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<sst xmlns="http://schemas.openxmlformats.org/spreadsheetml/2006/main" count="35935" uniqueCount="949">
  <si>
    <t>Название теста: Тест по математике</t>
  </si>
  <si>
    <t>18.10.2021 16:06</t>
  </si>
  <si>
    <t>% выполнения</t>
  </si>
  <si>
    <t>Всего правильных</t>
  </si>
  <si>
    <t>Всего неправильных</t>
  </si>
  <si>
    <t>Отсутвует</t>
  </si>
  <si>
    <t>Муниципалитет 1, % правильных ответов</t>
  </si>
  <si>
    <t>Код школы, 10003</t>
  </si>
  <si>
    <t>процент правильных</t>
  </si>
  <si>
    <t>Итого ответов</t>
  </si>
  <si>
    <t>Правильных ответов</t>
  </si>
  <si>
    <t>Класс 8А, % правильных ответов</t>
  </si>
  <si>
    <t>Неправильных ответов</t>
  </si>
  <si>
    <t>8А</t>
  </si>
  <si>
    <t>0 0 1</t>
  </si>
  <si>
    <t>0 0 2</t>
  </si>
  <si>
    <t>0 0 3</t>
  </si>
  <si>
    <t>0 0 4</t>
  </si>
  <si>
    <t>0 0 5</t>
  </si>
  <si>
    <t>0 0 7</t>
  </si>
  <si>
    <t>0 0 8</t>
  </si>
  <si>
    <t>0 0 9</t>
  </si>
  <si>
    <t>0 1 0</t>
  </si>
  <si>
    <t>0 1 1</t>
  </si>
  <si>
    <t>0 1 3</t>
  </si>
  <si>
    <t>0 1 4</t>
  </si>
  <si>
    <t>0 1 5</t>
  </si>
  <si>
    <t>0 1 6</t>
  </si>
  <si>
    <t>0 1 7</t>
  </si>
  <si>
    <t>0 1 8</t>
  </si>
  <si>
    <t>0 2 0</t>
  </si>
  <si>
    <t>0 2 1</t>
  </si>
  <si>
    <t>0 2 3</t>
  </si>
  <si>
    <t>0 2 4</t>
  </si>
  <si>
    <t>0 2 6</t>
  </si>
  <si>
    <t>0 2 7</t>
  </si>
  <si>
    <t>0 2 8</t>
  </si>
  <si>
    <t>0 2 9</t>
  </si>
  <si>
    <t>0 4 0</t>
  </si>
  <si>
    <t>Класс 8Я, % правильных ответов</t>
  </si>
  <si>
    <t>8Я</t>
  </si>
  <si>
    <t>Класс 8Е, % правильных ответов</t>
  </si>
  <si>
    <t>8Е</t>
  </si>
  <si>
    <t>0 0 6</t>
  </si>
  <si>
    <t>0 1 2</t>
  </si>
  <si>
    <t>Класс 10И, % правильных ответов</t>
  </si>
  <si>
    <t>10И</t>
  </si>
  <si>
    <t>Класс 8Г, % правильных ответов</t>
  </si>
  <si>
    <t>8Г</t>
  </si>
  <si>
    <t>0 2 5</t>
  </si>
  <si>
    <t>Класс 8Б, % правильных ответов</t>
  </si>
  <si>
    <t>8Б</t>
  </si>
  <si>
    <t>0 1 9</t>
  </si>
  <si>
    <t>0 2 2</t>
  </si>
  <si>
    <t>Класс 8В, % правильных ответов</t>
  </si>
  <si>
    <t>8В</t>
  </si>
  <si>
    <t>Класс 8Д, % правильных ответов</t>
  </si>
  <si>
    <t>8Д</t>
  </si>
  <si>
    <t>Код школы, 10004</t>
  </si>
  <si>
    <t>Класс 8Ж, % правильных ответов</t>
  </si>
  <si>
    <t>8Ж</t>
  </si>
  <si>
    <t>0 3 3</t>
  </si>
  <si>
    <t>Код школы, 10005</t>
  </si>
  <si>
    <t>Класс 8Ш, % правильных ответов</t>
  </si>
  <si>
    <t>8Ш</t>
  </si>
  <si>
    <t>Код школы, 10007</t>
  </si>
  <si>
    <t>Класс 7Б, % правильных ответов</t>
  </si>
  <si>
    <t>7Б</t>
  </si>
  <si>
    <t>Код школы, 10017</t>
  </si>
  <si>
    <t>Код школы, 10051</t>
  </si>
  <si>
    <t>Код школы, 10001</t>
  </si>
  <si>
    <t>Код школы, 10002</t>
  </si>
  <si>
    <t>Муниципалитет 2, % правильных ответов</t>
  </si>
  <si>
    <t>Код школы, 20009</t>
  </si>
  <si>
    <t>Код школы, 20011</t>
  </si>
  <si>
    <t>Код школы, 20001</t>
  </si>
  <si>
    <t>Класс 8К, % правильных ответов</t>
  </si>
  <si>
    <t>8К</t>
  </si>
  <si>
    <t>Код школы, 20003</t>
  </si>
  <si>
    <t>0 3 0</t>
  </si>
  <si>
    <t>0 3 1</t>
  </si>
  <si>
    <t>0 3 2</t>
  </si>
  <si>
    <t>Код школы, 20004</t>
  </si>
  <si>
    <t>Класс 8П, % правильных ответов</t>
  </si>
  <si>
    <t>8П</t>
  </si>
  <si>
    <t>Код школы, 20005</t>
  </si>
  <si>
    <t>Код школы, 20006</t>
  </si>
  <si>
    <t>Код школы, 20007</t>
  </si>
  <si>
    <t>Код школы, 20008</t>
  </si>
  <si>
    <t>Код школы, 20010</t>
  </si>
  <si>
    <t>Код школы, 20012</t>
  </si>
  <si>
    <t>0 3 5</t>
  </si>
  <si>
    <t>0 3 4</t>
  </si>
  <si>
    <t>Код школы, 20013</t>
  </si>
  <si>
    <t>Класс 8У, % правильных ответов</t>
  </si>
  <si>
    <t>8У</t>
  </si>
  <si>
    <t>Муниципалитет 3, % правильных ответов</t>
  </si>
  <si>
    <t>Код школы, 30003</t>
  </si>
  <si>
    <t>Код школы, 30005</t>
  </si>
  <si>
    <t>Код школы, 200010</t>
  </si>
  <si>
    <t>Код школы, 200014</t>
  </si>
  <si>
    <t>Код школы, 200017</t>
  </si>
  <si>
    <t>Код школы, 200021</t>
  </si>
  <si>
    <t>Код школы, 200022</t>
  </si>
  <si>
    <t>Код школы, 200028</t>
  </si>
  <si>
    <t>Код школы, 30002</t>
  </si>
  <si>
    <t>Код школы, 30004</t>
  </si>
  <si>
    <t>Класс 8Ч, % правильных ответов</t>
  </si>
  <si>
    <t>8Ч</t>
  </si>
  <si>
    <t>Код школы, 30006</t>
  </si>
  <si>
    <t>Код школы, 30007</t>
  </si>
  <si>
    <t>Класс 7Д, % правильных ответов</t>
  </si>
  <si>
    <t>7Д</t>
  </si>
  <si>
    <t>Код школы, 30008</t>
  </si>
  <si>
    <t>Класс 5Б, % правильных ответов</t>
  </si>
  <si>
    <t>5Б</t>
  </si>
  <si>
    <t>Код школы, 200016</t>
  </si>
  <si>
    <t>Муниципалитет 4, % правильных ответов</t>
  </si>
  <si>
    <t>Код школы, 50002</t>
  </si>
  <si>
    <t>Код школы, 50003</t>
  </si>
  <si>
    <t>Код школы, 50005</t>
  </si>
  <si>
    <t>Код школы, 50007</t>
  </si>
  <si>
    <t>Код школы, 50014</t>
  </si>
  <si>
    <t>Код школы, 50001</t>
  </si>
  <si>
    <t>Муниципалитет 5, % правильных ответов</t>
  </si>
  <si>
    <t>Код школы, 70005</t>
  </si>
  <si>
    <t>Код школы, 70007</t>
  </si>
  <si>
    <t>Код школы, 70012</t>
  </si>
  <si>
    <t>Код школы, 70014</t>
  </si>
  <si>
    <t>Код школы, 70017</t>
  </si>
  <si>
    <t>Код школы, 70020</t>
  </si>
  <si>
    <t>0 3 9</t>
  </si>
  <si>
    <t>Код школы, 70026</t>
  </si>
  <si>
    <t>Код школы, 70034</t>
  </si>
  <si>
    <t>Код школы, 70035</t>
  </si>
  <si>
    <t>Класс 8З, % правильных ответов</t>
  </si>
  <si>
    <t>8З</t>
  </si>
  <si>
    <t>Код школы, 70037</t>
  </si>
  <si>
    <t>Код школы, 70063</t>
  </si>
  <si>
    <t>Код школы, 70065</t>
  </si>
  <si>
    <t>Код школы, 70080</t>
  </si>
  <si>
    <t>Код школы, 70095</t>
  </si>
  <si>
    <t>Класс 6Я, % правильных ответов</t>
  </si>
  <si>
    <t>6Я</t>
  </si>
  <si>
    <t>Код школы, 70099</t>
  </si>
  <si>
    <t>Код школы, 70104</t>
  </si>
  <si>
    <t>Код школы, 70105</t>
  </si>
  <si>
    <t>Код школы, 70109</t>
  </si>
  <si>
    <t>Код школы, 70110</t>
  </si>
  <si>
    <t>Код школы, 70427</t>
  </si>
  <si>
    <t>Код школы, 70533</t>
  </si>
  <si>
    <t>Код школы, 70001</t>
  </si>
  <si>
    <t>Код школы, 70003</t>
  </si>
  <si>
    <t>Код школы, 70004</t>
  </si>
  <si>
    <t>Код школы, 70008</t>
  </si>
  <si>
    <t>Код школы, 70021</t>
  </si>
  <si>
    <t>Код школы, 70023</t>
  </si>
  <si>
    <t>Код школы, 70024</t>
  </si>
  <si>
    <t>Класс 8Ц, % правильных ответов</t>
  </si>
  <si>
    <t>8Ц</t>
  </si>
  <si>
    <t>Код школы, 70025</t>
  </si>
  <si>
    <t>Код школы, 70027</t>
  </si>
  <si>
    <t>Код школы, 70028</t>
  </si>
  <si>
    <t>Код школы, 70038</t>
  </si>
  <si>
    <t>Код школы, 70045</t>
  </si>
  <si>
    <t>Код школы, 70051</t>
  </si>
  <si>
    <t>Код школы, 70052</t>
  </si>
  <si>
    <t>Код школы, 70066</t>
  </si>
  <si>
    <t>Код школы, 70067</t>
  </si>
  <si>
    <t>Код школы, 70069</t>
  </si>
  <si>
    <t>Код школы, 70070</t>
  </si>
  <si>
    <t>Код школы, 70072</t>
  </si>
  <si>
    <t>Класс 6Л, % правильных ответов</t>
  </si>
  <si>
    <t>6Л</t>
  </si>
  <si>
    <t>Код школы, 70079</t>
  </si>
  <si>
    <t>Класс 8И, % правильных ответов</t>
  </si>
  <si>
    <t>8И</t>
  </si>
  <si>
    <t>Код школы, 70083</t>
  </si>
  <si>
    <t>Код школы, 70085</t>
  </si>
  <si>
    <t>Код школы, 70094</t>
  </si>
  <si>
    <t>Код школы, 70534</t>
  </si>
  <si>
    <t>0 3 7</t>
  </si>
  <si>
    <t>Код школы, 70531</t>
  </si>
  <si>
    <t>Код школы, 990019</t>
  </si>
  <si>
    <t>Муниципалитет 6, % правильных ответов</t>
  </si>
  <si>
    <t>Код школы, 60002</t>
  </si>
  <si>
    <t>Код школы, 60006</t>
  </si>
  <si>
    <t>Код школы, 60016</t>
  </si>
  <si>
    <t>Класс 8С, % правильных ответов</t>
  </si>
  <si>
    <t>8С</t>
  </si>
  <si>
    <t>Класс 8Ф, % правильных ответов</t>
  </si>
  <si>
    <t>8Ф</t>
  </si>
  <si>
    <t>Код школы, 60020</t>
  </si>
  <si>
    <t>Код школы, 60004</t>
  </si>
  <si>
    <t>Код школы, 60005</t>
  </si>
  <si>
    <t>Код школы, 60007</t>
  </si>
  <si>
    <t>Код школы, 60010</t>
  </si>
  <si>
    <t>Код школы, 60013</t>
  </si>
  <si>
    <t>Код школы, 60014</t>
  </si>
  <si>
    <t>Код школы, 60015</t>
  </si>
  <si>
    <t>Код школы, 60017</t>
  </si>
  <si>
    <t>Код школы, 60018</t>
  </si>
  <si>
    <t>Код школы, 60019</t>
  </si>
  <si>
    <t>Класс 8Э, % правильных ответов</t>
  </si>
  <si>
    <t>8Э</t>
  </si>
  <si>
    <t>Класс 9В, % правильных ответов</t>
  </si>
  <si>
    <t>9В</t>
  </si>
  <si>
    <t>Код школы, 60022</t>
  </si>
  <si>
    <t>Код школы, 60023</t>
  </si>
  <si>
    <t>Муниципалитет 7, % правильных ответов</t>
  </si>
  <si>
    <t>Код школы, 380001</t>
  </si>
  <si>
    <t>Код школы, 380002</t>
  </si>
  <si>
    <t>Класс 8О, % правильных ответов</t>
  </si>
  <si>
    <t>8О</t>
  </si>
  <si>
    <t>Класс 8М, % правильных ответов</t>
  </si>
  <si>
    <t>8М</t>
  </si>
  <si>
    <t>Код школы, 380003</t>
  </si>
  <si>
    <t>Код школы, 380004</t>
  </si>
  <si>
    <t>Код школы, 380005</t>
  </si>
  <si>
    <t>Код школы, 380007</t>
  </si>
  <si>
    <t>Код школы, 380008</t>
  </si>
  <si>
    <t>Код школы, 380011</t>
  </si>
  <si>
    <t>Код школы, 380013</t>
  </si>
  <si>
    <t>Код школы, 380015</t>
  </si>
  <si>
    <t>Код школы, 380016</t>
  </si>
  <si>
    <t>Муниципалитет 8, % правильных ответов</t>
  </si>
  <si>
    <t>Код школы, 220003</t>
  </si>
  <si>
    <t>Код школы, 220006</t>
  </si>
  <si>
    <t>Код школы, 220007</t>
  </si>
  <si>
    <t>Класс 9Б, % правильных ответов</t>
  </si>
  <si>
    <t>9Б</t>
  </si>
  <si>
    <t>Код школы, 220011</t>
  </si>
  <si>
    <t>Код школы, 220016</t>
  </si>
  <si>
    <t>Код школы, 220020</t>
  </si>
  <si>
    <t>Код школы, 220005</t>
  </si>
  <si>
    <t>Код школы, 220013</t>
  </si>
  <si>
    <t>Код школы, 220018</t>
  </si>
  <si>
    <t>Код школы, 220021</t>
  </si>
  <si>
    <t>Муниципалитет 9, % правильных ответов</t>
  </si>
  <si>
    <t>Код школы, 290002</t>
  </si>
  <si>
    <t>Код школы, 290003</t>
  </si>
  <si>
    <t>Код школы, 290004</t>
  </si>
  <si>
    <t>Код школы, 290006</t>
  </si>
  <si>
    <t>Код школы, 290007</t>
  </si>
  <si>
    <t>Код школы, 290008</t>
  </si>
  <si>
    <t>Код школы, 290009</t>
  </si>
  <si>
    <t>Код школы, 290012</t>
  </si>
  <si>
    <t>Код школы, 290014</t>
  </si>
  <si>
    <t>Класс 7А, % правильных ответов</t>
  </si>
  <si>
    <t>7А</t>
  </si>
  <si>
    <t>Код школы, 290021</t>
  </si>
  <si>
    <t>Код школы, 290023</t>
  </si>
  <si>
    <t>Код школы, 290001</t>
  </si>
  <si>
    <t>Код школы, 290020</t>
  </si>
  <si>
    <t>Код школы, 290024</t>
  </si>
  <si>
    <t>Код школы, 290025</t>
  </si>
  <si>
    <t>Муниципалитет 10, % правильных ответов</t>
  </si>
  <si>
    <t>Код школы, 80002</t>
  </si>
  <si>
    <t>Код школы, 80004</t>
  </si>
  <si>
    <t>Код школы, 80006</t>
  </si>
  <si>
    <t>Код школы, 80015</t>
  </si>
  <si>
    <t>Код школы, 80022</t>
  </si>
  <si>
    <t>Код школы, 80024</t>
  </si>
  <si>
    <t>Код школы, 80033</t>
  </si>
  <si>
    <t>Код школы, 80040</t>
  </si>
  <si>
    <t>Код школы, 80041</t>
  </si>
  <si>
    <t>Код школы, 80043</t>
  </si>
  <si>
    <t>Код школы, 80049</t>
  </si>
  <si>
    <t>Код школы, 80050</t>
  </si>
  <si>
    <t>Код школы, 80052</t>
  </si>
  <si>
    <t>Код школы, 80054</t>
  </si>
  <si>
    <t>Код школы, 80063</t>
  </si>
  <si>
    <t>Код школы, 80088</t>
  </si>
  <si>
    <t>Код школы, 80089</t>
  </si>
  <si>
    <t>Код школы, 80090</t>
  </si>
  <si>
    <t>Код школы, 80200</t>
  </si>
  <si>
    <t>Код школы, 80001</t>
  </si>
  <si>
    <t>Код школы, 80003</t>
  </si>
  <si>
    <t>Код школы, 80005</t>
  </si>
  <si>
    <t>Код школы, 80008</t>
  </si>
  <si>
    <t>Код школы, 80010</t>
  </si>
  <si>
    <t>Код школы, 80011</t>
  </si>
  <si>
    <t>Код школы, 80013</t>
  </si>
  <si>
    <t>Код школы, 80016</t>
  </si>
  <si>
    <t>Код школы, 80017</t>
  </si>
  <si>
    <t>0 3 6</t>
  </si>
  <si>
    <t>0 3 8</t>
  </si>
  <si>
    <t>Код школы, 80020</t>
  </si>
  <si>
    <t>Код школы, 80021</t>
  </si>
  <si>
    <t>Код школы, 80023</t>
  </si>
  <si>
    <t>Код школы, 80025</t>
  </si>
  <si>
    <t>Код школы, 80026</t>
  </si>
  <si>
    <t>Код школы, 80027</t>
  </si>
  <si>
    <t>Код школы, 80028</t>
  </si>
  <si>
    <t>Код школы, 80029</t>
  </si>
  <si>
    <t>Код школы, 80031</t>
  </si>
  <si>
    <t>Код школы, 80032</t>
  </si>
  <si>
    <t>Код школы, 80035</t>
  </si>
  <si>
    <t>Класс 7Я, % правильных ответов</t>
  </si>
  <si>
    <t>7Я</t>
  </si>
  <si>
    <t>Код школы, 80037</t>
  </si>
  <si>
    <t>Класс 8Р, % правильных ответов</t>
  </si>
  <si>
    <t>8Р</t>
  </si>
  <si>
    <t>Код школы, 80038</t>
  </si>
  <si>
    <t>Код школы, 80039</t>
  </si>
  <si>
    <t>Код школы, 80051</t>
  </si>
  <si>
    <t>Код школы, 80053</t>
  </si>
  <si>
    <t>Муниципалитет 11, % правильных ответов</t>
  </si>
  <si>
    <t>Код школы, 440001</t>
  </si>
  <si>
    <t>Код школы, 440002</t>
  </si>
  <si>
    <t>Код школы, 440003</t>
  </si>
  <si>
    <t>Код школы, 440004</t>
  </si>
  <si>
    <t>Код школы, 440005</t>
  </si>
  <si>
    <t>Код школы, 440008</t>
  </si>
  <si>
    <t>Код школы, 440009</t>
  </si>
  <si>
    <t>Код школы, 440012</t>
  </si>
  <si>
    <t>Код школы, 440013</t>
  </si>
  <si>
    <t>Код школы, 440015</t>
  </si>
  <si>
    <t>Код школы, 440017</t>
  </si>
  <si>
    <t>Код школы, 440022</t>
  </si>
  <si>
    <t>Код школы, 440024</t>
  </si>
  <si>
    <t>Код школы, 440029</t>
  </si>
  <si>
    <t>Код школы, 440030</t>
  </si>
  <si>
    <t>Код школы, 440031</t>
  </si>
  <si>
    <t>Муниципалитет 12, % правильных ответов</t>
  </si>
  <si>
    <t>Код школы, 100004</t>
  </si>
  <si>
    <t>Код школы, 100006</t>
  </si>
  <si>
    <t>Код школы, 100007</t>
  </si>
  <si>
    <t>Код школы, 410003</t>
  </si>
  <si>
    <t>Код школы, 410006</t>
  </si>
  <si>
    <t>Код школы, 410008</t>
  </si>
  <si>
    <t>Код школы, 410010</t>
  </si>
  <si>
    <t>Код школы, 410013</t>
  </si>
  <si>
    <t>Код школы, 410023</t>
  </si>
  <si>
    <t>Код школы, 410024</t>
  </si>
  <si>
    <t>Код школы, 410031</t>
  </si>
  <si>
    <t>Код школы, 410009</t>
  </si>
  <si>
    <t>Код школы, 410011</t>
  </si>
  <si>
    <t>Код школы, 410016</t>
  </si>
  <si>
    <t>Код школы, 410029</t>
  </si>
  <si>
    <t>Код школы, 410030</t>
  </si>
  <si>
    <t>Код школы, 410032</t>
  </si>
  <si>
    <t>Код школы, 100001</t>
  </si>
  <si>
    <t>Код школы, 100003</t>
  </si>
  <si>
    <t>Код школы, 410022</t>
  </si>
  <si>
    <t>Код школы, 100005</t>
  </si>
  <si>
    <t>Муниципалитет 13, % правильных ответов</t>
  </si>
  <si>
    <t>Код школы, 120025</t>
  </si>
  <si>
    <t>Код школы, 120034</t>
  </si>
  <si>
    <t>Код школы, 120040</t>
  </si>
  <si>
    <t>Код школы, 120061</t>
  </si>
  <si>
    <t>Код школы, 120001</t>
  </si>
  <si>
    <t>Код школы, 120003</t>
  </si>
  <si>
    <t>Код школы, 120006</t>
  </si>
  <si>
    <t>Код школы, 120007</t>
  </si>
  <si>
    <t>Код школы, 120008</t>
  </si>
  <si>
    <t>Код школы, 120009</t>
  </si>
  <si>
    <t>Код школы, 120012</t>
  </si>
  <si>
    <t>Код школы, 120029</t>
  </si>
  <si>
    <t>Код школы, 120037</t>
  </si>
  <si>
    <t>Класс 8Х, % правильных ответов</t>
  </si>
  <si>
    <t>8Х</t>
  </si>
  <si>
    <t>Код школы, 120042</t>
  </si>
  <si>
    <t>Код школы, 120044</t>
  </si>
  <si>
    <t>Муниципалитет 14, % правильных ответов</t>
  </si>
  <si>
    <t>Код школы, 400001</t>
  </si>
  <si>
    <t>Код школы, 400004</t>
  </si>
  <si>
    <t>Код школы, 400022</t>
  </si>
  <si>
    <t>Код школы, 400024</t>
  </si>
  <si>
    <t>Код школы, 400026</t>
  </si>
  <si>
    <t>Код школы, 400035</t>
  </si>
  <si>
    <t>Код школы, 400036</t>
  </si>
  <si>
    <t>Код школы, 400039</t>
  </si>
  <si>
    <t>Код школы, 400042</t>
  </si>
  <si>
    <t>Код школы, 400045</t>
  </si>
  <si>
    <t>Код школы, 400046</t>
  </si>
  <si>
    <t>Код школы, 400083</t>
  </si>
  <si>
    <t>Код школы, 400021</t>
  </si>
  <si>
    <t>Код школы, 400023</t>
  </si>
  <si>
    <t>Код школы, 400027</t>
  </si>
  <si>
    <t>Код школы, 400028</t>
  </si>
  <si>
    <t>Код школы, 400029</t>
  </si>
  <si>
    <t>Код школы, 400032</t>
  </si>
  <si>
    <t>Код школы, 400033</t>
  </si>
  <si>
    <t>Код школы, 400034</t>
  </si>
  <si>
    <t>Код школы, 400041</t>
  </si>
  <si>
    <t>Код школы, 400002</t>
  </si>
  <si>
    <t>Код школы, 400003</t>
  </si>
  <si>
    <t>Код школы, 400005</t>
  </si>
  <si>
    <t>Код школы, 400007</t>
  </si>
  <si>
    <t>Код школы, 400009</t>
  </si>
  <si>
    <t>Код школы, 400010</t>
  </si>
  <si>
    <t>Код школы, 400012</t>
  </si>
  <si>
    <t>Код школы, 400013</t>
  </si>
  <si>
    <t>Код школы, 400014</t>
  </si>
  <si>
    <t>Код школы, 400016</t>
  </si>
  <si>
    <t>Код школы, 400040</t>
  </si>
  <si>
    <t>Муниципалитет 15, % правильных ответов</t>
  </si>
  <si>
    <t>Код школы, 130005</t>
  </si>
  <si>
    <t>Код школы, 130007</t>
  </si>
  <si>
    <t>Код школы, 130009</t>
  </si>
  <si>
    <t>Класс 8Й, % правильных ответов</t>
  </si>
  <si>
    <t>8Й</t>
  </si>
  <si>
    <t>Код школы, 130001</t>
  </si>
  <si>
    <t>Код школы, 130002</t>
  </si>
  <si>
    <t>Код школы, 130003</t>
  </si>
  <si>
    <t>Код школы, 130004</t>
  </si>
  <si>
    <t>Код школы, 130008</t>
  </si>
  <si>
    <t>Код школы, 130010</t>
  </si>
  <si>
    <t>Код школы, 130011</t>
  </si>
  <si>
    <t>Код школы, 130013</t>
  </si>
  <si>
    <t>Код школы, 130014</t>
  </si>
  <si>
    <t>Код школы, 130015</t>
  </si>
  <si>
    <t>Код школы, 130016</t>
  </si>
  <si>
    <t>Код школы, 130020</t>
  </si>
  <si>
    <t>Код школы, 130021</t>
  </si>
  <si>
    <t>Код школы, 130029</t>
  </si>
  <si>
    <t>Код школы, 130033</t>
  </si>
  <si>
    <t>Код школы, 130025</t>
  </si>
  <si>
    <t>Код школы, 130030</t>
  </si>
  <si>
    <t>Муниципалитет 16, % правильных ответов</t>
  </si>
  <si>
    <t>Код школы, 140001</t>
  </si>
  <si>
    <t>Код школы, 140010</t>
  </si>
  <si>
    <t>Код школы, 140014</t>
  </si>
  <si>
    <t>Код школы, 140015</t>
  </si>
  <si>
    <t>Код школы, 140016</t>
  </si>
  <si>
    <t>Код школы, 140029</t>
  </si>
  <si>
    <t>Код школы, 140034</t>
  </si>
  <si>
    <t>Код школы, 140037</t>
  </si>
  <si>
    <t>Код школы, 140040</t>
  </si>
  <si>
    <t>Код школы, 140043</t>
  </si>
  <si>
    <t>Код школы, 140045</t>
  </si>
  <si>
    <t>Код школы, 140002</t>
  </si>
  <si>
    <t>Код школы, 140003</t>
  </si>
  <si>
    <t>Код школы, 140004</t>
  </si>
  <si>
    <t>Код школы, 140013</t>
  </si>
  <si>
    <t>Код школы, 140032</t>
  </si>
  <si>
    <t>Код школы, 140038</t>
  </si>
  <si>
    <t>Код школы, 140041</t>
  </si>
  <si>
    <t>Код школы, 140046</t>
  </si>
  <si>
    <t>Муниципалитет 17, % правильных ответов</t>
  </si>
  <si>
    <t>Код школы, 150009</t>
  </si>
  <si>
    <t>Код школы, 150012</t>
  </si>
  <si>
    <t>Код школы, 150033</t>
  </si>
  <si>
    <t>Код школы, 150002</t>
  </si>
  <si>
    <t>Код школы, 150007</t>
  </si>
  <si>
    <t>Код школы, 150020</t>
  </si>
  <si>
    <t>Код школы, 150022</t>
  </si>
  <si>
    <t>Код школы, 150038</t>
  </si>
  <si>
    <t>Код школы, 150039</t>
  </si>
  <si>
    <t>Код школы, 150042</t>
  </si>
  <si>
    <t>Код школы, 150043</t>
  </si>
  <si>
    <t>Код школы, 150049</t>
  </si>
  <si>
    <t>Код школы, 150004</t>
  </si>
  <si>
    <t>Код школы, 150027</t>
  </si>
  <si>
    <t>Код школы, 150034</t>
  </si>
  <si>
    <t>Код школы, 150037</t>
  </si>
  <si>
    <t>Муниципалитет 18, % правильных ответов</t>
  </si>
  <si>
    <t>Код школы, 160005</t>
  </si>
  <si>
    <t>Код школы, 160011</t>
  </si>
  <si>
    <t>Код школы, 160016</t>
  </si>
  <si>
    <t>Код школы, 160017</t>
  </si>
  <si>
    <t>Код школы, 160018</t>
  </si>
  <si>
    <t>Код школы, 160021</t>
  </si>
  <si>
    <t>Код школы, 160027</t>
  </si>
  <si>
    <t>Код школы, 160003</t>
  </si>
  <si>
    <t>Код школы, 160004</t>
  </si>
  <si>
    <t>Код школы, 160007</t>
  </si>
  <si>
    <t>Код школы, 160009</t>
  </si>
  <si>
    <t>Код школы, 160010</t>
  </si>
  <si>
    <t>Код школы, 160012</t>
  </si>
  <si>
    <t>Код школы, 160013</t>
  </si>
  <si>
    <t>Код школы, 160014</t>
  </si>
  <si>
    <t>Код школы, 160015</t>
  </si>
  <si>
    <t>Код школы, 160019</t>
  </si>
  <si>
    <t>Код школы, 160020</t>
  </si>
  <si>
    <t>Код школы, 160001</t>
  </si>
  <si>
    <t>Код школы, 160022</t>
  </si>
  <si>
    <t>Муниципалитет 19, % правильных ответов</t>
  </si>
  <si>
    <t>Код школы, 170001</t>
  </si>
  <si>
    <t>Код школы, 170003</t>
  </si>
  <si>
    <t>Код школы, 170007</t>
  </si>
  <si>
    <t>Код школы, 170014</t>
  </si>
  <si>
    <t>Код школы, 170016</t>
  </si>
  <si>
    <t>Код школы, 170017</t>
  </si>
  <si>
    <t>Код школы, 170018</t>
  </si>
  <si>
    <t>Код школы, 170019</t>
  </si>
  <si>
    <t>Код школы, 170023</t>
  </si>
  <si>
    <t>Код школы, 170025</t>
  </si>
  <si>
    <t>Код школы, 170026</t>
  </si>
  <si>
    <t>Код школы, 170027</t>
  </si>
  <si>
    <t>Код школы, 170029</t>
  </si>
  <si>
    <t>Код школы, 170031</t>
  </si>
  <si>
    <t>Код школы, 170005</t>
  </si>
  <si>
    <t>Код школы, 170008</t>
  </si>
  <si>
    <t>Код школы, 170009</t>
  </si>
  <si>
    <t>Код школы, 170015</t>
  </si>
  <si>
    <t>Код школы, 170020</t>
  </si>
  <si>
    <t>Муниципалитет 20, % правильных ответов</t>
  </si>
  <si>
    <t>Код школы, 180004</t>
  </si>
  <si>
    <t>Код школы, 180011</t>
  </si>
  <si>
    <t>Код школы, 180012</t>
  </si>
  <si>
    <t>Код школы, 180016</t>
  </si>
  <si>
    <t>Код школы, 180019</t>
  </si>
  <si>
    <t>Код школы, 180022</t>
  </si>
  <si>
    <t>Код школы, 180027</t>
  </si>
  <si>
    <t>Код школы, 180029</t>
  </si>
  <si>
    <t>Код школы, 180033</t>
  </si>
  <si>
    <t>Код школы, 180036</t>
  </si>
  <si>
    <t>Код школы, 180040</t>
  </si>
  <si>
    <t>Код школы, 180042</t>
  </si>
  <si>
    <t>Код школы, 180021</t>
  </si>
  <si>
    <t>Код школы, 180025</t>
  </si>
  <si>
    <t>Код школы, 180031</t>
  </si>
  <si>
    <t>Код школы, 180032</t>
  </si>
  <si>
    <t>Код школы, 180034</t>
  </si>
  <si>
    <t>Код школы, 180035</t>
  </si>
  <si>
    <t>Код школы, 180003</t>
  </si>
  <si>
    <t>Код школы, 180014</t>
  </si>
  <si>
    <t>Муниципалитет 21, % правильных ответов</t>
  </si>
  <si>
    <t>Код школы, 360001</t>
  </si>
  <si>
    <t>Код школы, 360002</t>
  </si>
  <si>
    <t>Код школы, 360003</t>
  </si>
  <si>
    <t>Код школы, 360004</t>
  </si>
  <si>
    <t>Код школы, 360006</t>
  </si>
  <si>
    <t>Код школы, 360007</t>
  </si>
  <si>
    <t>Код школы, 360010</t>
  </si>
  <si>
    <t>Код школы, 360011</t>
  </si>
  <si>
    <t>Код школы, 360012</t>
  </si>
  <si>
    <t>Код школы, 360014</t>
  </si>
  <si>
    <t>Код школы, 360020</t>
  </si>
  <si>
    <t>Класс 7В, % правильных ответов</t>
  </si>
  <si>
    <t>7В</t>
  </si>
  <si>
    <t>Код школы, 360021</t>
  </si>
  <si>
    <t>Код школы, 360024</t>
  </si>
  <si>
    <t>Код школы, 360013</t>
  </si>
  <si>
    <t>Код школы, 360017</t>
  </si>
  <si>
    <t>Муниципалитет 22, % правильных ответов</t>
  </si>
  <si>
    <t>Код школы, 190001</t>
  </si>
  <si>
    <t>Код школы, 190002</t>
  </si>
  <si>
    <t>Код школы, 190006</t>
  </si>
  <si>
    <t>Код школы, 190007</t>
  </si>
  <si>
    <t>Код школы, 190014</t>
  </si>
  <si>
    <t>Код школы, 190017</t>
  </si>
  <si>
    <t>Код школы, 190021</t>
  </si>
  <si>
    <t>Код школы, 190030</t>
  </si>
  <si>
    <t>Код школы, 190032</t>
  </si>
  <si>
    <t>Код школы, 190035</t>
  </si>
  <si>
    <t>Код школы, 190043</t>
  </si>
  <si>
    <t>Код школы, 190044</t>
  </si>
  <si>
    <t>Код школы, 190003</t>
  </si>
  <si>
    <t>Код школы, 190004</t>
  </si>
  <si>
    <t>Код школы, 190005</t>
  </si>
  <si>
    <t>Код школы, 190009</t>
  </si>
  <si>
    <t>Код школы, 190012</t>
  </si>
  <si>
    <t>Код школы, 190013</t>
  </si>
  <si>
    <t>Код школы, 190016</t>
  </si>
  <si>
    <t>Код школы, 190018</t>
  </si>
  <si>
    <t>Код школы, 190022</t>
  </si>
  <si>
    <t>Код школы, 190023</t>
  </si>
  <si>
    <t>Код школы, 190026</t>
  </si>
  <si>
    <t>Код школы, 190029</t>
  </si>
  <si>
    <t>Код школы, 190033</t>
  </si>
  <si>
    <t>Код школы, 190036</t>
  </si>
  <si>
    <t>Код школы, 190038</t>
  </si>
  <si>
    <t>Код школы, 190040</t>
  </si>
  <si>
    <t>Код школы, 190041</t>
  </si>
  <si>
    <t>Код школы, 190042</t>
  </si>
  <si>
    <t>Муниципалитет 23, % правильных ответов</t>
  </si>
  <si>
    <t>Код школы, 460002</t>
  </si>
  <si>
    <t>Класс 6В, % правильных ответов</t>
  </si>
  <si>
    <t>6В</t>
  </si>
  <si>
    <t>Код школы, 460005</t>
  </si>
  <si>
    <t>Код школы, 460008</t>
  </si>
  <si>
    <t>Код школы, 460012</t>
  </si>
  <si>
    <t>Код школы, 460020</t>
  </si>
  <si>
    <t>Код школы, 460003</t>
  </si>
  <si>
    <t>Код школы, 460009</t>
  </si>
  <si>
    <t>Муниципалитет 24, % правильных ответов</t>
  </si>
  <si>
    <t>Код школы, 450001</t>
  </si>
  <si>
    <t>Код школы, 450002</t>
  </si>
  <si>
    <t>Код школы, 450005</t>
  </si>
  <si>
    <t>Код школы, 450007</t>
  </si>
  <si>
    <t>Код школы, 450018</t>
  </si>
  <si>
    <t>Код школы, 450020</t>
  </si>
  <si>
    <t>Код школы, 450024</t>
  </si>
  <si>
    <t>Код школы, 450030</t>
  </si>
  <si>
    <t>Код школы, 450035</t>
  </si>
  <si>
    <t>Код школы, 450012</t>
  </si>
  <si>
    <t>Код школы, 450013</t>
  </si>
  <si>
    <t>Код школы, 450022</t>
  </si>
  <si>
    <t>Код школы, 450023</t>
  </si>
  <si>
    <t>Код школы, 450029</t>
  </si>
  <si>
    <t>Код школы, 450034</t>
  </si>
  <si>
    <t>Муниципалитет 25, % правильных ответов</t>
  </si>
  <si>
    <t>Код школы, 210005</t>
  </si>
  <si>
    <t>Код школы, 210011</t>
  </si>
  <si>
    <t>Код школы, 210018</t>
  </si>
  <si>
    <t>Код школы, 210002</t>
  </si>
  <si>
    <t>Код школы, 210006</t>
  </si>
  <si>
    <t>Код школы, 210007</t>
  </si>
  <si>
    <t>Код школы, 210015</t>
  </si>
  <si>
    <t>Код школы, 210016</t>
  </si>
  <si>
    <t>Код школы, 210017</t>
  </si>
  <si>
    <t>Код школы, 210021</t>
  </si>
  <si>
    <t>Код школы, 210022</t>
  </si>
  <si>
    <t>Муниципалитет 26, % правильных ответов</t>
  </si>
  <si>
    <t>Код школы, 230001</t>
  </si>
  <si>
    <t>Код школы, 230003</t>
  </si>
  <si>
    <t>Код школы, 230007</t>
  </si>
  <si>
    <t>Код школы, 230009</t>
  </si>
  <si>
    <t>Код школы, 230010</t>
  </si>
  <si>
    <t>Код школы, 230012</t>
  </si>
  <si>
    <t>Код школы, 230014</t>
  </si>
  <si>
    <t>Код школы, 230015</t>
  </si>
  <si>
    <t>Код школы, 230002</t>
  </si>
  <si>
    <t>Код школы, 230006</t>
  </si>
  <si>
    <t>Код школы, 230011</t>
  </si>
  <si>
    <t>Код школы, 230013</t>
  </si>
  <si>
    <t>Код школы, 230016</t>
  </si>
  <si>
    <t>Муниципалитет 27, % правильных ответов</t>
  </si>
  <si>
    <t>Код школы, 330001</t>
  </si>
  <si>
    <t>Класс 5В, % правильных ответов</t>
  </si>
  <si>
    <t>5В</t>
  </si>
  <si>
    <t>Код школы, 330002</t>
  </si>
  <si>
    <t>Код школы, 330003</t>
  </si>
  <si>
    <t>Код школы, 330004</t>
  </si>
  <si>
    <t>Код школы, 330006</t>
  </si>
  <si>
    <t>Код школы, 330007</t>
  </si>
  <si>
    <t>Код школы, 330008</t>
  </si>
  <si>
    <t>Код школы, 330009</t>
  </si>
  <si>
    <t>Код школы, 330010</t>
  </si>
  <si>
    <t>Код школы, 330011</t>
  </si>
  <si>
    <t>Код школы, 330012</t>
  </si>
  <si>
    <t>Код школы, 330013</t>
  </si>
  <si>
    <t>Код школы, 330016</t>
  </si>
  <si>
    <t>Код школы, 330017</t>
  </si>
  <si>
    <t>Код школы, 330031</t>
  </si>
  <si>
    <t>Код школы, 330034</t>
  </si>
  <si>
    <t>Код школы, 330015</t>
  </si>
  <si>
    <t>Код школы, 330014</t>
  </si>
  <si>
    <t>Код школы, 330025</t>
  </si>
  <si>
    <t>Код школы, 330026</t>
  </si>
  <si>
    <t>Код школы, 330027</t>
  </si>
  <si>
    <t>Код школы, 330028</t>
  </si>
  <si>
    <t>Код школы, 330029</t>
  </si>
  <si>
    <t>Код школы, 330035</t>
  </si>
  <si>
    <t>Муниципалитет 28, % правильных ответов</t>
  </si>
  <si>
    <t>Код школы, 240002</t>
  </si>
  <si>
    <t>Код школы, 240011</t>
  </si>
  <si>
    <t>Код школы, 240012</t>
  </si>
  <si>
    <t>Код школы, 240016</t>
  </si>
  <si>
    <t>Код школы, 240018</t>
  </si>
  <si>
    <t>Код школы, 240019</t>
  </si>
  <si>
    <t>Код школы, 240022</t>
  </si>
  <si>
    <t>Код школы, 240023</t>
  </si>
  <si>
    <t>Код школы, 240024</t>
  </si>
  <si>
    <t>Код школы, 240026</t>
  </si>
  <si>
    <t>Код школы, 240027</t>
  </si>
  <si>
    <t>Код школы, 240028</t>
  </si>
  <si>
    <t>Код школы, 240031</t>
  </si>
  <si>
    <t>Код школы, 240033</t>
  </si>
  <si>
    <t>Код школы, 240038</t>
  </si>
  <si>
    <t>Код школы, 240040</t>
  </si>
  <si>
    <t>Муниципалитет 29, % правильных ответов</t>
  </si>
  <si>
    <t>Код школы, 420009</t>
  </si>
  <si>
    <t>Код школы, 420011</t>
  </si>
  <si>
    <t>Код школы, 420012</t>
  </si>
  <si>
    <t>Код школы, 420027</t>
  </si>
  <si>
    <t>Код школы, 420014</t>
  </si>
  <si>
    <t>Код школы, 420002</t>
  </si>
  <si>
    <t>Код школы, 420003</t>
  </si>
  <si>
    <t>Код школы, 420004</t>
  </si>
  <si>
    <t>Код школы, 420005</t>
  </si>
  <si>
    <t>Код школы, 420015</t>
  </si>
  <si>
    <t>Код школы, 420010</t>
  </si>
  <si>
    <t>Код школы, 420001</t>
  </si>
  <si>
    <t>Код школы, 420013</t>
  </si>
  <si>
    <t>Код школы, 420016</t>
  </si>
  <si>
    <t>Код школы, 420017</t>
  </si>
  <si>
    <t>Код школы, 420018</t>
  </si>
  <si>
    <t>Код школы, 420019</t>
  </si>
  <si>
    <t>Код школы, 420023</t>
  </si>
  <si>
    <t>Код школы, 420031</t>
  </si>
  <si>
    <t>Код школы, 420021</t>
  </si>
  <si>
    <t>Код школы, 420030</t>
  </si>
  <si>
    <t>Муниципалитет 30, % правильных ответов</t>
  </si>
  <si>
    <t>Код школы, 320116</t>
  </si>
  <si>
    <t>Код школы, 320001</t>
  </si>
  <si>
    <t>Код школы, 320002</t>
  </si>
  <si>
    <t>Код школы, 320010</t>
  </si>
  <si>
    <t>Код школы, 320013</t>
  </si>
  <si>
    <t>Код школы, 320014</t>
  </si>
  <si>
    <t>Код школы, 320015</t>
  </si>
  <si>
    <t>Код школы, 320016</t>
  </si>
  <si>
    <t>Код школы, 320022</t>
  </si>
  <si>
    <t>Код школы, 320026</t>
  </si>
  <si>
    <t>Код школы, 320030</t>
  </si>
  <si>
    <t>Код школы, 320032</t>
  </si>
  <si>
    <t>Код школы, 320034</t>
  </si>
  <si>
    <t>Код школы, 320037</t>
  </si>
  <si>
    <t>Код школы, 320040</t>
  </si>
  <si>
    <t>Код школы, 320043</t>
  </si>
  <si>
    <t>Код школы, 320047</t>
  </si>
  <si>
    <t>Код школы, 320049</t>
  </si>
  <si>
    <t>Код школы, 320053</t>
  </si>
  <si>
    <t>Код школы, 320004</t>
  </si>
  <si>
    <t>Код школы, 320009</t>
  </si>
  <si>
    <t>Код школы, 320012</t>
  </si>
  <si>
    <t>Код школы, 320017</t>
  </si>
  <si>
    <t>Код школы, 320018</t>
  </si>
  <si>
    <t>Код школы, 320019</t>
  </si>
  <si>
    <t>Код школы, 320003</t>
  </si>
  <si>
    <t>Код школы, 320020</t>
  </si>
  <si>
    <t>Код школы, 320021</t>
  </si>
  <si>
    <t>Код школы, 320023</t>
  </si>
  <si>
    <t>Код школы, 320025</t>
  </si>
  <si>
    <t>Код школы, 320028</t>
  </si>
  <si>
    <t>Код школы, 320029</t>
  </si>
  <si>
    <t>Код школы, 320031</t>
  </si>
  <si>
    <t>Код школы, 320033</t>
  </si>
  <si>
    <t>Код школы, 320038</t>
  </si>
  <si>
    <t>Код школы, 320039</t>
  </si>
  <si>
    <t>Код школы, 320041</t>
  </si>
  <si>
    <t>Код школы, 320044</t>
  </si>
  <si>
    <t>Код школы, 320046</t>
  </si>
  <si>
    <t>Код школы, 320050</t>
  </si>
  <si>
    <t>Код школы, 320051</t>
  </si>
  <si>
    <t>Код школы, 320008</t>
  </si>
  <si>
    <t>Муниципалитет 31, % правильных ответов</t>
  </si>
  <si>
    <t>Код школы, 250009</t>
  </si>
  <si>
    <t>Код школы, 250011</t>
  </si>
  <si>
    <t>Код школы, 250015</t>
  </si>
  <si>
    <t>Код школы, 250019</t>
  </si>
  <si>
    <t>Код школы, 250020</t>
  </si>
  <si>
    <t>Код школы, 250026</t>
  </si>
  <si>
    <t>Код школы, 250027</t>
  </si>
  <si>
    <t>Код школы, 250029</t>
  </si>
  <si>
    <t>Код школы, 250031</t>
  </si>
  <si>
    <t>Код школы, 250033</t>
  </si>
  <si>
    <t>Код школы, 250035</t>
  </si>
  <si>
    <t>Код школы, 250037</t>
  </si>
  <si>
    <t>Код школы, 250038</t>
  </si>
  <si>
    <t>Код школы, 250039</t>
  </si>
  <si>
    <t>Код школы, 250040</t>
  </si>
  <si>
    <t>Код школы, 250044</t>
  </si>
  <si>
    <t>Код школы, 250047</t>
  </si>
  <si>
    <t>Код школы, 250055</t>
  </si>
  <si>
    <t>Муниципалитет 32, % правильных ответов</t>
  </si>
  <si>
    <t>Код школы, 260001</t>
  </si>
  <si>
    <t>Класс 5А, % правильных ответов</t>
  </si>
  <si>
    <t>5А</t>
  </si>
  <si>
    <t>Код школы, 260002</t>
  </si>
  <si>
    <t>Код школы, 260003</t>
  </si>
  <si>
    <t>Код школы, 260004</t>
  </si>
  <si>
    <t>Код школы, 260005</t>
  </si>
  <si>
    <t>Код школы, 260007</t>
  </si>
  <si>
    <t>Код школы, 260020</t>
  </si>
  <si>
    <t>Код школы, 260021</t>
  </si>
  <si>
    <t>Код школы, 260027</t>
  </si>
  <si>
    <t>Код школы, 260028</t>
  </si>
  <si>
    <t>Код школы, 260029</t>
  </si>
  <si>
    <t>Код школы, 260034</t>
  </si>
  <si>
    <t>Код школы, 260035</t>
  </si>
  <si>
    <t>Код школы, 260036</t>
  </si>
  <si>
    <t>Код школы, 260039</t>
  </si>
  <si>
    <t>Код школы, 260041</t>
  </si>
  <si>
    <t>Код школы, 260043</t>
  </si>
  <si>
    <t>Код школы, 260044</t>
  </si>
  <si>
    <t>Код школы, 260045</t>
  </si>
  <si>
    <t>Код школы, 260046</t>
  </si>
  <si>
    <t>Код школы, 260047</t>
  </si>
  <si>
    <t>Код школы, 260057</t>
  </si>
  <si>
    <t>Код школы, 260059</t>
  </si>
  <si>
    <t>Код школы, 260052</t>
  </si>
  <si>
    <t>Код школы, 260056</t>
  </si>
  <si>
    <t>Код школы, 260060</t>
  </si>
  <si>
    <t>Муниципалитет 33, % правильных ответов</t>
  </si>
  <si>
    <t>Код школы, 390009</t>
  </si>
  <si>
    <t>Код школы, 390001</t>
  </si>
  <si>
    <t>Класс 6М, % правильных ответов</t>
  </si>
  <si>
    <t>6М</t>
  </si>
  <si>
    <t>Код школы, 390003</t>
  </si>
  <si>
    <t>Код школы, 390006</t>
  </si>
  <si>
    <t>Код школы, 390017</t>
  </si>
  <si>
    <t>Код школы, 390018</t>
  </si>
  <si>
    <t>Код школы, 390019</t>
  </si>
  <si>
    <t>Код школы, 390035</t>
  </si>
  <si>
    <t>Код школы, 390036</t>
  </si>
  <si>
    <t>Код школы, 390037</t>
  </si>
  <si>
    <t>Код школы, 390039</t>
  </si>
  <si>
    <t>Код школы, 390041</t>
  </si>
  <si>
    <t>Код школы, 390043</t>
  </si>
  <si>
    <t>Код школы, 390040</t>
  </si>
  <si>
    <t>Муниципалитет 34, % правильных ответов</t>
  </si>
  <si>
    <t>Код школы, 270001</t>
  </si>
  <si>
    <t>Код школы, 270003</t>
  </si>
  <si>
    <t>Код школы, 270004</t>
  </si>
  <si>
    <t>Код школы, 270005</t>
  </si>
  <si>
    <t>Код школы, 270006</t>
  </si>
  <si>
    <t>Код школы, 270007</t>
  </si>
  <si>
    <t>Код школы, 270008</t>
  </si>
  <si>
    <t>Код школы, 270009</t>
  </si>
  <si>
    <t>Код школы, 270010</t>
  </si>
  <si>
    <t>Код школы, 270012</t>
  </si>
  <si>
    <t>Код школы, 270022</t>
  </si>
  <si>
    <t>Код школы, 270024</t>
  </si>
  <si>
    <t>Муниципалитет 35, % правильных ответов</t>
  </si>
  <si>
    <t>Код школы, 340002</t>
  </si>
  <si>
    <t>Код школы, 340003</t>
  </si>
  <si>
    <t>Код школы, 340004</t>
  </si>
  <si>
    <t>Код школы, 340006</t>
  </si>
  <si>
    <t>Код школы, 340007</t>
  </si>
  <si>
    <t>Код школы, 340009</t>
  </si>
  <si>
    <t>Код школы, 340010</t>
  </si>
  <si>
    <t>Код школы, 340012</t>
  </si>
  <si>
    <t>Код школы, 340014</t>
  </si>
  <si>
    <t>Код школы, 340015</t>
  </si>
  <si>
    <t>Код школы, 340016</t>
  </si>
  <si>
    <t>Код школы, 340017</t>
  </si>
  <si>
    <t>Код школы, 340019</t>
  </si>
  <si>
    <t>Код школы, 340020</t>
  </si>
  <si>
    <t>Код школы, 340021</t>
  </si>
  <si>
    <t>Код школы, 340027</t>
  </si>
  <si>
    <t>Муниципалитет 36, % правильных ответов</t>
  </si>
  <si>
    <t>Код школы, 280005</t>
  </si>
  <si>
    <t>Код школы, 280006</t>
  </si>
  <si>
    <t>Код школы, 280010</t>
  </si>
  <si>
    <t>Код школы, 280012</t>
  </si>
  <si>
    <t>Код школы, 280019</t>
  </si>
  <si>
    <t>Код школы, 280020</t>
  </si>
  <si>
    <t>Код школы, 280018</t>
  </si>
  <si>
    <t>Код школы, 280002</t>
  </si>
  <si>
    <t>Код школы, 280008</t>
  </si>
  <si>
    <t>Код школы, 280009</t>
  </si>
  <si>
    <t>Код школы, 280011</t>
  </si>
  <si>
    <t>Код школы, 280021</t>
  </si>
  <si>
    <t>Муниципалитет 37, % правильных ответов</t>
  </si>
  <si>
    <t>Код школы, 300017</t>
  </si>
  <si>
    <t>Код школы, 300004</t>
  </si>
  <si>
    <t>Код школы, 300024</t>
  </si>
  <si>
    <t>Код школы, 300026</t>
  </si>
  <si>
    <t>Код школы, 300028</t>
  </si>
  <si>
    <t>Код школы, 300030</t>
  </si>
  <si>
    <t>Код школы, 300031</t>
  </si>
  <si>
    <t>Код школы, 300034</t>
  </si>
  <si>
    <t>Код школы, 300029</t>
  </si>
  <si>
    <t>Код школы, 300032</t>
  </si>
  <si>
    <t>Код школы, 300033</t>
  </si>
  <si>
    <t>Код школы, 300035</t>
  </si>
  <si>
    <t>Код школы, 300001</t>
  </si>
  <si>
    <t>Код школы, 300002</t>
  </si>
  <si>
    <t>Код школы, 300003</t>
  </si>
  <si>
    <t>Код школы, 300006</t>
  </si>
  <si>
    <t>Код школы, 300007</t>
  </si>
  <si>
    <t>Код школы, 300008</t>
  </si>
  <si>
    <t>Код школы, 300009</t>
  </si>
  <si>
    <t>Код школы, 300010</t>
  </si>
  <si>
    <t>Код школы, 300011</t>
  </si>
  <si>
    <t>Код школы, 300012</t>
  </si>
  <si>
    <t>Код школы, 300013</t>
  </si>
  <si>
    <t>Код школы, 300014</t>
  </si>
  <si>
    <t>Код школы, 300015</t>
  </si>
  <si>
    <t>Код школы, 300016</t>
  </si>
  <si>
    <t>Код школы, 300018</t>
  </si>
  <si>
    <t>Код школы, 300019</t>
  </si>
  <si>
    <t>Код школы, 300020</t>
  </si>
  <si>
    <t>Код школы, 300021</t>
  </si>
  <si>
    <t>Код школы, 300027</t>
  </si>
  <si>
    <t>Муниципалитет 38, % правильных ответов</t>
  </si>
  <si>
    <t>Код школы, 310004</t>
  </si>
  <si>
    <t>Код школы, 310005</t>
  </si>
  <si>
    <t>Код школы, 310013</t>
  </si>
  <si>
    <t>Код школы, 310015</t>
  </si>
  <si>
    <t>Код школы, 310002</t>
  </si>
  <si>
    <t>Код школы, 310006</t>
  </si>
  <si>
    <t>Код школы, 310007</t>
  </si>
  <si>
    <t>Код школы, 310016</t>
  </si>
  <si>
    <t>Код школы, 310018</t>
  </si>
  <si>
    <t>Код школы, 310021</t>
  </si>
  <si>
    <t>Код школы, 310023</t>
  </si>
  <si>
    <t>Код школы, 310026</t>
  </si>
  <si>
    <t>Код школы, 310030</t>
  </si>
  <si>
    <t>Муниципалитет 39, % правильных ответов</t>
  </si>
  <si>
    <t>Код школы, 350008</t>
  </si>
  <si>
    <t>Код школы, 350010</t>
  </si>
  <si>
    <t>Код школы, 350016</t>
  </si>
  <si>
    <t>Код школы, 350017</t>
  </si>
  <si>
    <t>Код школы, 350018</t>
  </si>
  <si>
    <t>Код школы, 350022</t>
  </si>
  <si>
    <t>Код школы, 350025</t>
  </si>
  <si>
    <t>Код школы, 350006</t>
  </si>
  <si>
    <t>Код школы, 350009</t>
  </si>
  <si>
    <t>Код школы, 350019</t>
  </si>
  <si>
    <t>Код школы, 350020</t>
  </si>
  <si>
    <t>Код школы, 350024</t>
  </si>
  <si>
    <t>Муниципалитет 40, % правильных ответов</t>
  </si>
  <si>
    <t>Код школы, 370005</t>
  </si>
  <si>
    <t>Код школы, 370007</t>
  </si>
  <si>
    <t>Код школы, 370017</t>
  </si>
  <si>
    <t>Код школы, 370020</t>
  </si>
  <si>
    <t>Код школы, 370023</t>
  </si>
  <si>
    <t>Код школы, 370024</t>
  </si>
  <si>
    <t>Код школы, 370026</t>
  </si>
  <si>
    <t>Код школы, 370032</t>
  </si>
  <si>
    <t>Код школы, 370033</t>
  </si>
  <si>
    <t>Код школы, 370036</t>
  </si>
  <si>
    <t>Код школы, 370041</t>
  </si>
  <si>
    <t>Код школы, 370046</t>
  </si>
  <si>
    <t>Код школы, 370050</t>
  </si>
  <si>
    <t>Код школы, 370001</t>
  </si>
  <si>
    <t>Код школы, 370002</t>
  </si>
  <si>
    <t>Код школы, 370003</t>
  </si>
  <si>
    <t>Код школы, 370011</t>
  </si>
  <si>
    <t>Код школы, 370012</t>
  </si>
  <si>
    <t>Код школы, 370013</t>
  </si>
  <si>
    <t>Код школы, 370014</t>
  </si>
  <si>
    <t>Код школы, 370021</t>
  </si>
  <si>
    <t>Код школы, 370022</t>
  </si>
  <si>
    <t>Код школы, 370025</t>
  </si>
  <si>
    <t>Код школы, 370028</t>
  </si>
  <si>
    <t>Код школы, 370031</t>
  </si>
  <si>
    <t>Код школы, 370038</t>
  </si>
  <si>
    <t>Код школы, 370039</t>
  </si>
  <si>
    <t>Код школы, 370040</t>
  </si>
  <si>
    <t>Код школы, 370045</t>
  </si>
  <si>
    <t>Код школы, 370047</t>
  </si>
  <si>
    <t>Код школы, 370048</t>
  </si>
  <si>
    <t>Код школы, 370051</t>
  </si>
  <si>
    <t>Муниципалитет 41, % правильных ответов</t>
  </si>
  <si>
    <t>Код школы, 430002</t>
  </si>
  <si>
    <t>Код школы, 430008</t>
  </si>
  <si>
    <t>Код школы, 430010</t>
  </si>
  <si>
    <t>Код школы, 430017</t>
  </si>
  <si>
    <t>Код школы, 430028</t>
  </si>
  <si>
    <t>Код школы, 430029</t>
  </si>
  <si>
    <t>Код школы, 430031</t>
  </si>
  <si>
    <t>Код школы, 430013</t>
  </si>
  <si>
    <t>Код школы, 430014</t>
  </si>
  <si>
    <t>Код школы, 430019</t>
  </si>
  <si>
    <t>Код школы, 430027</t>
  </si>
  <si>
    <t>Код школы, 430001</t>
  </si>
  <si>
    <t>Код школы, 430004</t>
  </si>
  <si>
    <t>Код школы, 430005</t>
  </si>
  <si>
    <t>Код школы, 430006</t>
  </si>
  <si>
    <t>Код школы, 430007</t>
  </si>
  <si>
    <t>Код школы, 430015</t>
  </si>
  <si>
    <t>Муниципалитет 42, % правильных ответов</t>
  </si>
  <si>
    <t>Код школы, 470001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</si>
</sst>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2" borderId="0" xfId="0" applyFill="1"/>
    <xf numFmtId="0" fontId="0" fillId="0" borderId="2" xfId="0" applyBorder="1"/>
  </cellXfs>
  <cellStyles count="1">
    <cellStyle name="Normal" xfId="0" builtinId="0"/>
  </cellStyles>
  <dxfs count="2">
    <dxf>
      <fill>
        <patternFill>
          <bgColor rgb="FFDD0000"/>
        </patternFill>
      </fill>
    </dxf>
    <dxf>
      <fill>
        <patternFill>
          <bgColor rgb="FF00DD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604"/>
  <sheetViews>
    <sheetView tabSelected="1" workbookViewId="0"/>
  </sheetViews>
  <sheetFormatPr defaultRowHeight="15" outlineLevelRow="2"/>
  <sheetData>
    <row r="1" spans="1:14">
      <c r="A1" t="s">
        <v>0</v>
      </c>
      <c r="B1" t="s">
        <v>1</v>
      </c>
      <c r="D1" t="s">
        <v>5</v>
      </c>
      <c r="E1" t="s">
        <v>5</v>
      </c>
      <c r="F1" t="s">
        <v>5</v>
      </c>
      <c r="G1" t="s">
        <v>5</v>
      </c>
      <c r="H1" t="s">
        <v>5</v>
      </c>
      <c r="I1" t="s">
        <v>5</v>
      </c>
      <c r="J1" t="s">
        <v>5</v>
      </c>
      <c r="K1" t="s">
        <v>5</v>
      </c>
      <c r="L1" t="s">
        <v>5</v>
      </c>
      <c r="M1" t="s">
        <v>5</v>
      </c>
      <c r="N1" t="s">
        <v>5</v>
      </c>
    </row>
    <row r="2" spans="1:14">
      <c r="B2" t="s">
        <v>2</v>
      </c>
      <c r="D2" s="1">
        <f>IFERROR(AVERAGE(D5,D743,D1479,D2160,D2455,D3955,D4885,D5088,D5303,D5742,D8286,D8560,D9256,D9647,D10397,D10793,D11200,D11407,D11723,D12001,D12265,D12606,D13121,D13421,D13709,D13891,D14103,D14504,D14768,D15109,D16496,D16839,D17392,D17590,D17823,D18120,D18288,D18851,D19142,D19343,D20051,D20504), 0)</f>
        <v>0</v>
      </c>
      <c r="E2" s="1">
        <f>IFERROR(AVERAGE(E5,E743,E1479,E2160,E2455,E3955,E4885,E5088,E5303,E5742,E8286,E8560,E9256,E9647,E10397,E10793,E11200,E11407,E11723,E12001,E12265,E12606,E13121,E13421,E13709,E13891,E14103,E14504,E14768,E15109,E16496,E16839,E17392,E17590,E17823,E18120,E18288,E18851,E19142,E19343,E20051,E20504), 0)</f>
        <v>0</v>
      </c>
      <c r="F2" s="1">
        <f>IFERROR(AVERAGE(F5,F743,F1479,F2160,F2455,F3955,F4885,F5088,F5303,F5742,F8286,F8560,F9256,F9647,F10397,F10793,F11200,F11407,F11723,F12001,F12265,F12606,F13121,F13421,F13709,F13891,F14103,F14504,F14768,F15109,F16496,F16839,F17392,F17590,F17823,F18120,F18288,F18851,F19142,F19343,F20051,F20504), 0)</f>
        <v>0</v>
      </c>
      <c r="G2" s="1">
        <f>IFERROR(AVERAGE(G5,G743,G1479,G2160,G2455,G3955,G4885,G5088,G5303,G5742,G8286,G8560,G9256,G9647,G10397,G10793,G11200,G11407,G11723,G12001,G12265,G12606,G13121,G13421,G13709,G13891,G14103,G14504,G14768,G15109,G16496,G16839,G17392,G17590,G17823,G18120,G18288,G18851,G19142,G19343,G20051,G20504), 0)</f>
        <v>0</v>
      </c>
      <c r="H2" s="1">
        <f>IFERROR(AVERAGE(H5,H743,H1479,H2160,H2455,H3955,H4885,H5088,H5303,H5742,H8286,H8560,H9256,H9647,H10397,H10793,H11200,H11407,H11723,H12001,H12265,H12606,H13121,H13421,H13709,H13891,H14103,H14504,H14768,H15109,H16496,H16839,H17392,H17590,H17823,H18120,H18288,H18851,H19142,H19343,H20051,H20504), 0)</f>
        <v>0</v>
      </c>
      <c r="I2" s="1">
        <f>IFERROR(AVERAGE(I5,I743,I1479,I2160,I2455,I3955,I4885,I5088,I5303,I5742,I8286,I8560,I9256,I9647,I10397,I10793,I11200,I11407,I11723,I12001,I12265,I12606,I13121,I13421,I13709,I13891,I14103,I14504,I14768,I15109,I16496,I16839,I17392,I17590,I17823,I18120,I18288,I18851,I19142,I19343,I20051,I20504), 0)</f>
        <v>0</v>
      </c>
      <c r="J2" s="1">
        <f>IFERROR(AVERAGE(J5,J743,J1479,J2160,J2455,J3955,J4885,J5088,J5303,J5742,J8286,J8560,J9256,J9647,J10397,J10793,J11200,J11407,J11723,J12001,J12265,J12606,J13121,J13421,J13709,J13891,J14103,J14504,J14768,J15109,J16496,J16839,J17392,J17590,J17823,J18120,J18288,J18851,J19142,J19343,J20051,J20504), 0)</f>
        <v>0</v>
      </c>
      <c r="K2" s="1">
        <f>IFERROR(AVERAGE(K5,K743,K1479,K2160,K2455,K3955,K4885,K5088,K5303,K5742,K8286,K8560,K9256,K9647,K10397,K10793,K11200,K11407,K11723,K12001,K12265,K12606,K13121,K13421,K13709,K13891,K14103,K14504,K14768,K15109,K16496,K16839,K17392,K17590,K17823,K18120,K18288,K18851,K19142,K19343,K20051,K20504), 0)</f>
        <v>0</v>
      </c>
      <c r="L2" s="1">
        <f>IFERROR(AVERAGE(L5,L743,L1479,L2160,L2455,L3955,L4885,L5088,L5303,L5742,L8286,L8560,L9256,L9647,L10397,L10793,L11200,L11407,L11723,L12001,L12265,L12606,L13121,L13421,L13709,L13891,L14103,L14504,L14768,L15109,L16496,L16839,L17392,L17590,L17823,L18120,L18288,L18851,L19142,L19343,L20051,L20504), 0)</f>
        <v>0</v>
      </c>
      <c r="M2" s="1">
        <f>IFERROR(AVERAGE(M5,M743,M1479,M2160,M2455,M3955,M4885,M5088,M5303,M5742,M8286,M8560,M9256,M9647,M10397,M10793,M11200,M11407,M11723,M12001,M12265,M12606,M13121,M13421,M13709,M13891,M14103,M14504,M14768,M15109,M16496,M16839,M17392,M17590,M17823,M18120,M18288,M18851,M19142,M19343,M20051,M20504), 0)</f>
        <v>0</v>
      </c>
      <c r="N2" s="1">
        <f>IFERROR(AVERAGE(N5,N743,N1479,N2160,N2455,N3955,N4885,N5088,N5303,N5742,N8286,N8560,N9256,N9647,N10397,N10793,N11200,N11407,N11723,N12001,N12265,N12606,N13121,N13421,N13709,N13891,N14103,N14504,N14768,N15109,N16496,N16839,N17392,N17590,N17823,N18120,N18288,N18851,N19142,N19343,N20051,N20504), 0)</f>
        <v>0</v>
      </c>
    </row>
    <row r="3" spans="1:14">
      <c r="B3" t="s">
        <v>3</v>
      </c>
      <c r="D3">
        <f>D6+D744+D1480+D2161+D2456+D3956+D4886+D5089+D5304+D5743+D8287+D8561+D9257+D9648+D10398+D10794+D11201+D11408+D11724+D12002+D12266+D12607+D13122+D13422+D13710+D13892+D14104+D14505+D14769+D15110+D16497+D16840+D17393+D17591+D17824+D18121+D18289+D18852+D19143+D19344+D20052+D20505</f>
        <v>0</v>
      </c>
      <c r="E3">
        <f>E6+E744+E1480+E2161+E2456+E3956+E4886+E5089+E5304+E5743+E8287+E8561+E9257+E9648+E10398+E10794+E11201+E11408+E11724+E12002+E12266+E12607+E13122+E13422+E13710+E13892+E14104+E14505+E14769+E15110+E16497+E16840+E17393+E17591+E17824+E18121+E18289+E18852+E19143+E19344+E20052+E20505</f>
        <v>0</v>
      </c>
      <c r="F3">
        <f>F6+F744+F1480+F2161+F2456+F3956+F4886+F5089+F5304+F5743+F8287+F8561+F9257+F9648+F10398+F10794+F11201+F11408+F11724+F12002+F12266+F12607+F13122+F13422+F13710+F13892+F14104+F14505+F14769+F15110+F16497+F16840+F17393+F17591+F17824+F18121+F18289+F18852+F19143+F19344+F20052+F20505</f>
        <v>0</v>
      </c>
      <c r="G3">
        <f>G6+G744+G1480+G2161+G2456+G3956+G4886+G5089+G5304+G5743+G8287+G8561+G9257+G9648+G10398+G10794+G11201+G11408+G11724+G12002+G12266+G12607+G13122+G13422+G13710+G13892+G14104+G14505+G14769+G15110+G16497+G16840+G17393+G17591+G17824+G18121+G18289+G18852+G19143+G19344+G20052+G20505</f>
        <v>0</v>
      </c>
      <c r="H3">
        <f>H6+H744+H1480+H2161+H2456+H3956+H4886+H5089+H5304+H5743+H8287+H8561+H9257+H9648+H10398+H10794+H11201+H11408+H11724+H12002+H12266+H12607+H13122+H13422+H13710+H13892+H14104+H14505+H14769+H15110+H16497+H16840+H17393+H17591+H17824+H18121+H18289+H18852+H19143+H19344+H20052+H20505</f>
        <v>0</v>
      </c>
      <c r="I3">
        <f>I6+I744+I1480+I2161+I2456+I3956+I4886+I5089+I5304+I5743+I8287+I8561+I9257+I9648+I10398+I10794+I11201+I11408+I11724+I12002+I12266+I12607+I13122+I13422+I13710+I13892+I14104+I14505+I14769+I15110+I16497+I16840+I17393+I17591+I17824+I18121+I18289+I18852+I19143+I19344+I20052+I20505</f>
        <v>0</v>
      </c>
      <c r="J3">
        <f>J6+J744+J1480+J2161+J2456+J3956+J4886+J5089+J5304+J5743+J8287+J8561+J9257+J9648+J10398+J10794+J11201+J11408+J11724+J12002+J12266+J12607+J13122+J13422+J13710+J13892+J14104+J14505+J14769+J15110+J16497+J16840+J17393+J17591+J17824+J18121+J18289+J18852+J19143+J19344+J20052+J20505</f>
        <v>0</v>
      </c>
      <c r="K3">
        <f>K6+K744+K1480+K2161+K2456+K3956+K4886+K5089+K5304+K5743+K8287+K8561+K9257+K9648+K10398+K10794+K11201+K11408+K11724+K12002+K12266+K12607+K13122+K13422+K13710+K13892+K14104+K14505+K14769+K15110+K16497+K16840+K17393+K17591+K17824+K18121+K18289+K18852+K19143+K19344+K20052+K20505</f>
        <v>0</v>
      </c>
      <c r="L3">
        <f>L6+L744+L1480+L2161+L2456+L3956+L4886+L5089+L5304+L5743+L8287+L8561+L9257+L9648+L10398+L10794+L11201+L11408+L11724+L12002+L12266+L12607+L13122+L13422+L13710+L13892+L14104+L14505+L14769+L15110+L16497+L16840+L17393+L17591+L17824+L18121+L18289+L18852+L19143+L19344+L20052+L20505</f>
        <v>0</v>
      </c>
      <c r="M3">
        <f>M6+M744+M1480+M2161+M2456+M3956+M4886+M5089+M5304+M5743+M8287+M8561+M9257+M9648+M10398+M10794+M11201+M11408+M11724+M12002+M12266+M12607+M13122+M13422+M13710+M13892+M14104+M14505+M14769+M15110+M16497+M16840+M17393+M17591+M17824+M18121+M18289+M18852+M19143+M19344+M20052+M20505</f>
        <v>0</v>
      </c>
      <c r="N3">
        <f>N6+N744+N1480+N2161+N2456+N3956+N4886+N5089+N5304+N5743+N8287+N8561+N9257+N9648+N10398+N10794+N11201+N11408+N11724+N12002+N12266+N12607+N13122+N13422+N13710+N13892+N14104+N14505+N14769+N15110+N16497+N16840+N17393+N17591+N17824+N18121+N18289+N18852+N19143+N19344+N20052+N20505</f>
        <v>0</v>
      </c>
    </row>
    <row r="4" spans="1:14">
      <c r="B4" t="s">
        <v>4</v>
      </c>
      <c r="D4">
        <f>D7+D745+D1481+D2162+D2457+D3957+D4887+D5090+D5305+D5744+D8288+D8562+D9258+D9649+D10399+D10795+D11202+D11409+D11725+D12003+D12267+D12608+D13123+D13423+D13711+D13893+D14105+D14506+D14770+D15111+D16498+D16841+D17394+D17592+D17825+D18122+D18290+D18853+D19144+D19345+D20053+D20506</f>
        <v>0</v>
      </c>
      <c r="E4">
        <f>E7+E745+E1481+E2162+E2457+E3957+E4887+E5090+E5305+E5744+E8288+E8562+E9258+E9649+E10399+E10795+E11202+E11409+E11725+E12003+E12267+E12608+E13123+E13423+E13711+E13893+E14105+E14506+E14770+E15111+E16498+E16841+E17394+E17592+E17825+E18122+E18290+E18853+E19144+E19345+E20053+E20506</f>
        <v>0</v>
      </c>
      <c r="F4">
        <f>F7+F745+F1481+F2162+F2457+F3957+F4887+F5090+F5305+F5744+F8288+F8562+F9258+F9649+F10399+F10795+F11202+F11409+F11725+F12003+F12267+F12608+F13123+F13423+F13711+F13893+F14105+F14506+F14770+F15111+F16498+F16841+F17394+F17592+F17825+F18122+F18290+F18853+F19144+F19345+F20053+F20506</f>
        <v>0</v>
      </c>
      <c r="G4">
        <f>G7+G745+G1481+G2162+G2457+G3957+G4887+G5090+G5305+G5744+G8288+G8562+G9258+G9649+G10399+G10795+G11202+G11409+G11725+G12003+G12267+G12608+G13123+G13423+G13711+G13893+G14105+G14506+G14770+G15111+G16498+G16841+G17394+G17592+G17825+G18122+G18290+G18853+G19144+G19345+G20053+G20506</f>
        <v>0</v>
      </c>
      <c r="H4">
        <f>H7+H745+H1481+H2162+H2457+H3957+H4887+H5090+H5305+H5744+H8288+H8562+H9258+H9649+H10399+H10795+H11202+H11409+H11725+H12003+H12267+H12608+H13123+H13423+H13711+H13893+H14105+H14506+H14770+H15111+H16498+H16841+H17394+H17592+H17825+H18122+H18290+H18853+H19144+H19345+H20053+H20506</f>
        <v>0</v>
      </c>
      <c r="I4">
        <f>I7+I745+I1481+I2162+I2457+I3957+I4887+I5090+I5305+I5744+I8288+I8562+I9258+I9649+I10399+I10795+I11202+I11409+I11725+I12003+I12267+I12608+I13123+I13423+I13711+I13893+I14105+I14506+I14770+I15111+I16498+I16841+I17394+I17592+I17825+I18122+I18290+I18853+I19144+I19345+I20053+I20506</f>
        <v>0</v>
      </c>
      <c r="J4">
        <f>J7+J745+J1481+J2162+J2457+J3957+J4887+J5090+J5305+J5744+J8288+J8562+J9258+J9649+J10399+J10795+J11202+J11409+J11725+J12003+J12267+J12608+J13123+J13423+J13711+J13893+J14105+J14506+J14770+J15111+J16498+J16841+J17394+J17592+J17825+J18122+J18290+J18853+J19144+J19345+J20053+J20506</f>
        <v>0</v>
      </c>
      <c r="K4">
        <f>K7+K745+K1481+K2162+K2457+K3957+K4887+K5090+K5305+K5744+K8288+K8562+K9258+K9649+K10399+K10795+K11202+K11409+K11725+K12003+K12267+K12608+K13123+K13423+K13711+K13893+K14105+K14506+K14770+K15111+K16498+K16841+K17394+K17592+K17825+K18122+K18290+K18853+K19144+K19345+K20053+K20506</f>
        <v>0</v>
      </c>
      <c r="L4">
        <f>L7+L745+L1481+L2162+L2457+L3957+L4887+L5090+L5305+L5744+L8288+L8562+L9258+L9649+L10399+L10795+L11202+L11409+L11725+L12003+L12267+L12608+L13123+L13423+L13711+L13893+L14105+L14506+L14770+L15111+L16498+L16841+L17394+L17592+L17825+L18122+L18290+L18853+L19144+L19345+L20053+L20506</f>
        <v>0</v>
      </c>
      <c r="M4">
        <f>M7+M745+M1481+M2162+M2457+M3957+M4887+M5090+M5305+M5744+M8288+M8562+M9258+M9649+M10399+M10795+M11202+M11409+M11725+M12003+M12267+M12608+M13123+M13423+M13711+M13893+M14105+M14506+M14770+M15111+M16498+M16841+M17394+M17592+M17825+M18122+M18290+M18853+M19144+M19345+M20053+M20506</f>
        <v>0</v>
      </c>
      <c r="N4">
        <f>N7+N745+N1481+N2162+N2457+N3957+N4887+N5090+N5305+N5744+N8288+N8562+N9258+N9649+N10399+N10795+N11202+N11409+N11725+N12003+N12267+N12608+N13123+N13423+N13711+N13893+N14105+N14506+N14770+N15111+N16498+N16841+N17394+N17592+N17825+N18122+N18290+N18853+N19144+N19345+N20053+N20506</f>
        <v>0</v>
      </c>
    </row>
    <row r="5" spans="1:14" s="2" customFormat="1">
      <c r="B5" s="2" t="s">
        <v>6</v>
      </c>
      <c r="D5" s="2">
        <f>IFERROR(AVERAGE(D8,D277,D332,D464,D528,D535,D587,D654), 0)</f>
        <v>0</v>
      </c>
      <c r="E5" s="2">
        <f>IFERROR(AVERAGE(E8,E277,E332,E464,E528,E535,E587,E654), 0)</f>
        <v>0</v>
      </c>
      <c r="F5" s="2">
        <f>IFERROR(AVERAGE(F8,F277,F332,F464,F528,F535,F587,F654), 0)</f>
        <v>0</v>
      </c>
      <c r="G5" s="2">
        <f>IFERROR(AVERAGE(G8,G277,G332,G464,G528,G535,G587,G654), 0)</f>
        <v>0</v>
      </c>
      <c r="H5" s="2">
        <f>IFERROR(AVERAGE(H8,H277,H332,H464,H528,H535,H587,H654), 0)</f>
        <v>0</v>
      </c>
      <c r="I5" s="2">
        <f>IFERROR(AVERAGE(I8,I277,I332,I464,I528,I535,I587,I654), 0)</f>
        <v>0</v>
      </c>
      <c r="J5" s="2">
        <f>IFERROR(AVERAGE(J8,J277,J332,J464,J528,J535,J587,J654), 0)</f>
        <v>0</v>
      </c>
      <c r="K5" s="2">
        <f>IFERROR(AVERAGE(K8,K277,K332,K464,K528,K535,K587,K654), 0)</f>
        <v>0</v>
      </c>
      <c r="L5" s="2">
        <f>IFERROR(AVERAGE(L8,L277,L332,L464,L528,L535,L587,L654), 0)</f>
        <v>0</v>
      </c>
      <c r="M5" s="2">
        <f>IFERROR(AVERAGE(M8,M277,M332,M464,M528,M535,M587,M654), 0)</f>
        <v>0</v>
      </c>
      <c r="N5" s="2">
        <f>IFERROR(AVERAGE(N8,N277,N332,N464,N528,N535,N587,N654), 0)</f>
        <v>0</v>
      </c>
    </row>
    <row r="6" spans="1:14" outlineLevel="2">
      <c r="B6" t="s">
        <v>3</v>
      </c>
      <c r="D6">
        <f>D9+D278+D333+D465+D529+D536+D588+D655</f>
        <v>0</v>
      </c>
      <c r="E6">
        <f>E9+E278+E333+E465+E529+E536+E588+E655</f>
        <v>0</v>
      </c>
      <c r="F6">
        <f>F9+F278+F333+F465+F529+F536+F588+F655</f>
        <v>0</v>
      </c>
      <c r="G6">
        <f>G9+G278+G333+G465+G529+G536+G588+G655</f>
        <v>0</v>
      </c>
      <c r="H6">
        <f>H9+H278+H333+H465+H529+H536+H588+H655</f>
        <v>0</v>
      </c>
      <c r="I6">
        <f>I9+I278+I333+I465+I529+I536+I588+I655</f>
        <v>0</v>
      </c>
      <c r="J6">
        <f>J9+J278+J333+J465+J529+J536+J588+J655</f>
        <v>0</v>
      </c>
      <c r="K6">
        <f>K9+K278+K333+K465+K529+K536+K588+K655</f>
        <v>0</v>
      </c>
      <c r="L6">
        <f>L9+L278+L333+L465+L529+L536+L588+L655</f>
        <v>0</v>
      </c>
      <c r="M6">
        <f>M9+M278+M333+M465+M529+M536+M588+M655</f>
        <v>0</v>
      </c>
      <c r="N6">
        <f>N9+N278+N333+N465+N529+N536+N588+N655</f>
        <v>0</v>
      </c>
    </row>
    <row r="7" spans="1:14" outlineLevel="2">
      <c r="B7" t="s">
        <v>4</v>
      </c>
      <c r="D7">
        <f>D10+D279+D334+D466+D530+D537+D589+D656</f>
        <v>0</v>
      </c>
      <c r="E7">
        <f>E10+E279+E334+E466+E530+E537+E589+E656</f>
        <v>0</v>
      </c>
      <c r="F7">
        <f>F10+F279+F334+F466+F530+F537+F589+F656</f>
        <v>0</v>
      </c>
      <c r="G7">
        <f>G10+G279+G334+G466+G530+G537+G589+G656</f>
        <v>0</v>
      </c>
      <c r="H7">
        <f>H10+H279+H334+H466+H530+H537+H589+H656</f>
        <v>0</v>
      </c>
      <c r="I7">
        <f>I10+I279+I334+I466+I530+I537+I589+I656</f>
        <v>0</v>
      </c>
      <c r="J7">
        <f>J10+J279+J334+J466+J530+J537+J589+J656</f>
        <v>0</v>
      </c>
      <c r="K7">
        <f>K10+K279+K334+K466+K530+K537+K589+K656</f>
        <v>0</v>
      </c>
      <c r="L7">
        <f>L10+L279+L334+L466+L530+L537+L589+L656</f>
        <v>0</v>
      </c>
      <c r="M7">
        <f>M10+M279+M334+M466+M530+M537+M589+M656</f>
        <v>0</v>
      </c>
      <c r="N7">
        <f>N10+N279+N334+N466+N530+N537+N589+N656</f>
        <v>0</v>
      </c>
    </row>
    <row r="8" spans="1:14" s="3" customFormat="1">
      <c r="B8" s="3" t="s">
        <v>7</v>
      </c>
      <c r="C8" s="3" t="s">
        <v>8</v>
      </c>
      <c r="D8" s="3">
        <f>IFERROR(AVERAGE(D11,D106,D110,D126,D130,D154,D215,D233), 0)</f>
        <v>0</v>
      </c>
      <c r="E8" s="3">
        <f>IFERROR(AVERAGE(E11,E106,E110,E126,E130,E154,E215,E233), 0)</f>
        <v>0</v>
      </c>
      <c r="F8" s="3">
        <f>IFERROR(AVERAGE(F11,F106,F110,F126,F130,F154,F215,F233), 0)</f>
        <v>0</v>
      </c>
      <c r="G8" s="3">
        <f>IFERROR(AVERAGE(G11,G106,G110,G126,G130,G154,G215,G233), 0)</f>
        <v>0</v>
      </c>
      <c r="H8" s="3">
        <f>IFERROR(AVERAGE(H11,H106,H110,H126,H130,H154,H215,H233), 0)</f>
        <v>0</v>
      </c>
      <c r="I8" s="3">
        <f>IFERROR(AVERAGE(I11,I106,I110,I126,I130,I154,I215,I233), 0)</f>
        <v>0</v>
      </c>
      <c r="J8" s="3">
        <f>IFERROR(AVERAGE(J11,J106,J110,J126,J130,J154,J215,J233), 0)</f>
        <v>0</v>
      </c>
      <c r="K8" s="3">
        <f>IFERROR(AVERAGE(K11,K106,K110,K126,K130,K154,K215,K233), 0)</f>
        <v>0</v>
      </c>
      <c r="L8" s="3">
        <f>IFERROR(AVERAGE(L11,L106,L110,L126,L130,L154,L215,L233), 0)</f>
        <v>0</v>
      </c>
      <c r="M8" s="3">
        <f>IFERROR(AVERAGE(M11,M106,M110,M126,M130,M154,M215,M233), 0)</f>
        <v>0</v>
      </c>
      <c r="N8" s="3">
        <f>IFERROR(AVERAGE(N11,N106,N110,N126,N130,N154,N215,N233), 0)</f>
        <v>0</v>
      </c>
    </row>
    <row r="9" spans="1:14" outlineLevel="2">
      <c r="B9" s="4" t="s">
        <v>9</v>
      </c>
      <c r="D9">
        <f>E12+E107+E111+E127+E131+E155+E216+E234</f>
        <v>0</v>
      </c>
      <c r="E9">
        <f>F12+F107+F111+F127+F131+F155+F216+F234</f>
        <v>0</v>
      </c>
      <c r="F9">
        <f>G12+G107+G111+G127+G131+G155+G216+G234</f>
        <v>0</v>
      </c>
      <c r="G9">
        <f>H12+H107+H111+H127+H131+H155+H216+H234</f>
        <v>0</v>
      </c>
      <c r="H9">
        <f>I12+I107+I111+I127+I131+I155+I216+I234</f>
        <v>0</v>
      </c>
      <c r="I9">
        <f>J12+J107+J111+J127+J131+J155+J216+J234</f>
        <v>0</v>
      </c>
      <c r="J9">
        <f>K12+K107+K111+K127+K131+K155+K216+K234</f>
        <v>0</v>
      </c>
      <c r="K9">
        <f>L12+L107+L111+L127+L131+L155+L216+L234</f>
        <v>0</v>
      </c>
      <c r="L9">
        <f>M12+M107+M111+M127+M131+M155+M216+M234</f>
        <v>0</v>
      </c>
      <c r="M9">
        <f>N12+N107+N111+N127+N131+N155+N216+N234</f>
        <v>0</v>
      </c>
      <c r="N9">
        <f>O12+O107+O111+O127+O131+O155+O216+O234</f>
        <v>0</v>
      </c>
    </row>
    <row r="10" spans="1:14" outlineLevel="2">
      <c r="B10" s="4" t="s">
        <v>10</v>
      </c>
      <c r="D10">
        <f>E13+E108+E112+E128+E132+E156+E217+E235</f>
        <v>0</v>
      </c>
      <c r="E10">
        <f>F13+F108+F112+F128+F132+F156+F217+F235</f>
        <v>0</v>
      </c>
      <c r="F10">
        <f>G13+G108+G112+G128+G132+G156+G217+G235</f>
        <v>0</v>
      </c>
      <c r="G10">
        <f>H13+H108+H112+H128+H132+H156+H217+H235</f>
        <v>0</v>
      </c>
      <c r="H10">
        <f>I13+I108+I112+I128+I132+I156+I217+I235</f>
        <v>0</v>
      </c>
      <c r="I10">
        <f>J13+J108+J112+J128+J132+J156+J217+J235</f>
        <v>0</v>
      </c>
      <c r="J10">
        <f>K13+K108+K112+K128+K132+K156+K217+K235</f>
        <v>0</v>
      </c>
      <c r="K10">
        <f>L13+L108+L112+L128+L132+L156+L217+L235</f>
        <v>0</v>
      </c>
      <c r="L10">
        <f>M13+M108+M112+M128+M132+M156+M217+M235</f>
        <v>0</v>
      </c>
      <c r="M10">
        <f>N13+N108+N112+N128+N132+N156+N217+N235</f>
        <v>0</v>
      </c>
      <c r="N10">
        <f>O13+O108+O112+O128+O132+O156+O217+O235</f>
        <v>0</v>
      </c>
    </row>
    <row r="11" spans="1:14" s="5" customFormat="1" outlineLevel="1">
      <c r="C11" s="5" t="s">
        <v>11</v>
      </c>
      <c r="D11" s="1">
        <f>IFERROR(D12/D13, D12)</f>
        <v>0</v>
      </c>
      <c r="E11" s="1">
        <f>IFERROR(E12/E13, E12)</f>
        <v>0</v>
      </c>
      <c r="F11" s="1">
        <f>IFERROR(F12/F13, F12)</f>
        <v>0</v>
      </c>
      <c r="G11" s="1">
        <f>IFERROR(G12/G13, G12)</f>
        <v>0</v>
      </c>
      <c r="H11" s="1">
        <f>IFERROR(H12/H13, H12)</f>
        <v>0</v>
      </c>
      <c r="I11" s="1">
        <f>IFERROR(I12/I13, I12)</f>
        <v>0</v>
      </c>
      <c r="J11" s="1">
        <f>IFERROR(J12/J13, J12)</f>
        <v>0</v>
      </c>
      <c r="K11" s="1">
        <f>IFERROR(K12/K13, K12)</f>
        <v>0</v>
      </c>
      <c r="L11" s="1">
        <f>IFERROR(L12/L13, L12)</f>
        <v>0</v>
      </c>
      <c r="M11" s="1">
        <f>IFERROR(M12/M13, M12)</f>
        <v>0</v>
      </c>
      <c r="N11" s="1">
        <f>IFERROR(N12/N13, N12)</f>
        <v>0</v>
      </c>
    </row>
    <row r="12" spans="1:14" outlineLevel="2">
      <c r="C12" t="s">
        <v>10</v>
      </c>
      <c r="D12">
        <f>COUNTIF(D14:D105, "1")</f>
        <v>0</v>
      </c>
      <c r="E12">
        <f>COUNTIF(E14:E105, "1")</f>
        <v>0</v>
      </c>
      <c r="F12">
        <f>COUNTIF(F14:F105, "1")</f>
        <v>0</v>
      </c>
      <c r="G12">
        <f>COUNTIF(G14:G105, "1")</f>
        <v>0</v>
      </c>
      <c r="H12">
        <f>COUNTIF(H14:H105, "1")</f>
        <v>0</v>
      </c>
      <c r="I12">
        <f>COUNTIF(I14:I105, "1")</f>
        <v>0</v>
      </c>
      <c r="J12">
        <f>COUNTIF(J14:J105, "1")</f>
        <v>0</v>
      </c>
      <c r="K12">
        <f>COUNTIF(K14:K105, "1")</f>
        <v>0</v>
      </c>
      <c r="L12">
        <f>COUNTIF(L14:L105, "1")</f>
        <v>0</v>
      </c>
      <c r="M12">
        <f>COUNTIF(M14:M105, "1")</f>
        <v>0</v>
      </c>
      <c r="N12">
        <f>COUNTIF(N14:N105, "1")</f>
        <v>0</v>
      </c>
    </row>
    <row r="13" spans="1:14" outlineLevel="2">
      <c r="C13" t="s">
        <v>12</v>
      </c>
      <c r="D13">
        <f>COUNTIF(D14:D105, "0")</f>
        <v>0</v>
      </c>
      <c r="E13">
        <f>COUNTIF(E14:E105, "0")</f>
        <v>0</v>
      </c>
      <c r="F13">
        <f>COUNTIF(F14:F105, "0")</f>
        <v>0</v>
      </c>
      <c r="G13">
        <f>COUNTIF(G14:G105, "0")</f>
        <v>0</v>
      </c>
      <c r="H13">
        <f>COUNTIF(H14:H105, "0")</f>
        <v>0</v>
      </c>
      <c r="I13">
        <f>COUNTIF(I14:I105, "0")</f>
        <v>0</v>
      </c>
      <c r="J13">
        <f>COUNTIF(J14:J105, "0")</f>
        <v>0</v>
      </c>
      <c r="K13">
        <f>COUNTIF(K14:K105, "0")</f>
        <v>0</v>
      </c>
      <c r="L13">
        <f>COUNTIF(L14:L105, "0")</f>
        <v>0</v>
      </c>
      <c r="M13">
        <f>COUNTIF(M14:M105, "0")</f>
        <v>0</v>
      </c>
      <c r="N13">
        <f>COUNTIF(N14:N105, "0")</f>
        <v>0</v>
      </c>
    </row>
    <row r="14" spans="1:14" outlineLevel="2">
      <c r="B14" t="s">
        <v>13</v>
      </c>
      <c r="C14" t="s">
        <v>14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outlineLevel="2">
      <c r="B15" t="s">
        <v>13</v>
      </c>
      <c r="C15" t="s">
        <v>15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outlineLevel="2">
      <c r="B16" t="s">
        <v>13</v>
      </c>
      <c r="C16" t="s">
        <v>16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2:14" outlineLevel="2">
      <c r="B17" t="s">
        <v>13</v>
      </c>
      <c r="C17" t="s">
        <v>17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2:14" outlineLevel="2">
      <c r="B18" t="s">
        <v>13</v>
      </c>
      <c r="C18" t="s">
        <v>17</v>
      </c>
      <c r="D18">
        <v>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2:14" outlineLevel="2">
      <c r="B19" t="s">
        <v>13</v>
      </c>
      <c r="C19" t="s">
        <v>17</v>
      </c>
      <c r="D19">
        <v>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2:14" outlineLevel="2">
      <c r="B20" t="s">
        <v>13</v>
      </c>
      <c r="C20" t="s">
        <v>17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2:14" outlineLevel="2">
      <c r="B21" t="s">
        <v>13</v>
      </c>
      <c r="C21" t="s">
        <v>17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2:14" outlineLevel="2">
      <c r="B22" t="s">
        <v>13</v>
      </c>
      <c r="C22" t="s">
        <v>17</v>
      </c>
      <c r="D22">
        <v>1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2:14" outlineLevel="2">
      <c r="B23" t="s">
        <v>13</v>
      </c>
      <c r="C23" t="s">
        <v>17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2:14" outlineLevel="2">
      <c r="B24" t="s">
        <v>13</v>
      </c>
      <c r="C24" t="s">
        <v>18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</row>
    <row r="25" spans="2:14" outlineLevel="2">
      <c r="B25" t="s">
        <v>13</v>
      </c>
      <c r="C25" t="s">
        <v>19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2:14" outlineLevel="2">
      <c r="B26" t="s">
        <v>13</v>
      </c>
      <c r="C26" t="s">
        <v>19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2:14" outlineLevel="2">
      <c r="B27" t="s">
        <v>13</v>
      </c>
      <c r="C27" t="s">
        <v>19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2:14" outlineLevel="2">
      <c r="B28" t="s">
        <v>13</v>
      </c>
      <c r="C28" t="s">
        <v>19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2:14" outlineLevel="2">
      <c r="B29" t="s">
        <v>13</v>
      </c>
      <c r="C29" t="s">
        <v>19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2:14" outlineLevel="2">
      <c r="B30" t="s">
        <v>13</v>
      </c>
      <c r="C30" t="s">
        <v>19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2:14" outlineLevel="2">
      <c r="B31" t="s">
        <v>13</v>
      </c>
      <c r="C31" t="s">
        <v>19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2:14" outlineLevel="2">
      <c r="B32" t="s">
        <v>13</v>
      </c>
      <c r="C32" t="s">
        <v>19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2:14" outlineLevel="2">
      <c r="B33" t="s">
        <v>13</v>
      </c>
      <c r="C33" t="s">
        <v>19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2:14" outlineLevel="2">
      <c r="B34" t="s">
        <v>13</v>
      </c>
      <c r="C34" t="s">
        <v>19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2:14" outlineLevel="2">
      <c r="B35" t="s">
        <v>13</v>
      </c>
      <c r="C35" t="s">
        <v>19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2:14" outlineLevel="2">
      <c r="B36" t="s">
        <v>13</v>
      </c>
      <c r="C36" t="s">
        <v>19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2:14" outlineLevel="2">
      <c r="B37" t="s">
        <v>13</v>
      </c>
      <c r="C37" t="s">
        <v>19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2:14" outlineLevel="2">
      <c r="B38" t="s">
        <v>13</v>
      </c>
      <c r="C38" t="s">
        <v>19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2:14" outlineLevel="2">
      <c r="B39" t="s">
        <v>13</v>
      </c>
      <c r="C39" t="s">
        <v>19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2:14" outlineLevel="2">
      <c r="B40" t="s">
        <v>13</v>
      </c>
      <c r="C40" t="s">
        <v>19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2:14" outlineLevel="2">
      <c r="B41" t="s">
        <v>13</v>
      </c>
      <c r="C41" t="s">
        <v>19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2:14" outlineLevel="2">
      <c r="B42" t="s">
        <v>13</v>
      </c>
      <c r="C42" t="s">
        <v>19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2:14" outlineLevel="2">
      <c r="B43" t="s">
        <v>13</v>
      </c>
      <c r="C43" t="s">
        <v>19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2:14" outlineLevel="2">
      <c r="B44" t="s">
        <v>13</v>
      </c>
      <c r="C44" t="s">
        <v>19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2:14" outlineLevel="2">
      <c r="B45" t="s">
        <v>13</v>
      </c>
      <c r="C45" t="s">
        <v>19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2:14" outlineLevel="2">
      <c r="B46" t="s">
        <v>13</v>
      </c>
      <c r="C46" t="s">
        <v>19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2:14" outlineLevel="2">
      <c r="B47" t="s">
        <v>13</v>
      </c>
      <c r="C47" t="s">
        <v>20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</row>
    <row r="48" spans="2:14" outlineLevel="2">
      <c r="B48" t="s">
        <v>13</v>
      </c>
      <c r="C48" t="s">
        <v>21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2:14" outlineLevel="2">
      <c r="B49" t="s">
        <v>13</v>
      </c>
      <c r="C49" t="s">
        <v>22</v>
      </c>
      <c r="D49">
        <v>0</v>
      </c>
      <c r="E49">
        <v>1</v>
      </c>
      <c r="F49">
        <v>0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2:14" outlineLevel="2">
      <c r="B50" t="s">
        <v>13</v>
      </c>
      <c r="C50" t="s">
        <v>23</v>
      </c>
      <c r="D50">
        <v>0</v>
      </c>
      <c r="E50">
        <v>0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</row>
    <row r="51" spans="2:14" outlineLevel="2">
      <c r="B51" t="s">
        <v>13</v>
      </c>
      <c r="C51" t="s">
        <v>24</v>
      </c>
      <c r="D51">
        <v>0</v>
      </c>
      <c r="E51">
        <v>0</v>
      </c>
      <c r="F51">
        <v>0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2:14" outlineLevel="2">
      <c r="B52" t="s">
        <v>13</v>
      </c>
      <c r="C52" t="s">
        <v>24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2:14" outlineLevel="2">
      <c r="B53" t="s">
        <v>13</v>
      </c>
      <c r="C53" t="s">
        <v>24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2:14" outlineLevel="2">
      <c r="B54" t="s">
        <v>13</v>
      </c>
      <c r="C54" t="s">
        <v>24</v>
      </c>
      <c r="D54">
        <v>0</v>
      </c>
      <c r="E54">
        <v>0</v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2:14" outlineLevel="2">
      <c r="B55" t="s">
        <v>13</v>
      </c>
      <c r="C55" t="s">
        <v>25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2:14" outlineLevel="2">
      <c r="B56" t="s">
        <v>13</v>
      </c>
      <c r="C56" t="s">
        <v>25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2:14" outlineLevel="2">
      <c r="B57" t="s">
        <v>13</v>
      </c>
      <c r="C57" t="s">
        <v>25</v>
      </c>
      <c r="D57">
        <v>1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2:14" outlineLevel="2">
      <c r="B58" t="s">
        <v>13</v>
      </c>
      <c r="C58" t="s">
        <v>25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2:14" outlineLevel="2">
      <c r="B59" t="s">
        <v>13</v>
      </c>
      <c r="C59" t="s">
        <v>25</v>
      </c>
      <c r="D59">
        <v>1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2:14" outlineLevel="2">
      <c r="B60" t="s">
        <v>13</v>
      </c>
      <c r="C60" t="s">
        <v>25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2:14" outlineLevel="2">
      <c r="B61" t="s">
        <v>13</v>
      </c>
      <c r="C61" t="s">
        <v>25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2:14" outlineLevel="2">
      <c r="B62" t="s">
        <v>13</v>
      </c>
      <c r="C62" t="s">
        <v>25</v>
      </c>
      <c r="D62">
        <v>1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2:14" outlineLevel="2">
      <c r="B63" t="s">
        <v>13</v>
      </c>
      <c r="C63" t="s">
        <v>25</v>
      </c>
      <c r="D63">
        <v>1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2:14" outlineLevel="2">
      <c r="B64" t="s">
        <v>13</v>
      </c>
      <c r="C64" t="s">
        <v>25</v>
      </c>
      <c r="D64">
        <v>1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2:14" outlineLevel="2">
      <c r="B65" t="s">
        <v>13</v>
      </c>
      <c r="C65" t="s">
        <v>26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</row>
    <row r="66" spans="2:14" outlineLevel="2">
      <c r="B66" t="s">
        <v>13</v>
      </c>
      <c r="C66" t="s">
        <v>27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</row>
    <row r="67" spans="2:14" outlineLevel="2">
      <c r="B67" t="s">
        <v>13</v>
      </c>
      <c r="C67" t="s">
        <v>28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2:14" outlineLevel="2">
      <c r="B68" t="s">
        <v>13</v>
      </c>
      <c r="C68" t="s">
        <v>29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2:14" outlineLevel="2">
      <c r="B69" t="s">
        <v>13</v>
      </c>
      <c r="C69" t="s">
        <v>30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2:14" outlineLevel="2">
      <c r="B70" t="s">
        <v>13</v>
      </c>
      <c r="C70" t="s">
        <v>30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2:14" outlineLevel="2">
      <c r="B71" t="s">
        <v>13</v>
      </c>
      <c r="C71" t="s">
        <v>31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</row>
    <row r="72" spans="2:14" outlineLevel="2">
      <c r="B72" t="s">
        <v>13</v>
      </c>
      <c r="C72" t="s">
        <v>32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</row>
    <row r="73" spans="2:14" outlineLevel="2">
      <c r="B73" t="s">
        <v>13</v>
      </c>
      <c r="C73" t="s">
        <v>32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</row>
    <row r="74" spans="2:14" outlineLevel="2">
      <c r="B74" t="s">
        <v>13</v>
      </c>
      <c r="C74" t="s">
        <v>32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</row>
    <row r="75" spans="2:14" outlineLevel="2">
      <c r="B75" t="s">
        <v>13</v>
      </c>
      <c r="C75" t="s">
        <v>32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</row>
    <row r="76" spans="2:14" outlineLevel="2">
      <c r="B76" t="s">
        <v>13</v>
      </c>
      <c r="C76" t="s">
        <v>32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</row>
    <row r="77" spans="2:14" outlineLevel="2">
      <c r="B77" t="s">
        <v>13</v>
      </c>
      <c r="C77" t="s">
        <v>32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</row>
    <row r="78" spans="2:14" outlineLevel="2">
      <c r="B78" t="s">
        <v>13</v>
      </c>
      <c r="C78" t="s">
        <v>32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</row>
    <row r="79" spans="2:14" outlineLevel="2">
      <c r="B79" t="s">
        <v>13</v>
      </c>
      <c r="C79" t="s">
        <v>32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</row>
    <row r="80" spans="2:14" outlineLevel="2">
      <c r="B80" t="s">
        <v>13</v>
      </c>
      <c r="C80" t="s">
        <v>32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</row>
    <row r="81" spans="2:14" outlineLevel="2">
      <c r="B81" t="s">
        <v>13</v>
      </c>
      <c r="C81" t="s">
        <v>32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</row>
    <row r="82" spans="2:14" outlineLevel="2">
      <c r="B82" t="s">
        <v>13</v>
      </c>
      <c r="C82" t="s">
        <v>32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</row>
    <row r="83" spans="2:14" outlineLevel="2">
      <c r="B83" t="s">
        <v>13</v>
      </c>
      <c r="C83" t="s">
        <v>32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2:14" outlineLevel="2">
      <c r="B84" t="s">
        <v>13</v>
      </c>
      <c r="C84" t="s">
        <v>32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</row>
    <row r="85" spans="2:14" outlineLevel="2">
      <c r="B85" t="s">
        <v>13</v>
      </c>
      <c r="C85" t="s">
        <v>32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</row>
    <row r="86" spans="2:14" outlineLevel="2">
      <c r="B86" t="s">
        <v>13</v>
      </c>
      <c r="C86" t="s">
        <v>32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</row>
    <row r="87" spans="2:14" outlineLevel="2">
      <c r="B87" t="s">
        <v>13</v>
      </c>
      <c r="C87" t="s">
        <v>32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</row>
    <row r="88" spans="2:14" outlineLevel="2">
      <c r="B88" t="s">
        <v>13</v>
      </c>
      <c r="C88" t="s">
        <v>32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</row>
    <row r="89" spans="2:14" outlineLevel="2">
      <c r="B89" t="s">
        <v>13</v>
      </c>
      <c r="C89" t="s">
        <v>32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</row>
    <row r="90" spans="2:14" outlineLevel="2">
      <c r="B90" t="s">
        <v>13</v>
      </c>
      <c r="C90" t="s">
        <v>32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</row>
    <row r="91" spans="2:14" outlineLevel="2">
      <c r="B91" t="s">
        <v>13</v>
      </c>
      <c r="C91" t="s">
        <v>32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</row>
    <row r="92" spans="2:14" outlineLevel="2">
      <c r="B92" t="s">
        <v>13</v>
      </c>
      <c r="C92" t="s">
        <v>32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</row>
    <row r="93" spans="2:14" outlineLevel="2">
      <c r="B93" t="s">
        <v>13</v>
      </c>
      <c r="C93" t="s">
        <v>32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</row>
    <row r="94" spans="2:14" outlineLevel="2">
      <c r="B94" t="s">
        <v>13</v>
      </c>
      <c r="C94" t="s">
        <v>33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2:14" outlineLevel="2">
      <c r="B95" t="s">
        <v>13</v>
      </c>
      <c r="C95" t="s">
        <v>34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</row>
    <row r="96" spans="2:14" outlineLevel="2">
      <c r="B96" t="s">
        <v>13</v>
      </c>
      <c r="C96" t="s">
        <v>34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</row>
    <row r="97" spans="2:14" outlineLevel="2">
      <c r="B97" t="s">
        <v>13</v>
      </c>
      <c r="C97" t="s">
        <v>34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</row>
    <row r="98" spans="2:14" outlineLevel="2">
      <c r="B98" t="s">
        <v>13</v>
      </c>
      <c r="C98" t="s">
        <v>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</row>
    <row r="99" spans="2:14" outlineLevel="2">
      <c r="B99" t="s">
        <v>13</v>
      </c>
      <c r="C99" t="s">
        <v>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</row>
    <row r="100" spans="2:14" outlineLevel="2">
      <c r="B100" t="s">
        <v>13</v>
      </c>
      <c r="C100" t="s">
        <v>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</row>
    <row r="101" spans="2:14" outlineLevel="2">
      <c r="B101" t="s">
        <v>13</v>
      </c>
      <c r="C101" t="s">
        <v>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</row>
    <row r="102" spans="2:14" outlineLevel="2">
      <c r="B102" t="s">
        <v>13</v>
      </c>
      <c r="C102" t="s">
        <v>35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</row>
    <row r="103" spans="2:14" outlineLevel="2">
      <c r="B103" t="s">
        <v>13</v>
      </c>
      <c r="C103" t="s">
        <v>36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2:14" outlineLevel="2">
      <c r="B104" t="s">
        <v>13</v>
      </c>
      <c r="C104" t="s">
        <v>37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</row>
    <row r="105" spans="2:14" outlineLevel="2">
      <c r="B105" t="s">
        <v>13</v>
      </c>
      <c r="C105" t="s">
        <v>38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2:14" s="5" customFormat="1" outlineLevel="1">
      <c r="C106" s="5" t="s">
        <v>39</v>
      </c>
      <c r="D106" s="1">
        <f>IFERROR(D107/D108, D107)</f>
        <v>0</v>
      </c>
      <c r="E106" s="1">
        <f>IFERROR(E107/E108, E107)</f>
        <v>0</v>
      </c>
      <c r="F106" s="1">
        <f>IFERROR(F107/F108, F107)</f>
        <v>0</v>
      </c>
      <c r="G106" s="1">
        <f>IFERROR(G107/G108, G107)</f>
        <v>0</v>
      </c>
      <c r="H106" s="1">
        <f>IFERROR(H107/H108, H107)</f>
        <v>0</v>
      </c>
      <c r="I106" s="1">
        <f>IFERROR(I107/I108, I107)</f>
        <v>0</v>
      </c>
      <c r="J106" s="1">
        <f>IFERROR(J107/J108, J107)</f>
        <v>0</v>
      </c>
      <c r="K106" s="1">
        <f>IFERROR(K107/K108, K107)</f>
        <v>0</v>
      </c>
      <c r="L106" s="1">
        <f>IFERROR(L107/L108, L107)</f>
        <v>0</v>
      </c>
      <c r="M106" s="1">
        <f>IFERROR(M107/M108, M107)</f>
        <v>0</v>
      </c>
      <c r="N106" s="1">
        <f>IFERROR(N107/N108, N107)</f>
        <v>0</v>
      </c>
    </row>
    <row r="107" spans="2:14" outlineLevel="2">
      <c r="C107" t="s">
        <v>10</v>
      </c>
      <c r="D107">
        <f>COUNTIF(D109:D109, "1")</f>
        <v>0</v>
      </c>
      <c r="E107">
        <f>COUNTIF(E109:E109, "1")</f>
        <v>0</v>
      </c>
      <c r="F107">
        <f>COUNTIF(F109:F109, "1")</f>
        <v>0</v>
      </c>
      <c r="G107">
        <f>COUNTIF(G109:G109, "1")</f>
        <v>0</v>
      </c>
      <c r="H107">
        <f>COUNTIF(H109:H109, "1")</f>
        <v>0</v>
      </c>
      <c r="I107">
        <f>COUNTIF(I109:I109, "1")</f>
        <v>0</v>
      </c>
      <c r="J107">
        <f>COUNTIF(J109:J109, "1")</f>
        <v>0</v>
      </c>
      <c r="K107">
        <f>COUNTIF(K109:K109, "1")</f>
        <v>0</v>
      </c>
      <c r="L107">
        <f>COUNTIF(L109:L109, "1")</f>
        <v>0</v>
      </c>
      <c r="M107">
        <f>COUNTIF(M109:M109, "1")</f>
        <v>0</v>
      </c>
      <c r="N107">
        <f>COUNTIF(N109:N109, "1")</f>
        <v>0</v>
      </c>
    </row>
    <row r="108" spans="2:14" outlineLevel="2">
      <c r="C108" t="s">
        <v>12</v>
      </c>
      <c r="D108">
        <f>COUNTIF(D109:D109, "0")</f>
        <v>0</v>
      </c>
      <c r="E108">
        <f>COUNTIF(E109:E109, "0")</f>
        <v>0</v>
      </c>
      <c r="F108">
        <f>COUNTIF(F109:F109, "0")</f>
        <v>0</v>
      </c>
      <c r="G108">
        <f>COUNTIF(G109:G109, "0")</f>
        <v>0</v>
      </c>
      <c r="H108">
        <f>COUNTIF(H109:H109, "0")</f>
        <v>0</v>
      </c>
      <c r="I108">
        <f>COUNTIF(I109:I109, "0")</f>
        <v>0</v>
      </c>
      <c r="J108">
        <f>COUNTIF(J109:J109, "0")</f>
        <v>0</v>
      </c>
      <c r="K108">
        <f>COUNTIF(K109:K109, "0")</f>
        <v>0</v>
      </c>
      <c r="L108">
        <f>COUNTIF(L109:L109, "0")</f>
        <v>0</v>
      </c>
      <c r="M108">
        <f>COUNTIF(M109:M109, "0")</f>
        <v>0</v>
      </c>
      <c r="N108">
        <f>COUNTIF(N109:N109, "0")</f>
        <v>0</v>
      </c>
    </row>
    <row r="109" spans="2:14" outlineLevel="2">
      <c r="B109" t="s">
        <v>40</v>
      </c>
      <c r="C109" t="s">
        <v>38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2:14" s="5" customFormat="1" outlineLevel="1">
      <c r="C110" s="5" t="s">
        <v>41</v>
      </c>
      <c r="D110" s="1">
        <f>IFERROR(D111/D112, D111)</f>
        <v>0</v>
      </c>
      <c r="E110" s="1">
        <f>IFERROR(E111/E112, E111)</f>
        <v>0</v>
      </c>
      <c r="F110" s="1">
        <f>IFERROR(F111/F112, F111)</f>
        <v>0</v>
      </c>
      <c r="G110" s="1">
        <f>IFERROR(G111/G112, G111)</f>
        <v>0</v>
      </c>
      <c r="H110" s="1">
        <f>IFERROR(H111/H112, H111)</f>
        <v>0</v>
      </c>
      <c r="I110" s="1">
        <f>IFERROR(I111/I112, I111)</f>
        <v>0</v>
      </c>
      <c r="J110" s="1">
        <f>IFERROR(J111/J112, J111)</f>
        <v>0</v>
      </c>
      <c r="K110" s="1">
        <f>IFERROR(K111/K112, K111)</f>
        <v>0</v>
      </c>
      <c r="L110" s="1">
        <f>IFERROR(L111/L112, L111)</f>
        <v>0</v>
      </c>
      <c r="M110" s="1">
        <f>IFERROR(M111/M112, M111)</f>
        <v>0</v>
      </c>
      <c r="N110" s="1">
        <f>IFERROR(N111/N112, N111)</f>
        <v>0</v>
      </c>
    </row>
    <row r="111" spans="2:14" outlineLevel="2">
      <c r="C111" t="s">
        <v>10</v>
      </c>
      <c r="D111">
        <f>COUNTIF(D113:D125, "1")</f>
        <v>0</v>
      </c>
      <c r="E111">
        <f>COUNTIF(E113:E125, "1")</f>
        <v>0</v>
      </c>
      <c r="F111">
        <f>COUNTIF(F113:F125, "1")</f>
        <v>0</v>
      </c>
      <c r="G111">
        <f>COUNTIF(G113:G125, "1")</f>
        <v>0</v>
      </c>
      <c r="H111">
        <f>COUNTIF(H113:H125, "1")</f>
        <v>0</v>
      </c>
      <c r="I111">
        <f>COUNTIF(I113:I125, "1")</f>
        <v>0</v>
      </c>
      <c r="J111">
        <f>COUNTIF(J113:J125, "1")</f>
        <v>0</v>
      </c>
      <c r="K111">
        <f>COUNTIF(K113:K125, "1")</f>
        <v>0</v>
      </c>
      <c r="L111">
        <f>COUNTIF(L113:L125, "1")</f>
        <v>0</v>
      </c>
      <c r="M111">
        <f>COUNTIF(M113:M125, "1")</f>
        <v>0</v>
      </c>
      <c r="N111">
        <f>COUNTIF(N113:N125, "1")</f>
        <v>0</v>
      </c>
    </row>
    <row r="112" spans="2:14" outlineLevel="2">
      <c r="C112" t="s">
        <v>12</v>
      </c>
      <c r="D112">
        <f>COUNTIF(D113:D125, "0")</f>
        <v>0</v>
      </c>
      <c r="E112">
        <f>COUNTIF(E113:E125, "0")</f>
        <v>0</v>
      </c>
      <c r="F112">
        <f>COUNTIF(F113:F125, "0")</f>
        <v>0</v>
      </c>
      <c r="G112">
        <f>COUNTIF(G113:G125, "0")</f>
        <v>0</v>
      </c>
      <c r="H112">
        <f>COUNTIF(H113:H125, "0")</f>
        <v>0</v>
      </c>
      <c r="I112">
        <f>COUNTIF(I113:I125, "0")</f>
        <v>0</v>
      </c>
      <c r="J112">
        <f>COUNTIF(J113:J125, "0")</f>
        <v>0</v>
      </c>
      <c r="K112">
        <f>COUNTIF(K113:K125, "0")</f>
        <v>0</v>
      </c>
      <c r="L112">
        <f>COUNTIF(L113:L125, "0")</f>
        <v>0</v>
      </c>
      <c r="M112">
        <f>COUNTIF(M113:M125, "0")</f>
        <v>0</v>
      </c>
      <c r="N112">
        <f>COUNTIF(N113:N125, "0")</f>
        <v>0</v>
      </c>
    </row>
    <row r="113" spans="2:14" outlineLevel="2">
      <c r="B113" t="s">
        <v>42</v>
      </c>
      <c r="C113" t="s">
        <v>14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2:14" outlineLevel="2">
      <c r="B114" t="s">
        <v>42</v>
      </c>
      <c r="C114" t="s">
        <v>16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2:14" outlineLevel="2">
      <c r="B115" t="s">
        <v>42</v>
      </c>
      <c r="C115" t="s">
        <v>43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</row>
    <row r="116" spans="2:14" outlineLevel="2">
      <c r="B116" t="s">
        <v>42</v>
      </c>
      <c r="C116" t="s">
        <v>19</v>
      </c>
      <c r="D116">
        <v>0</v>
      </c>
      <c r="E116">
        <v>0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2:14" outlineLevel="2">
      <c r="B117" t="s">
        <v>42</v>
      </c>
      <c r="C117" t="s">
        <v>20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2:14" outlineLevel="2">
      <c r="B118" t="s">
        <v>42</v>
      </c>
      <c r="C118" t="s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</row>
    <row r="119" spans="2:14" outlineLevel="2">
      <c r="B119" t="s">
        <v>42</v>
      </c>
      <c r="C119" t="s">
        <v>22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</row>
    <row r="120" spans="2:14" outlineLevel="2">
      <c r="B120" t="s">
        <v>42</v>
      </c>
      <c r="C120" t="s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2:14" outlineLevel="2">
      <c r="B121" t="s">
        <v>42</v>
      </c>
      <c r="C121" t="s">
        <v>44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2:14" outlineLevel="2">
      <c r="B122" t="s">
        <v>42</v>
      </c>
      <c r="C122" t="s">
        <v>25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2:14" outlineLevel="2">
      <c r="B123" t="s">
        <v>42</v>
      </c>
      <c r="C123" t="s">
        <v>26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2:14" outlineLevel="2">
      <c r="B124" t="s">
        <v>42</v>
      </c>
      <c r="C124" t="s">
        <v>27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2:14" outlineLevel="2">
      <c r="B125" t="s">
        <v>42</v>
      </c>
      <c r="C125" t="s">
        <v>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0</v>
      </c>
    </row>
    <row r="126" spans="2:14" s="5" customFormat="1" outlineLevel="1">
      <c r="C126" s="5" t="s">
        <v>45</v>
      </c>
      <c r="D126" s="1">
        <f>IFERROR(D127/D128, D127)</f>
        <v>0</v>
      </c>
      <c r="E126" s="1">
        <f>IFERROR(E127/E128, E127)</f>
        <v>0</v>
      </c>
      <c r="F126" s="1">
        <f>IFERROR(F127/F128, F127)</f>
        <v>0</v>
      </c>
      <c r="G126" s="1">
        <f>IFERROR(G127/G128, G127)</f>
        <v>0</v>
      </c>
      <c r="H126" s="1">
        <f>IFERROR(H127/H128, H127)</f>
        <v>0</v>
      </c>
      <c r="I126" s="1">
        <f>IFERROR(I127/I128, I127)</f>
        <v>0</v>
      </c>
      <c r="J126" s="1">
        <f>IFERROR(J127/J128, J127)</f>
        <v>0</v>
      </c>
      <c r="K126" s="1">
        <f>IFERROR(K127/K128, K127)</f>
        <v>0</v>
      </c>
      <c r="L126" s="1">
        <f>IFERROR(L127/L128, L127)</f>
        <v>0</v>
      </c>
      <c r="M126" s="1">
        <f>IFERROR(M127/M128, M127)</f>
        <v>0</v>
      </c>
      <c r="N126" s="1">
        <f>IFERROR(N127/N128, N127)</f>
        <v>0</v>
      </c>
    </row>
    <row r="127" spans="2:14" outlineLevel="2">
      <c r="C127" t="s">
        <v>10</v>
      </c>
      <c r="D127">
        <f>COUNTIF(D129:D129, "1")</f>
        <v>0</v>
      </c>
      <c r="E127">
        <f>COUNTIF(E129:E129, "1")</f>
        <v>0</v>
      </c>
      <c r="F127">
        <f>COUNTIF(F129:F129, "1")</f>
        <v>0</v>
      </c>
      <c r="G127">
        <f>COUNTIF(G129:G129, "1")</f>
        <v>0</v>
      </c>
      <c r="H127">
        <f>COUNTIF(H129:H129, "1")</f>
        <v>0</v>
      </c>
      <c r="I127">
        <f>COUNTIF(I129:I129, "1")</f>
        <v>0</v>
      </c>
      <c r="J127">
        <f>COUNTIF(J129:J129, "1")</f>
        <v>0</v>
      </c>
      <c r="K127">
        <f>COUNTIF(K129:K129, "1")</f>
        <v>0</v>
      </c>
      <c r="L127">
        <f>COUNTIF(L129:L129, "1")</f>
        <v>0</v>
      </c>
      <c r="M127">
        <f>COUNTIF(M129:M129, "1")</f>
        <v>0</v>
      </c>
      <c r="N127">
        <f>COUNTIF(N129:N129, "1")</f>
        <v>0</v>
      </c>
    </row>
    <row r="128" spans="2:14" outlineLevel="2">
      <c r="C128" t="s">
        <v>12</v>
      </c>
      <c r="D128">
        <f>COUNTIF(D129:D129, "0")</f>
        <v>0</v>
      </c>
      <c r="E128">
        <f>COUNTIF(E129:E129, "0")</f>
        <v>0</v>
      </c>
      <c r="F128">
        <f>COUNTIF(F129:F129, "0")</f>
        <v>0</v>
      </c>
      <c r="G128">
        <f>COUNTIF(G129:G129, "0")</f>
        <v>0</v>
      </c>
      <c r="H128">
        <f>COUNTIF(H129:H129, "0")</f>
        <v>0</v>
      </c>
      <c r="I128">
        <f>COUNTIF(I129:I129, "0")</f>
        <v>0</v>
      </c>
      <c r="J128">
        <f>COUNTIF(J129:J129, "0")</f>
        <v>0</v>
      </c>
      <c r="K128">
        <f>COUNTIF(K129:K129, "0")</f>
        <v>0</v>
      </c>
      <c r="L128">
        <f>COUNTIF(L129:L129, "0")</f>
        <v>0</v>
      </c>
      <c r="M128">
        <f>COUNTIF(M129:M129, "0")</f>
        <v>0</v>
      </c>
      <c r="N128">
        <f>COUNTIF(N129:N129, "0")</f>
        <v>0</v>
      </c>
    </row>
    <row r="129" spans="2:14" outlineLevel="2">
      <c r="B129" t="s">
        <v>46</v>
      </c>
      <c r="C129" t="s">
        <v>17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</row>
    <row r="130" spans="2:14" s="5" customFormat="1" outlineLevel="1">
      <c r="C130" s="5" t="s">
        <v>47</v>
      </c>
      <c r="D130" s="1">
        <f>IFERROR(D131/D132, D131)</f>
        <v>0</v>
      </c>
      <c r="E130" s="1">
        <f>IFERROR(E131/E132, E131)</f>
        <v>0</v>
      </c>
      <c r="F130" s="1">
        <f>IFERROR(F131/F132, F131)</f>
        <v>0</v>
      </c>
      <c r="G130" s="1">
        <f>IFERROR(G131/G132, G131)</f>
        <v>0</v>
      </c>
      <c r="H130" s="1">
        <f>IFERROR(H131/H132, H131)</f>
        <v>0</v>
      </c>
      <c r="I130" s="1">
        <f>IFERROR(I131/I132, I131)</f>
        <v>0</v>
      </c>
      <c r="J130" s="1">
        <f>IFERROR(J131/J132, J131)</f>
        <v>0</v>
      </c>
      <c r="K130" s="1">
        <f>IFERROR(K131/K132, K131)</f>
        <v>0</v>
      </c>
      <c r="L130" s="1">
        <f>IFERROR(L131/L132, L131)</f>
        <v>0</v>
      </c>
      <c r="M130" s="1">
        <f>IFERROR(M131/M132, M131)</f>
        <v>0</v>
      </c>
      <c r="N130" s="1">
        <f>IFERROR(N131/N132, N131)</f>
        <v>0</v>
      </c>
    </row>
    <row r="131" spans="2:14" outlineLevel="2">
      <c r="C131" t="s">
        <v>10</v>
      </c>
      <c r="D131">
        <f>COUNTIF(D133:D153, "1")</f>
        <v>0</v>
      </c>
      <c r="E131">
        <f>COUNTIF(E133:E153, "1")</f>
        <v>0</v>
      </c>
      <c r="F131">
        <f>COUNTIF(F133:F153, "1")</f>
        <v>0</v>
      </c>
      <c r="G131">
        <f>COUNTIF(G133:G153, "1")</f>
        <v>0</v>
      </c>
      <c r="H131">
        <f>COUNTIF(H133:H153, "1")</f>
        <v>0</v>
      </c>
      <c r="I131">
        <f>COUNTIF(I133:I153, "1")</f>
        <v>0</v>
      </c>
      <c r="J131">
        <f>COUNTIF(J133:J153, "1")</f>
        <v>0</v>
      </c>
      <c r="K131">
        <f>COUNTIF(K133:K153, "1")</f>
        <v>0</v>
      </c>
      <c r="L131">
        <f>COUNTIF(L133:L153, "1")</f>
        <v>0</v>
      </c>
      <c r="M131">
        <f>COUNTIF(M133:M153, "1")</f>
        <v>0</v>
      </c>
      <c r="N131">
        <f>COUNTIF(N133:N153, "1")</f>
        <v>0</v>
      </c>
    </row>
    <row r="132" spans="2:14" outlineLevel="2">
      <c r="C132" t="s">
        <v>12</v>
      </c>
      <c r="D132">
        <f>COUNTIF(D133:D153, "0")</f>
        <v>0</v>
      </c>
      <c r="E132">
        <f>COUNTIF(E133:E153, "0")</f>
        <v>0</v>
      </c>
      <c r="F132">
        <f>COUNTIF(F133:F153, "0")</f>
        <v>0</v>
      </c>
      <c r="G132">
        <f>COUNTIF(G133:G153, "0")</f>
        <v>0</v>
      </c>
      <c r="H132">
        <f>COUNTIF(H133:H153, "0")</f>
        <v>0</v>
      </c>
      <c r="I132">
        <f>COUNTIF(I133:I153, "0")</f>
        <v>0</v>
      </c>
      <c r="J132">
        <f>COUNTIF(J133:J153, "0")</f>
        <v>0</v>
      </c>
      <c r="K132">
        <f>COUNTIF(K133:K153, "0")</f>
        <v>0</v>
      </c>
      <c r="L132">
        <f>COUNTIF(L133:L153, "0")</f>
        <v>0</v>
      </c>
      <c r="M132">
        <f>COUNTIF(M133:M153, "0")</f>
        <v>0</v>
      </c>
      <c r="N132">
        <f>COUNTIF(N133:N153, "0")</f>
        <v>0</v>
      </c>
    </row>
    <row r="133" spans="2:14" outlineLevel="2">
      <c r="B133" t="s">
        <v>48</v>
      </c>
      <c r="C133" t="s">
        <v>14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2:14" outlineLevel="2">
      <c r="B134" t="s">
        <v>48</v>
      </c>
      <c r="C134" t="s">
        <v>15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2:14" outlineLevel="2">
      <c r="B135" t="s">
        <v>48</v>
      </c>
      <c r="C135" t="s">
        <v>16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2:14" outlineLevel="2">
      <c r="B136" t="s">
        <v>48</v>
      </c>
      <c r="C136" t="s">
        <v>17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2:14" outlineLevel="2">
      <c r="B137" t="s">
        <v>48</v>
      </c>
      <c r="C137" t="s">
        <v>18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</row>
    <row r="138" spans="2:14" outlineLevel="2">
      <c r="B138" t="s">
        <v>48</v>
      </c>
      <c r="C138" t="s">
        <v>43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0</v>
      </c>
    </row>
    <row r="139" spans="2:14" outlineLevel="2">
      <c r="B139" t="s">
        <v>48</v>
      </c>
      <c r="C139" t="s">
        <v>19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</row>
    <row r="140" spans="2:14" outlineLevel="2">
      <c r="B140" t="s">
        <v>48</v>
      </c>
      <c r="C140" t="s">
        <v>20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2:14" outlineLevel="2">
      <c r="B141" t="s">
        <v>48</v>
      </c>
      <c r="C141" t="s">
        <v>21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0</v>
      </c>
    </row>
    <row r="142" spans="2:14" outlineLevel="2">
      <c r="B142" t="s">
        <v>48</v>
      </c>
      <c r="C142" t="s">
        <v>22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</row>
    <row r="143" spans="2:14" outlineLevel="2">
      <c r="B143" t="s">
        <v>48</v>
      </c>
      <c r="C143" t="s">
        <v>23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2:14" outlineLevel="2">
      <c r="B144" t="s">
        <v>48</v>
      </c>
      <c r="C144" t="s">
        <v>44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2:14" outlineLevel="2">
      <c r="B145" t="s">
        <v>48</v>
      </c>
      <c r="C145" t="s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2:14" outlineLevel="2">
      <c r="B146" t="s">
        <v>48</v>
      </c>
      <c r="C146" t="s">
        <v>25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2:14" outlineLevel="2">
      <c r="B147" t="s">
        <v>48</v>
      </c>
      <c r="C147" t="s">
        <v>27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</row>
    <row r="148" spans="2:14" outlineLevel="2">
      <c r="B148" t="s">
        <v>48</v>
      </c>
      <c r="C148" t="s">
        <v>29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2:14" outlineLevel="2">
      <c r="B149" t="s">
        <v>48</v>
      </c>
      <c r="C149" t="s">
        <v>30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2:14" outlineLevel="2">
      <c r="B150" t="s">
        <v>48</v>
      </c>
      <c r="C150" t="s">
        <v>31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2:14" outlineLevel="2">
      <c r="B151" t="s">
        <v>48</v>
      </c>
      <c r="C151" t="s">
        <v>32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2:14" outlineLevel="2">
      <c r="B152" t="s">
        <v>48</v>
      </c>
      <c r="C152" t="s">
        <v>33</v>
      </c>
      <c r="D152">
        <v>0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2:14" outlineLevel="2">
      <c r="B153" t="s">
        <v>48</v>
      </c>
      <c r="C153" t="s">
        <v>49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2:14" s="5" customFormat="1" outlineLevel="1">
      <c r="C154" s="5" t="s">
        <v>50</v>
      </c>
      <c r="D154" s="1">
        <f>IFERROR(D155/D156, D155)</f>
        <v>0</v>
      </c>
      <c r="E154" s="1">
        <f>IFERROR(E155/E156, E155)</f>
        <v>0</v>
      </c>
      <c r="F154" s="1">
        <f>IFERROR(F155/F156, F155)</f>
        <v>0</v>
      </c>
      <c r="G154" s="1">
        <f>IFERROR(G155/G156, G155)</f>
        <v>0</v>
      </c>
      <c r="H154" s="1">
        <f>IFERROR(H155/H156, H155)</f>
        <v>0</v>
      </c>
      <c r="I154" s="1">
        <f>IFERROR(I155/I156, I155)</f>
        <v>0</v>
      </c>
      <c r="J154" s="1">
        <f>IFERROR(J155/J156, J155)</f>
        <v>0</v>
      </c>
      <c r="K154" s="1">
        <f>IFERROR(K155/K156, K155)</f>
        <v>0</v>
      </c>
      <c r="L154" s="1">
        <f>IFERROR(L155/L156, L155)</f>
        <v>0</v>
      </c>
      <c r="M154" s="1">
        <f>IFERROR(M155/M156, M155)</f>
        <v>0</v>
      </c>
      <c r="N154" s="1">
        <f>IFERROR(N155/N156, N155)</f>
        <v>0</v>
      </c>
    </row>
    <row r="155" spans="2:14" outlineLevel="2">
      <c r="C155" t="s">
        <v>10</v>
      </c>
      <c r="D155">
        <f>COUNTIF(D157:D214, "1")</f>
        <v>0</v>
      </c>
      <c r="E155">
        <f>COUNTIF(E157:E214, "1")</f>
        <v>0</v>
      </c>
      <c r="F155">
        <f>COUNTIF(F157:F214, "1")</f>
        <v>0</v>
      </c>
      <c r="G155">
        <f>COUNTIF(G157:G214, "1")</f>
        <v>0</v>
      </c>
      <c r="H155">
        <f>COUNTIF(H157:H214, "1")</f>
        <v>0</v>
      </c>
      <c r="I155">
        <f>COUNTIF(I157:I214, "1")</f>
        <v>0</v>
      </c>
      <c r="J155">
        <f>COUNTIF(J157:J214, "1")</f>
        <v>0</v>
      </c>
      <c r="K155">
        <f>COUNTIF(K157:K214, "1")</f>
        <v>0</v>
      </c>
      <c r="L155">
        <f>COUNTIF(L157:L214, "1")</f>
        <v>0</v>
      </c>
      <c r="M155">
        <f>COUNTIF(M157:M214, "1")</f>
        <v>0</v>
      </c>
      <c r="N155">
        <f>COUNTIF(N157:N214, "1")</f>
        <v>0</v>
      </c>
    </row>
    <row r="156" spans="2:14" outlineLevel="2">
      <c r="C156" t="s">
        <v>12</v>
      </c>
      <c r="D156">
        <f>COUNTIF(D157:D214, "0")</f>
        <v>0</v>
      </c>
      <c r="E156">
        <f>COUNTIF(E157:E214, "0")</f>
        <v>0</v>
      </c>
      <c r="F156">
        <f>COUNTIF(F157:F214, "0")</f>
        <v>0</v>
      </c>
      <c r="G156">
        <f>COUNTIF(G157:G214, "0")</f>
        <v>0</v>
      </c>
      <c r="H156">
        <f>COUNTIF(H157:H214, "0")</f>
        <v>0</v>
      </c>
      <c r="I156">
        <f>COUNTIF(I157:I214, "0")</f>
        <v>0</v>
      </c>
      <c r="J156">
        <f>COUNTIF(J157:J214, "0")</f>
        <v>0</v>
      </c>
      <c r="K156">
        <f>COUNTIF(K157:K214, "0")</f>
        <v>0</v>
      </c>
      <c r="L156">
        <f>COUNTIF(L157:L214, "0")</f>
        <v>0</v>
      </c>
      <c r="M156">
        <f>COUNTIF(M157:M214, "0")</f>
        <v>0</v>
      </c>
      <c r="N156">
        <f>COUNTIF(N157:N214, "0")</f>
        <v>0</v>
      </c>
    </row>
    <row r="157" spans="2:14" outlineLevel="2">
      <c r="B157" t="s">
        <v>51</v>
      </c>
      <c r="C157" t="s">
        <v>15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</row>
    <row r="158" spans="2:14" outlineLevel="2">
      <c r="B158" t="s">
        <v>51</v>
      </c>
      <c r="C158" t="s">
        <v>16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</row>
    <row r="159" spans="2:14" outlineLevel="2">
      <c r="B159" t="s">
        <v>51</v>
      </c>
      <c r="C159" t="s">
        <v>17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2:14" outlineLevel="2">
      <c r="B160" t="s">
        <v>51</v>
      </c>
      <c r="C160" t="s">
        <v>18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2:14" outlineLevel="2">
      <c r="B161" t="s">
        <v>51</v>
      </c>
      <c r="C161" t="s">
        <v>43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1</v>
      </c>
      <c r="M161">
        <v>0</v>
      </c>
      <c r="N161">
        <v>0</v>
      </c>
    </row>
    <row r="162" spans="2:14" outlineLevel="2">
      <c r="B162" t="s">
        <v>51</v>
      </c>
      <c r="C162" t="s">
        <v>19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2:14" outlineLevel="2">
      <c r="B163" t="s">
        <v>51</v>
      </c>
      <c r="C163" t="s">
        <v>19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2:14" outlineLevel="2">
      <c r="B164" t="s">
        <v>51</v>
      </c>
      <c r="C164" t="s">
        <v>19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2:14" outlineLevel="2">
      <c r="B165" t="s">
        <v>51</v>
      </c>
      <c r="C165" t="s">
        <v>19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2:14" outlineLevel="2">
      <c r="B166" t="s">
        <v>51</v>
      </c>
      <c r="C166" t="s">
        <v>19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2:14" outlineLevel="2">
      <c r="B167" t="s">
        <v>51</v>
      </c>
      <c r="C167" t="s">
        <v>19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2:14" outlineLevel="2">
      <c r="B168" t="s">
        <v>51</v>
      </c>
      <c r="C168" t="s">
        <v>19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2:14" outlineLevel="2">
      <c r="B169" t="s">
        <v>51</v>
      </c>
      <c r="C169" t="s">
        <v>19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2:14" outlineLevel="2">
      <c r="B170" t="s">
        <v>51</v>
      </c>
      <c r="C170" t="s">
        <v>20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2:14" outlineLevel="2">
      <c r="B171" t="s">
        <v>51</v>
      </c>
      <c r="C171" t="s">
        <v>20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2:14" outlineLevel="2">
      <c r="B172" t="s">
        <v>51</v>
      </c>
      <c r="C172" t="s">
        <v>21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1</v>
      </c>
      <c r="N172">
        <v>0</v>
      </c>
    </row>
    <row r="173" spans="2:14" outlineLevel="2">
      <c r="B173" t="s">
        <v>51</v>
      </c>
      <c r="C173" t="s">
        <v>23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2:14" outlineLevel="2">
      <c r="B174" t="s">
        <v>51</v>
      </c>
      <c r="C174" t="s">
        <v>44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2:14" outlineLevel="2">
      <c r="B175" t="s">
        <v>51</v>
      </c>
      <c r="C175" t="s">
        <v>24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2:14" outlineLevel="2">
      <c r="B176" t="s">
        <v>51</v>
      </c>
      <c r="C176" t="s">
        <v>25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2:14" outlineLevel="2">
      <c r="B177" t="s">
        <v>51</v>
      </c>
      <c r="C177" t="s">
        <v>27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2:14" outlineLevel="2">
      <c r="B178" t="s">
        <v>51</v>
      </c>
      <c r="C178" t="s">
        <v>28</v>
      </c>
      <c r="D178">
        <v>1</v>
      </c>
      <c r="E178">
        <v>0</v>
      </c>
      <c r="F178">
        <v>0</v>
      </c>
      <c r="G178">
        <v>1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2:14" outlineLevel="2">
      <c r="B179" t="s">
        <v>51</v>
      </c>
      <c r="C179" t="s">
        <v>29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2:14" outlineLevel="2">
      <c r="B180" t="s">
        <v>51</v>
      </c>
      <c r="C180" t="s">
        <v>29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2:14" outlineLevel="2">
      <c r="B181" t="s">
        <v>51</v>
      </c>
      <c r="C181" t="s">
        <v>29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2:14" outlineLevel="2">
      <c r="B182" t="s">
        <v>51</v>
      </c>
      <c r="C182" t="s">
        <v>29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2:14" outlineLevel="2">
      <c r="B183" t="s">
        <v>51</v>
      </c>
      <c r="C183" t="s">
        <v>29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2:14" outlineLevel="2">
      <c r="B184" t="s">
        <v>51</v>
      </c>
      <c r="C184" t="s">
        <v>29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2:14" outlineLevel="2">
      <c r="B185" t="s">
        <v>51</v>
      </c>
      <c r="C185" t="s">
        <v>29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2:14" outlineLevel="2">
      <c r="B186" t="s">
        <v>51</v>
      </c>
      <c r="C186" t="s">
        <v>52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2:14" outlineLevel="2">
      <c r="B187" t="s">
        <v>51</v>
      </c>
      <c r="C187" t="s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</row>
    <row r="188" spans="2:14" outlineLevel="2">
      <c r="B188" t="s">
        <v>51</v>
      </c>
      <c r="C188" t="s">
        <v>31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2:14" outlineLevel="2">
      <c r="B189" t="s">
        <v>51</v>
      </c>
      <c r="C189" t="s">
        <v>53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</row>
    <row r="190" spans="2:14" outlineLevel="2">
      <c r="B190" t="s">
        <v>51</v>
      </c>
      <c r="C190" t="s">
        <v>53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</row>
    <row r="191" spans="2:14" outlineLevel="2">
      <c r="B191" t="s">
        <v>51</v>
      </c>
      <c r="C191" t="s">
        <v>53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</row>
    <row r="192" spans="2:14" outlineLevel="2">
      <c r="B192" t="s">
        <v>51</v>
      </c>
      <c r="C192" t="s">
        <v>53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</row>
    <row r="193" spans="2:14" outlineLevel="2">
      <c r="B193" t="s">
        <v>51</v>
      </c>
      <c r="C193" t="s">
        <v>53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</row>
    <row r="194" spans="2:14" outlineLevel="2">
      <c r="B194" t="s">
        <v>51</v>
      </c>
      <c r="C194" t="s">
        <v>53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</row>
    <row r="195" spans="2:14" outlineLevel="2">
      <c r="B195" t="s">
        <v>51</v>
      </c>
      <c r="C195" t="s">
        <v>53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</row>
    <row r="196" spans="2:14" outlineLevel="2">
      <c r="B196" t="s">
        <v>51</v>
      </c>
      <c r="C196" t="s">
        <v>53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</row>
    <row r="197" spans="2:14" outlineLevel="2">
      <c r="B197" t="s">
        <v>51</v>
      </c>
      <c r="C197" t="s">
        <v>53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</row>
    <row r="198" spans="2:14" outlineLevel="2">
      <c r="B198" t="s">
        <v>51</v>
      </c>
      <c r="C198" t="s">
        <v>53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</row>
    <row r="199" spans="2:14" outlineLevel="2">
      <c r="B199" t="s">
        <v>51</v>
      </c>
      <c r="C199" t="s">
        <v>53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</row>
    <row r="200" spans="2:14" outlineLevel="2">
      <c r="B200" t="s">
        <v>51</v>
      </c>
      <c r="C200" t="s">
        <v>53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</row>
    <row r="201" spans="2:14" outlineLevel="2">
      <c r="B201" t="s">
        <v>51</v>
      </c>
      <c r="C201" t="s">
        <v>53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</row>
    <row r="202" spans="2:14" outlineLevel="2">
      <c r="B202" t="s">
        <v>51</v>
      </c>
      <c r="C202" t="s">
        <v>53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</row>
    <row r="203" spans="2:14" outlineLevel="2">
      <c r="B203" t="s">
        <v>51</v>
      </c>
      <c r="C203" t="s">
        <v>53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</row>
    <row r="204" spans="2:14" outlineLevel="2">
      <c r="B204" t="s">
        <v>51</v>
      </c>
      <c r="C204" t="s">
        <v>53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</row>
    <row r="205" spans="2:14" outlineLevel="2">
      <c r="B205" t="s">
        <v>51</v>
      </c>
      <c r="C205" t="s">
        <v>53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</row>
    <row r="206" spans="2:14" outlineLevel="2">
      <c r="B206" t="s">
        <v>51</v>
      </c>
      <c r="C206" t="s">
        <v>53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</row>
    <row r="207" spans="2:14" outlineLevel="2">
      <c r="B207" t="s">
        <v>51</v>
      </c>
      <c r="C207" t="s">
        <v>53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</row>
    <row r="208" spans="2:14" outlineLevel="2">
      <c r="B208" t="s">
        <v>51</v>
      </c>
      <c r="C208" t="s">
        <v>53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</row>
    <row r="209" spans="2:14" outlineLevel="2">
      <c r="B209" t="s">
        <v>51</v>
      </c>
      <c r="C209" t="s">
        <v>53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</row>
    <row r="210" spans="2:14" outlineLevel="2">
      <c r="B210" t="s">
        <v>51</v>
      </c>
      <c r="C210" t="s">
        <v>53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</row>
    <row r="211" spans="2:14" outlineLevel="2">
      <c r="B211" t="s">
        <v>51</v>
      </c>
      <c r="C211" t="s">
        <v>53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</row>
    <row r="212" spans="2:14" outlineLevel="2">
      <c r="B212" t="s">
        <v>51</v>
      </c>
      <c r="C212" t="s">
        <v>33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</row>
    <row r="213" spans="2:14" outlineLevel="2">
      <c r="B213" t="s">
        <v>51</v>
      </c>
      <c r="C213" t="s">
        <v>33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2:14" outlineLevel="2">
      <c r="B214" t="s">
        <v>51</v>
      </c>
      <c r="C214" t="s">
        <v>33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2:14" s="5" customFormat="1" outlineLevel="1">
      <c r="C215" s="5" t="s">
        <v>54</v>
      </c>
      <c r="D215" s="1">
        <f>IFERROR(D216/D217, D216)</f>
        <v>0</v>
      </c>
      <c r="E215" s="1">
        <f>IFERROR(E216/E217, E216)</f>
        <v>0</v>
      </c>
      <c r="F215" s="1">
        <f>IFERROR(F216/F217, F216)</f>
        <v>0</v>
      </c>
      <c r="G215" s="1">
        <f>IFERROR(G216/G217, G216)</f>
        <v>0</v>
      </c>
      <c r="H215" s="1">
        <f>IFERROR(H216/H217, H216)</f>
        <v>0</v>
      </c>
      <c r="I215" s="1">
        <f>IFERROR(I216/I217, I216)</f>
        <v>0</v>
      </c>
      <c r="J215" s="1">
        <f>IFERROR(J216/J217, J216)</f>
        <v>0</v>
      </c>
      <c r="K215" s="1">
        <f>IFERROR(K216/K217, K216)</f>
        <v>0</v>
      </c>
      <c r="L215" s="1">
        <f>IFERROR(L216/L217, L216)</f>
        <v>0</v>
      </c>
      <c r="M215" s="1">
        <f>IFERROR(M216/M217, M216)</f>
        <v>0</v>
      </c>
      <c r="N215" s="1">
        <f>IFERROR(N216/N217, N216)</f>
        <v>0</v>
      </c>
    </row>
    <row r="216" spans="2:14" outlineLevel="2">
      <c r="C216" t="s">
        <v>10</v>
      </c>
      <c r="D216">
        <f>COUNTIF(D218:D232, "1")</f>
        <v>0</v>
      </c>
      <c r="E216">
        <f>COUNTIF(E218:E232, "1")</f>
        <v>0</v>
      </c>
      <c r="F216">
        <f>COUNTIF(F218:F232, "1")</f>
        <v>0</v>
      </c>
      <c r="G216">
        <f>COUNTIF(G218:G232, "1")</f>
        <v>0</v>
      </c>
      <c r="H216">
        <f>COUNTIF(H218:H232, "1")</f>
        <v>0</v>
      </c>
      <c r="I216">
        <f>COUNTIF(I218:I232, "1")</f>
        <v>0</v>
      </c>
      <c r="J216">
        <f>COUNTIF(J218:J232, "1")</f>
        <v>0</v>
      </c>
      <c r="K216">
        <f>COUNTIF(K218:K232, "1")</f>
        <v>0</v>
      </c>
      <c r="L216">
        <f>COUNTIF(L218:L232, "1")</f>
        <v>0</v>
      </c>
      <c r="M216">
        <f>COUNTIF(M218:M232, "1")</f>
        <v>0</v>
      </c>
      <c r="N216">
        <f>COUNTIF(N218:N232, "1")</f>
        <v>0</v>
      </c>
    </row>
    <row r="217" spans="2:14" outlineLevel="2">
      <c r="C217" t="s">
        <v>12</v>
      </c>
      <c r="D217">
        <f>COUNTIF(D218:D232, "0")</f>
        <v>0</v>
      </c>
      <c r="E217">
        <f>COUNTIF(E218:E232, "0")</f>
        <v>0</v>
      </c>
      <c r="F217">
        <f>COUNTIF(F218:F232, "0")</f>
        <v>0</v>
      </c>
      <c r="G217">
        <f>COUNTIF(G218:G232, "0")</f>
        <v>0</v>
      </c>
      <c r="H217">
        <f>COUNTIF(H218:H232, "0")</f>
        <v>0</v>
      </c>
      <c r="I217">
        <f>COUNTIF(I218:I232, "0")</f>
        <v>0</v>
      </c>
      <c r="J217">
        <f>COUNTIF(J218:J232, "0")</f>
        <v>0</v>
      </c>
      <c r="K217">
        <f>COUNTIF(K218:K232, "0")</f>
        <v>0</v>
      </c>
      <c r="L217">
        <f>COUNTIF(L218:L232, "0")</f>
        <v>0</v>
      </c>
      <c r="M217">
        <f>COUNTIF(M218:M232, "0")</f>
        <v>0</v>
      </c>
      <c r="N217">
        <f>COUNTIF(N218:N232, "0")</f>
        <v>0</v>
      </c>
    </row>
    <row r="218" spans="2:14" outlineLevel="2">
      <c r="B218" t="s">
        <v>55</v>
      </c>
      <c r="C218" t="s">
        <v>14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</row>
    <row r="219" spans="2:14" outlineLevel="2">
      <c r="B219" t="s">
        <v>55</v>
      </c>
      <c r="C219" t="s">
        <v>15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2:14" outlineLevel="2">
      <c r="B220" t="s">
        <v>55</v>
      </c>
      <c r="C220" t="s">
        <v>16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2:14" outlineLevel="2">
      <c r="B221" t="s">
        <v>55</v>
      </c>
      <c r="C221" t="s">
        <v>17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2:14" outlineLevel="2">
      <c r="B222" t="s">
        <v>55</v>
      </c>
      <c r="C222" t="s">
        <v>18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2:14" outlineLevel="2">
      <c r="B223" t="s">
        <v>55</v>
      </c>
      <c r="C223" t="s">
        <v>43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2:14" outlineLevel="2">
      <c r="B224" t="s">
        <v>55</v>
      </c>
      <c r="C224" t="s">
        <v>19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</row>
    <row r="225" spans="2:14" outlineLevel="2">
      <c r="B225" t="s">
        <v>55</v>
      </c>
      <c r="C225" t="s">
        <v>44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</row>
    <row r="226" spans="2:14" outlineLevel="2">
      <c r="B226" t="s">
        <v>55</v>
      </c>
      <c r="C226" t="s">
        <v>24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2:14" outlineLevel="2">
      <c r="B227" t="s">
        <v>55</v>
      </c>
      <c r="C227" t="s">
        <v>25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</row>
    <row r="228" spans="2:14" outlineLevel="2">
      <c r="B228" t="s">
        <v>55</v>
      </c>
      <c r="C228" t="s">
        <v>27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</row>
    <row r="229" spans="2:14" outlineLevel="2">
      <c r="B229" t="s">
        <v>55</v>
      </c>
      <c r="C229" t="s">
        <v>29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2:14" outlineLevel="2">
      <c r="B230" t="s">
        <v>55</v>
      </c>
      <c r="C230" t="s">
        <v>52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2:14" outlineLevel="2">
      <c r="B231" t="s">
        <v>55</v>
      </c>
      <c r="C231" t="s">
        <v>30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2:14" outlineLevel="2">
      <c r="B232" t="s">
        <v>55</v>
      </c>
      <c r="C232" t="s">
        <v>53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2:14" s="5" customFormat="1" outlineLevel="1">
      <c r="C233" s="5" t="s">
        <v>56</v>
      </c>
      <c r="D233" s="1">
        <f>IFERROR(D234/D235, D234)</f>
        <v>0</v>
      </c>
      <c r="E233" s="1">
        <f>IFERROR(E234/E235, E234)</f>
        <v>0</v>
      </c>
      <c r="F233" s="1">
        <f>IFERROR(F234/F235, F234)</f>
        <v>0</v>
      </c>
      <c r="G233" s="1">
        <f>IFERROR(G234/G235, G234)</f>
        <v>0</v>
      </c>
      <c r="H233" s="1">
        <f>IFERROR(H234/H235, H234)</f>
        <v>0</v>
      </c>
      <c r="I233" s="1">
        <f>IFERROR(I234/I235, I234)</f>
        <v>0</v>
      </c>
      <c r="J233" s="1">
        <f>IFERROR(J234/J235, J234)</f>
        <v>0</v>
      </c>
      <c r="K233" s="1">
        <f>IFERROR(K234/K235, K234)</f>
        <v>0</v>
      </c>
      <c r="L233" s="1">
        <f>IFERROR(L234/L235, L234)</f>
        <v>0</v>
      </c>
      <c r="M233" s="1">
        <f>IFERROR(M234/M235, M234)</f>
        <v>0</v>
      </c>
      <c r="N233" s="1">
        <f>IFERROR(N234/N235, N234)</f>
        <v>0</v>
      </c>
    </row>
    <row r="234" spans="2:14" outlineLevel="2">
      <c r="C234" t="s">
        <v>10</v>
      </c>
      <c r="D234">
        <f>COUNTIF(D236:D276, "1")</f>
        <v>0</v>
      </c>
      <c r="E234">
        <f>COUNTIF(E236:E276, "1")</f>
        <v>0</v>
      </c>
      <c r="F234">
        <f>COUNTIF(F236:F276, "1")</f>
        <v>0</v>
      </c>
      <c r="G234">
        <f>COUNTIF(G236:G276, "1")</f>
        <v>0</v>
      </c>
      <c r="H234">
        <f>COUNTIF(H236:H276, "1")</f>
        <v>0</v>
      </c>
      <c r="I234">
        <f>COUNTIF(I236:I276, "1")</f>
        <v>0</v>
      </c>
      <c r="J234">
        <f>COUNTIF(J236:J276, "1")</f>
        <v>0</v>
      </c>
      <c r="K234">
        <f>COUNTIF(K236:K276, "1")</f>
        <v>0</v>
      </c>
      <c r="L234">
        <f>COUNTIF(L236:L276, "1")</f>
        <v>0</v>
      </c>
      <c r="M234">
        <f>COUNTIF(M236:M276, "1")</f>
        <v>0</v>
      </c>
      <c r="N234">
        <f>COUNTIF(N236:N276, "1")</f>
        <v>0</v>
      </c>
    </row>
    <row r="235" spans="2:14" outlineLevel="2">
      <c r="C235" t="s">
        <v>12</v>
      </c>
      <c r="D235">
        <f>COUNTIF(D236:D276, "0")</f>
        <v>0</v>
      </c>
      <c r="E235">
        <f>COUNTIF(E236:E276, "0")</f>
        <v>0</v>
      </c>
      <c r="F235">
        <f>COUNTIF(F236:F276, "0")</f>
        <v>0</v>
      </c>
      <c r="G235">
        <f>COUNTIF(G236:G276, "0")</f>
        <v>0</v>
      </c>
      <c r="H235">
        <f>COUNTIF(H236:H276, "0")</f>
        <v>0</v>
      </c>
      <c r="I235">
        <f>COUNTIF(I236:I276, "0")</f>
        <v>0</v>
      </c>
      <c r="J235">
        <f>COUNTIF(J236:J276, "0")</f>
        <v>0</v>
      </c>
      <c r="K235">
        <f>COUNTIF(K236:K276, "0")</f>
        <v>0</v>
      </c>
      <c r="L235">
        <f>COUNTIF(L236:L276, "0")</f>
        <v>0</v>
      </c>
      <c r="M235">
        <f>COUNTIF(M236:M276, "0")</f>
        <v>0</v>
      </c>
      <c r="N235">
        <f>COUNTIF(N236:N276, "0")</f>
        <v>0</v>
      </c>
    </row>
    <row r="236" spans="2:14" outlineLevel="2">
      <c r="B236" t="s">
        <v>57</v>
      </c>
      <c r="C236" t="s">
        <v>16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</row>
    <row r="237" spans="2:14" outlineLevel="2">
      <c r="B237" t="s">
        <v>57</v>
      </c>
      <c r="C237" t="s">
        <v>18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2:14" outlineLevel="2">
      <c r="B238" t="s">
        <v>57</v>
      </c>
      <c r="C238" t="s">
        <v>19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2:14" outlineLevel="2">
      <c r="B239" t="s">
        <v>57</v>
      </c>
      <c r="C239" t="s">
        <v>20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</row>
    <row r="240" spans="2:14" outlineLevel="2">
      <c r="B240" t="s">
        <v>57</v>
      </c>
      <c r="C240" t="s">
        <v>21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1</v>
      </c>
      <c r="N240">
        <v>0</v>
      </c>
    </row>
    <row r="241" spans="2:14" outlineLevel="2">
      <c r="B241" t="s">
        <v>57</v>
      </c>
      <c r="C241" t="s">
        <v>21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1</v>
      </c>
      <c r="N241">
        <v>0</v>
      </c>
    </row>
    <row r="242" spans="2:14" outlineLevel="2">
      <c r="B242" t="s">
        <v>57</v>
      </c>
      <c r="C242" t="s">
        <v>21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1</v>
      </c>
      <c r="N242">
        <v>0</v>
      </c>
    </row>
    <row r="243" spans="2:14" outlineLevel="2">
      <c r="B243" t="s">
        <v>57</v>
      </c>
      <c r="C243" t="s">
        <v>21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1</v>
      </c>
      <c r="N243">
        <v>0</v>
      </c>
    </row>
    <row r="244" spans="2:14" outlineLevel="2">
      <c r="B244" t="s">
        <v>57</v>
      </c>
      <c r="C244" t="s">
        <v>21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1</v>
      </c>
      <c r="N244">
        <v>0</v>
      </c>
    </row>
    <row r="245" spans="2:14" outlineLevel="2">
      <c r="B245" t="s">
        <v>57</v>
      </c>
      <c r="C245" t="s">
        <v>21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1</v>
      </c>
      <c r="N245">
        <v>0</v>
      </c>
    </row>
    <row r="246" spans="2:14" outlineLevel="2">
      <c r="B246" t="s">
        <v>57</v>
      </c>
      <c r="C246" t="s">
        <v>21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1</v>
      </c>
      <c r="N246">
        <v>0</v>
      </c>
    </row>
    <row r="247" spans="2:14" outlineLevel="2">
      <c r="B247" t="s">
        <v>57</v>
      </c>
      <c r="C247" t="s">
        <v>21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1</v>
      </c>
      <c r="N247">
        <v>0</v>
      </c>
    </row>
    <row r="248" spans="2:14" outlineLevel="2">
      <c r="B248" t="s">
        <v>57</v>
      </c>
      <c r="C248" t="s">
        <v>21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1</v>
      </c>
      <c r="N248">
        <v>0</v>
      </c>
    </row>
    <row r="249" spans="2:14" outlineLevel="2">
      <c r="B249" t="s">
        <v>57</v>
      </c>
      <c r="C249" t="s">
        <v>21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1</v>
      </c>
      <c r="N249">
        <v>0</v>
      </c>
    </row>
    <row r="250" spans="2:14" outlineLevel="2">
      <c r="B250" t="s">
        <v>57</v>
      </c>
      <c r="C250" t="s">
        <v>21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1</v>
      </c>
      <c r="N250">
        <v>0</v>
      </c>
    </row>
    <row r="251" spans="2:14" outlineLevel="2">
      <c r="B251" t="s">
        <v>57</v>
      </c>
      <c r="C251" t="s">
        <v>22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</row>
    <row r="252" spans="2:14" outlineLevel="2">
      <c r="B252" t="s">
        <v>57</v>
      </c>
      <c r="C252" t="s">
        <v>23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 outlineLevel="2">
      <c r="B253" t="s">
        <v>57</v>
      </c>
      <c r="C253" t="s">
        <v>24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 outlineLevel="2">
      <c r="B254" t="s">
        <v>57</v>
      </c>
      <c r="C254" t="s">
        <v>25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 outlineLevel="2">
      <c r="B255" t="s">
        <v>57</v>
      </c>
      <c r="C255" t="s">
        <v>26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 outlineLevel="2">
      <c r="B256" t="s">
        <v>57</v>
      </c>
      <c r="C256" t="s">
        <v>27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 outlineLevel="2">
      <c r="B257" t="s">
        <v>57</v>
      </c>
      <c r="C257" t="s">
        <v>28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 outlineLevel="2">
      <c r="B258" t="s">
        <v>57</v>
      </c>
      <c r="C258" t="s">
        <v>29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</row>
    <row r="259" spans="2:14" outlineLevel="2">
      <c r="B259" t="s">
        <v>57</v>
      </c>
      <c r="C259" t="s">
        <v>52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 outlineLevel="2">
      <c r="B260" t="s">
        <v>57</v>
      </c>
      <c r="C260" t="s">
        <v>30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</row>
    <row r="261" spans="2:14" outlineLevel="2">
      <c r="B261" t="s">
        <v>57</v>
      </c>
      <c r="C261" t="s">
        <v>31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</row>
    <row r="262" spans="2:14" outlineLevel="2">
      <c r="B262" t="s">
        <v>57</v>
      </c>
      <c r="C262" t="s">
        <v>31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</row>
    <row r="263" spans="2:14" outlineLevel="2">
      <c r="B263" t="s">
        <v>57</v>
      </c>
      <c r="C263" t="s">
        <v>53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 outlineLevel="2">
      <c r="B264" t="s">
        <v>57</v>
      </c>
      <c r="C264" t="s">
        <v>53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 outlineLevel="2">
      <c r="B265" t="s">
        <v>57</v>
      </c>
      <c r="C265" t="s">
        <v>53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 outlineLevel="2">
      <c r="B266" t="s">
        <v>57</v>
      </c>
      <c r="C266" t="s">
        <v>53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 outlineLevel="2">
      <c r="B267" t="s">
        <v>57</v>
      </c>
      <c r="C267" t="s">
        <v>53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 outlineLevel="2">
      <c r="B268" t="s">
        <v>57</v>
      </c>
      <c r="C268" t="s">
        <v>53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 outlineLevel="2">
      <c r="B269" t="s">
        <v>57</v>
      </c>
      <c r="C269" t="s">
        <v>53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 outlineLevel="2">
      <c r="B270" t="s">
        <v>57</v>
      </c>
      <c r="C270" t="s">
        <v>53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</row>
    <row r="271" spans="2:14" outlineLevel="2">
      <c r="B271" t="s">
        <v>57</v>
      </c>
      <c r="C271" t="s">
        <v>32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 outlineLevel="2">
      <c r="B272" t="s">
        <v>57</v>
      </c>
      <c r="C272" t="s">
        <v>33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</row>
    <row r="273" spans="2:14" outlineLevel="2">
      <c r="B273" t="s">
        <v>57</v>
      </c>
      <c r="C273" t="s">
        <v>35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 outlineLevel="2">
      <c r="B274" t="s">
        <v>57</v>
      </c>
      <c r="C274" t="s">
        <v>36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 outlineLevel="2">
      <c r="B275" t="s">
        <v>57</v>
      </c>
      <c r="C275" t="s">
        <v>37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</row>
    <row r="276" spans="2:14" outlineLevel="2">
      <c r="B276" t="s">
        <v>57</v>
      </c>
      <c r="C276" t="s">
        <v>37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</row>
    <row r="277" spans="2:14" s="3" customFormat="1">
      <c r="B277" s="3" t="s">
        <v>58</v>
      </c>
      <c r="C277" s="3" t="s">
        <v>8</v>
      </c>
      <c r="D277" s="3">
        <f>IFERROR(AVERAGE(D280,D304,D328), 0)</f>
        <v>0</v>
      </c>
      <c r="E277" s="3">
        <f>IFERROR(AVERAGE(E280,E304,E328), 0)</f>
        <v>0</v>
      </c>
      <c r="F277" s="3">
        <f>IFERROR(AVERAGE(F280,F304,F328), 0)</f>
        <v>0</v>
      </c>
      <c r="G277" s="3">
        <f>IFERROR(AVERAGE(G280,G304,G328), 0)</f>
        <v>0</v>
      </c>
      <c r="H277" s="3">
        <f>IFERROR(AVERAGE(H280,H304,H328), 0)</f>
        <v>0</v>
      </c>
      <c r="I277" s="3">
        <f>IFERROR(AVERAGE(I280,I304,I328), 0)</f>
        <v>0</v>
      </c>
      <c r="J277" s="3">
        <f>IFERROR(AVERAGE(J280,J304,J328), 0)</f>
        <v>0</v>
      </c>
      <c r="K277" s="3">
        <f>IFERROR(AVERAGE(K280,K304,K328), 0)</f>
        <v>0</v>
      </c>
      <c r="L277" s="3">
        <f>IFERROR(AVERAGE(L280,L304,L328), 0)</f>
        <v>0</v>
      </c>
      <c r="M277" s="3">
        <f>IFERROR(AVERAGE(M280,M304,M328), 0)</f>
        <v>0</v>
      </c>
      <c r="N277" s="3">
        <f>IFERROR(AVERAGE(N280,N304,N328), 0)</f>
        <v>0</v>
      </c>
    </row>
    <row r="278" spans="2:14" outlineLevel="2">
      <c r="B278" s="4" t="s">
        <v>9</v>
      </c>
      <c r="D278">
        <f>E281+E305+E329</f>
        <v>0</v>
      </c>
      <c r="E278">
        <f>F281+F305+F329</f>
        <v>0</v>
      </c>
      <c r="F278">
        <f>G281+G305+G329</f>
        <v>0</v>
      </c>
      <c r="G278">
        <f>H281+H305+H329</f>
        <v>0</v>
      </c>
      <c r="H278">
        <f>I281+I305+I329</f>
        <v>0</v>
      </c>
      <c r="I278">
        <f>J281+J305+J329</f>
        <v>0</v>
      </c>
      <c r="J278">
        <f>K281+K305+K329</f>
        <v>0</v>
      </c>
      <c r="K278">
        <f>L281+L305+L329</f>
        <v>0</v>
      </c>
      <c r="L278">
        <f>M281+M305+M329</f>
        <v>0</v>
      </c>
      <c r="M278">
        <f>N281+N305+N329</f>
        <v>0</v>
      </c>
      <c r="N278">
        <f>O281+O305+O329</f>
        <v>0</v>
      </c>
    </row>
    <row r="279" spans="2:14" outlineLevel="2">
      <c r="B279" s="4" t="s">
        <v>10</v>
      </c>
      <c r="D279">
        <f>E282+E306+E330</f>
        <v>0</v>
      </c>
      <c r="E279">
        <f>F282+F306+F330</f>
        <v>0</v>
      </c>
      <c r="F279">
        <f>G282+G306+G330</f>
        <v>0</v>
      </c>
      <c r="G279">
        <f>H282+H306+H330</f>
        <v>0</v>
      </c>
      <c r="H279">
        <f>I282+I306+I330</f>
        <v>0</v>
      </c>
      <c r="I279">
        <f>J282+J306+J330</f>
        <v>0</v>
      </c>
      <c r="J279">
        <f>K282+K306+K330</f>
        <v>0</v>
      </c>
      <c r="K279">
        <f>L282+L306+L330</f>
        <v>0</v>
      </c>
      <c r="L279">
        <f>M282+M306+M330</f>
        <v>0</v>
      </c>
      <c r="M279">
        <f>N282+N306+N330</f>
        <v>0</v>
      </c>
      <c r="N279">
        <f>O282+O306+O330</f>
        <v>0</v>
      </c>
    </row>
    <row r="280" spans="2:14" s="5" customFormat="1" outlineLevel="1">
      <c r="C280" s="5" t="s">
        <v>11</v>
      </c>
      <c r="D280" s="1">
        <f>IFERROR(D281/D282, D281)</f>
        <v>0</v>
      </c>
      <c r="E280" s="1">
        <f>IFERROR(E281/E282, E281)</f>
        <v>0</v>
      </c>
      <c r="F280" s="1">
        <f>IFERROR(F281/F282, F281)</f>
        <v>0</v>
      </c>
      <c r="G280" s="1">
        <f>IFERROR(G281/G282, G281)</f>
        <v>0</v>
      </c>
      <c r="H280" s="1">
        <f>IFERROR(H281/H282, H281)</f>
        <v>0</v>
      </c>
      <c r="I280" s="1">
        <f>IFERROR(I281/I282, I281)</f>
        <v>0</v>
      </c>
      <c r="J280" s="1">
        <f>IFERROR(J281/J282, J281)</f>
        <v>0</v>
      </c>
      <c r="K280" s="1">
        <f>IFERROR(K281/K282, K281)</f>
        <v>0</v>
      </c>
      <c r="L280" s="1">
        <f>IFERROR(L281/L282, L281)</f>
        <v>0</v>
      </c>
      <c r="M280" s="1">
        <f>IFERROR(M281/M282, M281)</f>
        <v>0</v>
      </c>
      <c r="N280" s="1">
        <f>IFERROR(N281/N282, N281)</f>
        <v>0</v>
      </c>
    </row>
    <row r="281" spans="2:14" outlineLevel="2">
      <c r="C281" t="s">
        <v>10</v>
      </c>
      <c r="D281">
        <f>COUNTIF(D283:D303, "1")</f>
        <v>0</v>
      </c>
      <c r="E281">
        <f>COUNTIF(E283:E303, "1")</f>
        <v>0</v>
      </c>
      <c r="F281">
        <f>COUNTIF(F283:F303, "1")</f>
        <v>0</v>
      </c>
      <c r="G281">
        <f>COUNTIF(G283:G303, "1")</f>
        <v>0</v>
      </c>
      <c r="H281">
        <f>COUNTIF(H283:H303, "1")</f>
        <v>0</v>
      </c>
      <c r="I281">
        <f>COUNTIF(I283:I303, "1")</f>
        <v>0</v>
      </c>
      <c r="J281">
        <f>COUNTIF(J283:J303, "1")</f>
        <v>0</v>
      </c>
      <c r="K281">
        <f>COUNTIF(K283:K303, "1")</f>
        <v>0</v>
      </c>
      <c r="L281">
        <f>COUNTIF(L283:L303, "1")</f>
        <v>0</v>
      </c>
      <c r="M281">
        <f>COUNTIF(M283:M303, "1")</f>
        <v>0</v>
      </c>
      <c r="N281">
        <f>COUNTIF(N283:N303, "1")</f>
        <v>0</v>
      </c>
    </row>
    <row r="282" spans="2:14" outlineLevel="2">
      <c r="C282" t="s">
        <v>12</v>
      </c>
      <c r="D282">
        <f>COUNTIF(D283:D303, "0")</f>
        <v>0</v>
      </c>
      <c r="E282">
        <f>COUNTIF(E283:E303, "0")</f>
        <v>0</v>
      </c>
      <c r="F282">
        <f>COUNTIF(F283:F303, "0")</f>
        <v>0</v>
      </c>
      <c r="G282">
        <f>COUNTIF(G283:G303, "0")</f>
        <v>0</v>
      </c>
      <c r="H282">
        <f>COUNTIF(H283:H303, "0")</f>
        <v>0</v>
      </c>
      <c r="I282">
        <f>COUNTIF(I283:I303, "0")</f>
        <v>0</v>
      </c>
      <c r="J282">
        <f>COUNTIF(J283:J303, "0")</f>
        <v>0</v>
      </c>
      <c r="K282">
        <f>COUNTIF(K283:K303, "0")</f>
        <v>0</v>
      </c>
      <c r="L282">
        <f>COUNTIF(L283:L303, "0")</f>
        <v>0</v>
      </c>
      <c r="M282">
        <f>COUNTIF(M283:M303, "0")</f>
        <v>0</v>
      </c>
      <c r="N282">
        <f>COUNTIF(N283:N303, "0")</f>
        <v>0</v>
      </c>
    </row>
    <row r="283" spans="2:14" outlineLevel="2">
      <c r="B283" t="s">
        <v>13</v>
      </c>
      <c r="C283" t="s">
        <v>14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0</v>
      </c>
    </row>
    <row r="284" spans="2:14" outlineLevel="2">
      <c r="B284" t="s">
        <v>13</v>
      </c>
      <c r="C284" t="s">
        <v>14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N284">
        <v>0</v>
      </c>
    </row>
    <row r="285" spans="2:14" outlineLevel="2">
      <c r="B285" t="s">
        <v>13</v>
      </c>
      <c r="C285" t="s">
        <v>15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 outlineLevel="2">
      <c r="B286" t="s">
        <v>13</v>
      </c>
      <c r="C286" t="s">
        <v>17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</row>
    <row r="287" spans="2:14" outlineLevel="2">
      <c r="B287" t="s">
        <v>13</v>
      </c>
      <c r="C287" t="s">
        <v>17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</row>
    <row r="288" spans="2:14" outlineLevel="2">
      <c r="B288" t="s">
        <v>13</v>
      </c>
      <c r="C288" t="s">
        <v>18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 outlineLevel="2">
      <c r="B289" t="s">
        <v>13</v>
      </c>
      <c r="C289" t="s">
        <v>43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 outlineLevel="2">
      <c r="B290" t="s">
        <v>13</v>
      </c>
      <c r="C290" t="s">
        <v>19</v>
      </c>
      <c r="D290">
        <v>0</v>
      </c>
      <c r="E290">
        <v>0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 outlineLevel="2">
      <c r="B291" t="s">
        <v>13</v>
      </c>
      <c r="C291" t="s">
        <v>19</v>
      </c>
      <c r="D291">
        <v>0</v>
      </c>
      <c r="E291">
        <v>0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 outlineLevel="2">
      <c r="B292" t="s">
        <v>13</v>
      </c>
      <c r="C292" t="s">
        <v>20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</row>
    <row r="293" spans="2:14" outlineLevel="2">
      <c r="B293" t="s">
        <v>13</v>
      </c>
      <c r="C293" t="s">
        <v>21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</row>
    <row r="294" spans="2:14" outlineLevel="2">
      <c r="B294" t="s">
        <v>13</v>
      </c>
      <c r="C294" t="s">
        <v>22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 outlineLevel="2">
      <c r="B295" t="s">
        <v>13</v>
      </c>
      <c r="C295" t="s">
        <v>27</v>
      </c>
      <c r="D295">
        <v>1</v>
      </c>
      <c r="E295">
        <v>1</v>
      </c>
      <c r="F295">
        <v>1</v>
      </c>
      <c r="G295">
        <v>0</v>
      </c>
      <c r="H295">
        <v>0</v>
      </c>
      <c r="I295">
        <v>1</v>
      </c>
      <c r="J295">
        <v>0</v>
      </c>
      <c r="K295">
        <v>1</v>
      </c>
      <c r="L295">
        <v>0</v>
      </c>
      <c r="M295">
        <v>0</v>
      </c>
      <c r="N295">
        <v>0</v>
      </c>
    </row>
    <row r="296" spans="2:14" outlineLevel="2">
      <c r="B296" t="s">
        <v>13</v>
      </c>
      <c r="C296" t="s">
        <v>28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</row>
    <row r="297" spans="2:14" outlineLevel="2">
      <c r="B297" t="s">
        <v>13</v>
      </c>
      <c r="C297" t="s">
        <v>29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 outlineLevel="2">
      <c r="B298" t="s">
        <v>13</v>
      </c>
      <c r="C298" t="s">
        <v>52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 outlineLevel="2">
      <c r="B299" t="s">
        <v>13</v>
      </c>
      <c r="C299" t="s">
        <v>30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 outlineLevel="2">
      <c r="B300" t="s">
        <v>13</v>
      </c>
      <c r="C300" t="s">
        <v>53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</row>
    <row r="301" spans="2:14" outlineLevel="2">
      <c r="B301" t="s">
        <v>13</v>
      </c>
      <c r="C301" t="s">
        <v>32</v>
      </c>
      <c r="D301">
        <v>0</v>
      </c>
      <c r="E301">
        <v>0</v>
      </c>
      <c r="F301">
        <v>0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 outlineLevel="2">
      <c r="B302" t="s">
        <v>13</v>
      </c>
      <c r="C302" t="s">
        <v>49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</row>
    <row r="303" spans="2:14" outlineLevel="2">
      <c r="B303" t="s">
        <v>13</v>
      </c>
      <c r="C303" t="s">
        <v>34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 s="5" customFormat="1" outlineLevel="1">
      <c r="C304" s="5" t="s">
        <v>50</v>
      </c>
      <c r="D304" s="1">
        <f>IFERROR(D305/D306, D305)</f>
        <v>0</v>
      </c>
      <c r="E304" s="1">
        <f>IFERROR(E305/E306, E305)</f>
        <v>0</v>
      </c>
      <c r="F304" s="1">
        <f>IFERROR(F305/F306, F305)</f>
        <v>0</v>
      </c>
      <c r="G304" s="1">
        <f>IFERROR(G305/G306, G305)</f>
        <v>0</v>
      </c>
      <c r="H304" s="1">
        <f>IFERROR(H305/H306, H305)</f>
        <v>0</v>
      </c>
      <c r="I304" s="1">
        <f>IFERROR(I305/I306, I305)</f>
        <v>0</v>
      </c>
      <c r="J304" s="1">
        <f>IFERROR(J305/J306, J305)</f>
        <v>0</v>
      </c>
      <c r="K304" s="1">
        <f>IFERROR(K305/K306, K305)</f>
        <v>0</v>
      </c>
      <c r="L304" s="1">
        <f>IFERROR(L305/L306, L305)</f>
        <v>0</v>
      </c>
      <c r="M304" s="1">
        <f>IFERROR(M305/M306, M305)</f>
        <v>0</v>
      </c>
      <c r="N304" s="1">
        <f>IFERROR(N305/N306, N305)</f>
        <v>0</v>
      </c>
    </row>
    <row r="305" spans="2:14" outlineLevel="2">
      <c r="C305" t="s">
        <v>10</v>
      </c>
      <c r="D305">
        <f>COUNTIF(D307:D327, "1")</f>
        <v>0</v>
      </c>
      <c r="E305">
        <f>COUNTIF(E307:E327, "1")</f>
        <v>0</v>
      </c>
      <c r="F305">
        <f>COUNTIF(F307:F327, "1")</f>
        <v>0</v>
      </c>
      <c r="G305">
        <f>COUNTIF(G307:G327, "1")</f>
        <v>0</v>
      </c>
      <c r="H305">
        <f>COUNTIF(H307:H327, "1")</f>
        <v>0</v>
      </c>
      <c r="I305">
        <f>COUNTIF(I307:I327, "1")</f>
        <v>0</v>
      </c>
      <c r="J305">
        <f>COUNTIF(J307:J327, "1")</f>
        <v>0</v>
      </c>
      <c r="K305">
        <f>COUNTIF(K307:K327, "1")</f>
        <v>0</v>
      </c>
      <c r="L305">
        <f>COUNTIF(L307:L327, "1")</f>
        <v>0</v>
      </c>
      <c r="M305">
        <f>COUNTIF(M307:M327, "1")</f>
        <v>0</v>
      </c>
      <c r="N305">
        <f>COUNTIF(N307:N327, "1")</f>
        <v>0</v>
      </c>
    </row>
    <row r="306" spans="2:14" outlineLevel="2">
      <c r="C306" t="s">
        <v>12</v>
      </c>
      <c r="D306">
        <f>COUNTIF(D307:D327, "0")</f>
        <v>0</v>
      </c>
      <c r="E306">
        <f>COUNTIF(E307:E327, "0")</f>
        <v>0</v>
      </c>
      <c r="F306">
        <f>COUNTIF(F307:F327, "0")</f>
        <v>0</v>
      </c>
      <c r="G306">
        <f>COUNTIF(G307:G327, "0")</f>
        <v>0</v>
      </c>
      <c r="H306">
        <f>COUNTIF(H307:H327, "0")</f>
        <v>0</v>
      </c>
      <c r="I306">
        <f>COUNTIF(I307:I327, "0")</f>
        <v>0</v>
      </c>
      <c r="J306">
        <f>COUNTIF(J307:J327, "0")</f>
        <v>0</v>
      </c>
      <c r="K306">
        <f>COUNTIF(K307:K327, "0")</f>
        <v>0</v>
      </c>
      <c r="L306">
        <f>COUNTIF(L307:L327, "0")</f>
        <v>0</v>
      </c>
      <c r="M306">
        <f>COUNTIF(M307:M327, "0")</f>
        <v>0</v>
      </c>
      <c r="N306">
        <f>COUNTIF(N307:N327, "0")</f>
        <v>0</v>
      </c>
    </row>
    <row r="307" spans="2:14" outlineLevel="2">
      <c r="B307" t="s">
        <v>51</v>
      </c>
      <c r="C307" t="s">
        <v>14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</row>
    <row r="308" spans="2:14" outlineLevel="2">
      <c r="B308" t="s">
        <v>51</v>
      </c>
      <c r="C308" t="s">
        <v>16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</row>
    <row r="309" spans="2:14" outlineLevel="2">
      <c r="B309" t="s">
        <v>51</v>
      </c>
      <c r="C309" t="s">
        <v>17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 outlineLevel="2">
      <c r="B310" t="s">
        <v>51</v>
      </c>
      <c r="C310" t="s">
        <v>43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</row>
    <row r="311" spans="2:14" outlineLevel="2">
      <c r="B311" t="s">
        <v>51</v>
      </c>
      <c r="C311" t="s">
        <v>19</v>
      </c>
      <c r="D311">
        <v>1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</row>
    <row r="312" spans="2:14" outlineLevel="2">
      <c r="B312" t="s">
        <v>51</v>
      </c>
      <c r="C312" t="s">
        <v>20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 outlineLevel="2">
      <c r="B313" t="s">
        <v>51</v>
      </c>
      <c r="C313" t="s">
        <v>22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</row>
    <row r="314" spans="2:14" outlineLevel="2">
      <c r="B314" t="s">
        <v>51</v>
      </c>
      <c r="C314" t="s">
        <v>23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 outlineLevel="2">
      <c r="B315" t="s">
        <v>51</v>
      </c>
      <c r="C315" t="s">
        <v>44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 outlineLevel="2">
      <c r="B316" t="s">
        <v>51</v>
      </c>
      <c r="C316" t="s">
        <v>24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</row>
    <row r="317" spans="2:14" outlineLevel="2">
      <c r="B317" t="s">
        <v>51</v>
      </c>
      <c r="C317" t="s">
        <v>25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</row>
    <row r="318" spans="2:14" outlineLevel="2">
      <c r="B318" t="s">
        <v>51</v>
      </c>
      <c r="C318" t="s">
        <v>26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 outlineLevel="2">
      <c r="B319" t="s">
        <v>51</v>
      </c>
      <c r="C319" t="s">
        <v>28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 outlineLevel="2">
      <c r="B320" t="s">
        <v>51</v>
      </c>
      <c r="C320" t="s">
        <v>29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</row>
    <row r="321" spans="2:14" outlineLevel="2">
      <c r="B321" t="s">
        <v>51</v>
      </c>
      <c r="C321" t="s">
        <v>52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 outlineLevel="2">
      <c r="B322" t="s">
        <v>51</v>
      </c>
      <c r="C322" t="s">
        <v>30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</row>
    <row r="323" spans="2:14" outlineLevel="2">
      <c r="B323" t="s">
        <v>51</v>
      </c>
      <c r="C323" t="s">
        <v>31</v>
      </c>
      <c r="D323">
        <v>1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</row>
    <row r="324" spans="2:14" outlineLevel="2">
      <c r="B324" t="s">
        <v>51</v>
      </c>
      <c r="C324" t="s">
        <v>32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</row>
    <row r="325" spans="2:14" outlineLevel="2">
      <c r="B325" t="s">
        <v>51</v>
      </c>
      <c r="C325" t="s">
        <v>33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</row>
    <row r="326" spans="2:14" outlineLevel="2">
      <c r="B326" t="s">
        <v>51</v>
      </c>
      <c r="C326" t="s">
        <v>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</row>
    <row r="327" spans="2:14" outlineLevel="2">
      <c r="B327" t="s">
        <v>51</v>
      </c>
      <c r="C327" t="s">
        <v>35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 s="5" customFormat="1" outlineLevel="1">
      <c r="C328" s="5" t="s">
        <v>59</v>
      </c>
      <c r="D328" s="1">
        <f>IFERROR(D329/D330, D329)</f>
        <v>0</v>
      </c>
      <c r="E328" s="1">
        <f>IFERROR(E329/E330, E329)</f>
        <v>0</v>
      </c>
      <c r="F328" s="1">
        <f>IFERROR(F329/F330, F329)</f>
        <v>0</v>
      </c>
      <c r="G328" s="1">
        <f>IFERROR(G329/G330, G329)</f>
        <v>0</v>
      </c>
      <c r="H328" s="1">
        <f>IFERROR(H329/H330, H329)</f>
        <v>0</v>
      </c>
      <c r="I328" s="1">
        <f>IFERROR(I329/I330, I329)</f>
        <v>0</v>
      </c>
      <c r="J328" s="1">
        <f>IFERROR(J329/J330, J329)</f>
        <v>0</v>
      </c>
      <c r="K328" s="1">
        <f>IFERROR(K329/K330, K329)</f>
        <v>0</v>
      </c>
      <c r="L328" s="1">
        <f>IFERROR(L329/L330, L329)</f>
        <v>0</v>
      </c>
      <c r="M328" s="1">
        <f>IFERROR(M329/M330, M329)</f>
        <v>0</v>
      </c>
      <c r="N328" s="1">
        <f>IFERROR(N329/N330, N329)</f>
        <v>0</v>
      </c>
    </row>
    <row r="329" spans="2:14" outlineLevel="2">
      <c r="C329" t="s">
        <v>10</v>
      </c>
      <c r="D329">
        <f>COUNTIF(D331:D331, "1")</f>
        <v>0</v>
      </c>
      <c r="E329">
        <f>COUNTIF(E331:E331, "1")</f>
        <v>0</v>
      </c>
      <c r="F329">
        <f>COUNTIF(F331:F331, "1")</f>
        <v>0</v>
      </c>
      <c r="G329">
        <f>COUNTIF(G331:G331, "1")</f>
        <v>0</v>
      </c>
      <c r="H329">
        <f>COUNTIF(H331:H331, "1")</f>
        <v>0</v>
      </c>
      <c r="I329">
        <f>COUNTIF(I331:I331, "1")</f>
        <v>0</v>
      </c>
      <c r="J329">
        <f>COUNTIF(J331:J331, "1")</f>
        <v>0</v>
      </c>
      <c r="K329">
        <f>COUNTIF(K331:K331, "1")</f>
        <v>0</v>
      </c>
      <c r="L329">
        <f>COUNTIF(L331:L331, "1")</f>
        <v>0</v>
      </c>
      <c r="M329">
        <f>COUNTIF(M331:M331, "1")</f>
        <v>0</v>
      </c>
      <c r="N329">
        <f>COUNTIF(N331:N331, "1")</f>
        <v>0</v>
      </c>
    </row>
    <row r="330" spans="2:14" outlineLevel="2">
      <c r="C330" t="s">
        <v>12</v>
      </c>
      <c r="D330">
        <f>COUNTIF(D331:D331, "0")</f>
        <v>0</v>
      </c>
      <c r="E330">
        <f>COUNTIF(E331:E331, "0")</f>
        <v>0</v>
      </c>
      <c r="F330">
        <f>COUNTIF(F331:F331, "0")</f>
        <v>0</v>
      </c>
      <c r="G330">
        <f>COUNTIF(G331:G331, "0")</f>
        <v>0</v>
      </c>
      <c r="H330">
        <f>COUNTIF(H331:H331, "0")</f>
        <v>0</v>
      </c>
      <c r="I330">
        <f>COUNTIF(I331:I331, "0")</f>
        <v>0</v>
      </c>
      <c r="J330">
        <f>COUNTIF(J331:J331, "0")</f>
        <v>0</v>
      </c>
      <c r="K330">
        <f>COUNTIF(K331:K331, "0")</f>
        <v>0</v>
      </c>
      <c r="L330">
        <f>COUNTIF(L331:L331, "0")</f>
        <v>0</v>
      </c>
      <c r="M330">
        <f>COUNTIF(M331:M331, "0")</f>
        <v>0</v>
      </c>
      <c r="N330">
        <f>COUNTIF(N331:N331, "0")</f>
        <v>0</v>
      </c>
    </row>
    <row r="331" spans="2:14" outlineLevel="2">
      <c r="B331" t="s">
        <v>60</v>
      </c>
      <c r="C331" t="s">
        <v>61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 s="3" customFormat="1">
      <c r="B332" s="3" t="s">
        <v>62</v>
      </c>
      <c r="C332" s="3" t="s">
        <v>8</v>
      </c>
      <c r="D332" s="3">
        <f>IFERROR(AVERAGE(D335,D339,D362,D391,D415,D436), 0)</f>
        <v>0</v>
      </c>
      <c r="E332" s="3">
        <f>IFERROR(AVERAGE(E335,E339,E362,E391,E415,E436), 0)</f>
        <v>0</v>
      </c>
      <c r="F332" s="3">
        <f>IFERROR(AVERAGE(F335,F339,F362,F391,F415,F436), 0)</f>
        <v>0</v>
      </c>
      <c r="G332" s="3">
        <f>IFERROR(AVERAGE(G335,G339,G362,G391,G415,G436), 0)</f>
        <v>0</v>
      </c>
      <c r="H332" s="3">
        <f>IFERROR(AVERAGE(H335,H339,H362,H391,H415,H436), 0)</f>
        <v>0</v>
      </c>
      <c r="I332" s="3">
        <f>IFERROR(AVERAGE(I335,I339,I362,I391,I415,I436), 0)</f>
        <v>0</v>
      </c>
      <c r="J332" s="3">
        <f>IFERROR(AVERAGE(J335,J339,J362,J391,J415,J436), 0)</f>
        <v>0</v>
      </c>
      <c r="K332" s="3">
        <f>IFERROR(AVERAGE(K335,K339,K362,K391,K415,K436), 0)</f>
        <v>0</v>
      </c>
      <c r="L332" s="3">
        <f>IFERROR(AVERAGE(L335,L339,L362,L391,L415,L436), 0)</f>
        <v>0</v>
      </c>
      <c r="M332" s="3">
        <f>IFERROR(AVERAGE(M335,M339,M362,M391,M415,M436), 0)</f>
        <v>0</v>
      </c>
      <c r="N332" s="3">
        <f>IFERROR(AVERAGE(N335,N339,N362,N391,N415,N436), 0)</f>
        <v>0</v>
      </c>
    </row>
    <row r="333" spans="2:14" outlineLevel="2">
      <c r="B333" s="4" t="s">
        <v>9</v>
      </c>
      <c r="D333">
        <f>E336+E340+E363+E392+E416+E437</f>
        <v>0</v>
      </c>
      <c r="E333">
        <f>F336+F340+F363+F392+F416+F437</f>
        <v>0</v>
      </c>
      <c r="F333">
        <f>G336+G340+G363+G392+G416+G437</f>
        <v>0</v>
      </c>
      <c r="G333">
        <f>H336+H340+H363+H392+H416+H437</f>
        <v>0</v>
      </c>
      <c r="H333">
        <f>I336+I340+I363+I392+I416+I437</f>
        <v>0</v>
      </c>
      <c r="I333">
        <f>J336+J340+J363+J392+J416+J437</f>
        <v>0</v>
      </c>
      <c r="J333">
        <f>K336+K340+K363+K392+K416+K437</f>
        <v>0</v>
      </c>
      <c r="K333">
        <f>L336+L340+L363+L392+L416+L437</f>
        <v>0</v>
      </c>
      <c r="L333">
        <f>M336+M340+M363+M392+M416+M437</f>
        <v>0</v>
      </c>
      <c r="M333">
        <f>N336+N340+N363+N392+N416+N437</f>
        <v>0</v>
      </c>
      <c r="N333">
        <f>O336+O340+O363+O392+O416+O437</f>
        <v>0</v>
      </c>
    </row>
    <row r="334" spans="2:14" outlineLevel="2">
      <c r="B334" s="4" t="s">
        <v>10</v>
      </c>
      <c r="D334">
        <f>E337+E341+E364+E393+E417+E438</f>
        <v>0</v>
      </c>
      <c r="E334">
        <f>F337+F341+F364+F393+F417+F438</f>
        <v>0</v>
      </c>
      <c r="F334">
        <f>G337+G341+G364+G393+G417+G438</f>
        <v>0</v>
      </c>
      <c r="G334">
        <f>H337+H341+H364+H393+H417+H438</f>
        <v>0</v>
      </c>
      <c r="H334">
        <f>I337+I341+I364+I393+I417+I438</f>
        <v>0</v>
      </c>
      <c r="I334">
        <f>J337+J341+J364+J393+J417+J438</f>
        <v>0</v>
      </c>
      <c r="J334">
        <f>K337+K341+K364+K393+K417+K438</f>
        <v>0</v>
      </c>
      <c r="K334">
        <f>L337+L341+L364+L393+L417+L438</f>
        <v>0</v>
      </c>
      <c r="L334">
        <f>M337+M341+M364+M393+M417+M438</f>
        <v>0</v>
      </c>
      <c r="M334">
        <f>N337+N341+N364+N393+N417+N438</f>
        <v>0</v>
      </c>
      <c r="N334">
        <f>O337+O341+O364+O393+O417+O438</f>
        <v>0</v>
      </c>
    </row>
    <row r="335" spans="2:14" s="5" customFormat="1" outlineLevel="1">
      <c r="C335" s="5" t="s">
        <v>63</v>
      </c>
      <c r="D335" s="1">
        <f>IFERROR(D336/D337, D336)</f>
        <v>0</v>
      </c>
      <c r="E335" s="1">
        <f>IFERROR(E336/E337, E336)</f>
        <v>0</v>
      </c>
      <c r="F335" s="1">
        <f>IFERROR(F336/F337, F336)</f>
        <v>0</v>
      </c>
      <c r="G335" s="1">
        <f>IFERROR(G336/G337, G336)</f>
        <v>0</v>
      </c>
      <c r="H335" s="1">
        <f>IFERROR(H336/H337, H336)</f>
        <v>0</v>
      </c>
      <c r="I335" s="1">
        <f>IFERROR(I336/I337, I336)</f>
        <v>0</v>
      </c>
      <c r="J335" s="1">
        <f>IFERROR(J336/J337, J336)</f>
        <v>0</v>
      </c>
      <c r="K335" s="1">
        <f>IFERROR(K336/K337, K336)</f>
        <v>0</v>
      </c>
      <c r="L335" s="1">
        <f>IFERROR(L336/L337, L336)</f>
        <v>0</v>
      </c>
      <c r="M335" s="1">
        <f>IFERROR(M336/M337, M336)</f>
        <v>0</v>
      </c>
      <c r="N335" s="1">
        <f>IFERROR(N336/N337, N336)</f>
        <v>0</v>
      </c>
    </row>
    <row r="336" spans="2:14" outlineLevel="2">
      <c r="C336" t="s">
        <v>10</v>
      </c>
      <c r="D336">
        <f>COUNTIF(D338:D338, "1")</f>
        <v>0</v>
      </c>
      <c r="E336">
        <f>COUNTIF(E338:E338, "1")</f>
        <v>0</v>
      </c>
      <c r="F336">
        <f>COUNTIF(F338:F338, "1")</f>
        <v>0</v>
      </c>
      <c r="G336">
        <f>COUNTIF(G338:G338, "1")</f>
        <v>0</v>
      </c>
      <c r="H336">
        <f>COUNTIF(H338:H338, "1")</f>
        <v>0</v>
      </c>
      <c r="I336">
        <f>COUNTIF(I338:I338, "1")</f>
        <v>0</v>
      </c>
      <c r="J336">
        <f>COUNTIF(J338:J338, "1")</f>
        <v>0</v>
      </c>
      <c r="K336">
        <f>COUNTIF(K338:K338, "1")</f>
        <v>0</v>
      </c>
      <c r="L336">
        <f>COUNTIF(L338:L338, "1")</f>
        <v>0</v>
      </c>
      <c r="M336">
        <f>COUNTIF(M338:M338, "1")</f>
        <v>0</v>
      </c>
      <c r="N336">
        <f>COUNTIF(N338:N338, "1")</f>
        <v>0</v>
      </c>
    </row>
    <row r="337" spans="2:14" outlineLevel="2">
      <c r="C337" t="s">
        <v>12</v>
      </c>
      <c r="D337">
        <f>COUNTIF(D338:D338, "0")</f>
        <v>0</v>
      </c>
      <c r="E337">
        <f>COUNTIF(E338:E338, "0")</f>
        <v>0</v>
      </c>
      <c r="F337">
        <f>COUNTIF(F338:F338, "0")</f>
        <v>0</v>
      </c>
      <c r="G337">
        <f>COUNTIF(G338:G338, "0")</f>
        <v>0</v>
      </c>
      <c r="H337">
        <f>COUNTIF(H338:H338, "0")</f>
        <v>0</v>
      </c>
      <c r="I337">
        <f>COUNTIF(I338:I338, "0")</f>
        <v>0</v>
      </c>
      <c r="J337">
        <f>COUNTIF(J338:J338, "0")</f>
        <v>0</v>
      </c>
      <c r="K337">
        <f>COUNTIF(K338:K338, "0")</f>
        <v>0</v>
      </c>
      <c r="L337">
        <f>COUNTIF(L338:L338, "0")</f>
        <v>0</v>
      </c>
      <c r="M337">
        <f>COUNTIF(M338:M338, "0")</f>
        <v>0</v>
      </c>
      <c r="N337">
        <f>COUNTIF(N338:N338, "0")</f>
        <v>0</v>
      </c>
    </row>
    <row r="338" spans="2:14" outlineLevel="2">
      <c r="B338" t="s">
        <v>64</v>
      </c>
      <c r="C338" t="s">
        <v>19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2:14" s="5" customFormat="1" outlineLevel="1">
      <c r="C339" s="5" t="s">
        <v>47</v>
      </c>
      <c r="D339" s="1">
        <f>IFERROR(D340/D341, D340)</f>
        <v>0</v>
      </c>
      <c r="E339" s="1">
        <f>IFERROR(E340/E341, E340)</f>
        <v>0</v>
      </c>
      <c r="F339" s="1">
        <f>IFERROR(F340/F341, F340)</f>
        <v>0</v>
      </c>
      <c r="G339" s="1">
        <f>IFERROR(G340/G341, G340)</f>
        <v>0</v>
      </c>
      <c r="H339" s="1">
        <f>IFERROR(H340/H341, H340)</f>
        <v>0</v>
      </c>
      <c r="I339" s="1">
        <f>IFERROR(I340/I341, I340)</f>
        <v>0</v>
      </c>
      <c r="J339" s="1">
        <f>IFERROR(J340/J341, J340)</f>
        <v>0</v>
      </c>
      <c r="K339" s="1">
        <f>IFERROR(K340/K341, K340)</f>
        <v>0</v>
      </c>
      <c r="L339" s="1">
        <f>IFERROR(L340/L341, L340)</f>
        <v>0</v>
      </c>
      <c r="M339" s="1">
        <f>IFERROR(M340/M341, M340)</f>
        <v>0</v>
      </c>
      <c r="N339" s="1">
        <f>IFERROR(N340/N341, N340)</f>
        <v>0</v>
      </c>
    </row>
    <row r="340" spans="2:14" outlineLevel="2">
      <c r="C340" t="s">
        <v>10</v>
      </c>
      <c r="D340">
        <f>COUNTIF(D342:D361, "1")</f>
        <v>0</v>
      </c>
      <c r="E340">
        <f>COUNTIF(E342:E361, "1")</f>
        <v>0</v>
      </c>
      <c r="F340">
        <f>COUNTIF(F342:F361, "1")</f>
        <v>0</v>
      </c>
      <c r="G340">
        <f>COUNTIF(G342:G361, "1")</f>
        <v>0</v>
      </c>
      <c r="H340">
        <f>COUNTIF(H342:H361, "1")</f>
        <v>0</v>
      </c>
      <c r="I340">
        <f>COUNTIF(I342:I361, "1")</f>
        <v>0</v>
      </c>
      <c r="J340">
        <f>COUNTIF(J342:J361, "1")</f>
        <v>0</v>
      </c>
      <c r="K340">
        <f>COUNTIF(K342:K361, "1")</f>
        <v>0</v>
      </c>
      <c r="L340">
        <f>COUNTIF(L342:L361, "1")</f>
        <v>0</v>
      </c>
      <c r="M340">
        <f>COUNTIF(M342:M361, "1")</f>
        <v>0</v>
      </c>
      <c r="N340">
        <f>COUNTIF(N342:N361, "1")</f>
        <v>0</v>
      </c>
    </row>
    <row r="341" spans="2:14" outlineLevel="2">
      <c r="C341" t="s">
        <v>12</v>
      </c>
      <c r="D341">
        <f>COUNTIF(D342:D361, "0")</f>
        <v>0</v>
      </c>
      <c r="E341">
        <f>COUNTIF(E342:E361, "0")</f>
        <v>0</v>
      </c>
      <c r="F341">
        <f>COUNTIF(F342:F361, "0")</f>
        <v>0</v>
      </c>
      <c r="G341">
        <f>COUNTIF(G342:G361, "0")</f>
        <v>0</v>
      </c>
      <c r="H341">
        <f>COUNTIF(H342:H361, "0")</f>
        <v>0</v>
      </c>
      <c r="I341">
        <f>COUNTIF(I342:I361, "0")</f>
        <v>0</v>
      </c>
      <c r="J341">
        <f>COUNTIF(J342:J361, "0")</f>
        <v>0</v>
      </c>
      <c r="K341">
        <f>COUNTIF(K342:K361, "0")</f>
        <v>0</v>
      </c>
      <c r="L341">
        <f>COUNTIF(L342:L361, "0")</f>
        <v>0</v>
      </c>
      <c r="M341">
        <f>COUNTIF(M342:M361, "0")</f>
        <v>0</v>
      </c>
      <c r="N341">
        <f>COUNTIF(N342:N361, "0")</f>
        <v>0</v>
      </c>
    </row>
    <row r="342" spans="2:14" outlineLevel="2">
      <c r="B342" t="s">
        <v>48</v>
      </c>
      <c r="C342" t="s">
        <v>14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2:14" outlineLevel="2">
      <c r="B343" t="s">
        <v>48</v>
      </c>
      <c r="C343" t="s">
        <v>15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2:14" outlineLevel="2">
      <c r="B344" t="s">
        <v>48</v>
      </c>
      <c r="C344" t="s">
        <v>16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2:14" outlineLevel="2">
      <c r="B345" t="s">
        <v>48</v>
      </c>
      <c r="C345" t="s">
        <v>17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</row>
    <row r="346" spans="2:14" outlineLevel="2">
      <c r="B346" t="s">
        <v>48</v>
      </c>
      <c r="C346" t="s">
        <v>18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</row>
    <row r="347" spans="2:14" outlineLevel="2">
      <c r="B347" t="s">
        <v>48</v>
      </c>
      <c r="C347" t="s">
        <v>43</v>
      </c>
      <c r="D347">
        <v>1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2:14" outlineLevel="2">
      <c r="B348" t="s">
        <v>48</v>
      </c>
      <c r="C348" t="s">
        <v>19</v>
      </c>
      <c r="D348">
        <v>0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2:14" outlineLevel="2">
      <c r="B349" t="s">
        <v>48</v>
      </c>
      <c r="C349" t="s">
        <v>20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2:14" outlineLevel="2">
      <c r="B350" t="s">
        <v>48</v>
      </c>
      <c r="C350" t="s">
        <v>20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2:14" outlineLevel="2">
      <c r="B351" t="s">
        <v>48</v>
      </c>
      <c r="C351" t="s">
        <v>20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2:14" outlineLevel="2">
      <c r="B352" t="s">
        <v>48</v>
      </c>
      <c r="C352" t="s">
        <v>21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</row>
    <row r="353" spans="2:14" outlineLevel="2">
      <c r="B353" t="s">
        <v>48</v>
      </c>
      <c r="C353" t="s">
        <v>21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</row>
    <row r="354" spans="2:14" outlineLevel="2">
      <c r="B354" t="s">
        <v>48</v>
      </c>
      <c r="C354" t="s">
        <v>23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0</v>
      </c>
    </row>
    <row r="355" spans="2:14" outlineLevel="2">
      <c r="B355" t="s">
        <v>48</v>
      </c>
      <c r="C355" t="s">
        <v>44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</row>
    <row r="356" spans="2:14" outlineLevel="2">
      <c r="B356" t="s">
        <v>48</v>
      </c>
      <c r="C356" t="s">
        <v>24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2:14" outlineLevel="2">
      <c r="B357" t="s">
        <v>48</v>
      </c>
      <c r="C357" t="s">
        <v>25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2:14" outlineLevel="2">
      <c r="B358" t="s">
        <v>48</v>
      </c>
      <c r="C358" t="s">
        <v>26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2:14" outlineLevel="2">
      <c r="B359" t="s">
        <v>48</v>
      </c>
      <c r="C359" t="s">
        <v>28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2:14" outlineLevel="2">
      <c r="B360" t="s">
        <v>48</v>
      </c>
      <c r="C360" t="s">
        <v>29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</row>
    <row r="361" spans="2:14" outlineLevel="2">
      <c r="B361" t="s">
        <v>48</v>
      </c>
      <c r="C361" t="s">
        <v>52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2:14" s="5" customFormat="1" outlineLevel="1">
      <c r="C362" s="5" t="s">
        <v>11</v>
      </c>
      <c r="D362" s="1">
        <f>IFERROR(D363/D364, D363)</f>
        <v>0</v>
      </c>
      <c r="E362" s="1">
        <f>IFERROR(E363/E364, E363)</f>
        <v>0</v>
      </c>
      <c r="F362" s="1">
        <f>IFERROR(F363/F364, F363)</f>
        <v>0</v>
      </c>
      <c r="G362" s="1">
        <f>IFERROR(G363/G364, G363)</f>
        <v>0</v>
      </c>
      <c r="H362" s="1">
        <f>IFERROR(H363/H364, H363)</f>
        <v>0</v>
      </c>
      <c r="I362" s="1">
        <f>IFERROR(I363/I364, I363)</f>
        <v>0</v>
      </c>
      <c r="J362" s="1">
        <f>IFERROR(J363/J364, J363)</f>
        <v>0</v>
      </c>
      <c r="K362" s="1">
        <f>IFERROR(K363/K364, K363)</f>
        <v>0</v>
      </c>
      <c r="L362" s="1">
        <f>IFERROR(L363/L364, L363)</f>
        <v>0</v>
      </c>
      <c r="M362" s="1">
        <f>IFERROR(M363/M364, M363)</f>
        <v>0</v>
      </c>
      <c r="N362" s="1">
        <f>IFERROR(N363/N364, N363)</f>
        <v>0</v>
      </c>
    </row>
    <row r="363" spans="2:14" outlineLevel="2">
      <c r="C363" t="s">
        <v>10</v>
      </c>
      <c r="D363">
        <f>COUNTIF(D365:D390, "1")</f>
        <v>0</v>
      </c>
      <c r="E363">
        <f>COUNTIF(E365:E390, "1")</f>
        <v>0</v>
      </c>
      <c r="F363">
        <f>COUNTIF(F365:F390, "1")</f>
        <v>0</v>
      </c>
      <c r="G363">
        <f>COUNTIF(G365:G390, "1")</f>
        <v>0</v>
      </c>
      <c r="H363">
        <f>COUNTIF(H365:H390, "1")</f>
        <v>0</v>
      </c>
      <c r="I363">
        <f>COUNTIF(I365:I390, "1")</f>
        <v>0</v>
      </c>
      <c r="J363">
        <f>COUNTIF(J365:J390, "1")</f>
        <v>0</v>
      </c>
      <c r="K363">
        <f>COUNTIF(K365:K390, "1")</f>
        <v>0</v>
      </c>
      <c r="L363">
        <f>COUNTIF(L365:L390, "1")</f>
        <v>0</v>
      </c>
      <c r="M363">
        <f>COUNTIF(M365:M390, "1")</f>
        <v>0</v>
      </c>
      <c r="N363">
        <f>COUNTIF(N365:N390, "1")</f>
        <v>0</v>
      </c>
    </row>
    <row r="364" spans="2:14" outlineLevel="2">
      <c r="C364" t="s">
        <v>12</v>
      </c>
      <c r="D364">
        <f>COUNTIF(D365:D390, "0")</f>
        <v>0</v>
      </c>
      <c r="E364">
        <f>COUNTIF(E365:E390, "0")</f>
        <v>0</v>
      </c>
      <c r="F364">
        <f>COUNTIF(F365:F390, "0")</f>
        <v>0</v>
      </c>
      <c r="G364">
        <f>COUNTIF(G365:G390, "0")</f>
        <v>0</v>
      </c>
      <c r="H364">
        <f>COUNTIF(H365:H390, "0")</f>
        <v>0</v>
      </c>
      <c r="I364">
        <f>COUNTIF(I365:I390, "0")</f>
        <v>0</v>
      </c>
      <c r="J364">
        <f>COUNTIF(J365:J390, "0")</f>
        <v>0</v>
      </c>
      <c r="K364">
        <f>COUNTIF(K365:K390, "0")</f>
        <v>0</v>
      </c>
      <c r="L364">
        <f>COUNTIF(L365:L390, "0")</f>
        <v>0</v>
      </c>
      <c r="M364">
        <f>COUNTIF(M365:M390, "0")</f>
        <v>0</v>
      </c>
      <c r="N364">
        <f>COUNTIF(N365:N390, "0")</f>
        <v>0</v>
      </c>
    </row>
    <row r="365" spans="2:14" outlineLevel="2">
      <c r="B365" t="s">
        <v>13</v>
      </c>
      <c r="C365" t="s">
        <v>14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2:14" outlineLevel="2">
      <c r="B366" t="s">
        <v>13</v>
      </c>
      <c r="C366" t="s">
        <v>17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</row>
    <row r="367" spans="2:14" outlineLevel="2">
      <c r="B367" t="s">
        <v>13</v>
      </c>
      <c r="C367" t="s">
        <v>17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2:14" outlineLevel="2">
      <c r="B368" t="s">
        <v>13</v>
      </c>
      <c r="C368" t="s">
        <v>18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2:14" outlineLevel="2">
      <c r="B369" t="s">
        <v>13</v>
      </c>
      <c r="C369" t="s">
        <v>43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2:14" outlineLevel="2">
      <c r="B370" t="s">
        <v>13</v>
      </c>
      <c r="C370" t="s">
        <v>19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</row>
    <row r="371" spans="2:14" outlineLevel="2">
      <c r="B371" t="s">
        <v>13</v>
      </c>
      <c r="C371" t="s">
        <v>20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</row>
    <row r="372" spans="2:14" outlineLevel="2">
      <c r="B372" t="s">
        <v>13</v>
      </c>
      <c r="C372" t="s">
        <v>21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2:14" outlineLevel="2">
      <c r="B373" t="s">
        <v>13</v>
      </c>
      <c r="C373" t="s">
        <v>23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</row>
    <row r="374" spans="2:14" outlineLevel="2">
      <c r="B374" t="s">
        <v>13</v>
      </c>
      <c r="C374" t="s">
        <v>24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2:14" outlineLevel="2">
      <c r="B375" t="s">
        <v>13</v>
      </c>
      <c r="C375" t="s">
        <v>25</v>
      </c>
      <c r="D375">
        <v>1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2:14" outlineLevel="2">
      <c r="B376" t="s">
        <v>13</v>
      </c>
      <c r="C376" t="s">
        <v>26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2:14" outlineLevel="2">
      <c r="B377" t="s">
        <v>13</v>
      </c>
      <c r="C377" t="s">
        <v>27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2:14" outlineLevel="2">
      <c r="B378" t="s">
        <v>13</v>
      </c>
      <c r="C378" t="s">
        <v>28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2:14" outlineLevel="2">
      <c r="B379" t="s">
        <v>13</v>
      </c>
      <c r="C379" t="s">
        <v>52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</row>
    <row r="380" spans="2:14" outlineLevel="2">
      <c r="B380" t="s">
        <v>13</v>
      </c>
      <c r="C380" t="s">
        <v>30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2:14" outlineLevel="2">
      <c r="B381" t="s">
        <v>13</v>
      </c>
      <c r="C381" t="s">
        <v>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</row>
    <row r="382" spans="2:14" outlineLevel="2">
      <c r="B382" t="s">
        <v>13</v>
      </c>
      <c r="C382" t="s">
        <v>53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2:14" outlineLevel="2">
      <c r="B383" t="s">
        <v>13</v>
      </c>
      <c r="C383" t="s">
        <v>32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2:14" outlineLevel="2">
      <c r="B384" t="s">
        <v>13</v>
      </c>
      <c r="C384" t="s">
        <v>33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0</v>
      </c>
      <c r="M384">
        <v>0</v>
      </c>
      <c r="N384">
        <v>0</v>
      </c>
    </row>
    <row r="385" spans="2:14" outlineLevel="2">
      <c r="B385" t="s">
        <v>13</v>
      </c>
      <c r="C385" t="s">
        <v>33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0</v>
      </c>
    </row>
    <row r="386" spans="2:14" outlineLevel="2">
      <c r="B386" t="s">
        <v>13</v>
      </c>
      <c r="C386" t="s">
        <v>33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</row>
    <row r="387" spans="2:14" outlineLevel="2">
      <c r="B387" t="s">
        <v>13</v>
      </c>
      <c r="C387" t="s">
        <v>33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</row>
    <row r="388" spans="2:14" outlineLevel="2">
      <c r="B388" t="s">
        <v>13</v>
      </c>
      <c r="C388" t="s">
        <v>49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2:14" outlineLevel="2">
      <c r="B389" t="s">
        <v>13</v>
      </c>
      <c r="C389" t="s">
        <v>37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</row>
    <row r="390" spans="2:14" outlineLevel="2">
      <c r="B390" t="s">
        <v>13</v>
      </c>
      <c r="C390" t="s">
        <v>37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</row>
    <row r="391" spans="2:14" s="5" customFormat="1" outlineLevel="1">
      <c r="C391" s="5" t="s">
        <v>54</v>
      </c>
      <c r="D391" s="1">
        <f>IFERROR(D392/D393, D392)</f>
        <v>0</v>
      </c>
      <c r="E391" s="1">
        <f>IFERROR(E392/E393, E392)</f>
        <v>0</v>
      </c>
      <c r="F391" s="1">
        <f>IFERROR(F392/F393, F392)</f>
        <v>0</v>
      </c>
      <c r="G391" s="1">
        <f>IFERROR(G392/G393, G392)</f>
        <v>0</v>
      </c>
      <c r="H391" s="1">
        <f>IFERROR(H392/H393, H392)</f>
        <v>0</v>
      </c>
      <c r="I391" s="1">
        <f>IFERROR(I392/I393, I392)</f>
        <v>0</v>
      </c>
      <c r="J391" s="1">
        <f>IFERROR(J392/J393, J392)</f>
        <v>0</v>
      </c>
      <c r="K391" s="1">
        <f>IFERROR(K392/K393, K392)</f>
        <v>0</v>
      </c>
      <c r="L391" s="1">
        <f>IFERROR(L392/L393, L392)</f>
        <v>0</v>
      </c>
      <c r="M391" s="1">
        <f>IFERROR(M392/M393, M392)</f>
        <v>0</v>
      </c>
      <c r="N391" s="1">
        <f>IFERROR(N392/N393, N392)</f>
        <v>0</v>
      </c>
    </row>
    <row r="392" spans="2:14" outlineLevel="2">
      <c r="C392" t="s">
        <v>10</v>
      </c>
      <c r="D392">
        <f>COUNTIF(D394:D414, "1")</f>
        <v>0</v>
      </c>
      <c r="E392">
        <f>COUNTIF(E394:E414, "1")</f>
        <v>0</v>
      </c>
      <c r="F392">
        <f>COUNTIF(F394:F414, "1")</f>
        <v>0</v>
      </c>
      <c r="G392">
        <f>COUNTIF(G394:G414, "1")</f>
        <v>0</v>
      </c>
      <c r="H392">
        <f>COUNTIF(H394:H414, "1")</f>
        <v>0</v>
      </c>
      <c r="I392">
        <f>COUNTIF(I394:I414, "1")</f>
        <v>0</v>
      </c>
      <c r="J392">
        <f>COUNTIF(J394:J414, "1")</f>
        <v>0</v>
      </c>
      <c r="K392">
        <f>COUNTIF(K394:K414, "1")</f>
        <v>0</v>
      </c>
      <c r="L392">
        <f>COUNTIF(L394:L414, "1")</f>
        <v>0</v>
      </c>
      <c r="M392">
        <f>COUNTIF(M394:M414, "1")</f>
        <v>0</v>
      </c>
      <c r="N392">
        <f>COUNTIF(N394:N414, "1")</f>
        <v>0</v>
      </c>
    </row>
    <row r="393" spans="2:14" outlineLevel="2">
      <c r="C393" t="s">
        <v>12</v>
      </c>
      <c r="D393">
        <f>COUNTIF(D394:D414, "0")</f>
        <v>0</v>
      </c>
      <c r="E393">
        <f>COUNTIF(E394:E414, "0")</f>
        <v>0</v>
      </c>
      <c r="F393">
        <f>COUNTIF(F394:F414, "0")</f>
        <v>0</v>
      </c>
      <c r="G393">
        <f>COUNTIF(G394:G414, "0")</f>
        <v>0</v>
      </c>
      <c r="H393">
        <f>COUNTIF(H394:H414, "0")</f>
        <v>0</v>
      </c>
      <c r="I393">
        <f>COUNTIF(I394:I414, "0")</f>
        <v>0</v>
      </c>
      <c r="J393">
        <f>COUNTIF(J394:J414, "0")</f>
        <v>0</v>
      </c>
      <c r="K393">
        <f>COUNTIF(K394:K414, "0")</f>
        <v>0</v>
      </c>
      <c r="L393">
        <f>COUNTIF(L394:L414, "0")</f>
        <v>0</v>
      </c>
      <c r="M393">
        <f>COUNTIF(M394:M414, "0")</f>
        <v>0</v>
      </c>
      <c r="N393">
        <f>COUNTIF(N394:N414, "0")</f>
        <v>0</v>
      </c>
    </row>
    <row r="394" spans="2:14" outlineLevel="2">
      <c r="B394" t="s">
        <v>55</v>
      </c>
      <c r="C394" t="s">
        <v>14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</row>
    <row r="395" spans="2:14" outlineLevel="2">
      <c r="B395" t="s">
        <v>55</v>
      </c>
      <c r="C395" t="s">
        <v>15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2:14" outlineLevel="2">
      <c r="B396" t="s">
        <v>55</v>
      </c>
      <c r="C396" t="s">
        <v>17</v>
      </c>
      <c r="D396">
        <v>1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2:14" outlineLevel="2">
      <c r="B397" t="s">
        <v>55</v>
      </c>
      <c r="C397" t="s">
        <v>18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2:14" outlineLevel="2">
      <c r="B398" t="s">
        <v>55</v>
      </c>
      <c r="C398" t="s">
        <v>19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</row>
    <row r="399" spans="2:14" outlineLevel="2">
      <c r="B399" t="s">
        <v>55</v>
      </c>
      <c r="C399" t="s">
        <v>21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</row>
    <row r="400" spans="2:14" outlineLevel="2">
      <c r="B400" t="s">
        <v>55</v>
      </c>
      <c r="C400" t="s">
        <v>22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</row>
    <row r="401" spans="2:14" outlineLevel="2">
      <c r="B401" t="s">
        <v>55</v>
      </c>
      <c r="C401" t="s">
        <v>23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2:14" outlineLevel="2">
      <c r="B402" t="s">
        <v>55</v>
      </c>
      <c r="C402" t="s">
        <v>44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</row>
    <row r="403" spans="2:14" outlineLevel="2">
      <c r="B403" t="s">
        <v>55</v>
      </c>
      <c r="C403" t="s">
        <v>24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2:14" outlineLevel="2">
      <c r="B404" t="s">
        <v>55</v>
      </c>
      <c r="C404" t="s">
        <v>25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2:14" outlineLevel="2">
      <c r="B405" t="s">
        <v>55</v>
      </c>
      <c r="C405" t="s">
        <v>26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2:14" outlineLevel="2">
      <c r="B406" t="s">
        <v>55</v>
      </c>
      <c r="C406" t="s">
        <v>29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</row>
    <row r="407" spans="2:14" outlineLevel="2">
      <c r="B407" t="s">
        <v>55</v>
      </c>
      <c r="C407" t="s">
        <v>29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</row>
    <row r="408" spans="2:14" outlineLevel="2">
      <c r="B408" t="s">
        <v>55</v>
      </c>
      <c r="C408" t="s">
        <v>29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</row>
    <row r="409" spans="2:14" outlineLevel="2">
      <c r="B409" t="s">
        <v>55</v>
      </c>
      <c r="C409" t="s">
        <v>52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</row>
    <row r="410" spans="2:14" outlineLevel="2">
      <c r="B410" t="s">
        <v>55</v>
      </c>
      <c r="C410" t="s">
        <v>32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2:14" outlineLevel="2">
      <c r="B411" t="s">
        <v>55</v>
      </c>
      <c r="C411" t="s">
        <v>33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2:14" outlineLevel="2">
      <c r="B412" t="s">
        <v>55</v>
      </c>
      <c r="C412" t="s">
        <v>49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2:14" outlineLevel="2">
      <c r="B413" t="s">
        <v>55</v>
      </c>
      <c r="C413" t="s">
        <v>35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</row>
    <row r="414" spans="2:14" outlineLevel="2">
      <c r="B414" t="s">
        <v>55</v>
      </c>
      <c r="C414" t="s">
        <v>36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2:14" s="5" customFormat="1" outlineLevel="1">
      <c r="C415" s="5" t="s">
        <v>56</v>
      </c>
      <c r="D415" s="1">
        <f>IFERROR(D416/D417, D416)</f>
        <v>0</v>
      </c>
      <c r="E415" s="1">
        <f>IFERROR(E416/E417, E416)</f>
        <v>0</v>
      </c>
      <c r="F415" s="1">
        <f>IFERROR(F416/F417, F416)</f>
        <v>0</v>
      </c>
      <c r="G415" s="1">
        <f>IFERROR(G416/G417, G416)</f>
        <v>0</v>
      </c>
      <c r="H415" s="1">
        <f>IFERROR(H416/H417, H416)</f>
        <v>0</v>
      </c>
      <c r="I415" s="1">
        <f>IFERROR(I416/I417, I416)</f>
        <v>0</v>
      </c>
      <c r="J415" s="1">
        <f>IFERROR(J416/J417, J416)</f>
        <v>0</v>
      </c>
      <c r="K415" s="1">
        <f>IFERROR(K416/K417, K416)</f>
        <v>0</v>
      </c>
      <c r="L415" s="1">
        <f>IFERROR(L416/L417, L416)</f>
        <v>0</v>
      </c>
      <c r="M415" s="1">
        <f>IFERROR(M416/M417, M416)</f>
        <v>0</v>
      </c>
      <c r="N415" s="1">
        <f>IFERROR(N416/N417, N416)</f>
        <v>0</v>
      </c>
    </row>
    <row r="416" spans="2:14" outlineLevel="2">
      <c r="C416" t="s">
        <v>10</v>
      </c>
      <c r="D416">
        <f>COUNTIF(D418:D435, "1")</f>
        <v>0</v>
      </c>
      <c r="E416">
        <f>COUNTIF(E418:E435, "1")</f>
        <v>0</v>
      </c>
      <c r="F416">
        <f>COUNTIF(F418:F435, "1")</f>
        <v>0</v>
      </c>
      <c r="G416">
        <f>COUNTIF(G418:G435, "1")</f>
        <v>0</v>
      </c>
      <c r="H416">
        <f>COUNTIF(H418:H435, "1")</f>
        <v>0</v>
      </c>
      <c r="I416">
        <f>COUNTIF(I418:I435, "1")</f>
        <v>0</v>
      </c>
      <c r="J416">
        <f>COUNTIF(J418:J435, "1")</f>
        <v>0</v>
      </c>
      <c r="K416">
        <f>COUNTIF(K418:K435, "1")</f>
        <v>0</v>
      </c>
      <c r="L416">
        <f>COUNTIF(L418:L435, "1")</f>
        <v>0</v>
      </c>
      <c r="M416">
        <f>COUNTIF(M418:M435, "1")</f>
        <v>0</v>
      </c>
      <c r="N416">
        <f>COUNTIF(N418:N435, "1")</f>
        <v>0</v>
      </c>
    </row>
    <row r="417" spans="2:14" outlineLevel="2">
      <c r="C417" t="s">
        <v>12</v>
      </c>
      <c r="D417">
        <f>COUNTIF(D418:D435, "0")</f>
        <v>0</v>
      </c>
      <c r="E417">
        <f>COUNTIF(E418:E435, "0")</f>
        <v>0</v>
      </c>
      <c r="F417">
        <f>COUNTIF(F418:F435, "0")</f>
        <v>0</v>
      </c>
      <c r="G417">
        <f>COUNTIF(G418:G435, "0")</f>
        <v>0</v>
      </c>
      <c r="H417">
        <f>COUNTIF(H418:H435, "0")</f>
        <v>0</v>
      </c>
      <c r="I417">
        <f>COUNTIF(I418:I435, "0")</f>
        <v>0</v>
      </c>
      <c r="J417">
        <f>COUNTIF(J418:J435, "0")</f>
        <v>0</v>
      </c>
      <c r="K417">
        <f>COUNTIF(K418:K435, "0")</f>
        <v>0</v>
      </c>
      <c r="L417">
        <f>COUNTIF(L418:L435, "0")</f>
        <v>0</v>
      </c>
      <c r="M417">
        <f>COUNTIF(M418:M435, "0")</f>
        <v>0</v>
      </c>
      <c r="N417">
        <f>COUNTIF(N418:N435, "0")</f>
        <v>0</v>
      </c>
    </row>
    <row r="418" spans="2:14" outlineLevel="2">
      <c r="B418" t="s">
        <v>57</v>
      </c>
      <c r="C418" t="s">
        <v>16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</row>
    <row r="419" spans="2:14" outlineLevel="2">
      <c r="B419" t="s">
        <v>57</v>
      </c>
      <c r="C419" t="s">
        <v>17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2:14" outlineLevel="2">
      <c r="B420" t="s">
        <v>57</v>
      </c>
      <c r="C420" t="s">
        <v>18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0</v>
      </c>
    </row>
    <row r="421" spans="2:14" outlineLevel="2">
      <c r="B421" t="s">
        <v>57</v>
      </c>
      <c r="C421" t="s">
        <v>19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</row>
    <row r="422" spans="2:14" outlineLevel="2">
      <c r="B422" t="s">
        <v>57</v>
      </c>
      <c r="C422" t="s">
        <v>20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0</v>
      </c>
    </row>
    <row r="423" spans="2:14" outlineLevel="2">
      <c r="B423" t="s">
        <v>57</v>
      </c>
      <c r="C423" t="s">
        <v>21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2:14" outlineLevel="2">
      <c r="B424" t="s">
        <v>57</v>
      </c>
      <c r="C424" t="s">
        <v>22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</row>
    <row r="425" spans="2:14" outlineLevel="2">
      <c r="B425" t="s">
        <v>57</v>
      </c>
      <c r="C425" t="s">
        <v>23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0</v>
      </c>
    </row>
    <row r="426" spans="2:14" outlineLevel="2">
      <c r="B426" t="s">
        <v>57</v>
      </c>
      <c r="C426" t="s">
        <v>44</v>
      </c>
      <c r="D426">
        <v>0</v>
      </c>
      <c r="E426">
        <v>1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</row>
    <row r="427" spans="2:14" outlineLevel="2">
      <c r="B427" t="s">
        <v>57</v>
      </c>
      <c r="C427" t="s">
        <v>44</v>
      </c>
      <c r="D427">
        <v>0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</row>
    <row r="428" spans="2:14" outlineLevel="2">
      <c r="B428" t="s">
        <v>57</v>
      </c>
      <c r="C428" t="s">
        <v>25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</row>
    <row r="429" spans="2:14" outlineLevel="2">
      <c r="B429" t="s">
        <v>57</v>
      </c>
      <c r="C429" t="s">
        <v>26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2:14" outlineLevel="2">
      <c r="B430" t="s">
        <v>57</v>
      </c>
      <c r="C430" t="s">
        <v>27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2:14" outlineLevel="2">
      <c r="B431" t="s">
        <v>57</v>
      </c>
      <c r="C431" t="s">
        <v>28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2:14" outlineLevel="2">
      <c r="B432" t="s">
        <v>57</v>
      </c>
      <c r="C432" t="s">
        <v>29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1</v>
      </c>
      <c r="N432">
        <v>0</v>
      </c>
    </row>
    <row r="433" spans="2:14" outlineLevel="2">
      <c r="B433" t="s">
        <v>57</v>
      </c>
      <c r="C433" t="s">
        <v>52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</row>
    <row r="434" spans="2:14" outlineLevel="2">
      <c r="B434" t="s">
        <v>57</v>
      </c>
      <c r="C434" t="s">
        <v>30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2:14" outlineLevel="2">
      <c r="B435" t="s">
        <v>57</v>
      </c>
      <c r="C435" t="s">
        <v>31</v>
      </c>
      <c r="D435">
        <v>0</v>
      </c>
      <c r="E435">
        <v>0</v>
      </c>
      <c r="F435">
        <v>1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2:14" s="5" customFormat="1" outlineLevel="1">
      <c r="C436" s="5" t="s">
        <v>50</v>
      </c>
      <c r="D436" s="1">
        <f>IFERROR(D437/D438, D437)</f>
        <v>0</v>
      </c>
      <c r="E436" s="1">
        <f>IFERROR(E437/E438, E437)</f>
        <v>0</v>
      </c>
      <c r="F436" s="1">
        <f>IFERROR(F437/F438, F437)</f>
        <v>0</v>
      </c>
      <c r="G436" s="1">
        <f>IFERROR(G437/G438, G437)</f>
        <v>0</v>
      </c>
      <c r="H436" s="1">
        <f>IFERROR(H437/H438, H437)</f>
        <v>0</v>
      </c>
      <c r="I436" s="1">
        <f>IFERROR(I437/I438, I437)</f>
        <v>0</v>
      </c>
      <c r="J436" s="1">
        <f>IFERROR(J437/J438, J437)</f>
        <v>0</v>
      </c>
      <c r="K436" s="1">
        <f>IFERROR(K437/K438, K437)</f>
        <v>0</v>
      </c>
      <c r="L436" s="1">
        <f>IFERROR(L437/L438, L437)</f>
        <v>0</v>
      </c>
      <c r="M436" s="1">
        <f>IFERROR(M437/M438, M437)</f>
        <v>0</v>
      </c>
      <c r="N436" s="1">
        <f>IFERROR(N437/N438, N437)</f>
        <v>0</v>
      </c>
    </row>
    <row r="437" spans="2:14" outlineLevel="2">
      <c r="C437" t="s">
        <v>10</v>
      </c>
      <c r="D437">
        <f>COUNTIF(D439:D463, "1")</f>
        <v>0</v>
      </c>
      <c r="E437">
        <f>COUNTIF(E439:E463, "1")</f>
        <v>0</v>
      </c>
      <c r="F437">
        <f>COUNTIF(F439:F463, "1")</f>
        <v>0</v>
      </c>
      <c r="G437">
        <f>COUNTIF(G439:G463, "1")</f>
        <v>0</v>
      </c>
      <c r="H437">
        <f>COUNTIF(H439:H463, "1")</f>
        <v>0</v>
      </c>
      <c r="I437">
        <f>COUNTIF(I439:I463, "1")</f>
        <v>0</v>
      </c>
      <c r="J437">
        <f>COUNTIF(J439:J463, "1")</f>
        <v>0</v>
      </c>
      <c r="K437">
        <f>COUNTIF(K439:K463, "1")</f>
        <v>0</v>
      </c>
      <c r="L437">
        <f>COUNTIF(L439:L463, "1")</f>
        <v>0</v>
      </c>
      <c r="M437">
        <f>COUNTIF(M439:M463, "1")</f>
        <v>0</v>
      </c>
      <c r="N437">
        <f>COUNTIF(N439:N463, "1")</f>
        <v>0</v>
      </c>
    </row>
    <row r="438" spans="2:14" outlineLevel="2">
      <c r="C438" t="s">
        <v>12</v>
      </c>
      <c r="D438">
        <f>COUNTIF(D439:D463, "0")</f>
        <v>0</v>
      </c>
      <c r="E438">
        <f>COUNTIF(E439:E463, "0")</f>
        <v>0</v>
      </c>
      <c r="F438">
        <f>COUNTIF(F439:F463, "0")</f>
        <v>0</v>
      </c>
      <c r="G438">
        <f>COUNTIF(G439:G463, "0")</f>
        <v>0</v>
      </c>
      <c r="H438">
        <f>COUNTIF(H439:H463, "0")</f>
        <v>0</v>
      </c>
      <c r="I438">
        <f>COUNTIF(I439:I463, "0")</f>
        <v>0</v>
      </c>
      <c r="J438">
        <f>COUNTIF(J439:J463, "0")</f>
        <v>0</v>
      </c>
      <c r="K438">
        <f>COUNTIF(K439:K463, "0")</f>
        <v>0</v>
      </c>
      <c r="L438">
        <f>COUNTIF(L439:L463, "0")</f>
        <v>0</v>
      </c>
      <c r="M438">
        <f>COUNTIF(M439:M463, "0")</f>
        <v>0</v>
      </c>
      <c r="N438">
        <f>COUNTIF(N439:N463, "0")</f>
        <v>0</v>
      </c>
    </row>
    <row r="439" spans="2:14" outlineLevel="2">
      <c r="B439" t="s">
        <v>51</v>
      </c>
      <c r="C439" t="s">
        <v>14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</row>
    <row r="440" spans="2:14" outlineLevel="2">
      <c r="B440" t="s">
        <v>51</v>
      </c>
      <c r="C440" t="s">
        <v>15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</row>
    <row r="441" spans="2:14" outlineLevel="2">
      <c r="B441" t="s">
        <v>51</v>
      </c>
      <c r="C441" t="s">
        <v>16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2:14" outlineLevel="2">
      <c r="B442" t="s">
        <v>51</v>
      </c>
      <c r="C442" t="s">
        <v>17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2:14" outlineLevel="2">
      <c r="B443" t="s">
        <v>51</v>
      </c>
      <c r="C443" t="s">
        <v>18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2:14" outlineLevel="2">
      <c r="B444" t="s">
        <v>51</v>
      </c>
      <c r="C444" t="s">
        <v>43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</row>
    <row r="445" spans="2:14" outlineLevel="2">
      <c r="B445" t="s">
        <v>51</v>
      </c>
      <c r="C445" t="s">
        <v>19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</row>
    <row r="446" spans="2:14" outlineLevel="2">
      <c r="B446" t="s">
        <v>51</v>
      </c>
      <c r="C446" t="s">
        <v>20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2:14" outlineLevel="2">
      <c r="B447" t="s">
        <v>51</v>
      </c>
      <c r="C447" t="s">
        <v>22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</row>
    <row r="448" spans="2:14" outlineLevel="2">
      <c r="B448" t="s">
        <v>51</v>
      </c>
      <c r="C448" t="s">
        <v>23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2:14" outlineLevel="2">
      <c r="B449" t="s">
        <v>51</v>
      </c>
      <c r="C449" t="s">
        <v>44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2:14" outlineLevel="2">
      <c r="B450" t="s">
        <v>51</v>
      </c>
      <c r="C450" t="s">
        <v>24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2:14" outlineLevel="2">
      <c r="B451" t="s">
        <v>51</v>
      </c>
      <c r="C451" t="s">
        <v>25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2:14" outlineLevel="2">
      <c r="B452" t="s">
        <v>51</v>
      </c>
      <c r="C452" t="s">
        <v>26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0</v>
      </c>
    </row>
    <row r="453" spans="2:14" outlineLevel="2">
      <c r="B453" t="s">
        <v>51</v>
      </c>
      <c r="C453" t="s">
        <v>27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</row>
    <row r="454" spans="2:14" outlineLevel="2">
      <c r="B454" t="s">
        <v>51</v>
      </c>
      <c r="C454" t="s">
        <v>28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2:14" outlineLevel="2">
      <c r="B455" t="s">
        <v>51</v>
      </c>
      <c r="C455" t="s">
        <v>29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2:14" outlineLevel="2">
      <c r="B456" t="s">
        <v>51</v>
      </c>
      <c r="C456" t="s">
        <v>52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2:14" outlineLevel="2">
      <c r="B457" t="s">
        <v>51</v>
      </c>
      <c r="C457" t="s">
        <v>30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2:14" outlineLevel="2">
      <c r="B458" t="s">
        <v>51</v>
      </c>
      <c r="C458" t="s">
        <v>31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2:14" outlineLevel="2">
      <c r="B459" t="s">
        <v>51</v>
      </c>
      <c r="C459" t="s">
        <v>49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2:14" outlineLevel="2">
      <c r="B460" t="s">
        <v>51</v>
      </c>
      <c r="C460" t="s">
        <v>49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2:14" outlineLevel="2">
      <c r="B461" t="s">
        <v>51</v>
      </c>
      <c r="C461" t="s">
        <v>49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2:14" outlineLevel="2">
      <c r="B462" t="s">
        <v>51</v>
      </c>
      <c r="C462" t="s">
        <v>34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2:14" outlineLevel="2">
      <c r="B463" t="s">
        <v>51</v>
      </c>
      <c r="C463" t="s">
        <v>36</v>
      </c>
      <c r="D463">
        <v>1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</row>
    <row r="464" spans="2:14" s="3" customFormat="1">
      <c r="B464" s="3" t="s">
        <v>65</v>
      </c>
      <c r="C464" s="3" t="s">
        <v>8</v>
      </c>
      <c r="D464" s="3">
        <f>IFERROR(AVERAGE(D467,D491,D523), 0)</f>
        <v>0</v>
      </c>
      <c r="E464" s="3">
        <f>IFERROR(AVERAGE(E467,E491,E523), 0)</f>
        <v>0</v>
      </c>
      <c r="F464" s="3">
        <f>IFERROR(AVERAGE(F467,F491,F523), 0)</f>
        <v>0</v>
      </c>
      <c r="G464" s="3">
        <f>IFERROR(AVERAGE(G467,G491,G523), 0)</f>
        <v>0</v>
      </c>
      <c r="H464" s="3">
        <f>IFERROR(AVERAGE(H467,H491,H523), 0)</f>
        <v>0</v>
      </c>
      <c r="I464" s="3">
        <f>IFERROR(AVERAGE(I467,I491,I523), 0)</f>
        <v>0</v>
      </c>
      <c r="J464" s="3">
        <f>IFERROR(AVERAGE(J467,J491,J523), 0)</f>
        <v>0</v>
      </c>
      <c r="K464" s="3">
        <f>IFERROR(AVERAGE(K467,K491,K523), 0)</f>
        <v>0</v>
      </c>
      <c r="L464" s="3">
        <f>IFERROR(AVERAGE(L467,L491,L523), 0)</f>
        <v>0</v>
      </c>
      <c r="M464" s="3">
        <f>IFERROR(AVERAGE(M467,M491,M523), 0)</f>
        <v>0</v>
      </c>
      <c r="N464" s="3">
        <f>IFERROR(AVERAGE(N467,N491,N523), 0)</f>
        <v>0</v>
      </c>
    </row>
    <row r="465" spans="2:14" outlineLevel="2">
      <c r="B465" s="4" t="s">
        <v>9</v>
      </c>
      <c r="D465">
        <f>E468+E492+E524</f>
        <v>0</v>
      </c>
      <c r="E465">
        <f>F468+F492+F524</f>
        <v>0</v>
      </c>
      <c r="F465">
        <f>G468+G492+G524</f>
        <v>0</v>
      </c>
      <c r="G465">
        <f>H468+H492+H524</f>
        <v>0</v>
      </c>
      <c r="H465">
        <f>I468+I492+I524</f>
        <v>0</v>
      </c>
      <c r="I465">
        <f>J468+J492+J524</f>
        <v>0</v>
      </c>
      <c r="J465">
        <f>K468+K492+K524</f>
        <v>0</v>
      </c>
      <c r="K465">
        <f>L468+L492+L524</f>
        <v>0</v>
      </c>
      <c r="L465">
        <f>M468+M492+M524</f>
        <v>0</v>
      </c>
      <c r="M465">
        <f>N468+N492+N524</f>
        <v>0</v>
      </c>
      <c r="N465">
        <f>O468+O492+O524</f>
        <v>0</v>
      </c>
    </row>
    <row r="466" spans="2:14" outlineLevel="2">
      <c r="B466" s="4" t="s">
        <v>10</v>
      </c>
      <c r="D466">
        <f>E469+E493+E525</f>
        <v>0</v>
      </c>
      <c r="E466">
        <f>F469+F493+F525</f>
        <v>0</v>
      </c>
      <c r="F466">
        <f>G469+G493+G525</f>
        <v>0</v>
      </c>
      <c r="G466">
        <f>H469+H493+H525</f>
        <v>0</v>
      </c>
      <c r="H466">
        <f>I469+I493+I525</f>
        <v>0</v>
      </c>
      <c r="I466">
        <f>J469+J493+J525</f>
        <v>0</v>
      </c>
      <c r="J466">
        <f>K469+K493+K525</f>
        <v>0</v>
      </c>
      <c r="K466">
        <f>L469+L493+L525</f>
        <v>0</v>
      </c>
      <c r="L466">
        <f>M469+M493+M525</f>
        <v>0</v>
      </c>
      <c r="M466">
        <f>N469+N493+N525</f>
        <v>0</v>
      </c>
      <c r="N466">
        <f>O469+O493+O525</f>
        <v>0</v>
      </c>
    </row>
    <row r="467" spans="2:14" s="5" customFormat="1" outlineLevel="1">
      <c r="C467" s="5" t="s">
        <v>50</v>
      </c>
      <c r="D467" s="1">
        <f>IFERROR(D468/D469, D468)</f>
        <v>0</v>
      </c>
      <c r="E467" s="1">
        <f>IFERROR(E468/E469, E468)</f>
        <v>0</v>
      </c>
      <c r="F467" s="1">
        <f>IFERROR(F468/F469, F468)</f>
        <v>0</v>
      </c>
      <c r="G467" s="1">
        <f>IFERROR(G468/G469, G468)</f>
        <v>0</v>
      </c>
      <c r="H467" s="1">
        <f>IFERROR(H468/H469, H468)</f>
        <v>0</v>
      </c>
      <c r="I467" s="1">
        <f>IFERROR(I468/I469, I468)</f>
        <v>0</v>
      </c>
      <c r="J467" s="1">
        <f>IFERROR(J468/J469, J468)</f>
        <v>0</v>
      </c>
      <c r="K467" s="1">
        <f>IFERROR(K468/K469, K468)</f>
        <v>0</v>
      </c>
      <c r="L467" s="1">
        <f>IFERROR(L468/L469, L468)</f>
        <v>0</v>
      </c>
      <c r="M467" s="1">
        <f>IFERROR(M468/M469, M468)</f>
        <v>0</v>
      </c>
      <c r="N467" s="1">
        <f>IFERROR(N468/N469, N468)</f>
        <v>0</v>
      </c>
    </row>
    <row r="468" spans="2:14" outlineLevel="2">
      <c r="C468" t="s">
        <v>10</v>
      </c>
      <c r="D468">
        <f>COUNTIF(D470:D490, "1")</f>
        <v>0</v>
      </c>
      <c r="E468">
        <f>COUNTIF(E470:E490, "1")</f>
        <v>0</v>
      </c>
      <c r="F468">
        <f>COUNTIF(F470:F490, "1")</f>
        <v>0</v>
      </c>
      <c r="G468">
        <f>COUNTIF(G470:G490, "1")</f>
        <v>0</v>
      </c>
      <c r="H468">
        <f>COUNTIF(H470:H490, "1")</f>
        <v>0</v>
      </c>
      <c r="I468">
        <f>COUNTIF(I470:I490, "1")</f>
        <v>0</v>
      </c>
      <c r="J468">
        <f>COUNTIF(J470:J490, "1")</f>
        <v>0</v>
      </c>
      <c r="K468">
        <f>COUNTIF(K470:K490, "1")</f>
        <v>0</v>
      </c>
      <c r="L468">
        <f>COUNTIF(L470:L490, "1")</f>
        <v>0</v>
      </c>
      <c r="M468">
        <f>COUNTIF(M470:M490, "1")</f>
        <v>0</v>
      </c>
      <c r="N468">
        <f>COUNTIF(N470:N490, "1")</f>
        <v>0</v>
      </c>
    </row>
    <row r="469" spans="2:14" outlineLevel="2">
      <c r="C469" t="s">
        <v>12</v>
      </c>
      <c r="D469">
        <f>COUNTIF(D470:D490, "0")</f>
        <v>0</v>
      </c>
      <c r="E469">
        <f>COUNTIF(E470:E490, "0")</f>
        <v>0</v>
      </c>
      <c r="F469">
        <f>COUNTIF(F470:F490, "0")</f>
        <v>0</v>
      </c>
      <c r="G469">
        <f>COUNTIF(G470:G490, "0")</f>
        <v>0</v>
      </c>
      <c r="H469">
        <f>COUNTIF(H470:H490, "0")</f>
        <v>0</v>
      </c>
      <c r="I469">
        <f>COUNTIF(I470:I490, "0")</f>
        <v>0</v>
      </c>
      <c r="J469">
        <f>COUNTIF(J470:J490, "0")</f>
        <v>0</v>
      </c>
      <c r="K469">
        <f>COUNTIF(K470:K490, "0")</f>
        <v>0</v>
      </c>
      <c r="L469">
        <f>COUNTIF(L470:L490, "0")</f>
        <v>0</v>
      </c>
      <c r="M469">
        <f>COUNTIF(M470:M490, "0")</f>
        <v>0</v>
      </c>
      <c r="N469">
        <f>COUNTIF(N470:N490, "0")</f>
        <v>0</v>
      </c>
    </row>
    <row r="470" spans="2:14" outlineLevel="2">
      <c r="B470" t="s">
        <v>51</v>
      </c>
      <c r="C470" t="s">
        <v>15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2:14" outlineLevel="2">
      <c r="B471" t="s">
        <v>51</v>
      </c>
      <c r="C471" t="s">
        <v>17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2:14" outlineLevel="2">
      <c r="B472" t="s">
        <v>51</v>
      </c>
      <c r="C472" t="s">
        <v>18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2:14" outlineLevel="2">
      <c r="B473" t="s">
        <v>51</v>
      </c>
      <c r="C473" t="s">
        <v>43</v>
      </c>
      <c r="D473">
        <v>1</v>
      </c>
      <c r="E473">
        <v>1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2:14" outlineLevel="2">
      <c r="B474" t="s">
        <v>51</v>
      </c>
      <c r="C474" t="s">
        <v>19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2:14" outlineLevel="2">
      <c r="B475" t="s">
        <v>51</v>
      </c>
      <c r="C475" t="s">
        <v>20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</row>
    <row r="476" spans="2:14" outlineLevel="2">
      <c r="B476" t="s">
        <v>51</v>
      </c>
      <c r="C476" t="s">
        <v>21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2:14" outlineLevel="2">
      <c r="B477" t="s">
        <v>51</v>
      </c>
      <c r="C477" t="s">
        <v>22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</row>
    <row r="478" spans="2:14" outlineLevel="2">
      <c r="B478" t="s">
        <v>51</v>
      </c>
      <c r="C478" t="s">
        <v>23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2:14" outlineLevel="2">
      <c r="B479" t="s">
        <v>51</v>
      </c>
      <c r="C479" t="s">
        <v>44</v>
      </c>
      <c r="D479">
        <v>0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2:14" outlineLevel="2">
      <c r="B480" t="s">
        <v>51</v>
      </c>
      <c r="C480" t="s">
        <v>24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1</v>
      </c>
      <c r="N480">
        <v>0</v>
      </c>
    </row>
    <row r="481" spans="2:14" outlineLevel="2">
      <c r="B481" t="s">
        <v>51</v>
      </c>
      <c r="C481" t="s">
        <v>25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2:14" outlineLevel="2">
      <c r="B482" t="s">
        <v>51</v>
      </c>
      <c r="C482" t="s">
        <v>26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0</v>
      </c>
      <c r="N482">
        <v>0</v>
      </c>
    </row>
    <row r="483" spans="2:14" outlineLevel="2">
      <c r="B483" t="s">
        <v>51</v>
      </c>
      <c r="C483" t="s">
        <v>27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2:14" outlineLevel="2">
      <c r="B484" t="s">
        <v>51</v>
      </c>
      <c r="C484" t="s">
        <v>28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2:14" outlineLevel="2">
      <c r="B485" t="s">
        <v>51</v>
      </c>
      <c r="C485" t="s">
        <v>29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2:14" outlineLevel="2">
      <c r="B486" t="s">
        <v>51</v>
      </c>
      <c r="C486" t="s">
        <v>52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2:14" outlineLevel="2">
      <c r="B487" t="s">
        <v>51</v>
      </c>
      <c r="C487" t="s">
        <v>30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0</v>
      </c>
    </row>
    <row r="488" spans="2:14" outlineLevel="2">
      <c r="B488" t="s">
        <v>51</v>
      </c>
      <c r="C488" t="s">
        <v>31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</row>
    <row r="489" spans="2:14" outlineLevel="2">
      <c r="B489" t="s">
        <v>51</v>
      </c>
      <c r="C489" t="s">
        <v>53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2:14" outlineLevel="2">
      <c r="B490" t="s">
        <v>51</v>
      </c>
      <c r="C490" t="s">
        <v>32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</row>
    <row r="491" spans="2:14" s="5" customFormat="1" outlineLevel="1">
      <c r="C491" s="5" t="s">
        <v>11</v>
      </c>
      <c r="D491" s="1">
        <f>IFERROR(D492/D493, D492)</f>
        <v>0</v>
      </c>
      <c r="E491" s="1">
        <f>IFERROR(E492/E493, E492)</f>
        <v>0</v>
      </c>
      <c r="F491" s="1">
        <f>IFERROR(F492/F493, F492)</f>
        <v>0</v>
      </c>
      <c r="G491" s="1">
        <f>IFERROR(G492/G493, G492)</f>
        <v>0</v>
      </c>
      <c r="H491" s="1">
        <f>IFERROR(H492/H493, H492)</f>
        <v>0</v>
      </c>
      <c r="I491" s="1">
        <f>IFERROR(I492/I493, I492)</f>
        <v>0</v>
      </c>
      <c r="J491" s="1">
        <f>IFERROR(J492/J493, J492)</f>
        <v>0</v>
      </c>
      <c r="K491" s="1">
        <f>IFERROR(K492/K493, K492)</f>
        <v>0</v>
      </c>
      <c r="L491" s="1">
        <f>IFERROR(L492/L493, L492)</f>
        <v>0</v>
      </c>
      <c r="M491" s="1">
        <f>IFERROR(M492/M493, M492)</f>
        <v>0</v>
      </c>
      <c r="N491" s="1">
        <f>IFERROR(N492/N493, N492)</f>
        <v>0</v>
      </c>
    </row>
    <row r="492" spans="2:14" outlineLevel="2">
      <c r="C492" t="s">
        <v>10</v>
      </c>
      <c r="D492">
        <f>COUNTIF(D494:D522, "1")</f>
        <v>0</v>
      </c>
      <c r="E492">
        <f>COUNTIF(E494:E522, "1")</f>
        <v>0</v>
      </c>
      <c r="F492">
        <f>COUNTIF(F494:F522, "1")</f>
        <v>0</v>
      </c>
      <c r="G492">
        <f>COUNTIF(G494:G522, "1")</f>
        <v>0</v>
      </c>
      <c r="H492">
        <f>COUNTIF(H494:H522, "1")</f>
        <v>0</v>
      </c>
      <c r="I492">
        <f>COUNTIF(I494:I522, "1")</f>
        <v>0</v>
      </c>
      <c r="J492">
        <f>COUNTIF(J494:J522, "1")</f>
        <v>0</v>
      </c>
      <c r="K492">
        <f>COUNTIF(K494:K522, "1")</f>
        <v>0</v>
      </c>
      <c r="L492">
        <f>COUNTIF(L494:L522, "1")</f>
        <v>0</v>
      </c>
      <c r="M492">
        <f>COUNTIF(M494:M522, "1")</f>
        <v>0</v>
      </c>
      <c r="N492">
        <f>COUNTIF(N494:N522, "1")</f>
        <v>0</v>
      </c>
    </row>
    <row r="493" spans="2:14" outlineLevel="2">
      <c r="C493" t="s">
        <v>12</v>
      </c>
      <c r="D493">
        <f>COUNTIF(D494:D522, "0")</f>
        <v>0</v>
      </c>
      <c r="E493">
        <f>COUNTIF(E494:E522, "0")</f>
        <v>0</v>
      </c>
      <c r="F493">
        <f>COUNTIF(F494:F522, "0")</f>
        <v>0</v>
      </c>
      <c r="G493">
        <f>COUNTIF(G494:G522, "0")</f>
        <v>0</v>
      </c>
      <c r="H493">
        <f>COUNTIF(H494:H522, "0")</f>
        <v>0</v>
      </c>
      <c r="I493">
        <f>COUNTIF(I494:I522, "0")</f>
        <v>0</v>
      </c>
      <c r="J493">
        <f>COUNTIF(J494:J522, "0")</f>
        <v>0</v>
      </c>
      <c r="K493">
        <f>COUNTIF(K494:K522, "0")</f>
        <v>0</v>
      </c>
      <c r="L493">
        <f>COUNTIF(L494:L522, "0")</f>
        <v>0</v>
      </c>
      <c r="M493">
        <f>COUNTIF(M494:M522, "0")</f>
        <v>0</v>
      </c>
      <c r="N493">
        <f>COUNTIF(N494:N522, "0")</f>
        <v>0</v>
      </c>
    </row>
    <row r="494" spans="2:14" outlineLevel="2">
      <c r="B494" t="s">
        <v>13</v>
      </c>
      <c r="C494" t="s">
        <v>14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0</v>
      </c>
    </row>
    <row r="495" spans="2:14" outlineLevel="2">
      <c r="B495" t="s">
        <v>13</v>
      </c>
      <c r="C495" t="s">
        <v>15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</row>
    <row r="496" spans="2:14" outlineLevel="2">
      <c r="B496" t="s">
        <v>13</v>
      </c>
      <c r="C496" t="s">
        <v>16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2:14" outlineLevel="2">
      <c r="B497" t="s">
        <v>13</v>
      </c>
      <c r="C497" t="s">
        <v>17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2:14" outlineLevel="2">
      <c r="B498" t="s">
        <v>13</v>
      </c>
      <c r="C498" t="s">
        <v>18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2:14" outlineLevel="2">
      <c r="B499" t="s">
        <v>13</v>
      </c>
      <c r="C499" t="s">
        <v>43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</row>
    <row r="500" spans="2:14" outlineLevel="2">
      <c r="B500" t="s">
        <v>13</v>
      </c>
      <c r="C500" t="s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2:14" outlineLevel="2">
      <c r="B501" t="s">
        <v>13</v>
      </c>
      <c r="C501" t="s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</row>
    <row r="502" spans="2:14" outlineLevel="2">
      <c r="B502" t="s">
        <v>13</v>
      </c>
      <c r="C502" t="s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</row>
    <row r="503" spans="2:14" outlineLevel="2">
      <c r="B503" t="s">
        <v>13</v>
      </c>
      <c r="C503" t="s">
        <v>22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</row>
    <row r="504" spans="2:14" outlineLevel="2">
      <c r="B504" t="s">
        <v>13</v>
      </c>
      <c r="C504" t="s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2:14" outlineLevel="2">
      <c r="B505" t="s">
        <v>13</v>
      </c>
      <c r="C505" t="s">
        <v>44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</row>
    <row r="506" spans="2:14" outlineLevel="2">
      <c r="B506" t="s">
        <v>13</v>
      </c>
      <c r="C506" t="s">
        <v>24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0</v>
      </c>
    </row>
    <row r="507" spans="2:14" outlineLevel="2">
      <c r="B507" t="s">
        <v>13</v>
      </c>
      <c r="C507" t="s">
        <v>25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2:14" outlineLevel="2">
      <c r="B508" t="s">
        <v>13</v>
      </c>
      <c r="C508" t="s">
        <v>26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2:14" outlineLevel="2">
      <c r="B509" t="s">
        <v>13</v>
      </c>
      <c r="C509" t="s">
        <v>27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2:14" outlineLevel="2">
      <c r="B510" t="s">
        <v>13</v>
      </c>
      <c r="C510" t="s">
        <v>28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2:14" outlineLevel="2">
      <c r="B511" t="s">
        <v>13</v>
      </c>
      <c r="C511" t="s">
        <v>29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2:14" outlineLevel="2">
      <c r="B512" t="s">
        <v>13</v>
      </c>
      <c r="C512" t="s">
        <v>52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2:14" outlineLevel="2">
      <c r="B513" t="s">
        <v>13</v>
      </c>
      <c r="C513" t="s">
        <v>30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2:14" outlineLevel="2">
      <c r="B514" t="s">
        <v>13</v>
      </c>
      <c r="C514" t="s">
        <v>31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</row>
    <row r="515" spans="2:14" outlineLevel="2">
      <c r="B515" t="s">
        <v>13</v>
      </c>
      <c r="C515" t="s">
        <v>53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</row>
    <row r="516" spans="2:14" outlineLevel="2">
      <c r="B516" t="s">
        <v>13</v>
      </c>
      <c r="C516" t="s">
        <v>53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</row>
    <row r="517" spans="2:14" outlineLevel="2">
      <c r="B517" t="s">
        <v>13</v>
      </c>
      <c r="C517" t="s">
        <v>32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1</v>
      </c>
      <c r="N517">
        <v>0</v>
      </c>
    </row>
    <row r="518" spans="2:14" outlineLevel="2">
      <c r="B518" t="s">
        <v>13</v>
      </c>
      <c r="C518" t="s">
        <v>32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</row>
    <row r="519" spans="2:14" outlineLevel="2">
      <c r="B519" t="s">
        <v>13</v>
      </c>
      <c r="C519" t="s">
        <v>49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2:14" outlineLevel="2">
      <c r="B520" t="s">
        <v>13</v>
      </c>
      <c r="C520" t="s">
        <v>49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2:14" outlineLevel="2">
      <c r="B521" t="s">
        <v>13</v>
      </c>
      <c r="C521" t="s">
        <v>34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2:14" outlineLevel="2">
      <c r="B522" t="s">
        <v>13</v>
      </c>
      <c r="C522" t="s">
        <v>35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2:14" s="5" customFormat="1" outlineLevel="1">
      <c r="C523" s="5" t="s">
        <v>66</v>
      </c>
      <c r="D523" s="1">
        <f>IFERROR(D524/D525, D524)</f>
        <v>0</v>
      </c>
      <c r="E523" s="1">
        <f>IFERROR(E524/E525, E524)</f>
        <v>0</v>
      </c>
      <c r="F523" s="1">
        <f>IFERROR(F524/F525, F524)</f>
        <v>0</v>
      </c>
      <c r="G523" s="1">
        <f>IFERROR(G524/G525, G524)</f>
        <v>0</v>
      </c>
      <c r="H523" s="1">
        <f>IFERROR(H524/H525, H524)</f>
        <v>0</v>
      </c>
      <c r="I523" s="1">
        <f>IFERROR(I524/I525, I524)</f>
        <v>0</v>
      </c>
      <c r="J523" s="1">
        <f>IFERROR(J524/J525, J524)</f>
        <v>0</v>
      </c>
      <c r="K523" s="1">
        <f>IFERROR(K524/K525, K524)</f>
        <v>0</v>
      </c>
      <c r="L523" s="1">
        <f>IFERROR(L524/L525, L524)</f>
        <v>0</v>
      </c>
      <c r="M523" s="1">
        <f>IFERROR(M524/M525, M524)</f>
        <v>0</v>
      </c>
      <c r="N523" s="1">
        <f>IFERROR(N524/N525, N524)</f>
        <v>0</v>
      </c>
    </row>
    <row r="524" spans="2:14" outlineLevel="2">
      <c r="C524" t="s">
        <v>10</v>
      </c>
      <c r="D524">
        <f>COUNTIF(D526:D527, "1")</f>
        <v>0</v>
      </c>
      <c r="E524">
        <f>COUNTIF(E526:E527, "1")</f>
        <v>0</v>
      </c>
      <c r="F524">
        <f>COUNTIF(F526:F527, "1")</f>
        <v>0</v>
      </c>
      <c r="G524">
        <f>COUNTIF(G526:G527, "1")</f>
        <v>0</v>
      </c>
      <c r="H524">
        <f>COUNTIF(H526:H527, "1")</f>
        <v>0</v>
      </c>
      <c r="I524">
        <f>COUNTIF(I526:I527, "1")</f>
        <v>0</v>
      </c>
      <c r="J524">
        <f>COUNTIF(J526:J527, "1")</f>
        <v>0</v>
      </c>
      <c r="K524">
        <f>COUNTIF(K526:K527, "1")</f>
        <v>0</v>
      </c>
      <c r="L524">
        <f>COUNTIF(L526:L527, "1")</f>
        <v>0</v>
      </c>
      <c r="M524">
        <f>COUNTIF(M526:M527, "1")</f>
        <v>0</v>
      </c>
      <c r="N524">
        <f>COUNTIF(N526:N527, "1")</f>
        <v>0</v>
      </c>
    </row>
    <row r="525" spans="2:14" outlineLevel="2">
      <c r="C525" t="s">
        <v>12</v>
      </c>
      <c r="D525">
        <f>COUNTIF(D526:D527, "0")</f>
        <v>0</v>
      </c>
      <c r="E525">
        <f>COUNTIF(E526:E527, "0")</f>
        <v>0</v>
      </c>
      <c r="F525">
        <f>COUNTIF(F526:F527, "0")</f>
        <v>0</v>
      </c>
      <c r="G525">
        <f>COUNTIF(G526:G527, "0")</f>
        <v>0</v>
      </c>
      <c r="H525">
        <f>COUNTIF(H526:H527, "0")</f>
        <v>0</v>
      </c>
      <c r="I525">
        <f>COUNTIF(I526:I527, "0")</f>
        <v>0</v>
      </c>
      <c r="J525">
        <f>COUNTIF(J526:J527, "0")</f>
        <v>0</v>
      </c>
      <c r="K525">
        <f>COUNTIF(K526:K527, "0")</f>
        <v>0</v>
      </c>
      <c r="L525">
        <f>COUNTIF(L526:L527, "0")</f>
        <v>0</v>
      </c>
      <c r="M525">
        <f>COUNTIF(M526:M527, "0")</f>
        <v>0</v>
      </c>
      <c r="N525">
        <f>COUNTIF(N526:N527, "0")</f>
        <v>0</v>
      </c>
    </row>
    <row r="526" spans="2:14" outlineLevel="2">
      <c r="B526" t="s">
        <v>67</v>
      </c>
      <c r="C526" t="s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2:14" outlineLevel="2">
      <c r="B527" t="s">
        <v>67</v>
      </c>
      <c r="C527" t="s">
        <v>14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2:14" s="3" customFormat="1">
      <c r="B528" s="3" t="s">
        <v>68</v>
      </c>
      <c r="C528" s="3" t="s">
        <v>8</v>
      </c>
      <c r="D528" s="3">
        <f>IFERROR(AVERAGE(D531), 0)</f>
        <v>0</v>
      </c>
      <c r="E528" s="3">
        <f>IFERROR(AVERAGE(E531), 0)</f>
        <v>0</v>
      </c>
      <c r="F528" s="3">
        <f>IFERROR(AVERAGE(F531), 0)</f>
        <v>0</v>
      </c>
      <c r="G528" s="3">
        <f>IFERROR(AVERAGE(G531), 0)</f>
        <v>0</v>
      </c>
      <c r="H528" s="3">
        <f>IFERROR(AVERAGE(H531), 0)</f>
        <v>0</v>
      </c>
      <c r="I528" s="3">
        <f>IFERROR(AVERAGE(I531), 0)</f>
        <v>0</v>
      </c>
      <c r="J528" s="3">
        <f>IFERROR(AVERAGE(J531), 0)</f>
        <v>0</v>
      </c>
      <c r="K528" s="3">
        <f>IFERROR(AVERAGE(K531), 0)</f>
        <v>0</v>
      </c>
      <c r="L528" s="3">
        <f>IFERROR(AVERAGE(L531), 0)</f>
        <v>0</v>
      </c>
      <c r="M528" s="3">
        <f>IFERROR(AVERAGE(M531), 0)</f>
        <v>0</v>
      </c>
      <c r="N528" s="3">
        <f>IFERROR(AVERAGE(N531), 0)</f>
        <v>0</v>
      </c>
    </row>
    <row r="529" spans="2:14" outlineLevel="2">
      <c r="B529" s="4" t="s">
        <v>9</v>
      </c>
      <c r="D529">
        <f>E532</f>
        <v>0</v>
      </c>
      <c r="E529">
        <f>F532</f>
        <v>0</v>
      </c>
      <c r="F529">
        <f>G532</f>
        <v>0</v>
      </c>
      <c r="G529">
        <f>H532</f>
        <v>0</v>
      </c>
      <c r="H529">
        <f>I532</f>
        <v>0</v>
      </c>
      <c r="I529">
        <f>J532</f>
        <v>0</v>
      </c>
      <c r="J529">
        <f>K532</f>
        <v>0</v>
      </c>
      <c r="K529">
        <f>L532</f>
        <v>0</v>
      </c>
      <c r="L529">
        <f>M532</f>
        <v>0</v>
      </c>
      <c r="M529">
        <f>N532</f>
        <v>0</v>
      </c>
      <c r="N529">
        <f>O532</f>
        <v>0</v>
      </c>
    </row>
    <row r="530" spans="2:14" outlineLevel="2">
      <c r="B530" s="4" t="s">
        <v>10</v>
      </c>
      <c r="D530">
        <f>E533</f>
        <v>0</v>
      </c>
      <c r="E530">
        <f>F533</f>
        <v>0</v>
      </c>
      <c r="F530">
        <f>G533</f>
        <v>0</v>
      </c>
      <c r="G530">
        <f>H533</f>
        <v>0</v>
      </c>
      <c r="H530">
        <f>I533</f>
        <v>0</v>
      </c>
      <c r="I530">
        <f>J533</f>
        <v>0</v>
      </c>
      <c r="J530">
        <f>K533</f>
        <v>0</v>
      </c>
      <c r="K530">
        <f>L533</f>
        <v>0</v>
      </c>
      <c r="L530">
        <f>M533</f>
        <v>0</v>
      </c>
      <c r="M530">
        <f>N533</f>
        <v>0</v>
      </c>
      <c r="N530">
        <f>O533</f>
        <v>0</v>
      </c>
    </row>
    <row r="531" spans="2:14" s="5" customFormat="1" outlineLevel="1">
      <c r="C531" s="5" t="s">
        <v>11</v>
      </c>
      <c r="D531" s="1">
        <f>IFERROR(D532/D533, D532)</f>
        <v>0</v>
      </c>
      <c r="E531" s="1">
        <f>IFERROR(E532/E533, E532)</f>
        <v>0</v>
      </c>
      <c r="F531" s="1">
        <f>IFERROR(F532/F533, F532)</f>
        <v>0</v>
      </c>
      <c r="G531" s="1">
        <f>IFERROR(G532/G533, G532)</f>
        <v>0</v>
      </c>
      <c r="H531" s="1">
        <f>IFERROR(H532/H533, H532)</f>
        <v>0</v>
      </c>
      <c r="I531" s="1">
        <f>IFERROR(I532/I533, I532)</f>
        <v>0</v>
      </c>
      <c r="J531" s="1">
        <f>IFERROR(J532/J533, J532)</f>
        <v>0</v>
      </c>
      <c r="K531" s="1">
        <f>IFERROR(K532/K533, K532)</f>
        <v>0</v>
      </c>
      <c r="L531" s="1">
        <f>IFERROR(L532/L533, L532)</f>
        <v>0</v>
      </c>
      <c r="M531" s="1">
        <f>IFERROR(M532/M533, M532)</f>
        <v>0</v>
      </c>
      <c r="N531" s="1">
        <f>IFERROR(N532/N533, N532)</f>
        <v>0</v>
      </c>
    </row>
    <row r="532" spans="2:14" outlineLevel="2">
      <c r="C532" t="s">
        <v>10</v>
      </c>
      <c r="D532">
        <f>COUNTIF(D534:D534, "1")</f>
        <v>0</v>
      </c>
      <c r="E532">
        <f>COUNTIF(E534:E534, "1")</f>
        <v>0</v>
      </c>
      <c r="F532">
        <f>COUNTIF(F534:F534, "1")</f>
        <v>0</v>
      </c>
      <c r="G532">
        <f>COUNTIF(G534:G534, "1")</f>
        <v>0</v>
      </c>
      <c r="H532">
        <f>COUNTIF(H534:H534, "1")</f>
        <v>0</v>
      </c>
      <c r="I532">
        <f>COUNTIF(I534:I534, "1")</f>
        <v>0</v>
      </c>
      <c r="J532">
        <f>COUNTIF(J534:J534, "1")</f>
        <v>0</v>
      </c>
      <c r="K532">
        <f>COUNTIF(K534:K534, "1")</f>
        <v>0</v>
      </c>
      <c r="L532">
        <f>COUNTIF(L534:L534, "1")</f>
        <v>0</v>
      </c>
      <c r="M532">
        <f>COUNTIF(M534:M534, "1")</f>
        <v>0</v>
      </c>
      <c r="N532">
        <f>COUNTIF(N534:N534, "1")</f>
        <v>0</v>
      </c>
    </row>
    <row r="533" spans="2:14" outlineLevel="2">
      <c r="C533" t="s">
        <v>12</v>
      </c>
      <c r="D533">
        <f>COUNTIF(D534:D534, "0")</f>
        <v>0</v>
      </c>
      <c r="E533">
        <f>COUNTIF(E534:E534, "0")</f>
        <v>0</v>
      </c>
      <c r="F533">
        <f>COUNTIF(F534:F534, "0")</f>
        <v>0</v>
      </c>
      <c r="G533">
        <f>COUNTIF(G534:G534, "0")</f>
        <v>0</v>
      </c>
      <c r="H533">
        <f>COUNTIF(H534:H534, "0")</f>
        <v>0</v>
      </c>
      <c r="I533">
        <f>COUNTIF(I534:I534, "0")</f>
        <v>0</v>
      </c>
      <c r="J533">
        <f>COUNTIF(J534:J534, "0")</f>
        <v>0</v>
      </c>
      <c r="K533">
        <f>COUNTIF(K534:K534, "0")</f>
        <v>0</v>
      </c>
      <c r="L533">
        <f>COUNTIF(L534:L534, "0")</f>
        <v>0</v>
      </c>
      <c r="M533">
        <f>COUNTIF(M534:M534, "0")</f>
        <v>0</v>
      </c>
      <c r="N533">
        <f>COUNTIF(N534:N534, "0")</f>
        <v>0</v>
      </c>
    </row>
    <row r="534" spans="2:14" outlineLevel="2">
      <c r="B534" t="s">
        <v>13</v>
      </c>
      <c r="C534" t="s">
        <v>14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2:14" s="3" customFormat="1">
      <c r="B535" s="3" t="s">
        <v>69</v>
      </c>
      <c r="C535" s="3" t="s">
        <v>8</v>
      </c>
      <c r="D535" s="3">
        <f>IFERROR(AVERAGE(D538,D560), 0)</f>
        <v>0</v>
      </c>
      <c r="E535" s="3">
        <f>IFERROR(AVERAGE(E538,E560), 0)</f>
        <v>0</v>
      </c>
      <c r="F535" s="3">
        <f>IFERROR(AVERAGE(F538,F560), 0)</f>
        <v>0</v>
      </c>
      <c r="G535" s="3">
        <f>IFERROR(AVERAGE(G538,G560), 0)</f>
        <v>0</v>
      </c>
      <c r="H535" s="3">
        <f>IFERROR(AVERAGE(H538,H560), 0)</f>
        <v>0</v>
      </c>
      <c r="I535" s="3">
        <f>IFERROR(AVERAGE(I538,I560), 0)</f>
        <v>0</v>
      </c>
      <c r="J535" s="3">
        <f>IFERROR(AVERAGE(J538,J560), 0)</f>
        <v>0</v>
      </c>
      <c r="K535" s="3">
        <f>IFERROR(AVERAGE(K538,K560), 0)</f>
        <v>0</v>
      </c>
      <c r="L535" s="3">
        <f>IFERROR(AVERAGE(L538,L560), 0)</f>
        <v>0</v>
      </c>
      <c r="M535" s="3">
        <f>IFERROR(AVERAGE(M538,M560), 0)</f>
        <v>0</v>
      </c>
      <c r="N535" s="3">
        <f>IFERROR(AVERAGE(N538,N560), 0)</f>
        <v>0</v>
      </c>
    </row>
    <row r="536" spans="2:14" outlineLevel="2">
      <c r="B536" s="4" t="s">
        <v>9</v>
      </c>
      <c r="D536">
        <f>E539+E561</f>
        <v>0</v>
      </c>
      <c r="E536">
        <f>F539+F561</f>
        <v>0</v>
      </c>
      <c r="F536">
        <f>G539+G561</f>
        <v>0</v>
      </c>
      <c r="G536">
        <f>H539+H561</f>
        <v>0</v>
      </c>
      <c r="H536">
        <f>I539+I561</f>
        <v>0</v>
      </c>
      <c r="I536">
        <f>J539+J561</f>
        <v>0</v>
      </c>
      <c r="J536">
        <f>K539+K561</f>
        <v>0</v>
      </c>
      <c r="K536">
        <f>L539+L561</f>
        <v>0</v>
      </c>
      <c r="L536">
        <f>M539+M561</f>
        <v>0</v>
      </c>
      <c r="M536">
        <f>N539+N561</f>
        <v>0</v>
      </c>
      <c r="N536">
        <f>O539+O561</f>
        <v>0</v>
      </c>
    </row>
    <row r="537" spans="2:14" outlineLevel="2">
      <c r="B537" s="4" t="s">
        <v>10</v>
      </c>
      <c r="D537">
        <f>E540+E562</f>
        <v>0</v>
      </c>
      <c r="E537">
        <f>F540+F562</f>
        <v>0</v>
      </c>
      <c r="F537">
        <f>G540+G562</f>
        <v>0</v>
      </c>
      <c r="G537">
        <f>H540+H562</f>
        <v>0</v>
      </c>
      <c r="H537">
        <f>I540+I562</f>
        <v>0</v>
      </c>
      <c r="I537">
        <f>J540+J562</f>
        <v>0</v>
      </c>
      <c r="J537">
        <f>K540+K562</f>
        <v>0</v>
      </c>
      <c r="K537">
        <f>L540+L562</f>
        <v>0</v>
      </c>
      <c r="L537">
        <f>M540+M562</f>
        <v>0</v>
      </c>
      <c r="M537">
        <f>N540+N562</f>
        <v>0</v>
      </c>
      <c r="N537">
        <f>O540+O562</f>
        <v>0</v>
      </c>
    </row>
    <row r="538" spans="2:14" s="5" customFormat="1" outlineLevel="1">
      <c r="C538" s="5" t="s">
        <v>11</v>
      </c>
      <c r="D538" s="1">
        <f>IFERROR(D539/D540, D539)</f>
        <v>0</v>
      </c>
      <c r="E538" s="1">
        <f>IFERROR(E539/E540, E539)</f>
        <v>0</v>
      </c>
      <c r="F538" s="1">
        <f>IFERROR(F539/F540, F539)</f>
        <v>0</v>
      </c>
      <c r="G538" s="1">
        <f>IFERROR(G539/G540, G539)</f>
        <v>0</v>
      </c>
      <c r="H538" s="1">
        <f>IFERROR(H539/H540, H539)</f>
        <v>0</v>
      </c>
      <c r="I538" s="1">
        <f>IFERROR(I539/I540, I539)</f>
        <v>0</v>
      </c>
      <c r="J538" s="1">
        <f>IFERROR(J539/J540, J539)</f>
        <v>0</v>
      </c>
      <c r="K538" s="1">
        <f>IFERROR(K539/K540, K539)</f>
        <v>0</v>
      </c>
      <c r="L538" s="1">
        <f>IFERROR(L539/L540, L539)</f>
        <v>0</v>
      </c>
      <c r="M538" s="1">
        <f>IFERROR(M539/M540, M539)</f>
        <v>0</v>
      </c>
      <c r="N538" s="1">
        <f>IFERROR(N539/N540, N539)</f>
        <v>0</v>
      </c>
    </row>
    <row r="539" spans="2:14" outlineLevel="2">
      <c r="C539" t="s">
        <v>10</v>
      </c>
      <c r="D539">
        <f>COUNTIF(D541:D559, "1")</f>
        <v>0</v>
      </c>
      <c r="E539">
        <f>COUNTIF(E541:E559, "1")</f>
        <v>0</v>
      </c>
      <c r="F539">
        <f>COUNTIF(F541:F559, "1")</f>
        <v>0</v>
      </c>
      <c r="G539">
        <f>COUNTIF(G541:G559, "1")</f>
        <v>0</v>
      </c>
      <c r="H539">
        <f>COUNTIF(H541:H559, "1")</f>
        <v>0</v>
      </c>
      <c r="I539">
        <f>COUNTIF(I541:I559, "1")</f>
        <v>0</v>
      </c>
      <c r="J539">
        <f>COUNTIF(J541:J559, "1")</f>
        <v>0</v>
      </c>
      <c r="K539">
        <f>COUNTIF(K541:K559, "1")</f>
        <v>0</v>
      </c>
      <c r="L539">
        <f>COUNTIF(L541:L559, "1")</f>
        <v>0</v>
      </c>
      <c r="M539">
        <f>COUNTIF(M541:M559, "1")</f>
        <v>0</v>
      </c>
      <c r="N539">
        <f>COUNTIF(N541:N559, "1")</f>
        <v>0</v>
      </c>
    </row>
    <row r="540" spans="2:14" outlineLevel="2">
      <c r="C540" t="s">
        <v>12</v>
      </c>
      <c r="D540">
        <f>COUNTIF(D541:D559, "0")</f>
        <v>0</v>
      </c>
      <c r="E540">
        <f>COUNTIF(E541:E559, "0")</f>
        <v>0</v>
      </c>
      <c r="F540">
        <f>COUNTIF(F541:F559, "0")</f>
        <v>0</v>
      </c>
      <c r="G540">
        <f>COUNTIF(G541:G559, "0")</f>
        <v>0</v>
      </c>
      <c r="H540">
        <f>COUNTIF(H541:H559, "0")</f>
        <v>0</v>
      </c>
      <c r="I540">
        <f>COUNTIF(I541:I559, "0")</f>
        <v>0</v>
      </c>
      <c r="J540">
        <f>COUNTIF(J541:J559, "0")</f>
        <v>0</v>
      </c>
      <c r="K540">
        <f>COUNTIF(K541:K559, "0")</f>
        <v>0</v>
      </c>
      <c r="L540">
        <f>COUNTIF(L541:L559, "0")</f>
        <v>0</v>
      </c>
      <c r="M540">
        <f>COUNTIF(M541:M559, "0")</f>
        <v>0</v>
      </c>
      <c r="N540">
        <f>COUNTIF(N541:N559, "0")</f>
        <v>0</v>
      </c>
    </row>
    <row r="541" spans="2:14" outlineLevel="2">
      <c r="B541" t="s">
        <v>13</v>
      </c>
      <c r="C541" t="s">
        <v>14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2:14" outlineLevel="2">
      <c r="B542" t="s">
        <v>13</v>
      </c>
      <c r="C542" t="s">
        <v>15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2:14" outlineLevel="2">
      <c r="B543" t="s">
        <v>13</v>
      </c>
      <c r="C543" t="s">
        <v>17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</row>
    <row r="544" spans="2:14" outlineLevel="2">
      <c r="B544" t="s">
        <v>13</v>
      </c>
      <c r="C544" t="s">
        <v>18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2:14" outlineLevel="2">
      <c r="B545" t="s">
        <v>13</v>
      </c>
      <c r="C545" t="s">
        <v>43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2:14" outlineLevel="2">
      <c r="B546" t="s">
        <v>13</v>
      </c>
      <c r="C546" t="s">
        <v>20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2:14" outlineLevel="2">
      <c r="B547" t="s">
        <v>13</v>
      </c>
      <c r="C547" t="s">
        <v>21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2:14" outlineLevel="2">
      <c r="B548" t="s">
        <v>13</v>
      </c>
      <c r="C548" t="s">
        <v>22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</row>
    <row r="549" spans="2:14" outlineLevel="2">
      <c r="B549" t="s">
        <v>13</v>
      </c>
      <c r="C549" t="s">
        <v>23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2:14" outlineLevel="2">
      <c r="B550" t="s">
        <v>13</v>
      </c>
      <c r="C550" t="s">
        <v>44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2:14" outlineLevel="2">
      <c r="B551" t="s">
        <v>13</v>
      </c>
      <c r="C551" t="s">
        <v>24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</row>
    <row r="552" spans="2:14" outlineLevel="2">
      <c r="B552" t="s">
        <v>13</v>
      </c>
      <c r="C552" t="s">
        <v>25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2:14" outlineLevel="2">
      <c r="B553" t="s">
        <v>13</v>
      </c>
      <c r="C553" t="s">
        <v>26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</row>
    <row r="554" spans="2:14" outlineLevel="2">
      <c r="B554" t="s">
        <v>13</v>
      </c>
      <c r="C554" t="s">
        <v>28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2:14" outlineLevel="2">
      <c r="B555" t="s">
        <v>13</v>
      </c>
      <c r="C555" t="s">
        <v>29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2:14" outlineLevel="2">
      <c r="B556" t="s">
        <v>13</v>
      </c>
      <c r="C556" t="s">
        <v>52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</row>
    <row r="557" spans="2:14" outlineLevel="2">
      <c r="B557" t="s">
        <v>13</v>
      </c>
      <c r="C557" t="s">
        <v>30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2:14" outlineLevel="2">
      <c r="B558" t="s">
        <v>13</v>
      </c>
      <c r="C558" t="s">
        <v>31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</row>
    <row r="559" spans="2:14" outlineLevel="2">
      <c r="B559" t="s">
        <v>13</v>
      </c>
      <c r="C559" t="s">
        <v>32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2:14" s="5" customFormat="1" outlineLevel="1">
      <c r="C560" s="5" t="s">
        <v>50</v>
      </c>
      <c r="D560" s="1">
        <f>IFERROR(D561/D562, D561)</f>
        <v>0</v>
      </c>
      <c r="E560" s="1">
        <f>IFERROR(E561/E562, E561)</f>
        <v>0</v>
      </c>
      <c r="F560" s="1">
        <f>IFERROR(F561/F562, F561)</f>
        <v>0</v>
      </c>
      <c r="G560" s="1">
        <f>IFERROR(G561/G562, G561)</f>
        <v>0</v>
      </c>
      <c r="H560" s="1">
        <f>IFERROR(H561/H562, H561)</f>
        <v>0</v>
      </c>
      <c r="I560" s="1">
        <f>IFERROR(I561/I562, I561)</f>
        <v>0</v>
      </c>
      <c r="J560" s="1">
        <f>IFERROR(J561/J562, J561)</f>
        <v>0</v>
      </c>
      <c r="K560" s="1">
        <f>IFERROR(K561/K562, K561)</f>
        <v>0</v>
      </c>
      <c r="L560" s="1">
        <f>IFERROR(L561/L562, L561)</f>
        <v>0</v>
      </c>
      <c r="M560" s="1">
        <f>IFERROR(M561/M562, M561)</f>
        <v>0</v>
      </c>
      <c r="N560" s="1">
        <f>IFERROR(N561/N562, N561)</f>
        <v>0</v>
      </c>
    </row>
    <row r="561" spans="2:14" outlineLevel="2">
      <c r="C561" t="s">
        <v>10</v>
      </c>
      <c r="D561">
        <f>COUNTIF(D563:D586, "1")</f>
        <v>0</v>
      </c>
      <c r="E561">
        <f>COUNTIF(E563:E586, "1")</f>
        <v>0</v>
      </c>
      <c r="F561">
        <f>COUNTIF(F563:F586, "1")</f>
        <v>0</v>
      </c>
      <c r="G561">
        <f>COUNTIF(G563:G586, "1")</f>
        <v>0</v>
      </c>
      <c r="H561">
        <f>COUNTIF(H563:H586, "1")</f>
        <v>0</v>
      </c>
      <c r="I561">
        <f>COUNTIF(I563:I586, "1")</f>
        <v>0</v>
      </c>
      <c r="J561">
        <f>COUNTIF(J563:J586, "1")</f>
        <v>0</v>
      </c>
      <c r="K561">
        <f>COUNTIF(K563:K586, "1")</f>
        <v>0</v>
      </c>
      <c r="L561">
        <f>COUNTIF(L563:L586, "1")</f>
        <v>0</v>
      </c>
      <c r="M561">
        <f>COUNTIF(M563:M586, "1")</f>
        <v>0</v>
      </c>
      <c r="N561">
        <f>COUNTIF(N563:N586, "1")</f>
        <v>0</v>
      </c>
    </row>
    <row r="562" spans="2:14" outlineLevel="2">
      <c r="C562" t="s">
        <v>12</v>
      </c>
      <c r="D562">
        <f>COUNTIF(D563:D586, "0")</f>
        <v>0</v>
      </c>
      <c r="E562">
        <f>COUNTIF(E563:E586, "0")</f>
        <v>0</v>
      </c>
      <c r="F562">
        <f>COUNTIF(F563:F586, "0")</f>
        <v>0</v>
      </c>
      <c r="G562">
        <f>COUNTIF(G563:G586, "0")</f>
        <v>0</v>
      </c>
      <c r="H562">
        <f>COUNTIF(H563:H586, "0")</f>
        <v>0</v>
      </c>
      <c r="I562">
        <f>COUNTIF(I563:I586, "0")</f>
        <v>0</v>
      </c>
      <c r="J562">
        <f>COUNTIF(J563:J586, "0")</f>
        <v>0</v>
      </c>
      <c r="K562">
        <f>COUNTIF(K563:K586, "0")</f>
        <v>0</v>
      </c>
      <c r="L562">
        <f>COUNTIF(L563:L586, "0")</f>
        <v>0</v>
      </c>
      <c r="M562">
        <f>COUNTIF(M563:M586, "0")</f>
        <v>0</v>
      </c>
      <c r="N562">
        <f>COUNTIF(N563:N586, "0")</f>
        <v>0</v>
      </c>
    </row>
    <row r="563" spans="2:14" outlineLevel="2">
      <c r="B563" t="s">
        <v>51</v>
      </c>
      <c r="C563" t="s">
        <v>15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2:14" outlineLevel="2">
      <c r="B564" t="s">
        <v>51</v>
      </c>
      <c r="C564" t="s">
        <v>16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2:14" outlineLevel="2">
      <c r="B565" t="s">
        <v>51</v>
      </c>
      <c r="C565" t="s">
        <v>17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2:14" outlineLevel="2">
      <c r="B566" t="s">
        <v>51</v>
      </c>
      <c r="C566" t="s">
        <v>18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2:14" outlineLevel="2">
      <c r="B567" t="s">
        <v>51</v>
      </c>
      <c r="C567" t="s">
        <v>43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</row>
    <row r="568" spans="2:14" outlineLevel="2">
      <c r="B568" t="s">
        <v>51</v>
      </c>
      <c r="C568" t="s">
        <v>19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2:14" outlineLevel="2">
      <c r="B569" t="s">
        <v>51</v>
      </c>
      <c r="C569" t="s">
        <v>20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</row>
    <row r="570" spans="2:14" outlineLevel="2">
      <c r="B570" t="s">
        <v>51</v>
      </c>
      <c r="C570" t="s">
        <v>21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</row>
    <row r="571" spans="2:14" outlineLevel="2">
      <c r="B571" t="s">
        <v>51</v>
      </c>
      <c r="C571" t="s">
        <v>22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</row>
    <row r="572" spans="2:14" outlineLevel="2">
      <c r="B572" t="s">
        <v>51</v>
      </c>
      <c r="C572" t="s">
        <v>23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2:14" outlineLevel="2">
      <c r="B573" t="s">
        <v>51</v>
      </c>
      <c r="C573" t="s">
        <v>44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2:14" outlineLevel="2">
      <c r="B574" t="s">
        <v>51</v>
      </c>
      <c r="C574" t="s">
        <v>24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2:14" outlineLevel="2">
      <c r="B575" t="s">
        <v>51</v>
      </c>
      <c r="C575" t="s">
        <v>25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</row>
    <row r="576" spans="2:14" outlineLevel="2">
      <c r="B576" t="s">
        <v>51</v>
      </c>
      <c r="C576" t="s">
        <v>25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</row>
    <row r="577" spans="2:14" outlineLevel="2">
      <c r="B577" t="s">
        <v>51</v>
      </c>
      <c r="C577" t="s">
        <v>26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2:14" outlineLevel="2">
      <c r="B578" t="s">
        <v>51</v>
      </c>
      <c r="C578" t="s">
        <v>27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2:14" outlineLevel="2">
      <c r="B579" t="s">
        <v>51</v>
      </c>
      <c r="C579" t="s">
        <v>28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2:14" outlineLevel="2">
      <c r="B580" t="s">
        <v>51</v>
      </c>
      <c r="C580" t="s">
        <v>29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2:14" outlineLevel="2">
      <c r="B581" t="s">
        <v>51</v>
      </c>
      <c r="C581" t="s">
        <v>52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2:14" outlineLevel="2">
      <c r="B582" t="s">
        <v>51</v>
      </c>
      <c r="C582" t="s">
        <v>31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2:14" outlineLevel="2">
      <c r="B583" t="s">
        <v>51</v>
      </c>
      <c r="C583" t="s">
        <v>53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2:14" outlineLevel="2">
      <c r="B584" t="s">
        <v>51</v>
      </c>
      <c r="C584" t="s">
        <v>33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</row>
    <row r="585" spans="2:14" outlineLevel="2">
      <c r="B585" t="s">
        <v>51</v>
      </c>
      <c r="C585" t="s">
        <v>49</v>
      </c>
      <c r="D585">
        <v>1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</row>
    <row r="586" spans="2:14" outlineLevel="2">
      <c r="B586" t="s">
        <v>51</v>
      </c>
      <c r="C586" t="s">
        <v>49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</row>
    <row r="587" spans="2:14" s="3" customFormat="1">
      <c r="B587" s="3" t="s">
        <v>70</v>
      </c>
      <c r="C587" s="3" t="s">
        <v>8</v>
      </c>
      <c r="D587" s="3">
        <f>IFERROR(AVERAGE(D590,D614,D638), 0)</f>
        <v>0</v>
      </c>
      <c r="E587" s="3">
        <f>IFERROR(AVERAGE(E590,E614,E638), 0)</f>
        <v>0</v>
      </c>
      <c r="F587" s="3">
        <f>IFERROR(AVERAGE(F590,F614,F638), 0)</f>
        <v>0</v>
      </c>
      <c r="G587" s="3">
        <f>IFERROR(AVERAGE(G590,G614,G638), 0)</f>
        <v>0</v>
      </c>
      <c r="H587" s="3">
        <f>IFERROR(AVERAGE(H590,H614,H638), 0)</f>
        <v>0</v>
      </c>
      <c r="I587" s="3">
        <f>IFERROR(AVERAGE(I590,I614,I638), 0)</f>
        <v>0</v>
      </c>
      <c r="J587" s="3">
        <f>IFERROR(AVERAGE(J590,J614,J638), 0)</f>
        <v>0</v>
      </c>
      <c r="K587" s="3">
        <f>IFERROR(AVERAGE(K590,K614,K638), 0)</f>
        <v>0</v>
      </c>
      <c r="L587" s="3">
        <f>IFERROR(AVERAGE(L590,L614,L638), 0)</f>
        <v>0</v>
      </c>
      <c r="M587" s="3">
        <f>IFERROR(AVERAGE(M590,M614,M638), 0)</f>
        <v>0</v>
      </c>
      <c r="N587" s="3">
        <f>IFERROR(AVERAGE(N590,N614,N638), 0)</f>
        <v>0</v>
      </c>
    </row>
    <row r="588" spans="2:14" outlineLevel="2">
      <c r="B588" s="4" t="s">
        <v>9</v>
      </c>
      <c r="D588">
        <f>E591+E615+E639</f>
        <v>0</v>
      </c>
      <c r="E588">
        <f>F591+F615+F639</f>
        <v>0</v>
      </c>
      <c r="F588">
        <f>G591+G615+G639</f>
        <v>0</v>
      </c>
      <c r="G588">
        <f>H591+H615+H639</f>
        <v>0</v>
      </c>
      <c r="H588">
        <f>I591+I615+I639</f>
        <v>0</v>
      </c>
      <c r="I588">
        <f>J591+J615+J639</f>
        <v>0</v>
      </c>
      <c r="J588">
        <f>K591+K615+K639</f>
        <v>0</v>
      </c>
      <c r="K588">
        <f>L591+L615+L639</f>
        <v>0</v>
      </c>
      <c r="L588">
        <f>M591+M615+M639</f>
        <v>0</v>
      </c>
      <c r="M588">
        <f>N591+N615+N639</f>
        <v>0</v>
      </c>
      <c r="N588">
        <f>O591+O615+O639</f>
        <v>0</v>
      </c>
    </row>
    <row r="589" spans="2:14" outlineLevel="2">
      <c r="B589" s="4" t="s">
        <v>10</v>
      </c>
      <c r="D589">
        <f>E592+E616+E640</f>
        <v>0</v>
      </c>
      <c r="E589">
        <f>F592+F616+F640</f>
        <v>0</v>
      </c>
      <c r="F589">
        <f>G592+G616+G640</f>
        <v>0</v>
      </c>
      <c r="G589">
        <f>H592+H616+H640</f>
        <v>0</v>
      </c>
      <c r="H589">
        <f>I592+I616+I640</f>
        <v>0</v>
      </c>
      <c r="I589">
        <f>J592+J616+J640</f>
        <v>0</v>
      </c>
      <c r="J589">
        <f>K592+K616+K640</f>
        <v>0</v>
      </c>
      <c r="K589">
        <f>L592+L616+L640</f>
        <v>0</v>
      </c>
      <c r="L589">
        <f>M592+M616+M640</f>
        <v>0</v>
      </c>
      <c r="M589">
        <f>N592+N616+N640</f>
        <v>0</v>
      </c>
      <c r="N589">
        <f>O592+O616+O640</f>
        <v>0</v>
      </c>
    </row>
    <row r="590" spans="2:14" s="5" customFormat="1" outlineLevel="1">
      <c r="C590" s="5" t="s">
        <v>11</v>
      </c>
      <c r="D590" s="1">
        <f>IFERROR(D591/D592, D591)</f>
        <v>0</v>
      </c>
      <c r="E590" s="1">
        <f>IFERROR(E591/E592, E591)</f>
        <v>0</v>
      </c>
      <c r="F590" s="1">
        <f>IFERROR(F591/F592, F591)</f>
        <v>0</v>
      </c>
      <c r="G590" s="1">
        <f>IFERROR(G591/G592, G591)</f>
        <v>0</v>
      </c>
      <c r="H590" s="1">
        <f>IFERROR(H591/H592, H591)</f>
        <v>0</v>
      </c>
      <c r="I590" s="1">
        <f>IFERROR(I591/I592, I591)</f>
        <v>0</v>
      </c>
      <c r="J590" s="1">
        <f>IFERROR(J591/J592, J591)</f>
        <v>0</v>
      </c>
      <c r="K590" s="1">
        <f>IFERROR(K591/K592, K591)</f>
        <v>0</v>
      </c>
      <c r="L590" s="1">
        <f>IFERROR(L591/L592, L591)</f>
        <v>0</v>
      </c>
      <c r="M590" s="1">
        <f>IFERROR(M591/M592, M591)</f>
        <v>0</v>
      </c>
      <c r="N590" s="1">
        <f>IFERROR(N591/N592, N591)</f>
        <v>0</v>
      </c>
    </row>
    <row r="591" spans="2:14" outlineLevel="2">
      <c r="C591" t="s">
        <v>10</v>
      </c>
      <c r="D591">
        <f>COUNTIF(D593:D613, "1")</f>
        <v>0</v>
      </c>
      <c r="E591">
        <f>COUNTIF(E593:E613, "1")</f>
        <v>0</v>
      </c>
      <c r="F591">
        <f>COUNTIF(F593:F613, "1")</f>
        <v>0</v>
      </c>
      <c r="G591">
        <f>COUNTIF(G593:G613, "1")</f>
        <v>0</v>
      </c>
      <c r="H591">
        <f>COUNTIF(H593:H613, "1")</f>
        <v>0</v>
      </c>
      <c r="I591">
        <f>COUNTIF(I593:I613, "1")</f>
        <v>0</v>
      </c>
      <c r="J591">
        <f>COUNTIF(J593:J613, "1")</f>
        <v>0</v>
      </c>
      <c r="K591">
        <f>COUNTIF(K593:K613, "1")</f>
        <v>0</v>
      </c>
      <c r="L591">
        <f>COUNTIF(L593:L613, "1")</f>
        <v>0</v>
      </c>
      <c r="M591">
        <f>COUNTIF(M593:M613, "1")</f>
        <v>0</v>
      </c>
      <c r="N591">
        <f>COUNTIF(N593:N613, "1")</f>
        <v>0</v>
      </c>
    </row>
    <row r="592" spans="2:14" outlineLevel="2">
      <c r="C592" t="s">
        <v>12</v>
      </c>
      <c r="D592">
        <f>COUNTIF(D593:D613, "0")</f>
        <v>0</v>
      </c>
      <c r="E592">
        <f>COUNTIF(E593:E613, "0")</f>
        <v>0</v>
      </c>
      <c r="F592">
        <f>COUNTIF(F593:F613, "0")</f>
        <v>0</v>
      </c>
      <c r="G592">
        <f>COUNTIF(G593:G613, "0")</f>
        <v>0</v>
      </c>
      <c r="H592">
        <f>COUNTIF(H593:H613, "0")</f>
        <v>0</v>
      </c>
      <c r="I592">
        <f>COUNTIF(I593:I613, "0")</f>
        <v>0</v>
      </c>
      <c r="J592">
        <f>COUNTIF(J593:J613, "0")</f>
        <v>0</v>
      </c>
      <c r="K592">
        <f>COUNTIF(K593:K613, "0")</f>
        <v>0</v>
      </c>
      <c r="L592">
        <f>COUNTIF(L593:L613, "0")</f>
        <v>0</v>
      </c>
      <c r="M592">
        <f>COUNTIF(M593:M613, "0")</f>
        <v>0</v>
      </c>
      <c r="N592">
        <f>COUNTIF(N593:N613, "0")</f>
        <v>0</v>
      </c>
    </row>
    <row r="593" spans="2:14" outlineLevel="2">
      <c r="B593" t="s">
        <v>13</v>
      </c>
      <c r="C593" t="s">
        <v>14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</row>
    <row r="594" spans="2:14" outlineLevel="2">
      <c r="B594" t="s">
        <v>13</v>
      </c>
      <c r="C594" t="s">
        <v>15</v>
      </c>
      <c r="D594">
        <v>1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</row>
    <row r="595" spans="2:14" outlineLevel="2">
      <c r="B595" t="s">
        <v>13</v>
      </c>
      <c r="C595" t="s">
        <v>16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2:14" outlineLevel="2">
      <c r="B596" t="s">
        <v>13</v>
      </c>
      <c r="C596" t="s">
        <v>18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2:14" outlineLevel="2">
      <c r="B597" t="s">
        <v>13</v>
      </c>
      <c r="C597" t="s">
        <v>43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0</v>
      </c>
    </row>
    <row r="598" spans="2:14" outlineLevel="2">
      <c r="B598" t="s">
        <v>13</v>
      </c>
      <c r="C598" t="s">
        <v>19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</row>
    <row r="599" spans="2:14" outlineLevel="2">
      <c r="B599" t="s">
        <v>13</v>
      </c>
      <c r="C599" t="s">
        <v>20</v>
      </c>
      <c r="D599">
        <v>1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</row>
    <row r="600" spans="2:14" outlineLevel="2">
      <c r="B600" t="s">
        <v>13</v>
      </c>
      <c r="C600" t="s">
        <v>21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</row>
    <row r="601" spans="2:14" outlineLevel="2">
      <c r="B601" t="s">
        <v>13</v>
      </c>
      <c r="C601" t="s">
        <v>44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2:14" outlineLevel="2">
      <c r="B602" t="s">
        <v>13</v>
      </c>
      <c r="C602" t="s">
        <v>24</v>
      </c>
      <c r="D602">
        <v>1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</row>
    <row r="603" spans="2:14" outlineLevel="2">
      <c r="B603" t="s">
        <v>13</v>
      </c>
      <c r="C603" t="s">
        <v>25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</row>
    <row r="604" spans="2:14" outlineLevel="2">
      <c r="B604" t="s">
        <v>13</v>
      </c>
      <c r="C604" t="s">
        <v>26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0</v>
      </c>
    </row>
    <row r="605" spans="2:14" outlineLevel="2">
      <c r="B605" t="s">
        <v>13</v>
      </c>
      <c r="C605" t="s">
        <v>27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</row>
    <row r="606" spans="2:14" outlineLevel="2">
      <c r="B606" t="s">
        <v>13</v>
      </c>
      <c r="C606" t="s">
        <v>28</v>
      </c>
      <c r="D606">
        <v>0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2:14" outlineLevel="2">
      <c r="B607" t="s">
        <v>13</v>
      </c>
      <c r="C607" t="s">
        <v>29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2:14" outlineLevel="2">
      <c r="B608" t="s">
        <v>13</v>
      </c>
      <c r="C608" t="s">
        <v>52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2:14" outlineLevel="2">
      <c r="B609" t="s">
        <v>13</v>
      </c>
      <c r="C609" t="s">
        <v>31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</row>
    <row r="610" spans="2:14" outlineLevel="2">
      <c r="B610" t="s">
        <v>13</v>
      </c>
      <c r="C610" t="s">
        <v>53</v>
      </c>
      <c r="D610">
        <v>1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0</v>
      </c>
    </row>
    <row r="611" spans="2:14" outlineLevel="2">
      <c r="B611" t="s">
        <v>13</v>
      </c>
      <c r="C611" t="s">
        <v>33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0</v>
      </c>
    </row>
    <row r="612" spans="2:14" outlineLevel="2">
      <c r="B612" t="s">
        <v>13</v>
      </c>
      <c r="C612" t="s">
        <v>49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2:14" outlineLevel="2">
      <c r="B613" t="s">
        <v>13</v>
      </c>
      <c r="C613" t="s">
        <v>35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2:14" s="5" customFormat="1" outlineLevel="1">
      <c r="C614" s="5" t="s">
        <v>50</v>
      </c>
      <c r="D614" s="1">
        <f>IFERROR(D615/D616, D615)</f>
        <v>0</v>
      </c>
      <c r="E614" s="1">
        <f>IFERROR(E615/E616, E615)</f>
        <v>0</v>
      </c>
      <c r="F614" s="1">
        <f>IFERROR(F615/F616, F615)</f>
        <v>0</v>
      </c>
      <c r="G614" s="1">
        <f>IFERROR(G615/G616, G615)</f>
        <v>0</v>
      </c>
      <c r="H614" s="1">
        <f>IFERROR(H615/H616, H615)</f>
        <v>0</v>
      </c>
      <c r="I614" s="1">
        <f>IFERROR(I615/I616, I615)</f>
        <v>0</v>
      </c>
      <c r="J614" s="1">
        <f>IFERROR(J615/J616, J615)</f>
        <v>0</v>
      </c>
      <c r="K614" s="1">
        <f>IFERROR(K615/K616, K615)</f>
        <v>0</v>
      </c>
      <c r="L614" s="1">
        <f>IFERROR(L615/L616, L615)</f>
        <v>0</v>
      </c>
      <c r="M614" s="1">
        <f>IFERROR(M615/M616, M615)</f>
        <v>0</v>
      </c>
      <c r="N614" s="1">
        <f>IFERROR(N615/N616, N615)</f>
        <v>0</v>
      </c>
    </row>
    <row r="615" spans="2:14" outlineLevel="2">
      <c r="C615" t="s">
        <v>10</v>
      </c>
      <c r="D615">
        <f>COUNTIF(D617:D637, "1")</f>
        <v>0</v>
      </c>
      <c r="E615">
        <f>COUNTIF(E617:E637, "1")</f>
        <v>0</v>
      </c>
      <c r="F615">
        <f>COUNTIF(F617:F637, "1")</f>
        <v>0</v>
      </c>
      <c r="G615">
        <f>COUNTIF(G617:G637, "1")</f>
        <v>0</v>
      </c>
      <c r="H615">
        <f>COUNTIF(H617:H637, "1")</f>
        <v>0</v>
      </c>
      <c r="I615">
        <f>COUNTIF(I617:I637, "1")</f>
        <v>0</v>
      </c>
      <c r="J615">
        <f>COUNTIF(J617:J637, "1")</f>
        <v>0</v>
      </c>
      <c r="K615">
        <f>COUNTIF(K617:K637, "1")</f>
        <v>0</v>
      </c>
      <c r="L615">
        <f>COUNTIF(L617:L637, "1")</f>
        <v>0</v>
      </c>
      <c r="M615">
        <f>COUNTIF(M617:M637, "1")</f>
        <v>0</v>
      </c>
      <c r="N615">
        <f>COUNTIF(N617:N637, "1")</f>
        <v>0</v>
      </c>
    </row>
    <row r="616" spans="2:14" outlineLevel="2">
      <c r="C616" t="s">
        <v>12</v>
      </c>
      <c r="D616">
        <f>COUNTIF(D617:D637, "0")</f>
        <v>0</v>
      </c>
      <c r="E616">
        <f>COUNTIF(E617:E637, "0")</f>
        <v>0</v>
      </c>
      <c r="F616">
        <f>COUNTIF(F617:F637, "0")</f>
        <v>0</v>
      </c>
      <c r="G616">
        <f>COUNTIF(G617:G637, "0")</f>
        <v>0</v>
      </c>
      <c r="H616">
        <f>COUNTIF(H617:H637, "0")</f>
        <v>0</v>
      </c>
      <c r="I616">
        <f>COUNTIF(I617:I637, "0")</f>
        <v>0</v>
      </c>
      <c r="J616">
        <f>COUNTIF(J617:J637, "0")</f>
        <v>0</v>
      </c>
      <c r="K616">
        <f>COUNTIF(K617:K637, "0")</f>
        <v>0</v>
      </c>
      <c r="L616">
        <f>COUNTIF(L617:L637, "0")</f>
        <v>0</v>
      </c>
      <c r="M616">
        <f>COUNTIF(M617:M637, "0")</f>
        <v>0</v>
      </c>
      <c r="N616">
        <f>COUNTIF(N617:N637, "0")</f>
        <v>0</v>
      </c>
    </row>
    <row r="617" spans="2:14" outlineLevel="2">
      <c r="B617" t="s">
        <v>51</v>
      </c>
      <c r="C617" t="s">
        <v>14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</row>
    <row r="618" spans="2:14" outlineLevel="2">
      <c r="B618" t="s">
        <v>51</v>
      </c>
      <c r="C618" t="s">
        <v>16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</row>
    <row r="619" spans="2:14" outlineLevel="2">
      <c r="B619" t="s">
        <v>51</v>
      </c>
      <c r="C619" t="s">
        <v>17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</row>
    <row r="620" spans="2:14" outlineLevel="2">
      <c r="B620" t="s">
        <v>51</v>
      </c>
      <c r="C620" t="s">
        <v>43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2:14" outlineLevel="2">
      <c r="B621" t="s">
        <v>51</v>
      </c>
      <c r="C621" t="s">
        <v>19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2:14" outlineLevel="2">
      <c r="B622" t="s">
        <v>51</v>
      </c>
      <c r="C622" t="s">
        <v>20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</row>
    <row r="623" spans="2:14" outlineLevel="2">
      <c r="B623" t="s">
        <v>51</v>
      </c>
      <c r="C623" t="s">
        <v>21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</row>
    <row r="624" spans="2:14" outlineLevel="2">
      <c r="B624" t="s">
        <v>51</v>
      </c>
      <c r="C624" t="s">
        <v>44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</row>
    <row r="625" spans="2:14" outlineLevel="2">
      <c r="B625" t="s">
        <v>51</v>
      </c>
      <c r="C625" t="s">
        <v>24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</row>
    <row r="626" spans="2:14" outlineLevel="2">
      <c r="B626" t="s">
        <v>51</v>
      </c>
      <c r="C626" t="s">
        <v>25</v>
      </c>
      <c r="D626">
        <v>1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2:14" outlineLevel="2">
      <c r="B627" t="s">
        <v>51</v>
      </c>
      <c r="C627" t="s">
        <v>26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0</v>
      </c>
      <c r="N627">
        <v>0</v>
      </c>
    </row>
    <row r="628" spans="2:14" outlineLevel="2">
      <c r="B628" t="s">
        <v>51</v>
      </c>
      <c r="C628" t="s">
        <v>27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</row>
    <row r="629" spans="2:14" outlineLevel="2">
      <c r="B629" t="s">
        <v>51</v>
      </c>
      <c r="C629" t="s">
        <v>28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</row>
    <row r="630" spans="2:14" outlineLevel="2">
      <c r="B630" t="s">
        <v>51</v>
      </c>
      <c r="C630" t="s">
        <v>52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2:14" outlineLevel="2">
      <c r="B631" t="s">
        <v>51</v>
      </c>
      <c r="C631" t="s">
        <v>30</v>
      </c>
      <c r="D631">
        <v>0</v>
      </c>
      <c r="E631">
        <v>0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</row>
    <row r="632" spans="2:14" outlineLevel="2">
      <c r="B632" t="s">
        <v>51</v>
      </c>
      <c r="C632" t="s">
        <v>31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2:14" outlineLevel="2">
      <c r="B633" t="s">
        <v>51</v>
      </c>
      <c r="C633" t="s">
        <v>53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0</v>
      </c>
    </row>
    <row r="634" spans="2:14" outlineLevel="2">
      <c r="B634" t="s">
        <v>51</v>
      </c>
      <c r="C634" t="s">
        <v>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</row>
    <row r="635" spans="2:14" outlineLevel="2">
      <c r="B635" t="s">
        <v>51</v>
      </c>
      <c r="C635" t="s">
        <v>33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</row>
    <row r="636" spans="2:14" outlineLevel="2">
      <c r="B636" t="s">
        <v>51</v>
      </c>
      <c r="C636" t="s">
        <v>49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</row>
    <row r="637" spans="2:14" outlineLevel="2">
      <c r="B637" t="s">
        <v>51</v>
      </c>
      <c r="C637" t="s">
        <v>37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</row>
    <row r="638" spans="2:14" s="5" customFormat="1" outlineLevel="1">
      <c r="C638" s="5" t="s">
        <v>54</v>
      </c>
      <c r="D638" s="1">
        <f>IFERROR(D639/D640, D639)</f>
        <v>0</v>
      </c>
      <c r="E638" s="1">
        <f>IFERROR(E639/E640, E639)</f>
        <v>0</v>
      </c>
      <c r="F638" s="1">
        <f>IFERROR(F639/F640, F639)</f>
        <v>0</v>
      </c>
      <c r="G638" s="1">
        <f>IFERROR(G639/G640, G639)</f>
        <v>0</v>
      </c>
      <c r="H638" s="1">
        <f>IFERROR(H639/H640, H639)</f>
        <v>0</v>
      </c>
      <c r="I638" s="1">
        <f>IFERROR(I639/I640, I639)</f>
        <v>0</v>
      </c>
      <c r="J638" s="1">
        <f>IFERROR(J639/J640, J639)</f>
        <v>0</v>
      </c>
      <c r="K638" s="1">
        <f>IFERROR(K639/K640, K639)</f>
        <v>0</v>
      </c>
      <c r="L638" s="1">
        <f>IFERROR(L639/L640, L639)</f>
        <v>0</v>
      </c>
      <c r="M638" s="1">
        <f>IFERROR(M639/M640, M639)</f>
        <v>0</v>
      </c>
      <c r="N638" s="1">
        <f>IFERROR(N639/N640, N639)</f>
        <v>0</v>
      </c>
    </row>
    <row r="639" spans="2:14" outlineLevel="2">
      <c r="C639" t="s">
        <v>10</v>
      </c>
      <c r="D639">
        <f>COUNTIF(D641:D653, "1")</f>
        <v>0</v>
      </c>
      <c r="E639">
        <f>COUNTIF(E641:E653, "1")</f>
        <v>0</v>
      </c>
      <c r="F639">
        <f>COUNTIF(F641:F653, "1")</f>
        <v>0</v>
      </c>
      <c r="G639">
        <f>COUNTIF(G641:G653, "1")</f>
        <v>0</v>
      </c>
      <c r="H639">
        <f>COUNTIF(H641:H653, "1")</f>
        <v>0</v>
      </c>
      <c r="I639">
        <f>COUNTIF(I641:I653, "1")</f>
        <v>0</v>
      </c>
      <c r="J639">
        <f>COUNTIF(J641:J653, "1")</f>
        <v>0</v>
      </c>
      <c r="K639">
        <f>COUNTIF(K641:K653, "1")</f>
        <v>0</v>
      </c>
      <c r="L639">
        <f>COUNTIF(L641:L653, "1")</f>
        <v>0</v>
      </c>
      <c r="M639">
        <f>COUNTIF(M641:M653, "1")</f>
        <v>0</v>
      </c>
      <c r="N639">
        <f>COUNTIF(N641:N653, "1")</f>
        <v>0</v>
      </c>
    </row>
    <row r="640" spans="2:14" outlineLevel="2">
      <c r="C640" t="s">
        <v>12</v>
      </c>
      <c r="D640">
        <f>COUNTIF(D641:D653, "0")</f>
        <v>0</v>
      </c>
      <c r="E640">
        <f>COUNTIF(E641:E653, "0")</f>
        <v>0</v>
      </c>
      <c r="F640">
        <f>COUNTIF(F641:F653, "0")</f>
        <v>0</v>
      </c>
      <c r="G640">
        <f>COUNTIF(G641:G653, "0")</f>
        <v>0</v>
      </c>
      <c r="H640">
        <f>COUNTIF(H641:H653, "0")</f>
        <v>0</v>
      </c>
      <c r="I640">
        <f>COUNTIF(I641:I653, "0")</f>
        <v>0</v>
      </c>
      <c r="J640">
        <f>COUNTIF(J641:J653, "0")</f>
        <v>0</v>
      </c>
      <c r="K640">
        <f>COUNTIF(K641:K653, "0")</f>
        <v>0</v>
      </c>
      <c r="L640">
        <f>COUNTIF(L641:L653, "0")</f>
        <v>0</v>
      </c>
      <c r="M640">
        <f>COUNTIF(M641:M653, "0")</f>
        <v>0</v>
      </c>
      <c r="N640">
        <f>COUNTIF(N641:N653, "0")</f>
        <v>0</v>
      </c>
    </row>
    <row r="641" spans="2:14" outlineLevel="2">
      <c r="B641" t="s">
        <v>55</v>
      </c>
      <c r="C641" t="s">
        <v>15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2:14" outlineLevel="2">
      <c r="B642" t="s">
        <v>55</v>
      </c>
      <c r="C642" t="s">
        <v>16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</row>
    <row r="643" spans="2:14" outlineLevel="2">
      <c r="B643" t="s">
        <v>55</v>
      </c>
      <c r="C643" t="s">
        <v>18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2:14" outlineLevel="2">
      <c r="B644" t="s">
        <v>55</v>
      </c>
      <c r="C644" t="s">
        <v>19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</row>
    <row r="645" spans="2:14" outlineLevel="2">
      <c r="B645" t="s">
        <v>55</v>
      </c>
      <c r="C645" t="s">
        <v>20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2:14" outlineLevel="2">
      <c r="B646" t="s">
        <v>55</v>
      </c>
      <c r="C646" t="s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2:14" outlineLevel="2">
      <c r="B647" t="s">
        <v>55</v>
      </c>
      <c r="C647" t="s">
        <v>22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2:14" outlineLevel="2">
      <c r="B648" t="s">
        <v>55</v>
      </c>
      <c r="C648" t="s">
        <v>44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2:14" outlineLevel="2">
      <c r="B649" t="s">
        <v>55</v>
      </c>
      <c r="C649" t="s">
        <v>28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</row>
    <row r="650" spans="2:14" outlineLevel="2">
      <c r="B650" t="s">
        <v>55</v>
      </c>
      <c r="C650" t="s">
        <v>29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</row>
    <row r="651" spans="2:14" outlineLevel="2">
      <c r="B651" t="s">
        <v>55</v>
      </c>
      <c r="C651" t="s">
        <v>31</v>
      </c>
      <c r="D651">
        <v>0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2:14" outlineLevel="2">
      <c r="B652" t="s">
        <v>55</v>
      </c>
      <c r="C652" t="s">
        <v>33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2:14" outlineLevel="2">
      <c r="B653" t="s">
        <v>55</v>
      </c>
      <c r="C653" t="s">
        <v>49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0</v>
      </c>
    </row>
    <row r="654" spans="2:14" s="3" customFormat="1">
      <c r="B654" s="3" t="s">
        <v>71</v>
      </c>
      <c r="C654" s="3" t="s">
        <v>8</v>
      </c>
      <c r="D654" s="3">
        <f>IFERROR(AVERAGE(D657,D683,D709), 0)</f>
        <v>0</v>
      </c>
      <c r="E654" s="3">
        <f>IFERROR(AVERAGE(E657,E683,E709), 0)</f>
        <v>0</v>
      </c>
      <c r="F654" s="3">
        <f>IFERROR(AVERAGE(F657,F683,F709), 0)</f>
        <v>0</v>
      </c>
      <c r="G654" s="3">
        <f>IFERROR(AVERAGE(G657,G683,G709), 0)</f>
        <v>0</v>
      </c>
      <c r="H654" s="3">
        <f>IFERROR(AVERAGE(H657,H683,H709), 0)</f>
        <v>0</v>
      </c>
      <c r="I654" s="3">
        <f>IFERROR(AVERAGE(I657,I683,I709), 0)</f>
        <v>0</v>
      </c>
      <c r="J654" s="3">
        <f>IFERROR(AVERAGE(J657,J683,J709), 0)</f>
        <v>0</v>
      </c>
      <c r="K654" s="3">
        <f>IFERROR(AVERAGE(K657,K683,K709), 0)</f>
        <v>0</v>
      </c>
      <c r="L654" s="3">
        <f>IFERROR(AVERAGE(L657,L683,L709), 0)</f>
        <v>0</v>
      </c>
      <c r="M654" s="3">
        <f>IFERROR(AVERAGE(M657,M683,M709), 0)</f>
        <v>0</v>
      </c>
      <c r="N654" s="3">
        <f>IFERROR(AVERAGE(N657,N683,N709), 0)</f>
        <v>0</v>
      </c>
    </row>
    <row r="655" spans="2:14" outlineLevel="2">
      <c r="B655" s="4" t="s">
        <v>9</v>
      </c>
      <c r="D655">
        <f>E658+E684+E710</f>
        <v>0</v>
      </c>
      <c r="E655">
        <f>F658+F684+F710</f>
        <v>0</v>
      </c>
      <c r="F655">
        <f>G658+G684+G710</f>
        <v>0</v>
      </c>
      <c r="G655">
        <f>H658+H684+H710</f>
        <v>0</v>
      </c>
      <c r="H655">
        <f>I658+I684+I710</f>
        <v>0</v>
      </c>
      <c r="I655">
        <f>J658+J684+J710</f>
        <v>0</v>
      </c>
      <c r="J655">
        <f>K658+K684+K710</f>
        <v>0</v>
      </c>
      <c r="K655">
        <f>L658+L684+L710</f>
        <v>0</v>
      </c>
      <c r="L655">
        <f>M658+M684+M710</f>
        <v>0</v>
      </c>
      <c r="M655">
        <f>N658+N684+N710</f>
        <v>0</v>
      </c>
      <c r="N655">
        <f>O658+O684+O710</f>
        <v>0</v>
      </c>
    </row>
    <row r="656" spans="2:14" outlineLevel="2">
      <c r="B656" s="4" t="s">
        <v>10</v>
      </c>
      <c r="D656">
        <f>E659+E685+E711</f>
        <v>0</v>
      </c>
      <c r="E656">
        <f>F659+F685+F711</f>
        <v>0</v>
      </c>
      <c r="F656">
        <f>G659+G685+G711</f>
        <v>0</v>
      </c>
      <c r="G656">
        <f>H659+H685+H711</f>
        <v>0</v>
      </c>
      <c r="H656">
        <f>I659+I685+I711</f>
        <v>0</v>
      </c>
      <c r="I656">
        <f>J659+J685+J711</f>
        <v>0</v>
      </c>
      <c r="J656">
        <f>K659+K685+K711</f>
        <v>0</v>
      </c>
      <c r="K656">
        <f>L659+L685+L711</f>
        <v>0</v>
      </c>
      <c r="L656">
        <f>M659+M685+M711</f>
        <v>0</v>
      </c>
      <c r="M656">
        <f>N659+N685+N711</f>
        <v>0</v>
      </c>
      <c r="N656">
        <f>O659+O685+O711</f>
        <v>0</v>
      </c>
    </row>
    <row r="657" spans="2:14" s="5" customFormat="1" outlineLevel="1">
      <c r="C657" s="5" t="s">
        <v>11</v>
      </c>
      <c r="D657" s="1">
        <f>IFERROR(D658/D659, D658)</f>
        <v>0</v>
      </c>
      <c r="E657" s="1">
        <f>IFERROR(E658/E659, E658)</f>
        <v>0</v>
      </c>
      <c r="F657" s="1">
        <f>IFERROR(F658/F659, F658)</f>
        <v>0</v>
      </c>
      <c r="G657" s="1">
        <f>IFERROR(G658/G659, G658)</f>
        <v>0</v>
      </c>
      <c r="H657" s="1">
        <f>IFERROR(H658/H659, H658)</f>
        <v>0</v>
      </c>
      <c r="I657" s="1">
        <f>IFERROR(I658/I659, I658)</f>
        <v>0</v>
      </c>
      <c r="J657" s="1">
        <f>IFERROR(J658/J659, J658)</f>
        <v>0</v>
      </c>
      <c r="K657" s="1">
        <f>IFERROR(K658/K659, K658)</f>
        <v>0</v>
      </c>
      <c r="L657" s="1">
        <f>IFERROR(L658/L659, L658)</f>
        <v>0</v>
      </c>
      <c r="M657" s="1">
        <f>IFERROR(M658/M659, M658)</f>
        <v>0</v>
      </c>
      <c r="N657" s="1">
        <f>IFERROR(N658/N659, N658)</f>
        <v>0</v>
      </c>
    </row>
    <row r="658" spans="2:14" outlineLevel="2">
      <c r="C658" t="s">
        <v>10</v>
      </c>
      <c r="D658">
        <f>COUNTIF(D660:D682, "1")</f>
        <v>0</v>
      </c>
      <c r="E658">
        <f>COUNTIF(E660:E682, "1")</f>
        <v>0</v>
      </c>
      <c r="F658">
        <f>COUNTIF(F660:F682, "1")</f>
        <v>0</v>
      </c>
      <c r="G658">
        <f>COUNTIF(G660:G682, "1")</f>
        <v>0</v>
      </c>
      <c r="H658">
        <f>COUNTIF(H660:H682, "1")</f>
        <v>0</v>
      </c>
      <c r="I658">
        <f>COUNTIF(I660:I682, "1")</f>
        <v>0</v>
      </c>
      <c r="J658">
        <f>COUNTIF(J660:J682, "1")</f>
        <v>0</v>
      </c>
      <c r="K658">
        <f>COUNTIF(K660:K682, "1")</f>
        <v>0</v>
      </c>
      <c r="L658">
        <f>COUNTIF(L660:L682, "1")</f>
        <v>0</v>
      </c>
      <c r="M658">
        <f>COUNTIF(M660:M682, "1")</f>
        <v>0</v>
      </c>
      <c r="N658">
        <f>COUNTIF(N660:N682, "1")</f>
        <v>0</v>
      </c>
    </row>
    <row r="659" spans="2:14" outlineLevel="2">
      <c r="C659" t="s">
        <v>12</v>
      </c>
      <c r="D659">
        <f>COUNTIF(D660:D682, "0")</f>
        <v>0</v>
      </c>
      <c r="E659">
        <f>COUNTIF(E660:E682, "0")</f>
        <v>0</v>
      </c>
      <c r="F659">
        <f>COUNTIF(F660:F682, "0")</f>
        <v>0</v>
      </c>
      <c r="G659">
        <f>COUNTIF(G660:G682, "0")</f>
        <v>0</v>
      </c>
      <c r="H659">
        <f>COUNTIF(H660:H682, "0")</f>
        <v>0</v>
      </c>
      <c r="I659">
        <f>COUNTIF(I660:I682, "0")</f>
        <v>0</v>
      </c>
      <c r="J659">
        <f>COUNTIF(J660:J682, "0")</f>
        <v>0</v>
      </c>
      <c r="K659">
        <f>COUNTIF(K660:K682, "0")</f>
        <v>0</v>
      </c>
      <c r="L659">
        <f>COUNTIF(L660:L682, "0")</f>
        <v>0</v>
      </c>
      <c r="M659">
        <f>COUNTIF(M660:M682, "0")</f>
        <v>0</v>
      </c>
      <c r="N659">
        <f>COUNTIF(N660:N682, "0")</f>
        <v>0</v>
      </c>
    </row>
    <row r="660" spans="2:14" outlineLevel="2">
      <c r="B660" t="s">
        <v>13</v>
      </c>
      <c r="C660" t="s">
        <v>14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2:14" outlineLevel="2">
      <c r="B661" t="s">
        <v>13</v>
      </c>
      <c r="C661" t="s">
        <v>16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</row>
    <row r="662" spans="2:14" outlineLevel="2">
      <c r="B662" t="s">
        <v>13</v>
      </c>
      <c r="C662" t="s">
        <v>18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2:14" outlineLevel="2">
      <c r="B663" t="s">
        <v>13</v>
      </c>
      <c r="C663" t="s">
        <v>19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</row>
    <row r="664" spans="2:14" outlineLevel="2">
      <c r="B664" t="s">
        <v>13</v>
      </c>
      <c r="C664" t="s">
        <v>21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2:14" outlineLevel="2">
      <c r="B665" t="s">
        <v>13</v>
      </c>
      <c r="C665" t="s">
        <v>22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2:14" outlineLevel="2">
      <c r="B666" t="s">
        <v>13</v>
      </c>
      <c r="C666" t="s">
        <v>22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2:14" outlineLevel="2">
      <c r="B667" t="s">
        <v>13</v>
      </c>
      <c r="C667" t="s">
        <v>23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2:14" outlineLevel="2">
      <c r="B668" t="s">
        <v>13</v>
      </c>
      <c r="C668" t="s">
        <v>44</v>
      </c>
      <c r="D668">
        <v>0</v>
      </c>
      <c r="E668">
        <v>1</v>
      </c>
      <c r="F668">
        <v>0</v>
      </c>
      <c r="G668">
        <v>1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</row>
    <row r="669" spans="2:14" outlineLevel="2">
      <c r="B669" t="s">
        <v>13</v>
      </c>
      <c r="C669" t="s">
        <v>24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2:14" outlineLevel="2">
      <c r="B670" t="s">
        <v>13</v>
      </c>
      <c r="C670" t="s">
        <v>25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2:14" outlineLevel="2">
      <c r="B671" t="s">
        <v>13</v>
      </c>
      <c r="C671" t="s">
        <v>25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2:14" outlineLevel="2">
      <c r="B672" t="s">
        <v>13</v>
      </c>
      <c r="C672" t="s">
        <v>26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1</v>
      </c>
      <c r="N672">
        <v>0</v>
      </c>
    </row>
    <row r="673" spans="2:14" outlineLevel="2">
      <c r="B673" t="s">
        <v>13</v>
      </c>
      <c r="C673" t="s">
        <v>29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</row>
    <row r="674" spans="2:14" outlineLevel="2">
      <c r="B674" t="s">
        <v>13</v>
      </c>
      <c r="C674" t="s">
        <v>30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2:14" outlineLevel="2">
      <c r="B675" t="s">
        <v>13</v>
      </c>
      <c r="C675" t="s">
        <v>31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2:14" outlineLevel="2">
      <c r="B676" t="s">
        <v>13</v>
      </c>
      <c r="C676" t="s">
        <v>53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2:14" outlineLevel="2">
      <c r="B677" t="s">
        <v>13</v>
      </c>
      <c r="C677" t="s">
        <v>53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2:14" outlineLevel="2">
      <c r="B678" t="s">
        <v>13</v>
      </c>
      <c r="C678" t="s">
        <v>33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0</v>
      </c>
    </row>
    <row r="679" spans="2:14" outlineLevel="2">
      <c r="B679" t="s">
        <v>13</v>
      </c>
      <c r="C679" t="s">
        <v>49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2:14" outlineLevel="2">
      <c r="B680" t="s">
        <v>13</v>
      </c>
      <c r="C680" t="s">
        <v>49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2:14" outlineLevel="2">
      <c r="B681" t="s">
        <v>13</v>
      </c>
      <c r="C681" t="s">
        <v>49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2:14" outlineLevel="2">
      <c r="B682" t="s">
        <v>13</v>
      </c>
      <c r="C682" t="s">
        <v>34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</row>
    <row r="683" spans="2:14" s="5" customFormat="1" outlineLevel="1">
      <c r="C683" s="5" t="s">
        <v>50</v>
      </c>
      <c r="D683" s="1">
        <f>IFERROR(D684/D685, D684)</f>
        <v>0</v>
      </c>
      <c r="E683" s="1">
        <f>IFERROR(E684/E685, E684)</f>
        <v>0</v>
      </c>
      <c r="F683" s="1">
        <f>IFERROR(F684/F685, F684)</f>
        <v>0</v>
      </c>
      <c r="G683" s="1">
        <f>IFERROR(G684/G685, G684)</f>
        <v>0</v>
      </c>
      <c r="H683" s="1">
        <f>IFERROR(H684/H685, H684)</f>
        <v>0</v>
      </c>
      <c r="I683" s="1">
        <f>IFERROR(I684/I685, I684)</f>
        <v>0</v>
      </c>
      <c r="J683" s="1">
        <f>IFERROR(J684/J685, J684)</f>
        <v>0</v>
      </c>
      <c r="K683" s="1">
        <f>IFERROR(K684/K685, K684)</f>
        <v>0</v>
      </c>
      <c r="L683" s="1">
        <f>IFERROR(L684/L685, L684)</f>
        <v>0</v>
      </c>
      <c r="M683" s="1">
        <f>IFERROR(M684/M685, M684)</f>
        <v>0</v>
      </c>
      <c r="N683" s="1">
        <f>IFERROR(N684/N685, N684)</f>
        <v>0</v>
      </c>
    </row>
    <row r="684" spans="2:14" outlineLevel="2">
      <c r="C684" t="s">
        <v>10</v>
      </c>
      <c r="D684">
        <f>COUNTIF(D686:D708, "1")</f>
        <v>0</v>
      </c>
      <c r="E684">
        <f>COUNTIF(E686:E708, "1")</f>
        <v>0</v>
      </c>
      <c r="F684">
        <f>COUNTIF(F686:F708, "1")</f>
        <v>0</v>
      </c>
      <c r="G684">
        <f>COUNTIF(G686:G708, "1")</f>
        <v>0</v>
      </c>
      <c r="H684">
        <f>COUNTIF(H686:H708, "1")</f>
        <v>0</v>
      </c>
      <c r="I684">
        <f>COUNTIF(I686:I708, "1")</f>
        <v>0</v>
      </c>
      <c r="J684">
        <f>COUNTIF(J686:J708, "1")</f>
        <v>0</v>
      </c>
      <c r="K684">
        <f>COUNTIF(K686:K708, "1")</f>
        <v>0</v>
      </c>
      <c r="L684">
        <f>COUNTIF(L686:L708, "1")</f>
        <v>0</v>
      </c>
      <c r="M684">
        <f>COUNTIF(M686:M708, "1")</f>
        <v>0</v>
      </c>
      <c r="N684">
        <f>COUNTIF(N686:N708, "1")</f>
        <v>0</v>
      </c>
    </row>
    <row r="685" spans="2:14" outlineLevel="2">
      <c r="C685" t="s">
        <v>12</v>
      </c>
      <c r="D685">
        <f>COUNTIF(D686:D708, "0")</f>
        <v>0</v>
      </c>
      <c r="E685">
        <f>COUNTIF(E686:E708, "0")</f>
        <v>0</v>
      </c>
      <c r="F685">
        <f>COUNTIF(F686:F708, "0")</f>
        <v>0</v>
      </c>
      <c r="G685">
        <f>COUNTIF(G686:G708, "0")</f>
        <v>0</v>
      </c>
      <c r="H685">
        <f>COUNTIF(H686:H708, "0")</f>
        <v>0</v>
      </c>
      <c r="I685">
        <f>COUNTIF(I686:I708, "0")</f>
        <v>0</v>
      </c>
      <c r="J685">
        <f>COUNTIF(J686:J708, "0")</f>
        <v>0</v>
      </c>
      <c r="K685">
        <f>COUNTIF(K686:K708, "0")</f>
        <v>0</v>
      </c>
      <c r="L685">
        <f>COUNTIF(L686:L708, "0")</f>
        <v>0</v>
      </c>
      <c r="M685">
        <f>COUNTIF(M686:M708, "0")</f>
        <v>0</v>
      </c>
      <c r="N685">
        <f>COUNTIF(N686:N708, "0")</f>
        <v>0</v>
      </c>
    </row>
    <row r="686" spans="2:14" outlineLevel="2">
      <c r="B686" t="s">
        <v>51</v>
      </c>
      <c r="C686" t="s">
        <v>14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2:14" outlineLevel="2">
      <c r="B687" t="s">
        <v>51</v>
      </c>
      <c r="C687" t="s">
        <v>15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2:14" outlineLevel="2">
      <c r="B688" t="s">
        <v>51</v>
      </c>
      <c r="C688" t="s">
        <v>16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2:14" outlineLevel="2">
      <c r="B689" t="s">
        <v>51</v>
      </c>
      <c r="C689" t="s">
        <v>17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2:14" outlineLevel="2">
      <c r="B690" t="s">
        <v>51</v>
      </c>
      <c r="C690" t="s">
        <v>17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2:14" outlineLevel="2">
      <c r="B691" t="s">
        <v>51</v>
      </c>
      <c r="C691" t="s">
        <v>17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2:14" outlineLevel="2">
      <c r="B692" t="s">
        <v>51</v>
      </c>
      <c r="C692" t="s">
        <v>18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2:14" outlineLevel="2">
      <c r="B693" t="s">
        <v>51</v>
      </c>
      <c r="C693" t="s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</row>
    <row r="694" spans="2:14" outlineLevel="2">
      <c r="B694" t="s">
        <v>51</v>
      </c>
      <c r="C694" t="s">
        <v>21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</row>
    <row r="695" spans="2:14" outlineLevel="2">
      <c r="B695" t="s">
        <v>51</v>
      </c>
      <c r="C695" t="s">
        <v>22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</row>
    <row r="696" spans="2:14" outlineLevel="2">
      <c r="B696" t="s">
        <v>51</v>
      </c>
      <c r="C696" t="s">
        <v>23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2:14" outlineLevel="2">
      <c r="B697" t="s">
        <v>51</v>
      </c>
      <c r="C697" t="s">
        <v>44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2:14" outlineLevel="2">
      <c r="B698" t="s">
        <v>51</v>
      </c>
      <c r="C698" t="s">
        <v>24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2:14" outlineLevel="2">
      <c r="B699" t="s">
        <v>51</v>
      </c>
      <c r="C699" t="s">
        <v>26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</row>
    <row r="700" spans="2:14" outlineLevel="2">
      <c r="B700" t="s">
        <v>51</v>
      </c>
      <c r="C700" t="s">
        <v>27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2:14" outlineLevel="2">
      <c r="B701" t="s">
        <v>51</v>
      </c>
      <c r="C701" t="s">
        <v>28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2:14" outlineLevel="2">
      <c r="B702" t="s">
        <v>51</v>
      </c>
      <c r="C702" t="s">
        <v>29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</row>
    <row r="703" spans="2:14" outlineLevel="2">
      <c r="B703" t="s">
        <v>51</v>
      </c>
      <c r="C703" t="s">
        <v>30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2:14" outlineLevel="2">
      <c r="B704" t="s">
        <v>51</v>
      </c>
      <c r="C704" t="s">
        <v>31</v>
      </c>
      <c r="D704">
        <v>0</v>
      </c>
      <c r="E704">
        <v>0</v>
      </c>
      <c r="F704">
        <v>1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</row>
    <row r="705" spans="2:14" outlineLevel="2">
      <c r="B705" t="s">
        <v>51</v>
      </c>
      <c r="C705" t="s">
        <v>53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0</v>
      </c>
      <c r="N705">
        <v>0</v>
      </c>
    </row>
    <row r="706" spans="2:14" outlineLevel="2">
      <c r="B706" t="s">
        <v>51</v>
      </c>
      <c r="C706" t="s">
        <v>32</v>
      </c>
      <c r="D706">
        <v>0</v>
      </c>
      <c r="E706">
        <v>0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2:14" outlineLevel="2">
      <c r="B707" t="s">
        <v>51</v>
      </c>
      <c r="C707" t="s">
        <v>49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</row>
    <row r="708" spans="2:14" outlineLevel="2">
      <c r="B708" t="s">
        <v>51</v>
      </c>
      <c r="C708" t="s">
        <v>34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2:14" s="5" customFormat="1" outlineLevel="1">
      <c r="C709" s="5" t="s">
        <v>54</v>
      </c>
      <c r="D709" s="1">
        <f>IFERROR(D710/D711, D710)</f>
        <v>0</v>
      </c>
      <c r="E709" s="1">
        <f>IFERROR(E710/E711, E710)</f>
        <v>0</v>
      </c>
      <c r="F709" s="1">
        <f>IFERROR(F710/F711, F710)</f>
        <v>0</v>
      </c>
      <c r="G709" s="1">
        <f>IFERROR(G710/G711, G710)</f>
        <v>0</v>
      </c>
      <c r="H709" s="1">
        <f>IFERROR(H710/H711, H710)</f>
        <v>0</v>
      </c>
      <c r="I709" s="1">
        <f>IFERROR(I710/I711, I710)</f>
        <v>0</v>
      </c>
      <c r="J709" s="1">
        <f>IFERROR(J710/J711, J710)</f>
        <v>0</v>
      </c>
      <c r="K709" s="1">
        <f>IFERROR(K710/K711, K710)</f>
        <v>0</v>
      </c>
      <c r="L709" s="1">
        <f>IFERROR(L710/L711, L710)</f>
        <v>0</v>
      </c>
      <c r="M709" s="1">
        <f>IFERROR(M710/M711, M710)</f>
        <v>0</v>
      </c>
      <c r="N709" s="1">
        <f>IFERROR(N710/N711, N710)</f>
        <v>0</v>
      </c>
    </row>
    <row r="710" spans="2:14" outlineLevel="2">
      <c r="C710" t="s">
        <v>10</v>
      </c>
      <c r="D710">
        <f>COUNTIF(D712:D742, "1")</f>
        <v>0</v>
      </c>
      <c r="E710">
        <f>COUNTIF(E712:E742, "1")</f>
        <v>0</v>
      </c>
      <c r="F710">
        <f>COUNTIF(F712:F742, "1")</f>
        <v>0</v>
      </c>
      <c r="G710">
        <f>COUNTIF(G712:G742, "1")</f>
        <v>0</v>
      </c>
      <c r="H710">
        <f>COUNTIF(H712:H742, "1")</f>
        <v>0</v>
      </c>
      <c r="I710">
        <f>COUNTIF(I712:I742, "1")</f>
        <v>0</v>
      </c>
      <c r="J710">
        <f>COUNTIF(J712:J742, "1")</f>
        <v>0</v>
      </c>
      <c r="K710">
        <f>COUNTIF(K712:K742, "1")</f>
        <v>0</v>
      </c>
      <c r="L710">
        <f>COUNTIF(L712:L742, "1")</f>
        <v>0</v>
      </c>
      <c r="M710">
        <f>COUNTIF(M712:M742, "1")</f>
        <v>0</v>
      </c>
      <c r="N710">
        <f>COUNTIF(N712:N742, "1")</f>
        <v>0</v>
      </c>
    </row>
    <row r="711" spans="2:14" outlineLevel="2">
      <c r="C711" t="s">
        <v>12</v>
      </c>
      <c r="D711">
        <f>COUNTIF(D712:D742, "0")</f>
        <v>0</v>
      </c>
      <c r="E711">
        <f>COUNTIF(E712:E742, "0")</f>
        <v>0</v>
      </c>
      <c r="F711">
        <f>COUNTIF(F712:F742, "0")</f>
        <v>0</v>
      </c>
      <c r="G711">
        <f>COUNTIF(G712:G742, "0")</f>
        <v>0</v>
      </c>
      <c r="H711">
        <f>COUNTIF(H712:H742, "0")</f>
        <v>0</v>
      </c>
      <c r="I711">
        <f>COUNTIF(I712:I742, "0")</f>
        <v>0</v>
      </c>
      <c r="J711">
        <f>COUNTIF(J712:J742, "0")</f>
        <v>0</v>
      </c>
      <c r="K711">
        <f>COUNTIF(K712:K742, "0")</f>
        <v>0</v>
      </c>
      <c r="L711">
        <f>COUNTIF(L712:L742, "0")</f>
        <v>0</v>
      </c>
      <c r="M711">
        <f>COUNTIF(M712:M742, "0")</f>
        <v>0</v>
      </c>
      <c r="N711">
        <f>COUNTIF(N712:N742, "0")</f>
        <v>0</v>
      </c>
    </row>
    <row r="712" spans="2:14" outlineLevel="2">
      <c r="B712" t="s">
        <v>55</v>
      </c>
      <c r="C712" t="s">
        <v>15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2:14" outlineLevel="2">
      <c r="B713" t="s">
        <v>55</v>
      </c>
      <c r="C713" t="s">
        <v>16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</row>
    <row r="714" spans="2:14" outlineLevel="2">
      <c r="B714" t="s">
        <v>55</v>
      </c>
      <c r="C714" t="s">
        <v>17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2:14" outlineLevel="2">
      <c r="B715" t="s">
        <v>55</v>
      </c>
      <c r="C715" t="s">
        <v>17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2:14" outlineLevel="2">
      <c r="B716" t="s">
        <v>55</v>
      </c>
      <c r="C716" t="s">
        <v>17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2:14" outlineLevel="2">
      <c r="B717" t="s">
        <v>55</v>
      </c>
      <c r="C717" t="s">
        <v>18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</row>
    <row r="718" spans="2:14" outlineLevel="2">
      <c r="B718" t="s">
        <v>55</v>
      </c>
      <c r="C718" t="s">
        <v>43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</row>
    <row r="719" spans="2:14" outlineLevel="2">
      <c r="B719" t="s">
        <v>55</v>
      </c>
      <c r="C719" t="s">
        <v>19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</row>
    <row r="720" spans="2:14" outlineLevel="2">
      <c r="B720" t="s">
        <v>55</v>
      </c>
      <c r="C720" t="s">
        <v>20</v>
      </c>
      <c r="D720">
        <v>1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</row>
    <row r="721" spans="2:14" outlineLevel="2">
      <c r="B721" t="s">
        <v>55</v>
      </c>
      <c r="C721" t="s">
        <v>21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2:14" outlineLevel="2">
      <c r="B722" t="s">
        <v>55</v>
      </c>
      <c r="C722" t="s">
        <v>22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</row>
    <row r="723" spans="2:14" outlineLevel="2">
      <c r="B723" t="s">
        <v>55</v>
      </c>
      <c r="C723" t="s">
        <v>23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2:14" outlineLevel="2">
      <c r="B724" t="s">
        <v>55</v>
      </c>
      <c r="C724" t="s">
        <v>44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</row>
    <row r="725" spans="2:14" outlineLevel="2">
      <c r="B725" t="s">
        <v>55</v>
      </c>
      <c r="C725" t="s">
        <v>44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2:14" outlineLevel="2">
      <c r="B726" t="s">
        <v>55</v>
      </c>
      <c r="C726" t="s">
        <v>44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2:14" outlineLevel="2">
      <c r="B727" t="s">
        <v>55</v>
      </c>
      <c r="C727" t="s">
        <v>44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2:14" outlineLevel="2">
      <c r="B728" t="s">
        <v>55</v>
      </c>
      <c r="C728" t="s">
        <v>24</v>
      </c>
      <c r="D728">
        <v>0</v>
      </c>
      <c r="E728">
        <v>1</v>
      </c>
      <c r="F728">
        <v>0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2:14" outlineLevel="2">
      <c r="B729" t="s">
        <v>55</v>
      </c>
      <c r="C729" t="s">
        <v>25</v>
      </c>
      <c r="D729">
        <v>1</v>
      </c>
      <c r="E729">
        <v>0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</row>
    <row r="730" spans="2:14" outlineLevel="2">
      <c r="B730" t="s">
        <v>55</v>
      </c>
      <c r="C730" t="s">
        <v>26</v>
      </c>
      <c r="D730">
        <v>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</row>
    <row r="731" spans="2:14" outlineLevel="2">
      <c r="B731" t="s">
        <v>55</v>
      </c>
      <c r="C731" t="s">
        <v>27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</row>
    <row r="732" spans="2:14" outlineLevel="2">
      <c r="B732" t="s">
        <v>55</v>
      </c>
      <c r="C732" t="s">
        <v>28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2:14" outlineLevel="2">
      <c r="B733" t="s">
        <v>55</v>
      </c>
      <c r="C733" t="s">
        <v>29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2:14" outlineLevel="2">
      <c r="B734" t="s">
        <v>55</v>
      </c>
      <c r="C734" t="s">
        <v>52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2:14" outlineLevel="2">
      <c r="B735" t="s">
        <v>55</v>
      </c>
      <c r="C735" t="s">
        <v>30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2:14" outlineLevel="2">
      <c r="B736" t="s">
        <v>55</v>
      </c>
      <c r="C736" t="s">
        <v>53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2:14" outlineLevel="2">
      <c r="B737" t="s">
        <v>55</v>
      </c>
      <c r="C737" t="s">
        <v>32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2:14" outlineLevel="2">
      <c r="B738" t="s">
        <v>55</v>
      </c>
      <c r="C738" t="s">
        <v>33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2:14" outlineLevel="2">
      <c r="B739" t="s">
        <v>55</v>
      </c>
      <c r="C739" t="s">
        <v>49</v>
      </c>
      <c r="D739">
        <v>0</v>
      </c>
      <c r="E739">
        <v>0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2:14" outlineLevel="2">
      <c r="B740" t="s">
        <v>55</v>
      </c>
      <c r="C740" t="s">
        <v>34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2:14" outlineLevel="2">
      <c r="B741" t="s">
        <v>55</v>
      </c>
      <c r="C741" t="s">
        <v>35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1</v>
      </c>
      <c r="M741">
        <v>0</v>
      </c>
      <c r="N741">
        <v>0</v>
      </c>
    </row>
    <row r="742" spans="2:14" outlineLevel="2">
      <c r="B742" t="s">
        <v>55</v>
      </c>
      <c r="C742" t="s">
        <v>36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0</v>
      </c>
    </row>
    <row r="743" spans="2:14" s="2" customFormat="1">
      <c r="B743" s="2" t="s">
        <v>72</v>
      </c>
      <c r="D743" s="2">
        <f>IFERROR(AVERAGE(D746,D782,D789,D870,D972,D1047,D1071,D1099,D1150,D1209,D1316,D1405), 0)</f>
        <v>0</v>
      </c>
      <c r="E743" s="2">
        <f>IFERROR(AVERAGE(E746,E782,E789,E870,E972,E1047,E1071,E1099,E1150,E1209,E1316,E1405), 0)</f>
        <v>0</v>
      </c>
      <c r="F743" s="2">
        <f>IFERROR(AVERAGE(F746,F782,F789,F870,F972,F1047,F1071,F1099,F1150,F1209,F1316,F1405), 0)</f>
        <v>0</v>
      </c>
      <c r="G743" s="2">
        <f>IFERROR(AVERAGE(G746,G782,G789,G870,G972,G1047,G1071,G1099,G1150,G1209,G1316,G1405), 0)</f>
        <v>0</v>
      </c>
      <c r="H743" s="2">
        <f>IFERROR(AVERAGE(H746,H782,H789,H870,H972,H1047,H1071,H1099,H1150,H1209,H1316,H1405), 0)</f>
        <v>0</v>
      </c>
      <c r="I743" s="2">
        <f>IFERROR(AVERAGE(I746,I782,I789,I870,I972,I1047,I1071,I1099,I1150,I1209,I1316,I1405), 0)</f>
        <v>0</v>
      </c>
      <c r="J743" s="2">
        <f>IFERROR(AVERAGE(J746,J782,J789,J870,J972,J1047,J1071,J1099,J1150,J1209,J1316,J1405), 0)</f>
        <v>0</v>
      </c>
      <c r="K743" s="2">
        <f>IFERROR(AVERAGE(K746,K782,K789,K870,K972,K1047,K1071,K1099,K1150,K1209,K1316,K1405), 0)</f>
        <v>0</v>
      </c>
      <c r="L743" s="2">
        <f>IFERROR(AVERAGE(L746,L782,L789,L870,L972,L1047,L1071,L1099,L1150,L1209,L1316,L1405), 0)</f>
        <v>0</v>
      </c>
      <c r="M743" s="2">
        <f>IFERROR(AVERAGE(M746,M782,M789,M870,M972,M1047,M1071,M1099,M1150,M1209,M1316,M1405), 0)</f>
        <v>0</v>
      </c>
      <c r="N743" s="2">
        <f>IFERROR(AVERAGE(N746,N782,N789,N870,N972,N1047,N1071,N1099,N1150,N1209,N1316,N1405), 0)</f>
        <v>0</v>
      </c>
    </row>
    <row r="744" spans="2:14" outlineLevel="2">
      <c r="B744" t="s">
        <v>3</v>
      </c>
      <c r="D744">
        <f>D747+D783+D790+D871+D973+D1048+D1072+D1100+D1151+D1210+D1317+D1406</f>
        <v>0</v>
      </c>
      <c r="E744">
        <f>E747+E783+E790+E871+E973+E1048+E1072+E1100+E1151+E1210+E1317+E1406</f>
        <v>0</v>
      </c>
      <c r="F744">
        <f>F747+F783+F790+F871+F973+F1048+F1072+F1100+F1151+F1210+F1317+F1406</f>
        <v>0</v>
      </c>
      <c r="G744">
        <f>G747+G783+G790+G871+G973+G1048+G1072+G1100+G1151+G1210+G1317+G1406</f>
        <v>0</v>
      </c>
      <c r="H744">
        <f>H747+H783+H790+H871+H973+H1048+H1072+H1100+H1151+H1210+H1317+H1406</f>
        <v>0</v>
      </c>
      <c r="I744">
        <f>I747+I783+I790+I871+I973+I1048+I1072+I1100+I1151+I1210+I1317+I1406</f>
        <v>0</v>
      </c>
      <c r="J744">
        <f>J747+J783+J790+J871+J973+J1048+J1072+J1100+J1151+J1210+J1317+J1406</f>
        <v>0</v>
      </c>
      <c r="K744">
        <f>K747+K783+K790+K871+K973+K1048+K1072+K1100+K1151+K1210+K1317+K1406</f>
        <v>0</v>
      </c>
      <c r="L744">
        <f>L747+L783+L790+L871+L973+L1048+L1072+L1100+L1151+L1210+L1317+L1406</f>
        <v>0</v>
      </c>
      <c r="M744">
        <f>M747+M783+M790+M871+M973+M1048+M1072+M1100+M1151+M1210+M1317+M1406</f>
        <v>0</v>
      </c>
      <c r="N744">
        <f>N747+N783+N790+N871+N973+N1048+N1072+N1100+N1151+N1210+N1317+N1406</f>
        <v>0</v>
      </c>
    </row>
    <row r="745" spans="2:14" outlineLevel="2">
      <c r="B745" t="s">
        <v>4</v>
      </c>
      <c r="D745">
        <f>D748+D784+D791+D872+D974+D1049+D1073+D1101+D1152+D1211+D1318+D1407</f>
        <v>0</v>
      </c>
      <c r="E745">
        <f>E748+E784+E791+E872+E974+E1049+E1073+E1101+E1152+E1211+E1318+E1407</f>
        <v>0</v>
      </c>
      <c r="F745">
        <f>F748+F784+F791+F872+F974+F1049+F1073+F1101+F1152+F1211+F1318+F1407</f>
        <v>0</v>
      </c>
      <c r="G745">
        <f>G748+G784+G791+G872+G974+G1049+G1073+G1101+G1152+G1211+G1318+G1407</f>
        <v>0</v>
      </c>
      <c r="H745">
        <f>H748+H784+H791+H872+H974+H1049+H1073+H1101+H1152+H1211+H1318+H1407</f>
        <v>0</v>
      </c>
      <c r="I745">
        <f>I748+I784+I791+I872+I974+I1049+I1073+I1101+I1152+I1211+I1318+I1407</f>
        <v>0</v>
      </c>
      <c r="J745">
        <f>J748+J784+J791+J872+J974+J1049+J1073+J1101+J1152+J1211+J1318+J1407</f>
        <v>0</v>
      </c>
      <c r="K745">
        <f>K748+K784+K791+K872+K974+K1049+K1073+K1101+K1152+K1211+K1318+K1407</f>
        <v>0</v>
      </c>
      <c r="L745">
        <f>L748+L784+L791+L872+L974+L1049+L1073+L1101+L1152+L1211+L1318+L1407</f>
        <v>0</v>
      </c>
      <c r="M745">
        <f>M748+M784+M791+M872+M974+M1049+M1073+M1101+M1152+M1211+M1318+M1407</f>
        <v>0</v>
      </c>
      <c r="N745">
        <f>N748+N784+N791+N872+N974+N1049+N1073+N1101+N1152+N1211+N1318+N1407</f>
        <v>0</v>
      </c>
    </row>
    <row r="746" spans="2:14" s="3" customFormat="1">
      <c r="B746" s="3" t="s">
        <v>73</v>
      </c>
      <c r="C746" s="3" t="s">
        <v>8</v>
      </c>
      <c r="D746" s="3">
        <f>IFERROR(AVERAGE(D749,D766), 0)</f>
        <v>0</v>
      </c>
      <c r="E746" s="3">
        <f>IFERROR(AVERAGE(E749,E766), 0)</f>
        <v>0</v>
      </c>
      <c r="F746" s="3">
        <f>IFERROR(AVERAGE(F749,F766), 0)</f>
        <v>0</v>
      </c>
      <c r="G746" s="3">
        <f>IFERROR(AVERAGE(G749,G766), 0)</f>
        <v>0</v>
      </c>
      <c r="H746" s="3">
        <f>IFERROR(AVERAGE(H749,H766), 0)</f>
        <v>0</v>
      </c>
      <c r="I746" s="3">
        <f>IFERROR(AVERAGE(I749,I766), 0)</f>
        <v>0</v>
      </c>
      <c r="J746" s="3">
        <f>IFERROR(AVERAGE(J749,J766), 0)</f>
        <v>0</v>
      </c>
      <c r="K746" s="3">
        <f>IFERROR(AVERAGE(K749,K766), 0)</f>
        <v>0</v>
      </c>
      <c r="L746" s="3">
        <f>IFERROR(AVERAGE(L749,L766), 0)</f>
        <v>0</v>
      </c>
      <c r="M746" s="3">
        <f>IFERROR(AVERAGE(M749,M766), 0)</f>
        <v>0</v>
      </c>
      <c r="N746" s="3">
        <f>IFERROR(AVERAGE(N749,N766), 0)</f>
        <v>0</v>
      </c>
    </row>
    <row r="747" spans="2:14" outlineLevel="2">
      <c r="B747" s="4" t="s">
        <v>9</v>
      </c>
      <c r="D747">
        <f>E750+E767</f>
        <v>0</v>
      </c>
      <c r="E747">
        <f>F750+F767</f>
        <v>0</v>
      </c>
      <c r="F747">
        <f>G750+G767</f>
        <v>0</v>
      </c>
      <c r="G747">
        <f>H750+H767</f>
        <v>0</v>
      </c>
      <c r="H747">
        <f>I750+I767</f>
        <v>0</v>
      </c>
      <c r="I747">
        <f>J750+J767</f>
        <v>0</v>
      </c>
      <c r="J747">
        <f>K750+K767</f>
        <v>0</v>
      </c>
      <c r="K747">
        <f>L750+L767</f>
        <v>0</v>
      </c>
      <c r="L747">
        <f>M750+M767</f>
        <v>0</v>
      </c>
      <c r="M747">
        <f>N750+N767</f>
        <v>0</v>
      </c>
      <c r="N747">
        <f>O750+O767</f>
        <v>0</v>
      </c>
    </row>
    <row r="748" spans="2:14" outlineLevel="2">
      <c r="B748" s="4" t="s">
        <v>10</v>
      </c>
      <c r="D748">
        <f>E751+E768</f>
        <v>0</v>
      </c>
      <c r="E748">
        <f>F751+F768</f>
        <v>0</v>
      </c>
      <c r="F748">
        <f>G751+G768</f>
        <v>0</v>
      </c>
      <c r="G748">
        <f>H751+H768</f>
        <v>0</v>
      </c>
      <c r="H748">
        <f>I751+I768</f>
        <v>0</v>
      </c>
      <c r="I748">
        <f>J751+J768</f>
        <v>0</v>
      </c>
      <c r="J748">
        <f>K751+K768</f>
        <v>0</v>
      </c>
      <c r="K748">
        <f>L751+L768</f>
        <v>0</v>
      </c>
      <c r="L748">
        <f>M751+M768</f>
        <v>0</v>
      </c>
      <c r="M748">
        <f>N751+N768</f>
        <v>0</v>
      </c>
      <c r="N748">
        <f>O751+O768</f>
        <v>0</v>
      </c>
    </row>
    <row r="749" spans="2:14" s="5" customFormat="1" outlineLevel="1">
      <c r="C749" s="5" t="s">
        <v>11</v>
      </c>
      <c r="D749" s="1">
        <f>IFERROR(D750/D751, D750)</f>
        <v>0</v>
      </c>
      <c r="E749" s="1">
        <f>IFERROR(E750/E751, E750)</f>
        <v>0</v>
      </c>
      <c r="F749" s="1">
        <f>IFERROR(F750/F751, F750)</f>
        <v>0</v>
      </c>
      <c r="G749" s="1">
        <f>IFERROR(G750/G751, G750)</f>
        <v>0</v>
      </c>
      <c r="H749" s="1">
        <f>IFERROR(H750/H751, H750)</f>
        <v>0</v>
      </c>
      <c r="I749" s="1">
        <f>IFERROR(I750/I751, I750)</f>
        <v>0</v>
      </c>
      <c r="J749" s="1">
        <f>IFERROR(J750/J751, J750)</f>
        <v>0</v>
      </c>
      <c r="K749" s="1">
        <f>IFERROR(K750/K751, K750)</f>
        <v>0</v>
      </c>
      <c r="L749" s="1">
        <f>IFERROR(L750/L751, L750)</f>
        <v>0</v>
      </c>
      <c r="M749" s="1">
        <f>IFERROR(M750/M751, M750)</f>
        <v>0</v>
      </c>
      <c r="N749" s="1">
        <f>IFERROR(N750/N751, N750)</f>
        <v>0</v>
      </c>
    </row>
    <row r="750" spans="2:14" outlineLevel="2">
      <c r="C750" t="s">
        <v>10</v>
      </c>
      <c r="D750">
        <f>COUNTIF(D752:D765, "1")</f>
        <v>0</v>
      </c>
      <c r="E750">
        <f>COUNTIF(E752:E765, "1")</f>
        <v>0</v>
      </c>
      <c r="F750">
        <f>COUNTIF(F752:F765, "1")</f>
        <v>0</v>
      </c>
      <c r="G750">
        <f>COUNTIF(G752:G765, "1")</f>
        <v>0</v>
      </c>
      <c r="H750">
        <f>COUNTIF(H752:H765, "1")</f>
        <v>0</v>
      </c>
      <c r="I750">
        <f>COUNTIF(I752:I765, "1")</f>
        <v>0</v>
      </c>
      <c r="J750">
        <f>COUNTIF(J752:J765, "1")</f>
        <v>0</v>
      </c>
      <c r="K750">
        <f>COUNTIF(K752:K765, "1")</f>
        <v>0</v>
      </c>
      <c r="L750">
        <f>COUNTIF(L752:L765, "1")</f>
        <v>0</v>
      </c>
      <c r="M750">
        <f>COUNTIF(M752:M765, "1")</f>
        <v>0</v>
      </c>
      <c r="N750">
        <f>COUNTIF(N752:N765, "1")</f>
        <v>0</v>
      </c>
    </row>
    <row r="751" spans="2:14" outlineLevel="2">
      <c r="C751" t="s">
        <v>12</v>
      </c>
      <c r="D751">
        <f>COUNTIF(D752:D765, "0")</f>
        <v>0</v>
      </c>
      <c r="E751">
        <f>COUNTIF(E752:E765, "0")</f>
        <v>0</v>
      </c>
      <c r="F751">
        <f>COUNTIF(F752:F765, "0")</f>
        <v>0</v>
      </c>
      <c r="G751">
        <f>COUNTIF(G752:G765, "0")</f>
        <v>0</v>
      </c>
      <c r="H751">
        <f>COUNTIF(H752:H765, "0")</f>
        <v>0</v>
      </c>
      <c r="I751">
        <f>COUNTIF(I752:I765, "0")</f>
        <v>0</v>
      </c>
      <c r="J751">
        <f>COUNTIF(J752:J765, "0")</f>
        <v>0</v>
      </c>
      <c r="K751">
        <f>COUNTIF(K752:K765, "0")</f>
        <v>0</v>
      </c>
      <c r="L751">
        <f>COUNTIF(L752:L765, "0")</f>
        <v>0</v>
      </c>
      <c r="M751">
        <f>COUNTIF(M752:M765, "0")</f>
        <v>0</v>
      </c>
      <c r="N751">
        <f>COUNTIF(N752:N765, "0")</f>
        <v>0</v>
      </c>
    </row>
    <row r="752" spans="2:14" outlineLevel="2">
      <c r="B752" t="s">
        <v>13</v>
      </c>
      <c r="C752" t="s">
        <v>14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2:14" outlineLevel="2">
      <c r="B753" t="s">
        <v>13</v>
      </c>
      <c r="C753" t="s">
        <v>17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2:14" outlineLevel="2">
      <c r="B754" t="s">
        <v>13</v>
      </c>
      <c r="C754" t="s">
        <v>18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2:14" outlineLevel="2">
      <c r="B755" t="s">
        <v>13</v>
      </c>
      <c r="C755" t="s">
        <v>43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</row>
    <row r="756" spans="2:14" outlineLevel="2">
      <c r="B756" t="s">
        <v>13</v>
      </c>
      <c r="C756" t="s">
        <v>19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2:14" outlineLevel="2">
      <c r="B757" t="s">
        <v>13</v>
      </c>
      <c r="C757" t="s">
        <v>20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2:14" outlineLevel="2">
      <c r="B758" t="s">
        <v>13</v>
      </c>
      <c r="C758" t="s">
        <v>21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2:14" outlineLevel="2">
      <c r="B759" t="s">
        <v>13</v>
      </c>
      <c r="C759" t="s">
        <v>22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</row>
    <row r="760" spans="2:14" outlineLevel="2">
      <c r="B760" t="s">
        <v>13</v>
      </c>
      <c r="C760" t="s">
        <v>23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2:14" outlineLevel="2">
      <c r="B761" t="s">
        <v>13</v>
      </c>
      <c r="C761" t="s">
        <v>44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2:14" outlineLevel="2">
      <c r="B762" t="s">
        <v>13</v>
      </c>
      <c r="C762" t="s">
        <v>24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2:14" outlineLevel="2">
      <c r="B763" t="s">
        <v>13</v>
      </c>
      <c r="C763" t="s">
        <v>27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2:14" outlineLevel="2">
      <c r="B764" t="s">
        <v>13</v>
      </c>
      <c r="C764" t="s">
        <v>28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2:14" outlineLevel="2">
      <c r="B765" t="s">
        <v>13</v>
      </c>
      <c r="C765" t="s">
        <v>29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</row>
    <row r="766" spans="2:14" s="5" customFormat="1" outlineLevel="1">
      <c r="C766" s="5" t="s">
        <v>50</v>
      </c>
      <c r="D766" s="1">
        <f>IFERROR(D767/D768, D767)</f>
        <v>0</v>
      </c>
      <c r="E766" s="1">
        <f>IFERROR(E767/E768, E767)</f>
        <v>0</v>
      </c>
      <c r="F766" s="1">
        <f>IFERROR(F767/F768, F767)</f>
        <v>0</v>
      </c>
      <c r="G766" s="1">
        <f>IFERROR(G767/G768, G767)</f>
        <v>0</v>
      </c>
      <c r="H766" s="1">
        <f>IFERROR(H767/H768, H767)</f>
        <v>0</v>
      </c>
      <c r="I766" s="1">
        <f>IFERROR(I767/I768, I767)</f>
        <v>0</v>
      </c>
      <c r="J766" s="1">
        <f>IFERROR(J767/J768, J767)</f>
        <v>0</v>
      </c>
      <c r="K766" s="1">
        <f>IFERROR(K767/K768, K767)</f>
        <v>0</v>
      </c>
      <c r="L766" s="1">
        <f>IFERROR(L767/L768, L767)</f>
        <v>0</v>
      </c>
      <c r="M766" s="1">
        <f>IFERROR(M767/M768, M767)</f>
        <v>0</v>
      </c>
      <c r="N766" s="1">
        <f>IFERROR(N767/N768, N767)</f>
        <v>0</v>
      </c>
    </row>
    <row r="767" spans="2:14" outlineLevel="2">
      <c r="C767" t="s">
        <v>10</v>
      </c>
      <c r="D767">
        <f>COUNTIF(D769:D781, "1")</f>
        <v>0</v>
      </c>
      <c r="E767">
        <f>COUNTIF(E769:E781, "1")</f>
        <v>0</v>
      </c>
      <c r="F767">
        <f>COUNTIF(F769:F781, "1")</f>
        <v>0</v>
      </c>
      <c r="G767">
        <f>COUNTIF(G769:G781, "1")</f>
        <v>0</v>
      </c>
      <c r="H767">
        <f>COUNTIF(H769:H781, "1")</f>
        <v>0</v>
      </c>
      <c r="I767">
        <f>COUNTIF(I769:I781, "1")</f>
        <v>0</v>
      </c>
      <c r="J767">
        <f>COUNTIF(J769:J781, "1")</f>
        <v>0</v>
      </c>
      <c r="K767">
        <f>COUNTIF(K769:K781, "1")</f>
        <v>0</v>
      </c>
      <c r="L767">
        <f>COUNTIF(L769:L781, "1")</f>
        <v>0</v>
      </c>
      <c r="M767">
        <f>COUNTIF(M769:M781, "1")</f>
        <v>0</v>
      </c>
      <c r="N767">
        <f>COUNTIF(N769:N781, "1")</f>
        <v>0</v>
      </c>
    </row>
    <row r="768" spans="2:14" outlineLevel="2">
      <c r="C768" t="s">
        <v>12</v>
      </c>
      <c r="D768">
        <f>COUNTIF(D769:D781, "0")</f>
        <v>0</v>
      </c>
      <c r="E768">
        <f>COUNTIF(E769:E781, "0")</f>
        <v>0</v>
      </c>
      <c r="F768">
        <f>COUNTIF(F769:F781, "0")</f>
        <v>0</v>
      </c>
      <c r="G768">
        <f>COUNTIF(G769:G781, "0")</f>
        <v>0</v>
      </c>
      <c r="H768">
        <f>COUNTIF(H769:H781, "0")</f>
        <v>0</v>
      </c>
      <c r="I768">
        <f>COUNTIF(I769:I781, "0")</f>
        <v>0</v>
      </c>
      <c r="J768">
        <f>COUNTIF(J769:J781, "0")</f>
        <v>0</v>
      </c>
      <c r="K768">
        <f>COUNTIF(K769:K781, "0")</f>
        <v>0</v>
      </c>
      <c r="L768">
        <f>COUNTIF(L769:L781, "0")</f>
        <v>0</v>
      </c>
      <c r="M768">
        <f>COUNTIF(M769:M781, "0")</f>
        <v>0</v>
      </c>
      <c r="N768">
        <f>COUNTIF(N769:N781, "0")</f>
        <v>0</v>
      </c>
    </row>
    <row r="769" spans="2:14" outlineLevel="2">
      <c r="B769" t="s">
        <v>51</v>
      </c>
      <c r="C769" t="s">
        <v>14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1</v>
      </c>
      <c r="N769">
        <v>0</v>
      </c>
    </row>
    <row r="770" spans="2:14" outlineLevel="2">
      <c r="B770" t="s">
        <v>51</v>
      </c>
      <c r="C770" t="s">
        <v>15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2:14" outlineLevel="2">
      <c r="B771" t="s">
        <v>51</v>
      </c>
      <c r="C771" t="s">
        <v>15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2:14" outlineLevel="2">
      <c r="B772" t="s">
        <v>51</v>
      </c>
      <c r="C772" t="s">
        <v>15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2:14" outlineLevel="2">
      <c r="B773" t="s">
        <v>51</v>
      </c>
      <c r="C773" t="s">
        <v>43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2:14" outlineLevel="2">
      <c r="B774" t="s">
        <v>51</v>
      </c>
      <c r="C774" t="s">
        <v>19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2:14" outlineLevel="2">
      <c r="B775" t="s">
        <v>51</v>
      </c>
      <c r="C775" t="s">
        <v>20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2:14" outlineLevel="2">
      <c r="B776" t="s">
        <v>51</v>
      </c>
      <c r="C776" t="s">
        <v>22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1</v>
      </c>
      <c r="N776">
        <v>0</v>
      </c>
    </row>
    <row r="777" spans="2:14" outlineLevel="2">
      <c r="B777" t="s">
        <v>51</v>
      </c>
      <c r="C777" t="s">
        <v>22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2:14" outlineLevel="2">
      <c r="B778" t="s">
        <v>51</v>
      </c>
      <c r="C778" t="s">
        <v>44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2:14" outlineLevel="2">
      <c r="B779" t="s">
        <v>51</v>
      </c>
      <c r="C779" t="s">
        <v>24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</row>
    <row r="780" spans="2:14" outlineLevel="2">
      <c r="B780" t="s">
        <v>51</v>
      </c>
      <c r="C780" t="s">
        <v>25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</row>
    <row r="781" spans="2:14" outlineLevel="2">
      <c r="B781" t="s">
        <v>51</v>
      </c>
      <c r="C781" t="s">
        <v>26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2:14" s="3" customFormat="1">
      <c r="B782" s="3" t="s">
        <v>74</v>
      </c>
      <c r="C782" s="3" t="s">
        <v>8</v>
      </c>
      <c r="D782" s="3">
        <f>IFERROR(AVERAGE(D785), 0)</f>
        <v>0</v>
      </c>
      <c r="E782" s="3">
        <f>IFERROR(AVERAGE(E785), 0)</f>
        <v>0</v>
      </c>
      <c r="F782" s="3">
        <f>IFERROR(AVERAGE(F785), 0)</f>
        <v>0</v>
      </c>
      <c r="G782" s="3">
        <f>IFERROR(AVERAGE(G785), 0)</f>
        <v>0</v>
      </c>
      <c r="H782" s="3">
        <f>IFERROR(AVERAGE(H785), 0)</f>
        <v>0</v>
      </c>
      <c r="I782" s="3">
        <f>IFERROR(AVERAGE(I785), 0)</f>
        <v>0</v>
      </c>
      <c r="J782" s="3">
        <f>IFERROR(AVERAGE(J785), 0)</f>
        <v>0</v>
      </c>
      <c r="K782" s="3">
        <f>IFERROR(AVERAGE(K785), 0)</f>
        <v>0</v>
      </c>
      <c r="L782" s="3">
        <f>IFERROR(AVERAGE(L785), 0)</f>
        <v>0</v>
      </c>
      <c r="M782" s="3">
        <f>IFERROR(AVERAGE(M785), 0)</f>
        <v>0</v>
      </c>
      <c r="N782" s="3">
        <f>IFERROR(AVERAGE(N785), 0)</f>
        <v>0</v>
      </c>
    </row>
    <row r="783" spans="2:14" outlineLevel="2">
      <c r="B783" s="4" t="s">
        <v>9</v>
      </c>
      <c r="D783">
        <f>E786</f>
        <v>0</v>
      </c>
      <c r="E783">
        <f>F786</f>
        <v>0</v>
      </c>
      <c r="F783">
        <f>G786</f>
        <v>0</v>
      </c>
      <c r="G783">
        <f>H786</f>
        <v>0</v>
      </c>
      <c r="H783">
        <f>I786</f>
        <v>0</v>
      </c>
      <c r="I783">
        <f>J786</f>
        <v>0</v>
      </c>
      <c r="J783">
        <f>K786</f>
        <v>0</v>
      </c>
      <c r="K783">
        <f>L786</f>
        <v>0</v>
      </c>
      <c r="L783">
        <f>M786</f>
        <v>0</v>
      </c>
      <c r="M783">
        <f>N786</f>
        <v>0</v>
      </c>
      <c r="N783">
        <f>O786</f>
        <v>0</v>
      </c>
    </row>
    <row r="784" spans="2:14" outlineLevel="2">
      <c r="B784" s="4" t="s">
        <v>10</v>
      </c>
      <c r="D784">
        <f>E787</f>
        <v>0</v>
      </c>
      <c r="E784">
        <f>F787</f>
        <v>0</v>
      </c>
      <c r="F784">
        <f>G787</f>
        <v>0</v>
      </c>
      <c r="G784">
        <f>H787</f>
        <v>0</v>
      </c>
      <c r="H784">
        <f>I787</f>
        <v>0</v>
      </c>
      <c r="I784">
        <f>J787</f>
        <v>0</v>
      </c>
      <c r="J784">
        <f>K787</f>
        <v>0</v>
      </c>
      <c r="K784">
        <f>L787</f>
        <v>0</v>
      </c>
      <c r="L784">
        <f>M787</f>
        <v>0</v>
      </c>
      <c r="M784">
        <f>N787</f>
        <v>0</v>
      </c>
      <c r="N784">
        <f>O787</f>
        <v>0</v>
      </c>
    </row>
    <row r="785" spans="2:14" s="5" customFormat="1" outlineLevel="1">
      <c r="C785" s="5" t="s">
        <v>50</v>
      </c>
      <c r="D785" s="1">
        <f>IFERROR(D786/D787, D786)</f>
        <v>0</v>
      </c>
      <c r="E785" s="1">
        <f>IFERROR(E786/E787, E786)</f>
        <v>0</v>
      </c>
      <c r="F785" s="1">
        <f>IFERROR(F786/F787, F786)</f>
        <v>0</v>
      </c>
      <c r="G785" s="1">
        <f>IFERROR(G786/G787, G786)</f>
        <v>0</v>
      </c>
      <c r="H785" s="1">
        <f>IFERROR(H786/H787, H786)</f>
        <v>0</v>
      </c>
      <c r="I785" s="1">
        <f>IFERROR(I786/I787, I786)</f>
        <v>0</v>
      </c>
      <c r="J785" s="1">
        <f>IFERROR(J786/J787, J786)</f>
        <v>0</v>
      </c>
      <c r="K785" s="1">
        <f>IFERROR(K786/K787, K786)</f>
        <v>0</v>
      </c>
      <c r="L785" s="1">
        <f>IFERROR(L786/L787, L786)</f>
        <v>0</v>
      </c>
      <c r="M785" s="1">
        <f>IFERROR(M786/M787, M786)</f>
        <v>0</v>
      </c>
      <c r="N785" s="1">
        <f>IFERROR(N786/N787, N786)</f>
        <v>0</v>
      </c>
    </row>
    <row r="786" spans="2:14" outlineLevel="2">
      <c r="C786" t="s">
        <v>10</v>
      </c>
      <c r="D786">
        <f>COUNTIF(D788:D788, "1")</f>
        <v>0</v>
      </c>
      <c r="E786">
        <f>COUNTIF(E788:E788, "1")</f>
        <v>0</v>
      </c>
      <c r="F786">
        <f>COUNTIF(F788:F788, "1")</f>
        <v>0</v>
      </c>
      <c r="G786">
        <f>COUNTIF(G788:G788, "1")</f>
        <v>0</v>
      </c>
      <c r="H786">
        <f>COUNTIF(H788:H788, "1")</f>
        <v>0</v>
      </c>
      <c r="I786">
        <f>COUNTIF(I788:I788, "1")</f>
        <v>0</v>
      </c>
      <c r="J786">
        <f>COUNTIF(J788:J788, "1")</f>
        <v>0</v>
      </c>
      <c r="K786">
        <f>COUNTIF(K788:K788, "1")</f>
        <v>0</v>
      </c>
      <c r="L786">
        <f>COUNTIF(L788:L788, "1")</f>
        <v>0</v>
      </c>
      <c r="M786">
        <f>COUNTIF(M788:M788, "1")</f>
        <v>0</v>
      </c>
      <c r="N786">
        <f>COUNTIF(N788:N788, "1")</f>
        <v>0</v>
      </c>
    </row>
    <row r="787" spans="2:14" outlineLevel="2">
      <c r="C787" t="s">
        <v>12</v>
      </c>
      <c r="D787">
        <f>COUNTIF(D788:D788, "0")</f>
        <v>0</v>
      </c>
      <c r="E787">
        <f>COUNTIF(E788:E788, "0")</f>
        <v>0</v>
      </c>
      <c r="F787">
        <f>COUNTIF(F788:F788, "0")</f>
        <v>0</v>
      </c>
      <c r="G787">
        <f>COUNTIF(G788:G788, "0")</f>
        <v>0</v>
      </c>
      <c r="H787">
        <f>COUNTIF(H788:H788, "0")</f>
        <v>0</v>
      </c>
      <c r="I787">
        <f>COUNTIF(I788:I788, "0")</f>
        <v>0</v>
      </c>
      <c r="J787">
        <f>COUNTIF(J788:J788, "0")</f>
        <v>0</v>
      </c>
      <c r="K787">
        <f>COUNTIF(K788:K788, "0")</f>
        <v>0</v>
      </c>
      <c r="L787">
        <f>COUNTIF(L788:L788, "0")</f>
        <v>0</v>
      </c>
      <c r="M787">
        <f>COUNTIF(M788:M788, "0")</f>
        <v>0</v>
      </c>
      <c r="N787">
        <f>COUNTIF(N788:N788, "0")</f>
        <v>0</v>
      </c>
    </row>
    <row r="788" spans="2:14" outlineLevel="2">
      <c r="B788" t="s">
        <v>51</v>
      </c>
      <c r="C788" t="s">
        <v>14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</row>
    <row r="789" spans="2:14" s="3" customFormat="1">
      <c r="B789" s="3" t="s">
        <v>75</v>
      </c>
      <c r="C789" s="3" t="s">
        <v>8</v>
      </c>
      <c r="D789" s="3">
        <f>IFERROR(AVERAGE(D792,D814,D847), 0)</f>
        <v>0</v>
      </c>
      <c r="E789" s="3">
        <f>IFERROR(AVERAGE(E792,E814,E847), 0)</f>
        <v>0</v>
      </c>
      <c r="F789" s="3">
        <f>IFERROR(AVERAGE(F792,F814,F847), 0)</f>
        <v>0</v>
      </c>
      <c r="G789" s="3">
        <f>IFERROR(AVERAGE(G792,G814,G847), 0)</f>
        <v>0</v>
      </c>
      <c r="H789" s="3">
        <f>IFERROR(AVERAGE(H792,H814,H847), 0)</f>
        <v>0</v>
      </c>
      <c r="I789" s="3">
        <f>IFERROR(AVERAGE(I792,I814,I847), 0)</f>
        <v>0</v>
      </c>
      <c r="J789" s="3">
        <f>IFERROR(AVERAGE(J792,J814,J847), 0)</f>
        <v>0</v>
      </c>
      <c r="K789" s="3">
        <f>IFERROR(AVERAGE(K792,K814,K847), 0)</f>
        <v>0</v>
      </c>
      <c r="L789" s="3">
        <f>IFERROR(AVERAGE(L792,L814,L847), 0)</f>
        <v>0</v>
      </c>
      <c r="M789" s="3">
        <f>IFERROR(AVERAGE(M792,M814,M847), 0)</f>
        <v>0</v>
      </c>
      <c r="N789" s="3">
        <f>IFERROR(AVERAGE(N792,N814,N847), 0)</f>
        <v>0</v>
      </c>
    </row>
    <row r="790" spans="2:14" outlineLevel="2">
      <c r="B790" s="4" t="s">
        <v>9</v>
      </c>
      <c r="D790">
        <f>E793+E815+E848</f>
        <v>0</v>
      </c>
      <c r="E790">
        <f>F793+F815+F848</f>
        <v>0</v>
      </c>
      <c r="F790">
        <f>G793+G815+G848</f>
        <v>0</v>
      </c>
      <c r="G790">
        <f>H793+H815+H848</f>
        <v>0</v>
      </c>
      <c r="H790">
        <f>I793+I815+I848</f>
        <v>0</v>
      </c>
      <c r="I790">
        <f>J793+J815+J848</f>
        <v>0</v>
      </c>
      <c r="J790">
        <f>K793+K815+K848</f>
        <v>0</v>
      </c>
      <c r="K790">
        <f>L793+L815+L848</f>
        <v>0</v>
      </c>
      <c r="L790">
        <f>M793+M815+M848</f>
        <v>0</v>
      </c>
      <c r="M790">
        <f>N793+N815+N848</f>
        <v>0</v>
      </c>
      <c r="N790">
        <f>O793+O815+O848</f>
        <v>0</v>
      </c>
    </row>
    <row r="791" spans="2:14" outlineLevel="2">
      <c r="B791" s="4" t="s">
        <v>10</v>
      </c>
      <c r="D791">
        <f>E794+E816+E849</f>
        <v>0</v>
      </c>
      <c r="E791">
        <f>F794+F816+F849</f>
        <v>0</v>
      </c>
      <c r="F791">
        <f>G794+G816+G849</f>
        <v>0</v>
      </c>
      <c r="G791">
        <f>H794+H816+H849</f>
        <v>0</v>
      </c>
      <c r="H791">
        <f>I794+I816+I849</f>
        <v>0</v>
      </c>
      <c r="I791">
        <f>J794+J816+J849</f>
        <v>0</v>
      </c>
      <c r="J791">
        <f>K794+K816+K849</f>
        <v>0</v>
      </c>
      <c r="K791">
        <f>L794+L816+L849</f>
        <v>0</v>
      </c>
      <c r="L791">
        <f>M794+M816+M849</f>
        <v>0</v>
      </c>
      <c r="M791">
        <f>N794+N816+N849</f>
        <v>0</v>
      </c>
      <c r="N791">
        <f>O794+O816+O849</f>
        <v>0</v>
      </c>
    </row>
    <row r="792" spans="2:14" s="5" customFormat="1" outlineLevel="1">
      <c r="C792" s="5" t="s">
        <v>50</v>
      </c>
      <c r="D792" s="1">
        <f>IFERROR(D793/D794, D793)</f>
        <v>0</v>
      </c>
      <c r="E792" s="1">
        <f>IFERROR(E793/E794, E793)</f>
        <v>0</v>
      </c>
      <c r="F792" s="1">
        <f>IFERROR(F793/F794, F793)</f>
        <v>0</v>
      </c>
      <c r="G792" s="1">
        <f>IFERROR(G793/G794, G793)</f>
        <v>0</v>
      </c>
      <c r="H792" s="1">
        <f>IFERROR(H793/H794, H793)</f>
        <v>0</v>
      </c>
      <c r="I792" s="1">
        <f>IFERROR(I793/I794, I793)</f>
        <v>0</v>
      </c>
      <c r="J792" s="1">
        <f>IFERROR(J793/J794, J793)</f>
        <v>0</v>
      </c>
      <c r="K792" s="1">
        <f>IFERROR(K793/K794, K793)</f>
        <v>0</v>
      </c>
      <c r="L792" s="1">
        <f>IFERROR(L793/L794, L793)</f>
        <v>0</v>
      </c>
      <c r="M792" s="1">
        <f>IFERROR(M793/M794, M793)</f>
        <v>0</v>
      </c>
      <c r="N792" s="1">
        <f>IFERROR(N793/N794, N793)</f>
        <v>0</v>
      </c>
    </row>
    <row r="793" spans="2:14" outlineLevel="2">
      <c r="C793" t="s">
        <v>10</v>
      </c>
      <c r="D793">
        <f>COUNTIF(D795:D813, "1")</f>
        <v>0</v>
      </c>
      <c r="E793">
        <f>COUNTIF(E795:E813, "1")</f>
        <v>0</v>
      </c>
      <c r="F793">
        <f>COUNTIF(F795:F813, "1")</f>
        <v>0</v>
      </c>
      <c r="G793">
        <f>COUNTIF(G795:G813, "1")</f>
        <v>0</v>
      </c>
      <c r="H793">
        <f>COUNTIF(H795:H813, "1")</f>
        <v>0</v>
      </c>
      <c r="I793">
        <f>COUNTIF(I795:I813, "1")</f>
        <v>0</v>
      </c>
      <c r="J793">
        <f>COUNTIF(J795:J813, "1")</f>
        <v>0</v>
      </c>
      <c r="K793">
        <f>COUNTIF(K795:K813, "1")</f>
        <v>0</v>
      </c>
      <c r="L793">
        <f>COUNTIF(L795:L813, "1")</f>
        <v>0</v>
      </c>
      <c r="M793">
        <f>COUNTIF(M795:M813, "1")</f>
        <v>0</v>
      </c>
      <c r="N793">
        <f>COUNTIF(N795:N813, "1")</f>
        <v>0</v>
      </c>
    </row>
    <row r="794" spans="2:14" outlineLevel="2">
      <c r="C794" t="s">
        <v>12</v>
      </c>
      <c r="D794">
        <f>COUNTIF(D795:D813, "0")</f>
        <v>0</v>
      </c>
      <c r="E794">
        <f>COUNTIF(E795:E813, "0")</f>
        <v>0</v>
      </c>
      <c r="F794">
        <f>COUNTIF(F795:F813, "0")</f>
        <v>0</v>
      </c>
      <c r="G794">
        <f>COUNTIF(G795:G813, "0")</f>
        <v>0</v>
      </c>
      <c r="H794">
        <f>COUNTIF(H795:H813, "0")</f>
        <v>0</v>
      </c>
      <c r="I794">
        <f>COUNTIF(I795:I813, "0")</f>
        <v>0</v>
      </c>
      <c r="J794">
        <f>COUNTIF(J795:J813, "0")</f>
        <v>0</v>
      </c>
      <c r="K794">
        <f>COUNTIF(K795:K813, "0")</f>
        <v>0</v>
      </c>
      <c r="L794">
        <f>COUNTIF(L795:L813, "0")</f>
        <v>0</v>
      </c>
      <c r="M794">
        <f>COUNTIF(M795:M813, "0")</f>
        <v>0</v>
      </c>
      <c r="N794">
        <f>COUNTIF(N795:N813, "0")</f>
        <v>0</v>
      </c>
    </row>
    <row r="795" spans="2:14" outlineLevel="2">
      <c r="B795" t="s">
        <v>51</v>
      </c>
      <c r="C795" t="s">
        <v>14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</row>
    <row r="796" spans="2:14" outlineLevel="2">
      <c r="B796" t="s">
        <v>51</v>
      </c>
      <c r="C796" t="s">
        <v>15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2:14" outlineLevel="2">
      <c r="B797" t="s">
        <v>51</v>
      </c>
      <c r="C797" t="s">
        <v>19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</row>
    <row r="798" spans="2:14" outlineLevel="2">
      <c r="B798" t="s">
        <v>51</v>
      </c>
      <c r="C798" t="s">
        <v>20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</row>
    <row r="799" spans="2:14" outlineLevel="2">
      <c r="B799" t="s">
        <v>51</v>
      </c>
      <c r="C799" t="s">
        <v>21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2:14" outlineLevel="2">
      <c r="B800" t="s">
        <v>51</v>
      </c>
      <c r="C800" t="s">
        <v>22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2:14" outlineLevel="2">
      <c r="B801" t="s">
        <v>51</v>
      </c>
      <c r="C801" t="s">
        <v>23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2:14" outlineLevel="2">
      <c r="B802" t="s">
        <v>51</v>
      </c>
      <c r="C802" t="s">
        <v>44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</row>
    <row r="803" spans="2:14" outlineLevel="2">
      <c r="B803" t="s">
        <v>51</v>
      </c>
      <c r="C803" t="s">
        <v>24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</row>
    <row r="804" spans="2:14" outlineLevel="2">
      <c r="B804" t="s">
        <v>51</v>
      </c>
      <c r="C804" t="s">
        <v>25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2:14" outlineLevel="2">
      <c r="B805" t="s">
        <v>51</v>
      </c>
      <c r="C805" t="s">
        <v>28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2:14" outlineLevel="2">
      <c r="B806" t="s">
        <v>51</v>
      </c>
      <c r="C806" t="s">
        <v>29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</row>
    <row r="807" spans="2:14" outlineLevel="2">
      <c r="B807" t="s">
        <v>51</v>
      </c>
      <c r="C807" t="s">
        <v>52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0</v>
      </c>
    </row>
    <row r="808" spans="2:14" outlineLevel="2">
      <c r="B808" t="s">
        <v>51</v>
      </c>
      <c r="C808" t="s">
        <v>31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2:14" outlineLevel="2">
      <c r="B809" t="s">
        <v>51</v>
      </c>
      <c r="C809" t="s">
        <v>53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2:14" outlineLevel="2">
      <c r="B810" t="s">
        <v>51</v>
      </c>
      <c r="C810" t="s">
        <v>32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</row>
    <row r="811" spans="2:14" outlineLevel="2">
      <c r="B811" t="s">
        <v>51</v>
      </c>
      <c r="C811" t="s">
        <v>33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2:14" outlineLevel="2">
      <c r="B812" t="s">
        <v>51</v>
      </c>
      <c r="C812" t="s">
        <v>33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2:14" outlineLevel="2">
      <c r="B813" t="s">
        <v>51</v>
      </c>
      <c r="C813" t="s">
        <v>33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</row>
    <row r="814" spans="2:14" s="5" customFormat="1" outlineLevel="1">
      <c r="C814" s="5" t="s">
        <v>54</v>
      </c>
      <c r="D814" s="1">
        <f>IFERROR(D815/D816, D815)</f>
        <v>0</v>
      </c>
      <c r="E814" s="1">
        <f>IFERROR(E815/E816, E815)</f>
        <v>0</v>
      </c>
      <c r="F814" s="1">
        <f>IFERROR(F815/F816, F815)</f>
        <v>0</v>
      </c>
      <c r="G814" s="1">
        <f>IFERROR(G815/G816, G815)</f>
        <v>0</v>
      </c>
      <c r="H814" s="1">
        <f>IFERROR(H815/H816, H815)</f>
        <v>0</v>
      </c>
      <c r="I814" s="1">
        <f>IFERROR(I815/I816, I815)</f>
        <v>0</v>
      </c>
      <c r="J814" s="1">
        <f>IFERROR(J815/J816, J815)</f>
        <v>0</v>
      </c>
      <c r="K814" s="1">
        <f>IFERROR(K815/K816, K815)</f>
        <v>0</v>
      </c>
      <c r="L814" s="1">
        <f>IFERROR(L815/L816, L815)</f>
        <v>0</v>
      </c>
      <c r="M814" s="1">
        <f>IFERROR(M815/M816, M815)</f>
        <v>0</v>
      </c>
      <c r="N814" s="1">
        <f>IFERROR(N815/N816, N815)</f>
        <v>0</v>
      </c>
    </row>
    <row r="815" spans="2:14" outlineLevel="2">
      <c r="C815" t="s">
        <v>10</v>
      </c>
      <c r="D815">
        <f>COUNTIF(D817:D846, "1")</f>
        <v>0</v>
      </c>
      <c r="E815">
        <f>COUNTIF(E817:E846, "1")</f>
        <v>0</v>
      </c>
      <c r="F815">
        <f>COUNTIF(F817:F846, "1")</f>
        <v>0</v>
      </c>
      <c r="G815">
        <f>COUNTIF(G817:G846, "1")</f>
        <v>0</v>
      </c>
      <c r="H815">
        <f>COUNTIF(H817:H846, "1")</f>
        <v>0</v>
      </c>
      <c r="I815">
        <f>COUNTIF(I817:I846, "1")</f>
        <v>0</v>
      </c>
      <c r="J815">
        <f>COUNTIF(J817:J846, "1")</f>
        <v>0</v>
      </c>
      <c r="K815">
        <f>COUNTIF(K817:K846, "1")</f>
        <v>0</v>
      </c>
      <c r="L815">
        <f>COUNTIF(L817:L846, "1")</f>
        <v>0</v>
      </c>
      <c r="M815">
        <f>COUNTIF(M817:M846, "1")</f>
        <v>0</v>
      </c>
      <c r="N815">
        <f>COUNTIF(N817:N846, "1")</f>
        <v>0</v>
      </c>
    </row>
    <row r="816" spans="2:14" outlineLevel="2">
      <c r="C816" t="s">
        <v>12</v>
      </c>
      <c r="D816">
        <f>COUNTIF(D817:D846, "0")</f>
        <v>0</v>
      </c>
      <c r="E816">
        <f>COUNTIF(E817:E846, "0")</f>
        <v>0</v>
      </c>
      <c r="F816">
        <f>COUNTIF(F817:F846, "0")</f>
        <v>0</v>
      </c>
      <c r="G816">
        <f>COUNTIF(G817:G846, "0")</f>
        <v>0</v>
      </c>
      <c r="H816">
        <f>COUNTIF(H817:H846, "0")</f>
        <v>0</v>
      </c>
      <c r="I816">
        <f>COUNTIF(I817:I846, "0")</f>
        <v>0</v>
      </c>
      <c r="J816">
        <f>COUNTIF(J817:J846, "0")</f>
        <v>0</v>
      </c>
      <c r="K816">
        <f>COUNTIF(K817:K846, "0")</f>
        <v>0</v>
      </c>
      <c r="L816">
        <f>COUNTIF(L817:L846, "0")</f>
        <v>0</v>
      </c>
      <c r="M816">
        <f>COUNTIF(M817:M846, "0")</f>
        <v>0</v>
      </c>
      <c r="N816">
        <f>COUNTIF(N817:N846, "0")</f>
        <v>0</v>
      </c>
    </row>
    <row r="817" spans="2:14" outlineLevel="2">
      <c r="B817" t="s">
        <v>55</v>
      </c>
      <c r="C817" t="s">
        <v>14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2:14" outlineLevel="2">
      <c r="B818" t="s">
        <v>55</v>
      </c>
      <c r="C818" t="s">
        <v>16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2:14" outlineLevel="2">
      <c r="B819" t="s">
        <v>55</v>
      </c>
      <c r="C819" t="s">
        <v>17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2:14" outlineLevel="2">
      <c r="B820" t="s">
        <v>55</v>
      </c>
      <c r="C820" t="s">
        <v>18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2:14" outlineLevel="2">
      <c r="B821" t="s">
        <v>55</v>
      </c>
      <c r="C821" t="s">
        <v>18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2:14" outlineLevel="2">
      <c r="B822" t="s">
        <v>55</v>
      </c>
      <c r="C822" t="s">
        <v>43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</row>
    <row r="823" spans="2:14" outlineLevel="2">
      <c r="B823" t="s">
        <v>55</v>
      </c>
      <c r="C823" t="s">
        <v>19</v>
      </c>
      <c r="D823">
        <v>0</v>
      </c>
      <c r="E823">
        <v>1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2:14" outlineLevel="2">
      <c r="B824" t="s">
        <v>55</v>
      </c>
      <c r="C824" t="s">
        <v>19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2:14" outlineLevel="2">
      <c r="B825" t="s">
        <v>55</v>
      </c>
      <c r="C825" t="s">
        <v>20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</row>
    <row r="826" spans="2:14" outlineLevel="2">
      <c r="B826" t="s">
        <v>55</v>
      </c>
      <c r="C826" t="s">
        <v>20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</row>
    <row r="827" spans="2:14" outlineLevel="2">
      <c r="B827" t="s">
        <v>55</v>
      </c>
      <c r="C827" t="s">
        <v>21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1</v>
      </c>
      <c r="N827">
        <v>0</v>
      </c>
    </row>
    <row r="828" spans="2:14" outlineLevel="2">
      <c r="B828" t="s">
        <v>55</v>
      </c>
      <c r="C828" t="s">
        <v>22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</row>
    <row r="829" spans="2:14" outlineLevel="2">
      <c r="B829" t="s">
        <v>55</v>
      </c>
      <c r="C829" t="s">
        <v>23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2:14" outlineLevel="2">
      <c r="B830" t="s">
        <v>55</v>
      </c>
      <c r="C830" t="s">
        <v>24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2:14" outlineLevel="2">
      <c r="B831" t="s">
        <v>55</v>
      </c>
      <c r="C831" t="s">
        <v>25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</row>
    <row r="832" spans="2:14" outlineLevel="2">
      <c r="B832" t="s">
        <v>55</v>
      </c>
      <c r="C832" t="s">
        <v>26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</row>
    <row r="833" spans="2:14" outlineLevel="2">
      <c r="B833" t="s">
        <v>55</v>
      </c>
      <c r="C833" t="s">
        <v>27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2:14" outlineLevel="2">
      <c r="B834" t="s">
        <v>55</v>
      </c>
      <c r="C834" t="s">
        <v>28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</row>
    <row r="835" spans="2:14" outlineLevel="2">
      <c r="B835" t="s">
        <v>55</v>
      </c>
      <c r="C835" t="s">
        <v>29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2:14" outlineLevel="2">
      <c r="B836" t="s">
        <v>55</v>
      </c>
      <c r="C836" t="s">
        <v>52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2:14" outlineLevel="2">
      <c r="B837" t="s">
        <v>55</v>
      </c>
      <c r="C837" t="s">
        <v>30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</row>
    <row r="838" spans="2:14" outlineLevel="2">
      <c r="B838" t="s">
        <v>55</v>
      </c>
      <c r="C838" t="s">
        <v>30</v>
      </c>
      <c r="D838">
        <v>1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0</v>
      </c>
    </row>
    <row r="839" spans="2:14" outlineLevel="2">
      <c r="B839" t="s">
        <v>55</v>
      </c>
      <c r="C839" t="s">
        <v>31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2:14" outlineLevel="2">
      <c r="B840" t="s">
        <v>55</v>
      </c>
      <c r="C840" t="s">
        <v>31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2:14" outlineLevel="2">
      <c r="B841" t="s">
        <v>55</v>
      </c>
      <c r="C841" t="s">
        <v>53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0</v>
      </c>
      <c r="N841">
        <v>0</v>
      </c>
    </row>
    <row r="842" spans="2:14" outlineLevel="2">
      <c r="B842" t="s">
        <v>55</v>
      </c>
      <c r="C842" t="s">
        <v>32</v>
      </c>
      <c r="D842">
        <v>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2:14" outlineLevel="2">
      <c r="B843" t="s">
        <v>55</v>
      </c>
      <c r="C843" t="s">
        <v>33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2:14" outlineLevel="2">
      <c r="B844" t="s">
        <v>55</v>
      </c>
      <c r="C844" t="s">
        <v>49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</row>
    <row r="845" spans="2:14" outlineLevel="2">
      <c r="B845" t="s">
        <v>55</v>
      </c>
      <c r="C845" t="s">
        <v>35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</row>
    <row r="846" spans="2:14" outlineLevel="2">
      <c r="B846" t="s">
        <v>55</v>
      </c>
      <c r="C846" t="s">
        <v>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2:14" s="5" customFormat="1" outlineLevel="1">
      <c r="C847" s="5" t="s">
        <v>76</v>
      </c>
      <c r="D847" s="1">
        <f>IFERROR(D848/D849, D848)</f>
        <v>0</v>
      </c>
      <c r="E847" s="1">
        <f>IFERROR(E848/E849, E848)</f>
        <v>0</v>
      </c>
      <c r="F847" s="1">
        <f>IFERROR(F848/F849, F848)</f>
        <v>0</v>
      </c>
      <c r="G847" s="1">
        <f>IFERROR(G848/G849, G848)</f>
        <v>0</v>
      </c>
      <c r="H847" s="1">
        <f>IFERROR(H848/H849, H848)</f>
        <v>0</v>
      </c>
      <c r="I847" s="1">
        <f>IFERROR(I848/I849, I848)</f>
        <v>0</v>
      </c>
      <c r="J847" s="1">
        <f>IFERROR(J848/J849, J848)</f>
        <v>0</v>
      </c>
      <c r="K847" s="1">
        <f>IFERROR(K848/K849, K848)</f>
        <v>0</v>
      </c>
      <c r="L847" s="1">
        <f>IFERROR(L848/L849, L848)</f>
        <v>0</v>
      </c>
      <c r="M847" s="1">
        <f>IFERROR(M848/M849, M848)</f>
        <v>0</v>
      </c>
      <c r="N847" s="1">
        <f>IFERROR(N848/N849, N848)</f>
        <v>0</v>
      </c>
    </row>
    <row r="848" spans="2:14" outlineLevel="2">
      <c r="C848" t="s">
        <v>10</v>
      </c>
      <c r="D848">
        <f>COUNTIF(D850:D869, "1")</f>
        <v>0</v>
      </c>
      <c r="E848">
        <f>COUNTIF(E850:E869, "1")</f>
        <v>0</v>
      </c>
      <c r="F848">
        <f>COUNTIF(F850:F869, "1")</f>
        <v>0</v>
      </c>
      <c r="G848">
        <f>COUNTIF(G850:G869, "1")</f>
        <v>0</v>
      </c>
      <c r="H848">
        <f>COUNTIF(H850:H869, "1")</f>
        <v>0</v>
      </c>
      <c r="I848">
        <f>COUNTIF(I850:I869, "1")</f>
        <v>0</v>
      </c>
      <c r="J848">
        <f>COUNTIF(J850:J869, "1")</f>
        <v>0</v>
      </c>
      <c r="K848">
        <f>COUNTIF(K850:K869, "1")</f>
        <v>0</v>
      </c>
      <c r="L848">
        <f>COUNTIF(L850:L869, "1")</f>
        <v>0</v>
      </c>
      <c r="M848">
        <f>COUNTIF(M850:M869, "1")</f>
        <v>0</v>
      </c>
      <c r="N848">
        <f>COUNTIF(N850:N869, "1")</f>
        <v>0</v>
      </c>
    </row>
    <row r="849" spans="2:14" outlineLevel="2">
      <c r="C849" t="s">
        <v>12</v>
      </c>
      <c r="D849">
        <f>COUNTIF(D850:D869, "0")</f>
        <v>0</v>
      </c>
      <c r="E849">
        <f>COUNTIF(E850:E869, "0")</f>
        <v>0</v>
      </c>
      <c r="F849">
        <f>COUNTIF(F850:F869, "0")</f>
        <v>0</v>
      </c>
      <c r="G849">
        <f>COUNTIF(G850:G869, "0")</f>
        <v>0</v>
      </c>
      <c r="H849">
        <f>COUNTIF(H850:H869, "0")</f>
        <v>0</v>
      </c>
      <c r="I849">
        <f>COUNTIF(I850:I869, "0")</f>
        <v>0</v>
      </c>
      <c r="J849">
        <f>COUNTIF(J850:J869, "0")</f>
        <v>0</v>
      </c>
      <c r="K849">
        <f>COUNTIF(K850:K869, "0")</f>
        <v>0</v>
      </c>
      <c r="L849">
        <f>COUNTIF(L850:L869, "0")</f>
        <v>0</v>
      </c>
      <c r="M849">
        <f>COUNTIF(M850:M869, "0")</f>
        <v>0</v>
      </c>
      <c r="N849">
        <f>COUNTIF(N850:N869, "0")</f>
        <v>0</v>
      </c>
    </row>
    <row r="850" spans="2:14" outlineLevel="2">
      <c r="B850" t="s">
        <v>77</v>
      </c>
      <c r="C850" t="s">
        <v>14</v>
      </c>
      <c r="D850">
        <v>0</v>
      </c>
      <c r="E850">
        <v>1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</row>
    <row r="851" spans="2:14" outlineLevel="2">
      <c r="B851" t="s">
        <v>77</v>
      </c>
      <c r="C851" t="s">
        <v>15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1</v>
      </c>
      <c r="M851">
        <v>0</v>
      </c>
      <c r="N851">
        <v>0</v>
      </c>
    </row>
    <row r="852" spans="2:14" outlineLevel="2">
      <c r="B852" t="s">
        <v>77</v>
      </c>
      <c r="C852" t="s">
        <v>16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</row>
    <row r="853" spans="2:14" outlineLevel="2">
      <c r="B853" t="s">
        <v>77</v>
      </c>
      <c r="C853" t="s">
        <v>17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2:14" outlineLevel="2">
      <c r="B854" t="s">
        <v>77</v>
      </c>
      <c r="C854" t="s">
        <v>18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2:14" outlineLevel="2">
      <c r="B855" t="s">
        <v>77</v>
      </c>
      <c r="C855" t="s">
        <v>43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</row>
    <row r="856" spans="2:14" outlineLevel="2">
      <c r="B856" t="s">
        <v>77</v>
      </c>
      <c r="C856" t="s">
        <v>19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</row>
    <row r="857" spans="2:14" outlineLevel="2">
      <c r="B857" t="s">
        <v>77</v>
      </c>
      <c r="C857" t="s">
        <v>20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</row>
    <row r="858" spans="2:14" outlineLevel="2">
      <c r="B858" t="s">
        <v>77</v>
      </c>
      <c r="C858" t="s">
        <v>21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2:14" outlineLevel="2">
      <c r="B859" t="s">
        <v>77</v>
      </c>
      <c r="C859" t="s">
        <v>22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2:14" outlineLevel="2">
      <c r="B860" t="s">
        <v>77</v>
      </c>
      <c r="C860" t="s">
        <v>23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</row>
    <row r="861" spans="2:14" outlineLevel="2">
      <c r="B861" t="s">
        <v>77</v>
      </c>
      <c r="C861" t="s">
        <v>44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</row>
    <row r="862" spans="2:14" outlineLevel="2">
      <c r="B862" t="s">
        <v>77</v>
      </c>
      <c r="C862" t="s">
        <v>24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1</v>
      </c>
      <c r="N862">
        <v>0</v>
      </c>
    </row>
    <row r="863" spans="2:14" outlineLevel="2">
      <c r="B863" t="s">
        <v>77</v>
      </c>
      <c r="C863" t="s">
        <v>26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</row>
    <row r="864" spans="2:14" outlineLevel="2">
      <c r="B864" t="s">
        <v>77</v>
      </c>
      <c r="C864" t="s">
        <v>28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2:14" outlineLevel="2">
      <c r="B865" t="s">
        <v>77</v>
      </c>
      <c r="C865" t="s">
        <v>30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2:14" outlineLevel="2">
      <c r="B866" t="s">
        <v>77</v>
      </c>
      <c r="C866" t="s">
        <v>31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</row>
    <row r="867" spans="2:14" outlineLevel="2">
      <c r="B867" t="s">
        <v>77</v>
      </c>
      <c r="C867" t="s">
        <v>53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2:14" outlineLevel="2">
      <c r="B868" t="s">
        <v>77</v>
      </c>
      <c r="C868" t="s">
        <v>32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</v>
      </c>
      <c r="M868">
        <v>1</v>
      </c>
      <c r="N868">
        <v>0</v>
      </c>
    </row>
    <row r="869" spans="2:14" outlineLevel="2">
      <c r="B869" t="s">
        <v>77</v>
      </c>
      <c r="C869" t="s">
        <v>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2:14" s="3" customFormat="1">
      <c r="B870" s="3" t="s">
        <v>78</v>
      </c>
      <c r="C870" s="3" t="s">
        <v>8</v>
      </c>
      <c r="D870" s="3">
        <f>IFERROR(AVERAGE(D873,D898,D919,D948), 0)</f>
        <v>0</v>
      </c>
      <c r="E870" s="3">
        <f>IFERROR(AVERAGE(E873,E898,E919,E948), 0)</f>
        <v>0</v>
      </c>
      <c r="F870" s="3">
        <f>IFERROR(AVERAGE(F873,F898,F919,F948), 0)</f>
        <v>0</v>
      </c>
      <c r="G870" s="3">
        <f>IFERROR(AVERAGE(G873,G898,G919,G948), 0)</f>
        <v>0</v>
      </c>
      <c r="H870" s="3">
        <f>IFERROR(AVERAGE(H873,H898,H919,H948), 0)</f>
        <v>0</v>
      </c>
      <c r="I870" s="3">
        <f>IFERROR(AVERAGE(I873,I898,I919,I948), 0)</f>
        <v>0</v>
      </c>
      <c r="J870" s="3">
        <f>IFERROR(AVERAGE(J873,J898,J919,J948), 0)</f>
        <v>0</v>
      </c>
      <c r="K870" s="3">
        <f>IFERROR(AVERAGE(K873,K898,K919,K948), 0)</f>
        <v>0</v>
      </c>
      <c r="L870" s="3">
        <f>IFERROR(AVERAGE(L873,L898,L919,L948), 0)</f>
        <v>0</v>
      </c>
      <c r="M870" s="3">
        <f>IFERROR(AVERAGE(M873,M898,M919,M948), 0)</f>
        <v>0</v>
      </c>
      <c r="N870" s="3">
        <f>IFERROR(AVERAGE(N873,N898,N919,N948), 0)</f>
        <v>0</v>
      </c>
    </row>
    <row r="871" spans="2:14" outlineLevel="2">
      <c r="B871" s="4" t="s">
        <v>9</v>
      </c>
      <c r="D871">
        <f>E874+E899+E920+E949</f>
        <v>0</v>
      </c>
      <c r="E871">
        <f>F874+F899+F920+F949</f>
        <v>0</v>
      </c>
      <c r="F871">
        <f>G874+G899+G920+G949</f>
        <v>0</v>
      </c>
      <c r="G871">
        <f>H874+H899+H920+H949</f>
        <v>0</v>
      </c>
      <c r="H871">
        <f>I874+I899+I920+I949</f>
        <v>0</v>
      </c>
      <c r="I871">
        <f>J874+J899+J920+J949</f>
        <v>0</v>
      </c>
      <c r="J871">
        <f>K874+K899+K920+K949</f>
        <v>0</v>
      </c>
      <c r="K871">
        <f>L874+L899+L920+L949</f>
        <v>0</v>
      </c>
      <c r="L871">
        <f>M874+M899+M920+M949</f>
        <v>0</v>
      </c>
      <c r="M871">
        <f>N874+N899+N920+N949</f>
        <v>0</v>
      </c>
      <c r="N871">
        <f>O874+O899+O920+O949</f>
        <v>0</v>
      </c>
    </row>
    <row r="872" spans="2:14" outlineLevel="2">
      <c r="B872" s="4" t="s">
        <v>10</v>
      </c>
      <c r="D872">
        <f>E875+E900+E921+E950</f>
        <v>0</v>
      </c>
      <c r="E872">
        <f>F875+F900+F921+F950</f>
        <v>0</v>
      </c>
      <c r="F872">
        <f>G875+G900+G921+G950</f>
        <v>0</v>
      </c>
      <c r="G872">
        <f>H875+H900+H921+H950</f>
        <v>0</v>
      </c>
      <c r="H872">
        <f>I875+I900+I921+I950</f>
        <v>0</v>
      </c>
      <c r="I872">
        <f>J875+J900+J921+J950</f>
        <v>0</v>
      </c>
      <c r="J872">
        <f>K875+K900+K921+K950</f>
        <v>0</v>
      </c>
      <c r="K872">
        <f>L875+L900+L921+L950</f>
        <v>0</v>
      </c>
      <c r="L872">
        <f>M875+M900+M921+M950</f>
        <v>0</v>
      </c>
      <c r="M872">
        <f>N875+N900+N921+N950</f>
        <v>0</v>
      </c>
      <c r="N872">
        <f>O875+O900+O921+O950</f>
        <v>0</v>
      </c>
    </row>
    <row r="873" spans="2:14" s="5" customFormat="1" outlineLevel="1">
      <c r="C873" s="5" t="s">
        <v>11</v>
      </c>
      <c r="D873" s="1">
        <f>IFERROR(D874/D875, D874)</f>
        <v>0</v>
      </c>
      <c r="E873" s="1">
        <f>IFERROR(E874/E875, E874)</f>
        <v>0</v>
      </c>
      <c r="F873" s="1">
        <f>IFERROR(F874/F875, F874)</f>
        <v>0</v>
      </c>
      <c r="G873" s="1">
        <f>IFERROR(G874/G875, G874)</f>
        <v>0</v>
      </c>
      <c r="H873" s="1">
        <f>IFERROR(H874/H875, H874)</f>
        <v>0</v>
      </c>
      <c r="I873" s="1">
        <f>IFERROR(I874/I875, I874)</f>
        <v>0</v>
      </c>
      <c r="J873" s="1">
        <f>IFERROR(J874/J875, J874)</f>
        <v>0</v>
      </c>
      <c r="K873" s="1">
        <f>IFERROR(K874/K875, K874)</f>
        <v>0</v>
      </c>
      <c r="L873" s="1">
        <f>IFERROR(L874/L875, L874)</f>
        <v>0</v>
      </c>
      <c r="M873" s="1">
        <f>IFERROR(M874/M875, M874)</f>
        <v>0</v>
      </c>
      <c r="N873" s="1">
        <f>IFERROR(N874/N875, N874)</f>
        <v>0</v>
      </c>
    </row>
    <row r="874" spans="2:14" outlineLevel="2">
      <c r="C874" t="s">
        <v>10</v>
      </c>
      <c r="D874">
        <f>COUNTIF(D876:D897, "1")</f>
        <v>0</v>
      </c>
      <c r="E874">
        <f>COUNTIF(E876:E897, "1")</f>
        <v>0</v>
      </c>
      <c r="F874">
        <f>COUNTIF(F876:F897, "1")</f>
        <v>0</v>
      </c>
      <c r="G874">
        <f>COUNTIF(G876:G897, "1")</f>
        <v>0</v>
      </c>
      <c r="H874">
        <f>COUNTIF(H876:H897, "1")</f>
        <v>0</v>
      </c>
      <c r="I874">
        <f>COUNTIF(I876:I897, "1")</f>
        <v>0</v>
      </c>
      <c r="J874">
        <f>COUNTIF(J876:J897, "1")</f>
        <v>0</v>
      </c>
      <c r="K874">
        <f>COUNTIF(K876:K897, "1")</f>
        <v>0</v>
      </c>
      <c r="L874">
        <f>COUNTIF(L876:L897, "1")</f>
        <v>0</v>
      </c>
      <c r="M874">
        <f>COUNTIF(M876:M897, "1")</f>
        <v>0</v>
      </c>
      <c r="N874">
        <f>COUNTIF(N876:N897, "1")</f>
        <v>0</v>
      </c>
    </row>
    <row r="875" spans="2:14" outlineLevel="2">
      <c r="C875" t="s">
        <v>12</v>
      </c>
      <c r="D875">
        <f>COUNTIF(D876:D897, "0")</f>
        <v>0</v>
      </c>
      <c r="E875">
        <f>COUNTIF(E876:E897, "0")</f>
        <v>0</v>
      </c>
      <c r="F875">
        <f>COUNTIF(F876:F897, "0")</f>
        <v>0</v>
      </c>
      <c r="G875">
        <f>COUNTIF(G876:G897, "0")</f>
        <v>0</v>
      </c>
      <c r="H875">
        <f>COUNTIF(H876:H897, "0")</f>
        <v>0</v>
      </c>
      <c r="I875">
        <f>COUNTIF(I876:I897, "0")</f>
        <v>0</v>
      </c>
      <c r="J875">
        <f>COUNTIF(J876:J897, "0")</f>
        <v>0</v>
      </c>
      <c r="K875">
        <f>COUNTIF(K876:K897, "0")</f>
        <v>0</v>
      </c>
      <c r="L875">
        <f>COUNTIF(L876:L897, "0")</f>
        <v>0</v>
      </c>
      <c r="M875">
        <f>COUNTIF(M876:M897, "0")</f>
        <v>0</v>
      </c>
      <c r="N875">
        <f>COUNTIF(N876:N897, "0")</f>
        <v>0</v>
      </c>
    </row>
    <row r="876" spans="2:14" outlineLevel="2">
      <c r="B876" t="s">
        <v>13</v>
      </c>
      <c r="C876" t="s">
        <v>14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2:14" outlineLevel="2">
      <c r="B877" t="s">
        <v>13</v>
      </c>
      <c r="C877" t="s">
        <v>15</v>
      </c>
      <c r="D877">
        <v>1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</row>
    <row r="878" spans="2:14" outlineLevel="2">
      <c r="B878" t="s">
        <v>13</v>
      </c>
      <c r="C878" t="s">
        <v>16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2:14" outlineLevel="2">
      <c r="B879" t="s">
        <v>13</v>
      </c>
      <c r="C879" t="s">
        <v>43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</row>
    <row r="880" spans="2:14" outlineLevel="2">
      <c r="B880" t="s">
        <v>13</v>
      </c>
      <c r="C880" t="s">
        <v>22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2:14" outlineLevel="2">
      <c r="B881" t="s">
        <v>13</v>
      </c>
      <c r="C881" t="s">
        <v>23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</row>
    <row r="882" spans="2:14" outlineLevel="2">
      <c r="B882" t="s">
        <v>13</v>
      </c>
      <c r="C882" t="s">
        <v>44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</row>
    <row r="883" spans="2:14" outlineLevel="2">
      <c r="B883" t="s">
        <v>13</v>
      </c>
      <c r="C883" t="s">
        <v>25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2:14" outlineLevel="2">
      <c r="B884" t="s">
        <v>13</v>
      </c>
      <c r="C884" t="s">
        <v>26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2:14" outlineLevel="2">
      <c r="B885" t="s">
        <v>13</v>
      </c>
      <c r="C885" t="s">
        <v>27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</row>
    <row r="886" spans="2:14" outlineLevel="2">
      <c r="B886" t="s">
        <v>13</v>
      </c>
      <c r="C886" t="s">
        <v>28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2:14" outlineLevel="2">
      <c r="B887" t="s">
        <v>13</v>
      </c>
      <c r="C887" t="s">
        <v>52</v>
      </c>
      <c r="D887">
        <v>0</v>
      </c>
      <c r="E887">
        <v>1</v>
      </c>
      <c r="F887">
        <v>0</v>
      </c>
      <c r="G887">
        <v>0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>
        <v>0</v>
      </c>
    </row>
    <row r="888" spans="2:14" outlineLevel="2">
      <c r="B888" t="s">
        <v>13</v>
      </c>
      <c r="C888" t="s">
        <v>30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2:14" outlineLevel="2">
      <c r="B889" t="s">
        <v>13</v>
      </c>
      <c r="C889" t="s">
        <v>31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</row>
    <row r="890" spans="2:14" outlineLevel="2">
      <c r="B890" t="s">
        <v>13</v>
      </c>
      <c r="C890" t="s">
        <v>32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2:14" outlineLevel="2">
      <c r="B891" t="s">
        <v>13</v>
      </c>
      <c r="C891" t="s">
        <v>33</v>
      </c>
      <c r="D891">
        <v>1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</row>
    <row r="892" spans="2:14" outlineLevel="2">
      <c r="B892" t="s">
        <v>13</v>
      </c>
      <c r="C892" t="s">
        <v>49</v>
      </c>
      <c r="D892">
        <v>0</v>
      </c>
      <c r="E892">
        <v>1</v>
      </c>
      <c r="F892">
        <v>1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</row>
    <row r="893" spans="2:14" outlineLevel="2">
      <c r="B893" t="s">
        <v>13</v>
      </c>
      <c r="C893" t="s">
        <v>36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2:14" outlineLevel="2">
      <c r="B894" t="s">
        <v>13</v>
      </c>
      <c r="C894" t="s">
        <v>37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</row>
    <row r="895" spans="2:14" outlineLevel="2">
      <c r="B895" t="s">
        <v>13</v>
      </c>
      <c r="C895" t="s">
        <v>79</v>
      </c>
      <c r="D895">
        <v>1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2:14" outlineLevel="2">
      <c r="B896" t="s">
        <v>13</v>
      </c>
      <c r="C896" t="s">
        <v>80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2:14" outlineLevel="2">
      <c r="B897" t="s">
        <v>13</v>
      </c>
      <c r="C897" t="s">
        <v>81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2:14" s="5" customFormat="1" outlineLevel="1">
      <c r="C898" s="5" t="s">
        <v>50</v>
      </c>
      <c r="D898" s="1">
        <f>IFERROR(D899/D900, D899)</f>
        <v>0</v>
      </c>
      <c r="E898" s="1">
        <f>IFERROR(E899/E900, E899)</f>
        <v>0</v>
      </c>
      <c r="F898" s="1">
        <f>IFERROR(F899/F900, F899)</f>
        <v>0</v>
      </c>
      <c r="G898" s="1">
        <f>IFERROR(G899/G900, G899)</f>
        <v>0</v>
      </c>
      <c r="H898" s="1">
        <f>IFERROR(H899/H900, H899)</f>
        <v>0</v>
      </c>
      <c r="I898" s="1">
        <f>IFERROR(I899/I900, I899)</f>
        <v>0</v>
      </c>
      <c r="J898" s="1">
        <f>IFERROR(J899/J900, J899)</f>
        <v>0</v>
      </c>
      <c r="K898" s="1">
        <f>IFERROR(K899/K900, K899)</f>
        <v>0</v>
      </c>
      <c r="L898" s="1">
        <f>IFERROR(L899/L900, L899)</f>
        <v>0</v>
      </c>
      <c r="M898" s="1">
        <f>IFERROR(M899/M900, M899)</f>
        <v>0</v>
      </c>
      <c r="N898" s="1">
        <f>IFERROR(N899/N900, N899)</f>
        <v>0</v>
      </c>
    </row>
    <row r="899" spans="2:14" outlineLevel="2">
      <c r="C899" t="s">
        <v>10</v>
      </c>
      <c r="D899">
        <f>COUNTIF(D901:D918, "1")</f>
        <v>0</v>
      </c>
      <c r="E899">
        <f>COUNTIF(E901:E918, "1")</f>
        <v>0</v>
      </c>
      <c r="F899">
        <f>COUNTIF(F901:F918, "1")</f>
        <v>0</v>
      </c>
      <c r="G899">
        <f>COUNTIF(G901:G918, "1")</f>
        <v>0</v>
      </c>
      <c r="H899">
        <f>COUNTIF(H901:H918, "1")</f>
        <v>0</v>
      </c>
      <c r="I899">
        <f>COUNTIF(I901:I918, "1")</f>
        <v>0</v>
      </c>
      <c r="J899">
        <f>COUNTIF(J901:J918, "1")</f>
        <v>0</v>
      </c>
      <c r="K899">
        <f>COUNTIF(K901:K918, "1")</f>
        <v>0</v>
      </c>
      <c r="L899">
        <f>COUNTIF(L901:L918, "1")</f>
        <v>0</v>
      </c>
      <c r="M899">
        <f>COUNTIF(M901:M918, "1")</f>
        <v>0</v>
      </c>
      <c r="N899">
        <f>COUNTIF(N901:N918, "1")</f>
        <v>0</v>
      </c>
    </row>
    <row r="900" spans="2:14" outlineLevel="2">
      <c r="C900" t="s">
        <v>12</v>
      </c>
      <c r="D900">
        <f>COUNTIF(D901:D918, "0")</f>
        <v>0</v>
      </c>
      <c r="E900">
        <f>COUNTIF(E901:E918, "0")</f>
        <v>0</v>
      </c>
      <c r="F900">
        <f>COUNTIF(F901:F918, "0")</f>
        <v>0</v>
      </c>
      <c r="G900">
        <f>COUNTIF(G901:G918, "0")</f>
        <v>0</v>
      </c>
      <c r="H900">
        <f>COUNTIF(H901:H918, "0")</f>
        <v>0</v>
      </c>
      <c r="I900">
        <f>COUNTIF(I901:I918, "0")</f>
        <v>0</v>
      </c>
      <c r="J900">
        <f>COUNTIF(J901:J918, "0")</f>
        <v>0</v>
      </c>
      <c r="K900">
        <f>COUNTIF(K901:K918, "0")</f>
        <v>0</v>
      </c>
      <c r="L900">
        <f>COUNTIF(L901:L918, "0")</f>
        <v>0</v>
      </c>
      <c r="M900">
        <f>COUNTIF(M901:M918, "0")</f>
        <v>0</v>
      </c>
      <c r="N900">
        <f>COUNTIF(N901:N918, "0")</f>
        <v>0</v>
      </c>
    </row>
    <row r="901" spans="2:14" outlineLevel="2">
      <c r="B901" t="s">
        <v>51</v>
      </c>
      <c r="C901" t="s">
        <v>17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2:14" outlineLevel="2">
      <c r="B902" t="s">
        <v>51</v>
      </c>
      <c r="C902" t="s">
        <v>19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2:14" outlineLevel="2">
      <c r="B903" t="s">
        <v>51</v>
      </c>
      <c r="C903" t="s">
        <v>20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1</v>
      </c>
      <c r="M903">
        <v>0</v>
      </c>
      <c r="N903">
        <v>0</v>
      </c>
    </row>
    <row r="904" spans="2:14" outlineLevel="2">
      <c r="B904" t="s">
        <v>51</v>
      </c>
      <c r="C904" t="s">
        <v>21</v>
      </c>
      <c r="D904">
        <v>1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2:14" outlineLevel="2">
      <c r="B905" t="s">
        <v>51</v>
      </c>
      <c r="C905" t="s">
        <v>23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2:14" outlineLevel="2">
      <c r="B906" t="s">
        <v>51</v>
      </c>
      <c r="C906" t="s">
        <v>24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2:14" outlineLevel="2">
      <c r="B907" t="s">
        <v>51</v>
      </c>
      <c r="C907" t="s">
        <v>24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2:14" outlineLevel="2">
      <c r="B908" t="s">
        <v>51</v>
      </c>
      <c r="C908" t="s">
        <v>25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2:14" outlineLevel="2">
      <c r="B909" t="s">
        <v>51</v>
      </c>
      <c r="C909" t="s">
        <v>26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</row>
    <row r="910" spans="2:14" outlineLevel="2">
      <c r="B910" t="s">
        <v>51</v>
      </c>
      <c r="C910" t="s">
        <v>27</v>
      </c>
      <c r="D910">
        <v>1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0</v>
      </c>
    </row>
    <row r="911" spans="2:14" outlineLevel="2">
      <c r="B911" t="s">
        <v>51</v>
      </c>
      <c r="C911" t="s">
        <v>28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</row>
    <row r="912" spans="2:14" outlineLevel="2">
      <c r="B912" t="s">
        <v>51</v>
      </c>
      <c r="C912" t="s">
        <v>31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</row>
    <row r="913" spans="2:14" outlineLevel="2">
      <c r="B913" t="s">
        <v>51</v>
      </c>
      <c r="C913" t="s">
        <v>53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0</v>
      </c>
      <c r="M913">
        <v>0</v>
      </c>
      <c r="N913">
        <v>0</v>
      </c>
    </row>
    <row r="914" spans="2:14" outlineLevel="2">
      <c r="B914" t="s">
        <v>51</v>
      </c>
      <c r="C914" t="s">
        <v>32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2:14" outlineLevel="2">
      <c r="B915" t="s">
        <v>51</v>
      </c>
      <c r="C915" t="s">
        <v>33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2:14" outlineLevel="2">
      <c r="B916" t="s">
        <v>51</v>
      </c>
      <c r="C916" t="s">
        <v>49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</row>
    <row r="917" spans="2:14" outlineLevel="2">
      <c r="B917" t="s">
        <v>51</v>
      </c>
      <c r="C917" t="s">
        <v>35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</row>
    <row r="918" spans="2:14" outlineLevel="2">
      <c r="B918" t="s">
        <v>51</v>
      </c>
      <c r="C918" t="s">
        <v>37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</row>
    <row r="919" spans="2:14" s="5" customFormat="1" outlineLevel="1">
      <c r="C919" s="5" t="s">
        <v>54</v>
      </c>
      <c r="D919" s="1">
        <f>IFERROR(D920/D921, D920)</f>
        <v>0</v>
      </c>
      <c r="E919" s="1">
        <f>IFERROR(E920/E921, E920)</f>
        <v>0</v>
      </c>
      <c r="F919" s="1">
        <f>IFERROR(F920/F921, F920)</f>
        <v>0</v>
      </c>
      <c r="G919" s="1">
        <f>IFERROR(G920/G921, G920)</f>
        <v>0</v>
      </c>
      <c r="H919" s="1">
        <f>IFERROR(H920/H921, H920)</f>
        <v>0</v>
      </c>
      <c r="I919" s="1">
        <f>IFERROR(I920/I921, I920)</f>
        <v>0</v>
      </c>
      <c r="J919" s="1">
        <f>IFERROR(J920/J921, J920)</f>
        <v>0</v>
      </c>
      <c r="K919" s="1">
        <f>IFERROR(K920/K921, K920)</f>
        <v>0</v>
      </c>
      <c r="L919" s="1">
        <f>IFERROR(L920/L921, L920)</f>
        <v>0</v>
      </c>
      <c r="M919" s="1">
        <f>IFERROR(M920/M921, M920)</f>
        <v>0</v>
      </c>
      <c r="N919" s="1">
        <f>IFERROR(N920/N921, N920)</f>
        <v>0</v>
      </c>
    </row>
    <row r="920" spans="2:14" outlineLevel="2">
      <c r="C920" t="s">
        <v>10</v>
      </c>
      <c r="D920">
        <f>COUNTIF(D922:D947, "1")</f>
        <v>0</v>
      </c>
      <c r="E920">
        <f>COUNTIF(E922:E947, "1")</f>
        <v>0</v>
      </c>
      <c r="F920">
        <f>COUNTIF(F922:F947, "1")</f>
        <v>0</v>
      </c>
      <c r="G920">
        <f>COUNTIF(G922:G947, "1")</f>
        <v>0</v>
      </c>
      <c r="H920">
        <f>COUNTIF(H922:H947, "1")</f>
        <v>0</v>
      </c>
      <c r="I920">
        <f>COUNTIF(I922:I947, "1")</f>
        <v>0</v>
      </c>
      <c r="J920">
        <f>COUNTIF(J922:J947, "1")</f>
        <v>0</v>
      </c>
      <c r="K920">
        <f>COUNTIF(K922:K947, "1")</f>
        <v>0</v>
      </c>
      <c r="L920">
        <f>COUNTIF(L922:L947, "1")</f>
        <v>0</v>
      </c>
      <c r="M920">
        <f>COUNTIF(M922:M947, "1")</f>
        <v>0</v>
      </c>
      <c r="N920">
        <f>COUNTIF(N922:N947, "1")</f>
        <v>0</v>
      </c>
    </row>
    <row r="921" spans="2:14" outlineLevel="2">
      <c r="C921" t="s">
        <v>12</v>
      </c>
      <c r="D921">
        <f>COUNTIF(D922:D947, "0")</f>
        <v>0</v>
      </c>
      <c r="E921">
        <f>COUNTIF(E922:E947, "0")</f>
        <v>0</v>
      </c>
      <c r="F921">
        <f>COUNTIF(F922:F947, "0")</f>
        <v>0</v>
      </c>
      <c r="G921">
        <f>COUNTIF(G922:G947, "0")</f>
        <v>0</v>
      </c>
      <c r="H921">
        <f>COUNTIF(H922:H947, "0")</f>
        <v>0</v>
      </c>
      <c r="I921">
        <f>COUNTIF(I922:I947, "0")</f>
        <v>0</v>
      </c>
      <c r="J921">
        <f>COUNTIF(J922:J947, "0")</f>
        <v>0</v>
      </c>
      <c r="K921">
        <f>COUNTIF(K922:K947, "0")</f>
        <v>0</v>
      </c>
      <c r="L921">
        <f>COUNTIF(L922:L947, "0")</f>
        <v>0</v>
      </c>
      <c r="M921">
        <f>COUNTIF(M922:M947, "0")</f>
        <v>0</v>
      </c>
      <c r="N921">
        <f>COUNTIF(N922:N947, "0")</f>
        <v>0</v>
      </c>
    </row>
    <row r="922" spans="2:14" outlineLevel="2">
      <c r="B922" t="s">
        <v>55</v>
      </c>
      <c r="C922" t="s">
        <v>16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0</v>
      </c>
    </row>
    <row r="923" spans="2:14" outlineLevel="2">
      <c r="B923" t="s">
        <v>55</v>
      </c>
      <c r="C923" t="s">
        <v>17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2:14" outlineLevel="2">
      <c r="B924" t="s">
        <v>55</v>
      </c>
      <c r="C924" t="s">
        <v>43</v>
      </c>
      <c r="D924">
        <v>1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</row>
    <row r="925" spans="2:14" outlineLevel="2">
      <c r="B925" t="s">
        <v>55</v>
      </c>
      <c r="C925" t="s">
        <v>19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2:14" outlineLevel="2">
      <c r="B926" t="s">
        <v>55</v>
      </c>
      <c r="C926" t="s">
        <v>20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2:14" outlineLevel="2">
      <c r="B927" t="s">
        <v>55</v>
      </c>
      <c r="C927" t="s">
        <v>21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2:14" outlineLevel="2">
      <c r="B928" t="s">
        <v>55</v>
      </c>
      <c r="C928" t="s">
        <v>22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</row>
    <row r="929" spans="2:14" outlineLevel="2">
      <c r="B929" t="s">
        <v>55</v>
      </c>
      <c r="C929" t="s">
        <v>23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</row>
    <row r="930" spans="2:14" outlineLevel="2">
      <c r="B930" t="s">
        <v>55</v>
      </c>
      <c r="C930" t="s">
        <v>44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2:14" outlineLevel="2">
      <c r="B931" t="s">
        <v>55</v>
      </c>
      <c r="C931" t="s">
        <v>24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2:14" outlineLevel="2">
      <c r="B932" t="s">
        <v>55</v>
      </c>
      <c r="C932" t="s">
        <v>25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</row>
    <row r="933" spans="2:14" outlineLevel="2">
      <c r="B933" t="s">
        <v>55</v>
      </c>
      <c r="C933" t="s">
        <v>26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</row>
    <row r="934" spans="2:14" outlineLevel="2">
      <c r="B934" t="s">
        <v>55</v>
      </c>
      <c r="C934" t="s">
        <v>28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</row>
    <row r="935" spans="2:14" outlineLevel="2">
      <c r="B935" t="s">
        <v>55</v>
      </c>
      <c r="C935" t="s">
        <v>29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0</v>
      </c>
    </row>
    <row r="936" spans="2:14" outlineLevel="2">
      <c r="B936" t="s">
        <v>55</v>
      </c>
      <c r="C936" t="s">
        <v>52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</row>
    <row r="937" spans="2:14" outlineLevel="2">
      <c r="B937" t="s">
        <v>55</v>
      </c>
      <c r="C937" t="s">
        <v>30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</row>
    <row r="938" spans="2:14" outlineLevel="2">
      <c r="B938" t="s">
        <v>55</v>
      </c>
      <c r="C938" t="s">
        <v>31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</row>
    <row r="939" spans="2:14" outlineLevel="2">
      <c r="B939" t="s">
        <v>55</v>
      </c>
      <c r="C939" t="s">
        <v>53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0</v>
      </c>
    </row>
    <row r="940" spans="2:14" outlineLevel="2">
      <c r="B940" t="s">
        <v>55</v>
      </c>
      <c r="C940" t="s">
        <v>32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</row>
    <row r="941" spans="2:14" outlineLevel="2">
      <c r="B941" t="s">
        <v>55</v>
      </c>
      <c r="C941" t="s">
        <v>33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0</v>
      </c>
    </row>
    <row r="942" spans="2:14" outlineLevel="2">
      <c r="B942" t="s">
        <v>55</v>
      </c>
      <c r="C942" t="s">
        <v>49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</row>
    <row r="943" spans="2:14" outlineLevel="2">
      <c r="B943" t="s">
        <v>55</v>
      </c>
      <c r="C943" t="s">
        <v>34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</row>
    <row r="944" spans="2:14" outlineLevel="2">
      <c r="B944" t="s">
        <v>55</v>
      </c>
      <c r="C944" t="s">
        <v>35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</row>
    <row r="945" spans="2:14" outlineLevel="2">
      <c r="B945" t="s">
        <v>55</v>
      </c>
      <c r="C945" t="s">
        <v>37</v>
      </c>
      <c r="D945">
        <v>1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</row>
    <row r="946" spans="2:14" outlineLevel="2">
      <c r="B946" t="s">
        <v>55</v>
      </c>
      <c r="C946" t="s">
        <v>79</v>
      </c>
      <c r="D946">
        <v>1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</row>
    <row r="947" spans="2:14" outlineLevel="2">
      <c r="B947" t="s">
        <v>55</v>
      </c>
      <c r="C947" t="s">
        <v>80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</row>
    <row r="948" spans="2:14" s="5" customFormat="1" outlineLevel="1">
      <c r="C948" s="5" t="s">
        <v>47</v>
      </c>
      <c r="D948" s="1">
        <f>IFERROR(D949/D950, D949)</f>
        <v>0</v>
      </c>
      <c r="E948" s="1">
        <f>IFERROR(E949/E950, E949)</f>
        <v>0</v>
      </c>
      <c r="F948" s="1">
        <f>IFERROR(F949/F950, F949)</f>
        <v>0</v>
      </c>
      <c r="G948" s="1">
        <f>IFERROR(G949/G950, G949)</f>
        <v>0</v>
      </c>
      <c r="H948" s="1">
        <f>IFERROR(H949/H950, H949)</f>
        <v>0</v>
      </c>
      <c r="I948" s="1">
        <f>IFERROR(I949/I950, I949)</f>
        <v>0</v>
      </c>
      <c r="J948" s="1">
        <f>IFERROR(J949/J950, J949)</f>
        <v>0</v>
      </c>
      <c r="K948" s="1">
        <f>IFERROR(K949/K950, K949)</f>
        <v>0</v>
      </c>
      <c r="L948" s="1">
        <f>IFERROR(L949/L950, L949)</f>
        <v>0</v>
      </c>
      <c r="M948" s="1">
        <f>IFERROR(M949/M950, M949)</f>
        <v>0</v>
      </c>
      <c r="N948" s="1">
        <f>IFERROR(N949/N950, N949)</f>
        <v>0</v>
      </c>
    </row>
    <row r="949" spans="2:14" outlineLevel="2">
      <c r="C949" t="s">
        <v>10</v>
      </c>
      <c r="D949">
        <f>COUNTIF(D951:D971, "1")</f>
        <v>0</v>
      </c>
      <c r="E949">
        <f>COUNTIF(E951:E971, "1")</f>
        <v>0</v>
      </c>
      <c r="F949">
        <f>COUNTIF(F951:F971, "1")</f>
        <v>0</v>
      </c>
      <c r="G949">
        <f>COUNTIF(G951:G971, "1")</f>
        <v>0</v>
      </c>
      <c r="H949">
        <f>COUNTIF(H951:H971, "1")</f>
        <v>0</v>
      </c>
      <c r="I949">
        <f>COUNTIF(I951:I971, "1")</f>
        <v>0</v>
      </c>
      <c r="J949">
        <f>COUNTIF(J951:J971, "1")</f>
        <v>0</v>
      </c>
      <c r="K949">
        <f>COUNTIF(K951:K971, "1")</f>
        <v>0</v>
      </c>
      <c r="L949">
        <f>COUNTIF(L951:L971, "1")</f>
        <v>0</v>
      </c>
      <c r="M949">
        <f>COUNTIF(M951:M971, "1")</f>
        <v>0</v>
      </c>
      <c r="N949">
        <f>COUNTIF(N951:N971, "1")</f>
        <v>0</v>
      </c>
    </row>
    <row r="950" spans="2:14" outlineLevel="2">
      <c r="C950" t="s">
        <v>12</v>
      </c>
      <c r="D950">
        <f>COUNTIF(D951:D971, "0")</f>
        <v>0</v>
      </c>
      <c r="E950">
        <f>COUNTIF(E951:E971, "0")</f>
        <v>0</v>
      </c>
      <c r="F950">
        <f>COUNTIF(F951:F971, "0")</f>
        <v>0</v>
      </c>
      <c r="G950">
        <f>COUNTIF(G951:G971, "0")</f>
        <v>0</v>
      </c>
      <c r="H950">
        <f>COUNTIF(H951:H971, "0")</f>
        <v>0</v>
      </c>
      <c r="I950">
        <f>COUNTIF(I951:I971, "0")</f>
        <v>0</v>
      </c>
      <c r="J950">
        <f>COUNTIF(J951:J971, "0")</f>
        <v>0</v>
      </c>
      <c r="K950">
        <f>COUNTIF(K951:K971, "0")</f>
        <v>0</v>
      </c>
      <c r="L950">
        <f>COUNTIF(L951:L971, "0")</f>
        <v>0</v>
      </c>
      <c r="M950">
        <f>COUNTIF(M951:M971, "0")</f>
        <v>0</v>
      </c>
      <c r="N950">
        <f>COUNTIF(N951:N971, "0")</f>
        <v>0</v>
      </c>
    </row>
    <row r="951" spans="2:14" outlineLevel="2">
      <c r="B951" t="s">
        <v>48</v>
      </c>
      <c r="C951" t="s">
        <v>14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</row>
    <row r="952" spans="2:14" outlineLevel="2">
      <c r="B952" t="s">
        <v>48</v>
      </c>
      <c r="C952" t="s">
        <v>15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</row>
    <row r="953" spans="2:14" outlineLevel="2">
      <c r="B953" t="s">
        <v>48</v>
      </c>
      <c r="C953" t="s">
        <v>16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2:14" outlineLevel="2">
      <c r="B954" t="s">
        <v>48</v>
      </c>
      <c r="C954" t="s">
        <v>18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2:14" outlineLevel="2">
      <c r="B955" t="s">
        <v>48</v>
      </c>
      <c r="C955" t="s">
        <v>43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</row>
    <row r="956" spans="2:14" outlineLevel="2">
      <c r="B956" t="s">
        <v>48</v>
      </c>
      <c r="C956" t="s">
        <v>19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2:14" outlineLevel="2">
      <c r="B957" t="s">
        <v>48</v>
      </c>
      <c r="C957" t="s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2:14" outlineLevel="2">
      <c r="B958" t="s">
        <v>48</v>
      </c>
      <c r="C958" t="s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</row>
    <row r="959" spans="2:14" outlineLevel="2">
      <c r="B959" t="s">
        <v>48</v>
      </c>
      <c r="C959" t="s">
        <v>23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</row>
    <row r="960" spans="2:14" outlineLevel="2">
      <c r="B960" t="s">
        <v>48</v>
      </c>
      <c r="C960" t="s">
        <v>26</v>
      </c>
      <c r="D960">
        <v>0</v>
      </c>
      <c r="E960">
        <v>1</v>
      </c>
      <c r="F960">
        <v>0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2:14" outlineLevel="2">
      <c r="B961" t="s">
        <v>48</v>
      </c>
      <c r="C961" t="s">
        <v>29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</row>
    <row r="962" spans="2:14" outlineLevel="2">
      <c r="B962" t="s">
        <v>48</v>
      </c>
      <c r="C962" t="s">
        <v>52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</row>
    <row r="963" spans="2:14" outlineLevel="2">
      <c r="B963" t="s">
        <v>48</v>
      </c>
      <c r="C963" t="s">
        <v>30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</row>
    <row r="964" spans="2:14" outlineLevel="2">
      <c r="B964" t="s">
        <v>48</v>
      </c>
      <c r="C964" t="s">
        <v>31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2:14" outlineLevel="2">
      <c r="B965" t="s">
        <v>48</v>
      </c>
      <c r="C965" t="s">
        <v>53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2:14" outlineLevel="2">
      <c r="B966" t="s">
        <v>48</v>
      </c>
      <c r="C966" t="s">
        <v>32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</row>
    <row r="967" spans="2:14" outlineLevel="2">
      <c r="B967" t="s">
        <v>48</v>
      </c>
      <c r="C967" t="s">
        <v>33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0</v>
      </c>
    </row>
    <row r="968" spans="2:14" outlineLevel="2">
      <c r="B968" t="s">
        <v>48</v>
      </c>
      <c r="C968" t="s">
        <v>49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2:14" outlineLevel="2">
      <c r="B969" t="s">
        <v>48</v>
      </c>
      <c r="C969" t="s">
        <v>34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2:14" outlineLevel="2">
      <c r="B970" t="s">
        <v>48</v>
      </c>
      <c r="C970" t="s">
        <v>35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2:14" outlineLevel="2">
      <c r="B971" t="s">
        <v>48</v>
      </c>
      <c r="C971" t="s">
        <v>36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2:14" s="3" customFormat="1">
      <c r="B972" s="3" t="s">
        <v>82</v>
      </c>
      <c r="C972" s="3" t="s">
        <v>8</v>
      </c>
      <c r="D972" s="3">
        <f>IFERROR(AVERAGE(D975,D992,D1015,D1019), 0)</f>
        <v>0</v>
      </c>
      <c r="E972" s="3">
        <f>IFERROR(AVERAGE(E975,E992,E1015,E1019), 0)</f>
        <v>0</v>
      </c>
      <c r="F972" s="3">
        <f>IFERROR(AVERAGE(F975,F992,F1015,F1019), 0)</f>
        <v>0</v>
      </c>
      <c r="G972" s="3">
        <f>IFERROR(AVERAGE(G975,G992,G1015,G1019), 0)</f>
        <v>0</v>
      </c>
      <c r="H972" s="3">
        <f>IFERROR(AVERAGE(H975,H992,H1015,H1019), 0)</f>
        <v>0</v>
      </c>
      <c r="I972" s="3">
        <f>IFERROR(AVERAGE(I975,I992,I1015,I1019), 0)</f>
        <v>0</v>
      </c>
      <c r="J972" s="3">
        <f>IFERROR(AVERAGE(J975,J992,J1015,J1019), 0)</f>
        <v>0</v>
      </c>
      <c r="K972" s="3">
        <f>IFERROR(AVERAGE(K975,K992,K1015,K1019), 0)</f>
        <v>0</v>
      </c>
      <c r="L972" s="3">
        <f>IFERROR(AVERAGE(L975,L992,L1015,L1019), 0)</f>
        <v>0</v>
      </c>
      <c r="M972" s="3">
        <f>IFERROR(AVERAGE(M975,M992,M1015,M1019), 0)</f>
        <v>0</v>
      </c>
      <c r="N972" s="3">
        <f>IFERROR(AVERAGE(N975,N992,N1015,N1019), 0)</f>
        <v>0</v>
      </c>
    </row>
    <row r="973" spans="2:14" outlineLevel="2">
      <c r="B973" s="4" t="s">
        <v>9</v>
      </c>
      <c r="D973">
        <f>E976+E993+E1016+E1020</f>
        <v>0</v>
      </c>
      <c r="E973">
        <f>F976+F993+F1016+F1020</f>
        <v>0</v>
      </c>
      <c r="F973">
        <f>G976+G993+G1016+G1020</f>
        <v>0</v>
      </c>
      <c r="G973">
        <f>H976+H993+H1016+H1020</f>
        <v>0</v>
      </c>
      <c r="H973">
        <f>I976+I993+I1016+I1020</f>
        <v>0</v>
      </c>
      <c r="I973">
        <f>J976+J993+J1016+J1020</f>
        <v>0</v>
      </c>
      <c r="J973">
        <f>K976+K993+K1016+K1020</f>
        <v>0</v>
      </c>
      <c r="K973">
        <f>L976+L993+L1016+L1020</f>
        <v>0</v>
      </c>
      <c r="L973">
        <f>M976+M993+M1016+M1020</f>
        <v>0</v>
      </c>
      <c r="M973">
        <f>N976+N993+N1016+N1020</f>
        <v>0</v>
      </c>
      <c r="N973">
        <f>O976+O993+O1016+O1020</f>
        <v>0</v>
      </c>
    </row>
    <row r="974" spans="2:14" outlineLevel="2">
      <c r="B974" s="4" t="s">
        <v>10</v>
      </c>
      <c r="D974">
        <f>E977+E994+E1017+E1021</f>
        <v>0</v>
      </c>
      <c r="E974">
        <f>F977+F994+F1017+F1021</f>
        <v>0</v>
      </c>
      <c r="F974">
        <f>G977+G994+G1017+G1021</f>
        <v>0</v>
      </c>
      <c r="G974">
        <f>H977+H994+H1017+H1021</f>
        <v>0</v>
      </c>
      <c r="H974">
        <f>I977+I994+I1017+I1021</f>
        <v>0</v>
      </c>
      <c r="I974">
        <f>J977+J994+J1017+J1021</f>
        <v>0</v>
      </c>
      <c r="J974">
        <f>K977+K994+K1017+K1021</f>
        <v>0</v>
      </c>
      <c r="K974">
        <f>L977+L994+L1017+L1021</f>
        <v>0</v>
      </c>
      <c r="L974">
        <f>M977+M994+M1017+M1021</f>
        <v>0</v>
      </c>
      <c r="M974">
        <f>N977+N994+N1017+N1021</f>
        <v>0</v>
      </c>
      <c r="N974">
        <f>O977+O994+O1017+O1021</f>
        <v>0</v>
      </c>
    </row>
    <row r="975" spans="2:14" s="5" customFormat="1" outlineLevel="1">
      <c r="C975" s="5" t="s">
        <v>83</v>
      </c>
      <c r="D975" s="1">
        <f>IFERROR(D976/D977, D976)</f>
        <v>0</v>
      </c>
      <c r="E975" s="1">
        <f>IFERROR(E976/E977, E976)</f>
        <v>0</v>
      </c>
      <c r="F975" s="1">
        <f>IFERROR(F976/F977, F976)</f>
        <v>0</v>
      </c>
      <c r="G975" s="1">
        <f>IFERROR(G976/G977, G976)</f>
        <v>0</v>
      </c>
      <c r="H975" s="1">
        <f>IFERROR(H976/H977, H976)</f>
        <v>0</v>
      </c>
      <c r="I975" s="1">
        <f>IFERROR(I976/I977, I976)</f>
        <v>0</v>
      </c>
      <c r="J975" s="1">
        <f>IFERROR(J976/J977, J976)</f>
        <v>0</v>
      </c>
      <c r="K975" s="1">
        <f>IFERROR(K976/K977, K976)</f>
        <v>0</v>
      </c>
      <c r="L975" s="1">
        <f>IFERROR(L976/L977, L976)</f>
        <v>0</v>
      </c>
      <c r="M975" s="1">
        <f>IFERROR(M976/M977, M976)</f>
        <v>0</v>
      </c>
      <c r="N975" s="1">
        <f>IFERROR(N976/N977, N976)</f>
        <v>0</v>
      </c>
    </row>
    <row r="976" spans="2:14" outlineLevel="2">
      <c r="C976" t="s">
        <v>10</v>
      </c>
      <c r="D976">
        <f>COUNTIF(D978:D991, "1")</f>
        <v>0</v>
      </c>
      <c r="E976">
        <f>COUNTIF(E978:E991, "1")</f>
        <v>0</v>
      </c>
      <c r="F976">
        <f>COUNTIF(F978:F991, "1")</f>
        <v>0</v>
      </c>
      <c r="G976">
        <f>COUNTIF(G978:G991, "1")</f>
        <v>0</v>
      </c>
      <c r="H976">
        <f>COUNTIF(H978:H991, "1")</f>
        <v>0</v>
      </c>
      <c r="I976">
        <f>COUNTIF(I978:I991, "1")</f>
        <v>0</v>
      </c>
      <c r="J976">
        <f>COUNTIF(J978:J991, "1")</f>
        <v>0</v>
      </c>
      <c r="K976">
        <f>COUNTIF(K978:K991, "1")</f>
        <v>0</v>
      </c>
      <c r="L976">
        <f>COUNTIF(L978:L991, "1")</f>
        <v>0</v>
      </c>
      <c r="M976">
        <f>COUNTIF(M978:M991, "1")</f>
        <v>0</v>
      </c>
      <c r="N976">
        <f>COUNTIF(N978:N991, "1")</f>
        <v>0</v>
      </c>
    </row>
    <row r="977" spans="2:14" outlineLevel="2">
      <c r="C977" t="s">
        <v>12</v>
      </c>
      <c r="D977">
        <f>COUNTIF(D978:D991, "0")</f>
        <v>0</v>
      </c>
      <c r="E977">
        <f>COUNTIF(E978:E991, "0")</f>
        <v>0</v>
      </c>
      <c r="F977">
        <f>COUNTIF(F978:F991, "0")</f>
        <v>0</v>
      </c>
      <c r="G977">
        <f>COUNTIF(G978:G991, "0")</f>
        <v>0</v>
      </c>
      <c r="H977">
        <f>COUNTIF(H978:H991, "0")</f>
        <v>0</v>
      </c>
      <c r="I977">
        <f>COUNTIF(I978:I991, "0")</f>
        <v>0</v>
      </c>
      <c r="J977">
        <f>COUNTIF(J978:J991, "0")</f>
        <v>0</v>
      </c>
      <c r="K977">
        <f>COUNTIF(K978:K991, "0")</f>
        <v>0</v>
      </c>
      <c r="L977">
        <f>COUNTIF(L978:L991, "0")</f>
        <v>0</v>
      </c>
      <c r="M977">
        <f>COUNTIF(M978:M991, "0")</f>
        <v>0</v>
      </c>
      <c r="N977">
        <f>COUNTIF(N978:N991, "0")</f>
        <v>0</v>
      </c>
    </row>
    <row r="978" spans="2:14" outlineLevel="2">
      <c r="B978" t="s">
        <v>84</v>
      </c>
      <c r="C978" t="s">
        <v>14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</row>
    <row r="979" spans="2:14" outlineLevel="2">
      <c r="B979" t="s">
        <v>84</v>
      </c>
      <c r="C979" t="s">
        <v>16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2:14" outlineLevel="2">
      <c r="B980" t="s">
        <v>84</v>
      </c>
      <c r="C980" t="s">
        <v>17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2:14" outlineLevel="2">
      <c r="B981" t="s">
        <v>84</v>
      </c>
      <c r="C981" t="s">
        <v>18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</row>
    <row r="982" spans="2:14" outlineLevel="2">
      <c r="B982" t="s">
        <v>84</v>
      </c>
      <c r="C982" t="s">
        <v>19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2:14" outlineLevel="2">
      <c r="B983" t="s">
        <v>84</v>
      </c>
      <c r="C983" t="s">
        <v>20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</row>
    <row r="984" spans="2:14" outlineLevel="2">
      <c r="B984" t="s">
        <v>84</v>
      </c>
      <c r="C984" t="s">
        <v>21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</row>
    <row r="985" spans="2:14" outlineLevel="2">
      <c r="B985" t="s">
        <v>84</v>
      </c>
      <c r="C985" t="s">
        <v>22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2:14" outlineLevel="2">
      <c r="B986" t="s">
        <v>84</v>
      </c>
      <c r="C986" t="s">
        <v>44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</row>
    <row r="987" spans="2:14" outlineLevel="2">
      <c r="B987" t="s">
        <v>84</v>
      </c>
      <c r="C987" t="s">
        <v>25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</row>
    <row r="988" spans="2:14" outlineLevel="2">
      <c r="B988" t="s">
        <v>84</v>
      </c>
      <c r="C988" t="s">
        <v>26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2:14" outlineLevel="2">
      <c r="B989" t="s">
        <v>84</v>
      </c>
      <c r="C989" t="s">
        <v>28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</row>
    <row r="990" spans="2:14" outlineLevel="2">
      <c r="B990" t="s">
        <v>84</v>
      </c>
      <c r="C990" t="s">
        <v>29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2:14" outlineLevel="2">
      <c r="B991" t="s">
        <v>84</v>
      </c>
      <c r="C991" t="s">
        <v>52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2:14" s="5" customFormat="1" outlineLevel="1">
      <c r="C992" s="5" t="s">
        <v>50</v>
      </c>
      <c r="D992" s="1">
        <f>IFERROR(D993/D994, D993)</f>
        <v>0</v>
      </c>
      <c r="E992" s="1">
        <f>IFERROR(E993/E994, E993)</f>
        <v>0</v>
      </c>
      <c r="F992" s="1">
        <f>IFERROR(F993/F994, F993)</f>
        <v>0</v>
      </c>
      <c r="G992" s="1">
        <f>IFERROR(G993/G994, G993)</f>
        <v>0</v>
      </c>
      <c r="H992" s="1">
        <f>IFERROR(H993/H994, H993)</f>
        <v>0</v>
      </c>
      <c r="I992" s="1">
        <f>IFERROR(I993/I994, I993)</f>
        <v>0</v>
      </c>
      <c r="J992" s="1">
        <f>IFERROR(J993/J994, J993)</f>
        <v>0</v>
      </c>
      <c r="K992" s="1">
        <f>IFERROR(K993/K994, K993)</f>
        <v>0</v>
      </c>
      <c r="L992" s="1">
        <f>IFERROR(L993/L994, L993)</f>
        <v>0</v>
      </c>
      <c r="M992" s="1">
        <f>IFERROR(M993/M994, M993)</f>
        <v>0</v>
      </c>
      <c r="N992" s="1">
        <f>IFERROR(N993/N994, N993)</f>
        <v>0</v>
      </c>
    </row>
    <row r="993" spans="2:14" outlineLevel="2">
      <c r="C993" t="s">
        <v>10</v>
      </c>
      <c r="D993">
        <f>COUNTIF(D995:D1014, "1")</f>
        <v>0</v>
      </c>
      <c r="E993">
        <f>COUNTIF(E995:E1014, "1")</f>
        <v>0</v>
      </c>
      <c r="F993">
        <f>COUNTIF(F995:F1014, "1")</f>
        <v>0</v>
      </c>
      <c r="G993">
        <f>COUNTIF(G995:G1014, "1")</f>
        <v>0</v>
      </c>
      <c r="H993">
        <f>COUNTIF(H995:H1014, "1")</f>
        <v>0</v>
      </c>
      <c r="I993">
        <f>COUNTIF(I995:I1014, "1")</f>
        <v>0</v>
      </c>
      <c r="J993">
        <f>COUNTIF(J995:J1014, "1")</f>
        <v>0</v>
      </c>
      <c r="K993">
        <f>COUNTIF(K995:K1014, "1")</f>
        <v>0</v>
      </c>
      <c r="L993">
        <f>COUNTIF(L995:L1014, "1")</f>
        <v>0</v>
      </c>
      <c r="M993">
        <f>COUNTIF(M995:M1014, "1")</f>
        <v>0</v>
      </c>
      <c r="N993">
        <f>COUNTIF(N995:N1014, "1")</f>
        <v>0</v>
      </c>
    </row>
    <row r="994" spans="2:14" outlineLevel="2">
      <c r="C994" t="s">
        <v>12</v>
      </c>
      <c r="D994">
        <f>COUNTIF(D995:D1014, "0")</f>
        <v>0</v>
      </c>
      <c r="E994">
        <f>COUNTIF(E995:E1014, "0")</f>
        <v>0</v>
      </c>
      <c r="F994">
        <f>COUNTIF(F995:F1014, "0")</f>
        <v>0</v>
      </c>
      <c r="G994">
        <f>COUNTIF(G995:G1014, "0")</f>
        <v>0</v>
      </c>
      <c r="H994">
        <f>COUNTIF(H995:H1014, "0")</f>
        <v>0</v>
      </c>
      <c r="I994">
        <f>COUNTIF(I995:I1014, "0")</f>
        <v>0</v>
      </c>
      <c r="J994">
        <f>COUNTIF(J995:J1014, "0")</f>
        <v>0</v>
      </c>
      <c r="K994">
        <f>COUNTIF(K995:K1014, "0")</f>
        <v>0</v>
      </c>
      <c r="L994">
        <f>COUNTIF(L995:L1014, "0")</f>
        <v>0</v>
      </c>
      <c r="M994">
        <f>COUNTIF(M995:M1014, "0")</f>
        <v>0</v>
      </c>
      <c r="N994">
        <f>COUNTIF(N995:N1014, "0")</f>
        <v>0</v>
      </c>
    </row>
    <row r="995" spans="2:14" outlineLevel="2">
      <c r="B995" t="s">
        <v>51</v>
      </c>
      <c r="C995" t="s">
        <v>15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2:14" outlineLevel="2">
      <c r="B996" t="s">
        <v>51</v>
      </c>
      <c r="C996" t="s">
        <v>17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2:14" outlineLevel="2">
      <c r="B997" t="s">
        <v>51</v>
      </c>
      <c r="C997" t="s">
        <v>18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2:14" outlineLevel="2">
      <c r="B998" t="s">
        <v>51</v>
      </c>
      <c r="C998" t="s">
        <v>43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2:14" outlineLevel="2">
      <c r="B999" t="s">
        <v>51</v>
      </c>
      <c r="C999" t="s">
        <v>21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2:14" outlineLevel="2">
      <c r="B1000" t="s">
        <v>51</v>
      </c>
      <c r="C1000" t="s">
        <v>22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2:14" outlineLevel="2">
      <c r="B1001" t="s">
        <v>51</v>
      </c>
      <c r="C1001" t="s">
        <v>23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2:14" outlineLevel="2">
      <c r="B1002" t="s">
        <v>51</v>
      </c>
      <c r="C1002" t="s">
        <v>44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</row>
    <row r="1003" spans="2:14" outlineLevel="2">
      <c r="B1003" t="s">
        <v>51</v>
      </c>
      <c r="C1003" t="s">
        <v>24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</row>
    <row r="1004" spans="2:14" outlineLevel="2">
      <c r="B1004" t="s">
        <v>51</v>
      </c>
      <c r="C1004" t="s">
        <v>26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2:14" outlineLevel="2">
      <c r="B1005" t="s">
        <v>51</v>
      </c>
      <c r="C1005" t="s">
        <v>29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2:14" outlineLevel="2">
      <c r="B1006" t="s">
        <v>51</v>
      </c>
      <c r="C1006" t="s">
        <v>30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2:14" outlineLevel="2">
      <c r="B1007" t="s">
        <v>51</v>
      </c>
      <c r="C1007" t="s">
        <v>31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2:14" outlineLevel="2">
      <c r="B1008" t="s">
        <v>51</v>
      </c>
      <c r="C1008" t="s">
        <v>53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2:14" outlineLevel="2">
      <c r="B1009" t="s">
        <v>51</v>
      </c>
      <c r="C1009" t="s">
        <v>33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2:14" outlineLevel="2">
      <c r="B1010" t="s">
        <v>51</v>
      </c>
      <c r="C1010" t="s">
        <v>49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2:14" outlineLevel="2">
      <c r="B1011" t="s">
        <v>51</v>
      </c>
      <c r="C1011" t="s">
        <v>34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</row>
    <row r="1012" spans="2:14" outlineLevel="2">
      <c r="B1012" t="s">
        <v>51</v>
      </c>
      <c r="C1012" t="s">
        <v>35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2:14" outlineLevel="2">
      <c r="B1013" t="s">
        <v>51</v>
      </c>
      <c r="C1013" t="s">
        <v>36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</row>
    <row r="1014" spans="2:14" outlineLevel="2">
      <c r="B1014" t="s">
        <v>51</v>
      </c>
      <c r="C1014" t="s">
        <v>37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v>0</v>
      </c>
    </row>
    <row r="1015" spans="2:14" s="5" customFormat="1" outlineLevel="1">
      <c r="C1015" s="5" t="s">
        <v>54</v>
      </c>
      <c r="D1015" s="1">
        <f>IFERROR(D1016/D1017, D1016)</f>
        <v>0</v>
      </c>
      <c r="E1015" s="1">
        <f>IFERROR(E1016/E1017, E1016)</f>
        <v>0</v>
      </c>
      <c r="F1015" s="1">
        <f>IFERROR(F1016/F1017, F1016)</f>
        <v>0</v>
      </c>
      <c r="G1015" s="1">
        <f>IFERROR(G1016/G1017, G1016)</f>
        <v>0</v>
      </c>
      <c r="H1015" s="1">
        <f>IFERROR(H1016/H1017, H1016)</f>
        <v>0</v>
      </c>
      <c r="I1015" s="1">
        <f>IFERROR(I1016/I1017, I1016)</f>
        <v>0</v>
      </c>
      <c r="J1015" s="1">
        <f>IFERROR(J1016/J1017, J1016)</f>
        <v>0</v>
      </c>
      <c r="K1015" s="1">
        <f>IFERROR(K1016/K1017, K1016)</f>
        <v>0</v>
      </c>
      <c r="L1015" s="1">
        <f>IFERROR(L1016/L1017, L1016)</f>
        <v>0</v>
      </c>
      <c r="M1015" s="1">
        <f>IFERROR(M1016/M1017, M1016)</f>
        <v>0</v>
      </c>
      <c r="N1015" s="1">
        <f>IFERROR(N1016/N1017, N1016)</f>
        <v>0</v>
      </c>
    </row>
    <row r="1016" spans="2:14" outlineLevel="2">
      <c r="C1016" t="s">
        <v>10</v>
      </c>
      <c r="D1016">
        <f>COUNTIF(D1018:D1018, "1")</f>
        <v>0</v>
      </c>
      <c r="E1016">
        <f>COUNTIF(E1018:E1018, "1")</f>
        <v>0</v>
      </c>
      <c r="F1016">
        <f>COUNTIF(F1018:F1018, "1")</f>
        <v>0</v>
      </c>
      <c r="G1016">
        <f>COUNTIF(G1018:G1018, "1")</f>
        <v>0</v>
      </c>
      <c r="H1016">
        <f>COUNTIF(H1018:H1018, "1")</f>
        <v>0</v>
      </c>
      <c r="I1016">
        <f>COUNTIF(I1018:I1018, "1")</f>
        <v>0</v>
      </c>
      <c r="J1016">
        <f>COUNTIF(J1018:J1018, "1")</f>
        <v>0</v>
      </c>
      <c r="K1016">
        <f>COUNTIF(K1018:K1018, "1")</f>
        <v>0</v>
      </c>
      <c r="L1016">
        <f>COUNTIF(L1018:L1018, "1")</f>
        <v>0</v>
      </c>
      <c r="M1016">
        <f>COUNTIF(M1018:M1018, "1")</f>
        <v>0</v>
      </c>
      <c r="N1016">
        <f>COUNTIF(N1018:N1018, "1")</f>
        <v>0</v>
      </c>
    </row>
    <row r="1017" spans="2:14" outlineLevel="2">
      <c r="C1017" t="s">
        <v>12</v>
      </c>
      <c r="D1017">
        <f>COUNTIF(D1018:D1018, "0")</f>
        <v>0</v>
      </c>
      <c r="E1017">
        <f>COUNTIF(E1018:E1018, "0")</f>
        <v>0</v>
      </c>
      <c r="F1017">
        <f>COUNTIF(F1018:F1018, "0")</f>
        <v>0</v>
      </c>
      <c r="G1017">
        <f>COUNTIF(G1018:G1018, "0")</f>
        <v>0</v>
      </c>
      <c r="H1017">
        <f>COUNTIF(H1018:H1018, "0")</f>
        <v>0</v>
      </c>
      <c r="I1017">
        <f>COUNTIF(I1018:I1018, "0")</f>
        <v>0</v>
      </c>
      <c r="J1017">
        <f>COUNTIF(J1018:J1018, "0")</f>
        <v>0</v>
      </c>
      <c r="K1017">
        <f>COUNTIF(K1018:K1018, "0")</f>
        <v>0</v>
      </c>
      <c r="L1017">
        <f>COUNTIF(L1018:L1018, "0")</f>
        <v>0</v>
      </c>
      <c r="M1017">
        <f>COUNTIF(M1018:M1018, "0")</f>
        <v>0</v>
      </c>
      <c r="N1017">
        <f>COUNTIF(N1018:N1018, "0")</f>
        <v>0</v>
      </c>
    </row>
    <row r="1018" spans="2:14" outlineLevel="2">
      <c r="B1018" t="s">
        <v>55</v>
      </c>
      <c r="C1018" t="s">
        <v>32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</row>
    <row r="1019" spans="2:14" s="5" customFormat="1" outlineLevel="1">
      <c r="C1019" s="5" t="s">
        <v>11</v>
      </c>
      <c r="D1019" s="1">
        <f>IFERROR(D1020/D1021, D1020)</f>
        <v>0</v>
      </c>
      <c r="E1019" s="1">
        <f>IFERROR(E1020/E1021, E1020)</f>
        <v>0</v>
      </c>
      <c r="F1019" s="1">
        <f>IFERROR(F1020/F1021, F1020)</f>
        <v>0</v>
      </c>
      <c r="G1019" s="1">
        <f>IFERROR(G1020/G1021, G1020)</f>
        <v>0</v>
      </c>
      <c r="H1019" s="1">
        <f>IFERROR(H1020/H1021, H1020)</f>
        <v>0</v>
      </c>
      <c r="I1019" s="1">
        <f>IFERROR(I1020/I1021, I1020)</f>
        <v>0</v>
      </c>
      <c r="J1019" s="1">
        <f>IFERROR(J1020/J1021, J1020)</f>
        <v>0</v>
      </c>
      <c r="K1019" s="1">
        <f>IFERROR(K1020/K1021, K1020)</f>
        <v>0</v>
      </c>
      <c r="L1019" s="1">
        <f>IFERROR(L1020/L1021, L1020)</f>
        <v>0</v>
      </c>
      <c r="M1019" s="1">
        <f>IFERROR(M1020/M1021, M1020)</f>
        <v>0</v>
      </c>
      <c r="N1019" s="1">
        <f>IFERROR(N1020/N1021, N1020)</f>
        <v>0</v>
      </c>
    </row>
    <row r="1020" spans="2:14" outlineLevel="2">
      <c r="C1020" t="s">
        <v>10</v>
      </c>
      <c r="D1020">
        <f>COUNTIF(D1022:D1046, "1")</f>
        <v>0</v>
      </c>
      <c r="E1020">
        <f>COUNTIF(E1022:E1046, "1")</f>
        <v>0</v>
      </c>
      <c r="F1020">
        <f>COUNTIF(F1022:F1046, "1")</f>
        <v>0</v>
      </c>
      <c r="G1020">
        <f>COUNTIF(G1022:G1046, "1")</f>
        <v>0</v>
      </c>
      <c r="H1020">
        <f>COUNTIF(H1022:H1046, "1")</f>
        <v>0</v>
      </c>
      <c r="I1020">
        <f>COUNTIF(I1022:I1046, "1")</f>
        <v>0</v>
      </c>
      <c r="J1020">
        <f>COUNTIF(J1022:J1046, "1")</f>
        <v>0</v>
      </c>
      <c r="K1020">
        <f>COUNTIF(K1022:K1046, "1")</f>
        <v>0</v>
      </c>
      <c r="L1020">
        <f>COUNTIF(L1022:L1046, "1")</f>
        <v>0</v>
      </c>
      <c r="M1020">
        <f>COUNTIF(M1022:M1046, "1")</f>
        <v>0</v>
      </c>
      <c r="N1020">
        <f>COUNTIF(N1022:N1046, "1")</f>
        <v>0</v>
      </c>
    </row>
    <row r="1021" spans="2:14" outlineLevel="2">
      <c r="C1021" t="s">
        <v>12</v>
      </c>
      <c r="D1021">
        <f>COUNTIF(D1022:D1046, "0")</f>
        <v>0</v>
      </c>
      <c r="E1021">
        <f>COUNTIF(E1022:E1046, "0")</f>
        <v>0</v>
      </c>
      <c r="F1021">
        <f>COUNTIF(F1022:F1046, "0")</f>
        <v>0</v>
      </c>
      <c r="G1021">
        <f>COUNTIF(G1022:G1046, "0")</f>
        <v>0</v>
      </c>
      <c r="H1021">
        <f>COUNTIF(H1022:H1046, "0")</f>
        <v>0</v>
      </c>
      <c r="I1021">
        <f>COUNTIF(I1022:I1046, "0")</f>
        <v>0</v>
      </c>
      <c r="J1021">
        <f>COUNTIF(J1022:J1046, "0")</f>
        <v>0</v>
      </c>
      <c r="K1021">
        <f>COUNTIF(K1022:K1046, "0")</f>
        <v>0</v>
      </c>
      <c r="L1021">
        <f>COUNTIF(L1022:L1046, "0")</f>
        <v>0</v>
      </c>
      <c r="M1021">
        <f>COUNTIF(M1022:M1046, "0")</f>
        <v>0</v>
      </c>
      <c r="N1021">
        <f>COUNTIF(N1022:N1046, "0")</f>
        <v>0</v>
      </c>
    </row>
    <row r="1022" spans="2:14" outlineLevel="2">
      <c r="B1022" t="s">
        <v>13</v>
      </c>
      <c r="C1022" t="s">
        <v>14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1</v>
      </c>
      <c r="M1022">
        <v>1</v>
      </c>
      <c r="N1022">
        <v>0</v>
      </c>
    </row>
    <row r="1023" spans="2:14" outlineLevel="2">
      <c r="B1023" t="s">
        <v>13</v>
      </c>
      <c r="C1023" t="s">
        <v>15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2:14" outlineLevel="2">
      <c r="B1024" t="s">
        <v>13</v>
      </c>
      <c r="C1024" t="s">
        <v>16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</row>
    <row r="1025" spans="2:14" outlineLevel="2">
      <c r="B1025" t="s">
        <v>13</v>
      </c>
      <c r="C1025" t="s">
        <v>17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2:14" outlineLevel="2">
      <c r="B1026" t="s">
        <v>13</v>
      </c>
      <c r="C1026" t="s">
        <v>18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2:14" outlineLevel="2">
      <c r="B1027" t="s">
        <v>13</v>
      </c>
      <c r="C1027" t="s">
        <v>43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2:14" outlineLevel="2">
      <c r="B1028" t="s">
        <v>13</v>
      </c>
      <c r="C1028" t="s">
        <v>20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</row>
    <row r="1029" spans="2:14" outlineLevel="2">
      <c r="B1029" t="s">
        <v>13</v>
      </c>
      <c r="C1029" t="s">
        <v>21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1</v>
      </c>
      <c r="J1029">
        <v>0</v>
      </c>
      <c r="K1029">
        <v>0</v>
      </c>
      <c r="L1029">
        <v>1</v>
      </c>
      <c r="M1029">
        <v>0</v>
      </c>
      <c r="N1029">
        <v>0</v>
      </c>
    </row>
    <row r="1030" spans="2:14" outlineLevel="2">
      <c r="B1030" t="s">
        <v>13</v>
      </c>
      <c r="C1030" t="s">
        <v>23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</row>
    <row r="1031" spans="2:14" outlineLevel="2">
      <c r="B1031" t="s">
        <v>13</v>
      </c>
      <c r="C1031" t="s">
        <v>44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2:14" outlineLevel="2">
      <c r="B1032" t="s">
        <v>13</v>
      </c>
      <c r="C1032" t="s">
        <v>24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2:14" outlineLevel="2">
      <c r="B1033" t="s">
        <v>13</v>
      </c>
      <c r="C1033" t="s">
        <v>25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</row>
    <row r="1034" spans="2:14" outlineLevel="2">
      <c r="B1034" t="s">
        <v>13</v>
      </c>
      <c r="C1034" t="s">
        <v>27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2:14" outlineLevel="2">
      <c r="B1035" t="s">
        <v>13</v>
      </c>
      <c r="C1035" t="s">
        <v>28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</row>
    <row r="1036" spans="2:14" outlineLevel="2">
      <c r="B1036" t="s">
        <v>13</v>
      </c>
      <c r="C1036" t="s">
        <v>29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2:14" outlineLevel="2">
      <c r="B1037" t="s">
        <v>13</v>
      </c>
      <c r="C1037" t="s">
        <v>52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2:14" outlineLevel="2">
      <c r="B1038" t="s">
        <v>13</v>
      </c>
      <c r="C1038" t="s">
        <v>30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</row>
    <row r="1039" spans="2:14" outlineLevel="2">
      <c r="B1039" t="s">
        <v>13</v>
      </c>
      <c r="C1039" t="s">
        <v>31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</row>
    <row r="1040" spans="2:14" outlineLevel="2">
      <c r="B1040" t="s">
        <v>13</v>
      </c>
      <c r="C1040" t="s">
        <v>32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2:14" outlineLevel="2">
      <c r="B1041" t="s">
        <v>13</v>
      </c>
      <c r="C1041" t="s">
        <v>33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</row>
    <row r="1042" spans="2:14" outlineLevel="2">
      <c r="B1042" t="s">
        <v>13</v>
      </c>
      <c r="C1042" t="s">
        <v>49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2:14" outlineLevel="2">
      <c r="B1043" t="s">
        <v>13</v>
      </c>
      <c r="C1043" t="s">
        <v>34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2:14" outlineLevel="2">
      <c r="B1044" t="s">
        <v>13</v>
      </c>
      <c r="C1044" t="s">
        <v>35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2:14" outlineLevel="2">
      <c r="B1045" t="s">
        <v>13</v>
      </c>
      <c r="C1045" t="s">
        <v>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</row>
    <row r="1046" spans="2:14" outlineLevel="2">
      <c r="B1046" t="s">
        <v>13</v>
      </c>
      <c r="C1046" t="s">
        <v>79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2:14" s="3" customFormat="1">
      <c r="B1047" s="3" t="s">
        <v>85</v>
      </c>
      <c r="C1047" s="3" t="s">
        <v>8</v>
      </c>
      <c r="D1047" s="3">
        <f>IFERROR(AVERAGE(D1050,D1067), 0)</f>
        <v>0</v>
      </c>
      <c r="E1047" s="3">
        <f>IFERROR(AVERAGE(E1050,E1067), 0)</f>
        <v>0</v>
      </c>
      <c r="F1047" s="3">
        <f>IFERROR(AVERAGE(F1050,F1067), 0)</f>
        <v>0</v>
      </c>
      <c r="G1047" s="3">
        <f>IFERROR(AVERAGE(G1050,G1067), 0)</f>
        <v>0</v>
      </c>
      <c r="H1047" s="3">
        <f>IFERROR(AVERAGE(H1050,H1067), 0)</f>
        <v>0</v>
      </c>
      <c r="I1047" s="3">
        <f>IFERROR(AVERAGE(I1050,I1067), 0)</f>
        <v>0</v>
      </c>
      <c r="J1047" s="3">
        <f>IFERROR(AVERAGE(J1050,J1067), 0)</f>
        <v>0</v>
      </c>
      <c r="K1047" s="3">
        <f>IFERROR(AVERAGE(K1050,K1067), 0)</f>
        <v>0</v>
      </c>
      <c r="L1047" s="3">
        <f>IFERROR(AVERAGE(L1050,L1067), 0)</f>
        <v>0</v>
      </c>
      <c r="M1047" s="3">
        <f>IFERROR(AVERAGE(M1050,M1067), 0)</f>
        <v>0</v>
      </c>
      <c r="N1047" s="3">
        <f>IFERROR(AVERAGE(N1050,N1067), 0)</f>
        <v>0</v>
      </c>
    </row>
    <row r="1048" spans="2:14" outlineLevel="2">
      <c r="B1048" s="4" t="s">
        <v>9</v>
      </c>
      <c r="D1048">
        <f>E1051+E1068</f>
        <v>0</v>
      </c>
      <c r="E1048">
        <f>F1051+F1068</f>
        <v>0</v>
      </c>
      <c r="F1048">
        <f>G1051+G1068</f>
        <v>0</v>
      </c>
      <c r="G1048">
        <f>H1051+H1068</f>
        <v>0</v>
      </c>
      <c r="H1048">
        <f>I1051+I1068</f>
        <v>0</v>
      </c>
      <c r="I1048">
        <f>J1051+J1068</f>
        <v>0</v>
      </c>
      <c r="J1048">
        <f>K1051+K1068</f>
        <v>0</v>
      </c>
      <c r="K1048">
        <f>L1051+L1068</f>
        <v>0</v>
      </c>
      <c r="L1048">
        <f>M1051+M1068</f>
        <v>0</v>
      </c>
      <c r="M1048">
        <f>N1051+N1068</f>
        <v>0</v>
      </c>
      <c r="N1048">
        <f>O1051+O1068</f>
        <v>0</v>
      </c>
    </row>
    <row r="1049" spans="2:14" outlineLevel="2">
      <c r="B1049" s="4" t="s">
        <v>10</v>
      </c>
      <c r="D1049">
        <f>E1052+E1069</f>
        <v>0</v>
      </c>
      <c r="E1049">
        <f>F1052+F1069</f>
        <v>0</v>
      </c>
      <c r="F1049">
        <f>G1052+G1069</f>
        <v>0</v>
      </c>
      <c r="G1049">
        <f>H1052+H1069</f>
        <v>0</v>
      </c>
      <c r="H1049">
        <f>I1052+I1069</f>
        <v>0</v>
      </c>
      <c r="I1049">
        <f>J1052+J1069</f>
        <v>0</v>
      </c>
      <c r="J1049">
        <f>K1052+K1069</f>
        <v>0</v>
      </c>
      <c r="K1049">
        <f>L1052+L1069</f>
        <v>0</v>
      </c>
      <c r="L1049">
        <f>M1052+M1069</f>
        <v>0</v>
      </c>
      <c r="M1049">
        <f>N1052+N1069</f>
        <v>0</v>
      </c>
      <c r="N1049">
        <f>O1052+O1069</f>
        <v>0</v>
      </c>
    </row>
    <row r="1050" spans="2:14" s="5" customFormat="1" outlineLevel="1">
      <c r="C1050" s="5" t="s">
        <v>50</v>
      </c>
      <c r="D1050" s="1">
        <f>IFERROR(D1051/D1052, D1051)</f>
        <v>0</v>
      </c>
      <c r="E1050" s="1">
        <f>IFERROR(E1051/E1052, E1051)</f>
        <v>0</v>
      </c>
      <c r="F1050" s="1">
        <f>IFERROR(F1051/F1052, F1051)</f>
        <v>0</v>
      </c>
      <c r="G1050" s="1">
        <f>IFERROR(G1051/G1052, G1051)</f>
        <v>0</v>
      </c>
      <c r="H1050" s="1">
        <f>IFERROR(H1051/H1052, H1051)</f>
        <v>0</v>
      </c>
      <c r="I1050" s="1">
        <f>IFERROR(I1051/I1052, I1051)</f>
        <v>0</v>
      </c>
      <c r="J1050" s="1">
        <f>IFERROR(J1051/J1052, J1051)</f>
        <v>0</v>
      </c>
      <c r="K1050" s="1">
        <f>IFERROR(K1051/K1052, K1051)</f>
        <v>0</v>
      </c>
      <c r="L1050" s="1">
        <f>IFERROR(L1051/L1052, L1051)</f>
        <v>0</v>
      </c>
      <c r="M1050" s="1">
        <f>IFERROR(M1051/M1052, M1051)</f>
        <v>0</v>
      </c>
      <c r="N1050" s="1">
        <f>IFERROR(N1051/N1052, N1051)</f>
        <v>0</v>
      </c>
    </row>
    <row r="1051" spans="2:14" outlineLevel="2">
      <c r="C1051" t="s">
        <v>10</v>
      </c>
      <c r="D1051">
        <f>COUNTIF(D1053:D1066, "1")</f>
        <v>0</v>
      </c>
      <c r="E1051">
        <f>COUNTIF(E1053:E1066, "1")</f>
        <v>0</v>
      </c>
      <c r="F1051">
        <f>COUNTIF(F1053:F1066, "1")</f>
        <v>0</v>
      </c>
      <c r="G1051">
        <f>COUNTIF(G1053:G1066, "1")</f>
        <v>0</v>
      </c>
      <c r="H1051">
        <f>COUNTIF(H1053:H1066, "1")</f>
        <v>0</v>
      </c>
      <c r="I1051">
        <f>COUNTIF(I1053:I1066, "1")</f>
        <v>0</v>
      </c>
      <c r="J1051">
        <f>COUNTIF(J1053:J1066, "1")</f>
        <v>0</v>
      </c>
      <c r="K1051">
        <f>COUNTIF(K1053:K1066, "1")</f>
        <v>0</v>
      </c>
      <c r="L1051">
        <f>COUNTIF(L1053:L1066, "1")</f>
        <v>0</v>
      </c>
      <c r="M1051">
        <f>COUNTIF(M1053:M1066, "1")</f>
        <v>0</v>
      </c>
      <c r="N1051">
        <f>COUNTIF(N1053:N1066, "1")</f>
        <v>0</v>
      </c>
    </row>
    <row r="1052" spans="2:14" outlineLevel="2">
      <c r="C1052" t="s">
        <v>12</v>
      </c>
      <c r="D1052">
        <f>COUNTIF(D1053:D1066, "0")</f>
        <v>0</v>
      </c>
      <c r="E1052">
        <f>COUNTIF(E1053:E1066, "0")</f>
        <v>0</v>
      </c>
      <c r="F1052">
        <f>COUNTIF(F1053:F1066, "0")</f>
        <v>0</v>
      </c>
      <c r="G1052">
        <f>COUNTIF(G1053:G1066, "0")</f>
        <v>0</v>
      </c>
      <c r="H1052">
        <f>COUNTIF(H1053:H1066, "0")</f>
        <v>0</v>
      </c>
      <c r="I1052">
        <f>COUNTIF(I1053:I1066, "0")</f>
        <v>0</v>
      </c>
      <c r="J1052">
        <f>COUNTIF(J1053:J1066, "0")</f>
        <v>0</v>
      </c>
      <c r="K1052">
        <f>COUNTIF(K1053:K1066, "0")</f>
        <v>0</v>
      </c>
      <c r="L1052">
        <f>COUNTIF(L1053:L1066, "0")</f>
        <v>0</v>
      </c>
      <c r="M1052">
        <f>COUNTIF(M1053:M1066, "0")</f>
        <v>0</v>
      </c>
      <c r="N1052">
        <f>COUNTIF(N1053:N1066, "0")</f>
        <v>0</v>
      </c>
    </row>
    <row r="1053" spans="2:14" outlineLevel="2">
      <c r="B1053" t="s">
        <v>51</v>
      </c>
      <c r="C1053" t="s">
        <v>14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2:14" outlineLevel="2">
      <c r="B1054" t="s">
        <v>51</v>
      </c>
      <c r="C1054" t="s">
        <v>15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0</v>
      </c>
    </row>
    <row r="1055" spans="2:14" outlineLevel="2">
      <c r="B1055" t="s">
        <v>51</v>
      </c>
      <c r="C1055" t="s">
        <v>18</v>
      </c>
      <c r="D1055">
        <v>1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</row>
    <row r="1056" spans="2:14" outlineLevel="2">
      <c r="B1056" t="s">
        <v>51</v>
      </c>
      <c r="C1056" t="s">
        <v>43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</row>
    <row r="1057" spans="2:14" outlineLevel="2">
      <c r="B1057" t="s">
        <v>51</v>
      </c>
      <c r="C1057" t="s">
        <v>20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2:14" outlineLevel="2">
      <c r="B1058" t="s">
        <v>51</v>
      </c>
      <c r="C1058" t="s">
        <v>21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2:14" outlineLevel="2">
      <c r="B1059" t="s">
        <v>51</v>
      </c>
      <c r="C1059" t="s">
        <v>22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2:14" outlineLevel="2">
      <c r="B1060" t="s">
        <v>51</v>
      </c>
      <c r="C1060" t="s">
        <v>24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</row>
    <row r="1061" spans="2:14" outlineLevel="2">
      <c r="B1061" t="s">
        <v>51</v>
      </c>
      <c r="C1061" t="s">
        <v>28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2:14" outlineLevel="2">
      <c r="B1062" t="s">
        <v>51</v>
      </c>
      <c r="C1062" t="s">
        <v>29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2:14" outlineLevel="2">
      <c r="B1063" t="s">
        <v>51</v>
      </c>
      <c r="C1063" t="s">
        <v>52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</row>
    <row r="1064" spans="2:14" outlineLevel="2">
      <c r="B1064" t="s">
        <v>51</v>
      </c>
      <c r="C1064" t="s">
        <v>31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2:14" outlineLevel="2">
      <c r="B1065" t="s">
        <v>51</v>
      </c>
      <c r="C1065" t="s">
        <v>53</v>
      </c>
      <c r="D1065">
        <v>1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2:14" outlineLevel="2">
      <c r="B1066" t="s">
        <v>51</v>
      </c>
      <c r="C1066" t="s">
        <v>49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2:14" s="5" customFormat="1" outlineLevel="1">
      <c r="C1067" s="5" t="s">
        <v>11</v>
      </c>
      <c r="D1067" s="1">
        <f>IFERROR(D1068/D1069, D1068)</f>
        <v>0</v>
      </c>
      <c r="E1067" s="1">
        <f>IFERROR(E1068/E1069, E1068)</f>
        <v>0</v>
      </c>
      <c r="F1067" s="1">
        <f>IFERROR(F1068/F1069, F1068)</f>
        <v>0</v>
      </c>
      <c r="G1067" s="1">
        <f>IFERROR(G1068/G1069, G1068)</f>
        <v>0</v>
      </c>
      <c r="H1067" s="1">
        <f>IFERROR(H1068/H1069, H1068)</f>
        <v>0</v>
      </c>
      <c r="I1067" s="1">
        <f>IFERROR(I1068/I1069, I1068)</f>
        <v>0</v>
      </c>
      <c r="J1067" s="1">
        <f>IFERROR(J1068/J1069, J1068)</f>
        <v>0</v>
      </c>
      <c r="K1067" s="1">
        <f>IFERROR(K1068/K1069, K1068)</f>
        <v>0</v>
      </c>
      <c r="L1067" s="1">
        <f>IFERROR(L1068/L1069, L1068)</f>
        <v>0</v>
      </c>
      <c r="M1067" s="1">
        <f>IFERROR(M1068/M1069, M1068)</f>
        <v>0</v>
      </c>
      <c r="N1067" s="1">
        <f>IFERROR(N1068/N1069, N1068)</f>
        <v>0</v>
      </c>
    </row>
    <row r="1068" spans="2:14" outlineLevel="2">
      <c r="C1068" t="s">
        <v>10</v>
      </c>
      <c r="D1068">
        <f>COUNTIF(D1070:D1070, "1")</f>
        <v>0</v>
      </c>
      <c r="E1068">
        <f>COUNTIF(E1070:E1070, "1")</f>
        <v>0</v>
      </c>
      <c r="F1068">
        <f>COUNTIF(F1070:F1070, "1")</f>
        <v>0</v>
      </c>
      <c r="G1068">
        <f>COUNTIF(G1070:G1070, "1")</f>
        <v>0</v>
      </c>
      <c r="H1068">
        <f>COUNTIF(H1070:H1070, "1")</f>
        <v>0</v>
      </c>
      <c r="I1068">
        <f>COUNTIF(I1070:I1070, "1")</f>
        <v>0</v>
      </c>
      <c r="J1068">
        <f>COUNTIF(J1070:J1070, "1")</f>
        <v>0</v>
      </c>
      <c r="K1068">
        <f>COUNTIF(K1070:K1070, "1")</f>
        <v>0</v>
      </c>
      <c r="L1068">
        <f>COUNTIF(L1070:L1070, "1")</f>
        <v>0</v>
      </c>
      <c r="M1068">
        <f>COUNTIF(M1070:M1070, "1")</f>
        <v>0</v>
      </c>
      <c r="N1068">
        <f>COUNTIF(N1070:N1070, "1")</f>
        <v>0</v>
      </c>
    </row>
    <row r="1069" spans="2:14" outlineLevel="2">
      <c r="C1069" t="s">
        <v>12</v>
      </c>
      <c r="D1069">
        <f>COUNTIF(D1070:D1070, "0")</f>
        <v>0</v>
      </c>
      <c r="E1069">
        <f>COUNTIF(E1070:E1070, "0")</f>
        <v>0</v>
      </c>
      <c r="F1069">
        <f>COUNTIF(F1070:F1070, "0")</f>
        <v>0</v>
      </c>
      <c r="G1069">
        <f>COUNTIF(G1070:G1070, "0")</f>
        <v>0</v>
      </c>
      <c r="H1069">
        <f>COUNTIF(H1070:H1070, "0")</f>
        <v>0</v>
      </c>
      <c r="I1069">
        <f>COUNTIF(I1070:I1070, "0")</f>
        <v>0</v>
      </c>
      <c r="J1069">
        <f>COUNTIF(J1070:J1070, "0")</f>
        <v>0</v>
      </c>
      <c r="K1069">
        <f>COUNTIF(K1070:K1070, "0")</f>
        <v>0</v>
      </c>
      <c r="L1069">
        <f>COUNTIF(L1070:L1070, "0")</f>
        <v>0</v>
      </c>
      <c r="M1069">
        <f>COUNTIF(M1070:M1070, "0")</f>
        <v>0</v>
      </c>
      <c r="N1069">
        <f>COUNTIF(N1070:N1070, "0")</f>
        <v>0</v>
      </c>
    </row>
    <row r="1070" spans="2:14" outlineLevel="2">
      <c r="B1070" t="s">
        <v>13</v>
      </c>
      <c r="C1070" t="s">
        <v>29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0</v>
      </c>
    </row>
    <row r="1071" spans="2:14" s="3" customFormat="1">
      <c r="B1071" s="3" t="s">
        <v>86</v>
      </c>
      <c r="C1071" s="3" t="s">
        <v>8</v>
      </c>
      <c r="D1071" s="3">
        <f>IFERROR(AVERAGE(D1074), 0)</f>
        <v>0</v>
      </c>
      <c r="E1071" s="3">
        <f>IFERROR(AVERAGE(E1074), 0)</f>
        <v>0</v>
      </c>
      <c r="F1071" s="3">
        <f>IFERROR(AVERAGE(F1074), 0)</f>
        <v>0</v>
      </c>
      <c r="G1071" s="3">
        <f>IFERROR(AVERAGE(G1074), 0)</f>
        <v>0</v>
      </c>
      <c r="H1071" s="3">
        <f>IFERROR(AVERAGE(H1074), 0)</f>
        <v>0</v>
      </c>
      <c r="I1071" s="3">
        <f>IFERROR(AVERAGE(I1074), 0)</f>
        <v>0</v>
      </c>
      <c r="J1071" s="3">
        <f>IFERROR(AVERAGE(J1074), 0)</f>
        <v>0</v>
      </c>
      <c r="K1071" s="3">
        <f>IFERROR(AVERAGE(K1074), 0)</f>
        <v>0</v>
      </c>
      <c r="L1071" s="3">
        <f>IFERROR(AVERAGE(L1074), 0)</f>
        <v>0</v>
      </c>
      <c r="M1071" s="3">
        <f>IFERROR(AVERAGE(M1074), 0)</f>
        <v>0</v>
      </c>
      <c r="N1071" s="3">
        <f>IFERROR(AVERAGE(N1074), 0)</f>
        <v>0</v>
      </c>
    </row>
    <row r="1072" spans="2:14" outlineLevel="2">
      <c r="B1072" s="4" t="s">
        <v>9</v>
      </c>
      <c r="D1072">
        <f>E1075</f>
        <v>0</v>
      </c>
      <c r="E1072">
        <f>F1075</f>
        <v>0</v>
      </c>
      <c r="F1072">
        <f>G1075</f>
        <v>0</v>
      </c>
      <c r="G1072">
        <f>H1075</f>
        <v>0</v>
      </c>
      <c r="H1072">
        <f>I1075</f>
        <v>0</v>
      </c>
      <c r="I1072">
        <f>J1075</f>
        <v>0</v>
      </c>
      <c r="J1072">
        <f>K1075</f>
        <v>0</v>
      </c>
      <c r="K1072">
        <f>L1075</f>
        <v>0</v>
      </c>
      <c r="L1072">
        <f>M1075</f>
        <v>0</v>
      </c>
      <c r="M1072">
        <f>N1075</f>
        <v>0</v>
      </c>
      <c r="N1072">
        <f>O1075</f>
        <v>0</v>
      </c>
    </row>
    <row r="1073" spans="2:14" outlineLevel="2">
      <c r="B1073" s="4" t="s">
        <v>10</v>
      </c>
      <c r="D1073">
        <f>E1076</f>
        <v>0</v>
      </c>
      <c r="E1073">
        <f>F1076</f>
        <v>0</v>
      </c>
      <c r="F1073">
        <f>G1076</f>
        <v>0</v>
      </c>
      <c r="G1073">
        <f>H1076</f>
        <v>0</v>
      </c>
      <c r="H1073">
        <f>I1076</f>
        <v>0</v>
      </c>
      <c r="I1073">
        <f>J1076</f>
        <v>0</v>
      </c>
      <c r="J1073">
        <f>K1076</f>
        <v>0</v>
      </c>
      <c r="K1073">
        <f>L1076</f>
        <v>0</v>
      </c>
      <c r="L1073">
        <f>M1076</f>
        <v>0</v>
      </c>
      <c r="M1073">
        <f>N1076</f>
        <v>0</v>
      </c>
      <c r="N1073">
        <f>O1076</f>
        <v>0</v>
      </c>
    </row>
    <row r="1074" spans="2:14" s="5" customFormat="1" outlineLevel="1">
      <c r="C1074" s="5" t="s">
        <v>50</v>
      </c>
      <c r="D1074" s="1">
        <f>IFERROR(D1075/D1076, D1075)</f>
        <v>0</v>
      </c>
      <c r="E1074" s="1">
        <f>IFERROR(E1075/E1076, E1075)</f>
        <v>0</v>
      </c>
      <c r="F1074" s="1">
        <f>IFERROR(F1075/F1076, F1075)</f>
        <v>0</v>
      </c>
      <c r="G1074" s="1">
        <f>IFERROR(G1075/G1076, G1075)</f>
        <v>0</v>
      </c>
      <c r="H1074" s="1">
        <f>IFERROR(H1075/H1076, H1075)</f>
        <v>0</v>
      </c>
      <c r="I1074" s="1">
        <f>IFERROR(I1075/I1076, I1075)</f>
        <v>0</v>
      </c>
      <c r="J1074" s="1">
        <f>IFERROR(J1075/J1076, J1075)</f>
        <v>0</v>
      </c>
      <c r="K1074" s="1">
        <f>IFERROR(K1075/K1076, K1075)</f>
        <v>0</v>
      </c>
      <c r="L1074" s="1">
        <f>IFERROR(L1075/L1076, L1075)</f>
        <v>0</v>
      </c>
      <c r="M1074" s="1">
        <f>IFERROR(M1075/M1076, M1075)</f>
        <v>0</v>
      </c>
      <c r="N1074" s="1">
        <f>IFERROR(N1075/N1076, N1075)</f>
        <v>0</v>
      </c>
    </row>
    <row r="1075" spans="2:14" outlineLevel="2">
      <c r="C1075" t="s">
        <v>10</v>
      </c>
      <c r="D1075">
        <f>COUNTIF(D1077:D1098, "1")</f>
        <v>0</v>
      </c>
      <c r="E1075">
        <f>COUNTIF(E1077:E1098, "1")</f>
        <v>0</v>
      </c>
      <c r="F1075">
        <f>COUNTIF(F1077:F1098, "1")</f>
        <v>0</v>
      </c>
      <c r="G1075">
        <f>COUNTIF(G1077:G1098, "1")</f>
        <v>0</v>
      </c>
      <c r="H1075">
        <f>COUNTIF(H1077:H1098, "1")</f>
        <v>0</v>
      </c>
      <c r="I1075">
        <f>COUNTIF(I1077:I1098, "1")</f>
        <v>0</v>
      </c>
      <c r="J1075">
        <f>COUNTIF(J1077:J1098, "1")</f>
        <v>0</v>
      </c>
      <c r="K1075">
        <f>COUNTIF(K1077:K1098, "1")</f>
        <v>0</v>
      </c>
      <c r="L1075">
        <f>COUNTIF(L1077:L1098, "1")</f>
        <v>0</v>
      </c>
      <c r="M1075">
        <f>COUNTIF(M1077:M1098, "1")</f>
        <v>0</v>
      </c>
      <c r="N1075">
        <f>COUNTIF(N1077:N1098, "1")</f>
        <v>0</v>
      </c>
    </row>
    <row r="1076" spans="2:14" outlineLevel="2">
      <c r="C1076" t="s">
        <v>12</v>
      </c>
      <c r="D1076">
        <f>COUNTIF(D1077:D1098, "0")</f>
        <v>0</v>
      </c>
      <c r="E1076">
        <f>COUNTIF(E1077:E1098, "0")</f>
        <v>0</v>
      </c>
      <c r="F1076">
        <f>COUNTIF(F1077:F1098, "0")</f>
        <v>0</v>
      </c>
      <c r="G1076">
        <f>COUNTIF(G1077:G1098, "0")</f>
        <v>0</v>
      </c>
      <c r="H1076">
        <f>COUNTIF(H1077:H1098, "0")</f>
        <v>0</v>
      </c>
      <c r="I1076">
        <f>COUNTIF(I1077:I1098, "0")</f>
        <v>0</v>
      </c>
      <c r="J1076">
        <f>COUNTIF(J1077:J1098, "0")</f>
        <v>0</v>
      </c>
      <c r="K1076">
        <f>COUNTIF(K1077:K1098, "0")</f>
        <v>0</v>
      </c>
      <c r="L1076">
        <f>COUNTIF(L1077:L1098, "0")</f>
        <v>0</v>
      </c>
      <c r="M1076">
        <f>COUNTIF(M1077:M1098, "0")</f>
        <v>0</v>
      </c>
      <c r="N1076">
        <f>COUNTIF(N1077:N1098, "0")</f>
        <v>0</v>
      </c>
    </row>
    <row r="1077" spans="2:14" outlineLevel="2">
      <c r="B1077" t="s">
        <v>51</v>
      </c>
      <c r="C1077" t="s">
        <v>15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0</v>
      </c>
      <c r="N1077">
        <v>0</v>
      </c>
    </row>
    <row r="1078" spans="2:14" outlineLevel="2">
      <c r="B1078" t="s">
        <v>51</v>
      </c>
      <c r="C1078" t="s">
        <v>16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</row>
    <row r="1079" spans="2:14" outlineLevel="2">
      <c r="B1079" t="s">
        <v>51</v>
      </c>
      <c r="C1079" t="s">
        <v>17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2:14" outlineLevel="2">
      <c r="B1080" t="s">
        <v>51</v>
      </c>
      <c r="C1080" t="s">
        <v>18</v>
      </c>
      <c r="D1080">
        <v>0</v>
      </c>
      <c r="E1080">
        <v>0</v>
      </c>
      <c r="F1080">
        <v>1</v>
      </c>
      <c r="G1080">
        <v>1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2:14" outlineLevel="2">
      <c r="B1081" t="s">
        <v>51</v>
      </c>
      <c r="C1081" t="s">
        <v>18</v>
      </c>
      <c r="D1081">
        <v>0</v>
      </c>
      <c r="E1081">
        <v>0</v>
      </c>
      <c r="F1081">
        <v>1</v>
      </c>
      <c r="G1081">
        <v>1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2:14" outlineLevel="2">
      <c r="B1082" t="s">
        <v>51</v>
      </c>
      <c r="C1082" t="s">
        <v>19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</row>
    <row r="1083" spans="2:14" outlineLevel="2">
      <c r="B1083" t="s">
        <v>51</v>
      </c>
      <c r="C1083" t="s">
        <v>19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</row>
    <row r="1084" spans="2:14" outlineLevel="2">
      <c r="B1084" t="s">
        <v>51</v>
      </c>
      <c r="C1084" t="s">
        <v>21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2:14" outlineLevel="2">
      <c r="B1085" t="s">
        <v>51</v>
      </c>
      <c r="C1085" t="s">
        <v>23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2:14" outlineLevel="2">
      <c r="B1086" t="s">
        <v>51</v>
      </c>
      <c r="C1086" t="s">
        <v>24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v>0</v>
      </c>
      <c r="N1086">
        <v>0</v>
      </c>
    </row>
    <row r="1087" spans="2:14" outlineLevel="2">
      <c r="B1087" t="s">
        <v>51</v>
      </c>
      <c r="C1087" t="s">
        <v>25</v>
      </c>
      <c r="D1087">
        <v>1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</row>
    <row r="1088" spans="2:14" outlineLevel="2">
      <c r="B1088" t="s">
        <v>51</v>
      </c>
      <c r="C1088" t="s">
        <v>27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2:14" outlineLevel="2">
      <c r="B1089" t="s">
        <v>51</v>
      </c>
      <c r="C1089" t="s">
        <v>28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0</v>
      </c>
    </row>
    <row r="1090" spans="2:14" outlineLevel="2">
      <c r="B1090" t="s">
        <v>51</v>
      </c>
      <c r="C1090" t="s">
        <v>30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2:14" outlineLevel="2">
      <c r="B1091" t="s">
        <v>51</v>
      </c>
      <c r="C1091" t="s">
        <v>31</v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</row>
    <row r="1092" spans="2:14" outlineLevel="2">
      <c r="B1092" t="s">
        <v>51</v>
      </c>
      <c r="C1092" t="s">
        <v>31</v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</row>
    <row r="1093" spans="2:14" outlineLevel="2">
      <c r="B1093" t="s">
        <v>51</v>
      </c>
      <c r="C1093" t="s">
        <v>53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0</v>
      </c>
    </row>
    <row r="1094" spans="2:14" outlineLevel="2">
      <c r="B1094" t="s">
        <v>51</v>
      </c>
      <c r="C1094" t="s">
        <v>33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2:14" outlineLevel="2">
      <c r="B1095" t="s">
        <v>51</v>
      </c>
      <c r="C1095" t="s">
        <v>49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</row>
    <row r="1096" spans="2:14" outlineLevel="2">
      <c r="B1096" t="s">
        <v>51</v>
      </c>
      <c r="C1096" t="s">
        <v>34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2:14" outlineLevel="2">
      <c r="B1097" t="s">
        <v>51</v>
      </c>
      <c r="C1097" t="s">
        <v>36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2:14" outlineLevel="2">
      <c r="B1098" t="s">
        <v>51</v>
      </c>
      <c r="C1098" t="s">
        <v>37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</row>
    <row r="1099" spans="2:14" s="3" customFormat="1">
      <c r="B1099" s="3" t="s">
        <v>87</v>
      </c>
      <c r="C1099" s="3" t="s">
        <v>8</v>
      </c>
      <c r="D1099" s="3">
        <f>IFERROR(AVERAGE(D1102,D1125), 0)</f>
        <v>0</v>
      </c>
      <c r="E1099" s="3">
        <f>IFERROR(AVERAGE(E1102,E1125), 0)</f>
        <v>0</v>
      </c>
      <c r="F1099" s="3">
        <f>IFERROR(AVERAGE(F1102,F1125), 0)</f>
        <v>0</v>
      </c>
      <c r="G1099" s="3">
        <f>IFERROR(AVERAGE(G1102,G1125), 0)</f>
        <v>0</v>
      </c>
      <c r="H1099" s="3">
        <f>IFERROR(AVERAGE(H1102,H1125), 0)</f>
        <v>0</v>
      </c>
      <c r="I1099" s="3">
        <f>IFERROR(AVERAGE(I1102,I1125), 0)</f>
        <v>0</v>
      </c>
      <c r="J1099" s="3">
        <f>IFERROR(AVERAGE(J1102,J1125), 0)</f>
        <v>0</v>
      </c>
      <c r="K1099" s="3">
        <f>IFERROR(AVERAGE(K1102,K1125), 0)</f>
        <v>0</v>
      </c>
      <c r="L1099" s="3">
        <f>IFERROR(AVERAGE(L1102,L1125), 0)</f>
        <v>0</v>
      </c>
      <c r="M1099" s="3">
        <f>IFERROR(AVERAGE(M1102,M1125), 0)</f>
        <v>0</v>
      </c>
      <c r="N1099" s="3">
        <f>IFERROR(AVERAGE(N1102,N1125), 0)</f>
        <v>0</v>
      </c>
    </row>
    <row r="1100" spans="2:14" outlineLevel="2">
      <c r="B1100" s="4" t="s">
        <v>9</v>
      </c>
      <c r="D1100">
        <f>E1103+E1126</f>
        <v>0</v>
      </c>
      <c r="E1100">
        <f>F1103+F1126</f>
        <v>0</v>
      </c>
      <c r="F1100">
        <f>G1103+G1126</f>
        <v>0</v>
      </c>
      <c r="G1100">
        <f>H1103+H1126</f>
        <v>0</v>
      </c>
      <c r="H1100">
        <f>I1103+I1126</f>
        <v>0</v>
      </c>
      <c r="I1100">
        <f>J1103+J1126</f>
        <v>0</v>
      </c>
      <c r="J1100">
        <f>K1103+K1126</f>
        <v>0</v>
      </c>
      <c r="K1100">
        <f>L1103+L1126</f>
        <v>0</v>
      </c>
      <c r="L1100">
        <f>M1103+M1126</f>
        <v>0</v>
      </c>
      <c r="M1100">
        <f>N1103+N1126</f>
        <v>0</v>
      </c>
      <c r="N1100">
        <f>O1103+O1126</f>
        <v>0</v>
      </c>
    </row>
    <row r="1101" spans="2:14" outlineLevel="2">
      <c r="B1101" s="4" t="s">
        <v>10</v>
      </c>
      <c r="D1101">
        <f>E1104+E1127</f>
        <v>0</v>
      </c>
      <c r="E1101">
        <f>F1104+F1127</f>
        <v>0</v>
      </c>
      <c r="F1101">
        <f>G1104+G1127</f>
        <v>0</v>
      </c>
      <c r="G1101">
        <f>H1104+H1127</f>
        <v>0</v>
      </c>
      <c r="H1101">
        <f>I1104+I1127</f>
        <v>0</v>
      </c>
      <c r="I1101">
        <f>J1104+J1127</f>
        <v>0</v>
      </c>
      <c r="J1101">
        <f>K1104+K1127</f>
        <v>0</v>
      </c>
      <c r="K1101">
        <f>L1104+L1127</f>
        <v>0</v>
      </c>
      <c r="L1101">
        <f>M1104+M1127</f>
        <v>0</v>
      </c>
      <c r="M1101">
        <f>N1104+N1127</f>
        <v>0</v>
      </c>
      <c r="N1101">
        <f>O1104+O1127</f>
        <v>0</v>
      </c>
    </row>
    <row r="1102" spans="2:14" s="5" customFormat="1" outlineLevel="1">
      <c r="C1102" s="5" t="s">
        <v>11</v>
      </c>
      <c r="D1102" s="1">
        <f>IFERROR(D1103/D1104, D1103)</f>
        <v>0</v>
      </c>
      <c r="E1102" s="1">
        <f>IFERROR(E1103/E1104, E1103)</f>
        <v>0</v>
      </c>
      <c r="F1102" s="1">
        <f>IFERROR(F1103/F1104, F1103)</f>
        <v>0</v>
      </c>
      <c r="G1102" s="1">
        <f>IFERROR(G1103/G1104, G1103)</f>
        <v>0</v>
      </c>
      <c r="H1102" s="1">
        <f>IFERROR(H1103/H1104, H1103)</f>
        <v>0</v>
      </c>
      <c r="I1102" s="1">
        <f>IFERROR(I1103/I1104, I1103)</f>
        <v>0</v>
      </c>
      <c r="J1102" s="1">
        <f>IFERROR(J1103/J1104, J1103)</f>
        <v>0</v>
      </c>
      <c r="K1102" s="1">
        <f>IFERROR(K1103/K1104, K1103)</f>
        <v>0</v>
      </c>
      <c r="L1102" s="1">
        <f>IFERROR(L1103/L1104, L1103)</f>
        <v>0</v>
      </c>
      <c r="M1102" s="1">
        <f>IFERROR(M1103/M1104, M1103)</f>
        <v>0</v>
      </c>
      <c r="N1102" s="1">
        <f>IFERROR(N1103/N1104, N1103)</f>
        <v>0</v>
      </c>
    </row>
    <row r="1103" spans="2:14" outlineLevel="2">
      <c r="C1103" t="s">
        <v>10</v>
      </c>
      <c r="D1103">
        <f>COUNTIF(D1105:D1124, "1")</f>
        <v>0</v>
      </c>
      <c r="E1103">
        <f>COUNTIF(E1105:E1124, "1")</f>
        <v>0</v>
      </c>
      <c r="F1103">
        <f>COUNTIF(F1105:F1124, "1")</f>
        <v>0</v>
      </c>
      <c r="G1103">
        <f>COUNTIF(G1105:G1124, "1")</f>
        <v>0</v>
      </c>
      <c r="H1103">
        <f>COUNTIF(H1105:H1124, "1")</f>
        <v>0</v>
      </c>
      <c r="I1103">
        <f>COUNTIF(I1105:I1124, "1")</f>
        <v>0</v>
      </c>
      <c r="J1103">
        <f>COUNTIF(J1105:J1124, "1")</f>
        <v>0</v>
      </c>
      <c r="K1103">
        <f>COUNTIF(K1105:K1124, "1")</f>
        <v>0</v>
      </c>
      <c r="L1103">
        <f>COUNTIF(L1105:L1124, "1")</f>
        <v>0</v>
      </c>
      <c r="M1103">
        <f>COUNTIF(M1105:M1124, "1")</f>
        <v>0</v>
      </c>
      <c r="N1103">
        <f>COUNTIF(N1105:N1124, "1")</f>
        <v>0</v>
      </c>
    </row>
    <row r="1104" spans="2:14" outlineLevel="2">
      <c r="C1104" t="s">
        <v>12</v>
      </c>
      <c r="D1104">
        <f>COUNTIF(D1105:D1124, "0")</f>
        <v>0</v>
      </c>
      <c r="E1104">
        <f>COUNTIF(E1105:E1124, "0")</f>
        <v>0</v>
      </c>
      <c r="F1104">
        <f>COUNTIF(F1105:F1124, "0")</f>
        <v>0</v>
      </c>
      <c r="G1104">
        <f>COUNTIF(G1105:G1124, "0")</f>
        <v>0</v>
      </c>
      <c r="H1104">
        <f>COUNTIF(H1105:H1124, "0")</f>
        <v>0</v>
      </c>
      <c r="I1104">
        <f>COUNTIF(I1105:I1124, "0")</f>
        <v>0</v>
      </c>
      <c r="J1104">
        <f>COUNTIF(J1105:J1124, "0")</f>
        <v>0</v>
      </c>
      <c r="K1104">
        <f>COUNTIF(K1105:K1124, "0")</f>
        <v>0</v>
      </c>
      <c r="L1104">
        <f>COUNTIF(L1105:L1124, "0")</f>
        <v>0</v>
      </c>
      <c r="M1104">
        <f>COUNTIF(M1105:M1124, "0")</f>
        <v>0</v>
      </c>
      <c r="N1104">
        <f>COUNTIF(N1105:N1124, "0")</f>
        <v>0</v>
      </c>
    </row>
    <row r="1105" spans="2:14" outlineLevel="2">
      <c r="B1105" t="s">
        <v>13</v>
      </c>
      <c r="C1105" t="s">
        <v>14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</row>
    <row r="1106" spans="2:14" outlineLevel="2">
      <c r="B1106" t="s">
        <v>13</v>
      </c>
      <c r="C1106" t="s">
        <v>15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2:14" outlineLevel="2">
      <c r="B1107" t="s">
        <v>13</v>
      </c>
      <c r="C1107" t="s">
        <v>16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2:14" outlineLevel="2">
      <c r="B1108" t="s">
        <v>13</v>
      </c>
      <c r="C1108" t="s">
        <v>17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2:14" outlineLevel="2">
      <c r="B1109" t="s">
        <v>13</v>
      </c>
      <c r="C1109" t="s">
        <v>18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</row>
    <row r="1110" spans="2:14" outlineLevel="2">
      <c r="B1110" t="s">
        <v>13</v>
      </c>
      <c r="C1110" t="s">
        <v>43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</row>
    <row r="1111" spans="2:14" outlineLevel="2">
      <c r="B1111" t="s">
        <v>13</v>
      </c>
      <c r="C1111" t="s">
        <v>19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2:14" outlineLevel="2">
      <c r="B1112" t="s">
        <v>13</v>
      </c>
      <c r="C1112" t="s">
        <v>20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2:14" outlineLevel="2">
      <c r="B1113" t="s">
        <v>13</v>
      </c>
      <c r="C1113" t="s">
        <v>22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2:14" outlineLevel="2">
      <c r="B1114" t="s">
        <v>13</v>
      </c>
      <c r="C1114" t="s">
        <v>23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2:14" outlineLevel="2">
      <c r="B1115" t="s">
        <v>13</v>
      </c>
      <c r="C1115" t="s">
        <v>44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2:14" outlineLevel="2">
      <c r="B1116" t="s">
        <v>13</v>
      </c>
      <c r="C1116" t="s">
        <v>25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</row>
    <row r="1117" spans="2:14" outlineLevel="2">
      <c r="B1117" t="s">
        <v>13</v>
      </c>
      <c r="C1117" t="s">
        <v>26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2:14" outlineLevel="2">
      <c r="B1118" t="s">
        <v>13</v>
      </c>
      <c r="C1118" t="s">
        <v>27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</row>
    <row r="1119" spans="2:14" outlineLevel="2">
      <c r="B1119" t="s">
        <v>13</v>
      </c>
      <c r="C1119" t="s">
        <v>28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</row>
    <row r="1120" spans="2:14" outlineLevel="2">
      <c r="B1120" t="s">
        <v>13</v>
      </c>
      <c r="C1120" t="s">
        <v>29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</row>
    <row r="1121" spans="2:14" outlineLevel="2">
      <c r="B1121" t="s">
        <v>13</v>
      </c>
      <c r="C1121" t="s">
        <v>52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2:14" outlineLevel="2">
      <c r="B1122" t="s">
        <v>13</v>
      </c>
      <c r="C1122" t="s">
        <v>30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</row>
    <row r="1123" spans="2:14" outlineLevel="2">
      <c r="B1123" t="s">
        <v>13</v>
      </c>
      <c r="C1123" t="s">
        <v>32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2:14" outlineLevel="2">
      <c r="B1124" t="s">
        <v>13</v>
      </c>
      <c r="C1124" t="s">
        <v>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</row>
    <row r="1125" spans="2:14" s="5" customFormat="1" outlineLevel="1">
      <c r="C1125" s="5" t="s">
        <v>54</v>
      </c>
      <c r="D1125" s="1">
        <f>IFERROR(D1126/D1127, D1126)</f>
        <v>0</v>
      </c>
      <c r="E1125" s="1">
        <f>IFERROR(E1126/E1127, E1126)</f>
        <v>0</v>
      </c>
      <c r="F1125" s="1">
        <f>IFERROR(F1126/F1127, F1126)</f>
        <v>0</v>
      </c>
      <c r="G1125" s="1">
        <f>IFERROR(G1126/G1127, G1126)</f>
        <v>0</v>
      </c>
      <c r="H1125" s="1">
        <f>IFERROR(H1126/H1127, H1126)</f>
        <v>0</v>
      </c>
      <c r="I1125" s="1">
        <f>IFERROR(I1126/I1127, I1126)</f>
        <v>0</v>
      </c>
      <c r="J1125" s="1">
        <f>IFERROR(J1126/J1127, J1126)</f>
        <v>0</v>
      </c>
      <c r="K1125" s="1">
        <f>IFERROR(K1126/K1127, K1126)</f>
        <v>0</v>
      </c>
      <c r="L1125" s="1">
        <f>IFERROR(L1126/L1127, L1126)</f>
        <v>0</v>
      </c>
      <c r="M1125" s="1">
        <f>IFERROR(M1126/M1127, M1126)</f>
        <v>0</v>
      </c>
      <c r="N1125" s="1">
        <f>IFERROR(N1126/N1127, N1126)</f>
        <v>0</v>
      </c>
    </row>
    <row r="1126" spans="2:14" outlineLevel="2">
      <c r="C1126" t="s">
        <v>10</v>
      </c>
      <c r="D1126">
        <f>COUNTIF(D1128:D1149, "1")</f>
        <v>0</v>
      </c>
      <c r="E1126">
        <f>COUNTIF(E1128:E1149, "1")</f>
        <v>0</v>
      </c>
      <c r="F1126">
        <f>COUNTIF(F1128:F1149, "1")</f>
        <v>0</v>
      </c>
      <c r="G1126">
        <f>COUNTIF(G1128:G1149, "1")</f>
        <v>0</v>
      </c>
      <c r="H1126">
        <f>COUNTIF(H1128:H1149, "1")</f>
        <v>0</v>
      </c>
      <c r="I1126">
        <f>COUNTIF(I1128:I1149, "1")</f>
        <v>0</v>
      </c>
      <c r="J1126">
        <f>COUNTIF(J1128:J1149, "1")</f>
        <v>0</v>
      </c>
      <c r="K1126">
        <f>COUNTIF(K1128:K1149, "1")</f>
        <v>0</v>
      </c>
      <c r="L1126">
        <f>COUNTIF(L1128:L1149, "1")</f>
        <v>0</v>
      </c>
      <c r="M1126">
        <f>COUNTIF(M1128:M1149, "1")</f>
        <v>0</v>
      </c>
      <c r="N1126">
        <f>COUNTIF(N1128:N1149, "1")</f>
        <v>0</v>
      </c>
    </row>
    <row r="1127" spans="2:14" outlineLevel="2">
      <c r="C1127" t="s">
        <v>12</v>
      </c>
      <c r="D1127">
        <f>COUNTIF(D1128:D1149, "0")</f>
        <v>0</v>
      </c>
      <c r="E1127">
        <f>COUNTIF(E1128:E1149, "0")</f>
        <v>0</v>
      </c>
      <c r="F1127">
        <f>COUNTIF(F1128:F1149, "0")</f>
        <v>0</v>
      </c>
      <c r="G1127">
        <f>COUNTIF(G1128:G1149, "0")</f>
        <v>0</v>
      </c>
      <c r="H1127">
        <f>COUNTIF(H1128:H1149, "0")</f>
        <v>0</v>
      </c>
      <c r="I1127">
        <f>COUNTIF(I1128:I1149, "0")</f>
        <v>0</v>
      </c>
      <c r="J1127">
        <f>COUNTIF(J1128:J1149, "0")</f>
        <v>0</v>
      </c>
      <c r="K1127">
        <f>COUNTIF(K1128:K1149, "0")</f>
        <v>0</v>
      </c>
      <c r="L1127">
        <f>COUNTIF(L1128:L1149, "0")</f>
        <v>0</v>
      </c>
      <c r="M1127">
        <f>COUNTIF(M1128:M1149, "0")</f>
        <v>0</v>
      </c>
      <c r="N1127">
        <f>COUNTIF(N1128:N1149, "0")</f>
        <v>0</v>
      </c>
    </row>
    <row r="1128" spans="2:14" outlineLevel="2">
      <c r="B1128" t="s">
        <v>55</v>
      </c>
      <c r="C1128" t="s">
        <v>14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2:14" outlineLevel="2">
      <c r="B1129" t="s">
        <v>55</v>
      </c>
      <c r="C1129" t="s">
        <v>15</v>
      </c>
      <c r="D1129">
        <v>0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2:14" outlineLevel="2">
      <c r="B1130" t="s">
        <v>55</v>
      </c>
      <c r="C1130" t="s">
        <v>16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2:14" outlineLevel="2">
      <c r="B1131" t="s">
        <v>55</v>
      </c>
      <c r="C1131" t="s">
        <v>17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0</v>
      </c>
      <c r="N1131">
        <v>0</v>
      </c>
    </row>
    <row r="1132" spans="2:14" outlineLevel="2">
      <c r="B1132" t="s">
        <v>55</v>
      </c>
      <c r="C1132" t="s">
        <v>18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</row>
    <row r="1133" spans="2:14" outlineLevel="2">
      <c r="B1133" t="s">
        <v>55</v>
      </c>
      <c r="C1133" t="s">
        <v>20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</row>
    <row r="1134" spans="2:14" outlineLevel="2">
      <c r="B1134" t="s">
        <v>55</v>
      </c>
      <c r="C1134" t="s">
        <v>21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</row>
    <row r="1135" spans="2:14" outlineLevel="2">
      <c r="B1135" t="s">
        <v>55</v>
      </c>
      <c r="C1135" t="s">
        <v>22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1</v>
      </c>
      <c r="M1135">
        <v>0</v>
      </c>
      <c r="N1135">
        <v>0</v>
      </c>
    </row>
    <row r="1136" spans="2:14" outlineLevel="2">
      <c r="B1136" t="s">
        <v>55</v>
      </c>
      <c r="C1136" t="s">
        <v>23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2:14" outlineLevel="2">
      <c r="B1137" t="s">
        <v>55</v>
      </c>
      <c r="C1137" t="s">
        <v>44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2:14" outlineLevel="2">
      <c r="B1138" t="s">
        <v>55</v>
      </c>
      <c r="C1138" t="s">
        <v>24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</row>
    <row r="1139" spans="2:14" outlineLevel="2">
      <c r="B1139" t="s">
        <v>55</v>
      </c>
      <c r="C1139" t="s">
        <v>25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2:14" outlineLevel="2">
      <c r="B1140" t="s">
        <v>55</v>
      </c>
      <c r="C1140" t="s">
        <v>26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2:14" outlineLevel="2">
      <c r="B1141" t="s">
        <v>55</v>
      </c>
      <c r="C1141" t="s">
        <v>27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</row>
    <row r="1142" spans="2:14" outlineLevel="2">
      <c r="B1142" t="s">
        <v>55</v>
      </c>
      <c r="C1142" t="s">
        <v>28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2:14" outlineLevel="2">
      <c r="B1143" t="s">
        <v>55</v>
      </c>
      <c r="C1143" t="s">
        <v>52</v>
      </c>
      <c r="D1143">
        <v>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0</v>
      </c>
    </row>
    <row r="1144" spans="2:14" outlineLevel="2">
      <c r="B1144" t="s">
        <v>55</v>
      </c>
      <c r="C1144" t="s">
        <v>30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2:14" outlineLevel="2">
      <c r="B1145" t="s">
        <v>55</v>
      </c>
      <c r="C1145" t="s">
        <v>31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2:14" outlineLevel="2">
      <c r="B1146" t="s">
        <v>55</v>
      </c>
      <c r="C1146" t="s">
        <v>53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2:14" outlineLevel="2">
      <c r="B1147" t="s">
        <v>55</v>
      </c>
      <c r="C1147" t="s">
        <v>32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2:14" outlineLevel="2">
      <c r="B1148" t="s">
        <v>55</v>
      </c>
      <c r="C1148" t="s">
        <v>33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2:14" outlineLevel="2">
      <c r="B1149" t="s">
        <v>55</v>
      </c>
      <c r="C1149" t="s">
        <v>49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2:14" s="3" customFormat="1">
      <c r="B1150" s="3" t="s">
        <v>88</v>
      </c>
      <c r="C1150" s="3" t="s">
        <v>8</v>
      </c>
      <c r="D1150" s="3">
        <f>IFERROR(AVERAGE(D1153,D1181), 0)</f>
        <v>0</v>
      </c>
      <c r="E1150" s="3">
        <f>IFERROR(AVERAGE(E1153,E1181), 0)</f>
        <v>0</v>
      </c>
      <c r="F1150" s="3">
        <f>IFERROR(AVERAGE(F1153,F1181), 0)</f>
        <v>0</v>
      </c>
      <c r="G1150" s="3">
        <f>IFERROR(AVERAGE(G1153,G1181), 0)</f>
        <v>0</v>
      </c>
      <c r="H1150" s="3">
        <f>IFERROR(AVERAGE(H1153,H1181), 0)</f>
        <v>0</v>
      </c>
      <c r="I1150" s="3">
        <f>IFERROR(AVERAGE(I1153,I1181), 0)</f>
        <v>0</v>
      </c>
      <c r="J1150" s="3">
        <f>IFERROR(AVERAGE(J1153,J1181), 0)</f>
        <v>0</v>
      </c>
      <c r="K1150" s="3">
        <f>IFERROR(AVERAGE(K1153,K1181), 0)</f>
        <v>0</v>
      </c>
      <c r="L1150" s="3">
        <f>IFERROR(AVERAGE(L1153,L1181), 0)</f>
        <v>0</v>
      </c>
      <c r="M1150" s="3">
        <f>IFERROR(AVERAGE(M1153,M1181), 0)</f>
        <v>0</v>
      </c>
      <c r="N1150" s="3">
        <f>IFERROR(AVERAGE(N1153,N1181), 0)</f>
        <v>0</v>
      </c>
    </row>
    <row r="1151" spans="2:14" outlineLevel="2">
      <c r="B1151" s="4" t="s">
        <v>9</v>
      </c>
      <c r="D1151">
        <f>E1154+E1182</f>
        <v>0</v>
      </c>
      <c r="E1151">
        <f>F1154+F1182</f>
        <v>0</v>
      </c>
      <c r="F1151">
        <f>G1154+G1182</f>
        <v>0</v>
      </c>
      <c r="G1151">
        <f>H1154+H1182</f>
        <v>0</v>
      </c>
      <c r="H1151">
        <f>I1154+I1182</f>
        <v>0</v>
      </c>
      <c r="I1151">
        <f>J1154+J1182</f>
        <v>0</v>
      </c>
      <c r="J1151">
        <f>K1154+K1182</f>
        <v>0</v>
      </c>
      <c r="K1151">
        <f>L1154+L1182</f>
        <v>0</v>
      </c>
      <c r="L1151">
        <f>M1154+M1182</f>
        <v>0</v>
      </c>
      <c r="M1151">
        <f>N1154+N1182</f>
        <v>0</v>
      </c>
      <c r="N1151">
        <f>O1154+O1182</f>
        <v>0</v>
      </c>
    </row>
    <row r="1152" spans="2:14" outlineLevel="2">
      <c r="B1152" s="4" t="s">
        <v>10</v>
      </c>
      <c r="D1152">
        <f>E1155+E1183</f>
        <v>0</v>
      </c>
      <c r="E1152">
        <f>F1155+F1183</f>
        <v>0</v>
      </c>
      <c r="F1152">
        <f>G1155+G1183</f>
        <v>0</v>
      </c>
      <c r="G1152">
        <f>H1155+H1183</f>
        <v>0</v>
      </c>
      <c r="H1152">
        <f>I1155+I1183</f>
        <v>0</v>
      </c>
      <c r="I1152">
        <f>J1155+J1183</f>
        <v>0</v>
      </c>
      <c r="J1152">
        <f>K1155+K1183</f>
        <v>0</v>
      </c>
      <c r="K1152">
        <f>L1155+L1183</f>
        <v>0</v>
      </c>
      <c r="L1152">
        <f>M1155+M1183</f>
        <v>0</v>
      </c>
      <c r="M1152">
        <f>N1155+N1183</f>
        <v>0</v>
      </c>
      <c r="N1152">
        <f>O1155+O1183</f>
        <v>0</v>
      </c>
    </row>
    <row r="1153" spans="2:14" s="5" customFormat="1" outlineLevel="1">
      <c r="C1153" s="5" t="s">
        <v>11</v>
      </c>
      <c r="D1153" s="1">
        <f>IFERROR(D1154/D1155, D1154)</f>
        <v>0</v>
      </c>
      <c r="E1153" s="1">
        <f>IFERROR(E1154/E1155, E1154)</f>
        <v>0</v>
      </c>
      <c r="F1153" s="1">
        <f>IFERROR(F1154/F1155, F1154)</f>
        <v>0</v>
      </c>
      <c r="G1153" s="1">
        <f>IFERROR(G1154/G1155, G1154)</f>
        <v>0</v>
      </c>
      <c r="H1153" s="1">
        <f>IFERROR(H1154/H1155, H1154)</f>
        <v>0</v>
      </c>
      <c r="I1153" s="1">
        <f>IFERROR(I1154/I1155, I1154)</f>
        <v>0</v>
      </c>
      <c r="J1153" s="1">
        <f>IFERROR(J1154/J1155, J1154)</f>
        <v>0</v>
      </c>
      <c r="K1153" s="1">
        <f>IFERROR(K1154/K1155, K1154)</f>
        <v>0</v>
      </c>
      <c r="L1153" s="1">
        <f>IFERROR(L1154/L1155, L1154)</f>
        <v>0</v>
      </c>
      <c r="M1153" s="1">
        <f>IFERROR(M1154/M1155, M1154)</f>
        <v>0</v>
      </c>
      <c r="N1153" s="1">
        <f>IFERROR(N1154/N1155, N1154)</f>
        <v>0</v>
      </c>
    </row>
    <row r="1154" spans="2:14" outlineLevel="2">
      <c r="C1154" t="s">
        <v>10</v>
      </c>
      <c r="D1154">
        <f>COUNTIF(D1156:D1180, "1")</f>
        <v>0</v>
      </c>
      <c r="E1154">
        <f>COUNTIF(E1156:E1180, "1")</f>
        <v>0</v>
      </c>
      <c r="F1154">
        <f>COUNTIF(F1156:F1180, "1")</f>
        <v>0</v>
      </c>
      <c r="G1154">
        <f>COUNTIF(G1156:G1180, "1")</f>
        <v>0</v>
      </c>
      <c r="H1154">
        <f>COUNTIF(H1156:H1180, "1")</f>
        <v>0</v>
      </c>
      <c r="I1154">
        <f>COUNTIF(I1156:I1180, "1")</f>
        <v>0</v>
      </c>
      <c r="J1154">
        <f>COUNTIF(J1156:J1180, "1")</f>
        <v>0</v>
      </c>
      <c r="K1154">
        <f>COUNTIF(K1156:K1180, "1")</f>
        <v>0</v>
      </c>
      <c r="L1154">
        <f>COUNTIF(L1156:L1180, "1")</f>
        <v>0</v>
      </c>
      <c r="M1154">
        <f>COUNTIF(M1156:M1180, "1")</f>
        <v>0</v>
      </c>
      <c r="N1154">
        <f>COUNTIF(N1156:N1180, "1")</f>
        <v>0</v>
      </c>
    </row>
    <row r="1155" spans="2:14" outlineLevel="2">
      <c r="C1155" t="s">
        <v>12</v>
      </c>
      <c r="D1155">
        <f>COUNTIF(D1156:D1180, "0")</f>
        <v>0</v>
      </c>
      <c r="E1155">
        <f>COUNTIF(E1156:E1180, "0")</f>
        <v>0</v>
      </c>
      <c r="F1155">
        <f>COUNTIF(F1156:F1180, "0")</f>
        <v>0</v>
      </c>
      <c r="G1155">
        <f>COUNTIF(G1156:G1180, "0")</f>
        <v>0</v>
      </c>
      <c r="H1155">
        <f>COUNTIF(H1156:H1180, "0")</f>
        <v>0</v>
      </c>
      <c r="I1155">
        <f>COUNTIF(I1156:I1180, "0")</f>
        <v>0</v>
      </c>
      <c r="J1155">
        <f>COUNTIF(J1156:J1180, "0")</f>
        <v>0</v>
      </c>
      <c r="K1155">
        <f>COUNTIF(K1156:K1180, "0")</f>
        <v>0</v>
      </c>
      <c r="L1155">
        <f>COUNTIF(L1156:L1180, "0")</f>
        <v>0</v>
      </c>
      <c r="M1155">
        <f>COUNTIF(M1156:M1180, "0")</f>
        <v>0</v>
      </c>
      <c r="N1155">
        <f>COUNTIF(N1156:N1180, "0")</f>
        <v>0</v>
      </c>
    </row>
    <row r="1156" spans="2:14" outlineLevel="2">
      <c r="B1156" t="s">
        <v>13</v>
      </c>
      <c r="C1156" t="s">
        <v>14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2:14" outlineLevel="2">
      <c r="B1157" t="s">
        <v>13</v>
      </c>
      <c r="C1157" t="s">
        <v>15</v>
      </c>
      <c r="D1157">
        <v>1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2:14" outlineLevel="2">
      <c r="B1158" t="s">
        <v>13</v>
      </c>
      <c r="C1158" t="s">
        <v>15</v>
      </c>
      <c r="D1158">
        <v>1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2:14" outlineLevel="2">
      <c r="B1159" t="s">
        <v>13</v>
      </c>
      <c r="C1159" t="s">
        <v>16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</row>
    <row r="1160" spans="2:14" outlineLevel="2">
      <c r="B1160" t="s">
        <v>13</v>
      </c>
      <c r="C1160" t="s">
        <v>17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1</v>
      </c>
      <c r="J1160">
        <v>1</v>
      </c>
      <c r="K1160">
        <v>0</v>
      </c>
      <c r="L1160">
        <v>0</v>
      </c>
      <c r="M1160">
        <v>1</v>
      </c>
      <c r="N1160">
        <v>0</v>
      </c>
    </row>
    <row r="1161" spans="2:14" outlineLevel="2">
      <c r="B1161" t="s">
        <v>13</v>
      </c>
      <c r="C1161" t="s">
        <v>18</v>
      </c>
      <c r="D1161">
        <v>1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</row>
    <row r="1162" spans="2:14" outlineLevel="2">
      <c r="B1162" t="s">
        <v>13</v>
      </c>
      <c r="C1162" t="s">
        <v>19</v>
      </c>
      <c r="D1162">
        <v>0</v>
      </c>
      <c r="E1162">
        <v>1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2:14" outlineLevel="2">
      <c r="B1163" t="s">
        <v>13</v>
      </c>
      <c r="C1163" t="s">
        <v>20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0</v>
      </c>
    </row>
    <row r="1164" spans="2:14" outlineLevel="2">
      <c r="B1164" t="s">
        <v>13</v>
      </c>
      <c r="C1164" t="s">
        <v>21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1</v>
      </c>
      <c r="N1164">
        <v>0</v>
      </c>
    </row>
    <row r="1165" spans="2:14" outlineLevel="2">
      <c r="B1165" t="s">
        <v>13</v>
      </c>
      <c r="C1165" t="s">
        <v>23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2:14" outlineLevel="2">
      <c r="B1166" t="s">
        <v>13</v>
      </c>
      <c r="C1166" t="s">
        <v>44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2:14" outlineLevel="2">
      <c r="B1167" t="s">
        <v>13</v>
      </c>
      <c r="C1167" t="s">
        <v>24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2:14" outlineLevel="2">
      <c r="B1168" t="s">
        <v>13</v>
      </c>
      <c r="C1168" t="s">
        <v>26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2:14" outlineLevel="2">
      <c r="B1169" t="s">
        <v>13</v>
      </c>
      <c r="C1169" t="s">
        <v>27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2:14" outlineLevel="2">
      <c r="B1170" t="s">
        <v>13</v>
      </c>
      <c r="C1170" t="s">
        <v>52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</row>
    <row r="1171" spans="2:14" outlineLevel="2">
      <c r="B1171" t="s">
        <v>13</v>
      </c>
      <c r="C1171" t="s">
        <v>30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1</v>
      </c>
      <c r="N1171">
        <v>0</v>
      </c>
    </row>
    <row r="1172" spans="2:14" outlineLevel="2">
      <c r="B1172" t="s">
        <v>13</v>
      </c>
      <c r="C1172" t="s">
        <v>31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</row>
    <row r="1173" spans="2:14" outlineLevel="2">
      <c r="B1173" t="s">
        <v>13</v>
      </c>
      <c r="C1173" t="s">
        <v>53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2:14" outlineLevel="2">
      <c r="B1174" t="s">
        <v>13</v>
      </c>
      <c r="C1174" t="s">
        <v>32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</row>
    <row r="1175" spans="2:14" outlineLevel="2">
      <c r="B1175" t="s">
        <v>13</v>
      </c>
      <c r="C1175" t="s">
        <v>33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</row>
    <row r="1176" spans="2:14" outlineLevel="2">
      <c r="B1176" t="s">
        <v>13</v>
      </c>
      <c r="C1176" t="s">
        <v>49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2:14" outlineLevel="2">
      <c r="B1177" t="s">
        <v>13</v>
      </c>
      <c r="C1177" t="s">
        <v>34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</row>
    <row r="1178" spans="2:14" outlineLevel="2">
      <c r="B1178" t="s">
        <v>13</v>
      </c>
      <c r="C1178" t="s">
        <v>36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</row>
    <row r="1179" spans="2:14" outlineLevel="2">
      <c r="B1179" t="s">
        <v>13</v>
      </c>
      <c r="C1179" t="s">
        <v>37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</row>
    <row r="1180" spans="2:14" outlineLevel="2">
      <c r="B1180" t="s">
        <v>13</v>
      </c>
      <c r="C1180" t="s">
        <v>79</v>
      </c>
      <c r="D1180">
        <v>1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2:14" s="5" customFormat="1" outlineLevel="1">
      <c r="C1181" s="5" t="s">
        <v>50</v>
      </c>
      <c r="D1181" s="1">
        <f>IFERROR(D1182/D1183, D1182)</f>
        <v>0</v>
      </c>
      <c r="E1181" s="1">
        <f>IFERROR(E1182/E1183, E1182)</f>
        <v>0</v>
      </c>
      <c r="F1181" s="1">
        <f>IFERROR(F1182/F1183, F1182)</f>
        <v>0</v>
      </c>
      <c r="G1181" s="1">
        <f>IFERROR(G1182/G1183, G1182)</f>
        <v>0</v>
      </c>
      <c r="H1181" s="1">
        <f>IFERROR(H1182/H1183, H1182)</f>
        <v>0</v>
      </c>
      <c r="I1181" s="1">
        <f>IFERROR(I1182/I1183, I1182)</f>
        <v>0</v>
      </c>
      <c r="J1181" s="1">
        <f>IFERROR(J1182/J1183, J1182)</f>
        <v>0</v>
      </c>
      <c r="K1181" s="1">
        <f>IFERROR(K1182/K1183, K1182)</f>
        <v>0</v>
      </c>
      <c r="L1181" s="1">
        <f>IFERROR(L1182/L1183, L1182)</f>
        <v>0</v>
      </c>
      <c r="M1181" s="1">
        <f>IFERROR(M1182/M1183, M1182)</f>
        <v>0</v>
      </c>
      <c r="N1181" s="1">
        <f>IFERROR(N1182/N1183, N1182)</f>
        <v>0</v>
      </c>
    </row>
    <row r="1182" spans="2:14" outlineLevel="2">
      <c r="C1182" t="s">
        <v>10</v>
      </c>
      <c r="D1182">
        <f>COUNTIF(D1184:D1208, "1")</f>
        <v>0</v>
      </c>
      <c r="E1182">
        <f>COUNTIF(E1184:E1208, "1")</f>
        <v>0</v>
      </c>
      <c r="F1182">
        <f>COUNTIF(F1184:F1208, "1")</f>
        <v>0</v>
      </c>
      <c r="G1182">
        <f>COUNTIF(G1184:G1208, "1")</f>
        <v>0</v>
      </c>
      <c r="H1182">
        <f>COUNTIF(H1184:H1208, "1")</f>
        <v>0</v>
      </c>
      <c r="I1182">
        <f>COUNTIF(I1184:I1208, "1")</f>
        <v>0</v>
      </c>
      <c r="J1182">
        <f>COUNTIF(J1184:J1208, "1")</f>
        <v>0</v>
      </c>
      <c r="K1182">
        <f>COUNTIF(K1184:K1208, "1")</f>
        <v>0</v>
      </c>
      <c r="L1182">
        <f>COUNTIF(L1184:L1208, "1")</f>
        <v>0</v>
      </c>
      <c r="M1182">
        <f>COUNTIF(M1184:M1208, "1")</f>
        <v>0</v>
      </c>
      <c r="N1182">
        <f>COUNTIF(N1184:N1208, "1")</f>
        <v>0</v>
      </c>
    </row>
    <row r="1183" spans="2:14" outlineLevel="2">
      <c r="C1183" t="s">
        <v>12</v>
      </c>
      <c r="D1183">
        <f>COUNTIF(D1184:D1208, "0")</f>
        <v>0</v>
      </c>
      <c r="E1183">
        <f>COUNTIF(E1184:E1208, "0")</f>
        <v>0</v>
      </c>
      <c r="F1183">
        <f>COUNTIF(F1184:F1208, "0")</f>
        <v>0</v>
      </c>
      <c r="G1183">
        <f>COUNTIF(G1184:G1208, "0")</f>
        <v>0</v>
      </c>
      <c r="H1183">
        <f>COUNTIF(H1184:H1208, "0")</f>
        <v>0</v>
      </c>
      <c r="I1183">
        <f>COUNTIF(I1184:I1208, "0")</f>
        <v>0</v>
      </c>
      <c r="J1183">
        <f>COUNTIF(J1184:J1208, "0")</f>
        <v>0</v>
      </c>
      <c r="K1183">
        <f>COUNTIF(K1184:K1208, "0")</f>
        <v>0</v>
      </c>
      <c r="L1183">
        <f>COUNTIF(L1184:L1208, "0")</f>
        <v>0</v>
      </c>
      <c r="M1183">
        <f>COUNTIF(M1184:M1208, "0")</f>
        <v>0</v>
      </c>
      <c r="N1183">
        <f>COUNTIF(N1184:N1208, "0")</f>
        <v>0</v>
      </c>
    </row>
    <row r="1184" spans="2:14" outlineLevel="2">
      <c r="B1184" t="s">
        <v>51</v>
      </c>
      <c r="C1184" t="s">
        <v>15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</row>
    <row r="1185" spans="2:14" outlineLevel="2">
      <c r="B1185" t="s">
        <v>51</v>
      </c>
      <c r="C1185" t="s">
        <v>16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2:14" outlineLevel="2">
      <c r="B1186" t="s">
        <v>51</v>
      </c>
      <c r="C1186" t="s">
        <v>17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</row>
    <row r="1187" spans="2:14" outlineLevel="2">
      <c r="B1187" t="s">
        <v>51</v>
      </c>
      <c r="C1187" t="s">
        <v>18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1</v>
      </c>
      <c r="M1187">
        <v>0</v>
      </c>
      <c r="N1187">
        <v>0</v>
      </c>
    </row>
    <row r="1188" spans="2:14" outlineLevel="2">
      <c r="B1188" t="s">
        <v>51</v>
      </c>
      <c r="C1188" t="s">
        <v>43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2:14" outlineLevel="2">
      <c r="B1189" t="s">
        <v>51</v>
      </c>
      <c r="C1189" t="s">
        <v>19</v>
      </c>
      <c r="D1189">
        <v>1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0</v>
      </c>
    </row>
    <row r="1190" spans="2:14" outlineLevel="2">
      <c r="B1190" t="s">
        <v>51</v>
      </c>
      <c r="C1190" t="s">
        <v>21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</row>
    <row r="1191" spans="2:14" outlineLevel="2">
      <c r="B1191" t="s">
        <v>51</v>
      </c>
      <c r="C1191" t="s">
        <v>22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</row>
    <row r="1192" spans="2:14" outlineLevel="2">
      <c r="B1192" t="s">
        <v>51</v>
      </c>
      <c r="C1192" t="s">
        <v>23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2:14" outlineLevel="2">
      <c r="B1193" t="s">
        <v>51</v>
      </c>
      <c r="C1193" t="s">
        <v>44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2:14" outlineLevel="2">
      <c r="B1194" t="s">
        <v>51</v>
      </c>
      <c r="C1194" t="s">
        <v>24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2:14" outlineLevel="2">
      <c r="B1195" t="s">
        <v>51</v>
      </c>
      <c r="C1195" t="s">
        <v>25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</row>
    <row r="1196" spans="2:14" outlineLevel="2">
      <c r="B1196" t="s">
        <v>51</v>
      </c>
      <c r="C1196" t="s">
        <v>26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</row>
    <row r="1197" spans="2:14" outlineLevel="2">
      <c r="B1197" t="s">
        <v>51</v>
      </c>
      <c r="C1197" t="s">
        <v>27</v>
      </c>
      <c r="D1197">
        <v>1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</row>
    <row r="1198" spans="2:14" outlineLevel="2">
      <c r="B1198" t="s">
        <v>51</v>
      </c>
      <c r="C1198" t="s">
        <v>29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1</v>
      </c>
      <c r="M1198">
        <v>0</v>
      </c>
      <c r="N1198">
        <v>0</v>
      </c>
    </row>
    <row r="1199" spans="2:14" outlineLevel="2">
      <c r="B1199" t="s">
        <v>51</v>
      </c>
      <c r="C1199" t="s">
        <v>52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1</v>
      </c>
      <c r="K1199">
        <v>1</v>
      </c>
      <c r="L1199">
        <v>0</v>
      </c>
      <c r="M1199">
        <v>0</v>
      </c>
      <c r="N1199">
        <v>0</v>
      </c>
    </row>
    <row r="1200" spans="2:14" outlineLevel="2">
      <c r="B1200" t="s">
        <v>51</v>
      </c>
      <c r="C1200" t="s">
        <v>30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2:14" outlineLevel="2">
      <c r="B1201" t="s">
        <v>51</v>
      </c>
      <c r="C1201" t="s">
        <v>31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2:14" outlineLevel="2">
      <c r="B1202" t="s">
        <v>51</v>
      </c>
      <c r="C1202" t="s">
        <v>53</v>
      </c>
      <c r="D1202">
        <v>1</v>
      </c>
      <c r="E1202">
        <v>0</v>
      </c>
      <c r="F1202">
        <v>1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0</v>
      </c>
    </row>
    <row r="1203" spans="2:14" outlineLevel="2">
      <c r="B1203" t="s">
        <v>51</v>
      </c>
      <c r="C1203" t="s">
        <v>33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2:14" outlineLevel="2">
      <c r="B1204" t="s">
        <v>51</v>
      </c>
      <c r="C1204" t="s">
        <v>49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2:14" outlineLevel="2">
      <c r="B1205" t="s">
        <v>51</v>
      </c>
      <c r="C1205" t="s">
        <v>35</v>
      </c>
      <c r="D1205">
        <v>1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</row>
    <row r="1206" spans="2:14" outlineLevel="2">
      <c r="B1206" t="s">
        <v>51</v>
      </c>
      <c r="C1206" t="s">
        <v>36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</row>
    <row r="1207" spans="2:14" outlineLevel="2">
      <c r="B1207" t="s">
        <v>51</v>
      </c>
      <c r="C1207" t="s">
        <v>37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</row>
    <row r="1208" spans="2:14" outlineLevel="2">
      <c r="B1208" t="s">
        <v>51</v>
      </c>
      <c r="C1208" t="s">
        <v>79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</row>
    <row r="1209" spans="2:14" s="3" customFormat="1">
      <c r="B1209" s="3" t="s">
        <v>89</v>
      </c>
      <c r="C1209" s="3" t="s">
        <v>8</v>
      </c>
      <c r="D1209" s="3">
        <f>IFERROR(AVERAGE(D1212,D1236,D1264,D1290), 0)</f>
        <v>0</v>
      </c>
      <c r="E1209" s="3">
        <f>IFERROR(AVERAGE(E1212,E1236,E1264,E1290), 0)</f>
        <v>0</v>
      </c>
      <c r="F1209" s="3">
        <f>IFERROR(AVERAGE(F1212,F1236,F1264,F1290), 0)</f>
        <v>0</v>
      </c>
      <c r="G1209" s="3">
        <f>IFERROR(AVERAGE(G1212,G1236,G1264,G1290), 0)</f>
        <v>0</v>
      </c>
      <c r="H1209" s="3">
        <f>IFERROR(AVERAGE(H1212,H1236,H1264,H1290), 0)</f>
        <v>0</v>
      </c>
      <c r="I1209" s="3">
        <f>IFERROR(AVERAGE(I1212,I1236,I1264,I1290), 0)</f>
        <v>0</v>
      </c>
      <c r="J1209" s="3">
        <f>IFERROR(AVERAGE(J1212,J1236,J1264,J1290), 0)</f>
        <v>0</v>
      </c>
      <c r="K1209" s="3">
        <f>IFERROR(AVERAGE(K1212,K1236,K1264,K1290), 0)</f>
        <v>0</v>
      </c>
      <c r="L1209" s="3">
        <f>IFERROR(AVERAGE(L1212,L1236,L1264,L1290), 0)</f>
        <v>0</v>
      </c>
      <c r="M1209" s="3">
        <f>IFERROR(AVERAGE(M1212,M1236,M1264,M1290), 0)</f>
        <v>0</v>
      </c>
      <c r="N1209" s="3">
        <f>IFERROR(AVERAGE(N1212,N1236,N1264,N1290), 0)</f>
        <v>0</v>
      </c>
    </row>
    <row r="1210" spans="2:14" outlineLevel="2">
      <c r="B1210" s="4" t="s">
        <v>9</v>
      </c>
      <c r="D1210">
        <f>E1213+E1237+E1265+E1291</f>
        <v>0</v>
      </c>
      <c r="E1210">
        <f>F1213+F1237+F1265+F1291</f>
        <v>0</v>
      </c>
      <c r="F1210">
        <f>G1213+G1237+G1265+G1291</f>
        <v>0</v>
      </c>
      <c r="G1210">
        <f>H1213+H1237+H1265+H1291</f>
        <v>0</v>
      </c>
      <c r="H1210">
        <f>I1213+I1237+I1265+I1291</f>
        <v>0</v>
      </c>
      <c r="I1210">
        <f>J1213+J1237+J1265+J1291</f>
        <v>0</v>
      </c>
      <c r="J1210">
        <f>K1213+K1237+K1265+K1291</f>
        <v>0</v>
      </c>
      <c r="K1210">
        <f>L1213+L1237+L1265+L1291</f>
        <v>0</v>
      </c>
      <c r="L1210">
        <f>M1213+M1237+M1265+M1291</f>
        <v>0</v>
      </c>
      <c r="M1210">
        <f>N1213+N1237+N1265+N1291</f>
        <v>0</v>
      </c>
      <c r="N1210">
        <f>O1213+O1237+O1265+O1291</f>
        <v>0</v>
      </c>
    </row>
    <row r="1211" spans="2:14" outlineLevel="2">
      <c r="B1211" s="4" t="s">
        <v>10</v>
      </c>
      <c r="D1211">
        <f>E1214+E1238+E1266+E1292</f>
        <v>0</v>
      </c>
      <c r="E1211">
        <f>F1214+F1238+F1266+F1292</f>
        <v>0</v>
      </c>
      <c r="F1211">
        <f>G1214+G1238+G1266+G1292</f>
        <v>0</v>
      </c>
      <c r="G1211">
        <f>H1214+H1238+H1266+H1292</f>
        <v>0</v>
      </c>
      <c r="H1211">
        <f>I1214+I1238+I1266+I1292</f>
        <v>0</v>
      </c>
      <c r="I1211">
        <f>J1214+J1238+J1266+J1292</f>
        <v>0</v>
      </c>
      <c r="J1211">
        <f>K1214+K1238+K1266+K1292</f>
        <v>0</v>
      </c>
      <c r="K1211">
        <f>L1214+L1238+L1266+L1292</f>
        <v>0</v>
      </c>
      <c r="L1211">
        <f>M1214+M1238+M1266+M1292</f>
        <v>0</v>
      </c>
      <c r="M1211">
        <f>N1214+N1238+N1266+N1292</f>
        <v>0</v>
      </c>
      <c r="N1211">
        <f>O1214+O1238+O1266+O1292</f>
        <v>0</v>
      </c>
    </row>
    <row r="1212" spans="2:14" s="5" customFormat="1" outlineLevel="1">
      <c r="C1212" s="5" t="s">
        <v>11</v>
      </c>
      <c r="D1212" s="1">
        <f>IFERROR(D1213/D1214, D1213)</f>
        <v>0</v>
      </c>
      <c r="E1212" s="1">
        <f>IFERROR(E1213/E1214, E1213)</f>
        <v>0</v>
      </c>
      <c r="F1212" s="1">
        <f>IFERROR(F1213/F1214, F1213)</f>
        <v>0</v>
      </c>
      <c r="G1212" s="1">
        <f>IFERROR(G1213/G1214, G1213)</f>
        <v>0</v>
      </c>
      <c r="H1212" s="1">
        <f>IFERROR(H1213/H1214, H1213)</f>
        <v>0</v>
      </c>
      <c r="I1212" s="1">
        <f>IFERROR(I1213/I1214, I1213)</f>
        <v>0</v>
      </c>
      <c r="J1212" s="1">
        <f>IFERROR(J1213/J1214, J1213)</f>
        <v>0</v>
      </c>
      <c r="K1212" s="1">
        <f>IFERROR(K1213/K1214, K1213)</f>
        <v>0</v>
      </c>
      <c r="L1212" s="1">
        <f>IFERROR(L1213/L1214, L1213)</f>
        <v>0</v>
      </c>
      <c r="M1212" s="1">
        <f>IFERROR(M1213/M1214, M1213)</f>
        <v>0</v>
      </c>
      <c r="N1212" s="1">
        <f>IFERROR(N1213/N1214, N1213)</f>
        <v>0</v>
      </c>
    </row>
    <row r="1213" spans="2:14" outlineLevel="2">
      <c r="C1213" t="s">
        <v>10</v>
      </c>
      <c r="D1213">
        <f>COUNTIF(D1215:D1235, "1")</f>
        <v>0</v>
      </c>
      <c r="E1213">
        <f>COUNTIF(E1215:E1235, "1")</f>
        <v>0</v>
      </c>
      <c r="F1213">
        <f>COUNTIF(F1215:F1235, "1")</f>
        <v>0</v>
      </c>
      <c r="G1213">
        <f>COUNTIF(G1215:G1235, "1")</f>
        <v>0</v>
      </c>
      <c r="H1213">
        <f>COUNTIF(H1215:H1235, "1")</f>
        <v>0</v>
      </c>
      <c r="I1213">
        <f>COUNTIF(I1215:I1235, "1")</f>
        <v>0</v>
      </c>
      <c r="J1213">
        <f>COUNTIF(J1215:J1235, "1")</f>
        <v>0</v>
      </c>
      <c r="K1213">
        <f>COUNTIF(K1215:K1235, "1")</f>
        <v>0</v>
      </c>
      <c r="L1213">
        <f>COUNTIF(L1215:L1235, "1")</f>
        <v>0</v>
      </c>
      <c r="M1213">
        <f>COUNTIF(M1215:M1235, "1")</f>
        <v>0</v>
      </c>
      <c r="N1213">
        <f>COUNTIF(N1215:N1235, "1")</f>
        <v>0</v>
      </c>
    </row>
    <row r="1214" spans="2:14" outlineLevel="2">
      <c r="C1214" t="s">
        <v>12</v>
      </c>
      <c r="D1214">
        <f>COUNTIF(D1215:D1235, "0")</f>
        <v>0</v>
      </c>
      <c r="E1214">
        <f>COUNTIF(E1215:E1235, "0")</f>
        <v>0</v>
      </c>
      <c r="F1214">
        <f>COUNTIF(F1215:F1235, "0")</f>
        <v>0</v>
      </c>
      <c r="G1214">
        <f>COUNTIF(G1215:G1235, "0")</f>
        <v>0</v>
      </c>
      <c r="H1214">
        <f>COUNTIF(H1215:H1235, "0")</f>
        <v>0</v>
      </c>
      <c r="I1214">
        <f>COUNTIF(I1215:I1235, "0")</f>
        <v>0</v>
      </c>
      <c r="J1214">
        <f>COUNTIF(J1215:J1235, "0")</f>
        <v>0</v>
      </c>
      <c r="K1214">
        <f>COUNTIF(K1215:K1235, "0")</f>
        <v>0</v>
      </c>
      <c r="L1214">
        <f>COUNTIF(L1215:L1235, "0")</f>
        <v>0</v>
      </c>
      <c r="M1214">
        <f>COUNTIF(M1215:M1235, "0")</f>
        <v>0</v>
      </c>
      <c r="N1214">
        <f>COUNTIF(N1215:N1235, "0")</f>
        <v>0</v>
      </c>
    </row>
    <row r="1215" spans="2:14" outlineLevel="2">
      <c r="B1215" t="s">
        <v>13</v>
      </c>
      <c r="C1215" t="s">
        <v>14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</row>
    <row r="1216" spans="2:14" outlineLevel="2">
      <c r="B1216" t="s">
        <v>13</v>
      </c>
      <c r="C1216" t="s">
        <v>15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1</v>
      </c>
      <c r="M1216">
        <v>1</v>
      </c>
      <c r="N1216">
        <v>0</v>
      </c>
    </row>
    <row r="1217" spans="2:14" outlineLevel="2">
      <c r="B1217" t="s">
        <v>13</v>
      </c>
      <c r="C1217" t="s">
        <v>16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</row>
    <row r="1218" spans="2:14" outlineLevel="2">
      <c r="B1218" t="s">
        <v>13</v>
      </c>
      <c r="C1218" t="s">
        <v>43</v>
      </c>
      <c r="D1218">
        <v>1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</row>
    <row r="1219" spans="2:14" outlineLevel="2">
      <c r="B1219" t="s">
        <v>13</v>
      </c>
      <c r="C1219" t="s">
        <v>21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2:14" outlineLevel="2">
      <c r="B1220" t="s">
        <v>13</v>
      </c>
      <c r="C1220" t="s">
        <v>22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2:14" outlineLevel="2">
      <c r="B1221" t="s">
        <v>13</v>
      </c>
      <c r="C1221" t="s">
        <v>23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2:14" outlineLevel="2">
      <c r="B1222" t="s">
        <v>13</v>
      </c>
      <c r="C1222" t="s">
        <v>44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</row>
    <row r="1223" spans="2:14" outlineLevel="2">
      <c r="B1223" t="s">
        <v>13</v>
      </c>
      <c r="C1223" t="s">
        <v>24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2:14" outlineLevel="2">
      <c r="B1224" t="s">
        <v>13</v>
      </c>
      <c r="C1224" t="s">
        <v>25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0</v>
      </c>
    </row>
    <row r="1225" spans="2:14" outlineLevel="2">
      <c r="B1225" t="s">
        <v>13</v>
      </c>
      <c r="C1225" t="s">
        <v>26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1</v>
      </c>
      <c r="N1225">
        <v>0</v>
      </c>
    </row>
    <row r="1226" spans="2:14" outlineLevel="2">
      <c r="B1226" t="s">
        <v>13</v>
      </c>
      <c r="C1226" t="s">
        <v>27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</v>
      </c>
      <c r="N1226">
        <v>0</v>
      </c>
    </row>
    <row r="1227" spans="2:14" outlineLevel="2">
      <c r="B1227" t="s">
        <v>13</v>
      </c>
      <c r="C1227" t="s">
        <v>30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2:14" outlineLevel="2">
      <c r="B1228" t="s">
        <v>13</v>
      </c>
      <c r="C1228" t="s">
        <v>31</v>
      </c>
      <c r="D1228">
        <v>0</v>
      </c>
      <c r="E1228">
        <v>0</v>
      </c>
      <c r="F1228">
        <v>0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</row>
    <row r="1229" spans="2:14" outlineLevel="2">
      <c r="B1229" t="s">
        <v>13</v>
      </c>
      <c r="C1229" t="s">
        <v>53</v>
      </c>
      <c r="D1229">
        <v>1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</row>
    <row r="1230" spans="2:14" outlineLevel="2">
      <c r="B1230" t="s">
        <v>13</v>
      </c>
      <c r="C1230" t="s">
        <v>32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2:14" outlineLevel="2">
      <c r="B1231" t="s">
        <v>13</v>
      </c>
      <c r="C1231" t="s">
        <v>33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</row>
    <row r="1232" spans="2:14" outlineLevel="2">
      <c r="B1232" t="s">
        <v>13</v>
      </c>
      <c r="C1232" t="s">
        <v>34</v>
      </c>
      <c r="D1232">
        <v>1</v>
      </c>
      <c r="E1232">
        <v>0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1</v>
      </c>
      <c r="M1232">
        <v>0</v>
      </c>
      <c r="N1232">
        <v>0</v>
      </c>
    </row>
    <row r="1233" spans="2:14" outlineLevel="2">
      <c r="B1233" t="s">
        <v>13</v>
      </c>
      <c r="C1233" t="s">
        <v>35</v>
      </c>
      <c r="D1233">
        <v>1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2:14" outlineLevel="2">
      <c r="B1234" t="s">
        <v>13</v>
      </c>
      <c r="C1234" t="s">
        <v>36</v>
      </c>
      <c r="D1234">
        <v>1</v>
      </c>
      <c r="E1234">
        <v>1</v>
      </c>
      <c r="F1234">
        <v>0</v>
      </c>
      <c r="G1234">
        <v>1</v>
      </c>
      <c r="H1234">
        <v>1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</row>
    <row r="1235" spans="2:14" outlineLevel="2">
      <c r="B1235" t="s">
        <v>13</v>
      </c>
      <c r="C1235" t="s">
        <v>37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0</v>
      </c>
    </row>
    <row r="1236" spans="2:14" s="5" customFormat="1" outlineLevel="1">
      <c r="C1236" s="5" t="s">
        <v>50</v>
      </c>
      <c r="D1236" s="1">
        <f>IFERROR(D1237/D1238, D1237)</f>
        <v>0</v>
      </c>
      <c r="E1236" s="1">
        <f>IFERROR(E1237/E1238, E1237)</f>
        <v>0</v>
      </c>
      <c r="F1236" s="1">
        <f>IFERROR(F1237/F1238, F1237)</f>
        <v>0</v>
      </c>
      <c r="G1236" s="1">
        <f>IFERROR(G1237/G1238, G1237)</f>
        <v>0</v>
      </c>
      <c r="H1236" s="1">
        <f>IFERROR(H1237/H1238, H1237)</f>
        <v>0</v>
      </c>
      <c r="I1236" s="1">
        <f>IFERROR(I1237/I1238, I1237)</f>
        <v>0</v>
      </c>
      <c r="J1236" s="1">
        <f>IFERROR(J1237/J1238, J1237)</f>
        <v>0</v>
      </c>
      <c r="K1236" s="1">
        <f>IFERROR(K1237/K1238, K1237)</f>
        <v>0</v>
      </c>
      <c r="L1236" s="1">
        <f>IFERROR(L1237/L1238, L1237)</f>
        <v>0</v>
      </c>
      <c r="M1236" s="1">
        <f>IFERROR(M1237/M1238, M1237)</f>
        <v>0</v>
      </c>
      <c r="N1236" s="1">
        <f>IFERROR(N1237/N1238, N1237)</f>
        <v>0</v>
      </c>
    </row>
    <row r="1237" spans="2:14" outlineLevel="2">
      <c r="C1237" t="s">
        <v>10</v>
      </c>
      <c r="D1237">
        <f>COUNTIF(D1239:D1263, "1")</f>
        <v>0</v>
      </c>
      <c r="E1237">
        <f>COUNTIF(E1239:E1263, "1")</f>
        <v>0</v>
      </c>
      <c r="F1237">
        <f>COUNTIF(F1239:F1263, "1")</f>
        <v>0</v>
      </c>
      <c r="G1237">
        <f>COUNTIF(G1239:G1263, "1")</f>
        <v>0</v>
      </c>
      <c r="H1237">
        <f>COUNTIF(H1239:H1263, "1")</f>
        <v>0</v>
      </c>
      <c r="I1237">
        <f>COUNTIF(I1239:I1263, "1")</f>
        <v>0</v>
      </c>
      <c r="J1237">
        <f>COUNTIF(J1239:J1263, "1")</f>
        <v>0</v>
      </c>
      <c r="K1237">
        <f>COUNTIF(K1239:K1263, "1")</f>
        <v>0</v>
      </c>
      <c r="L1237">
        <f>COUNTIF(L1239:L1263, "1")</f>
        <v>0</v>
      </c>
      <c r="M1237">
        <f>COUNTIF(M1239:M1263, "1")</f>
        <v>0</v>
      </c>
      <c r="N1237">
        <f>COUNTIF(N1239:N1263, "1")</f>
        <v>0</v>
      </c>
    </row>
    <row r="1238" spans="2:14" outlineLevel="2">
      <c r="C1238" t="s">
        <v>12</v>
      </c>
      <c r="D1238">
        <f>COUNTIF(D1239:D1263, "0")</f>
        <v>0</v>
      </c>
      <c r="E1238">
        <f>COUNTIF(E1239:E1263, "0")</f>
        <v>0</v>
      </c>
      <c r="F1238">
        <f>COUNTIF(F1239:F1263, "0")</f>
        <v>0</v>
      </c>
      <c r="G1238">
        <f>COUNTIF(G1239:G1263, "0")</f>
        <v>0</v>
      </c>
      <c r="H1238">
        <f>COUNTIF(H1239:H1263, "0")</f>
        <v>0</v>
      </c>
      <c r="I1238">
        <f>COUNTIF(I1239:I1263, "0")</f>
        <v>0</v>
      </c>
      <c r="J1238">
        <f>COUNTIF(J1239:J1263, "0")</f>
        <v>0</v>
      </c>
      <c r="K1238">
        <f>COUNTIF(K1239:K1263, "0")</f>
        <v>0</v>
      </c>
      <c r="L1238">
        <f>COUNTIF(L1239:L1263, "0")</f>
        <v>0</v>
      </c>
      <c r="M1238">
        <f>COUNTIF(M1239:M1263, "0")</f>
        <v>0</v>
      </c>
      <c r="N1238">
        <f>COUNTIF(N1239:N1263, "0")</f>
        <v>0</v>
      </c>
    </row>
    <row r="1239" spans="2:14" outlineLevel="2">
      <c r="B1239" t="s">
        <v>51</v>
      </c>
      <c r="C1239" t="s">
        <v>14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</row>
    <row r="1240" spans="2:14" outlineLevel="2">
      <c r="B1240" t="s">
        <v>51</v>
      </c>
      <c r="C1240" t="s">
        <v>15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2:14" outlineLevel="2">
      <c r="B1241" t="s">
        <v>51</v>
      </c>
      <c r="C1241" t="s">
        <v>17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</row>
    <row r="1242" spans="2:14" outlineLevel="2">
      <c r="B1242" t="s">
        <v>51</v>
      </c>
      <c r="C1242" t="s">
        <v>18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</row>
    <row r="1243" spans="2:14" outlineLevel="2">
      <c r="B1243" t="s">
        <v>51</v>
      </c>
      <c r="C1243" t="s">
        <v>18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</row>
    <row r="1244" spans="2:14" outlineLevel="2">
      <c r="B1244" t="s">
        <v>51</v>
      </c>
      <c r="C1244" t="s">
        <v>43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</row>
    <row r="1245" spans="2:14" outlineLevel="2">
      <c r="B1245" t="s">
        <v>51</v>
      </c>
      <c r="C1245" t="s">
        <v>20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</row>
    <row r="1246" spans="2:14" outlineLevel="2">
      <c r="B1246" t="s">
        <v>51</v>
      </c>
      <c r="C1246" t="s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2:14" outlineLevel="2">
      <c r="B1247" t="s">
        <v>51</v>
      </c>
      <c r="C1247" t="s">
        <v>22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</row>
    <row r="1248" spans="2:14" outlineLevel="2">
      <c r="B1248" t="s">
        <v>51</v>
      </c>
      <c r="C1248" t="s">
        <v>23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</row>
    <row r="1249" spans="2:14" outlineLevel="2">
      <c r="B1249" t="s">
        <v>51</v>
      </c>
      <c r="C1249" t="s">
        <v>44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2:14" outlineLevel="2">
      <c r="B1250" t="s">
        <v>51</v>
      </c>
      <c r="C1250" t="s">
        <v>24</v>
      </c>
      <c r="D1250">
        <v>0</v>
      </c>
      <c r="E1250">
        <v>0</v>
      </c>
      <c r="F1250">
        <v>0</v>
      </c>
      <c r="G1250">
        <v>1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2:14" outlineLevel="2">
      <c r="B1251" t="s">
        <v>51</v>
      </c>
      <c r="C1251" t="s">
        <v>25</v>
      </c>
      <c r="D1251">
        <v>1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2:14" outlineLevel="2">
      <c r="B1252" t="s">
        <v>51</v>
      </c>
      <c r="C1252" t="s">
        <v>26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2:14" outlineLevel="2">
      <c r="B1253" t="s">
        <v>51</v>
      </c>
      <c r="C1253" t="s">
        <v>27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2:14" outlineLevel="2">
      <c r="B1254" t="s">
        <v>51</v>
      </c>
      <c r="C1254" t="s">
        <v>29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</row>
    <row r="1255" spans="2:14" outlineLevel="2">
      <c r="B1255" t="s">
        <v>51</v>
      </c>
      <c r="C1255" t="s">
        <v>30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</row>
    <row r="1256" spans="2:14" outlineLevel="2">
      <c r="B1256" t="s">
        <v>51</v>
      </c>
      <c r="C1256" t="s">
        <v>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2:14" outlineLevel="2">
      <c r="B1257" t="s">
        <v>51</v>
      </c>
      <c r="C1257" t="s">
        <v>32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</row>
    <row r="1258" spans="2:14" outlineLevel="2">
      <c r="B1258" t="s">
        <v>51</v>
      </c>
      <c r="C1258" t="s">
        <v>33</v>
      </c>
      <c r="D1258">
        <v>0</v>
      </c>
      <c r="E1258">
        <v>1</v>
      </c>
      <c r="F1258">
        <v>1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2:14" outlineLevel="2">
      <c r="B1259" t="s">
        <v>51</v>
      </c>
      <c r="C1259" t="s">
        <v>49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2:14" outlineLevel="2">
      <c r="B1260" t="s">
        <v>51</v>
      </c>
      <c r="C1260" t="s">
        <v>34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2:14" outlineLevel="2">
      <c r="B1261" t="s">
        <v>51</v>
      </c>
      <c r="C1261" t="s">
        <v>35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0</v>
      </c>
    </row>
    <row r="1262" spans="2:14" outlineLevel="2">
      <c r="B1262" t="s">
        <v>51</v>
      </c>
      <c r="C1262" t="s">
        <v>36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</row>
    <row r="1263" spans="2:14" outlineLevel="2">
      <c r="B1263" t="s">
        <v>51</v>
      </c>
      <c r="C1263" t="s">
        <v>37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</row>
    <row r="1264" spans="2:14" s="5" customFormat="1" outlineLevel="1">
      <c r="C1264" s="5" t="s">
        <v>54</v>
      </c>
      <c r="D1264" s="1">
        <f>IFERROR(D1265/D1266, D1265)</f>
        <v>0</v>
      </c>
      <c r="E1264" s="1">
        <f>IFERROR(E1265/E1266, E1265)</f>
        <v>0</v>
      </c>
      <c r="F1264" s="1">
        <f>IFERROR(F1265/F1266, F1265)</f>
        <v>0</v>
      </c>
      <c r="G1264" s="1">
        <f>IFERROR(G1265/G1266, G1265)</f>
        <v>0</v>
      </c>
      <c r="H1264" s="1">
        <f>IFERROR(H1265/H1266, H1265)</f>
        <v>0</v>
      </c>
      <c r="I1264" s="1">
        <f>IFERROR(I1265/I1266, I1265)</f>
        <v>0</v>
      </c>
      <c r="J1264" s="1">
        <f>IFERROR(J1265/J1266, J1265)</f>
        <v>0</v>
      </c>
      <c r="K1264" s="1">
        <f>IFERROR(K1265/K1266, K1265)</f>
        <v>0</v>
      </c>
      <c r="L1264" s="1">
        <f>IFERROR(L1265/L1266, L1265)</f>
        <v>0</v>
      </c>
      <c r="M1264" s="1">
        <f>IFERROR(M1265/M1266, M1265)</f>
        <v>0</v>
      </c>
      <c r="N1264" s="1">
        <f>IFERROR(N1265/N1266, N1265)</f>
        <v>0</v>
      </c>
    </row>
    <row r="1265" spans="2:14" outlineLevel="2">
      <c r="C1265" t="s">
        <v>10</v>
      </c>
      <c r="D1265">
        <f>COUNTIF(D1267:D1289, "1")</f>
        <v>0</v>
      </c>
      <c r="E1265">
        <f>COUNTIF(E1267:E1289, "1")</f>
        <v>0</v>
      </c>
      <c r="F1265">
        <f>COUNTIF(F1267:F1289, "1")</f>
        <v>0</v>
      </c>
      <c r="G1265">
        <f>COUNTIF(G1267:G1289, "1")</f>
        <v>0</v>
      </c>
      <c r="H1265">
        <f>COUNTIF(H1267:H1289, "1")</f>
        <v>0</v>
      </c>
      <c r="I1265">
        <f>COUNTIF(I1267:I1289, "1")</f>
        <v>0</v>
      </c>
      <c r="J1265">
        <f>COUNTIF(J1267:J1289, "1")</f>
        <v>0</v>
      </c>
      <c r="K1265">
        <f>COUNTIF(K1267:K1289, "1")</f>
        <v>0</v>
      </c>
      <c r="L1265">
        <f>COUNTIF(L1267:L1289, "1")</f>
        <v>0</v>
      </c>
      <c r="M1265">
        <f>COUNTIF(M1267:M1289, "1")</f>
        <v>0</v>
      </c>
      <c r="N1265">
        <f>COUNTIF(N1267:N1289, "1")</f>
        <v>0</v>
      </c>
    </row>
    <row r="1266" spans="2:14" outlineLevel="2">
      <c r="C1266" t="s">
        <v>12</v>
      </c>
      <c r="D1266">
        <f>COUNTIF(D1267:D1289, "0")</f>
        <v>0</v>
      </c>
      <c r="E1266">
        <f>COUNTIF(E1267:E1289, "0")</f>
        <v>0</v>
      </c>
      <c r="F1266">
        <f>COUNTIF(F1267:F1289, "0")</f>
        <v>0</v>
      </c>
      <c r="G1266">
        <f>COUNTIF(G1267:G1289, "0")</f>
        <v>0</v>
      </c>
      <c r="H1266">
        <f>COUNTIF(H1267:H1289, "0")</f>
        <v>0</v>
      </c>
      <c r="I1266">
        <f>COUNTIF(I1267:I1289, "0")</f>
        <v>0</v>
      </c>
      <c r="J1266">
        <f>COUNTIF(J1267:J1289, "0")</f>
        <v>0</v>
      </c>
      <c r="K1266">
        <f>COUNTIF(K1267:K1289, "0")</f>
        <v>0</v>
      </c>
      <c r="L1266">
        <f>COUNTIF(L1267:L1289, "0")</f>
        <v>0</v>
      </c>
      <c r="M1266">
        <f>COUNTIF(M1267:M1289, "0")</f>
        <v>0</v>
      </c>
      <c r="N1266">
        <f>COUNTIF(N1267:N1289, "0")</f>
        <v>0</v>
      </c>
    </row>
    <row r="1267" spans="2:14" outlineLevel="2">
      <c r="B1267" t="s">
        <v>55</v>
      </c>
      <c r="C1267" t="s">
        <v>14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2:14" outlineLevel="2">
      <c r="B1268" t="s">
        <v>55</v>
      </c>
      <c r="C1268" t="s">
        <v>16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2:14" outlineLevel="2">
      <c r="B1269" t="s">
        <v>55</v>
      </c>
      <c r="C1269" t="s">
        <v>17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2:14" outlineLevel="2">
      <c r="B1270" t="s">
        <v>55</v>
      </c>
      <c r="C1270" t="s">
        <v>43</v>
      </c>
      <c r="D1270">
        <v>0</v>
      </c>
      <c r="E1270">
        <v>0</v>
      </c>
      <c r="F1270">
        <v>0</v>
      </c>
      <c r="G1270">
        <v>1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2:14" outlineLevel="2">
      <c r="B1271" t="s">
        <v>55</v>
      </c>
      <c r="C1271" t="s">
        <v>20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</row>
    <row r="1272" spans="2:14" outlineLevel="2">
      <c r="B1272" t="s">
        <v>55</v>
      </c>
      <c r="C1272" t="s">
        <v>21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2:14" outlineLevel="2">
      <c r="B1273" t="s">
        <v>55</v>
      </c>
      <c r="C1273" t="s">
        <v>22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2:14" outlineLevel="2">
      <c r="B1274" t="s">
        <v>55</v>
      </c>
      <c r="C1274" t="s">
        <v>22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2:14" outlineLevel="2">
      <c r="B1275" t="s">
        <v>55</v>
      </c>
      <c r="C1275" t="s">
        <v>23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</row>
    <row r="1276" spans="2:14" outlineLevel="2">
      <c r="B1276" t="s">
        <v>55</v>
      </c>
      <c r="C1276" t="s">
        <v>24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2:14" outlineLevel="2">
      <c r="B1277" t="s">
        <v>55</v>
      </c>
      <c r="C1277" t="s">
        <v>25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2:14" outlineLevel="2">
      <c r="B1278" t="s">
        <v>55</v>
      </c>
      <c r="C1278" t="s">
        <v>27</v>
      </c>
      <c r="D1278">
        <v>1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</row>
    <row r="1279" spans="2:14" outlineLevel="2">
      <c r="B1279" t="s">
        <v>55</v>
      </c>
      <c r="C1279" t="s">
        <v>29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2:14" outlineLevel="2">
      <c r="B1280" t="s">
        <v>55</v>
      </c>
      <c r="C1280" t="s">
        <v>29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2:14" outlineLevel="2">
      <c r="B1281" t="s">
        <v>55</v>
      </c>
      <c r="C1281" t="s">
        <v>30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2:14" outlineLevel="2">
      <c r="B1282" t="s">
        <v>55</v>
      </c>
      <c r="C1282" t="s">
        <v>31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2:14" outlineLevel="2">
      <c r="B1283" t="s">
        <v>55</v>
      </c>
      <c r="C1283" t="s">
        <v>53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2:14" outlineLevel="2">
      <c r="B1284" t="s">
        <v>55</v>
      </c>
      <c r="C1284" t="s">
        <v>32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2:14" outlineLevel="2">
      <c r="B1285" t="s">
        <v>55</v>
      </c>
      <c r="C1285" t="s">
        <v>33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</row>
    <row r="1286" spans="2:14" outlineLevel="2">
      <c r="B1286" t="s">
        <v>55</v>
      </c>
      <c r="C1286" t="s">
        <v>49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2:14" outlineLevel="2">
      <c r="B1287" t="s">
        <v>55</v>
      </c>
      <c r="C1287" t="s">
        <v>35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2:14" outlineLevel="2">
      <c r="B1288" t="s">
        <v>55</v>
      </c>
      <c r="C1288" t="s">
        <v>36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</row>
    <row r="1289" spans="2:14" outlineLevel="2">
      <c r="B1289" t="s">
        <v>55</v>
      </c>
      <c r="C1289" t="s">
        <v>37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0</v>
      </c>
    </row>
    <row r="1290" spans="2:14" s="5" customFormat="1" outlineLevel="1">
      <c r="C1290" s="5" t="s">
        <v>47</v>
      </c>
      <c r="D1290" s="1">
        <f>IFERROR(D1291/D1292, D1291)</f>
        <v>0</v>
      </c>
      <c r="E1290" s="1">
        <f>IFERROR(E1291/E1292, E1291)</f>
        <v>0</v>
      </c>
      <c r="F1290" s="1">
        <f>IFERROR(F1291/F1292, F1291)</f>
        <v>0</v>
      </c>
      <c r="G1290" s="1">
        <f>IFERROR(G1291/G1292, G1291)</f>
        <v>0</v>
      </c>
      <c r="H1290" s="1">
        <f>IFERROR(H1291/H1292, H1291)</f>
        <v>0</v>
      </c>
      <c r="I1290" s="1">
        <f>IFERROR(I1291/I1292, I1291)</f>
        <v>0</v>
      </c>
      <c r="J1290" s="1">
        <f>IFERROR(J1291/J1292, J1291)</f>
        <v>0</v>
      </c>
      <c r="K1290" s="1">
        <f>IFERROR(K1291/K1292, K1291)</f>
        <v>0</v>
      </c>
      <c r="L1290" s="1">
        <f>IFERROR(L1291/L1292, L1291)</f>
        <v>0</v>
      </c>
      <c r="M1290" s="1">
        <f>IFERROR(M1291/M1292, M1291)</f>
        <v>0</v>
      </c>
      <c r="N1290" s="1">
        <f>IFERROR(N1291/N1292, N1291)</f>
        <v>0</v>
      </c>
    </row>
    <row r="1291" spans="2:14" outlineLevel="2">
      <c r="C1291" t="s">
        <v>10</v>
      </c>
      <c r="D1291">
        <f>COUNTIF(D1293:D1315, "1")</f>
        <v>0</v>
      </c>
      <c r="E1291">
        <f>COUNTIF(E1293:E1315, "1")</f>
        <v>0</v>
      </c>
      <c r="F1291">
        <f>COUNTIF(F1293:F1315, "1")</f>
        <v>0</v>
      </c>
      <c r="G1291">
        <f>COUNTIF(G1293:G1315, "1")</f>
        <v>0</v>
      </c>
      <c r="H1291">
        <f>COUNTIF(H1293:H1315, "1")</f>
        <v>0</v>
      </c>
      <c r="I1291">
        <f>COUNTIF(I1293:I1315, "1")</f>
        <v>0</v>
      </c>
      <c r="J1291">
        <f>COUNTIF(J1293:J1315, "1")</f>
        <v>0</v>
      </c>
      <c r="K1291">
        <f>COUNTIF(K1293:K1315, "1")</f>
        <v>0</v>
      </c>
      <c r="L1291">
        <f>COUNTIF(L1293:L1315, "1")</f>
        <v>0</v>
      </c>
      <c r="M1291">
        <f>COUNTIF(M1293:M1315, "1")</f>
        <v>0</v>
      </c>
      <c r="N1291">
        <f>COUNTIF(N1293:N1315, "1")</f>
        <v>0</v>
      </c>
    </row>
    <row r="1292" spans="2:14" outlineLevel="2">
      <c r="C1292" t="s">
        <v>12</v>
      </c>
      <c r="D1292">
        <f>COUNTIF(D1293:D1315, "0")</f>
        <v>0</v>
      </c>
      <c r="E1292">
        <f>COUNTIF(E1293:E1315, "0")</f>
        <v>0</v>
      </c>
      <c r="F1292">
        <f>COUNTIF(F1293:F1315, "0")</f>
        <v>0</v>
      </c>
      <c r="G1292">
        <f>COUNTIF(G1293:G1315, "0")</f>
        <v>0</v>
      </c>
      <c r="H1292">
        <f>COUNTIF(H1293:H1315, "0")</f>
        <v>0</v>
      </c>
      <c r="I1292">
        <f>COUNTIF(I1293:I1315, "0")</f>
        <v>0</v>
      </c>
      <c r="J1292">
        <f>COUNTIF(J1293:J1315, "0")</f>
        <v>0</v>
      </c>
      <c r="K1292">
        <f>COUNTIF(K1293:K1315, "0")</f>
        <v>0</v>
      </c>
      <c r="L1292">
        <f>COUNTIF(L1293:L1315, "0")</f>
        <v>0</v>
      </c>
      <c r="M1292">
        <f>COUNTIF(M1293:M1315, "0")</f>
        <v>0</v>
      </c>
      <c r="N1292">
        <f>COUNTIF(N1293:N1315, "0")</f>
        <v>0</v>
      </c>
    </row>
    <row r="1293" spans="2:14" outlineLevel="2">
      <c r="B1293" t="s">
        <v>48</v>
      </c>
      <c r="C1293" t="s">
        <v>14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</row>
    <row r="1294" spans="2:14" outlineLevel="2">
      <c r="B1294" t="s">
        <v>48</v>
      </c>
      <c r="C1294" t="s">
        <v>15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2:14" outlineLevel="2">
      <c r="B1295" t="s">
        <v>48</v>
      </c>
      <c r="C1295" t="s">
        <v>16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0</v>
      </c>
    </row>
    <row r="1296" spans="2:14" outlineLevel="2">
      <c r="B1296" t="s">
        <v>48</v>
      </c>
      <c r="C1296" t="s">
        <v>17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2:14" outlineLevel="2">
      <c r="B1297" t="s">
        <v>48</v>
      </c>
      <c r="C1297" t="s">
        <v>43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2:14" outlineLevel="2">
      <c r="B1298" t="s">
        <v>48</v>
      </c>
      <c r="C1298" t="s">
        <v>19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2:14" outlineLevel="2">
      <c r="B1299" t="s">
        <v>48</v>
      </c>
      <c r="C1299" t="s">
        <v>20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2:14" outlineLevel="2">
      <c r="B1300" t="s">
        <v>48</v>
      </c>
      <c r="C1300" t="s">
        <v>21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</row>
    <row r="1301" spans="2:14" outlineLevel="2">
      <c r="B1301" t="s">
        <v>48</v>
      </c>
      <c r="C1301" t="s">
        <v>22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2:14" outlineLevel="2">
      <c r="B1302" t="s">
        <v>48</v>
      </c>
      <c r="C1302" t="s">
        <v>23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</row>
    <row r="1303" spans="2:14" outlineLevel="2">
      <c r="B1303" t="s">
        <v>48</v>
      </c>
      <c r="C1303" t="s">
        <v>44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2:14" outlineLevel="2">
      <c r="B1304" t="s">
        <v>48</v>
      </c>
      <c r="C1304" t="s">
        <v>25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2:14" outlineLevel="2">
      <c r="B1305" t="s">
        <v>48</v>
      </c>
      <c r="C1305" t="s">
        <v>26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</row>
    <row r="1306" spans="2:14" outlineLevel="2">
      <c r="B1306" t="s">
        <v>48</v>
      </c>
      <c r="C1306" t="s">
        <v>27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2:14" outlineLevel="2">
      <c r="B1307" t="s">
        <v>48</v>
      </c>
      <c r="C1307" t="s">
        <v>28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</row>
    <row r="1308" spans="2:14" outlineLevel="2">
      <c r="B1308" t="s">
        <v>48</v>
      </c>
      <c r="C1308" t="s">
        <v>29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2:14" outlineLevel="2">
      <c r="B1309" t="s">
        <v>48</v>
      </c>
      <c r="C1309" t="s">
        <v>52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2:14" outlineLevel="2">
      <c r="B1310" t="s">
        <v>48</v>
      </c>
      <c r="C1310" t="s">
        <v>30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</row>
    <row r="1311" spans="2:14" outlineLevel="2">
      <c r="B1311" t="s">
        <v>48</v>
      </c>
      <c r="C1311" t="s">
        <v>31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2:14" outlineLevel="2">
      <c r="B1312" t="s">
        <v>48</v>
      </c>
      <c r="C1312" t="s">
        <v>53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2:14" outlineLevel="2">
      <c r="B1313" t="s">
        <v>48</v>
      </c>
      <c r="C1313" t="s">
        <v>32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</row>
    <row r="1314" spans="2:14" outlineLevel="2">
      <c r="B1314" t="s">
        <v>48</v>
      </c>
      <c r="C1314" t="s">
        <v>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2:14" outlineLevel="2">
      <c r="B1315" t="s">
        <v>48</v>
      </c>
      <c r="C1315" t="s">
        <v>34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2:14" s="3" customFormat="1">
      <c r="B1316" s="3" t="s">
        <v>90</v>
      </c>
      <c r="C1316" s="3" t="s">
        <v>8</v>
      </c>
      <c r="D1316" s="3">
        <f>IFERROR(AVERAGE(D1319,D1349,D1374), 0)</f>
        <v>0</v>
      </c>
      <c r="E1316" s="3">
        <f>IFERROR(AVERAGE(E1319,E1349,E1374), 0)</f>
        <v>0</v>
      </c>
      <c r="F1316" s="3">
        <f>IFERROR(AVERAGE(F1319,F1349,F1374), 0)</f>
        <v>0</v>
      </c>
      <c r="G1316" s="3">
        <f>IFERROR(AVERAGE(G1319,G1349,G1374), 0)</f>
        <v>0</v>
      </c>
      <c r="H1316" s="3">
        <f>IFERROR(AVERAGE(H1319,H1349,H1374), 0)</f>
        <v>0</v>
      </c>
      <c r="I1316" s="3">
        <f>IFERROR(AVERAGE(I1319,I1349,I1374), 0)</f>
        <v>0</v>
      </c>
      <c r="J1316" s="3">
        <f>IFERROR(AVERAGE(J1319,J1349,J1374), 0)</f>
        <v>0</v>
      </c>
      <c r="K1316" s="3">
        <f>IFERROR(AVERAGE(K1319,K1349,K1374), 0)</f>
        <v>0</v>
      </c>
      <c r="L1316" s="3">
        <f>IFERROR(AVERAGE(L1319,L1349,L1374), 0)</f>
        <v>0</v>
      </c>
      <c r="M1316" s="3">
        <f>IFERROR(AVERAGE(M1319,M1349,M1374), 0)</f>
        <v>0</v>
      </c>
      <c r="N1316" s="3">
        <f>IFERROR(AVERAGE(N1319,N1349,N1374), 0)</f>
        <v>0</v>
      </c>
    </row>
    <row r="1317" spans="2:14" outlineLevel="2">
      <c r="B1317" s="4" t="s">
        <v>9</v>
      </c>
      <c r="D1317">
        <f>E1320+E1350+E1375</f>
        <v>0</v>
      </c>
      <c r="E1317">
        <f>F1320+F1350+F1375</f>
        <v>0</v>
      </c>
      <c r="F1317">
        <f>G1320+G1350+G1375</f>
        <v>0</v>
      </c>
      <c r="G1317">
        <f>H1320+H1350+H1375</f>
        <v>0</v>
      </c>
      <c r="H1317">
        <f>I1320+I1350+I1375</f>
        <v>0</v>
      </c>
      <c r="I1317">
        <f>J1320+J1350+J1375</f>
        <v>0</v>
      </c>
      <c r="J1317">
        <f>K1320+K1350+K1375</f>
        <v>0</v>
      </c>
      <c r="K1317">
        <f>L1320+L1350+L1375</f>
        <v>0</v>
      </c>
      <c r="L1317">
        <f>M1320+M1350+M1375</f>
        <v>0</v>
      </c>
      <c r="M1317">
        <f>N1320+N1350+N1375</f>
        <v>0</v>
      </c>
      <c r="N1317">
        <f>O1320+O1350+O1375</f>
        <v>0</v>
      </c>
    </row>
    <row r="1318" spans="2:14" outlineLevel="2">
      <c r="B1318" s="4" t="s">
        <v>10</v>
      </c>
      <c r="D1318">
        <f>E1321+E1351+E1376</f>
        <v>0</v>
      </c>
      <c r="E1318">
        <f>F1321+F1351+F1376</f>
        <v>0</v>
      </c>
      <c r="F1318">
        <f>G1321+G1351+G1376</f>
        <v>0</v>
      </c>
      <c r="G1318">
        <f>H1321+H1351+H1376</f>
        <v>0</v>
      </c>
      <c r="H1318">
        <f>I1321+I1351+I1376</f>
        <v>0</v>
      </c>
      <c r="I1318">
        <f>J1321+J1351+J1376</f>
        <v>0</v>
      </c>
      <c r="J1318">
        <f>K1321+K1351+K1376</f>
        <v>0</v>
      </c>
      <c r="K1318">
        <f>L1321+L1351+L1376</f>
        <v>0</v>
      </c>
      <c r="L1318">
        <f>M1321+M1351+M1376</f>
        <v>0</v>
      </c>
      <c r="M1318">
        <f>N1321+N1351+N1376</f>
        <v>0</v>
      </c>
      <c r="N1318">
        <f>O1321+O1351+O1376</f>
        <v>0</v>
      </c>
    </row>
    <row r="1319" spans="2:14" s="5" customFormat="1" outlineLevel="1">
      <c r="C1319" s="5" t="s">
        <v>50</v>
      </c>
      <c r="D1319" s="1">
        <f>IFERROR(D1320/D1321, D1320)</f>
        <v>0</v>
      </c>
      <c r="E1319" s="1">
        <f>IFERROR(E1320/E1321, E1320)</f>
        <v>0</v>
      </c>
      <c r="F1319" s="1">
        <f>IFERROR(F1320/F1321, F1320)</f>
        <v>0</v>
      </c>
      <c r="G1319" s="1">
        <f>IFERROR(G1320/G1321, G1320)</f>
        <v>0</v>
      </c>
      <c r="H1319" s="1">
        <f>IFERROR(H1320/H1321, H1320)</f>
        <v>0</v>
      </c>
      <c r="I1319" s="1">
        <f>IFERROR(I1320/I1321, I1320)</f>
        <v>0</v>
      </c>
      <c r="J1319" s="1">
        <f>IFERROR(J1320/J1321, J1320)</f>
        <v>0</v>
      </c>
      <c r="K1319" s="1">
        <f>IFERROR(K1320/K1321, K1320)</f>
        <v>0</v>
      </c>
      <c r="L1319" s="1">
        <f>IFERROR(L1320/L1321, L1320)</f>
        <v>0</v>
      </c>
      <c r="M1319" s="1">
        <f>IFERROR(M1320/M1321, M1320)</f>
        <v>0</v>
      </c>
      <c r="N1319" s="1">
        <f>IFERROR(N1320/N1321, N1320)</f>
        <v>0</v>
      </c>
    </row>
    <row r="1320" spans="2:14" outlineLevel="2">
      <c r="C1320" t="s">
        <v>10</v>
      </c>
      <c r="D1320">
        <f>COUNTIF(D1322:D1348, "1")</f>
        <v>0</v>
      </c>
      <c r="E1320">
        <f>COUNTIF(E1322:E1348, "1")</f>
        <v>0</v>
      </c>
      <c r="F1320">
        <f>COUNTIF(F1322:F1348, "1")</f>
        <v>0</v>
      </c>
      <c r="G1320">
        <f>COUNTIF(G1322:G1348, "1")</f>
        <v>0</v>
      </c>
      <c r="H1320">
        <f>COUNTIF(H1322:H1348, "1")</f>
        <v>0</v>
      </c>
      <c r="I1320">
        <f>COUNTIF(I1322:I1348, "1")</f>
        <v>0</v>
      </c>
      <c r="J1320">
        <f>COUNTIF(J1322:J1348, "1")</f>
        <v>0</v>
      </c>
      <c r="K1320">
        <f>COUNTIF(K1322:K1348, "1")</f>
        <v>0</v>
      </c>
      <c r="L1320">
        <f>COUNTIF(L1322:L1348, "1")</f>
        <v>0</v>
      </c>
      <c r="M1320">
        <f>COUNTIF(M1322:M1348, "1")</f>
        <v>0</v>
      </c>
      <c r="N1320">
        <f>COUNTIF(N1322:N1348, "1")</f>
        <v>0</v>
      </c>
    </row>
    <row r="1321" spans="2:14" outlineLevel="2">
      <c r="C1321" t="s">
        <v>12</v>
      </c>
      <c r="D1321">
        <f>COUNTIF(D1322:D1348, "0")</f>
        <v>0</v>
      </c>
      <c r="E1321">
        <f>COUNTIF(E1322:E1348, "0")</f>
        <v>0</v>
      </c>
      <c r="F1321">
        <f>COUNTIF(F1322:F1348, "0")</f>
        <v>0</v>
      </c>
      <c r="G1321">
        <f>COUNTIF(G1322:G1348, "0")</f>
        <v>0</v>
      </c>
      <c r="H1321">
        <f>COUNTIF(H1322:H1348, "0")</f>
        <v>0</v>
      </c>
      <c r="I1321">
        <f>COUNTIF(I1322:I1348, "0")</f>
        <v>0</v>
      </c>
      <c r="J1321">
        <f>COUNTIF(J1322:J1348, "0")</f>
        <v>0</v>
      </c>
      <c r="K1321">
        <f>COUNTIF(K1322:K1348, "0")</f>
        <v>0</v>
      </c>
      <c r="L1321">
        <f>COUNTIF(L1322:L1348, "0")</f>
        <v>0</v>
      </c>
      <c r="M1321">
        <f>COUNTIF(M1322:M1348, "0")</f>
        <v>0</v>
      </c>
      <c r="N1321">
        <f>COUNTIF(N1322:N1348, "0")</f>
        <v>0</v>
      </c>
    </row>
    <row r="1322" spans="2:14" outlineLevel="2">
      <c r="B1322" t="s">
        <v>51</v>
      </c>
      <c r="C1322" t="s">
        <v>14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2:14" outlineLevel="2">
      <c r="B1323" t="s">
        <v>51</v>
      </c>
      <c r="C1323" t="s">
        <v>15</v>
      </c>
      <c r="D1323">
        <v>0</v>
      </c>
      <c r="E1323">
        <v>0</v>
      </c>
      <c r="F1323">
        <v>1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2:14" outlineLevel="2">
      <c r="B1324" t="s">
        <v>51</v>
      </c>
      <c r="C1324" t="s">
        <v>16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2:14" outlineLevel="2">
      <c r="B1325" t="s">
        <v>51</v>
      </c>
      <c r="C1325" t="s">
        <v>17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0</v>
      </c>
    </row>
    <row r="1326" spans="2:14" outlineLevel="2">
      <c r="B1326" t="s">
        <v>51</v>
      </c>
      <c r="C1326" t="s">
        <v>43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2:14" outlineLevel="2">
      <c r="B1327" t="s">
        <v>51</v>
      </c>
      <c r="C1327" t="s">
        <v>19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2:14" outlineLevel="2">
      <c r="B1328" t="s">
        <v>51</v>
      </c>
      <c r="C1328" t="s">
        <v>20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2:14" outlineLevel="2">
      <c r="B1329" t="s">
        <v>51</v>
      </c>
      <c r="C1329" t="s">
        <v>21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2:14" outlineLevel="2">
      <c r="B1330" t="s">
        <v>51</v>
      </c>
      <c r="C1330" t="s">
        <v>22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1</v>
      </c>
      <c r="M1330">
        <v>0</v>
      </c>
      <c r="N1330">
        <v>0</v>
      </c>
    </row>
    <row r="1331" spans="2:14" outlineLevel="2">
      <c r="B1331" t="s">
        <v>51</v>
      </c>
      <c r="C1331" t="s">
        <v>23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2:14" outlineLevel="2">
      <c r="B1332" t="s">
        <v>51</v>
      </c>
      <c r="C1332" t="s">
        <v>24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2:14" outlineLevel="2">
      <c r="B1333" t="s">
        <v>51</v>
      </c>
      <c r="C1333" t="s">
        <v>25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2:14" outlineLevel="2">
      <c r="B1334" t="s">
        <v>51</v>
      </c>
      <c r="C1334" t="s">
        <v>26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</row>
    <row r="1335" spans="2:14" outlineLevel="2">
      <c r="B1335" t="s">
        <v>51</v>
      </c>
      <c r="C1335" t="s">
        <v>28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2:14" outlineLevel="2">
      <c r="B1336" t="s">
        <v>51</v>
      </c>
      <c r="C1336" t="s">
        <v>29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2:14" outlineLevel="2">
      <c r="B1337" t="s">
        <v>51</v>
      </c>
      <c r="C1337" t="s">
        <v>52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2:14" outlineLevel="2">
      <c r="B1338" t="s">
        <v>51</v>
      </c>
      <c r="C1338" t="s">
        <v>30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</row>
    <row r="1339" spans="2:14" outlineLevel="2">
      <c r="B1339" t="s">
        <v>51</v>
      </c>
      <c r="C1339" t="s">
        <v>31</v>
      </c>
      <c r="D1339">
        <v>0</v>
      </c>
      <c r="E1339">
        <v>0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</row>
    <row r="1340" spans="2:14" outlineLevel="2">
      <c r="B1340" t="s">
        <v>51</v>
      </c>
      <c r="C1340" t="s">
        <v>53</v>
      </c>
      <c r="D1340">
        <v>1</v>
      </c>
      <c r="E1340">
        <v>0</v>
      </c>
      <c r="F1340">
        <v>0</v>
      </c>
      <c r="G1340">
        <v>0</v>
      </c>
      <c r="H1340">
        <v>1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</row>
    <row r="1341" spans="2:14" outlineLevel="2">
      <c r="B1341" t="s">
        <v>51</v>
      </c>
      <c r="C1341" t="s">
        <v>32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2:14" outlineLevel="2">
      <c r="B1342" t="s">
        <v>51</v>
      </c>
      <c r="C1342" t="s">
        <v>49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2:14" outlineLevel="2">
      <c r="B1343" t="s">
        <v>51</v>
      </c>
      <c r="C1343" t="s">
        <v>34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2:14" outlineLevel="2">
      <c r="B1344" t="s">
        <v>51</v>
      </c>
      <c r="C1344" t="s">
        <v>36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0</v>
      </c>
    </row>
    <row r="1345" spans="2:14" outlineLevel="2">
      <c r="B1345" t="s">
        <v>51</v>
      </c>
      <c r="C1345" t="s">
        <v>80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</row>
    <row r="1346" spans="2:14" outlineLevel="2">
      <c r="B1346" t="s">
        <v>51</v>
      </c>
      <c r="C1346" t="s">
        <v>81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</row>
    <row r="1347" spans="2:14" outlineLevel="2">
      <c r="B1347" t="s">
        <v>51</v>
      </c>
      <c r="C1347" t="s">
        <v>61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2:14" outlineLevel="2">
      <c r="B1348" t="s">
        <v>51</v>
      </c>
      <c r="C1348" t="s">
        <v>91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2:14" s="5" customFormat="1" outlineLevel="1">
      <c r="C1349" s="5" t="s">
        <v>54</v>
      </c>
      <c r="D1349" s="1">
        <f>IFERROR(D1350/D1351, D1350)</f>
        <v>0</v>
      </c>
      <c r="E1349" s="1">
        <f>IFERROR(E1350/E1351, E1350)</f>
        <v>0</v>
      </c>
      <c r="F1349" s="1">
        <f>IFERROR(F1350/F1351, F1350)</f>
        <v>0</v>
      </c>
      <c r="G1349" s="1">
        <f>IFERROR(G1350/G1351, G1350)</f>
        <v>0</v>
      </c>
      <c r="H1349" s="1">
        <f>IFERROR(H1350/H1351, H1350)</f>
        <v>0</v>
      </c>
      <c r="I1349" s="1">
        <f>IFERROR(I1350/I1351, I1350)</f>
        <v>0</v>
      </c>
      <c r="J1349" s="1">
        <f>IFERROR(J1350/J1351, J1350)</f>
        <v>0</v>
      </c>
      <c r="K1349" s="1">
        <f>IFERROR(K1350/K1351, K1350)</f>
        <v>0</v>
      </c>
      <c r="L1349" s="1">
        <f>IFERROR(L1350/L1351, L1350)</f>
        <v>0</v>
      </c>
      <c r="M1349" s="1">
        <f>IFERROR(M1350/M1351, M1350)</f>
        <v>0</v>
      </c>
      <c r="N1349" s="1">
        <f>IFERROR(N1350/N1351, N1350)</f>
        <v>0</v>
      </c>
    </row>
    <row r="1350" spans="2:14" outlineLevel="2">
      <c r="C1350" t="s">
        <v>10</v>
      </c>
      <c r="D1350">
        <f>COUNTIF(D1352:D1373, "1")</f>
        <v>0</v>
      </c>
      <c r="E1350">
        <f>COUNTIF(E1352:E1373, "1")</f>
        <v>0</v>
      </c>
      <c r="F1350">
        <f>COUNTIF(F1352:F1373, "1")</f>
        <v>0</v>
      </c>
      <c r="G1350">
        <f>COUNTIF(G1352:G1373, "1")</f>
        <v>0</v>
      </c>
      <c r="H1350">
        <f>COUNTIF(H1352:H1373, "1")</f>
        <v>0</v>
      </c>
      <c r="I1350">
        <f>COUNTIF(I1352:I1373, "1")</f>
        <v>0</v>
      </c>
      <c r="J1350">
        <f>COUNTIF(J1352:J1373, "1")</f>
        <v>0</v>
      </c>
      <c r="K1350">
        <f>COUNTIF(K1352:K1373, "1")</f>
        <v>0</v>
      </c>
      <c r="L1350">
        <f>COUNTIF(L1352:L1373, "1")</f>
        <v>0</v>
      </c>
      <c r="M1350">
        <f>COUNTIF(M1352:M1373, "1")</f>
        <v>0</v>
      </c>
      <c r="N1350">
        <f>COUNTIF(N1352:N1373, "1")</f>
        <v>0</v>
      </c>
    </row>
    <row r="1351" spans="2:14" outlineLevel="2">
      <c r="C1351" t="s">
        <v>12</v>
      </c>
      <c r="D1351">
        <f>COUNTIF(D1352:D1373, "0")</f>
        <v>0</v>
      </c>
      <c r="E1351">
        <f>COUNTIF(E1352:E1373, "0")</f>
        <v>0</v>
      </c>
      <c r="F1351">
        <f>COUNTIF(F1352:F1373, "0")</f>
        <v>0</v>
      </c>
      <c r="G1351">
        <f>COUNTIF(G1352:G1373, "0")</f>
        <v>0</v>
      </c>
      <c r="H1351">
        <f>COUNTIF(H1352:H1373, "0")</f>
        <v>0</v>
      </c>
      <c r="I1351">
        <f>COUNTIF(I1352:I1373, "0")</f>
        <v>0</v>
      </c>
      <c r="J1351">
        <f>COUNTIF(J1352:J1373, "0")</f>
        <v>0</v>
      </c>
      <c r="K1351">
        <f>COUNTIF(K1352:K1373, "0")</f>
        <v>0</v>
      </c>
      <c r="L1351">
        <f>COUNTIF(L1352:L1373, "0")</f>
        <v>0</v>
      </c>
      <c r="M1351">
        <f>COUNTIF(M1352:M1373, "0")</f>
        <v>0</v>
      </c>
      <c r="N1351">
        <f>COUNTIF(N1352:N1373, "0")</f>
        <v>0</v>
      </c>
    </row>
    <row r="1352" spans="2:14" outlineLevel="2">
      <c r="B1352" t="s">
        <v>55</v>
      </c>
      <c r="C1352" t="s">
        <v>14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2:14" outlineLevel="2">
      <c r="B1353" t="s">
        <v>55</v>
      </c>
      <c r="C1353" t="s">
        <v>15</v>
      </c>
      <c r="D1353">
        <v>1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2:14" outlineLevel="2">
      <c r="B1354" t="s">
        <v>55</v>
      </c>
      <c r="C1354" t="s">
        <v>17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2:14" outlineLevel="2">
      <c r="B1355" t="s">
        <v>55</v>
      </c>
      <c r="C1355" t="s">
        <v>18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</row>
    <row r="1356" spans="2:14" outlineLevel="2">
      <c r="B1356" t="s">
        <v>55</v>
      </c>
      <c r="C1356" t="s">
        <v>19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2:14" outlineLevel="2">
      <c r="B1357" t="s">
        <v>55</v>
      </c>
      <c r="C1357" t="s">
        <v>20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2:14" outlineLevel="2">
      <c r="B1358" t="s">
        <v>55</v>
      </c>
      <c r="C1358" t="s">
        <v>20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2:14" outlineLevel="2">
      <c r="B1359" t="s">
        <v>55</v>
      </c>
      <c r="C1359" t="s">
        <v>21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2:14" outlineLevel="2">
      <c r="B1360" t="s">
        <v>55</v>
      </c>
      <c r="C1360" t="s">
        <v>22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</row>
    <row r="1361" spans="2:14" outlineLevel="2">
      <c r="B1361" t="s">
        <v>55</v>
      </c>
      <c r="C1361" t="s">
        <v>23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2:14" outlineLevel="2">
      <c r="B1362" t="s">
        <v>55</v>
      </c>
      <c r="C1362" t="s">
        <v>44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2:14" outlineLevel="2">
      <c r="B1363" t="s">
        <v>55</v>
      </c>
      <c r="C1363" t="s">
        <v>24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2:14" outlineLevel="2">
      <c r="B1364" t="s">
        <v>55</v>
      </c>
      <c r="C1364" t="s">
        <v>27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</row>
    <row r="1365" spans="2:14" outlineLevel="2">
      <c r="B1365" t="s">
        <v>55</v>
      </c>
      <c r="C1365" t="s">
        <v>53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2:14" outlineLevel="2">
      <c r="B1366" t="s">
        <v>55</v>
      </c>
      <c r="C1366" t="s">
        <v>32</v>
      </c>
      <c r="D1366">
        <v>0</v>
      </c>
      <c r="E1366">
        <v>0</v>
      </c>
      <c r="F1366">
        <v>1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</row>
    <row r="1367" spans="2:14" outlineLevel="2">
      <c r="B1367" t="s">
        <v>55</v>
      </c>
      <c r="C1367" t="s">
        <v>35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2:14" outlineLevel="2">
      <c r="B1368" t="s">
        <v>55</v>
      </c>
      <c r="C1368" t="s">
        <v>36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</row>
    <row r="1369" spans="2:14" outlineLevel="2">
      <c r="B1369" t="s">
        <v>55</v>
      </c>
      <c r="C1369" t="s">
        <v>37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2:14" outlineLevel="2">
      <c r="B1370" t="s">
        <v>55</v>
      </c>
      <c r="C1370" t="s">
        <v>79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2:14" outlineLevel="2">
      <c r="B1371" t="s">
        <v>55</v>
      </c>
      <c r="C1371" t="s">
        <v>81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0</v>
      </c>
    </row>
    <row r="1372" spans="2:14" outlineLevel="2">
      <c r="B1372" t="s">
        <v>55</v>
      </c>
      <c r="C1372" t="s">
        <v>61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</row>
    <row r="1373" spans="2:14" outlineLevel="2">
      <c r="B1373" t="s">
        <v>55</v>
      </c>
      <c r="C1373" t="s">
        <v>92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</row>
    <row r="1374" spans="2:14" s="5" customFormat="1" outlineLevel="1">
      <c r="C1374" s="5" t="s">
        <v>11</v>
      </c>
      <c r="D1374" s="1">
        <f>IFERROR(D1375/D1376, D1375)</f>
        <v>0</v>
      </c>
      <c r="E1374" s="1">
        <f>IFERROR(E1375/E1376, E1375)</f>
        <v>0</v>
      </c>
      <c r="F1374" s="1">
        <f>IFERROR(F1375/F1376, F1375)</f>
        <v>0</v>
      </c>
      <c r="G1374" s="1">
        <f>IFERROR(G1375/G1376, G1375)</f>
        <v>0</v>
      </c>
      <c r="H1374" s="1">
        <f>IFERROR(H1375/H1376, H1375)</f>
        <v>0</v>
      </c>
      <c r="I1374" s="1">
        <f>IFERROR(I1375/I1376, I1375)</f>
        <v>0</v>
      </c>
      <c r="J1374" s="1">
        <f>IFERROR(J1375/J1376, J1375)</f>
        <v>0</v>
      </c>
      <c r="K1374" s="1">
        <f>IFERROR(K1375/K1376, K1375)</f>
        <v>0</v>
      </c>
      <c r="L1374" s="1">
        <f>IFERROR(L1375/L1376, L1375)</f>
        <v>0</v>
      </c>
      <c r="M1374" s="1">
        <f>IFERROR(M1375/M1376, M1375)</f>
        <v>0</v>
      </c>
      <c r="N1374" s="1">
        <f>IFERROR(N1375/N1376, N1375)</f>
        <v>0</v>
      </c>
    </row>
    <row r="1375" spans="2:14" outlineLevel="2">
      <c r="C1375" t="s">
        <v>10</v>
      </c>
      <c r="D1375">
        <f>COUNTIF(D1377:D1404, "1")</f>
        <v>0</v>
      </c>
      <c r="E1375">
        <f>COUNTIF(E1377:E1404, "1")</f>
        <v>0</v>
      </c>
      <c r="F1375">
        <f>COUNTIF(F1377:F1404, "1")</f>
        <v>0</v>
      </c>
      <c r="G1375">
        <f>COUNTIF(G1377:G1404, "1")</f>
        <v>0</v>
      </c>
      <c r="H1375">
        <f>COUNTIF(H1377:H1404, "1")</f>
        <v>0</v>
      </c>
      <c r="I1375">
        <f>COUNTIF(I1377:I1404, "1")</f>
        <v>0</v>
      </c>
      <c r="J1375">
        <f>COUNTIF(J1377:J1404, "1")</f>
        <v>0</v>
      </c>
      <c r="K1375">
        <f>COUNTIF(K1377:K1404, "1")</f>
        <v>0</v>
      </c>
      <c r="L1375">
        <f>COUNTIF(L1377:L1404, "1")</f>
        <v>0</v>
      </c>
      <c r="M1375">
        <f>COUNTIF(M1377:M1404, "1")</f>
        <v>0</v>
      </c>
      <c r="N1375">
        <f>COUNTIF(N1377:N1404, "1")</f>
        <v>0</v>
      </c>
    </row>
    <row r="1376" spans="2:14" outlineLevel="2">
      <c r="C1376" t="s">
        <v>12</v>
      </c>
      <c r="D1376">
        <f>COUNTIF(D1377:D1404, "0")</f>
        <v>0</v>
      </c>
      <c r="E1376">
        <f>COUNTIF(E1377:E1404, "0")</f>
        <v>0</v>
      </c>
      <c r="F1376">
        <f>COUNTIF(F1377:F1404, "0")</f>
        <v>0</v>
      </c>
      <c r="G1376">
        <f>COUNTIF(G1377:G1404, "0")</f>
        <v>0</v>
      </c>
      <c r="H1376">
        <f>COUNTIF(H1377:H1404, "0")</f>
        <v>0</v>
      </c>
      <c r="I1376">
        <f>COUNTIF(I1377:I1404, "0")</f>
        <v>0</v>
      </c>
      <c r="J1376">
        <f>COUNTIF(J1377:J1404, "0")</f>
        <v>0</v>
      </c>
      <c r="K1376">
        <f>COUNTIF(K1377:K1404, "0")</f>
        <v>0</v>
      </c>
      <c r="L1376">
        <f>COUNTIF(L1377:L1404, "0")</f>
        <v>0</v>
      </c>
      <c r="M1376">
        <f>COUNTIF(M1377:M1404, "0")</f>
        <v>0</v>
      </c>
      <c r="N1376">
        <f>COUNTIF(N1377:N1404, "0")</f>
        <v>0</v>
      </c>
    </row>
    <row r="1377" spans="2:14" outlineLevel="2">
      <c r="B1377" t="s">
        <v>13</v>
      </c>
      <c r="C1377" t="s">
        <v>14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2:14" outlineLevel="2">
      <c r="B1378" t="s">
        <v>13</v>
      </c>
      <c r="C1378" t="s">
        <v>15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</row>
    <row r="1379" spans="2:14" outlineLevel="2">
      <c r="B1379" t="s">
        <v>13</v>
      </c>
      <c r="C1379" t="s">
        <v>17</v>
      </c>
      <c r="D1379">
        <v>1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</row>
    <row r="1380" spans="2:14" outlineLevel="2">
      <c r="B1380" t="s">
        <v>13</v>
      </c>
      <c r="C1380" t="s">
        <v>17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2:14" outlineLevel="2">
      <c r="B1381" t="s">
        <v>13</v>
      </c>
      <c r="C1381" t="s">
        <v>18</v>
      </c>
      <c r="D1381">
        <v>0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2:14" outlineLevel="2">
      <c r="B1382" t="s">
        <v>13</v>
      </c>
      <c r="C1382" t="s">
        <v>43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</row>
    <row r="1383" spans="2:14" outlineLevel="2">
      <c r="B1383" t="s">
        <v>13</v>
      </c>
      <c r="C1383" t="s">
        <v>19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</row>
    <row r="1384" spans="2:14" outlineLevel="2">
      <c r="B1384" t="s">
        <v>13</v>
      </c>
      <c r="C1384" t="s">
        <v>21</v>
      </c>
      <c r="D1384">
        <v>0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</row>
    <row r="1385" spans="2:14" outlineLevel="2">
      <c r="B1385" t="s">
        <v>13</v>
      </c>
      <c r="C1385" t="s">
        <v>22</v>
      </c>
      <c r="D1385">
        <v>1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</row>
    <row r="1386" spans="2:14" outlineLevel="2">
      <c r="B1386" t="s">
        <v>13</v>
      </c>
      <c r="C1386" t="s">
        <v>44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</row>
    <row r="1387" spans="2:14" outlineLevel="2">
      <c r="B1387" t="s">
        <v>13</v>
      </c>
      <c r="C1387" t="s">
        <v>24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</row>
    <row r="1388" spans="2:14" outlineLevel="2">
      <c r="B1388" t="s">
        <v>13</v>
      </c>
      <c r="C1388" t="s">
        <v>25</v>
      </c>
      <c r="D1388">
        <v>1</v>
      </c>
      <c r="E1388">
        <v>0</v>
      </c>
      <c r="F1388">
        <v>0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2:14" outlineLevel="2">
      <c r="B1389" t="s">
        <v>13</v>
      </c>
      <c r="C1389" t="s">
        <v>26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0</v>
      </c>
    </row>
    <row r="1390" spans="2:14" outlineLevel="2">
      <c r="B1390" t="s">
        <v>13</v>
      </c>
      <c r="C1390" t="s">
        <v>27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2:14" outlineLevel="2">
      <c r="B1391" t="s">
        <v>13</v>
      </c>
      <c r="C1391" t="s">
        <v>29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</row>
    <row r="1392" spans="2:14" outlineLevel="2">
      <c r="B1392" t="s">
        <v>13</v>
      </c>
      <c r="C1392" t="s">
        <v>29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2:14" outlineLevel="2">
      <c r="B1393" t="s">
        <v>13</v>
      </c>
      <c r="C1393" t="s">
        <v>30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</row>
    <row r="1394" spans="2:14" outlineLevel="2">
      <c r="B1394" t="s">
        <v>13</v>
      </c>
      <c r="C1394" t="s">
        <v>53</v>
      </c>
      <c r="D1394">
        <v>1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</row>
    <row r="1395" spans="2:14" outlineLevel="2">
      <c r="B1395" t="s">
        <v>13</v>
      </c>
      <c r="C1395" t="s">
        <v>32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2:14" outlineLevel="2">
      <c r="B1396" t="s">
        <v>13</v>
      </c>
      <c r="C1396" t="s">
        <v>33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2:14" outlineLevel="2">
      <c r="B1397" t="s">
        <v>13</v>
      </c>
      <c r="C1397" t="s">
        <v>49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</row>
    <row r="1398" spans="2:14" outlineLevel="2">
      <c r="B1398" t="s">
        <v>13</v>
      </c>
      <c r="C1398" t="s">
        <v>34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2:14" outlineLevel="2">
      <c r="B1399" t="s">
        <v>13</v>
      </c>
      <c r="C1399" t="s">
        <v>35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2:14" outlineLevel="2">
      <c r="B1400" t="s">
        <v>13</v>
      </c>
      <c r="C1400" t="s">
        <v>36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</row>
    <row r="1401" spans="2:14" outlineLevel="2">
      <c r="B1401" t="s">
        <v>13</v>
      </c>
      <c r="C1401" t="s">
        <v>37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</row>
    <row r="1402" spans="2:14" outlineLevel="2">
      <c r="B1402" t="s">
        <v>13</v>
      </c>
      <c r="C1402" t="s">
        <v>80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0</v>
      </c>
    </row>
    <row r="1403" spans="2:14" outlineLevel="2">
      <c r="B1403" t="s">
        <v>13</v>
      </c>
      <c r="C1403" t="s">
        <v>61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2:14" outlineLevel="2">
      <c r="B1404" t="s">
        <v>13</v>
      </c>
      <c r="C1404" t="s">
        <v>92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2:14" s="3" customFormat="1">
      <c r="B1405" s="3" t="s">
        <v>93</v>
      </c>
      <c r="C1405" s="3" t="s">
        <v>8</v>
      </c>
      <c r="D1405" s="3">
        <f>IFERROR(AVERAGE(D1408,D1429,D1434,D1457), 0)</f>
        <v>0</v>
      </c>
      <c r="E1405" s="3">
        <f>IFERROR(AVERAGE(E1408,E1429,E1434,E1457), 0)</f>
        <v>0</v>
      </c>
      <c r="F1405" s="3">
        <f>IFERROR(AVERAGE(F1408,F1429,F1434,F1457), 0)</f>
        <v>0</v>
      </c>
      <c r="G1405" s="3">
        <f>IFERROR(AVERAGE(G1408,G1429,G1434,G1457), 0)</f>
        <v>0</v>
      </c>
      <c r="H1405" s="3">
        <f>IFERROR(AVERAGE(H1408,H1429,H1434,H1457), 0)</f>
        <v>0</v>
      </c>
      <c r="I1405" s="3">
        <f>IFERROR(AVERAGE(I1408,I1429,I1434,I1457), 0)</f>
        <v>0</v>
      </c>
      <c r="J1405" s="3">
        <f>IFERROR(AVERAGE(J1408,J1429,J1434,J1457), 0)</f>
        <v>0</v>
      </c>
      <c r="K1405" s="3">
        <f>IFERROR(AVERAGE(K1408,K1429,K1434,K1457), 0)</f>
        <v>0</v>
      </c>
      <c r="L1405" s="3">
        <f>IFERROR(AVERAGE(L1408,L1429,L1434,L1457), 0)</f>
        <v>0</v>
      </c>
      <c r="M1405" s="3">
        <f>IFERROR(AVERAGE(M1408,M1429,M1434,M1457), 0)</f>
        <v>0</v>
      </c>
      <c r="N1405" s="3">
        <f>IFERROR(AVERAGE(N1408,N1429,N1434,N1457), 0)</f>
        <v>0</v>
      </c>
    </row>
    <row r="1406" spans="2:14" outlineLevel="2">
      <c r="B1406" s="4" t="s">
        <v>9</v>
      </c>
      <c r="D1406">
        <f>E1409+E1430+E1435+E1458</f>
        <v>0</v>
      </c>
      <c r="E1406">
        <f>F1409+F1430+F1435+F1458</f>
        <v>0</v>
      </c>
      <c r="F1406">
        <f>G1409+G1430+G1435+G1458</f>
        <v>0</v>
      </c>
      <c r="G1406">
        <f>H1409+H1430+H1435+H1458</f>
        <v>0</v>
      </c>
      <c r="H1406">
        <f>I1409+I1430+I1435+I1458</f>
        <v>0</v>
      </c>
      <c r="I1406">
        <f>J1409+J1430+J1435+J1458</f>
        <v>0</v>
      </c>
      <c r="J1406">
        <f>K1409+K1430+K1435+K1458</f>
        <v>0</v>
      </c>
      <c r="K1406">
        <f>L1409+L1430+L1435+L1458</f>
        <v>0</v>
      </c>
      <c r="L1406">
        <f>M1409+M1430+M1435+M1458</f>
        <v>0</v>
      </c>
      <c r="M1406">
        <f>N1409+N1430+N1435+N1458</f>
        <v>0</v>
      </c>
      <c r="N1406">
        <f>O1409+O1430+O1435+O1458</f>
        <v>0</v>
      </c>
    </row>
    <row r="1407" spans="2:14" outlineLevel="2">
      <c r="B1407" s="4" t="s">
        <v>10</v>
      </c>
      <c r="D1407">
        <f>E1410+E1431+E1436+E1459</f>
        <v>0</v>
      </c>
      <c r="E1407">
        <f>F1410+F1431+F1436+F1459</f>
        <v>0</v>
      </c>
      <c r="F1407">
        <f>G1410+G1431+G1436+G1459</f>
        <v>0</v>
      </c>
      <c r="G1407">
        <f>H1410+H1431+H1436+H1459</f>
        <v>0</v>
      </c>
      <c r="H1407">
        <f>I1410+I1431+I1436+I1459</f>
        <v>0</v>
      </c>
      <c r="I1407">
        <f>J1410+J1431+J1436+J1459</f>
        <v>0</v>
      </c>
      <c r="J1407">
        <f>K1410+K1431+K1436+K1459</f>
        <v>0</v>
      </c>
      <c r="K1407">
        <f>L1410+L1431+L1436+L1459</f>
        <v>0</v>
      </c>
      <c r="L1407">
        <f>M1410+M1431+M1436+M1459</f>
        <v>0</v>
      </c>
      <c r="M1407">
        <f>N1410+N1431+N1436+N1459</f>
        <v>0</v>
      </c>
      <c r="N1407">
        <f>O1410+O1431+O1436+O1459</f>
        <v>0</v>
      </c>
    </row>
    <row r="1408" spans="2:14" s="5" customFormat="1" outlineLevel="1">
      <c r="C1408" s="5" t="s">
        <v>11</v>
      </c>
      <c r="D1408" s="1">
        <f>IFERROR(D1409/D1410, D1409)</f>
        <v>0</v>
      </c>
      <c r="E1408" s="1">
        <f>IFERROR(E1409/E1410, E1409)</f>
        <v>0</v>
      </c>
      <c r="F1408" s="1">
        <f>IFERROR(F1409/F1410, F1409)</f>
        <v>0</v>
      </c>
      <c r="G1408" s="1">
        <f>IFERROR(G1409/G1410, G1409)</f>
        <v>0</v>
      </c>
      <c r="H1408" s="1">
        <f>IFERROR(H1409/H1410, H1409)</f>
        <v>0</v>
      </c>
      <c r="I1408" s="1">
        <f>IFERROR(I1409/I1410, I1409)</f>
        <v>0</v>
      </c>
      <c r="J1408" s="1">
        <f>IFERROR(J1409/J1410, J1409)</f>
        <v>0</v>
      </c>
      <c r="K1408" s="1">
        <f>IFERROR(K1409/K1410, K1409)</f>
        <v>0</v>
      </c>
      <c r="L1408" s="1">
        <f>IFERROR(L1409/L1410, L1409)</f>
        <v>0</v>
      </c>
      <c r="M1408" s="1">
        <f>IFERROR(M1409/M1410, M1409)</f>
        <v>0</v>
      </c>
      <c r="N1408" s="1">
        <f>IFERROR(N1409/N1410, N1409)</f>
        <v>0</v>
      </c>
    </row>
    <row r="1409" spans="2:14" outlineLevel="2">
      <c r="C1409" t="s">
        <v>10</v>
      </c>
      <c r="D1409">
        <f>COUNTIF(D1411:D1428, "1")</f>
        <v>0</v>
      </c>
      <c r="E1409">
        <f>COUNTIF(E1411:E1428, "1")</f>
        <v>0</v>
      </c>
      <c r="F1409">
        <f>COUNTIF(F1411:F1428, "1")</f>
        <v>0</v>
      </c>
      <c r="G1409">
        <f>COUNTIF(G1411:G1428, "1")</f>
        <v>0</v>
      </c>
      <c r="H1409">
        <f>COUNTIF(H1411:H1428, "1")</f>
        <v>0</v>
      </c>
      <c r="I1409">
        <f>COUNTIF(I1411:I1428, "1")</f>
        <v>0</v>
      </c>
      <c r="J1409">
        <f>COUNTIF(J1411:J1428, "1")</f>
        <v>0</v>
      </c>
      <c r="K1409">
        <f>COUNTIF(K1411:K1428, "1")</f>
        <v>0</v>
      </c>
      <c r="L1409">
        <f>COUNTIF(L1411:L1428, "1")</f>
        <v>0</v>
      </c>
      <c r="M1409">
        <f>COUNTIF(M1411:M1428, "1")</f>
        <v>0</v>
      </c>
      <c r="N1409">
        <f>COUNTIF(N1411:N1428, "1")</f>
        <v>0</v>
      </c>
    </row>
    <row r="1410" spans="2:14" outlineLevel="2">
      <c r="C1410" t="s">
        <v>12</v>
      </c>
      <c r="D1410">
        <f>COUNTIF(D1411:D1428, "0")</f>
        <v>0</v>
      </c>
      <c r="E1410">
        <f>COUNTIF(E1411:E1428, "0")</f>
        <v>0</v>
      </c>
      <c r="F1410">
        <f>COUNTIF(F1411:F1428, "0")</f>
        <v>0</v>
      </c>
      <c r="G1410">
        <f>COUNTIF(G1411:G1428, "0")</f>
        <v>0</v>
      </c>
      <c r="H1410">
        <f>COUNTIF(H1411:H1428, "0")</f>
        <v>0</v>
      </c>
      <c r="I1410">
        <f>COUNTIF(I1411:I1428, "0")</f>
        <v>0</v>
      </c>
      <c r="J1410">
        <f>COUNTIF(J1411:J1428, "0")</f>
        <v>0</v>
      </c>
      <c r="K1410">
        <f>COUNTIF(K1411:K1428, "0")</f>
        <v>0</v>
      </c>
      <c r="L1410">
        <f>COUNTIF(L1411:L1428, "0")</f>
        <v>0</v>
      </c>
      <c r="M1410">
        <f>COUNTIF(M1411:M1428, "0")</f>
        <v>0</v>
      </c>
      <c r="N1410">
        <f>COUNTIF(N1411:N1428, "0")</f>
        <v>0</v>
      </c>
    </row>
    <row r="1411" spans="2:14" outlineLevel="2">
      <c r="B1411" t="s">
        <v>13</v>
      </c>
      <c r="C1411" t="s">
        <v>14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2:14" outlineLevel="2">
      <c r="B1412" t="s">
        <v>13</v>
      </c>
      <c r="C1412" t="s">
        <v>15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2:14" outlineLevel="2">
      <c r="B1413" t="s">
        <v>13</v>
      </c>
      <c r="C1413" t="s">
        <v>16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</row>
    <row r="1414" spans="2:14" outlineLevel="2">
      <c r="B1414" t="s">
        <v>13</v>
      </c>
      <c r="C1414" t="s">
        <v>17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</row>
    <row r="1415" spans="2:14" outlineLevel="2">
      <c r="B1415" t="s">
        <v>13</v>
      </c>
      <c r="C1415" t="s">
        <v>19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2:14" outlineLevel="2">
      <c r="B1416" t="s">
        <v>13</v>
      </c>
      <c r="C1416" t="s">
        <v>20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2:14" outlineLevel="2">
      <c r="B1417" t="s">
        <v>13</v>
      </c>
      <c r="C1417" t="s">
        <v>21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2:14" outlineLevel="2">
      <c r="B1418" t="s">
        <v>13</v>
      </c>
      <c r="C1418" t="s">
        <v>22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0</v>
      </c>
    </row>
    <row r="1419" spans="2:14" outlineLevel="2">
      <c r="B1419" t="s">
        <v>13</v>
      </c>
      <c r="C1419" t="s">
        <v>23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2:14" outlineLevel="2">
      <c r="B1420" t="s">
        <v>13</v>
      </c>
      <c r="C1420" t="s">
        <v>26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2:14" outlineLevel="2">
      <c r="B1421" t="s">
        <v>13</v>
      </c>
      <c r="C1421" t="s">
        <v>27</v>
      </c>
      <c r="D1421">
        <v>1</v>
      </c>
      <c r="E1421">
        <v>1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0</v>
      </c>
    </row>
    <row r="1422" spans="2:14" outlineLevel="2">
      <c r="B1422" t="s">
        <v>13</v>
      </c>
      <c r="C1422" t="s">
        <v>28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</row>
    <row r="1423" spans="2:14" outlineLevel="2">
      <c r="B1423" t="s">
        <v>13</v>
      </c>
      <c r="C1423" t="s">
        <v>52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</row>
    <row r="1424" spans="2:14" outlineLevel="2">
      <c r="B1424" t="s">
        <v>13</v>
      </c>
      <c r="C1424" t="s">
        <v>31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</row>
    <row r="1425" spans="2:14" outlineLevel="2">
      <c r="B1425" t="s">
        <v>13</v>
      </c>
      <c r="C1425" t="s">
        <v>32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2:14" outlineLevel="2">
      <c r="B1426" t="s">
        <v>13</v>
      </c>
      <c r="C1426" t="s">
        <v>49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2:14" outlineLevel="2">
      <c r="B1427" t="s">
        <v>13</v>
      </c>
      <c r="C1427" t="s">
        <v>34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2:14" outlineLevel="2">
      <c r="B1428" t="s">
        <v>13</v>
      </c>
      <c r="C1428" t="s">
        <v>92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2:14" s="5" customFormat="1" outlineLevel="1">
      <c r="C1429" s="5" t="s">
        <v>94</v>
      </c>
      <c r="D1429" s="1">
        <f>IFERROR(D1430/D1431, D1430)</f>
        <v>0</v>
      </c>
      <c r="E1429" s="1">
        <f>IFERROR(E1430/E1431, E1430)</f>
        <v>0</v>
      </c>
      <c r="F1429" s="1">
        <f>IFERROR(F1430/F1431, F1430)</f>
        <v>0</v>
      </c>
      <c r="G1429" s="1">
        <f>IFERROR(G1430/G1431, G1430)</f>
        <v>0</v>
      </c>
      <c r="H1429" s="1">
        <f>IFERROR(H1430/H1431, H1430)</f>
        <v>0</v>
      </c>
      <c r="I1429" s="1">
        <f>IFERROR(I1430/I1431, I1430)</f>
        <v>0</v>
      </c>
      <c r="J1429" s="1">
        <f>IFERROR(J1430/J1431, J1430)</f>
        <v>0</v>
      </c>
      <c r="K1429" s="1">
        <f>IFERROR(K1430/K1431, K1430)</f>
        <v>0</v>
      </c>
      <c r="L1429" s="1">
        <f>IFERROR(L1430/L1431, L1430)</f>
        <v>0</v>
      </c>
      <c r="M1429" s="1">
        <f>IFERROR(M1430/M1431, M1430)</f>
        <v>0</v>
      </c>
      <c r="N1429" s="1">
        <f>IFERROR(N1430/N1431, N1430)</f>
        <v>0</v>
      </c>
    </row>
    <row r="1430" spans="2:14" outlineLevel="2">
      <c r="C1430" t="s">
        <v>10</v>
      </c>
      <c r="D1430">
        <f>COUNTIF(D1432:D1433, "1")</f>
        <v>0</v>
      </c>
      <c r="E1430">
        <f>COUNTIF(E1432:E1433, "1")</f>
        <v>0</v>
      </c>
      <c r="F1430">
        <f>COUNTIF(F1432:F1433, "1")</f>
        <v>0</v>
      </c>
      <c r="G1430">
        <f>COUNTIF(G1432:G1433, "1")</f>
        <v>0</v>
      </c>
      <c r="H1430">
        <f>COUNTIF(H1432:H1433, "1")</f>
        <v>0</v>
      </c>
      <c r="I1430">
        <f>COUNTIF(I1432:I1433, "1")</f>
        <v>0</v>
      </c>
      <c r="J1430">
        <f>COUNTIF(J1432:J1433, "1")</f>
        <v>0</v>
      </c>
      <c r="K1430">
        <f>COUNTIF(K1432:K1433, "1")</f>
        <v>0</v>
      </c>
      <c r="L1430">
        <f>COUNTIF(L1432:L1433, "1")</f>
        <v>0</v>
      </c>
      <c r="M1430">
        <f>COUNTIF(M1432:M1433, "1")</f>
        <v>0</v>
      </c>
      <c r="N1430">
        <f>COUNTIF(N1432:N1433, "1")</f>
        <v>0</v>
      </c>
    </row>
    <row r="1431" spans="2:14" outlineLevel="2">
      <c r="C1431" t="s">
        <v>12</v>
      </c>
      <c r="D1431">
        <f>COUNTIF(D1432:D1433, "0")</f>
        <v>0</v>
      </c>
      <c r="E1431">
        <f>COUNTIF(E1432:E1433, "0")</f>
        <v>0</v>
      </c>
      <c r="F1431">
        <f>COUNTIF(F1432:F1433, "0")</f>
        <v>0</v>
      </c>
      <c r="G1431">
        <f>COUNTIF(G1432:G1433, "0")</f>
        <v>0</v>
      </c>
      <c r="H1431">
        <f>COUNTIF(H1432:H1433, "0")</f>
        <v>0</v>
      </c>
      <c r="I1431">
        <f>COUNTIF(I1432:I1433, "0")</f>
        <v>0</v>
      </c>
      <c r="J1431">
        <f>COUNTIF(J1432:J1433, "0")</f>
        <v>0</v>
      </c>
      <c r="K1431">
        <f>COUNTIF(K1432:K1433, "0")</f>
        <v>0</v>
      </c>
      <c r="L1431">
        <f>COUNTIF(L1432:L1433, "0")</f>
        <v>0</v>
      </c>
      <c r="M1431">
        <f>COUNTIF(M1432:M1433, "0")</f>
        <v>0</v>
      </c>
      <c r="N1431">
        <f>COUNTIF(N1432:N1433, "0")</f>
        <v>0</v>
      </c>
    </row>
    <row r="1432" spans="2:14" outlineLevel="2">
      <c r="B1432" t="s">
        <v>95</v>
      </c>
      <c r="C1432" t="s">
        <v>38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2:14" outlineLevel="2">
      <c r="B1433" t="s">
        <v>95</v>
      </c>
      <c r="C1433" t="s">
        <v>38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2:14" s="5" customFormat="1" outlineLevel="1">
      <c r="C1434" s="5" t="s">
        <v>50</v>
      </c>
      <c r="D1434" s="1">
        <f>IFERROR(D1435/D1436, D1435)</f>
        <v>0</v>
      </c>
      <c r="E1434" s="1">
        <f>IFERROR(E1435/E1436, E1435)</f>
        <v>0</v>
      </c>
      <c r="F1434" s="1">
        <f>IFERROR(F1435/F1436, F1435)</f>
        <v>0</v>
      </c>
      <c r="G1434" s="1">
        <f>IFERROR(G1435/G1436, G1435)</f>
        <v>0</v>
      </c>
      <c r="H1434" s="1">
        <f>IFERROR(H1435/H1436, H1435)</f>
        <v>0</v>
      </c>
      <c r="I1434" s="1">
        <f>IFERROR(I1435/I1436, I1435)</f>
        <v>0</v>
      </c>
      <c r="J1434" s="1">
        <f>IFERROR(J1435/J1436, J1435)</f>
        <v>0</v>
      </c>
      <c r="K1434" s="1">
        <f>IFERROR(K1435/K1436, K1435)</f>
        <v>0</v>
      </c>
      <c r="L1434" s="1">
        <f>IFERROR(L1435/L1436, L1435)</f>
        <v>0</v>
      </c>
      <c r="M1434" s="1">
        <f>IFERROR(M1435/M1436, M1435)</f>
        <v>0</v>
      </c>
      <c r="N1434" s="1">
        <f>IFERROR(N1435/N1436, N1435)</f>
        <v>0</v>
      </c>
    </row>
    <row r="1435" spans="2:14" outlineLevel="2">
      <c r="C1435" t="s">
        <v>10</v>
      </c>
      <c r="D1435">
        <f>COUNTIF(D1437:D1456, "1")</f>
        <v>0</v>
      </c>
      <c r="E1435">
        <f>COUNTIF(E1437:E1456, "1")</f>
        <v>0</v>
      </c>
      <c r="F1435">
        <f>COUNTIF(F1437:F1456, "1")</f>
        <v>0</v>
      </c>
      <c r="G1435">
        <f>COUNTIF(G1437:G1456, "1")</f>
        <v>0</v>
      </c>
      <c r="H1435">
        <f>COUNTIF(H1437:H1456, "1")</f>
        <v>0</v>
      </c>
      <c r="I1435">
        <f>COUNTIF(I1437:I1456, "1")</f>
        <v>0</v>
      </c>
      <c r="J1435">
        <f>COUNTIF(J1437:J1456, "1")</f>
        <v>0</v>
      </c>
      <c r="K1435">
        <f>COUNTIF(K1437:K1456, "1")</f>
        <v>0</v>
      </c>
      <c r="L1435">
        <f>COUNTIF(L1437:L1456, "1")</f>
        <v>0</v>
      </c>
      <c r="M1435">
        <f>COUNTIF(M1437:M1456, "1")</f>
        <v>0</v>
      </c>
      <c r="N1435">
        <f>COUNTIF(N1437:N1456, "1")</f>
        <v>0</v>
      </c>
    </row>
    <row r="1436" spans="2:14" outlineLevel="2">
      <c r="C1436" t="s">
        <v>12</v>
      </c>
      <c r="D1436">
        <f>COUNTIF(D1437:D1456, "0")</f>
        <v>0</v>
      </c>
      <c r="E1436">
        <f>COUNTIF(E1437:E1456, "0")</f>
        <v>0</v>
      </c>
      <c r="F1436">
        <f>COUNTIF(F1437:F1456, "0")</f>
        <v>0</v>
      </c>
      <c r="G1436">
        <f>COUNTIF(G1437:G1456, "0")</f>
        <v>0</v>
      </c>
      <c r="H1436">
        <f>COUNTIF(H1437:H1456, "0")</f>
        <v>0</v>
      </c>
      <c r="I1436">
        <f>COUNTIF(I1437:I1456, "0")</f>
        <v>0</v>
      </c>
      <c r="J1436">
        <f>COUNTIF(J1437:J1456, "0")</f>
        <v>0</v>
      </c>
      <c r="K1436">
        <f>COUNTIF(K1437:K1456, "0")</f>
        <v>0</v>
      </c>
      <c r="L1436">
        <f>COUNTIF(L1437:L1456, "0")</f>
        <v>0</v>
      </c>
      <c r="M1436">
        <f>COUNTIF(M1437:M1456, "0")</f>
        <v>0</v>
      </c>
      <c r="N1436">
        <f>COUNTIF(N1437:N1456, "0")</f>
        <v>0</v>
      </c>
    </row>
    <row r="1437" spans="2:14" outlineLevel="2">
      <c r="B1437" t="s">
        <v>51</v>
      </c>
      <c r="C1437" t="s">
        <v>15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2:14" outlineLevel="2">
      <c r="B1438" t="s">
        <v>51</v>
      </c>
      <c r="C1438" t="s">
        <v>16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2:14" outlineLevel="2">
      <c r="B1439" t="s">
        <v>51</v>
      </c>
      <c r="C1439" t="s">
        <v>17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2:14" outlineLevel="2">
      <c r="B1440" t="s">
        <v>51</v>
      </c>
      <c r="C1440" t="s">
        <v>18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2:14" outlineLevel="2">
      <c r="B1441" t="s">
        <v>51</v>
      </c>
      <c r="C1441" t="s">
        <v>19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2:14" outlineLevel="2">
      <c r="B1442" t="s">
        <v>51</v>
      </c>
      <c r="C1442" t="s">
        <v>20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1</v>
      </c>
      <c r="M1442">
        <v>0</v>
      </c>
      <c r="N1442">
        <v>0</v>
      </c>
    </row>
    <row r="1443" spans="2:14" outlineLevel="2">
      <c r="B1443" t="s">
        <v>51</v>
      </c>
      <c r="C1443" t="s">
        <v>21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</row>
    <row r="1444" spans="2:14" outlineLevel="2">
      <c r="B1444" t="s">
        <v>51</v>
      </c>
      <c r="C1444" t="s">
        <v>23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</row>
    <row r="1445" spans="2:14" outlineLevel="2">
      <c r="B1445" t="s">
        <v>51</v>
      </c>
      <c r="C1445" t="s">
        <v>44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</row>
    <row r="1446" spans="2:14" outlineLevel="2">
      <c r="B1446" t="s">
        <v>51</v>
      </c>
      <c r="C1446" t="s">
        <v>24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</row>
    <row r="1447" spans="2:14" outlineLevel="2">
      <c r="B1447" t="s">
        <v>51</v>
      </c>
      <c r="C1447" t="s">
        <v>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</row>
    <row r="1448" spans="2:14" outlineLevel="2">
      <c r="B1448" t="s">
        <v>51</v>
      </c>
      <c r="C1448" t="s">
        <v>26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2:14" outlineLevel="2">
      <c r="B1449" t="s">
        <v>51</v>
      </c>
      <c r="C1449" t="s">
        <v>27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</row>
    <row r="1450" spans="2:14" outlineLevel="2">
      <c r="B1450" t="s">
        <v>51</v>
      </c>
      <c r="C1450" t="s">
        <v>28</v>
      </c>
      <c r="D1450">
        <v>1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1</v>
      </c>
      <c r="N1450">
        <v>0</v>
      </c>
    </row>
    <row r="1451" spans="2:14" outlineLevel="2">
      <c r="B1451" t="s">
        <v>51</v>
      </c>
      <c r="C1451" t="s">
        <v>29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2:14" outlineLevel="2">
      <c r="B1452" t="s">
        <v>51</v>
      </c>
      <c r="C1452" t="s">
        <v>52</v>
      </c>
      <c r="D1452">
        <v>0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</row>
    <row r="1453" spans="2:14" outlineLevel="2">
      <c r="B1453" t="s">
        <v>51</v>
      </c>
      <c r="C1453" t="s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2:14" outlineLevel="2">
      <c r="B1454" t="s">
        <v>51</v>
      </c>
      <c r="C1454" t="s">
        <v>32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</row>
    <row r="1455" spans="2:14" outlineLevel="2">
      <c r="B1455" t="s">
        <v>51</v>
      </c>
      <c r="C1455" t="s">
        <v>33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2:14" outlineLevel="2">
      <c r="B1456" t="s">
        <v>51</v>
      </c>
      <c r="C1456" t="s">
        <v>49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2:14" s="5" customFormat="1" outlineLevel="1">
      <c r="C1457" s="5" t="s">
        <v>54</v>
      </c>
      <c r="D1457" s="1">
        <f>IFERROR(D1458/D1459, D1458)</f>
        <v>0</v>
      </c>
      <c r="E1457" s="1">
        <f>IFERROR(E1458/E1459, E1458)</f>
        <v>0</v>
      </c>
      <c r="F1457" s="1">
        <f>IFERROR(F1458/F1459, F1458)</f>
        <v>0</v>
      </c>
      <c r="G1457" s="1">
        <f>IFERROR(G1458/G1459, G1458)</f>
        <v>0</v>
      </c>
      <c r="H1457" s="1">
        <f>IFERROR(H1458/H1459, H1458)</f>
        <v>0</v>
      </c>
      <c r="I1457" s="1">
        <f>IFERROR(I1458/I1459, I1458)</f>
        <v>0</v>
      </c>
      <c r="J1457" s="1">
        <f>IFERROR(J1458/J1459, J1458)</f>
        <v>0</v>
      </c>
      <c r="K1457" s="1">
        <f>IFERROR(K1458/K1459, K1458)</f>
        <v>0</v>
      </c>
      <c r="L1457" s="1">
        <f>IFERROR(L1458/L1459, L1458)</f>
        <v>0</v>
      </c>
      <c r="M1457" s="1">
        <f>IFERROR(M1458/M1459, M1458)</f>
        <v>0</v>
      </c>
      <c r="N1457" s="1">
        <f>IFERROR(N1458/N1459, N1458)</f>
        <v>0</v>
      </c>
    </row>
    <row r="1458" spans="2:14" outlineLevel="2">
      <c r="C1458" t="s">
        <v>10</v>
      </c>
      <c r="D1458">
        <f>COUNTIF(D1460:D1478, "1")</f>
        <v>0</v>
      </c>
      <c r="E1458">
        <f>COUNTIF(E1460:E1478, "1")</f>
        <v>0</v>
      </c>
      <c r="F1458">
        <f>COUNTIF(F1460:F1478, "1")</f>
        <v>0</v>
      </c>
      <c r="G1458">
        <f>COUNTIF(G1460:G1478, "1")</f>
        <v>0</v>
      </c>
      <c r="H1458">
        <f>COUNTIF(H1460:H1478, "1")</f>
        <v>0</v>
      </c>
      <c r="I1458">
        <f>COUNTIF(I1460:I1478, "1")</f>
        <v>0</v>
      </c>
      <c r="J1458">
        <f>COUNTIF(J1460:J1478, "1")</f>
        <v>0</v>
      </c>
      <c r="K1458">
        <f>COUNTIF(K1460:K1478, "1")</f>
        <v>0</v>
      </c>
      <c r="L1458">
        <f>COUNTIF(L1460:L1478, "1")</f>
        <v>0</v>
      </c>
      <c r="M1458">
        <f>COUNTIF(M1460:M1478, "1")</f>
        <v>0</v>
      </c>
      <c r="N1458">
        <f>COUNTIF(N1460:N1478, "1")</f>
        <v>0</v>
      </c>
    </row>
    <row r="1459" spans="2:14" outlineLevel="2">
      <c r="C1459" t="s">
        <v>12</v>
      </c>
      <c r="D1459">
        <f>COUNTIF(D1460:D1478, "0")</f>
        <v>0</v>
      </c>
      <c r="E1459">
        <f>COUNTIF(E1460:E1478, "0")</f>
        <v>0</v>
      </c>
      <c r="F1459">
        <f>COUNTIF(F1460:F1478, "0")</f>
        <v>0</v>
      </c>
      <c r="G1459">
        <f>COUNTIF(G1460:G1478, "0")</f>
        <v>0</v>
      </c>
      <c r="H1459">
        <f>COUNTIF(H1460:H1478, "0")</f>
        <v>0</v>
      </c>
      <c r="I1459">
        <f>COUNTIF(I1460:I1478, "0")</f>
        <v>0</v>
      </c>
      <c r="J1459">
        <f>COUNTIF(J1460:J1478, "0")</f>
        <v>0</v>
      </c>
      <c r="K1459">
        <f>COUNTIF(K1460:K1478, "0")</f>
        <v>0</v>
      </c>
      <c r="L1459">
        <f>COUNTIF(L1460:L1478, "0")</f>
        <v>0</v>
      </c>
      <c r="M1459">
        <f>COUNTIF(M1460:M1478, "0")</f>
        <v>0</v>
      </c>
      <c r="N1459">
        <f>COUNTIF(N1460:N1478, "0")</f>
        <v>0</v>
      </c>
    </row>
    <row r="1460" spans="2:14" outlineLevel="2">
      <c r="B1460" t="s">
        <v>55</v>
      </c>
      <c r="C1460" t="s">
        <v>15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2:14" outlineLevel="2">
      <c r="B1461" t="s">
        <v>55</v>
      </c>
      <c r="C1461" t="s">
        <v>16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2:14" outlineLevel="2">
      <c r="B1462" t="s">
        <v>55</v>
      </c>
      <c r="C1462" t="s">
        <v>18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</row>
    <row r="1463" spans="2:14" outlineLevel="2">
      <c r="B1463" t="s">
        <v>55</v>
      </c>
      <c r="C1463" t="s">
        <v>18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2:14" outlineLevel="2">
      <c r="B1464" t="s">
        <v>55</v>
      </c>
      <c r="C1464" t="s">
        <v>43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2:14" outlineLevel="2">
      <c r="B1465" t="s">
        <v>55</v>
      </c>
      <c r="C1465" t="s">
        <v>19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2:14" outlineLevel="2">
      <c r="B1466" t="s">
        <v>55</v>
      </c>
      <c r="C1466" t="s">
        <v>20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2:14" outlineLevel="2">
      <c r="B1467" t="s">
        <v>55</v>
      </c>
      <c r="C1467" t="s">
        <v>22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0</v>
      </c>
    </row>
    <row r="1468" spans="2:14" outlineLevel="2">
      <c r="B1468" t="s">
        <v>55</v>
      </c>
      <c r="C1468" t="s">
        <v>23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</row>
    <row r="1469" spans="2:14" outlineLevel="2">
      <c r="B1469" t="s">
        <v>55</v>
      </c>
      <c r="C1469" t="s">
        <v>44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2:14" outlineLevel="2">
      <c r="B1470" t="s">
        <v>55</v>
      </c>
      <c r="C1470" t="s">
        <v>25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2:14" outlineLevel="2">
      <c r="B1471" t="s">
        <v>55</v>
      </c>
      <c r="C1471" t="s">
        <v>26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2:14" outlineLevel="2">
      <c r="B1472" t="s">
        <v>55</v>
      </c>
      <c r="C1472" t="s">
        <v>27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2:14" outlineLevel="2">
      <c r="B1473" t="s">
        <v>55</v>
      </c>
      <c r="C1473" t="s">
        <v>52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2:14" outlineLevel="2">
      <c r="B1474" t="s">
        <v>55</v>
      </c>
      <c r="C1474" t="s">
        <v>30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2:14" outlineLevel="2">
      <c r="B1475" t="s">
        <v>55</v>
      </c>
      <c r="C1475" t="s">
        <v>31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2:14" outlineLevel="2">
      <c r="B1476" t="s">
        <v>55</v>
      </c>
      <c r="C1476" t="s">
        <v>53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</row>
    <row r="1477" spans="2:14" outlineLevel="2">
      <c r="B1477" t="s">
        <v>55</v>
      </c>
      <c r="C1477" t="s">
        <v>33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2:14" outlineLevel="2">
      <c r="B1478" t="s">
        <v>55</v>
      </c>
      <c r="C1478" t="s">
        <v>49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2:14" s="2" customFormat="1">
      <c r="B1479" s="2" t="s">
        <v>96</v>
      </c>
      <c r="D1479" s="2">
        <f>IFERROR(AVERAGE(D1482,D1556,D1624,D1637,D1662,D1676,D1692,D1713,D1728,D1800,D1855,D1908,D2036,D2140), 0)</f>
        <v>0</v>
      </c>
      <c r="E1479" s="2">
        <f>IFERROR(AVERAGE(E1482,E1556,E1624,E1637,E1662,E1676,E1692,E1713,E1728,E1800,E1855,E1908,E2036,E2140), 0)</f>
        <v>0</v>
      </c>
      <c r="F1479" s="2">
        <f>IFERROR(AVERAGE(F1482,F1556,F1624,F1637,F1662,F1676,F1692,F1713,F1728,F1800,F1855,F1908,F2036,F2140), 0)</f>
        <v>0</v>
      </c>
      <c r="G1479" s="2">
        <f>IFERROR(AVERAGE(G1482,G1556,G1624,G1637,G1662,G1676,G1692,G1713,G1728,G1800,G1855,G1908,G2036,G2140), 0)</f>
        <v>0</v>
      </c>
      <c r="H1479" s="2">
        <f>IFERROR(AVERAGE(H1482,H1556,H1624,H1637,H1662,H1676,H1692,H1713,H1728,H1800,H1855,H1908,H2036,H2140), 0)</f>
        <v>0</v>
      </c>
      <c r="I1479" s="2">
        <f>IFERROR(AVERAGE(I1482,I1556,I1624,I1637,I1662,I1676,I1692,I1713,I1728,I1800,I1855,I1908,I2036,I2140), 0)</f>
        <v>0</v>
      </c>
      <c r="J1479" s="2">
        <f>IFERROR(AVERAGE(J1482,J1556,J1624,J1637,J1662,J1676,J1692,J1713,J1728,J1800,J1855,J1908,J2036,J2140), 0)</f>
        <v>0</v>
      </c>
      <c r="K1479" s="2">
        <f>IFERROR(AVERAGE(K1482,K1556,K1624,K1637,K1662,K1676,K1692,K1713,K1728,K1800,K1855,K1908,K2036,K2140), 0)</f>
        <v>0</v>
      </c>
      <c r="L1479" s="2">
        <f>IFERROR(AVERAGE(L1482,L1556,L1624,L1637,L1662,L1676,L1692,L1713,L1728,L1800,L1855,L1908,L2036,L2140), 0)</f>
        <v>0</v>
      </c>
      <c r="M1479" s="2">
        <f>IFERROR(AVERAGE(M1482,M1556,M1624,M1637,M1662,M1676,M1692,M1713,M1728,M1800,M1855,M1908,M2036,M2140), 0)</f>
        <v>0</v>
      </c>
      <c r="N1479" s="2">
        <f>IFERROR(AVERAGE(N1482,N1556,N1624,N1637,N1662,N1676,N1692,N1713,N1728,N1800,N1855,N1908,N2036,N2140), 0)</f>
        <v>0</v>
      </c>
    </row>
    <row r="1480" spans="2:14" outlineLevel="2">
      <c r="B1480" t="s">
        <v>3</v>
      </c>
      <c r="D1480">
        <f>D1483+D1557+D1625+D1638+D1663+D1677+D1693+D1714+D1729+D1801+D1856+D1909+D2037+D2141</f>
        <v>0</v>
      </c>
      <c r="E1480">
        <f>E1483+E1557+E1625+E1638+E1663+E1677+E1693+E1714+E1729+E1801+E1856+E1909+E2037+E2141</f>
        <v>0</v>
      </c>
      <c r="F1480">
        <f>F1483+F1557+F1625+F1638+F1663+F1677+F1693+F1714+F1729+F1801+F1856+F1909+F2037+F2141</f>
        <v>0</v>
      </c>
      <c r="G1480">
        <f>G1483+G1557+G1625+G1638+G1663+G1677+G1693+G1714+G1729+G1801+G1856+G1909+G2037+G2141</f>
        <v>0</v>
      </c>
      <c r="H1480">
        <f>H1483+H1557+H1625+H1638+H1663+H1677+H1693+H1714+H1729+H1801+H1856+H1909+H2037+H2141</f>
        <v>0</v>
      </c>
      <c r="I1480">
        <f>I1483+I1557+I1625+I1638+I1663+I1677+I1693+I1714+I1729+I1801+I1856+I1909+I2037+I2141</f>
        <v>0</v>
      </c>
      <c r="J1480">
        <f>J1483+J1557+J1625+J1638+J1663+J1677+J1693+J1714+J1729+J1801+J1856+J1909+J2037+J2141</f>
        <v>0</v>
      </c>
      <c r="K1480">
        <f>K1483+K1557+K1625+K1638+K1663+K1677+K1693+K1714+K1729+K1801+K1856+K1909+K2037+K2141</f>
        <v>0</v>
      </c>
      <c r="L1480">
        <f>L1483+L1557+L1625+L1638+L1663+L1677+L1693+L1714+L1729+L1801+L1856+L1909+L2037+L2141</f>
        <v>0</v>
      </c>
      <c r="M1480">
        <f>M1483+M1557+M1625+M1638+M1663+M1677+M1693+M1714+M1729+M1801+M1856+M1909+M2037+M2141</f>
        <v>0</v>
      </c>
      <c r="N1480">
        <f>N1483+N1557+N1625+N1638+N1663+N1677+N1693+N1714+N1729+N1801+N1856+N1909+N2037+N2141</f>
        <v>0</v>
      </c>
    </row>
    <row r="1481" spans="2:14" outlineLevel="2">
      <c r="B1481" t="s">
        <v>4</v>
      </c>
      <c r="D1481">
        <f>D1484+D1558+D1626+D1639+D1664+D1678+D1694+D1715+D1730+D1802+D1857+D1910+D2038+D2142</f>
        <v>0</v>
      </c>
      <c r="E1481">
        <f>E1484+E1558+E1626+E1639+E1664+E1678+E1694+E1715+E1730+E1802+E1857+E1910+E2038+E2142</f>
        <v>0</v>
      </c>
      <c r="F1481">
        <f>F1484+F1558+F1626+F1639+F1664+F1678+F1694+F1715+F1730+F1802+F1857+F1910+F2038+F2142</f>
        <v>0</v>
      </c>
      <c r="G1481">
        <f>G1484+G1558+G1626+G1639+G1664+G1678+G1694+G1715+G1730+G1802+G1857+G1910+G2038+G2142</f>
        <v>0</v>
      </c>
      <c r="H1481">
        <f>H1484+H1558+H1626+H1639+H1664+H1678+H1694+H1715+H1730+H1802+H1857+H1910+H2038+H2142</f>
        <v>0</v>
      </c>
      <c r="I1481">
        <f>I1484+I1558+I1626+I1639+I1664+I1678+I1694+I1715+I1730+I1802+I1857+I1910+I2038+I2142</f>
        <v>0</v>
      </c>
      <c r="J1481">
        <f>J1484+J1558+J1626+J1639+J1664+J1678+J1694+J1715+J1730+J1802+J1857+J1910+J2038+J2142</f>
        <v>0</v>
      </c>
      <c r="K1481">
        <f>K1484+K1558+K1626+K1639+K1664+K1678+K1694+K1715+K1730+K1802+K1857+K1910+K2038+K2142</f>
        <v>0</v>
      </c>
      <c r="L1481">
        <f>L1484+L1558+L1626+L1639+L1664+L1678+L1694+L1715+L1730+L1802+L1857+L1910+L2038+L2142</f>
        <v>0</v>
      </c>
      <c r="M1481">
        <f>M1484+M1558+M1626+M1639+M1664+M1678+M1694+M1715+M1730+M1802+M1857+M1910+M2038+M2142</f>
        <v>0</v>
      </c>
      <c r="N1481">
        <f>N1484+N1558+N1626+N1639+N1664+N1678+N1694+N1715+N1730+N1802+N1857+N1910+N2038+N2142</f>
        <v>0</v>
      </c>
    </row>
    <row r="1482" spans="2:14" s="3" customFormat="1">
      <c r="B1482" s="3" t="s">
        <v>97</v>
      </c>
      <c r="C1482" s="3" t="s">
        <v>8</v>
      </c>
      <c r="D1482" s="3">
        <f>IFERROR(AVERAGE(D1485,D1530), 0)</f>
        <v>0</v>
      </c>
      <c r="E1482" s="3">
        <f>IFERROR(AVERAGE(E1485,E1530), 0)</f>
        <v>0</v>
      </c>
      <c r="F1482" s="3">
        <f>IFERROR(AVERAGE(F1485,F1530), 0)</f>
        <v>0</v>
      </c>
      <c r="G1482" s="3">
        <f>IFERROR(AVERAGE(G1485,G1530), 0)</f>
        <v>0</v>
      </c>
      <c r="H1482" s="3">
        <f>IFERROR(AVERAGE(H1485,H1530), 0)</f>
        <v>0</v>
      </c>
      <c r="I1482" s="3">
        <f>IFERROR(AVERAGE(I1485,I1530), 0)</f>
        <v>0</v>
      </c>
      <c r="J1482" s="3">
        <f>IFERROR(AVERAGE(J1485,J1530), 0)</f>
        <v>0</v>
      </c>
      <c r="K1482" s="3">
        <f>IFERROR(AVERAGE(K1485,K1530), 0)</f>
        <v>0</v>
      </c>
      <c r="L1482" s="3">
        <f>IFERROR(AVERAGE(L1485,L1530), 0)</f>
        <v>0</v>
      </c>
      <c r="M1482" s="3">
        <f>IFERROR(AVERAGE(M1485,M1530), 0)</f>
        <v>0</v>
      </c>
      <c r="N1482" s="3">
        <f>IFERROR(AVERAGE(N1485,N1530), 0)</f>
        <v>0</v>
      </c>
    </row>
    <row r="1483" spans="2:14" outlineLevel="2">
      <c r="B1483" s="4" t="s">
        <v>9</v>
      </c>
      <c r="D1483">
        <f>E1486+E1531</f>
        <v>0</v>
      </c>
      <c r="E1483">
        <f>F1486+F1531</f>
        <v>0</v>
      </c>
      <c r="F1483">
        <f>G1486+G1531</f>
        <v>0</v>
      </c>
      <c r="G1483">
        <f>H1486+H1531</f>
        <v>0</v>
      </c>
      <c r="H1483">
        <f>I1486+I1531</f>
        <v>0</v>
      </c>
      <c r="I1483">
        <f>J1486+J1531</f>
        <v>0</v>
      </c>
      <c r="J1483">
        <f>K1486+K1531</f>
        <v>0</v>
      </c>
      <c r="K1483">
        <f>L1486+L1531</f>
        <v>0</v>
      </c>
      <c r="L1483">
        <f>M1486+M1531</f>
        <v>0</v>
      </c>
      <c r="M1483">
        <f>N1486+N1531</f>
        <v>0</v>
      </c>
      <c r="N1483">
        <f>O1486+O1531</f>
        <v>0</v>
      </c>
    </row>
    <row r="1484" spans="2:14" outlineLevel="2">
      <c r="B1484" s="4" t="s">
        <v>10</v>
      </c>
      <c r="D1484">
        <f>E1487+E1532</f>
        <v>0</v>
      </c>
      <c r="E1484">
        <f>F1487+F1532</f>
        <v>0</v>
      </c>
      <c r="F1484">
        <f>G1487+G1532</f>
        <v>0</v>
      </c>
      <c r="G1484">
        <f>H1487+H1532</f>
        <v>0</v>
      </c>
      <c r="H1484">
        <f>I1487+I1532</f>
        <v>0</v>
      </c>
      <c r="I1484">
        <f>J1487+J1532</f>
        <v>0</v>
      </c>
      <c r="J1484">
        <f>K1487+K1532</f>
        <v>0</v>
      </c>
      <c r="K1484">
        <f>L1487+L1532</f>
        <v>0</v>
      </c>
      <c r="L1484">
        <f>M1487+M1532</f>
        <v>0</v>
      </c>
      <c r="M1484">
        <f>N1487+N1532</f>
        <v>0</v>
      </c>
      <c r="N1484">
        <f>O1487+O1532</f>
        <v>0</v>
      </c>
    </row>
    <row r="1485" spans="2:14" s="5" customFormat="1" outlineLevel="1">
      <c r="C1485" s="5" t="s">
        <v>11</v>
      </c>
      <c r="D1485" s="1">
        <f>IFERROR(D1486/D1487, D1486)</f>
        <v>0</v>
      </c>
      <c r="E1485" s="1">
        <f>IFERROR(E1486/E1487, E1486)</f>
        <v>0</v>
      </c>
      <c r="F1485" s="1">
        <f>IFERROR(F1486/F1487, F1486)</f>
        <v>0</v>
      </c>
      <c r="G1485" s="1">
        <f>IFERROR(G1486/G1487, G1486)</f>
        <v>0</v>
      </c>
      <c r="H1485" s="1">
        <f>IFERROR(H1486/H1487, H1486)</f>
        <v>0</v>
      </c>
      <c r="I1485" s="1">
        <f>IFERROR(I1486/I1487, I1486)</f>
        <v>0</v>
      </c>
      <c r="J1485" s="1">
        <f>IFERROR(J1486/J1487, J1486)</f>
        <v>0</v>
      </c>
      <c r="K1485" s="1">
        <f>IFERROR(K1486/K1487, K1486)</f>
        <v>0</v>
      </c>
      <c r="L1485" s="1">
        <f>IFERROR(L1486/L1487, L1486)</f>
        <v>0</v>
      </c>
      <c r="M1485" s="1">
        <f>IFERROR(M1486/M1487, M1486)</f>
        <v>0</v>
      </c>
      <c r="N1485" s="1">
        <f>IFERROR(N1486/N1487, N1486)</f>
        <v>0</v>
      </c>
    </row>
    <row r="1486" spans="2:14" outlineLevel="2">
      <c r="C1486" t="s">
        <v>10</v>
      </c>
      <c r="D1486">
        <f>COUNTIF(D1488:D1529, "1")</f>
        <v>0</v>
      </c>
      <c r="E1486">
        <f>COUNTIF(E1488:E1529, "1")</f>
        <v>0</v>
      </c>
      <c r="F1486">
        <f>COUNTIF(F1488:F1529, "1")</f>
        <v>0</v>
      </c>
      <c r="G1486">
        <f>COUNTIF(G1488:G1529, "1")</f>
        <v>0</v>
      </c>
      <c r="H1486">
        <f>COUNTIF(H1488:H1529, "1")</f>
        <v>0</v>
      </c>
      <c r="I1486">
        <f>COUNTIF(I1488:I1529, "1")</f>
        <v>0</v>
      </c>
      <c r="J1486">
        <f>COUNTIF(J1488:J1529, "1")</f>
        <v>0</v>
      </c>
      <c r="K1486">
        <f>COUNTIF(K1488:K1529, "1")</f>
        <v>0</v>
      </c>
      <c r="L1486">
        <f>COUNTIF(L1488:L1529, "1")</f>
        <v>0</v>
      </c>
      <c r="M1486">
        <f>COUNTIF(M1488:M1529, "1")</f>
        <v>0</v>
      </c>
      <c r="N1486">
        <f>COUNTIF(N1488:N1529, "1")</f>
        <v>0</v>
      </c>
    </row>
    <row r="1487" spans="2:14" outlineLevel="2">
      <c r="C1487" t="s">
        <v>12</v>
      </c>
      <c r="D1487">
        <f>COUNTIF(D1488:D1529, "0")</f>
        <v>0</v>
      </c>
      <c r="E1487">
        <f>COUNTIF(E1488:E1529, "0")</f>
        <v>0</v>
      </c>
      <c r="F1487">
        <f>COUNTIF(F1488:F1529, "0")</f>
        <v>0</v>
      </c>
      <c r="G1487">
        <f>COUNTIF(G1488:G1529, "0")</f>
        <v>0</v>
      </c>
      <c r="H1487">
        <f>COUNTIF(H1488:H1529, "0")</f>
        <v>0</v>
      </c>
      <c r="I1487">
        <f>COUNTIF(I1488:I1529, "0")</f>
        <v>0</v>
      </c>
      <c r="J1487">
        <f>COUNTIF(J1488:J1529, "0")</f>
        <v>0</v>
      </c>
      <c r="K1487">
        <f>COUNTIF(K1488:K1529, "0")</f>
        <v>0</v>
      </c>
      <c r="L1487">
        <f>COUNTIF(L1488:L1529, "0")</f>
        <v>0</v>
      </c>
      <c r="M1487">
        <f>COUNTIF(M1488:M1529, "0")</f>
        <v>0</v>
      </c>
      <c r="N1487">
        <f>COUNTIF(N1488:N1529, "0")</f>
        <v>0</v>
      </c>
    </row>
    <row r="1488" spans="2:14" outlineLevel="2">
      <c r="B1488" t="s">
        <v>13</v>
      </c>
      <c r="C1488" t="s">
        <v>14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</row>
    <row r="1489" spans="2:14" outlineLevel="2">
      <c r="B1489" t="s">
        <v>13</v>
      </c>
      <c r="C1489" t="s">
        <v>15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2:14" outlineLevel="2">
      <c r="B1490" t="s">
        <v>13</v>
      </c>
      <c r="C1490" t="s">
        <v>15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2:14" outlineLevel="2">
      <c r="B1491" t="s">
        <v>13</v>
      </c>
      <c r="C1491" t="s">
        <v>15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2:14" outlineLevel="2">
      <c r="B1492" t="s">
        <v>13</v>
      </c>
      <c r="C1492" t="s">
        <v>15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2:14" outlineLevel="2">
      <c r="B1493" t="s">
        <v>13</v>
      </c>
      <c r="C1493" t="s">
        <v>15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2:14" outlineLevel="2">
      <c r="B1494" t="s">
        <v>13</v>
      </c>
      <c r="C1494" t="s">
        <v>15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2:14" outlineLevel="2">
      <c r="B1495" t="s">
        <v>13</v>
      </c>
      <c r="C1495" t="s">
        <v>15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2:14" outlineLevel="2">
      <c r="B1496" t="s">
        <v>13</v>
      </c>
      <c r="C1496" t="s">
        <v>16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</row>
    <row r="1497" spans="2:14" outlineLevel="2">
      <c r="B1497" t="s">
        <v>13</v>
      </c>
      <c r="C1497" t="s">
        <v>17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2:14" outlineLevel="2">
      <c r="B1498" t="s">
        <v>13</v>
      </c>
      <c r="C1498" t="s">
        <v>18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</row>
    <row r="1499" spans="2:14" outlineLevel="2">
      <c r="B1499" t="s">
        <v>13</v>
      </c>
      <c r="C1499" t="s">
        <v>43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2:14" outlineLevel="2">
      <c r="B1500" t="s">
        <v>13</v>
      </c>
      <c r="C1500" t="s">
        <v>43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</row>
    <row r="1501" spans="2:14" outlineLevel="2">
      <c r="B1501" t="s">
        <v>13</v>
      </c>
      <c r="C1501" t="s">
        <v>43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</row>
    <row r="1502" spans="2:14" outlineLevel="2">
      <c r="B1502" t="s">
        <v>13</v>
      </c>
      <c r="C1502" t="s">
        <v>43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</row>
    <row r="1503" spans="2:14" outlineLevel="2">
      <c r="B1503" t="s">
        <v>13</v>
      </c>
      <c r="C1503" t="s">
        <v>43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</row>
    <row r="1504" spans="2:14" outlineLevel="2">
      <c r="B1504" t="s">
        <v>13</v>
      </c>
      <c r="C1504" t="s">
        <v>43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</row>
    <row r="1505" spans="2:14" outlineLevel="2">
      <c r="B1505" t="s">
        <v>13</v>
      </c>
      <c r="C1505" t="s">
        <v>19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2:14" outlineLevel="2">
      <c r="B1506" t="s">
        <v>13</v>
      </c>
      <c r="C1506" t="s">
        <v>19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2:14" outlineLevel="2">
      <c r="B1507" t="s">
        <v>13</v>
      </c>
      <c r="C1507" t="s">
        <v>20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2:14" outlineLevel="2">
      <c r="B1508" t="s">
        <v>13</v>
      </c>
      <c r="C1508" t="s">
        <v>20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</row>
    <row r="1509" spans="2:14" outlineLevel="2">
      <c r="B1509" t="s">
        <v>13</v>
      </c>
      <c r="C1509" t="s">
        <v>21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2:14" outlineLevel="2">
      <c r="B1510" t="s">
        <v>13</v>
      </c>
      <c r="C1510" t="s">
        <v>21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2:14" outlineLevel="2">
      <c r="B1511" t="s">
        <v>13</v>
      </c>
      <c r="C1511" t="s">
        <v>21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2:14" outlineLevel="2">
      <c r="B1512" t="s">
        <v>13</v>
      </c>
      <c r="C1512" t="s">
        <v>22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2:14" outlineLevel="2">
      <c r="B1513" t="s">
        <v>13</v>
      </c>
      <c r="C1513" t="s">
        <v>22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</row>
    <row r="1514" spans="2:14" outlineLevel="2">
      <c r="B1514" t="s">
        <v>13</v>
      </c>
      <c r="C1514" t="s">
        <v>22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2:14" outlineLevel="2">
      <c r="B1515" t="s">
        <v>13</v>
      </c>
      <c r="C1515" t="s">
        <v>23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</row>
    <row r="1516" spans="2:14" outlineLevel="2">
      <c r="B1516" t="s">
        <v>13</v>
      </c>
      <c r="C1516" t="s">
        <v>23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2:14" outlineLevel="2">
      <c r="B1517" t="s">
        <v>13</v>
      </c>
      <c r="C1517" t="s">
        <v>44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2:14" outlineLevel="2">
      <c r="B1518" t="s">
        <v>13</v>
      </c>
      <c r="C1518" t="s">
        <v>24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2:14" outlineLevel="2">
      <c r="B1519" t="s">
        <v>13</v>
      </c>
      <c r="C1519" t="s">
        <v>25</v>
      </c>
      <c r="D1519">
        <v>1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0</v>
      </c>
    </row>
    <row r="1520" spans="2:14" outlineLevel="2">
      <c r="B1520" t="s">
        <v>13</v>
      </c>
      <c r="C1520" t="s">
        <v>26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2:14" outlineLevel="2">
      <c r="B1521" t="s">
        <v>13</v>
      </c>
      <c r="C1521" t="s">
        <v>27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2:14" outlineLevel="2">
      <c r="B1522" t="s">
        <v>13</v>
      </c>
      <c r="C1522" t="s">
        <v>28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</row>
    <row r="1523" spans="2:14" outlineLevel="2">
      <c r="B1523" t="s">
        <v>13</v>
      </c>
      <c r="C1523" t="s">
        <v>29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2:14" outlineLevel="2">
      <c r="B1524" t="s">
        <v>13</v>
      </c>
      <c r="C1524" t="s">
        <v>52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</row>
    <row r="1525" spans="2:14" outlineLevel="2">
      <c r="B1525" t="s">
        <v>13</v>
      </c>
      <c r="C1525" t="s">
        <v>30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0</v>
      </c>
    </row>
    <row r="1526" spans="2:14" outlineLevel="2">
      <c r="B1526" t="s">
        <v>13</v>
      </c>
      <c r="C1526" t="s">
        <v>31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2:14" outlineLevel="2">
      <c r="B1527" t="s">
        <v>13</v>
      </c>
      <c r="C1527" t="s">
        <v>53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</row>
    <row r="1528" spans="2:14" outlineLevel="2">
      <c r="B1528" t="s">
        <v>13</v>
      </c>
      <c r="C1528" t="s">
        <v>32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2:14" outlineLevel="2">
      <c r="B1529" t="s">
        <v>13</v>
      </c>
      <c r="C1529" t="s">
        <v>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2:14" s="5" customFormat="1" outlineLevel="1">
      <c r="C1530" s="5" t="s">
        <v>50</v>
      </c>
      <c r="D1530" s="1">
        <f>IFERROR(D1531/D1532, D1531)</f>
        <v>0</v>
      </c>
      <c r="E1530" s="1">
        <f>IFERROR(E1531/E1532, E1531)</f>
        <v>0</v>
      </c>
      <c r="F1530" s="1">
        <f>IFERROR(F1531/F1532, F1531)</f>
        <v>0</v>
      </c>
      <c r="G1530" s="1">
        <f>IFERROR(G1531/G1532, G1531)</f>
        <v>0</v>
      </c>
      <c r="H1530" s="1">
        <f>IFERROR(H1531/H1532, H1531)</f>
        <v>0</v>
      </c>
      <c r="I1530" s="1">
        <f>IFERROR(I1531/I1532, I1531)</f>
        <v>0</v>
      </c>
      <c r="J1530" s="1">
        <f>IFERROR(J1531/J1532, J1531)</f>
        <v>0</v>
      </c>
      <c r="K1530" s="1">
        <f>IFERROR(K1531/K1532, K1531)</f>
        <v>0</v>
      </c>
      <c r="L1530" s="1">
        <f>IFERROR(L1531/L1532, L1531)</f>
        <v>0</v>
      </c>
      <c r="M1530" s="1">
        <f>IFERROR(M1531/M1532, M1531)</f>
        <v>0</v>
      </c>
      <c r="N1530" s="1">
        <f>IFERROR(N1531/N1532, N1531)</f>
        <v>0</v>
      </c>
    </row>
    <row r="1531" spans="2:14" outlineLevel="2">
      <c r="C1531" t="s">
        <v>10</v>
      </c>
      <c r="D1531">
        <f>COUNTIF(D1533:D1555, "1")</f>
        <v>0</v>
      </c>
      <c r="E1531">
        <f>COUNTIF(E1533:E1555, "1")</f>
        <v>0</v>
      </c>
      <c r="F1531">
        <f>COUNTIF(F1533:F1555, "1")</f>
        <v>0</v>
      </c>
      <c r="G1531">
        <f>COUNTIF(G1533:G1555, "1")</f>
        <v>0</v>
      </c>
      <c r="H1531">
        <f>COUNTIF(H1533:H1555, "1")</f>
        <v>0</v>
      </c>
      <c r="I1531">
        <f>COUNTIF(I1533:I1555, "1")</f>
        <v>0</v>
      </c>
      <c r="J1531">
        <f>COUNTIF(J1533:J1555, "1")</f>
        <v>0</v>
      </c>
      <c r="K1531">
        <f>COUNTIF(K1533:K1555, "1")</f>
        <v>0</v>
      </c>
      <c r="L1531">
        <f>COUNTIF(L1533:L1555, "1")</f>
        <v>0</v>
      </c>
      <c r="M1531">
        <f>COUNTIF(M1533:M1555, "1")</f>
        <v>0</v>
      </c>
      <c r="N1531">
        <f>COUNTIF(N1533:N1555, "1")</f>
        <v>0</v>
      </c>
    </row>
    <row r="1532" spans="2:14" outlineLevel="2">
      <c r="C1532" t="s">
        <v>12</v>
      </c>
      <c r="D1532">
        <f>COUNTIF(D1533:D1555, "0")</f>
        <v>0</v>
      </c>
      <c r="E1532">
        <f>COUNTIF(E1533:E1555, "0")</f>
        <v>0</v>
      </c>
      <c r="F1532">
        <f>COUNTIF(F1533:F1555, "0")</f>
        <v>0</v>
      </c>
      <c r="G1532">
        <f>COUNTIF(G1533:G1555, "0")</f>
        <v>0</v>
      </c>
      <c r="H1532">
        <f>COUNTIF(H1533:H1555, "0")</f>
        <v>0</v>
      </c>
      <c r="I1532">
        <f>COUNTIF(I1533:I1555, "0")</f>
        <v>0</v>
      </c>
      <c r="J1532">
        <f>COUNTIF(J1533:J1555, "0")</f>
        <v>0</v>
      </c>
      <c r="K1532">
        <f>COUNTIF(K1533:K1555, "0")</f>
        <v>0</v>
      </c>
      <c r="L1532">
        <f>COUNTIF(L1533:L1555, "0")</f>
        <v>0</v>
      </c>
      <c r="M1532">
        <f>COUNTIF(M1533:M1555, "0")</f>
        <v>0</v>
      </c>
      <c r="N1532">
        <f>COUNTIF(N1533:N1555, "0")</f>
        <v>0</v>
      </c>
    </row>
    <row r="1533" spans="2:14" outlineLevel="2">
      <c r="B1533" t="s">
        <v>51</v>
      </c>
      <c r="C1533" t="s">
        <v>14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2:14" outlineLevel="2">
      <c r="B1534" t="s">
        <v>51</v>
      </c>
      <c r="C1534" t="s">
        <v>15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2:14" outlineLevel="2">
      <c r="B1535" t="s">
        <v>51</v>
      </c>
      <c r="C1535" t="s">
        <v>17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</row>
    <row r="1536" spans="2:14" outlineLevel="2">
      <c r="B1536" t="s">
        <v>51</v>
      </c>
      <c r="C1536" t="s">
        <v>18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2:14" outlineLevel="2">
      <c r="B1537" t="s">
        <v>51</v>
      </c>
      <c r="C1537" t="s">
        <v>43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2:14" outlineLevel="2">
      <c r="B1538" t="s">
        <v>51</v>
      </c>
      <c r="C1538" t="s">
        <v>19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2:14" outlineLevel="2">
      <c r="B1539" t="s">
        <v>51</v>
      </c>
      <c r="C1539" t="s">
        <v>20</v>
      </c>
      <c r="D1539">
        <v>0</v>
      </c>
      <c r="E1539">
        <v>0</v>
      </c>
      <c r="F1539">
        <v>1</v>
      </c>
      <c r="G1539">
        <v>0</v>
      </c>
      <c r="H1539">
        <v>1</v>
      </c>
      <c r="I1539">
        <v>0</v>
      </c>
      <c r="J1539">
        <v>1</v>
      </c>
      <c r="K1539">
        <v>1</v>
      </c>
      <c r="L1539">
        <v>1</v>
      </c>
      <c r="M1539">
        <v>0</v>
      </c>
      <c r="N1539">
        <v>0</v>
      </c>
    </row>
    <row r="1540" spans="2:14" outlineLevel="2">
      <c r="B1540" t="s">
        <v>51</v>
      </c>
      <c r="C1540" t="s">
        <v>20</v>
      </c>
      <c r="D1540">
        <v>0</v>
      </c>
      <c r="E1540">
        <v>0</v>
      </c>
      <c r="F1540">
        <v>1</v>
      </c>
      <c r="G1540">
        <v>0</v>
      </c>
      <c r="H1540">
        <v>1</v>
      </c>
      <c r="I1540">
        <v>0</v>
      </c>
      <c r="J1540">
        <v>1</v>
      </c>
      <c r="K1540">
        <v>1</v>
      </c>
      <c r="L1540">
        <v>1</v>
      </c>
      <c r="M1540">
        <v>0</v>
      </c>
      <c r="N1540">
        <v>0</v>
      </c>
    </row>
    <row r="1541" spans="2:14" outlineLevel="2">
      <c r="B1541" t="s">
        <v>51</v>
      </c>
      <c r="C1541" t="s">
        <v>22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</row>
    <row r="1542" spans="2:14" outlineLevel="2">
      <c r="B1542" t="s">
        <v>51</v>
      </c>
      <c r="C1542" t="s">
        <v>23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2:14" outlineLevel="2">
      <c r="B1543" t="s">
        <v>51</v>
      </c>
      <c r="C1543" t="s">
        <v>23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2:14" outlineLevel="2">
      <c r="B1544" t="s">
        <v>51</v>
      </c>
      <c r="C1544" t="s">
        <v>44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2:14" outlineLevel="2">
      <c r="B1545" t="s">
        <v>51</v>
      </c>
      <c r="C1545" t="s">
        <v>24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2:14" outlineLevel="2">
      <c r="B1546" t="s">
        <v>51</v>
      </c>
      <c r="C1546" t="s">
        <v>25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2:14" outlineLevel="2">
      <c r="B1547" t="s">
        <v>51</v>
      </c>
      <c r="C1547" t="s">
        <v>25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2:14" outlineLevel="2">
      <c r="B1548" t="s">
        <v>51</v>
      </c>
      <c r="C1548" t="s">
        <v>25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2:14" outlineLevel="2">
      <c r="B1549" t="s">
        <v>51</v>
      </c>
      <c r="C1549" t="s">
        <v>27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2:14" outlineLevel="2">
      <c r="B1550" t="s">
        <v>51</v>
      </c>
      <c r="C1550" t="s">
        <v>27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2:14" outlineLevel="2">
      <c r="B1551" t="s">
        <v>51</v>
      </c>
      <c r="C1551" t="s">
        <v>28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1</v>
      </c>
      <c r="M1551">
        <v>0</v>
      </c>
      <c r="N1551">
        <v>0</v>
      </c>
    </row>
    <row r="1552" spans="2:14" outlineLevel="2">
      <c r="B1552" t="s">
        <v>51</v>
      </c>
      <c r="C1552" t="s">
        <v>29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</row>
    <row r="1553" spans="2:14" outlineLevel="2">
      <c r="B1553" t="s">
        <v>51</v>
      </c>
      <c r="C1553" t="s">
        <v>30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2:14" outlineLevel="2">
      <c r="B1554" t="s">
        <v>51</v>
      </c>
      <c r="C1554" t="s">
        <v>31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2:14" outlineLevel="2">
      <c r="B1555" t="s">
        <v>51</v>
      </c>
      <c r="C1555" t="s">
        <v>32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</row>
    <row r="1556" spans="2:14" s="3" customFormat="1">
      <c r="B1556" s="3" t="s">
        <v>98</v>
      </c>
      <c r="C1556" s="3" t="s">
        <v>8</v>
      </c>
      <c r="D1556" s="3">
        <f>IFERROR(AVERAGE(D1559,D1594), 0)</f>
        <v>0</v>
      </c>
      <c r="E1556" s="3">
        <f>IFERROR(AVERAGE(E1559,E1594), 0)</f>
        <v>0</v>
      </c>
      <c r="F1556" s="3">
        <f>IFERROR(AVERAGE(F1559,F1594), 0)</f>
        <v>0</v>
      </c>
      <c r="G1556" s="3">
        <f>IFERROR(AVERAGE(G1559,G1594), 0)</f>
        <v>0</v>
      </c>
      <c r="H1556" s="3">
        <f>IFERROR(AVERAGE(H1559,H1594), 0)</f>
        <v>0</v>
      </c>
      <c r="I1556" s="3">
        <f>IFERROR(AVERAGE(I1559,I1594), 0)</f>
        <v>0</v>
      </c>
      <c r="J1556" s="3">
        <f>IFERROR(AVERAGE(J1559,J1594), 0)</f>
        <v>0</v>
      </c>
      <c r="K1556" s="3">
        <f>IFERROR(AVERAGE(K1559,K1594), 0)</f>
        <v>0</v>
      </c>
      <c r="L1556" s="3">
        <f>IFERROR(AVERAGE(L1559,L1594), 0)</f>
        <v>0</v>
      </c>
      <c r="M1556" s="3">
        <f>IFERROR(AVERAGE(M1559,M1594), 0)</f>
        <v>0</v>
      </c>
      <c r="N1556" s="3">
        <f>IFERROR(AVERAGE(N1559,N1594), 0)</f>
        <v>0</v>
      </c>
    </row>
    <row r="1557" spans="2:14" outlineLevel="2">
      <c r="B1557" s="4" t="s">
        <v>9</v>
      </c>
      <c r="D1557">
        <f>E1560+E1595</f>
        <v>0</v>
      </c>
      <c r="E1557">
        <f>F1560+F1595</f>
        <v>0</v>
      </c>
      <c r="F1557">
        <f>G1560+G1595</f>
        <v>0</v>
      </c>
      <c r="G1557">
        <f>H1560+H1595</f>
        <v>0</v>
      </c>
      <c r="H1557">
        <f>I1560+I1595</f>
        <v>0</v>
      </c>
      <c r="I1557">
        <f>J1560+J1595</f>
        <v>0</v>
      </c>
      <c r="J1557">
        <f>K1560+K1595</f>
        <v>0</v>
      </c>
      <c r="K1557">
        <f>L1560+L1595</f>
        <v>0</v>
      </c>
      <c r="L1557">
        <f>M1560+M1595</f>
        <v>0</v>
      </c>
      <c r="M1557">
        <f>N1560+N1595</f>
        <v>0</v>
      </c>
      <c r="N1557">
        <f>O1560+O1595</f>
        <v>0</v>
      </c>
    </row>
    <row r="1558" spans="2:14" outlineLevel="2">
      <c r="B1558" s="4" t="s">
        <v>10</v>
      </c>
      <c r="D1558">
        <f>E1561+E1596</f>
        <v>0</v>
      </c>
      <c r="E1558">
        <f>F1561+F1596</f>
        <v>0</v>
      </c>
      <c r="F1558">
        <f>G1561+G1596</f>
        <v>0</v>
      </c>
      <c r="G1558">
        <f>H1561+H1596</f>
        <v>0</v>
      </c>
      <c r="H1558">
        <f>I1561+I1596</f>
        <v>0</v>
      </c>
      <c r="I1558">
        <f>J1561+J1596</f>
        <v>0</v>
      </c>
      <c r="J1558">
        <f>K1561+K1596</f>
        <v>0</v>
      </c>
      <c r="K1558">
        <f>L1561+L1596</f>
        <v>0</v>
      </c>
      <c r="L1558">
        <f>M1561+M1596</f>
        <v>0</v>
      </c>
      <c r="M1558">
        <f>N1561+N1596</f>
        <v>0</v>
      </c>
      <c r="N1558">
        <f>O1561+O1596</f>
        <v>0</v>
      </c>
    </row>
    <row r="1559" spans="2:14" s="5" customFormat="1" outlineLevel="1">
      <c r="C1559" s="5" t="s">
        <v>11</v>
      </c>
      <c r="D1559" s="1">
        <f>IFERROR(D1560/D1561, D1560)</f>
        <v>0</v>
      </c>
      <c r="E1559" s="1">
        <f>IFERROR(E1560/E1561, E1560)</f>
        <v>0</v>
      </c>
      <c r="F1559" s="1">
        <f>IFERROR(F1560/F1561, F1560)</f>
        <v>0</v>
      </c>
      <c r="G1559" s="1">
        <f>IFERROR(G1560/G1561, G1560)</f>
        <v>0</v>
      </c>
      <c r="H1559" s="1">
        <f>IFERROR(H1560/H1561, H1560)</f>
        <v>0</v>
      </c>
      <c r="I1559" s="1">
        <f>IFERROR(I1560/I1561, I1560)</f>
        <v>0</v>
      </c>
      <c r="J1559" s="1">
        <f>IFERROR(J1560/J1561, J1560)</f>
        <v>0</v>
      </c>
      <c r="K1559" s="1">
        <f>IFERROR(K1560/K1561, K1560)</f>
        <v>0</v>
      </c>
      <c r="L1559" s="1">
        <f>IFERROR(L1560/L1561, L1560)</f>
        <v>0</v>
      </c>
      <c r="M1559" s="1">
        <f>IFERROR(M1560/M1561, M1560)</f>
        <v>0</v>
      </c>
      <c r="N1559" s="1">
        <f>IFERROR(N1560/N1561, N1560)</f>
        <v>0</v>
      </c>
    </row>
    <row r="1560" spans="2:14" outlineLevel="2">
      <c r="C1560" t="s">
        <v>10</v>
      </c>
      <c r="D1560">
        <f>COUNTIF(D1562:D1593, "1")</f>
        <v>0</v>
      </c>
      <c r="E1560">
        <f>COUNTIF(E1562:E1593, "1")</f>
        <v>0</v>
      </c>
      <c r="F1560">
        <f>COUNTIF(F1562:F1593, "1")</f>
        <v>0</v>
      </c>
      <c r="G1560">
        <f>COUNTIF(G1562:G1593, "1")</f>
        <v>0</v>
      </c>
      <c r="H1560">
        <f>COUNTIF(H1562:H1593, "1")</f>
        <v>0</v>
      </c>
      <c r="I1560">
        <f>COUNTIF(I1562:I1593, "1")</f>
        <v>0</v>
      </c>
      <c r="J1560">
        <f>COUNTIF(J1562:J1593, "1")</f>
        <v>0</v>
      </c>
      <c r="K1560">
        <f>COUNTIF(K1562:K1593, "1")</f>
        <v>0</v>
      </c>
      <c r="L1560">
        <f>COUNTIF(L1562:L1593, "1")</f>
        <v>0</v>
      </c>
      <c r="M1560">
        <f>COUNTIF(M1562:M1593, "1")</f>
        <v>0</v>
      </c>
      <c r="N1560">
        <f>COUNTIF(N1562:N1593, "1")</f>
        <v>0</v>
      </c>
    </row>
    <row r="1561" spans="2:14" outlineLevel="2">
      <c r="C1561" t="s">
        <v>12</v>
      </c>
      <c r="D1561">
        <f>COUNTIF(D1562:D1593, "0")</f>
        <v>0</v>
      </c>
      <c r="E1561">
        <f>COUNTIF(E1562:E1593, "0")</f>
        <v>0</v>
      </c>
      <c r="F1561">
        <f>COUNTIF(F1562:F1593, "0")</f>
        <v>0</v>
      </c>
      <c r="G1561">
        <f>COUNTIF(G1562:G1593, "0")</f>
        <v>0</v>
      </c>
      <c r="H1561">
        <f>COUNTIF(H1562:H1593, "0")</f>
        <v>0</v>
      </c>
      <c r="I1561">
        <f>COUNTIF(I1562:I1593, "0")</f>
        <v>0</v>
      </c>
      <c r="J1561">
        <f>COUNTIF(J1562:J1593, "0")</f>
        <v>0</v>
      </c>
      <c r="K1561">
        <f>COUNTIF(K1562:K1593, "0")</f>
        <v>0</v>
      </c>
      <c r="L1561">
        <f>COUNTIF(L1562:L1593, "0")</f>
        <v>0</v>
      </c>
      <c r="M1561">
        <f>COUNTIF(M1562:M1593, "0")</f>
        <v>0</v>
      </c>
      <c r="N1561">
        <f>COUNTIF(N1562:N1593, "0")</f>
        <v>0</v>
      </c>
    </row>
    <row r="1562" spans="2:14" outlineLevel="2">
      <c r="B1562" t="s">
        <v>13</v>
      </c>
      <c r="C1562" t="s">
        <v>14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</row>
    <row r="1563" spans="2:14" outlineLevel="2">
      <c r="B1563" t="s">
        <v>13</v>
      </c>
      <c r="C1563" t="s">
        <v>15</v>
      </c>
      <c r="D1563">
        <v>1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</row>
    <row r="1564" spans="2:14" outlineLevel="2">
      <c r="B1564" t="s">
        <v>13</v>
      </c>
      <c r="C1564" t="s">
        <v>16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2:14" outlineLevel="2">
      <c r="B1565" t="s">
        <v>13</v>
      </c>
      <c r="C1565" t="s">
        <v>17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2:14" outlineLevel="2">
      <c r="B1566" t="s">
        <v>13</v>
      </c>
      <c r="C1566" t="s">
        <v>18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</row>
    <row r="1567" spans="2:14" outlineLevel="2">
      <c r="B1567" t="s">
        <v>13</v>
      </c>
      <c r="C1567" t="s">
        <v>43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2:14" outlineLevel="2">
      <c r="B1568" t="s">
        <v>13</v>
      </c>
      <c r="C1568" t="s">
        <v>19</v>
      </c>
      <c r="D1568">
        <v>1</v>
      </c>
      <c r="E1568">
        <v>0</v>
      </c>
      <c r="F1568">
        <v>1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1</v>
      </c>
      <c r="N1568">
        <v>0</v>
      </c>
    </row>
    <row r="1569" spans="2:14" outlineLevel="2">
      <c r="B1569" t="s">
        <v>13</v>
      </c>
      <c r="C1569" t="s">
        <v>19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2:14" outlineLevel="2">
      <c r="B1570" t="s">
        <v>13</v>
      </c>
      <c r="C1570" t="s">
        <v>20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</row>
    <row r="1571" spans="2:14" outlineLevel="2">
      <c r="B1571" t="s">
        <v>13</v>
      </c>
      <c r="C1571" t="s">
        <v>21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2:14" outlineLevel="2">
      <c r="B1572" t="s">
        <v>13</v>
      </c>
      <c r="C1572" t="s">
        <v>22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2:14" outlineLevel="2">
      <c r="B1573" t="s">
        <v>13</v>
      </c>
      <c r="C1573" t="s">
        <v>23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</row>
    <row r="1574" spans="2:14" outlineLevel="2">
      <c r="B1574" t="s">
        <v>13</v>
      </c>
      <c r="C1574" t="s">
        <v>44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</row>
    <row r="1575" spans="2:14" outlineLevel="2">
      <c r="B1575" t="s">
        <v>13</v>
      </c>
      <c r="C1575" t="s">
        <v>24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2:14" outlineLevel="2">
      <c r="B1576" t="s">
        <v>13</v>
      </c>
      <c r="C1576" t="s">
        <v>25</v>
      </c>
      <c r="D1576">
        <v>1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2:14" outlineLevel="2">
      <c r="B1577" t="s">
        <v>13</v>
      </c>
      <c r="C1577" t="s">
        <v>26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</row>
    <row r="1578" spans="2:14" outlineLevel="2">
      <c r="B1578" t="s">
        <v>13</v>
      </c>
      <c r="C1578" t="s">
        <v>26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</row>
    <row r="1579" spans="2:14" outlineLevel="2">
      <c r="B1579" t="s">
        <v>13</v>
      </c>
      <c r="C1579" t="s">
        <v>26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</row>
    <row r="1580" spans="2:14" outlineLevel="2">
      <c r="B1580" t="s">
        <v>13</v>
      </c>
      <c r="C1580" t="s">
        <v>26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</row>
    <row r="1581" spans="2:14" outlineLevel="2">
      <c r="B1581" t="s">
        <v>13</v>
      </c>
      <c r="C1581" t="s">
        <v>26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</row>
    <row r="1582" spans="2:14" outlineLevel="2">
      <c r="B1582" t="s">
        <v>13</v>
      </c>
      <c r="C1582" t="s">
        <v>27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</row>
    <row r="1583" spans="2:14" outlineLevel="2">
      <c r="B1583" t="s">
        <v>13</v>
      </c>
      <c r="C1583" t="s">
        <v>28</v>
      </c>
      <c r="D1583">
        <v>1</v>
      </c>
      <c r="E1583">
        <v>0</v>
      </c>
      <c r="F1583">
        <v>0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2:14" outlineLevel="2">
      <c r="B1584" t="s">
        <v>13</v>
      </c>
      <c r="C1584" t="s">
        <v>29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2:14" outlineLevel="2">
      <c r="B1585" t="s">
        <v>13</v>
      </c>
      <c r="C1585" t="s">
        <v>30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</row>
    <row r="1586" spans="2:14" outlineLevel="2">
      <c r="B1586" t="s">
        <v>13</v>
      </c>
      <c r="C1586" t="s">
        <v>31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</row>
    <row r="1587" spans="2:14" outlineLevel="2">
      <c r="B1587" t="s">
        <v>13</v>
      </c>
      <c r="C1587" t="s">
        <v>31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</row>
    <row r="1588" spans="2:14" outlineLevel="2">
      <c r="B1588" t="s">
        <v>13</v>
      </c>
      <c r="C1588" t="s">
        <v>53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</row>
    <row r="1589" spans="2:14" outlineLevel="2">
      <c r="B1589" t="s">
        <v>13</v>
      </c>
      <c r="C1589" t="s">
        <v>32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2:14" outlineLevel="2">
      <c r="B1590" t="s">
        <v>13</v>
      </c>
      <c r="C1590" t="s">
        <v>33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0</v>
      </c>
    </row>
    <row r="1591" spans="2:14" outlineLevel="2">
      <c r="B1591" t="s">
        <v>13</v>
      </c>
      <c r="C1591" t="s">
        <v>49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</row>
    <row r="1592" spans="2:14" outlineLevel="2">
      <c r="B1592" t="s">
        <v>13</v>
      </c>
      <c r="C1592" t="s">
        <v>34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2:14" outlineLevel="2">
      <c r="B1593" t="s">
        <v>13</v>
      </c>
      <c r="C1593" t="s">
        <v>35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2:14" s="5" customFormat="1" outlineLevel="1">
      <c r="C1594" s="5" t="s">
        <v>50</v>
      </c>
      <c r="D1594" s="1">
        <f>IFERROR(D1595/D1596, D1595)</f>
        <v>0</v>
      </c>
      <c r="E1594" s="1">
        <f>IFERROR(E1595/E1596, E1595)</f>
        <v>0</v>
      </c>
      <c r="F1594" s="1">
        <f>IFERROR(F1595/F1596, F1595)</f>
        <v>0</v>
      </c>
      <c r="G1594" s="1">
        <f>IFERROR(G1595/G1596, G1595)</f>
        <v>0</v>
      </c>
      <c r="H1594" s="1">
        <f>IFERROR(H1595/H1596, H1595)</f>
        <v>0</v>
      </c>
      <c r="I1594" s="1">
        <f>IFERROR(I1595/I1596, I1595)</f>
        <v>0</v>
      </c>
      <c r="J1594" s="1">
        <f>IFERROR(J1595/J1596, J1595)</f>
        <v>0</v>
      </c>
      <c r="K1594" s="1">
        <f>IFERROR(K1595/K1596, K1595)</f>
        <v>0</v>
      </c>
      <c r="L1594" s="1">
        <f>IFERROR(L1595/L1596, L1595)</f>
        <v>0</v>
      </c>
      <c r="M1594" s="1">
        <f>IFERROR(M1595/M1596, M1595)</f>
        <v>0</v>
      </c>
      <c r="N1594" s="1">
        <f>IFERROR(N1595/N1596, N1595)</f>
        <v>0</v>
      </c>
    </row>
    <row r="1595" spans="2:14" outlineLevel="2">
      <c r="C1595" t="s">
        <v>10</v>
      </c>
      <c r="D1595">
        <f>COUNTIF(D1597:D1623, "1")</f>
        <v>0</v>
      </c>
      <c r="E1595">
        <f>COUNTIF(E1597:E1623, "1")</f>
        <v>0</v>
      </c>
      <c r="F1595">
        <f>COUNTIF(F1597:F1623, "1")</f>
        <v>0</v>
      </c>
      <c r="G1595">
        <f>COUNTIF(G1597:G1623, "1")</f>
        <v>0</v>
      </c>
      <c r="H1595">
        <f>COUNTIF(H1597:H1623, "1")</f>
        <v>0</v>
      </c>
      <c r="I1595">
        <f>COUNTIF(I1597:I1623, "1")</f>
        <v>0</v>
      </c>
      <c r="J1595">
        <f>COUNTIF(J1597:J1623, "1")</f>
        <v>0</v>
      </c>
      <c r="K1595">
        <f>COUNTIF(K1597:K1623, "1")</f>
        <v>0</v>
      </c>
      <c r="L1595">
        <f>COUNTIF(L1597:L1623, "1")</f>
        <v>0</v>
      </c>
      <c r="M1595">
        <f>COUNTIF(M1597:M1623, "1")</f>
        <v>0</v>
      </c>
      <c r="N1595">
        <f>COUNTIF(N1597:N1623, "1")</f>
        <v>0</v>
      </c>
    </row>
    <row r="1596" spans="2:14" outlineLevel="2">
      <c r="C1596" t="s">
        <v>12</v>
      </c>
      <c r="D1596">
        <f>COUNTIF(D1597:D1623, "0")</f>
        <v>0</v>
      </c>
      <c r="E1596">
        <f>COUNTIF(E1597:E1623, "0")</f>
        <v>0</v>
      </c>
      <c r="F1596">
        <f>COUNTIF(F1597:F1623, "0")</f>
        <v>0</v>
      </c>
      <c r="G1596">
        <f>COUNTIF(G1597:G1623, "0")</f>
        <v>0</v>
      </c>
      <c r="H1596">
        <f>COUNTIF(H1597:H1623, "0")</f>
        <v>0</v>
      </c>
      <c r="I1596">
        <f>COUNTIF(I1597:I1623, "0")</f>
        <v>0</v>
      </c>
      <c r="J1596">
        <f>COUNTIF(J1597:J1623, "0")</f>
        <v>0</v>
      </c>
      <c r="K1596">
        <f>COUNTIF(K1597:K1623, "0")</f>
        <v>0</v>
      </c>
      <c r="L1596">
        <f>COUNTIF(L1597:L1623, "0")</f>
        <v>0</v>
      </c>
      <c r="M1596">
        <f>COUNTIF(M1597:M1623, "0")</f>
        <v>0</v>
      </c>
      <c r="N1596">
        <f>COUNTIF(N1597:N1623, "0")</f>
        <v>0</v>
      </c>
    </row>
    <row r="1597" spans="2:14" outlineLevel="2">
      <c r="B1597" t="s">
        <v>51</v>
      </c>
      <c r="C1597" t="s">
        <v>14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2:14" outlineLevel="2">
      <c r="B1598" t="s">
        <v>51</v>
      </c>
      <c r="C1598" t="s">
        <v>15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2:14" outlineLevel="2">
      <c r="B1599" t="s">
        <v>51</v>
      </c>
      <c r="C1599" t="s">
        <v>17</v>
      </c>
      <c r="D1599">
        <v>1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</row>
    <row r="1600" spans="2:14" outlineLevel="2">
      <c r="B1600" t="s">
        <v>51</v>
      </c>
      <c r="C1600" t="s">
        <v>18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</row>
    <row r="1601" spans="2:14" outlineLevel="2">
      <c r="B1601" t="s">
        <v>51</v>
      </c>
      <c r="C1601" t="s">
        <v>43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2:14" outlineLevel="2">
      <c r="B1602" t="s">
        <v>51</v>
      </c>
      <c r="C1602" t="s">
        <v>19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0</v>
      </c>
      <c r="N1602">
        <v>0</v>
      </c>
    </row>
    <row r="1603" spans="2:14" outlineLevel="2">
      <c r="B1603" t="s">
        <v>51</v>
      </c>
      <c r="C1603" t="s">
        <v>20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</row>
    <row r="1604" spans="2:14" outlineLevel="2">
      <c r="B1604" t="s">
        <v>51</v>
      </c>
      <c r="C1604" t="s">
        <v>21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</row>
    <row r="1605" spans="2:14" outlineLevel="2">
      <c r="B1605" t="s">
        <v>51</v>
      </c>
      <c r="C1605" t="s">
        <v>22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2:14" outlineLevel="2">
      <c r="B1606" t="s">
        <v>51</v>
      </c>
      <c r="C1606" t="s">
        <v>23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2:14" outlineLevel="2">
      <c r="B1607" t="s">
        <v>51</v>
      </c>
      <c r="C1607" t="s">
        <v>44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</row>
    <row r="1608" spans="2:14" outlineLevel="2">
      <c r="B1608" t="s">
        <v>51</v>
      </c>
      <c r="C1608" t="s">
        <v>24</v>
      </c>
      <c r="D1608">
        <v>1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</row>
    <row r="1609" spans="2:14" outlineLevel="2">
      <c r="B1609" t="s">
        <v>51</v>
      </c>
      <c r="C1609" t="s">
        <v>25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2:14" outlineLevel="2">
      <c r="B1610" t="s">
        <v>51</v>
      </c>
      <c r="C1610" t="s">
        <v>25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2:14" outlineLevel="2">
      <c r="B1611" t="s">
        <v>51</v>
      </c>
      <c r="C1611" t="s">
        <v>25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2:14" outlineLevel="2">
      <c r="B1612" t="s">
        <v>51</v>
      </c>
      <c r="C1612" t="s">
        <v>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2:14" outlineLevel="2">
      <c r="B1613" t="s">
        <v>51</v>
      </c>
      <c r="C1613" t="s">
        <v>27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1</v>
      </c>
      <c r="M1613">
        <v>0</v>
      </c>
      <c r="N1613">
        <v>0</v>
      </c>
    </row>
    <row r="1614" spans="2:14" outlineLevel="2">
      <c r="B1614" t="s">
        <v>51</v>
      </c>
      <c r="C1614" t="s">
        <v>27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</row>
    <row r="1615" spans="2:14" outlineLevel="2">
      <c r="B1615" t="s">
        <v>51</v>
      </c>
      <c r="C1615" t="s">
        <v>27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0</v>
      </c>
    </row>
    <row r="1616" spans="2:14" outlineLevel="2">
      <c r="B1616" t="s">
        <v>51</v>
      </c>
      <c r="C1616" t="s">
        <v>27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0</v>
      </c>
    </row>
    <row r="1617" spans="2:14" outlineLevel="2">
      <c r="B1617" t="s">
        <v>51</v>
      </c>
      <c r="C1617" t="s">
        <v>27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1</v>
      </c>
      <c r="M1617">
        <v>0</v>
      </c>
      <c r="N1617">
        <v>0</v>
      </c>
    </row>
    <row r="1618" spans="2:14" outlineLevel="2">
      <c r="B1618" t="s">
        <v>51</v>
      </c>
      <c r="C1618" t="s">
        <v>28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2:14" outlineLevel="2">
      <c r="B1619" t="s">
        <v>51</v>
      </c>
      <c r="C1619" t="s">
        <v>29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</row>
    <row r="1620" spans="2:14" outlineLevel="2">
      <c r="B1620" t="s">
        <v>51</v>
      </c>
      <c r="C1620" t="s">
        <v>52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1</v>
      </c>
      <c r="M1620">
        <v>0</v>
      </c>
      <c r="N1620">
        <v>0</v>
      </c>
    </row>
    <row r="1621" spans="2:14" outlineLevel="2">
      <c r="B1621" t="s">
        <v>51</v>
      </c>
      <c r="C1621" t="s">
        <v>30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2:14" outlineLevel="2">
      <c r="B1622" t="s">
        <v>51</v>
      </c>
      <c r="C1622" t="s">
        <v>31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</row>
    <row r="1623" spans="2:14" outlineLevel="2">
      <c r="B1623" t="s">
        <v>51</v>
      </c>
      <c r="C1623" t="s">
        <v>53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2:14" s="3" customFormat="1">
      <c r="B1624" s="3" t="s">
        <v>99</v>
      </c>
      <c r="C1624" s="3" t="s">
        <v>8</v>
      </c>
      <c r="D1624" s="3">
        <f>IFERROR(AVERAGE(D1627), 0)</f>
        <v>0</v>
      </c>
      <c r="E1624" s="3">
        <f>IFERROR(AVERAGE(E1627), 0)</f>
        <v>0</v>
      </c>
      <c r="F1624" s="3">
        <f>IFERROR(AVERAGE(F1627), 0)</f>
        <v>0</v>
      </c>
      <c r="G1624" s="3">
        <f>IFERROR(AVERAGE(G1627), 0)</f>
        <v>0</v>
      </c>
      <c r="H1624" s="3">
        <f>IFERROR(AVERAGE(H1627), 0)</f>
        <v>0</v>
      </c>
      <c r="I1624" s="3">
        <f>IFERROR(AVERAGE(I1627), 0)</f>
        <v>0</v>
      </c>
      <c r="J1624" s="3">
        <f>IFERROR(AVERAGE(J1627), 0)</f>
        <v>0</v>
      </c>
      <c r="K1624" s="3">
        <f>IFERROR(AVERAGE(K1627), 0)</f>
        <v>0</v>
      </c>
      <c r="L1624" s="3">
        <f>IFERROR(AVERAGE(L1627), 0)</f>
        <v>0</v>
      </c>
      <c r="M1624" s="3">
        <f>IFERROR(AVERAGE(M1627), 0)</f>
        <v>0</v>
      </c>
      <c r="N1624" s="3">
        <f>IFERROR(AVERAGE(N1627), 0)</f>
        <v>0</v>
      </c>
    </row>
    <row r="1625" spans="2:14" outlineLevel="2">
      <c r="B1625" s="4" t="s">
        <v>9</v>
      </c>
      <c r="D1625">
        <f>E1628</f>
        <v>0</v>
      </c>
      <c r="E1625">
        <f>F1628</f>
        <v>0</v>
      </c>
      <c r="F1625">
        <f>G1628</f>
        <v>0</v>
      </c>
      <c r="G1625">
        <f>H1628</f>
        <v>0</v>
      </c>
      <c r="H1625">
        <f>I1628</f>
        <v>0</v>
      </c>
      <c r="I1625">
        <f>J1628</f>
        <v>0</v>
      </c>
      <c r="J1625">
        <f>K1628</f>
        <v>0</v>
      </c>
      <c r="K1625">
        <f>L1628</f>
        <v>0</v>
      </c>
      <c r="L1625">
        <f>M1628</f>
        <v>0</v>
      </c>
      <c r="M1625">
        <f>N1628</f>
        <v>0</v>
      </c>
      <c r="N1625">
        <f>O1628</f>
        <v>0</v>
      </c>
    </row>
    <row r="1626" spans="2:14" outlineLevel="2">
      <c r="B1626" s="4" t="s">
        <v>10</v>
      </c>
      <c r="D1626">
        <f>E1629</f>
        <v>0</v>
      </c>
      <c r="E1626">
        <f>F1629</f>
        <v>0</v>
      </c>
      <c r="F1626">
        <f>G1629</f>
        <v>0</v>
      </c>
      <c r="G1626">
        <f>H1629</f>
        <v>0</v>
      </c>
      <c r="H1626">
        <f>I1629</f>
        <v>0</v>
      </c>
      <c r="I1626">
        <f>J1629</f>
        <v>0</v>
      </c>
      <c r="J1626">
        <f>K1629</f>
        <v>0</v>
      </c>
      <c r="K1626">
        <f>L1629</f>
        <v>0</v>
      </c>
      <c r="L1626">
        <f>M1629</f>
        <v>0</v>
      </c>
      <c r="M1626">
        <f>N1629</f>
        <v>0</v>
      </c>
      <c r="N1626">
        <f>O1629</f>
        <v>0</v>
      </c>
    </row>
    <row r="1627" spans="2:14" s="5" customFormat="1" outlineLevel="1">
      <c r="C1627" s="5" t="s">
        <v>11</v>
      </c>
      <c r="D1627" s="1">
        <f>IFERROR(D1628/D1629, D1628)</f>
        <v>0</v>
      </c>
      <c r="E1627" s="1">
        <f>IFERROR(E1628/E1629, E1628)</f>
        <v>0</v>
      </c>
      <c r="F1627" s="1">
        <f>IFERROR(F1628/F1629, F1628)</f>
        <v>0</v>
      </c>
      <c r="G1627" s="1">
        <f>IFERROR(G1628/G1629, G1628)</f>
        <v>0</v>
      </c>
      <c r="H1627" s="1">
        <f>IFERROR(H1628/H1629, H1628)</f>
        <v>0</v>
      </c>
      <c r="I1627" s="1">
        <f>IFERROR(I1628/I1629, I1628)</f>
        <v>0</v>
      </c>
      <c r="J1627" s="1">
        <f>IFERROR(J1628/J1629, J1628)</f>
        <v>0</v>
      </c>
      <c r="K1627" s="1">
        <f>IFERROR(K1628/K1629, K1628)</f>
        <v>0</v>
      </c>
      <c r="L1627" s="1">
        <f>IFERROR(L1628/L1629, L1628)</f>
        <v>0</v>
      </c>
      <c r="M1627" s="1">
        <f>IFERROR(M1628/M1629, M1628)</f>
        <v>0</v>
      </c>
      <c r="N1627" s="1">
        <f>IFERROR(N1628/N1629, N1628)</f>
        <v>0</v>
      </c>
    </row>
    <row r="1628" spans="2:14" outlineLevel="2">
      <c r="C1628" t="s">
        <v>10</v>
      </c>
      <c r="D1628">
        <f>COUNTIF(D1630:D1636, "1")</f>
        <v>0</v>
      </c>
      <c r="E1628">
        <f>COUNTIF(E1630:E1636, "1")</f>
        <v>0</v>
      </c>
      <c r="F1628">
        <f>COUNTIF(F1630:F1636, "1")</f>
        <v>0</v>
      </c>
      <c r="G1628">
        <f>COUNTIF(G1630:G1636, "1")</f>
        <v>0</v>
      </c>
      <c r="H1628">
        <f>COUNTIF(H1630:H1636, "1")</f>
        <v>0</v>
      </c>
      <c r="I1628">
        <f>COUNTIF(I1630:I1636, "1")</f>
        <v>0</v>
      </c>
      <c r="J1628">
        <f>COUNTIF(J1630:J1636, "1")</f>
        <v>0</v>
      </c>
      <c r="K1628">
        <f>COUNTIF(K1630:K1636, "1")</f>
        <v>0</v>
      </c>
      <c r="L1628">
        <f>COUNTIF(L1630:L1636, "1")</f>
        <v>0</v>
      </c>
      <c r="M1628">
        <f>COUNTIF(M1630:M1636, "1")</f>
        <v>0</v>
      </c>
      <c r="N1628">
        <f>COUNTIF(N1630:N1636, "1")</f>
        <v>0</v>
      </c>
    </row>
    <row r="1629" spans="2:14" outlineLevel="2">
      <c r="C1629" t="s">
        <v>12</v>
      </c>
      <c r="D1629">
        <f>COUNTIF(D1630:D1636, "0")</f>
        <v>0</v>
      </c>
      <c r="E1629">
        <f>COUNTIF(E1630:E1636, "0")</f>
        <v>0</v>
      </c>
      <c r="F1629">
        <f>COUNTIF(F1630:F1636, "0")</f>
        <v>0</v>
      </c>
      <c r="G1629">
        <f>COUNTIF(G1630:G1636, "0")</f>
        <v>0</v>
      </c>
      <c r="H1629">
        <f>COUNTIF(H1630:H1636, "0")</f>
        <v>0</v>
      </c>
      <c r="I1629">
        <f>COUNTIF(I1630:I1636, "0")</f>
        <v>0</v>
      </c>
      <c r="J1629">
        <f>COUNTIF(J1630:J1636, "0")</f>
        <v>0</v>
      </c>
      <c r="K1629">
        <f>COUNTIF(K1630:K1636, "0")</f>
        <v>0</v>
      </c>
      <c r="L1629">
        <f>COUNTIF(L1630:L1636, "0")</f>
        <v>0</v>
      </c>
      <c r="M1629">
        <f>COUNTIF(M1630:M1636, "0")</f>
        <v>0</v>
      </c>
      <c r="N1629">
        <f>COUNTIF(N1630:N1636, "0")</f>
        <v>0</v>
      </c>
    </row>
    <row r="1630" spans="2:14" outlineLevel="2">
      <c r="B1630" t="s">
        <v>13</v>
      </c>
      <c r="C1630" t="s">
        <v>17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</row>
    <row r="1631" spans="2:14" outlineLevel="2">
      <c r="B1631" t="s">
        <v>13</v>
      </c>
      <c r="C1631" t="s">
        <v>19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1</v>
      </c>
      <c r="K1631">
        <v>0</v>
      </c>
      <c r="L1631">
        <v>1</v>
      </c>
      <c r="M1631">
        <v>0</v>
      </c>
      <c r="N1631">
        <v>0</v>
      </c>
    </row>
    <row r="1632" spans="2:14" outlineLevel="2">
      <c r="B1632" t="s">
        <v>13</v>
      </c>
      <c r="C1632" t="s">
        <v>21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</row>
    <row r="1633" spans="2:14" outlineLevel="2">
      <c r="B1633" t="s">
        <v>13</v>
      </c>
      <c r="C1633" t="s">
        <v>18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</row>
    <row r="1634" spans="2:14" outlineLevel="2">
      <c r="B1634" t="s">
        <v>13</v>
      </c>
      <c r="C1634" t="s">
        <v>20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2:14" outlineLevel="2">
      <c r="B1635" t="s">
        <v>13</v>
      </c>
      <c r="C1635" t="s">
        <v>14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</row>
    <row r="1636" spans="2:14" outlineLevel="2">
      <c r="B1636" t="s">
        <v>13</v>
      </c>
      <c r="C1636" t="s">
        <v>14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</row>
    <row r="1637" spans="2:14" s="3" customFormat="1">
      <c r="B1637" s="3" t="s">
        <v>100</v>
      </c>
      <c r="C1637" s="3" t="s">
        <v>8</v>
      </c>
      <c r="D1637" s="3">
        <f>IFERROR(AVERAGE(D1640), 0)</f>
        <v>0</v>
      </c>
      <c r="E1637" s="3">
        <f>IFERROR(AVERAGE(E1640), 0)</f>
        <v>0</v>
      </c>
      <c r="F1637" s="3">
        <f>IFERROR(AVERAGE(F1640), 0)</f>
        <v>0</v>
      </c>
      <c r="G1637" s="3">
        <f>IFERROR(AVERAGE(G1640), 0)</f>
        <v>0</v>
      </c>
      <c r="H1637" s="3">
        <f>IFERROR(AVERAGE(H1640), 0)</f>
        <v>0</v>
      </c>
      <c r="I1637" s="3">
        <f>IFERROR(AVERAGE(I1640), 0)</f>
        <v>0</v>
      </c>
      <c r="J1637" s="3">
        <f>IFERROR(AVERAGE(J1640), 0)</f>
        <v>0</v>
      </c>
      <c r="K1637" s="3">
        <f>IFERROR(AVERAGE(K1640), 0)</f>
        <v>0</v>
      </c>
      <c r="L1637" s="3">
        <f>IFERROR(AVERAGE(L1640), 0)</f>
        <v>0</v>
      </c>
      <c r="M1637" s="3">
        <f>IFERROR(AVERAGE(M1640), 0)</f>
        <v>0</v>
      </c>
      <c r="N1637" s="3">
        <f>IFERROR(AVERAGE(N1640), 0)</f>
        <v>0</v>
      </c>
    </row>
    <row r="1638" spans="2:14" outlineLevel="2">
      <c r="B1638" s="4" t="s">
        <v>9</v>
      </c>
      <c r="D1638">
        <f>E1641</f>
        <v>0</v>
      </c>
      <c r="E1638">
        <f>F1641</f>
        <v>0</v>
      </c>
      <c r="F1638">
        <f>G1641</f>
        <v>0</v>
      </c>
      <c r="G1638">
        <f>H1641</f>
        <v>0</v>
      </c>
      <c r="H1638">
        <f>I1641</f>
        <v>0</v>
      </c>
      <c r="I1638">
        <f>J1641</f>
        <v>0</v>
      </c>
      <c r="J1638">
        <f>K1641</f>
        <v>0</v>
      </c>
      <c r="K1638">
        <f>L1641</f>
        <v>0</v>
      </c>
      <c r="L1638">
        <f>M1641</f>
        <v>0</v>
      </c>
      <c r="M1638">
        <f>N1641</f>
        <v>0</v>
      </c>
      <c r="N1638">
        <f>O1641</f>
        <v>0</v>
      </c>
    </row>
    <row r="1639" spans="2:14" outlineLevel="2">
      <c r="B1639" s="4" t="s">
        <v>10</v>
      </c>
      <c r="D1639">
        <f>E1642</f>
        <v>0</v>
      </c>
      <c r="E1639">
        <f>F1642</f>
        <v>0</v>
      </c>
      <c r="F1639">
        <f>G1642</f>
        <v>0</v>
      </c>
      <c r="G1639">
        <f>H1642</f>
        <v>0</v>
      </c>
      <c r="H1639">
        <f>I1642</f>
        <v>0</v>
      </c>
      <c r="I1639">
        <f>J1642</f>
        <v>0</v>
      </c>
      <c r="J1639">
        <f>K1642</f>
        <v>0</v>
      </c>
      <c r="K1639">
        <f>L1642</f>
        <v>0</v>
      </c>
      <c r="L1639">
        <f>M1642</f>
        <v>0</v>
      </c>
      <c r="M1639">
        <f>N1642</f>
        <v>0</v>
      </c>
      <c r="N1639">
        <f>O1642</f>
        <v>0</v>
      </c>
    </row>
    <row r="1640" spans="2:14" s="5" customFormat="1" outlineLevel="1">
      <c r="C1640" s="5" t="s">
        <v>11</v>
      </c>
      <c r="D1640" s="1">
        <f>IFERROR(D1641/D1642, D1641)</f>
        <v>0</v>
      </c>
      <c r="E1640" s="1">
        <f>IFERROR(E1641/E1642, E1641)</f>
        <v>0</v>
      </c>
      <c r="F1640" s="1">
        <f>IFERROR(F1641/F1642, F1641)</f>
        <v>0</v>
      </c>
      <c r="G1640" s="1">
        <f>IFERROR(G1641/G1642, G1641)</f>
        <v>0</v>
      </c>
      <c r="H1640" s="1">
        <f>IFERROR(H1641/H1642, H1641)</f>
        <v>0</v>
      </c>
      <c r="I1640" s="1">
        <f>IFERROR(I1641/I1642, I1641)</f>
        <v>0</v>
      </c>
      <c r="J1640" s="1">
        <f>IFERROR(J1641/J1642, J1641)</f>
        <v>0</v>
      </c>
      <c r="K1640" s="1">
        <f>IFERROR(K1641/K1642, K1641)</f>
        <v>0</v>
      </c>
      <c r="L1640" s="1">
        <f>IFERROR(L1641/L1642, L1641)</f>
        <v>0</v>
      </c>
      <c r="M1640" s="1">
        <f>IFERROR(M1641/M1642, M1641)</f>
        <v>0</v>
      </c>
      <c r="N1640" s="1">
        <f>IFERROR(N1641/N1642, N1641)</f>
        <v>0</v>
      </c>
    </row>
    <row r="1641" spans="2:14" outlineLevel="2">
      <c r="C1641" t="s">
        <v>10</v>
      </c>
      <c r="D1641">
        <f>COUNTIF(D1643:D1661, "1")</f>
        <v>0</v>
      </c>
      <c r="E1641">
        <f>COUNTIF(E1643:E1661, "1")</f>
        <v>0</v>
      </c>
      <c r="F1641">
        <f>COUNTIF(F1643:F1661, "1")</f>
        <v>0</v>
      </c>
      <c r="G1641">
        <f>COUNTIF(G1643:G1661, "1")</f>
        <v>0</v>
      </c>
      <c r="H1641">
        <f>COUNTIF(H1643:H1661, "1")</f>
        <v>0</v>
      </c>
      <c r="I1641">
        <f>COUNTIF(I1643:I1661, "1")</f>
        <v>0</v>
      </c>
      <c r="J1641">
        <f>COUNTIF(J1643:J1661, "1")</f>
        <v>0</v>
      </c>
      <c r="K1641">
        <f>COUNTIF(K1643:K1661, "1")</f>
        <v>0</v>
      </c>
      <c r="L1641">
        <f>COUNTIF(L1643:L1661, "1")</f>
        <v>0</v>
      </c>
      <c r="M1641">
        <f>COUNTIF(M1643:M1661, "1")</f>
        <v>0</v>
      </c>
      <c r="N1641">
        <f>COUNTIF(N1643:N1661, "1")</f>
        <v>0</v>
      </c>
    </row>
    <row r="1642" spans="2:14" outlineLevel="2">
      <c r="C1642" t="s">
        <v>12</v>
      </c>
      <c r="D1642">
        <f>COUNTIF(D1643:D1661, "0")</f>
        <v>0</v>
      </c>
      <c r="E1642">
        <f>COUNTIF(E1643:E1661, "0")</f>
        <v>0</v>
      </c>
      <c r="F1642">
        <f>COUNTIF(F1643:F1661, "0")</f>
        <v>0</v>
      </c>
      <c r="G1642">
        <f>COUNTIF(G1643:G1661, "0")</f>
        <v>0</v>
      </c>
      <c r="H1642">
        <f>COUNTIF(H1643:H1661, "0")</f>
        <v>0</v>
      </c>
      <c r="I1642">
        <f>COUNTIF(I1643:I1661, "0")</f>
        <v>0</v>
      </c>
      <c r="J1642">
        <f>COUNTIF(J1643:J1661, "0")</f>
        <v>0</v>
      </c>
      <c r="K1642">
        <f>COUNTIF(K1643:K1661, "0")</f>
        <v>0</v>
      </c>
      <c r="L1642">
        <f>COUNTIF(L1643:L1661, "0")</f>
        <v>0</v>
      </c>
      <c r="M1642">
        <f>COUNTIF(M1643:M1661, "0")</f>
        <v>0</v>
      </c>
      <c r="N1642">
        <f>COUNTIF(N1643:N1661, "0")</f>
        <v>0</v>
      </c>
    </row>
    <row r="1643" spans="2:14" outlineLevel="2">
      <c r="B1643" t="s">
        <v>13</v>
      </c>
      <c r="C1643" t="s">
        <v>14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1</v>
      </c>
      <c r="M1643">
        <v>0</v>
      </c>
      <c r="N1643">
        <v>0</v>
      </c>
    </row>
    <row r="1644" spans="2:14" outlineLevel="2">
      <c r="B1644" t="s">
        <v>13</v>
      </c>
      <c r="C1644" t="s">
        <v>15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</row>
    <row r="1645" spans="2:14" outlineLevel="2">
      <c r="B1645" t="s">
        <v>13</v>
      </c>
      <c r="C1645" t="s">
        <v>16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</row>
    <row r="1646" spans="2:14" outlineLevel="2">
      <c r="B1646" t="s">
        <v>13</v>
      </c>
      <c r="C1646" t="s">
        <v>16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2:14" outlineLevel="2">
      <c r="B1647" t="s">
        <v>13</v>
      </c>
      <c r="C1647" t="s">
        <v>17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</row>
    <row r="1648" spans="2:14" outlineLevel="2">
      <c r="B1648" t="s">
        <v>13</v>
      </c>
      <c r="C1648" t="s">
        <v>18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</row>
    <row r="1649" spans="2:14" outlineLevel="2">
      <c r="B1649" t="s">
        <v>13</v>
      </c>
      <c r="C1649" t="s">
        <v>19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2:14" outlineLevel="2">
      <c r="B1650" t="s">
        <v>13</v>
      </c>
      <c r="C1650" t="s">
        <v>20</v>
      </c>
      <c r="D1650">
        <v>1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2:14" outlineLevel="2">
      <c r="B1651" t="s">
        <v>13</v>
      </c>
      <c r="C1651" t="s">
        <v>20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2:14" outlineLevel="2">
      <c r="B1652" t="s">
        <v>13</v>
      </c>
      <c r="C1652" t="s">
        <v>21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2:14" outlineLevel="2">
      <c r="B1653" t="s">
        <v>13</v>
      </c>
      <c r="C1653" t="s">
        <v>23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0</v>
      </c>
    </row>
    <row r="1654" spans="2:14" outlineLevel="2">
      <c r="B1654" t="s">
        <v>13</v>
      </c>
      <c r="C1654" t="s">
        <v>44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0</v>
      </c>
    </row>
    <row r="1655" spans="2:14" outlineLevel="2">
      <c r="B1655" t="s">
        <v>13</v>
      </c>
      <c r="C1655" t="s">
        <v>24</v>
      </c>
      <c r="D1655">
        <v>0</v>
      </c>
      <c r="E1655">
        <v>1</v>
      </c>
      <c r="F1655">
        <v>1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2:14" outlineLevel="2">
      <c r="B1656" t="s">
        <v>13</v>
      </c>
      <c r="C1656" t="s">
        <v>24</v>
      </c>
      <c r="D1656">
        <v>0</v>
      </c>
      <c r="E1656">
        <v>1</v>
      </c>
      <c r="F1656">
        <v>1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2:14" outlineLevel="2">
      <c r="B1657" t="s">
        <v>13</v>
      </c>
      <c r="C1657" t="s">
        <v>25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2:14" outlineLevel="2">
      <c r="B1658" t="s">
        <v>13</v>
      </c>
      <c r="C1658" t="s">
        <v>26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2:14" outlineLevel="2">
      <c r="B1659" t="s">
        <v>13</v>
      </c>
      <c r="C1659" t="s">
        <v>27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</row>
    <row r="1660" spans="2:14" outlineLevel="2">
      <c r="B1660" t="s">
        <v>13</v>
      </c>
      <c r="C1660" t="s">
        <v>29</v>
      </c>
      <c r="D1660">
        <v>0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1</v>
      </c>
      <c r="N1660">
        <v>0</v>
      </c>
    </row>
    <row r="1661" spans="2:14" outlineLevel="2">
      <c r="B1661" t="s">
        <v>13</v>
      </c>
      <c r="C1661" t="s">
        <v>52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</row>
    <row r="1662" spans="2:14" s="3" customFormat="1">
      <c r="B1662" s="3" t="s">
        <v>101</v>
      </c>
      <c r="C1662" s="3" t="s">
        <v>8</v>
      </c>
      <c r="D1662" s="3">
        <f>IFERROR(AVERAGE(D1665), 0)</f>
        <v>0</v>
      </c>
      <c r="E1662" s="3">
        <f>IFERROR(AVERAGE(E1665), 0)</f>
        <v>0</v>
      </c>
      <c r="F1662" s="3">
        <f>IFERROR(AVERAGE(F1665), 0)</f>
        <v>0</v>
      </c>
      <c r="G1662" s="3">
        <f>IFERROR(AVERAGE(G1665), 0)</f>
        <v>0</v>
      </c>
      <c r="H1662" s="3">
        <f>IFERROR(AVERAGE(H1665), 0)</f>
        <v>0</v>
      </c>
      <c r="I1662" s="3">
        <f>IFERROR(AVERAGE(I1665), 0)</f>
        <v>0</v>
      </c>
      <c r="J1662" s="3">
        <f>IFERROR(AVERAGE(J1665), 0)</f>
        <v>0</v>
      </c>
      <c r="K1662" s="3">
        <f>IFERROR(AVERAGE(K1665), 0)</f>
        <v>0</v>
      </c>
      <c r="L1662" s="3">
        <f>IFERROR(AVERAGE(L1665), 0)</f>
        <v>0</v>
      </c>
      <c r="M1662" s="3">
        <f>IFERROR(AVERAGE(M1665), 0)</f>
        <v>0</v>
      </c>
      <c r="N1662" s="3">
        <f>IFERROR(AVERAGE(N1665), 0)</f>
        <v>0</v>
      </c>
    </row>
    <row r="1663" spans="2:14" outlineLevel="2">
      <c r="B1663" s="4" t="s">
        <v>9</v>
      </c>
      <c r="D1663">
        <f>E1666</f>
        <v>0</v>
      </c>
      <c r="E1663">
        <f>F1666</f>
        <v>0</v>
      </c>
      <c r="F1663">
        <f>G1666</f>
        <v>0</v>
      </c>
      <c r="G1663">
        <f>H1666</f>
        <v>0</v>
      </c>
      <c r="H1663">
        <f>I1666</f>
        <v>0</v>
      </c>
      <c r="I1663">
        <f>J1666</f>
        <v>0</v>
      </c>
      <c r="J1663">
        <f>K1666</f>
        <v>0</v>
      </c>
      <c r="K1663">
        <f>L1666</f>
        <v>0</v>
      </c>
      <c r="L1663">
        <f>M1666</f>
        <v>0</v>
      </c>
      <c r="M1663">
        <f>N1666</f>
        <v>0</v>
      </c>
      <c r="N1663">
        <f>O1666</f>
        <v>0</v>
      </c>
    </row>
    <row r="1664" spans="2:14" outlineLevel="2">
      <c r="B1664" s="4" t="s">
        <v>10</v>
      </c>
      <c r="D1664">
        <f>E1667</f>
        <v>0</v>
      </c>
      <c r="E1664">
        <f>F1667</f>
        <v>0</v>
      </c>
      <c r="F1664">
        <f>G1667</f>
        <v>0</v>
      </c>
      <c r="G1664">
        <f>H1667</f>
        <v>0</v>
      </c>
      <c r="H1664">
        <f>I1667</f>
        <v>0</v>
      </c>
      <c r="I1664">
        <f>J1667</f>
        <v>0</v>
      </c>
      <c r="J1664">
        <f>K1667</f>
        <v>0</v>
      </c>
      <c r="K1664">
        <f>L1667</f>
        <v>0</v>
      </c>
      <c r="L1664">
        <f>M1667</f>
        <v>0</v>
      </c>
      <c r="M1664">
        <f>N1667</f>
        <v>0</v>
      </c>
      <c r="N1664">
        <f>O1667</f>
        <v>0</v>
      </c>
    </row>
    <row r="1665" spans="2:14" s="5" customFormat="1" outlineLevel="1">
      <c r="C1665" s="5" t="s">
        <v>11</v>
      </c>
      <c r="D1665" s="1">
        <f>IFERROR(D1666/D1667, D1666)</f>
        <v>0</v>
      </c>
      <c r="E1665" s="1">
        <f>IFERROR(E1666/E1667, E1666)</f>
        <v>0</v>
      </c>
      <c r="F1665" s="1">
        <f>IFERROR(F1666/F1667, F1666)</f>
        <v>0</v>
      </c>
      <c r="G1665" s="1">
        <f>IFERROR(G1666/G1667, G1666)</f>
        <v>0</v>
      </c>
      <c r="H1665" s="1">
        <f>IFERROR(H1666/H1667, H1666)</f>
        <v>0</v>
      </c>
      <c r="I1665" s="1">
        <f>IFERROR(I1666/I1667, I1666)</f>
        <v>0</v>
      </c>
      <c r="J1665" s="1">
        <f>IFERROR(J1666/J1667, J1666)</f>
        <v>0</v>
      </c>
      <c r="K1665" s="1">
        <f>IFERROR(K1666/K1667, K1666)</f>
        <v>0</v>
      </c>
      <c r="L1665" s="1">
        <f>IFERROR(L1666/L1667, L1666)</f>
        <v>0</v>
      </c>
      <c r="M1665" s="1">
        <f>IFERROR(M1666/M1667, M1666)</f>
        <v>0</v>
      </c>
      <c r="N1665" s="1">
        <f>IFERROR(N1666/N1667, N1666)</f>
        <v>0</v>
      </c>
    </row>
    <row r="1666" spans="2:14" outlineLevel="2">
      <c r="C1666" t="s">
        <v>10</v>
      </c>
      <c r="D1666">
        <f>COUNTIF(D1668:D1675, "1")</f>
        <v>0</v>
      </c>
      <c r="E1666">
        <f>COUNTIF(E1668:E1675, "1")</f>
        <v>0</v>
      </c>
      <c r="F1666">
        <f>COUNTIF(F1668:F1675, "1")</f>
        <v>0</v>
      </c>
      <c r="G1666">
        <f>COUNTIF(G1668:G1675, "1")</f>
        <v>0</v>
      </c>
      <c r="H1666">
        <f>COUNTIF(H1668:H1675, "1")</f>
        <v>0</v>
      </c>
      <c r="I1666">
        <f>COUNTIF(I1668:I1675, "1")</f>
        <v>0</v>
      </c>
      <c r="J1666">
        <f>COUNTIF(J1668:J1675, "1")</f>
        <v>0</v>
      </c>
      <c r="K1666">
        <f>COUNTIF(K1668:K1675, "1")</f>
        <v>0</v>
      </c>
      <c r="L1666">
        <f>COUNTIF(L1668:L1675, "1")</f>
        <v>0</v>
      </c>
      <c r="M1666">
        <f>COUNTIF(M1668:M1675, "1")</f>
        <v>0</v>
      </c>
      <c r="N1666">
        <f>COUNTIF(N1668:N1675, "1")</f>
        <v>0</v>
      </c>
    </row>
    <row r="1667" spans="2:14" outlineLevel="2">
      <c r="C1667" t="s">
        <v>12</v>
      </c>
      <c r="D1667">
        <f>COUNTIF(D1668:D1675, "0")</f>
        <v>0</v>
      </c>
      <c r="E1667">
        <f>COUNTIF(E1668:E1675, "0")</f>
        <v>0</v>
      </c>
      <c r="F1667">
        <f>COUNTIF(F1668:F1675, "0")</f>
        <v>0</v>
      </c>
      <c r="G1667">
        <f>COUNTIF(G1668:G1675, "0")</f>
        <v>0</v>
      </c>
      <c r="H1667">
        <f>COUNTIF(H1668:H1675, "0")</f>
        <v>0</v>
      </c>
      <c r="I1667">
        <f>COUNTIF(I1668:I1675, "0")</f>
        <v>0</v>
      </c>
      <c r="J1667">
        <f>COUNTIF(J1668:J1675, "0")</f>
        <v>0</v>
      </c>
      <c r="K1667">
        <f>COUNTIF(K1668:K1675, "0")</f>
        <v>0</v>
      </c>
      <c r="L1667">
        <f>COUNTIF(L1668:L1675, "0")</f>
        <v>0</v>
      </c>
      <c r="M1667">
        <f>COUNTIF(M1668:M1675, "0")</f>
        <v>0</v>
      </c>
      <c r="N1667">
        <f>COUNTIF(N1668:N1675, "0")</f>
        <v>0</v>
      </c>
    </row>
    <row r="1668" spans="2:14" outlineLevel="2">
      <c r="B1668" t="s">
        <v>13</v>
      </c>
      <c r="C1668" t="s">
        <v>17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2:14" outlineLevel="2">
      <c r="B1669" t="s">
        <v>13</v>
      </c>
      <c r="C1669" t="s">
        <v>17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2:14" outlineLevel="2">
      <c r="B1670" t="s">
        <v>13</v>
      </c>
      <c r="C1670" t="s">
        <v>16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2:14" outlineLevel="2">
      <c r="B1671" t="s">
        <v>13</v>
      </c>
      <c r="C1671" t="s">
        <v>16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2:14" outlineLevel="2">
      <c r="B1672" t="s">
        <v>13</v>
      </c>
      <c r="C1672" t="s">
        <v>14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2:14" outlineLevel="2">
      <c r="B1673" t="s">
        <v>13</v>
      </c>
      <c r="C1673" t="s">
        <v>14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2:14" outlineLevel="2">
      <c r="B1674" t="s">
        <v>13</v>
      </c>
      <c r="C1674" t="s">
        <v>15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2:14" outlineLevel="2">
      <c r="B1675" t="s">
        <v>13</v>
      </c>
      <c r="C1675" t="s">
        <v>15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2:14" s="3" customFormat="1">
      <c r="B1676" s="3" t="s">
        <v>102</v>
      </c>
      <c r="C1676" s="3" t="s">
        <v>8</v>
      </c>
      <c r="D1676" s="3">
        <f>IFERROR(AVERAGE(D1679), 0)</f>
        <v>0</v>
      </c>
      <c r="E1676" s="3">
        <f>IFERROR(AVERAGE(E1679), 0)</f>
        <v>0</v>
      </c>
      <c r="F1676" s="3">
        <f>IFERROR(AVERAGE(F1679), 0)</f>
        <v>0</v>
      </c>
      <c r="G1676" s="3">
        <f>IFERROR(AVERAGE(G1679), 0)</f>
        <v>0</v>
      </c>
      <c r="H1676" s="3">
        <f>IFERROR(AVERAGE(H1679), 0)</f>
        <v>0</v>
      </c>
      <c r="I1676" s="3">
        <f>IFERROR(AVERAGE(I1679), 0)</f>
        <v>0</v>
      </c>
      <c r="J1676" s="3">
        <f>IFERROR(AVERAGE(J1679), 0)</f>
        <v>0</v>
      </c>
      <c r="K1676" s="3">
        <f>IFERROR(AVERAGE(K1679), 0)</f>
        <v>0</v>
      </c>
      <c r="L1676" s="3">
        <f>IFERROR(AVERAGE(L1679), 0)</f>
        <v>0</v>
      </c>
      <c r="M1676" s="3">
        <f>IFERROR(AVERAGE(M1679), 0)</f>
        <v>0</v>
      </c>
      <c r="N1676" s="3">
        <f>IFERROR(AVERAGE(N1679), 0)</f>
        <v>0</v>
      </c>
    </row>
    <row r="1677" spans="2:14" outlineLevel="2">
      <c r="B1677" s="4" t="s">
        <v>9</v>
      </c>
      <c r="D1677">
        <f>E1680</f>
        <v>0</v>
      </c>
      <c r="E1677">
        <f>F1680</f>
        <v>0</v>
      </c>
      <c r="F1677">
        <f>G1680</f>
        <v>0</v>
      </c>
      <c r="G1677">
        <f>H1680</f>
        <v>0</v>
      </c>
      <c r="H1677">
        <f>I1680</f>
        <v>0</v>
      </c>
      <c r="I1677">
        <f>J1680</f>
        <v>0</v>
      </c>
      <c r="J1677">
        <f>K1680</f>
        <v>0</v>
      </c>
      <c r="K1677">
        <f>L1680</f>
        <v>0</v>
      </c>
      <c r="L1677">
        <f>M1680</f>
        <v>0</v>
      </c>
      <c r="M1677">
        <f>N1680</f>
        <v>0</v>
      </c>
      <c r="N1677">
        <f>O1680</f>
        <v>0</v>
      </c>
    </row>
    <row r="1678" spans="2:14" outlineLevel="2">
      <c r="B1678" s="4" t="s">
        <v>10</v>
      </c>
      <c r="D1678">
        <f>E1681</f>
        <v>0</v>
      </c>
      <c r="E1678">
        <f>F1681</f>
        <v>0</v>
      </c>
      <c r="F1678">
        <f>G1681</f>
        <v>0</v>
      </c>
      <c r="G1678">
        <f>H1681</f>
        <v>0</v>
      </c>
      <c r="H1678">
        <f>I1681</f>
        <v>0</v>
      </c>
      <c r="I1678">
        <f>J1681</f>
        <v>0</v>
      </c>
      <c r="J1678">
        <f>K1681</f>
        <v>0</v>
      </c>
      <c r="K1678">
        <f>L1681</f>
        <v>0</v>
      </c>
      <c r="L1678">
        <f>M1681</f>
        <v>0</v>
      </c>
      <c r="M1678">
        <f>N1681</f>
        <v>0</v>
      </c>
      <c r="N1678">
        <f>O1681</f>
        <v>0</v>
      </c>
    </row>
    <row r="1679" spans="2:14" s="5" customFormat="1" outlineLevel="1">
      <c r="C1679" s="5" t="s">
        <v>11</v>
      </c>
      <c r="D1679" s="1">
        <f>IFERROR(D1680/D1681, D1680)</f>
        <v>0</v>
      </c>
      <c r="E1679" s="1">
        <f>IFERROR(E1680/E1681, E1680)</f>
        <v>0</v>
      </c>
      <c r="F1679" s="1">
        <f>IFERROR(F1680/F1681, F1680)</f>
        <v>0</v>
      </c>
      <c r="G1679" s="1">
        <f>IFERROR(G1680/G1681, G1680)</f>
        <v>0</v>
      </c>
      <c r="H1679" s="1">
        <f>IFERROR(H1680/H1681, H1680)</f>
        <v>0</v>
      </c>
      <c r="I1679" s="1">
        <f>IFERROR(I1680/I1681, I1680)</f>
        <v>0</v>
      </c>
      <c r="J1679" s="1">
        <f>IFERROR(J1680/J1681, J1680)</f>
        <v>0</v>
      </c>
      <c r="K1679" s="1">
        <f>IFERROR(K1680/K1681, K1680)</f>
        <v>0</v>
      </c>
      <c r="L1679" s="1">
        <f>IFERROR(L1680/L1681, L1680)</f>
        <v>0</v>
      </c>
      <c r="M1679" s="1">
        <f>IFERROR(M1680/M1681, M1680)</f>
        <v>0</v>
      </c>
      <c r="N1679" s="1">
        <f>IFERROR(N1680/N1681, N1680)</f>
        <v>0</v>
      </c>
    </row>
    <row r="1680" spans="2:14" outlineLevel="2">
      <c r="C1680" t="s">
        <v>10</v>
      </c>
      <c r="D1680">
        <f>COUNTIF(D1682:D1691, "1")</f>
        <v>0</v>
      </c>
      <c r="E1680">
        <f>COUNTIF(E1682:E1691, "1")</f>
        <v>0</v>
      </c>
      <c r="F1680">
        <f>COUNTIF(F1682:F1691, "1")</f>
        <v>0</v>
      </c>
      <c r="G1680">
        <f>COUNTIF(G1682:G1691, "1")</f>
        <v>0</v>
      </c>
      <c r="H1680">
        <f>COUNTIF(H1682:H1691, "1")</f>
        <v>0</v>
      </c>
      <c r="I1680">
        <f>COUNTIF(I1682:I1691, "1")</f>
        <v>0</v>
      </c>
      <c r="J1680">
        <f>COUNTIF(J1682:J1691, "1")</f>
        <v>0</v>
      </c>
      <c r="K1680">
        <f>COUNTIF(K1682:K1691, "1")</f>
        <v>0</v>
      </c>
      <c r="L1680">
        <f>COUNTIF(L1682:L1691, "1")</f>
        <v>0</v>
      </c>
      <c r="M1680">
        <f>COUNTIF(M1682:M1691, "1")</f>
        <v>0</v>
      </c>
      <c r="N1680">
        <f>COUNTIF(N1682:N1691, "1")</f>
        <v>0</v>
      </c>
    </row>
    <row r="1681" spans="2:14" outlineLevel="2">
      <c r="C1681" t="s">
        <v>12</v>
      </c>
      <c r="D1681">
        <f>COUNTIF(D1682:D1691, "0")</f>
        <v>0</v>
      </c>
      <c r="E1681">
        <f>COUNTIF(E1682:E1691, "0")</f>
        <v>0</v>
      </c>
      <c r="F1681">
        <f>COUNTIF(F1682:F1691, "0")</f>
        <v>0</v>
      </c>
      <c r="G1681">
        <f>COUNTIF(G1682:G1691, "0")</f>
        <v>0</v>
      </c>
      <c r="H1681">
        <f>COUNTIF(H1682:H1691, "0")</f>
        <v>0</v>
      </c>
      <c r="I1681">
        <f>COUNTIF(I1682:I1691, "0")</f>
        <v>0</v>
      </c>
      <c r="J1681">
        <f>COUNTIF(J1682:J1691, "0")</f>
        <v>0</v>
      </c>
      <c r="K1681">
        <f>COUNTIF(K1682:K1691, "0")</f>
        <v>0</v>
      </c>
      <c r="L1681">
        <f>COUNTIF(L1682:L1691, "0")</f>
        <v>0</v>
      </c>
      <c r="M1681">
        <f>COUNTIF(M1682:M1691, "0")</f>
        <v>0</v>
      </c>
      <c r="N1681">
        <f>COUNTIF(N1682:N1691, "0")</f>
        <v>0</v>
      </c>
    </row>
    <row r="1682" spans="2:14" outlineLevel="2">
      <c r="B1682" t="s">
        <v>13</v>
      </c>
      <c r="C1682" t="s">
        <v>21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2:14" outlineLevel="2">
      <c r="B1683" t="s">
        <v>13</v>
      </c>
      <c r="C1683" t="s">
        <v>20</v>
      </c>
      <c r="D1683">
        <v>0</v>
      </c>
      <c r="E1683">
        <v>0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2:14" outlineLevel="2">
      <c r="B1684" t="s">
        <v>13</v>
      </c>
      <c r="C1684" t="s">
        <v>23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2:14" outlineLevel="2">
      <c r="B1685" t="s">
        <v>13</v>
      </c>
      <c r="C1685" t="s">
        <v>22</v>
      </c>
      <c r="D1685">
        <v>0</v>
      </c>
      <c r="E1685">
        <v>0</v>
      </c>
      <c r="F1685">
        <v>1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0</v>
      </c>
    </row>
    <row r="1686" spans="2:14" outlineLevel="2">
      <c r="B1686" t="s">
        <v>13</v>
      </c>
      <c r="C1686" t="s">
        <v>18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2:14" outlineLevel="2">
      <c r="B1687" t="s">
        <v>13</v>
      </c>
      <c r="C1687" t="s">
        <v>19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2:14" outlineLevel="2">
      <c r="B1688" t="s">
        <v>13</v>
      </c>
      <c r="C1688" t="s">
        <v>16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2:14" outlineLevel="2">
      <c r="B1689" t="s">
        <v>13</v>
      </c>
      <c r="C1689" t="s">
        <v>24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0</v>
      </c>
      <c r="N1689">
        <v>0</v>
      </c>
    </row>
    <row r="1690" spans="2:14" outlineLevel="2">
      <c r="B1690" t="s">
        <v>13</v>
      </c>
      <c r="C1690" t="s">
        <v>17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2:14" outlineLevel="2">
      <c r="B1691" t="s">
        <v>13</v>
      </c>
      <c r="C1691" t="s">
        <v>44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</row>
    <row r="1692" spans="2:14" s="3" customFormat="1">
      <c r="B1692" s="3" t="s">
        <v>103</v>
      </c>
      <c r="C1692" s="3" t="s">
        <v>8</v>
      </c>
      <c r="D1692" s="3">
        <f>IFERROR(AVERAGE(D1695,D1709), 0)</f>
        <v>0</v>
      </c>
      <c r="E1692" s="3">
        <f>IFERROR(AVERAGE(E1695,E1709), 0)</f>
        <v>0</v>
      </c>
      <c r="F1692" s="3">
        <f>IFERROR(AVERAGE(F1695,F1709), 0)</f>
        <v>0</v>
      </c>
      <c r="G1692" s="3">
        <f>IFERROR(AVERAGE(G1695,G1709), 0)</f>
        <v>0</v>
      </c>
      <c r="H1692" s="3">
        <f>IFERROR(AVERAGE(H1695,H1709), 0)</f>
        <v>0</v>
      </c>
      <c r="I1692" s="3">
        <f>IFERROR(AVERAGE(I1695,I1709), 0)</f>
        <v>0</v>
      </c>
      <c r="J1692" s="3">
        <f>IFERROR(AVERAGE(J1695,J1709), 0)</f>
        <v>0</v>
      </c>
      <c r="K1692" s="3">
        <f>IFERROR(AVERAGE(K1695,K1709), 0)</f>
        <v>0</v>
      </c>
      <c r="L1692" s="3">
        <f>IFERROR(AVERAGE(L1695,L1709), 0)</f>
        <v>0</v>
      </c>
      <c r="M1692" s="3">
        <f>IFERROR(AVERAGE(M1695,M1709), 0)</f>
        <v>0</v>
      </c>
      <c r="N1692" s="3">
        <f>IFERROR(AVERAGE(N1695,N1709), 0)</f>
        <v>0</v>
      </c>
    </row>
    <row r="1693" spans="2:14" outlineLevel="2">
      <c r="B1693" s="4" t="s">
        <v>9</v>
      </c>
      <c r="D1693">
        <f>E1696+E1710</f>
        <v>0</v>
      </c>
      <c r="E1693">
        <f>F1696+F1710</f>
        <v>0</v>
      </c>
      <c r="F1693">
        <f>G1696+G1710</f>
        <v>0</v>
      </c>
      <c r="G1693">
        <f>H1696+H1710</f>
        <v>0</v>
      </c>
      <c r="H1693">
        <f>I1696+I1710</f>
        <v>0</v>
      </c>
      <c r="I1693">
        <f>J1696+J1710</f>
        <v>0</v>
      </c>
      <c r="J1693">
        <f>K1696+K1710</f>
        <v>0</v>
      </c>
      <c r="K1693">
        <f>L1696+L1710</f>
        <v>0</v>
      </c>
      <c r="L1693">
        <f>M1696+M1710</f>
        <v>0</v>
      </c>
      <c r="M1693">
        <f>N1696+N1710</f>
        <v>0</v>
      </c>
      <c r="N1693">
        <f>O1696+O1710</f>
        <v>0</v>
      </c>
    </row>
    <row r="1694" spans="2:14" outlineLevel="2">
      <c r="B1694" s="4" t="s">
        <v>10</v>
      </c>
      <c r="D1694">
        <f>E1697+E1711</f>
        <v>0</v>
      </c>
      <c r="E1694">
        <f>F1697+F1711</f>
        <v>0</v>
      </c>
      <c r="F1694">
        <f>G1697+G1711</f>
        <v>0</v>
      </c>
      <c r="G1694">
        <f>H1697+H1711</f>
        <v>0</v>
      </c>
      <c r="H1694">
        <f>I1697+I1711</f>
        <v>0</v>
      </c>
      <c r="I1694">
        <f>J1697+J1711</f>
        <v>0</v>
      </c>
      <c r="J1694">
        <f>K1697+K1711</f>
        <v>0</v>
      </c>
      <c r="K1694">
        <f>L1697+L1711</f>
        <v>0</v>
      </c>
      <c r="L1694">
        <f>M1697+M1711</f>
        <v>0</v>
      </c>
      <c r="M1694">
        <f>N1697+N1711</f>
        <v>0</v>
      </c>
      <c r="N1694">
        <f>O1697+O1711</f>
        <v>0</v>
      </c>
    </row>
    <row r="1695" spans="2:14" s="5" customFormat="1" outlineLevel="1">
      <c r="C1695" s="5" t="s">
        <v>11</v>
      </c>
      <c r="D1695" s="1">
        <f>IFERROR(D1696/D1697, D1696)</f>
        <v>0</v>
      </c>
      <c r="E1695" s="1">
        <f>IFERROR(E1696/E1697, E1696)</f>
        <v>0</v>
      </c>
      <c r="F1695" s="1">
        <f>IFERROR(F1696/F1697, F1696)</f>
        <v>0</v>
      </c>
      <c r="G1695" s="1">
        <f>IFERROR(G1696/G1697, G1696)</f>
        <v>0</v>
      </c>
      <c r="H1695" s="1">
        <f>IFERROR(H1696/H1697, H1696)</f>
        <v>0</v>
      </c>
      <c r="I1695" s="1">
        <f>IFERROR(I1696/I1697, I1696)</f>
        <v>0</v>
      </c>
      <c r="J1695" s="1">
        <f>IFERROR(J1696/J1697, J1696)</f>
        <v>0</v>
      </c>
      <c r="K1695" s="1">
        <f>IFERROR(K1696/K1697, K1696)</f>
        <v>0</v>
      </c>
      <c r="L1695" s="1">
        <f>IFERROR(L1696/L1697, L1696)</f>
        <v>0</v>
      </c>
      <c r="M1695" s="1">
        <f>IFERROR(M1696/M1697, M1696)</f>
        <v>0</v>
      </c>
      <c r="N1695" s="1">
        <f>IFERROR(N1696/N1697, N1696)</f>
        <v>0</v>
      </c>
    </row>
    <row r="1696" spans="2:14" outlineLevel="2">
      <c r="C1696" t="s">
        <v>10</v>
      </c>
      <c r="D1696">
        <f>COUNTIF(D1698:D1708, "1")</f>
        <v>0</v>
      </c>
      <c r="E1696">
        <f>COUNTIF(E1698:E1708, "1")</f>
        <v>0</v>
      </c>
      <c r="F1696">
        <f>COUNTIF(F1698:F1708, "1")</f>
        <v>0</v>
      </c>
      <c r="G1696">
        <f>COUNTIF(G1698:G1708, "1")</f>
        <v>0</v>
      </c>
      <c r="H1696">
        <f>COUNTIF(H1698:H1708, "1")</f>
        <v>0</v>
      </c>
      <c r="I1696">
        <f>COUNTIF(I1698:I1708, "1")</f>
        <v>0</v>
      </c>
      <c r="J1696">
        <f>COUNTIF(J1698:J1708, "1")</f>
        <v>0</v>
      </c>
      <c r="K1696">
        <f>COUNTIF(K1698:K1708, "1")</f>
        <v>0</v>
      </c>
      <c r="L1696">
        <f>COUNTIF(L1698:L1708, "1")</f>
        <v>0</v>
      </c>
      <c r="M1696">
        <f>COUNTIF(M1698:M1708, "1")</f>
        <v>0</v>
      </c>
      <c r="N1696">
        <f>COUNTIF(N1698:N1708, "1")</f>
        <v>0</v>
      </c>
    </row>
    <row r="1697" spans="2:14" outlineLevel="2">
      <c r="C1697" t="s">
        <v>12</v>
      </c>
      <c r="D1697">
        <f>COUNTIF(D1698:D1708, "0")</f>
        <v>0</v>
      </c>
      <c r="E1697">
        <f>COUNTIF(E1698:E1708, "0")</f>
        <v>0</v>
      </c>
      <c r="F1697">
        <f>COUNTIF(F1698:F1708, "0")</f>
        <v>0</v>
      </c>
      <c r="G1697">
        <f>COUNTIF(G1698:G1708, "0")</f>
        <v>0</v>
      </c>
      <c r="H1697">
        <f>COUNTIF(H1698:H1708, "0")</f>
        <v>0</v>
      </c>
      <c r="I1697">
        <f>COUNTIF(I1698:I1708, "0")</f>
        <v>0</v>
      </c>
      <c r="J1697">
        <f>COUNTIF(J1698:J1708, "0")</f>
        <v>0</v>
      </c>
      <c r="K1697">
        <f>COUNTIF(K1698:K1708, "0")</f>
        <v>0</v>
      </c>
      <c r="L1697">
        <f>COUNTIF(L1698:L1708, "0")</f>
        <v>0</v>
      </c>
      <c r="M1697">
        <f>COUNTIF(M1698:M1708, "0")</f>
        <v>0</v>
      </c>
      <c r="N1697">
        <f>COUNTIF(N1698:N1708, "0")</f>
        <v>0</v>
      </c>
    </row>
    <row r="1698" spans="2:14" outlineLevel="2">
      <c r="B1698" t="s">
        <v>13</v>
      </c>
      <c r="C1698" t="s">
        <v>14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</row>
    <row r="1699" spans="2:14" outlineLevel="2">
      <c r="B1699" t="s">
        <v>13</v>
      </c>
      <c r="C1699" t="s">
        <v>15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</row>
    <row r="1700" spans="2:14" outlineLevel="2">
      <c r="B1700" t="s">
        <v>13</v>
      </c>
      <c r="C1700" t="s">
        <v>16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</row>
    <row r="1701" spans="2:14" outlineLevel="2">
      <c r="B1701" t="s">
        <v>13</v>
      </c>
      <c r="C1701" t="s">
        <v>17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2:14" outlineLevel="2">
      <c r="B1702" t="s">
        <v>13</v>
      </c>
      <c r="C1702" t="s">
        <v>43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2:14" outlineLevel="2">
      <c r="B1703" t="s">
        <v>13</v>
      </c>
      <c r="C1703" t="s">
        <v>19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2:14" outlineLevel="2">
      <c r="B1704" t="s">
        <v>13</v>
      </c>
      <c r="C1704" t="s">
        <v>20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2:14" outlineLevel="2">
      <c r="B1705" t="s">
        <v>13</v>
      </c>
      <c r="C1705" t="s">
        <v>21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1</v>
      </c>
      <c r="M1705">
        <v>1</v>
      </c>
      <c r="N1705">
        <v>0</v>
      </c>
    </row>
    <row r="1706" spans="2:14" outlineLevel="2">
      <c r="B1706" t="s">
        <v>13</v>
      </c>
      <c r="C1706" t="s">
        <v>22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</row>
    <row r="1707" spans="2:14" outlineLevel="2">
      <c r="B1707" t="s">
        <v>13</v>
      </c>
      <c r="C1707" t="s">
        <v>23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</row>
    <row r="1708" spans="2:14" outlineLevel="2">
      <c r="B1708" t="s">
        <v>13</v>
      </c>
      <c r="C1708" t="s">
        <v>79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2:14" s="5" customFormat="1" outlineLevel="1">
      <c r="C1709" s="5" t="s">
        <v>50</v>
      </c>
      <c r="D1709" s="1">
        <f>IFERROR(D1710/D1711, D1710)</f>
        <v>0</v>
      </c>
      <c r="E1709" s="1">
        <f>IFERROR(E1710/E1711, E1710)</f>
        <v>0</v>
      </c>
      <c r="F1709" s="1">
        <f>IFERROR(F1710/F1711, F1710)</f>
        <v>0</v>
      </c>
      <c r="G1709" s="1">
        <f>IFERROR(G1710/G1711, G1710)</f>
        <v>0</v>
      </c>
      <c r="H1709" s="1">
        <f>IFERROR(H1710/H1711, H1710)</f>
        <v>0</v>
      </c>
      <c r="I1709" s="1">
        <f>IFERROR(I1710/I1711, I1710)</f>
        <v>0</v>
      </c>
      <c r="J1709" s="1">
        <f>IFERROR(J1710/J1711, J1710)</f>
        <v>0</v>
      </c>
      <c r="K1709" s="1">
        <f>IFERROR(K1710/K1711, K1710)</f>
        <v>0</v>
      </c>
      <c r="L1709" s="1">
        <f>IFERROR(L1710/L1711, L1710)</f>
        <v>0</v>
      </c>
      <c r="M1709" s="1">
        <f>IFERROR(M1710/M1711, M1710)</f>
        <v>0</v>
      </c>
      <c r="N1709" s="1">
        <f>IFERROR(N1710/N1711, N1710)</f>
        <v>0</v>
      </c>
    </row>
    <row r="1710" spans="2:14" outlineLevel="2">
      <c r="C1710" t="s">
        <v>10</v>
      </c>
      <c r="D1710">
        <f>COUNTIF(D1712:D1712, "1")</f>
        <v>0</v>
      </c>
      <c r="E1710">
        <f>COUNTIF(E1712:E1712, "1")</f>
        <v>0</v>
      </c>
      <c r="F1710">
        <f>COUNTIF(F1712:F1712, "1")</f>
        <v>0</v>
      </c>
      <c r="G1710">
        <f>COUNTIF(G1712:G1712, "1")</f>
        <v>0</v>
      </c>
      <c r="H1710">
        <f>COUNTIF(H1712:H1712, "1")</f>
        <v>0</v>
      </c>
      <c r="I1710">
        <f>COUNTIF(I1712:I1712, "1")</f>
        <v>0</v>
      </c>
      <c r="J1710">
        <f>COUNTIF(J1712:J1712, "1")</f>
        <v>0</v>
      </c>
      <c r="K1710">
        <f>COUNTIF(K1712:K1712, "1")</f>
        <v>0</v>
      </c>
      <c r="L1710">
        <f>COUNTIF(L1712:L1712, "1")</f>
        <v>0</v>
      </c>
      <c r="M1710">
        <f>COUNTIF(M1712:M1712, "1")</f>
        <v>0</v>
      </c>
      <c r="N1710">
        <f>COUNTIF(N1712:N1712, "1")</f>
        <v>0</v>
      </c>
    </row>
    <row r="1711" spans="2:14" outlineLevel="2">
      <c r="C1711" t="s">
        <v>12</v>
      </c>
      <c r="D1711">
        <f>COUNTIF(D1712:D1712, "0")</f>
        <v>0</v>
      </c>
      <c r="E1711">
        <f>COUNTIF(E1712:E1712, "0")</f>
        <v>0</v>
      </c>
      <c r="F1711">
        <f>COUNTIF(F1712:F1712, "0")</f>
        <v>0</v>
      </c>
      <c r="G1711">
        <f>COUNTIF(G1712:G1712, "0")</f>
        <v>0</v>
      </c>
      <c r="H1711">
        <f>COUNTIF(H1712:H1712, "0")</f>
        <v>0</v>
      </c>
      <c r="I1711">
        <f>COUNTIF(I1712:I1712, "0")</f>
        <v>0</v>
      </c>
      <c r="J1711">
        <f>COUNTIF(J1712:J1712, "0")</f>
        <v>0</v>
      </c>
      <c r="K1711">
        <f>COUNTIF(K1712:K1712, "0")</f>
        <v>0</v>
      </c>
      <c r="L1711">
        <f>COUNTIF(L1712:L1712, "0")</f>
        <v>0</v>
      </c>
      <c r="M1711">
        <f>COUNTIF(M1712:M1712, "0")</f>
        <v>0</v>
      </c>
      <c r="N1711">
        <f>COUNTIF(N1712:N1712, "0")</f>
        <v>0</v>
      </c>
    </row>
    <row r="1712" spans="2:14" outlineLevel="2">
      <c r="B1712" t="s">
        <v>51</v>
      </c>
      <c r="C1712" t="s">
        <v>14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</row>
    <row r="1713" spans="2:14" s="3" customFormat="1">
      <c r="B1713" s="3" t="s">
        <v>104</v>
      </c>
      <c r="C1713" s="3" t="s">
        <v>8</v>
      </c>
      <c r="D1713" s="3">
        <f>IFERROR(AVERAGE(D1716), 0)</f>
        <v>0</v>
      </c>
      <c r="E1713" s="3">
        <f>IFERROR(AVERAGE(E1716), 0)</f>
        <v>0</v>
      </c>
      <c r="F1713" s="3">
        <f>IFERROR(AVERAGE(F1716), 0)</f>
        <v>0</v>
      </c>
      <c r="G1713" s="3">
        <f>IFERROR(AVERAGE(G1716), 0)</f>
        <v>0</v>
      </c>
      <c r="H1713" s="3">
        <f>IFERROR(AVERAGE(H1716), 0)</f>
        <v>0</v>
      </c>
      <c r="I1713" s="3">
        <f>IFERROR(AVERAGE(I1716), 0)</f>
        <v>0</v>
      </c>
      <c r="J1713" s="3">
        <f>IFERROR(AVERAGE(J1716), 0)</f>
        <v>0</v>
      </c>
      <c r="K1713" s="3">
        <f>IFERROR(AVERAGE(K1716), 0)</f>
        <v>0</v>
      </c>
      <c r="L1713" s="3">
        <f>IFERROR(AVERAGE(L1716), 0)</f>
        <v>0</v>
      </c>
      <c r="M1713" s="3">
        <f>IFERROR(AVERAGE(M1716), 0)</f>
        <v>0</v>
      </c>
      <c r="N1713" s="3">
        <f>IFERROR(AVERAGE(N1716), 0)</f>
        <v>0</v>
      </c>
    </row>
    <row r="1714" spans="2:14" outlineLevel="2">
      <c r="B1714" s="4" t="s">
        <v>9</v>
      </c>
      <c r="D1714">
        <f>E1717</f>
        <v>0</v>
      </c>
      <c r="E1714">
        <f>F1717</f>
        <v>0</v>
      </c>
      <c r="F1714">
        <f>G1717</f>
        <v>0</v>
      </c>
      <c r="G1714">
        <f>H1717</f>
        <v>0</v>
      </c>
      <c r="H1714">
        <f>I1717</f>
        <v>0</v>
      </c>
      <c r="I1714">
        <f>J1717</f>
        <v>0</v>
      </c>
      <c r="J1714">
        <f>K1717</f>
        <v>0</v>
      </c>
      <c r="K1714">
        <f>L1717</f>
        <v>0</v>
      </c>
      <c r="L1714">
        <f>M1717</f>
        <v>0</v>
      </c>
      <c r="M1714">
        <f>N1717</f>
        <v>0</v>
      </c>
      <c r="N1714">
        <f>O1717</f>
        <v>0</v>
      </c>
    </row>
    <row r="1715" spans="2:14" outlineLevel="2">
      <c r="B1715" s="4" t="s">
        <v>10</v>
      </c>
      <c r="D1715">
        <f>E1718</f>
        <v>0</v>
      </c>
      <c r="E1715">
        <f>F1718</f>
        <v>0</v>
      </c>
      <c r="F1715">
        <f>G1718</f>
        <v>0</v>
      </c>
      <c r="G1715">
        <f>H1718</f>
        <v>0</v>
      </c>
      <c r="H1715">
        <f>I1718</f>
        <v>0</v>
      </c>
      <c r="I1715">
        <f>J1718</f>
        <v>0</v>
      </c>
      <c r="J1715">
        <f>K1718</f>
        <v>0</v>
      </c>
      <c r="K1715">
        <f>L1718</f>
        <v>0</v>
      </c>
      <c r="L1715">
        <f>M1718</f>
        <v>0</v>
      </c>
      <c r="M1715">
        <f>N1718</f>
        <v>0</v>
      </c>
      <c r="N1715">
        <f>O1718</f>
        <v>0</v>
      </c>
    </row>
    <row r="1716" spans="2:14" s="5" customFormat="1" outlineLevel="1">
      <c r="C1716" s="5" t="s">
        <v>11</v>
      </c>
      <c r="D1716" s="1">
        <f>IFERROR(D1717/D1718, D1717)</f>
        <v>0</v>
      </c>
      <c r="E1716" s="1">
        <f>IFERROR(E1717/E1718, E1717)</f>
        <v>0</v>
      </c>
      <c r="F1716" s="1">
        <f>IFERROR(F1717/F1718, F1717)</f>
        <v>0</v>
      </c>
      <c r="G1716" s="1">
        <f>IFERROR(G1717/G1718, G1717)</f>
        <v>0</v>
      </c>
      <c r="H1716" s="1">
        <f>IFERROR(H1717/H1718, H1717)</f>
        <v>0</v>
      </c>
      <c r="I1716" s="1">
        <f>IFERROR(I1717/I1718, I1717)</f>
        <v>0</v>
      </c>
      <c r="J1716" s="1">
        <f>IFERROR(J1717/J1718, J1717)</f>
        <v>0</v>
      </c>
      <c r="K1716" s="1">
        <f>IFERROR(K1717/K1718, K1717)</f>
        <v>0</v>
      </c>
      <c r="L1716" s="1">
        <f>IFERROR(L1717/L1718, L1717)</f>
        <v>0</v>
      </c>
      <c r="M1716" s="1">
        <f>IFERROR(M1717/M1718, M1717)</f>
        <v>0</v>
      </c>
      <c r="N1716" s="1">
        <f>IFERROR(N1717/N1718, N1717)</f>
        <v>0</v>
      </c>
    </row>
    <row r="1717" spans="2:14" outlineLevel="2">
      <c r="C1717" t="s">
        <v>10</v>
      </c>
      <c r="D1717">
        <f>COUNTIF(D1719:D1727, "1")</f>
        <v>0</v>
      </c>
      <c r="E1717">
        <f>COUNTIF(E1719:E1727, "1")</f>
        <v>0</v>
      </c>
      <c r="F1717">
        <f>COUNTIF(F1719:F1727, "1")</f>
        <v>0</v>
      </c>
      <c r="G1717">
        <f>COUNTIF(G1719:G1727, "1")</f>
        <v>0</v>
      </c>
      <c r="H1717">
        <f>COUNTIF(H1719:H1727, "1")</f>
        <v>0</v>
      </c>
      <c r="I1717">
        <f>COUNTIF(I1719:I1727, "1")</f>
        <v>0</v>
      </c>
      <c r="J1717">
        <f>COUNTIF(J1719:J1727, "1")</f>
        <v>0</v>
      </c>
      <c r="K1717">
        <f>COUNTIF(K1719:K1727, "1")</f>
        <v>0</v>
      </c>
      <c r="L1717">
        <f>COUNTIF(L1719:L1727, "1")</f>
        <v>0</v>
      </c>
      <c r="M1717">
        <f>COUNTIF(M1719:M1727, "1")</f>
        <v>0</v>
      </c>
      <c r="N1717">
        <f>COUNTIF(N1719:N1727, "1")</f>
        <v>0</v>
      </c>
    </row>
    <row r="1718" spans="2:14" outlineLevel="2">
      <c r="C1718" t="s">
        <v>12</v>
      </c>
      <c r="D1718">
        <f>COUNTIF(D1719:D1727, "0")</f>
        <v>0</v>
      </c>
      <c r="E1718">
        <f>COUNTIF(E1719:E1727, "0")</f>
        <v>0</v>
      </c>
      <c r="F1718">
        <f>COUNTIF(F1719:F1727, "0")</f>
        <v>0</v>
      </c>
      <c r="G1718">
        <f>COUNTIF(G1719:G1727, "0")</f>
        <v>0</v>
      </c>
      <c r="H1718">
        <f>COUNTIF(H1719:H1727, "0")</f>
        <v>0</v>
      </c>
      <c r="I1718">
        <f>COUNTIF(I1719:I1727, "0")</f>
        <v>0</v>
      </c>
      <c r="J1718">
        <f>COUNTIF(J1719:J1727, "0")</f>
        <v>0</v>
      </c>
      <c r="K1718">
        <f>COUNTIF(K1719:K1727, "0")</f>
        <v>0</v>
      </c>
      <c r="L1718">
        <f>COUNTIF(L1719:L1727, "0")</f>
        <v>0</v>
      </c>
      <c r="M1718">
        <f>COUNTIF(M1719:M1727, "0")</f>
        <v>0</v>
      </c>
      <c r="N1718">
        <f>COUNTIF(N1719:N1727, "0")</f>
        <v>0</v>
      </c>
    </row>
    <row r="1719" spans="2:14" outlineLevel="2">
      <c r="B1719" t="s">
        <v>13</v>
      </c>
      <c r="C1719" t="s">
        <v>15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2:14" outlineLevel="2">
      <c r="B1720" t="s">
        <v>13</v>
      </c>
      <c r="C1720" t="s">
        <v>17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0</v>
      </c>
      <c r="N1720">
        <v>0</v>
      </c>
    </row>
    <row r="1721" spans="2:14" outlineLevel="2">
      <c r="B1721" t="s">
        <v>13</v>
      </c>
      <c r="C1721" t="s">
        <v>18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2:14" outlineLevel="2">
      <c r="B1722" t="s">
        <v>13</v>
      </c>
      <c r="C1722" t="s">
        <v>16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2:14" outlineLevel="2">
      <c r="B1723" t="s">
        <v>13</v>
      </c>
      <c r="C1723" t="s">
        <v>14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</row>
    <row r="1724" spans="2:14" outlineLevel="2">
      <c r="B1724" t="s">
        <v>13</v>
      </c>
      <c r="C1724" t="s">
        <v>17</v>
      </c>
      <c r="D1724">
        <v>1</v>
      </c>
      <c r="E1724">
        <v>0</v>
      </c>
      <c r="F1724">
        <v>1</v>
      </c>
      <c r="G1724">
        <v>0</v>
      </c>
      <c r="H1724">
        <v>0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0</v>
      </c>
    </row>
    <row r="1725" spans="2:14" outlineLevel="2">
      <c r="B1725" t="s">
        <v>13</v>
      </c>
      <c r="C1725" t="s">
        <v>16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2:14" outlineLevel="2">
      <c r="B1726" t="s">
        <v>13</v>
      </c>
      <c r="C1726" t="s">
        <v>16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2:14" outlineLevel="2">
      <c r="B1727" t="s">
        <v>13</v>
      </c>
      <c r="C1727" t="s">
        <v>16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2:14" s="3" customFormat="1">
      <c r="B1728" s="3" t="s">
        <v>105</v>
      </c>
      <c r="C1728" s="3" t="s">
        <v>8</v>
      </c>
      <c r="D1728" s="3">
        <f>IFERROR(AVERAGE(D1731,D1759), 0)</f>
        <v>0</v>
      </c>
      <c r="E1728" s="3">
        <f>IFERROR(AVERAGE(E1731,E1759), 0)</f>
        <v>0</v>
      </c>
      <c r="F1728" s="3">
        <f>IFERROR(AVERAGE(F1731,F1759), 0)</f>
        <v>0</v>
      </c>
      <c r="G1728" s="3">
        <f>IFERROR(AVERAGE(G1731,G1759), 0)</f>
        <v>0</v>
      </c>
      <c r="H1728" s="3">
        <f>IFERROR(AVERAGE(H1731,H1759), 0)</f>
        <v>0</v>
      </c>
      <c r="I1728" s="3">
        <f>IFERROR(AVERAGE(I1731,I1759), 0)</f>
        <v>0</v>
      </c>
      <c r="J1728" s="3">
        <f>IFERROR(AVERAGE(J1731,J1759), 0)</f>
        <v>0</v>
      </c>
      <c r="K1728" s="3">
        <f>IFERROR(AVERAGE(K1731,K1759), 0)</f>
        <v>0</v>
      </c>
      <c r="L1728" s="3">
        <f>IFERROR(AVERAGE(L1731,L1759), 0)</f>
        <v>0</v>
      </c>
      <c r="M1728" s="3">
        <f>IFERROR(AVERAGE(M1731,M1759), 0)</f>
        <v>0</v>
      </c>
      <c r="N1728" s="3">
        <f>IFERROR(AVERAGE(N1731,N1759), 0)</f>
        <v>0</v>
      </c>
    </row>
    <row r="1729" spans="2:14" outlineLevel="2">
      <c r="B1729" s="4" t="s">
        <v>9</v>
      </c>
      <c r="D1729">
        <f>E1732+E1760</f>
        <v>0</v>
      </c>
      <c r="E1729">
        <f>F1732+F1760</f>
        <v>0</v>
      </c>
      <c r="F1729">
        <f>G1732+G1760</f>
        <v>0</v>
      </c>
      <c r="G1729">
        <f>H1732+H1760</f>
        <v>0</v>
      </c>
      <c r="H1729">
        <f>I1732+I1760</f>
        <v>0</v>
      </c>
      <c r="I1729">
        <f>J1732+J1760</f>
        <v>0</v>
      </c>
      <c r="J1729">
        <f>K1732+K1760</f>
        <v>0</v>
      </c>
      <c r="K1729">
        <f>L1732+L1760</f>
        <v>0</v>
      </c>
      <c r="L1729">
        <f>M1732+M1760</f>
        <v>0</v>
      </c>
      <c r="M1729">
        <f>N1732+N1760</f>
        <v>0</v>
      </c>
      <c r="N1729">
        <f>O1732+O1760</f>
        <v>0</v>
      </c>
    </row>
    <row r="1730" spans="2:14" outlineLevel="2">
      <c r="B1730" s="4" t="s">
        <v>10</v>
      </c>
      <c r="D1730">
        <f>E1733+E1761</f>
        <v>0</v>
      </c>
      <c r="E1730">
        <f>F1733+F1761</f>
        <v>0</v>
      </c>
      <c r="F1730">
        <f>G1733+G1761</f>
        <v>0</v>
      </c>
      <c r="G1730">
        <f>H1733+H1761</f>
        <v>0</v>
      </c>
      <c r="H1730">
        <f>I1733+I1761</f>
        <v>0</v>
      </c>
      <c r="I1730">
        <f>J1733+J1761</f>
        <v>0</v>
      </c>
      <c r="J1730">
        <f>K1733+K1761</f>
        <v>0</v>
      </c>
      <c r="K1730">
        <f>L1733+L1761</f>
        <v>0</v>
      </c>
      <c r="L1730">
        <f>M1733+M1761</f>
        <v>0</v>
      </c>
      <c r="M1730">
        <f>N1733+N1761</f>
        <v>0</v>
      </c>
      <c r="N1730">
        <f>O1733+O1761</f>
        <v>0</v>
      </c>
    </row>
    <row r="1731" spans="2:14" s="5" customFormat="1" outlineLevel="1">
      <c r="C1731" s="5" t="s">
        <v>54</v>
      </c>
      <c r="D1731" s="1">
        <f>IFERROR(D1732/D1733, D1732)</f>
        <v>0</v>
      </c>
      <c r="E1731" s="1">
        <f>IFERROR(E1732/E1733, E1732)</f>
        <v>0</v>
      </c>
      <c r="F1731" s="1">
        <f>IFERROR(F1732/F1733, F1732)</f>
        <v>0</v>
      </c>
      <c r="G1731" s="1">
        <f>IFERROR(G1732/G1733, G1732)</f>
        <v>0</v>
      </c>
      <c r="H1731" s="1">
        <f>IFERROR(H1732/H1733, H1732)</f>
        <v>0</v>
      </c>
      <c r="I1731" s="1">
        <f>IFERROR(I1732/I1733, I1732)</f>
        <v>0</v>
      </c>
      <c r="J1731" s="1">
        <f>IFERROR(J1732/J1733, J1732)</f>
        <v>0</v>
      </c>
      <c r="K1731" s="1">
        <f>IFERROR(K1732/K1733, K1732)</f>
        <v>0</v>
      </c>
      <c r="L1731" s="1">
        <f>IFERROR(L1732/L1733, L1732)</f>
        <v>0</v>
      </c>
      <c r="M1731" s="1">
        <f>IFERROR(M1732/M1733, M1732)</f>
        <v>0</v>
      </c>
      <c r="N1731" s="1">
        <f>IFERROR(N1732/N1733, N1732)</f>
        <v>0</v>
      </c>
    </row>
    <row r="1732" spans="2:14" outlineLevel="2">
      <c r="C1732" t="s">
        <v>10</v>
      </c>
      <c r="D1732">
        <f>COUNTIF(D1734:D1758, "1")</f>
        <v>0</v>
      </c>
      <c r="E1732">
        <f>COUNTIF(E1734:E1758, "1")</f>
        <v>0</v>
      </c>
      <c r="F1732">
        <f>COUNTIF(F1734:F1758, "1")</f>
        <v>0</v>
      </c>
      <c r="G1732">
        <f>COUNTIF(G1734:G1758, "1")</f>
        <v>0</v>
      </c>
      <c r="H1732">
        <f>COUNTIF(H1734:H1758, "1")</f>
        <v>0</v>
      </c>
      <c r="I1732">
        <f>COUNTIF(I1734:I1758, "1")</f>
        <v>0</v>
      </c>
      <c r="J1732">
        <f>COUNTIF(J1734:J1758, "1")</f>
        <v>0</v>
      </c>
      <c r="K1732">
        <f>COUNTIF(K1734:K1758, "1")</f>
        <v>0</v>
      </c>
      <c r="L1732">
        <f>COUNTIF(L1734:L1758, "1")</f>
        <v>0</v>
      </c>
      <c r="M1732">
        <f>COUNTIF(M1734:M1758, "1")</f>
        <v>0</v>
      </c>
      <c r="N1732">
        <f>COUNTIF(N1734:N1758, "1")</f>
        <v>0</v>
      </c>
    </row>
    <row r="1733" spans="2:14" outlineLevel="2">
      <c r="C1733" t="s">
        <v>12</v>
      </c>
      <c r="D1733">
        <f>COUNTIF(D1734:D1758, "0")</f>
        <v>0</v>
      </c>
      <c r="E1733">
        <f>COUNTIF(E1734:E1758, "0")</f>
        <v>0</v>
      </c>
      <c r="F1733">
        <f>COUNTIF(F1734:F1758, "0")</f>
        <v>0</v>
      </c>
      <c r="G1733">
        <f>COUNTIF(G1734:G1758, "0")</f>
        <v>0</v>
      </c>
      <c r="H1733">
        <f>COUNTIF(H1734:H1758, "0")</f>
        <v>0</v>
      </c>
      <c r="I1733">
        <f>COUNTIF(I1734:I1758, "0")</f>
        <v>0</v>
      </c>
      <c r="J1733">
        <f>COUNTIF(J1734:J1758, "0")</f>
        <v>0</v>
      </c>
      <c r="K1733">
        <f>COUNTIF(K1734:K1758, "0")</f>
        <v>0</v>
      </c>
      <c r="L1733">
        <f>COUNTIF(L1734:L1758, "0")</f>
        <v>0</v>
      </c>
      <c r="M1733">
        <f>COUNTIF(M1734:M1758, "0")</f>
        <v>0</v>
      </c>
      <c r="N1733">
        <f>COUNTIF(N1734:N1758, "0")</f>
        <v>0</v>
      </c>
    </row>
    <row r="1734" spans="2:14" outlineLevel="2">
      <c r="B1734" t="s">
        <v>55</v>
      </c>
      <c r="C1734" t="s">
        <v>15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2:14" outlineLevel="2">
      <c r="B1735" t="s">
        <v>55</v>
      </c>
      <c r="C1735" t="s">
        <v>16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</row>
    <row r="1736" spans="2:14" outlineLevel="2">
      <c r="B1736" t="s">
        <v>55</v>
      </c>
      <c r="C1736" t="s">
        <v>17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2:14" outlineLevel="2">
      <c r="B1737" t="s">
        <v>55</v>
      </c>
      <c r="C1737" t="s">
        <v>18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2:14" outlineLevel="2">
      <c r="B1738" t="s">
        <v>55</v>
      </c>
      <c r="C1738" t="s">
        <v>43</v>
      </c>
      <c r="D1738">
        <v>1</v>
      </c>
      <c r="E1738">
        <v>0</v>
      </c>
      <c r="F1738">
        <v>1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</row>
    <row r="1739" spans="2:14" outlineLevel="2">
      <c r="B1739" t="s">
        <v>55</v>
      </c>
      <c r="C1739" t="s">
        <v>19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2:14" outlineLevel="2">
      <c r="B1740" t="s">
        <v>55</v>
      </c>
      <c r="C1740" t="s">
        <v>20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2:14" outlineLevel="2">
      <c r="B1741" t="s">
        <v>55</v>
      </c>
      <c r="C1741" t="s">
        <v>21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</row>
    <row r="1742" spans="2:14" outlineLevel="2">
      <c r="B1742" t="s">
        <v>55</v>
      </c>
      <c r="C1742" t="s">
        <v>22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1</v>
      </c>
      <c r="M1742">
        <v>0</v>
      </c>
      <c r="N1742">
        <v>0</v>
      </c>
    </row>
    <row r="1743" spans="2:14" outlineLevel="2">
      <c r="B1743" t="s">
        <v>55</v>
      </c>
      <c r="C1743" t="s">
        <v>23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</row>
    <row r="1744" spans="2:14" outlineLevel="2">
      <c r="B1744" t="s">
        <v>55</v>
      </c>
      <c r="C1744" t="s">
        <v>44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2:14" outlineLevel="2">
      <c r="B1745" t="s">
        <v>55</v>
      </c>
      <c r="C1745" t="s">
        <v>24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v>0</v>
      </c>
    </row>
    <row r="1746" spans="2:14" outlineLevel="2">
      <c r="B1746" t="s">
        <v>55</v>
      </c>
      <c r="C1746" t="s">
        <v>25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2:14" outlineLevel="2">
      <c r="B1747" t="s">
        <v>55</v>
      </c>
      <c r="C1747" t="s">
        <v>26</v>
      </c>
      <c r="D1747">
        <v>0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</row>
    <row r="1748" spans="2:14" outlineLevel="2">
      <c r="B1748" t="s">
        <v>55</v>
      </c>
      <c r="C1748" t="s">
        <v>26</v>
      </c>
      <c r="D1748">
        <v>0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</row>
    <row r="1749" spans="2:14" outlineLevel="2">
      <c r="B1749" t="s">
        <v>55</v>
      </c>
      <c r="C1749" t="s">
        <v>27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2:14" outlineLevel="2">
      <c r="B1750" t="s">
        <v>55</v>
      </c>
      <c r="C1750" t="s">
        <v>28</v>
      </c>
      <c r="D1750">
        <v>0</v>
      </c>
      <c r="E1750">
        <v>0</v>
      </c>
      <c r="F1750">
        <v>1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1</v>
      </c>
      <c r="M1750">
        <v>0</v>
      </c>
      <c r="N1750">
        <v>0</v>
      </c>
    </row>
    <row r="1751" spans="2:14" outlineLevel="2">
      <c r="B1751" t="s">
        <v>55</v>
      </c>
      <c r="C1751" t="s">
        <v>29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</row>
    <row r="1752" spans="2:14" outlineLevel="2">
      <c r="B1752" t="s">
        <v>55</v>
      </c>
      <c r="C1752" t="s">
        <v>52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2:14" outlineLevel="2">
      <c r="B1753" t="s">
        <v>55</v>
      </c>
      <c r="C1753" t="s">
        <v>30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2:14" outlineLevel="2">
      <c r="B1754" t="s">
        <v>55</v>
      </c>
      <c r="C1754" t="s">
        <v>53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1</v>
      </c>
      <c r="M1754">
        <v>0</v>
      </c>
      <c r="N1754">
        <v>0</v>
      </c>
    </row>
    <row r="1755" spans="2:14" outlineLevel="2">
      <c r="B1755" t="s">
        <v>55</v>
      </c>
      <c r="C1755" t="s">
        <v>32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</row>
    <row r="1756" spans="2:14" outlineLevel="2">
      <c r="B1756" t="s">
        <v>55</v>
      </c>
      <c r="C1756" t="s">
        <v>33</v>
      </c>
      <c r="D1756">
        <v>0</v>
      </c>
      <c r="E1756">
        <v>1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2:14" outlineLevel="2">
      <c r="B1757" t="s">
        <v>55</v>
      </c>
      <c r="C1757" t="s">
        <v>34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2:14" outlineLevel="2">
      <c r="B1758" t="s">
        <v>55</v>
      </c>
      <c r="C1758" t="s">
        <v>35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2:14" s="5" customFormat="1" outlineLevel="1">
      <c r="C1759" s="5" t="s">
        <v>50</v>
      </c>
      <c r="D1759" s="1">
        <f>IFERROR(D1760/D1761, D1760)</f>
        <v>0</v>
      </c>
      <c r="E1759" s="1">
        <f>IFERROR(E1760/E1761, E1760)</f>
        <v>0</v>
      </c>
      <c r="F1759" s="1">
        <f>IFERROR(F1760/F1761, F1760)</f>
        <v>0</v>
      </c>
      <c r="G1759" s="1">
        <f>IFERROR(G1760/G1761, G1760)</f>
        <v>0</v>
      </c>
      <c r="H1759" s="1">
        <f>IFERROR(H1760/H1761, H1760)</f>
        <v>0</v>
      </c>
      <c r="I1759" s="1">
        <f>IFERROR(I1760/I1761, I1760)</f>
        <v>0</v>
      </c>
      <c r="J1759" s="1">
        <f>IFERROR(J1760/J1761, J1760)</f>
        <v>0</v>
      </c>
      <c r="K1759" s="1">
        <f>IFERROR(K1760/K1761, K1760)</f>
        <v>0</v>
      </c>
      <c r="L1759" s="1">
        <f>IFERROR(L1760/L1761, L1760)</f>
        <v>0</v>
      </c>
      <c r="M1759" s="1">
        <f>IFERROR(M1760/M1761, M1760)</f>
        <v>0</v>
      </c>
      <c r="N1759" s="1">
        <f>IFERROR(N1760/N1761, N1760)</f>
        <v>0</v>
      </c>
    </row>
    <row r="1760" spans="2:14" outlineLevel="2">
      <c r="C1760" t="s">
        <v>10</v>
      </c>
      <c r="D1760">
        <f>COUNTIF(D1762:D1799, "1")</f>
        <v>0</v>
      </c>
      <c r="E1760">
        <f>COUNTIF(E1762:E1799, "1")</f>
        <v>0</v>
      </c>
      <c r="F1760">
        <f>COUNTIF(F1762:F1799, "1")</f>
        <v>0</v>
      </c>
      <c r="G1760">
        <f>COUNTIF(G1762:G1799, "1")</f>
        <v>0</v>
      </c>
      <c r="H1760">
        <f>COUNTIF(H1762:H1799, "1")</f>
        <v>0</v>
      </c>
      <c r="I1760">
        <f>COUNTIF(I1762:I1799, "1")</f>
        <v>0</v>
      </c>
      <c r="J1760">
        <f>COUNTIF(J1762:J1799, "1")</f>
        <v>0</v>
      </c>
      <c r="K1760">
        <f>COUNTIF(K1762:K1799, "1")</f>
        <v>0</v>
      </c>
      <c r="L1760">
        <f>COUNTIF(L1762:L1799, "1")</f>
        <v>0</v>
      </c>
      <c r="M1760">
        <f>COUNTIF(M1762:M1799, "1")</f>
        <v>0</v>
      </c>
      <c r="N1760">
        <f>COUNTIF(N1762:N1799, "1")</f>
        <v>0</v>
      </c>
    </row>
    <row r="1761" spans="2:14" outlineLevel="2">
      <c r="C1761" t="s">
        <v>12</v>
      </c>
      <c r="D1761">
        <f>COUNTIF(D1762:D1799, "0")</f>
        <v>0</v>
      </c>
      <c r="E1761">
        <f>COUNTIF(E1762:E1799, "0")</f>
        <v>0</v>
      </c>
      <c r="F1761">
        <f>COUNTIF(F1762:F1799, "0")</f>
        <v>0</v>
      </c>
      <c r="G1761">
        <f>COUNTIF(G1762:G1799, "0")</f>
        <v>0</v>
      </c>
      <c r="H1761">
        <f>COUNTIF(H1762:H1799, "0")</f>
        <v>0</v>
      </c>
      <c r="I1761">
        <f>COUNTIF(I1762:I1799, "0")</f>
        <v>0</v>
      </c>
      <c r="J1761">
        <f>COUNTIF(J1762:J1799, "0")</f>
        <v>0</v>
      </c>
      <c r="K1761">
        <f>COUNTIF(K1762:K1799, "0")</f>
        <v>0</v>
      </c>
      <c r="L1761">
        <f>COUNTIF(L1762:L1799, "0")</f>
        <v>0</v>
      </c>
      <c r="M1761">
        <f>COUNTIF(M1762:M1799, "0")</f>
        <v>0</v>
      </c>
      <c r="N1761">
        <f>COUNTIF(N1762:N1799, "0")</f>
        <v>0</v>
      </c>
    </row>
    <row r="1762" spans="2:14" outlineLevel="2">
      <c r="B1762" t="s">
        <v>51</v>
      </c>
      <c r="C1762" t="s">
        <v>15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1</v>
      </c>
      <c r="N1762">
        <v>0</v>
      </c>
    </row>
    <row r="1763" spans="2:14" outlineLevel="2">
      <c r="B1763" t="s">
        <v>51</v>
      </c>
      <c r="C1763" t="s">
        <v>15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1</v>
      </c>
      <c r="M1763">
        <v>1</v>
      </c>
      <c r="N1763">
        <v>0</v>
      </c>
    </row>
    <row r="1764" spans="2:14" outlineLevel="2">
      <c r="B1764" t="s">
        <v>51</v>
      </c>
      <c r="C1764" t="s">
        <v>17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</row>
    <row r="1765" spans="2:14" outlineLevel="2">
      <c r="B1765" t="s">
        <v>51</v>
      </c>
      <c r="C1765" t="s">
        <v>17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</row>
    <row r="1766" spans="2:14" outlineLevel="2">
      <c r="B1766" t="s">
        <v>51</v>
      </c>
      <c r="C1766" t="s">
        <v>18</v>
      </c>
      <c r="D1766">
        <v>0</v>
      </c>
      <c r="E1766">
        <v>1</v>
      </c>
      <c r="F1766">
        <v>1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</row>
    <row r="1767" spans="2:14" outlineLevel="2">
      <c r="B1767" t="s">
        <v>51</v>
      </c>
      <c r="C1767" t="s">
        <v>18</v>
      </c>
      <c r="D1767">
        <v>0</v>
      </c>
      <c r="E1767">
        <v>1</v>
      </c>
      <c r="F1767">
        <v>1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</row>
    <row r="1768" spans="2:14" outlineLevel="2">
      <c r="B1768" t="s">
        <v>51</v>
      </c>
      <c r="C1768" t="s">
        <v>43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1</v>
      </c>
      <c r="L1768">
        <v>0</v>
      </c>
      <c r="M1768">
        <v>0</v>
      </c>
      <c r="N1768">
        <v>0</v>
      </c>
    </row>
    <row r="1769" spans="2:14" outlineLevel="2">
      <c r="B1769" t="s">
        <v>51</v>
      </c>
      <c r="C1769" t="s">
        <v>43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0</v>
      </c>
    </row>
    <row r="1770" spans="2:14" outlineLevel="2">
      <c r="B1770" t="s">
        <v>51</v>
      </c>
      <c r="C1770" t="s">
        <v>19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2:14" outlineLevel="2">
      <c r="B1771" t="s">
        <v>51</v>
      </c>
      <c r="C1771" t="s">
        <v>19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2:14" outlineLevel="2">
      <c r="B1772" t="s">
        <v>51</v>
      </c>
      <c r="C1772" t="s">
        <v>20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2:14" outlineLevel="2">
      <c r="B1773" t="s">
        <v>51</v>
      </c>
      <c r="C1773" t="s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2:14" outlineLevel="2">
      <c r="B1774" t="s">
        <v>51</v>
      </c>
      <c r="C1774" t="s">
        <v>21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2:14" outlineLevel="2">
      <c r="B1775" t="s">
        <v>51</v>
      </c>
      <c r="C1775" t="s">
        <v>21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2:14" outlineLevel="2">
      <c r="B1776" t="s">
        <v>51</v>
      </c>
      <c r="C1776" t="s">
        <v>22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2:14" outlineLevel="2">
      <c r="B1777" t="s">
        <v>51</v>
      </c>
      <c r="C1777" t="s">
        <v>22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2:14" outlineLevel="2">
      <c r="B1778" t="s">
        <v>51</v>
      </c>
      <c r="C1778" t="s">
        <v>23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2:14" outlineLevel="2">
      <c r="B1779" t="s">
        <v>51</v>
      </c>
      <c r="C1779" t="s">
        <v>24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1</v>
      </c>
      <c r="M1779">
        <v>0</v>
      </c>
      <c r="N1779">
        <v>0</v>
      </c>
    </row>
    <row r="1780" spans="2:14" outlineLevel="2">
      <c r="B1780" t="s">
        <v>51</v>
      </c>
      <c r="C1780" t="s">
        <v>24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0</v>
      </c>
      <c r="N1780">
        <v>0</v>
      </c>
    </row>
    <row r="1781" spans="2:14" outlineLevel="2">
      <c r="B1781" t="s">
        <v>51</v>
      </c>
      <c r="C1781" t="s">
        <v>25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</row>
    <row r="1782" spans="2:14" outlineLevel="2">
      <c r="B1782" t="s">
        <v>51</v>
      </c>
      <c r="C1782" t="s">
        <v>25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</row>
    <row r="1783" spans="2:14" outlineLevel="2">
      <c r="B1783" t="s">
        <v>51</v>
      </c>
      <c r="C1783" t="s">
        <v>26</v>
      </c>
      <c r="D1783">
        <v>1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2:14" outlineLevel="2">
      <c r="B1784" t="s">
        <v>51</v>
      </c>
      <c r="C1784" t="s">
        <v>26</v>
      </c>
      <c r="D1784">
        <v>1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2:14" outlineLevel="2">
      <c r="B1785" t="s">
        <v>51</v>
      </c>
      <c r="C1785" t="s">
        <v>27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2:14" outlineLevel="2">
      <c r="B1786" t="s">
        <v>51</v>
      </c>
      <c r="C1786" t="s">
        <v>27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2:14" outlineLevel="2">
      <c r="B1787" t="s">
        <v>51</v>
      </c>
      <c r="C1787" t="s">
        <v>29</v>
      </c>
      <c r="D1787">
        <v>1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2:14" outlineLevel="2">
      <c r="B1788" t="s">
        <v>51</v>
      </c>
      <c r="C1788" t="s">
        <v>29</v>
      </c>
      <c r="D1788">
        <v>1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2:14" outlineLevel="2">
      <c r="B1789" t="s">
        <v>51</v>
      </c>
      <c r="C1789" t="s">
        <v>30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</row>
    <row r="1790" spans="2:14" outlineLevel="2">
      <c r="B1790" t="s">
        <v>51</v>
      </c>
      <c r="C1790" t="s">
        <v>30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</row>
    <row r="1791" spans="2:14" outlineLevel="2">
      <c r="B1791" t="s">
        <v>51</v>
      </c>
      <c r="C1791" t="s">
        <v>31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</row>
    <row r="1792" spans="2:14" outlineLevel="2">
      <c r="B1792" t="s">
        <v>51</v>
      </c>
      <c r="C1792" t="s">
        <v>31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</row>
    <row r="1793" spans="2:14" outlineLevel="2">
      <c r="B1793" t="s">
        <v>51</v>
      </c>
      <c r="C1793" t="s">
        <v>53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</row>
    <row r="1794" spans="2:14" outlineLevel="2">
      <c r="B1794" t="s">
        <v>51</v>
      </c>
      <c r="C1794" t="s">
        <v>53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</row>
    <row r="1795" spans="2:14" outlineLevel="2">
      <c r="B1795" t="s">
        <v>51</v>
      </c>
      <c r="C1795" t="s">
        <v>32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2:14" outlineLevel="2">
      <c r="B1796" t="s">
        <v>51</v>
      </c>
      <c r="C1796" t="s">
        <v>32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2:14" outlineLevel="2">
      <c r="B1797" t="s">
        <v>51</v>
      </c>
      <c r="C1797" t="s">
        <v>34</v>
      </c>
      <c r="D1797">
        <v>0</v>
      </c>
      <c r="E1797">
        <v>1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</row>
    <row r="1798" spans="2:14" outlineLevel="2">
      <c r="B1798" t="s">
        <v>51</v>
      </c>
      <c r="C1798" t="s">
        <v>35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2:14" outlineLevel="2">
      <c r="B1799" t="s">
        <v>51</v>
      </c>
      <c r="C1799" t="s">
        <v>35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2:14" s="3" customFormat="1">
      <c r="B1800" s="3" t="s">
        <v>106</v>
      </c>
      <c r="C1800" s="3" t="s">
        <v>8</v>
      </c>
      <c r="D1800" s="3">
        <f>IFERROR(AVERAGE(D1803,D1807,D1828), 0)</f>
        <v>0</v>
      </c>
      <c r="E1800" s="3">
        <f>IFERROR(AVERAGE(E1803,E1807,E1828), 0)</f>
        <v>0</v>
      </c>
      <c r="F1800" s="3">
        <f>IFERROR(AVERAGE(F1803,F1807,F1828), 0)</f>
        <v>0</v>
      </c>
      <c r="G1800" s="3">
        <f>IFERROR(AVERAGE(G1803,G1807,G1828), 0)</f>
        <v>0</v>
      </c>
      <c r="H1800" s="3">
        <f>IFERROR(AVERAGE(H1803,H1807,H1828), 0)</f>
        <v>0</v>
      </c>
      <c r="I1800" s="3">
        <f>IFERROR(AVERAGE(I1803,I1807,I1828), 0)</f>
        <v>0</v>
      </c>
      <c r="J1800" s="3">
        <f>IFERROR(AVERAGE(J1803,J1807,J1828), 0)</f>
        <v>0</v>
      </c>
      <c r="K1800" s="3">
        <f>IFERROR(AVERAGE(K1803,K1807,K1828), 0)</f>
        <v>0</v>
      </c>
      <c r="L1800" s="3">
        <f>IFERROR(AVERAGE(L1803,L1807,L1828), 0)</f>
        <v>0</v>
      </c>
      <c r="M1800" s="3">
        <f>IFERROR(AVERAGE(M1803,M1807,M1828), 0)</f>
        <v>0</v>
      </c>
      <c r="N1800" s="3">
        <f>IFERROR(AVERAGE(N1803,N1807,N1828), 0)</f>
        <v>0</v>
      </c>
    </row>
    <row r="1801" spans="2:14" outlineLevel="2">
      <c r="B1801" s="4" t="s">
        <v>9</v>
      </c>
      <c r="D1801">
        <f>E1804+E1808+E1829</f>
        <v>0</v>
      </c>
      <c r="E1801">
        <f>F1804+F1808+F1829</f>
        <v>0</v>
      </c>
      <c r="F1801">
        <f>G1804+G1808+G1829</f>
        <v>0</v>
      </c>
      <c r="G1801">
        <f>H1804+H1808+H1829</f>
        <v>0</v>
      </c>
      <c r="H1801">
        <f>I1804+I1808+I1829</f>
        <v>0</v>
      </c>
      <c r="I1801">
        <f>J1804+J1808+J1829</f>
        <v>0</v>
      </c>
      <c r="J1801">
        <f>K1804+K1808+K1829</f>
        <v>0</v>
      </c>
      <c r="K1801">
        <f>L1804+L1808+L1829</f>
        <v>0</v>
      </c>
      <c r="L1801">
        <f>M1804+M1808+M1829</f>
        <v>0</v>
      </c>
      <c r="M1801">
        <f>N1804+N1808+N1829</f>
        <v>0</v>
      </c>
      <c r="N1801">
        <f>O1804+O1808+O1829</f>
        <v>0</v>
      </c>
    </row>
    <row r="1802" spans="2:14" outlineLevel="2">
      <c r="B1802" s="4" t="s">
        <v>10</v>
      </c>
      <c r="D1802">
        <f>E1805+E1809+E1830</f>
        <v>0</v>
      </c>
      <c r="E1802">
        <f>F1805+F1809+F1830</f>
        <v>0</v>
      </c>
      <c r="F1802">
        <f>G1805+G1809+G1830</f>
        <v>0</v>
      </c>
      <c r="G1802">
        <f>H1805+H1809+H1830</f>
        <v>0</v>
      </c>
      <c r="H1802">
        <f>I1805+I1809+I1830</f>
        <v>0</v>
      </c>
      <c r="I1802">
        <f>J1805+J1809+J1830</f>
        <v>0</v>
      </c>
      <c r="J1802">
        <f>K1805+K1809+K1830</f>
        <v>0</v>
      </c>
      <c r="K1802">
        <f>L1805+L1809+L1830</f>
        <v>0</v>
      </c>
      <c r="L1802">
        <f>M1805+M1809+M1830</f>
        <v>0</v>
      </c>
      <c r="M1802">
        <f>N1805+N1809+N1830</f>
        <v>0</v>
      </c>
      <c r="N1802">
        <f>O1805+O1809+O1830</f>
        <v>0</v>
      </c>
    </row>
    <row r="1803" spans="2:14" s="5" customFormat="1" outlineLevel="1">
      <c r="C1803" s="5" t="s">
        <v>107</v>
      </c>
      <c r="D1803" s="1">
        <f>IFERROR(D1804/D1805, D1804)</f>
        <v>0</v>
      </c>
      <c r="E1803" s="1">
        <f>IFERROR(E1804/E1805, E1804)</f>
        <v>0</v>
      </c>
      <c r="F1803" s="1">
        <f>IFERROR(F1804/F1805, F1804)</f>
        <v>0</v>
      </c>
      <c r="G1803" s="1">
        <f>IFERROR(G1804/G1805, G1804)</f>
        <v>0</v>
      </c>
      <c r="H1803" s="1">
        <f>IFERROR(H1804/H1805, H1804)</f>
        <v>0</v>
      </c>
      <c r="I1803" s="1">
        <f>IFERROR(I1804/I1805, I1804)</f>
        <v>0</v>
      </c>
      <c r="J1803" s="1">
        <f>IFERROR(J1804/J1805, J1804)</f>
        <v>0</v>
      </c>
      <c r="K1803" s="1">
        <f>IFERROR(K1804/K1805, K1804)</f>
        <v>0</v>
      </c>
      <c r="L1803" s="1">
        <f>IFERROR(L1804/L1805, L1804)</f>
        <v>0</v>
      </c>
      <c r="M1803" s="1">
        <f>IFERROR(M1804/M1805, M1804)</f>
        <v>0</v>
      </c>
      <c r="N1803" s="1">
        <f>IFERROR(N1804/N1805, N1804)</f>
        <v>0</v>
      </c>
    </row>
    <row r="1804" spans="2:14" outlineLevel="2">
      <c r="C1804" t="s">
        <v>10</v>
      </c>
      <c r="D1804">
        <f>COUNTIF(D1806:D1806, "1")</f>
        <v>0</v>
      </c>
      <c r="E1804">
        <f>COUNTIF(E1806:E1806, "1")</f>
        <v>0</v>
      </c>
      <c r="F1804">
        <f>COUNTIF(F1806:F1806, "1")</f>
        <v>0</v>
      </c>
      <c r="G1804">
        <f>COUNTIF(G1806:G1806, "1")</f>
        <v>0</v>
      </c>
      <c r="H1804">
        <f>COUNTIF(H1806:H1806, "1")</f>
        <v>0</v>
      </c>
      <c r="I1804">
        <f>COUNTIF(I1806:I1806, "1")</f>
        <v>0</v>
      </c>
      <c r="J1804">
        <f>COUNTIF(J1806:J1806, "1")</f>
        <v>0</v>
      </c>
      <c r="K1804">
        <f>COUNTIF(K1806:K1806, "1")</f>
        <v>0</v>
      </c>
      <c r="L1804">
        <f>COUNTIF(L1806:L1806, "1")</f>
        <v>0</v>
      </c>
      <c r="M1804">
        <f>COUNTIF(M1806:M1806, "1")</f>
        <v>0</v>
      </c>
      <c r="N1804">
        <f>COUNTIF(N1806:N1806, "1")</f>
        <v>0</v>
      </c>
    </row>
    <row r="1805" spans="2:14" outlineLevel="2">
      <c r="C1805" t="s">
        <v>12</v>
      </c>
      <c r="D1805">
        <f>COUNTIF(D1806:D1806, "0")</f>
        <v>0</v>
      </c>
      <c r="E1805">
        <f>COUNTIF(E1806:E1806, "0")</f>
        <v>0</v>
      </c>
      <c r="F1805">
        <f>COUNTIF(F1806:F1806, "0")</f>
        <v>0</v>
      </c>
      <c r="G1805">
        <f>COUNTIF(G1806:G1806, "0")</f>
        <v>0</v>
      </c>
      <c r="H1805">
        <f>COUNTIF(H1806:H1806, "0")</f>
        <v>0</v>
      </c>
      <c r="I1805">
        <f>COUNTIF(I1806:I1806, "0")</f>
        <v>0</v>
      </c>
      <c r="J1805">
        <f>COUNTIF(J1806:J1806, "0")</f>
        <v>0</v>
      </c>
      <c r="K1805">
        <f>COUNTIF(K1806:K1806, "0")</f>
        <v>0</v>
      </c>
      <c r="L1805">
        <f>COUNTIF(L1806:L1806, "0")</f>
        <v>0</v>
      </c>
      <c r="M1805">
        <f>COUNTIF(M1806:M1806, "0")</f>
        <v>0</v>
      </c>
      <c r="N1805">
        <f>COUNTIF(N1806:N1806, "0")</f>
        <v>0</v>
      </c>
    </row>
    <row r="1806" spans="2:14" outlineLevel="2">
      <c r="B1806" t="s">
        <v>108</v>
      </c>
      <c r="C1806" t="s">
        <v>38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2:14" s="5" customFormat="1" outlineLevel="1">
      <c r="C1807" s="5" t="s">
        <v>50</v>
      </c>
      <c r="D1807" s="1">
        <f>IFERROR(D1808/D1809, D1808)</f>
        <v>0</v>
      </c>
      <c r="E1807" s="1">
        <f>IFERROR(E1808/E1809, E1808)</f>
        <v>0</v>
      </c>
      <c r="F1807" s="1">
        <f>IFERROR(F1808/F1809, F1808)</f>
        <v>0</v>
      </c>
      <c r="G1807" s="1">
        <f>IFERROR(G1808/G1809, G1808)</f>
        <v>0</v>
      </c>
      <c r="H1807" s="1">
        <f>IFERROR(H1808/H1809, H1808)</f>
        <v>0</v>
      </c>
      <c r="I1807" s="1">
        <f>IFERROR(I1808/I1809, I1808)</f>
        <v>0</v>
      </c>
      <c r="J1807" s="1">
        <f>IFERROR(J1808/J1809, J1808)</f>
        <v>0</v>
      </c>
      <c r="K1807" s="1">
        <f>IFERROR(K1808/K1809, K1808)</f>
        <v>0</v>
      </c>
      <c r="L1807" s="1">
        <f>IFERROR(L1808/L1809, L1808)</f>
        <v>0</v>
      </c>
      <c r="M1807" s="1">
        <f>IFERROR(M1808/M1809, M1808)</f>
        <v>0</v>
      </c>
      <c r="N1807" s="1">
        <f>IFERROR(N1808/N1809, N1808)</f>
        <v>0</v>
      </c>
    </row>
    <row r="1808" spans="2:14" outlineLevel="2">
      <c r="C1808" t="s">
        <v>10</v>
      </c>
      <c r="D1808">
        <f>COUNTIF(D1810:D1827, "1")</f>
        <v>0</v>
      </c>
      <c r="E1808">
        <f>COUNTIF(E1810:E1827, "1")</f>
        <v>0</v>
      </c>
      <c r="F1808">
        <f>COUNTIF(F1810:F1827, "1")</f>
        <v>0</v>
      </c>
      <c r="G1808">
        <f>COUNTIF(G1810:G1827, "1")</f>
        <v>0</v>
      </c>
      <c r="H1808">
        <f>COUNTIF(H1810:H1827, "1")</f>
        <v>0</v>
      </c>
      <c r="I1808">
        <f>COUNTIF(I1810:I1827, "1")</f>
        <v>0</v>
      </c>
      <c r="J1808">
        <f>COUNTIF(J1810:J1827, "1")</f>
        <v>0</v>
      </c>
      <c r="K1808">
        <f>COUNTIF(K1810:K1827, "1")</f>
        <v>0</v>
      </c>
      <c r="L1808">
        <f>COUNTIF(L1810:L1827, "1")</f>
        <v>0</v>
      </c>
      <c r="M1808">
        <f>COUNTIF(M1810:M1827, "1")</f>
        <v>0</v>
      </c>
      <c r="N1808">
        <f>COUNTIF(N1810:N1827, "1")</f>
        <v>0</v>
      </c>
    </row>
    <row r="1809" spans="2:14" outlineLevel="2">
      <c r="C1809" t="s">
        <v>12</v>
      </c>
      <c r="D1809">
        <f>COUNTIF(D1810:D1827, "0")</f>
        <v>0</v>
      </c>
      <c r="E1809">
        <f>COUNTIF(E1810:E1827, "0")</f>
        <v>0</v>
      </c>
      <c r="F1809">
        <f>COUNTIF(F1810:F1827, "0")</f>
        <v>0</v>
      </c>
      <c r="G1809">
        <f>COUNTIF(G1810:G1827, "0")</f>
        <v>0</v>
      </c>
      <c r="H1809">
        <f>COUNTIF(H1810:H1827, "0")</f>
        <v>0</v>
      </c>
      <c r="I1809">
        <f>COUNTIF(I1810:I1827, "0")</f>
        <v>0</v>
      </c>
      <c r="J1809">
        <f>COUNTIF(J1810:J1827, "0")</f>
        <v>0</v>
      </c>
      <c r="K1809">
        <f>COUNTIF(K1810:K1827, "0")</f>
        <v>0</v>
      </c>
      <c r="L1809">
        <f>COUNTIF(L1810:L1827, "0")</f>
        <v>0</v>
      </c>
      <c r="M1809">
        <f>COUNTIF(M1810:M1827, "0")</f>
        <v>0</v>
      </c>
      <c r="N1809">
        <f>COUNTIF(N1810:N1827, "0")</f>
        <v>0</v>
      </c>
    </row>
    <row r="1810" spans="2:14" outlineLevel="2">
      <c r="B1810" t="s">
        <v>51</v>
      </c>
      <c r="C1810" t="s">
        <v>14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2:14" outlineLevel="2">
      <c r="B1811" t="s">
        <v>51</v>
      </c>
      <c r="C1811" t="s">
        <v>16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2:14" outlineLevel="2">
      <c r="B1812" t="s">
        <v>51</v>
      </c>
      <c r="C1812" t="s">
        <v>17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2:14" outlineLevel="2">
      <c r="B1813" t="s">
        <v>51</v>
      </c>
      <c r="C1813" t="s">
        <v>18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</row>
    <row r="1814" spans="2:14" outlineLevel="2">
      <c r="B1814" t="s">
        <v>51</v>
      </c>
      <c r="C1814" t="s">
        <v>43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</row>
    <row r="1815" spans="2:14" outlineLevel="2">
      <c r="B1815" t="s">
        <v>51</v>
      </c>
      <c r="C1815" t="s">
        <v>20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</row>
    <row r="1816" spans="2:14" outlineLevel="2">
      <c r="B1816" t="s">
        <v>51</v>
      </c>
      <c r="C1816" t="s">
        <v>21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2:14" outlineLevel="2">
      <c r="B1817" t="s">
        <v>51</v>
      </c>
      <c r="C1817" t="s">
        <v>22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2:14" outlineLevel="2">
      <c r="B1818" t="s">
        <v>51</v>
      </c>
      <c r="C1818" t="s">
        <v>23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2:14" outlineLevel="2">
      <c r="B1819" t="s">
        <v>51</v>
      </c>
      <c r="C1819" t="s">
        <v>44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</row>
    <row r="1820" spans="2:14" outlineLevel="2">
      <c r="B1820" t="s">
        <v>51</v>
      </c>
      <c r="C1820" t="s">
        <v>24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1</v>
      </c>
      <c r="J1820">
        <v>0</v>
      </c>
      <c r="K1820">
        <v>0</v>
      </c>
      <c r="L1820">
        <v>1</v>
      </c>
      <c r="M1820">
        <v>0</v>
      </c>
      <c r="N1820">
        <v>0</v>
      </c>
    </row>
    <row r="1821" spans="2:14" outlineLevel="2">
      <c r="B1821" t="s">
        <v>51</v>
      </c>
      <c r="C1821" t="s">
        <v>25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</row>
    <row r="1822" spans="2:14" outlineLevel="2">
      <c r="B1822" t="s">
        <v>51</v>
      </c>
      <c r="C1822" t="s">
        <v>26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2:14" outlineLevel="2">
      <c r="B1823" t="s">
        <v>51</v>
      </c>
      <c r="C1823" t="s">
        <v>28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2:14" outlineLevel="2">
      <c r="B1824" t="s">
        <v>51</v>
      </c>
      <c r="C1824" t="s">
        <v>31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2:14" outlineLevel="2">
      <c r="B1825" t="s">
        <v>51</v>
      </c>
      <c r="C1825" t="s">
        <v>53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2:14" outlineLevel="2">
      <c r="B1826" t="s">
        <v>51</v>
      </c>
      <c r="C1826" t="s">
        <v>32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2:14" outlineLevel="2">
      <c r="B1827" t="s">
        <v>51</v>
      </c>
      <c r="C1827" t="s">
        <v>33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2:14" s="5" customFormat="1" outlineLevel="1">
      <c r="C1828" s="5" t="s">
        <v>11</v>
      </c>
      <c r="D1828" s="1">
        <f>IFERROR(D1829/D1830, D1829)</f>
        <v>0</v>
      </c>
      <c r="E1828" s="1">
        <f>IFERROR(E1829/E1830, E1829)</f>
        <v>0</v>
      </c>
      <c r="F1828" s="1">
        <f>IFERROR(F1829/F1830, F1829)</f>
        <v>0</v>
      </c>
      <c r="G1828" s="1">
        <f>IFERROR(G1829/G1830, G1829)</f>
        <v>0</v>
      </c>
      <c r="H1828" s="1">
        <f>IFERROR(H1829/H1830, H1829)</f>
        <v>0</v>
      </c>
      <c r="I1828" s="1">
        <f>IFERROR(I1829/I1830, I1829)</f>
        <v>0</v>
      </c>
      <c r="J1828" s="1">
        <f>IFERROR(J1829/J1830, J1829)</f>
        <v>0</v>
      </c>
      <c r="K1828" s="1">
        <f>IFERROR(K1829/K1830, K1829)</f>
        <v>0</v>
      </c>
      <c r="L1828" s="1">
        <f>IFERROR(L1829/L1830, L1829)</f>
        <v>0</v>
      </c>
      <c r="M1828" s="1">
        <f>IFERROR(M1829/M1830, M1829)</f>
        <v>0</v>
      </c>
      <c r="N1828" s="1">
        <f>IFERROR(N1829/N1830, N1829)</f>
        <v>0</v>
      </c>
    </row>
    <row r="1829" spans="2:14" outlineLevel="2">
      <c r="C1829" t="s">
        <v>10</v>
      </c>
      <c r="D1829">
        <f>COUNTIF(D1831:D1854, "1")</f>
        <v>0</v>
      </c>
      <c r="E1829">
        <f>COUNTIF(E1831:E1854, "1")</f>
        <v>0</v>
      </c>
      <c r="F1829">
        <f>COUNTIF(F1831:F1854, "1")</f>
        <v>0</v>
      </c>
      <c r="G1829">
        <f>COUNTIF(G1831:G1854, "1")</f>
        <v>0</v>
      </c>
      <c r="H1829">
        <f>COUNTIF(H1831:H1854, "1")</f>
        <v>0</v>
      </c>
      <c r="I1829">
        <f>COUNTIF(I1831:I1854, "1")</f>
        <v>0</v>
      </c>
      <c r="J1829">
        <f>COUNTIF(J1831:J1854, "1")</f>
        <v>0</v>
      </c>
      <c r="K1829">
        <f>COUNTIF(K1831:K1854, "1")</f>
        <v>0</v>
      </c>
      <c r="L1829">
        <f>COUNTIF(L1831:L1854, "1")</f>
        <v>0</v>
      </c>
      <c r="M1829">
        <f>COUNTIF(M1831:M1854, "1")</f>
        <v>0</v>
      </c>
      <c r="N1829">
        <f>COUNTIF(N1831:N1854, "1")</f>
        <v>0</v>
      </c>
    </row>
    <row r="1830" spans="2:14" outlineLevel="2">
      <c r="C1830" t="s">
        <v>12</v>
      </c>
      <c r="D1830">
        <f>COUNTIF(D1831:D1854, "0")</f>
        <v>0</v>
      </c>
      <c r="E1830">
        <f>COUNTIF(E1831:E1854, "0")</f>
        <v>0</v>
      </c>
      <c r="F1830">
        <f>COUNTIF(F1831:F1854, "0")</f>
        <v>0</v>
      </c>
      <c r="G1830">
        <f>COUNTIF(G1831:G1854, "0")</f>
        <v>0</v>
      </c>
      <c r="H1830">
        <f>COUNTIF(H1831:H1854, "0")</f>
        <v>0</v>
      </c>
      <c r="I1830">
        <f>COUNTIF(I1831:I1854, "0")</f>
        <v>0</v>
      </c>
      <c r="J1830">
        <f>COUNTIF(J1831:J1854, "0")</f>
        <v>0</v>
      </c>
      <c r="K1830">
        <f>COUNTIF(K1831:K1854, "0")</f>
        <v>0</v>
      </c>
      <c r="L1830">
        <f>COUNTIF(L1831:L1854, "0")</f>
        <v>0</v>
      </c>
      <c r="M1830">
        <f>COUNTIF(M1831:M1854, "0")</f>
        <v>0</v>
      </c>
      <c r="N1830">
        <f>COUNTIF(N1831:N1854, "0")</f>
        <v>0</v>
      </c>
    </row>
    <row r="1831" spans="2:14" outlineLevel="2">
      <c r="B1831" t="s">
        <v>13</v>
      </c>
      <c r="C1831" t="s">
        <v>14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</row>
    <row r="1832" spans="2:14" outlineLevel="2">
      <c r="B1832" t="s">
        <v>13</v>
      </c>
      <c r="C1832" t="s">
        <v>15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</row>
    <row r="1833" spans="2:14" outlineLevel="2">
      <c r="B1833" t="s">
        <v>13</v>
      </c>
      <c r="C1833" t="s">
        <v>17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</row>
    <row r="1834" spans="2:14" outlineLevel="2">
      <c r="B1834" t="s">
        <v>13</v>
      </c>
      <c r="C1834" t="s">
        <v>18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2:14" outlineLevel="2">
      <c r="B1835" t="s">
        <v>13</v>
      </c>
      <c r="C1835" t="s">
        <v>43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2:14" outlineLevel="2">
      <c r="B1836" t="s">
        <v>13</v>
      </c>
      <c r="C1836" t="s">
        <v>19</v>
      </c>
      <c r="D1836">
        <v>0</v>
      </c>
      <c r="E1836">
        <v>0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2:14" outlineLevel="2">
      <c r="B1837" t="s">
        <v>13</v>
      </c>
      <c r="C1837" t="s">
        <v>20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1</v>
      </c>
      <c r="M1837">
        <v>0</v>
      </c>
      <c r="N1837">
        <v>0</v>
      </c>
    </row>
    <row r="1838" spans="2:14" outlineLevel="2">
      <c r="B1838" t="s">
        <v>13</v>
      </c>
      <c r="C1838" t="s">
        <v>21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2:14" outlineLevel="2">
      <c r="B1839" t="s">
        <v>13</v>
      </c>
      <c r="C1839" t="s">
        <v>22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2:14" outlineLevel="2">
      <c r="B1840" t="s">
        <v>13</v>
      </c>
      <c r="C1840" t="s">
        <v>23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2:14" outlineLevel="2">
      <c r="B1841" t="s">
        <v>13</v>
      </c>
      <c r="C1841" t="s">
        <v>44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1</v>
      </c>
      <c r="N1841">
        <v>0</v>
      </c>
    </row>
    <row r="1842" spans="2:14" outlineLevel="2">
      <c r="B1842" t="s">
        <v>13</v>
      </c>
      <c r="C1842" t="s">
        <v>24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2:14" outlineLevel="2">
      <c r="B1843" t="s">
        <v>13</v>
      </c>
      <c r="C1843" t="s">
        <v>25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2:14" outlineLevel="2">
      <c r="B1844" t="s">
        <v>13</v>
      </c>
      <c r="C1844" t="s">
        <v>26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2:14" outlineLevel="2">
      <c r="B1845" t="s">
        <v>13</v>
      </c>
      <c r="C1845" t="s">
        <v>27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</row>
    <row r="1846" spans="2:14" outlineLevel="2">
      <c r="B1846" t="s">
        <v>13</v>
      </c>
      <c r="C1846" t="s">
        <v>28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</row>
    <row r="1847" spans="2:14" outlineLevel="2">
      <c r="B1847" t="s">
        <v>13</v>
      </c>
      <c r="C1847" t="s">
        <v>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2:14" outlineLevel="2">
      <c r="B1848" t="s">
        <v>13</v>
      </c>
      <c r="C1848" t="s">
        <v>52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2:14" outlineLevel="2">
      <c r="B1849" t="s">
        <v>13</v>
      </c>
      <c r="C1849" t="s">
        <v>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2:14" outlineLevel="2">
      <c r="B1850" t="s">
        <v>13</v>
      </c>
      <c r="C1850" t="s">
        <v>31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</row>
    <row r="1851" spans="2:14" outlineLevel="2">
      <c r="B1851" t="s">
        <v>13</v>
      </c>
      <c r="C1851" t="s">
        <v>53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2:14" outlineLevel="2">
      <c r="B1852" t="s">
        <v>13</v>
      </c>
      <c r="C1852" t="s">
        <v>32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</row>
    <row r="1853" spans="2:14" outlineLevel="2">
      <c r="B1853" t="s">
        <v>13</v>
      </c>
      <c r="C1853" t="s">
        <v>33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</row>
    <row r="1854" spans="2:14" outlineLevel="2">
      <c r="B1854" t="s">
        <v>13</v>
      </c>
      <c r="C1854" t="s">
        <v>49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2:14" s="3" customFormat="1">
      <c r="B1855" s="3" t="s">
        <v>109</v>
      </c>
      <c r="C1855" s="3" t="s">
        <v>8</v>
      </c>
      <c r="D1855" s="3">
        <f>IFERROR(AVERAGE(D1858,D1887), 0)</f>
        <v>0</v>
      </c>
      <c r="E1855" s="3">
        <f>IFERROR(AVERAGE(E1858,E1887), 0)</f>
        <v>0</v>
      </c>
      <c r="F1855" s="3">
        <f>IFERROR(AVERAGE(F1858,F1887), 0)</f>
        <v>0</v>
      </c>
      <c r="G1855" s="3">
        <f>IFERROR(AVERAGE(G1858,G1887), 0)</f>
        <v>0</v>
      </c>
      <c r="H1855" s="3">
        <f>IFERROR(AVERAGE(H1858,H1887), 0)</f>
        <v>0</v>
      </c>
      <c r="I1855" s="3">
        <f>IFERROR(AVERAGE(I1858,I1887), 0)</f>
        <v>0</v>
      </c>
      <c r="J1855" s="3">
        <f>IFERROR(AVERAGE(J1858,J1887), 0)</f>
        <v>0</v>
      </c>
      <c r="K1855" s="3">
        <f>IFERROR(AVERAGE(K1858,K1887), 0)</f>
        <v>0</v>
      </c>
      <c r="L1855" s="3">
        <f>IFERROR(AVERAGE(L1858,L1887), 0)</f>
        <v>0</v>
      </c>
      <c r="M1855" s="3">
        <f>IFERROR(AVERAGE(M1858,M1887), 0)</f>
        <v>0</v>
      </c>
      <c r="N1855" s="3">
        <f>IFERROR(AVERAGE(N1858,N1887), 0)</f>
        <v>0</v>
      </c>
    </row>
    <row r="1856" spans="2:14" outlineLevel="2">
      <c r="B1856" s="4" t="s">
        <v>9</v>
      </c>
      <c r="D1856">
        <f>E1859+E1888</f>
        <v>0</v>
      </c>
      <c r="E1856">
        <f>F1859+F1888</f>
        <v>0</v>
      </c>
      <c r="F1856">
        <f>G1859+G1888</f>
        <v>0</v>
      </c>
      <c r="G1856">
        <f>H1859+H1888</f>
        <v>0</v>
      </c>
      <c r="H1856">
        <f>I1859+I1888</f>
        <v>0</v>
      </c>
      <c r="I1856">
        <f>J1859+J1888</f>
        <v>0</v>
      </c>
      <c r="J1856">
        <f>K1859+K1888</f>
        <v>0</v>
      </c>
      <c r="K1856">
        <f>L1859+L1888</f>
        <v>0</v>
      </c>
      <c r="L1856">
        <f>M1859+M1888</f>
        <v>0</v>
      </c>
      <c r="M1856">
        <f>N1859+N1888</f>
        <v>0</v>
      </c>
      <c r="N1856">
        <f>O1859+O1888</f>
        <v>0</v>
      </c>
    </row>
    <row r="1857" spans="2:14" outlineLevel="2">
      <c r="B1857" s="4" t="s">
        <v>10</v>
      </c>
      <c r="D1857">
        <f>E1860+E1889</f>
        <v>0</v>
      </c>
      <c r="E1857">
        <f>F1860+F1889</f>
        <v>0</v>
      </c>
      <c r="F1857">
        <f>G1860+G1889</f>
        <v>0</v>
      </c>
      <c r="G1857">
        <f>H1860+H1889</f>
        <v>0</v>
      </c>
      <c r="H1857">
        <f>I1860+I1889</f>
        <v>0</v>
      </c>
      <c r="I1857">
        <f>J1860+J1889</f>
        <v>0</v>
      </c>
      <c r="J1857">
        <f>K1860+K1889</f>
        <v>0</v>
      </c>
      <c r="K1857">
        <f>L1860+L1889</f>
        <v>0</v>
      </c>
      <c r="L1857">
        <f>M1860+M1889</f>
        <v>0</v>
      </c>
      <c r="M1857">
        <f>N1860+N1889</f>
        <v>0</v>
      </c>
      <c r="N1857">
        <f>O1860+O1889</f>
        <v>0</v>
      </c>
    </row>
    <row r="1858" spans="2:14" s="5" customFormat="1" outlineLevel="1">
      <c r="C1858" s="5" t="s">
        <v>11</v>
      </c>
      <c r="D1858" s="1">
        <f>IFERROR(D1859/D1860, D1859)</f>
        <v>0</v>
      </c>
      <c r="E1858" s="1">
        <f>IFERROR(E1859/E1860, E1859)</f>
        <v>0</v>
      </c>
      <c r="F1858" s="1">
        <f>IFERROR(F1859/F1860, F1859)</f>
        <v>0</v>
      </c>
      <c r="G1858" s="1">
        <f>IFERROR(G1859/G1860, G1859)</f>
        <v>0</v>
      </c>
      <c r="H1858" s="1">
        <f>IFERROR(H1859/H1860, H1859)</f>
        <v>0</v>
      </c>
      <c r="I1858" s="1">
        <f>IFERROR(I1859/I1860, I1859)</f>
        <v>0</v>
      </c>
      <c r="J1858" s="1">
        <f>IFERROR(J1859/J1860, J1859)</f>
        <v>0</v>
      </c>
      <c r="K1858" s="1">
        <f>IFERROR(K1859/K1860, K1859)</f>
        <v>0</v>
      </c>
      <c r="L1858" s="1">
        <f>IFERROR(L1859/L1860, L1859)</f>
        <v>0</v>
      </c>
      <c r="M1858" s="1">
        <f>IFERROR(M1859/M1860, M1859)</f>
        <v>0</v>
      </c>
      <c r="N1858" s="1">
        <f>IFERROR(N1859/N1860, N1859)</f>
        <v>0</v>
      </c>
    </row>
    <row r="1859" spans="2:14" outlineLevel="2">
      <c r="C1859" t="s">
        <v>10</v>
      </c>
      <c r="D1859">
        <f>COUNTIF(D1861:D1886, "1")</f>
        <v>0</v>
      </c>
      <c r="E1859">
        <f>COUNTIF(E1861:E1886, "1")</f>
        <v>0</v>
      </c>
      <c r="F1859">
        <f>COUNTIF(F1861:F1886, "1")</f>
        <v>0</v>
      </c>
      <c r="G1859">
        <f>COUNTIF(G1861:G1886, "1")</f>
        <v>0</v>
      </c>
      <c r="H1859">
        <f>COUNTIF(H1861:H1886, "1")</f>
        <v>0</v>
      </c>
      <c r="I1859">
        <f>COUNTIF(I1861:I1886, "1")</f>
        <v>0</v>
      </c>
      <c r="J1859">
        <f>COUNTIF(J1861:J1886, "1")</f>
        <v>0</v>
      </c>
      <c r="K1859">
        <f>COUNTIF(K1861:K1886, "1")</f>
        <v>0</v>
      </c>
      <c r="L1859">
        <f>COUNTIF(L1861:L1886, "1")</f>
        <v>0</v>
      </c>
      <c r="M1859">
        <f>COUNTIF(M1861:M1886, "1")</f>
        <v>0</v>
      </c>
      <c r="N1859">
        <f>COUNTIF(N1861:N1886, "1")</f>
        <v>0</v>
      </c>
    </row>
    <row r="1860" spans="2:14" outlineLevel="2">
      <c r="C1860" t="s">
        <v>12</v>
      </c>
      <c r="D1860">
        <f>COUNTIF(D1861:D1886, "0")</f>
        <v>0</v>
      </c>
      <c r="E1860">
        <f>COUNTIF(E1861:E1886, "0")</f>
        <v>0</v>
      </c>
      <c r="F1860">
        <f>COUNTIF(F1861:F1886, "0")</f>
        <v>0</v>
      </c>
      <c r="G1860">
        <f>COUNTIF(G1861:G1886, "0")</f>
        <v>0</v>
      </c>
      <c r="H1860">
        <f>COUNTIF(H1861:H1886, "0")</f>
        <v>0</v>
      </c>
      <c r="I1860">
        <f>COUNTIF(I1861:I1886, "0")</f>
        <v>0</v>
      </c>
      <c r="J1860">
        <f>COUNTIF(J1861:J1886, "0")</f>
        <v>0</v>
      </c>
      <c r="K1860">
        <f>COUNTIF(K1861:K1886, "0")</f>
        <v>0</v>
      </c>
      <c r="L1860">
        <f>COUNTIF(L1861:L1886, "0")</f>
        <v>0</v>
      </c>
      <c r="M1860">
        <f>COUNTIF(M1861:M1886, "0")</f>
        <v>0</v>
      </c>
      <c r="N1860">
        <f>COUNTIF(N1861:N1886, "0")</f>
        <v>0</v>
      </c>
    </row>
    <row r="1861" spans="2:14" outlineLevel="2">
      <c r="B1861" t="s">
        <v>13</v>
      </c>
      <c r="C1861" t="s">
        <v>14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</row>
    <row r="1862" spans="2:14" outlineLevel="2">
      <c r="B1862" t="s">
        <v>13</v>
      </c>
      <c r="C1862" t="s">
        <v>15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0</v>
      </c>
    </row>
    <row r="1863" spans="2:14" outlineLevel="2">
      <c r="B1863" t="s">
        <v>13</v>
      </c>
      <c r="C1863" t="s">
        <v>17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</row>
    <row r="1864" spans="2:14" outlineLevel="2">
      <c r="B1864" t="s">
        <v>13</v>
      </c>
      <c r="C1864" t="s">
        <v>18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1</v>
      </c>
      <c r="M1864">
        <v>1</v>
      </c>
      <c r="N1864">
        <v>0</v>
      </c>
    </row>
    <row r="1865" spans="2:14" outlineLevel="2">
      <c r="B1865" t="s">
        <v>13</v>
      </c>
      <c r="C1865" t="s">
        <v>43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2:14" outlineLevel="2">
      <c r="B1866" t="s">
        <v>13</v>
      </c>
      <c r="C1866" t="s">
        <v>19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2:14" outlineLevel="2">
      <c r="B1867" t="s">
        <v>13</v>
      </c>
      <c r="C1867" t="s">
        <v>21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2:14" outlineLevel="2">
      <c r="B1868" t="s">
        <v>13</v>
      </c>
      <c r="C1868" t="s">
        <v>22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1</v>
      </c>
      <c r="N1868">
        <v>0</v>
      </c>
    </row>
    <row r="1869" spans="2:14" outlineLevel="2">
      <c r="B1869" t="s">
        <v>13</v>
      </c>
      <c r="C1869" t="s">
        <v>23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2:14" outlineLevel="2">
      <c r="B1870" t="s">
        <v>13</v>
      </c>
      <c r="C1870" t="s">
        <v>24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v>0</v>
      </c>
      <c r="N1870">
        <v>0</v>
      </c>
    </row>
    <row r="1871" spans="2:14" outlineLevel="2">
      <c r="B1871" t="s">
        <v>13</v>
      </c>
      <c r="C1871" t="s">
        <v>26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2:14" outlineLevel="2">
      <c r="B1872" t="s">
        <v>13</v>
      </c>
      <c r="C1872" t="s">
        <v>27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2:14" outlineLevel="2">
      <c r="B1873" t="s">
        <v>13</v>
      </c>
      <c r="C1873" t="s">
        <v>28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2:14" outlineLevel="2">
      <c r="B1874" t="s">
        <v>13</v>
      </c>
      <c r="C1874" t="s">
        <v>29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2:14" outlineLevel="2">
      <c r="B1875" t="s">
        <v>13</v>
      </c>
      <c r="C1875" t="s">
        <v>52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2:14" outlineLevel="2">
      <c r="B1876" t="s">
        <v>13</v>
      </c>
      <c r="C1876" t="s">
        <v>30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2:14" outlineLevel="2">
      <c r="B1877" t="s">
        <v>13</v>
      </c>
      <c r="C1877" t="s">
        <v>31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2:14" outlineLevel="2">
      <c r="B1878" t="s">
        <v>13</v>
      </c>
      <c r="C1878" t="s">
        <v>53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</row>
    <row r="1879" spans="2:14" outlineLevel="2">
      <c r="B1879" t="s">
        <v>13</v>
      </c>
      <c r="C1879" t="s">
        <v>32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</row>
    <row r="1880" spans="2:14" outlineLevel="2">
      <c r="B1880" t="s">
        <v>13</v>
      </c>
      <c r="C1880" t="s">
        <v>33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2:14" outlineLevel="2">
      <c r="B1881" t="s">
        <v>13</v>
      </c>
      <c r="C1881" t="s">
        <v>34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2:14" outlineLevel="2">
      <c r="B1882" t="s">
        <v>13</v>
      </c>
      <c r="C1882" t="s">
        <v>35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2:14" outlineLevel="2">
      <c r="B1883" t="s">
        <v>13</v>
      </c>
      <c r="C1883" t="s">
        <v>35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</row>
    <row r="1884" spans="2:14" outlineLevel="2">
      <c r="B1884" t="s">
        <v>13</v>
      </c>
      <c r="C1884" t="s">
        <v>36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2:14" outlineLevel="2">
      <c r="B1885" t="s">
        <v>13</v>
      </c>
      <c r="C1885" t="s">
        <v>80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2:14" outlineLevel="2">
      <c r="B1886" t="s">
        <v>13</v>
      </c>
      <c r="C1886" t="s">
        <v>81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2:14" s="5" customFormat="1" outlineLevel="1">
      <c r="C1887" s="5" t="s">
        <v>50</v>
      </c>
      <c r="D1887" s="1">
        <f>IFERROR(D1888/D1889, D1888)</f>
        <v>0</v>
      </c>
      <c r="E1887" s="1">
        <f>IFERROR(E1888/E1889, E1888)</f>
        <v>0</v>
      </c>
      <c r="F1887" s="1">
        <f>IFERROR(F1888/F1889, F1888)</f>
        <v>0</v>
      </c>
      <c r="G1887" s="1">
        <f>IFERROR(G1888/G1889, G1888)</f>
        <v>0</v>
      </c>
      <c r="H1887" s="1">
        <f>IFERROR(H1888/H1889, H1888)</f>
        <v>0</v>
      </c>
      <c r="I1887" s="1">
        <f>IFERROR(I1888/I1889, I1888)</f>
        <v>0</v>
      </c>
      <c r="J1887" s="1">
        <f>IFERROR(J1888/J1889, J1888)</f>
        <v>0</v>
      </c>
      <c r="K1887" s="1">
        <f>IFERROR(K1888/K1889, K1888)</f>
        <v>0</v>
      </c>
      <c r="L1887" s="1">
        <f>IFERROR(L1888/L1889, L1888)</f>
        <v>0</v>
      </c>
      <c r="M1887" s="1">
        <f>IFERROR(M1888/M1889, M1888)</f>
        <v>0</v>
      </c>
      <c r="N1887" s="1">
        <f>IFERROR(N1888/N1889, N1888)</f>
        <v>0</v>
      </c>
    </row>
    <row r="1888" spans="2:14" outlineLevel="2">
      <c r="C1888" t="s">
        <v>10</v>
      </c>
      <c r="D1888">
        <f>COUNTIF(D1890:D1907, "1")</f>
        <v>0</v>
      </c>
      <c r="E1888">
        <f>COUNTIF(E1890:E1907, "1")</f>
        <v>0</v>
      </c>
      <c r="F1888">
        <f>COUNTIF(F1890:F1907, "1")</f>
        <v>0</v>
      </c>
      <c r="G1888">
        <f>COUNTIF(G1890:G1907, "1")</f>
        <v>0</v>
      </c>
      <c r="H1888">
        <f>COUNTIF(H1890:H1907, "1")</f>
        <v>0</v>
      </c>
      <c r="I1888">
        <f>COUNTIF(I1890:I1907, "1")</f>
        <v>0</v>
      </c>
      <c r="J1888">
        <f>COUNTIF(J1890:J1907, "1")</f>
        <v>0</v>
      </c>
      <c r="K1888">
        <f>COUNTIF(K1890:K1907, "1")</f>
        <v>0</v>
      </c>
      <c r="L1888">
        <f>COUNTIF(L1890:L1907, "1")</f>
        <v>0</v>
      </c>
      <c r="M1888">
        <f>COUNTIF(M1890:M1907, "1")</f>
        <v>0</v>
      </c>
      <c r="N1888">
        <f>COUNTIF(N1890:N1907, "1")</f>
        <v>0</v>
      </c>
    </row>
    <row r="1889" spans="2:14" outlineLevel="2">
      <c r="C1889" t="s">
        <v>12</v>
      </c>
      <c r="D1889">
        <f>COUNTIF(D1890:D1907, "0")</f>
        <v>0</v>
      </c>
      <c r="E1889">
        <f>COUNTIF(E1890:E1907, "0")</f>
        <v>0</v>
      </c>
      <c r="F1889">
        <f>COUNTIF(F1890:F1907, "0")</f>
        <v>0</v>
      </c>
      <c r="G1889">
        <f>COUNTIF(G1890:G1907, "0")</f>
        <v>0</v>
      </c>
      <c r="H1889">
        <f>COUNTIF(H1890:H1907, "0")</f>
        <v>0</v>
      </c>
      <c r="I1889">
        <f>COUNTIF(I1890:I1907, "0")</f>
        <v>0</v>
      </c>
      <c r="J1889">
        <f>COUNTIF(J1890:J1907, "0")</f>
        <v>0</v>
      </c>
      <c r="K1889">
        <f>COUNTIF(K1890:K1907, "0")</f>
        <v>0</v>
      </c>
      <c r="L1889">
        <f>COUNTIF(L1890:L1907, "0")</f>
        <v>0</v>
      </c>
      <c r="M1889">
        <f>COUNTIF(M1890:M1907, "0")</f>
        <v>0</v>
      </c>
      <c r="N1889">
        <f>COUNTIF(N1890:N1907, "0")</f>
        <v>0</v>
      </c>
    </row>
    <row r="1890" spans="2:14" outlineLevel="2">
      <c r="B1890" t="s">
        <v>51</v>
      </c>
      <c r="C1890" t="s">
        <v>14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2:14" outlineLevel="2">
      <c r="B1891" t="s">
        <v>51</v>
      </c>
      <c r="C1891" t="s">
        <v>15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2:14" outlineLevel="2">
      <c r="B1892" t="s">
        <v>51</v>
      </c>
      <c r="C1892" t="s">
        <v>16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2:14" outlineLevel="2">
      <c r="B1893" t="s">
        <v>51</v>
      </c>
      <c r="C1893" t="s">
        <v>18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2:14" outlineLevel="2">
      <c r="B1894" t="s">
        <v>51</v>
      </c>
      <c r="C1894" t="s">
        <v>43</v>
      </c>
      <c r="D1894">
        <v>1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2:14" outlineLevel="2">
      <c r="B1895" t="s">
        <v>51</v>
      </c>
      <c r="C1895" t="s">
        <v>19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2:14" outlineLevel="2">
      <c r="B1896" t="s">
        <v>51</v>
      </c>
      <c r="C1896" t="s">
        <v>20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2:14" outlineLevel="2">
      <c r="B1897" t="s">
        <v>51</v>
      </c>
      <c r="C1897" t="s">
        <v>44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2:14" outlineLevel="2">
      <c r="B1898" t="s">
        <v>51</v>
      </c>
      <c r="C1898" t="s">
        <v>25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2:14" outlineLevel="2">
      <c r="B1899" t="s">
        <v>51</v>
      </c>
      <c r="C1899" t="s">
        <v>25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2:14" outlineLevel="2">
      <c r="B1900" t="s">
        <v>51</v>
      </c>
      <c r="C1900" t="s">
        <v>27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2:14" outlineLevel="2">
      <c r="B1901" t="s">
        <v>51</v>
      </c>
      <c r="C1901" t="s">
        <v>28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</row>
    <row r="1902" spans="2:14" outlineLevel="2">
      <c r="B1902" t="s">
        <v>51</v>
      </c>
      <c r="C1902" t="s">
        <v>29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</row>
    <row r="1903" spans="2:14" outlineLevel="2">
      <c r="B1903" t="s">
        <v>51</v>
      </c>
      <c r="C1903" t="s">
        <v>30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</row>
    <row r="1904" spans="2:14" outlineLevel="2">
      <c r="B1904" t="s">
        <v>51</v>
      </c>
      <c r="C1904" t="s">
        <v>31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0</v>
      </c>
    </row>
    <row r="1905" spans="2:14" outlineLevel="2">
      <c r="B1905" t="s">
        <v>51</v>
      </c>
      <c r="C1905" t="s">
        <v>32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2:14" outlineLevel="2">
      <c r="B1906" t="s">
        <v>51</v>
      </c>
      <c r="C1906" t="s">
        <v>33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2:14" outlineLevel="2">
      <c r="B1907" t="s">
        <v>51</v>
      </c>
      <c r="C1907" t="s">
        <v>49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0</v>
      </c>
    </row>
    <row r="1908" spans="2:14" s="3" customFormat="1">
      <c r="B1908" s="3" t="s">
        <v>110</v>
      </c>
      <c r="C1908" s="3" t="s">
        <v>8</v>
      </c>
      <c r="D1908" s="3">
        <f>IFERROR(AVERAGE(D1911,D1931,D1954,D1958,D2005), 0)</f>
        <v>0</v>
      </c>
      <c r="E1908" s="3">
        <f>IFERROR(AVERAGE(E1911,E1931,E1954,E1958,E2005), 0)</f>
        <v>0</v>
      </c>
      <c r="F1908" s="3">
        <f>IFERROR(AVERAGE(F1911,F1931,F1954,F1958,F2005), 0)</f>
        <v>0</v>
      </c>
      <c r="G1908" s="3">
        <f>IFERROR(AVERAGE(G1911,G1931,G1954,G1958,G2005), 0)</f>
        <v>0</v>
      </c>
      <c r="H1908" s="3">
        <f>IFERROR(AVERAGE(H1911,H1931,H1954,H1958,H2005), 0)</f>
        <v>0</v>
      </c>
      <c r="I1908" s="3">
        <f>IFERROR(AVERAGE(I1911,I1931,I1954,I1958,I2005), 0)</f>
        <v>0</v>
      </c>
      <c r="J1908" s="3">
        <f>IFERROR(AVERAGE(J1911,J1931,J1954,J1958,J2005), 0)</f>
        <v>0</v>
      </c>
      <c r="K1908" s="3">
        <f>IFERROR(AVERAGE(K1911,K1931,K1954,K1958,K2005), 0)</f>
        <v>0</v>
      </c>
      <c r="L1908" s="3">
        <f>IFERROR(AVERAGE(L1911,L1931,L1954,L1958,L2005), 0)</f>
        <v>0</v>
      </c>
      <c r="M1908" s="3">
        <f>IFERROR(AVERAGE(M1911,M1931,M1954,M1958,M2005), 0)</f>
        <v>0</v>
      </c>
      <c r="N1908" s="3">
        <f>IFERROR(AVERAGE(N1911,N1931,N1954,N1958,N2005), 0)</f>
        <v>0</v>
      </c>
    </row>
    <row r="1909" spans="2:14" outlineLevel="2">
      <c r="B1909" s="4" t="s">
        <v>9</v>
      </c>
      <c r="D1909">
        <f>E1912+E1932+E1955+E1959+E2006</f>
        <v>0</v>
      </c>
      <c r="E1909">
        <f>F1912+F1932+F1955+F1959+F2006</f>
        <v>0</v>
      </c>
      <c r="F1909">
        <f>G1912+G1932+G1955+G1959+G2006</f>
        <v>0</v>
      </c>
      <c r="G1909">
        <f>H1912+H1932+H1955+H1959+H2006</f>
        <v>0</v>
      </c>
      <c r="H1909">
        <f>I1912+I1932+I1955+I1959+I2006</f>
        <v>0</v>
      </c>
      <c r="I1909">
        <f>J1912+J1932+J1955+J1959+J2006</f>
        <v>0</v>
      </c>
      <c r="J1909">
        <f>K1912+K1932+K1955+K1959+K2006</f>
        <v>0</v>
      </c>
      <c r="K1909">
        <f>L1912+L1932+L1955+L1959+L2006</f>
        <v>0</v>
      </c>
      <c r="L1909">
        <f>M1912+M1932+M1955+M1959+M2006</f>
        <v>0</v>
      </c>
      <c r="M1909">
        <f>N1912+N1932+N1955+N1959+N2006</f>
        <v>0</v>
      </c>
      <c r="N1909">
        <f>O1912+O1932+O1955+O1959+O2006</f>
        <v>0</v>
      </c>
    </row>
    <row r="1910" spans="2:14" outlineLevel="2">
      <c r="B1910" s="4" t="s">
        <v>10</v>
      </c>
      <c r="D1910">
        <f>E1913+E1933+E1956+E1960+E2007</f>
        <v>0</v>
      </c>
      <c r="E1910">
        <f>F1913+F1933+F1956+F1960+F2007</f>
        <v>0</v>
      </c>
      <c r="F1910">
        <f>G1913+G1933+G1956+G1960+G2007</f>
        <v>0</v>
      </c>
      <c r="G1910">
        <f>H1913+H1933+H1956+H1960+H2007</f>
        <v>0</v>
      </c>
      <c r="H1910">
        <f>I1913+I1933+I1956+I1960+I2007</f>
        <v>0</v>
      </c>
      <c r="I1910">
        <f>J1913+J1933+J1956+J1960+J2007</f>
        <v>0</v>
      </c>
      <c r="J1910">
        <f>K1913+K1933+K1956+K1960+K2007</f>
        <v>0</v>
      </c>
      <c r="K1910">
        <f>L1913+L1933+L1956+L1960+L2007</f>
        <v>0</v>
      </c>
      <c r="L1910">
        <f>M1913+M1933+M1956+M1960+M2007</f>
        <v>0</v>
      </c>
      <c r="M1910">
        <f>N1913+N1933+N1956+N1960+N2007</f>
        <v>0</v>
      </c>
      <c r="N1910">
        <f>O1913+O1933+O1956+O1960+O2007</f>
        <v>0</v>
      </c>
    </row>
    <row r="1911" spans="2:14" s="5" customFormat="1" outlineLevel="1">
      <c r="C1911" s="5" t="s">
        <v>50</v>
      </c>
      <c r="D1911" s="1">
        <f>IFERROR(D1912/D1913, D1912)</f>
        <v>0</v>
      </c>
      <c r="E1911" s="1">
        <f>IFERROR(E1912/E1913, E1912)</f>
        <v>0</v>
      </c>
      <c r="F1911" s="1">
        <f>IFERROR(F1912/F1913, F1912)</f>
        <v>0</v>
      </c>
      <c r="G1911" s="1">
        <f>IFERROR(G1912/G1913, G1912)</f>
        <v>0</v>
      </c>
      <c r="H1911" s="1">
        <f>IFERROR(H1912/H1913, H1912)</f>
        <v>0</v>
      </c>
      <c r="I1911" s="1">
        <f>IFERROR(I1912/I1913, I1912)</f>
        <v>0</v>
      </c>
      <c r="J1911" s="1">
        <f>IFERROR(J1912/J1913, J1912)</f>
        <v>0</v>
      </c>
      <c r="K1911" s="1">
        <f>IFERROR(K1912/K1913, K1912)</f>
        <v>0</v>
      </c>
      <c r="L1911" s="1">
        <f>IFERROR(L1912/L1913, L1912)</f>
        <v>0</v>
      </c>
      <c r="M1911" s="1">
        <f>IFERROR(M1912/M1913, M1912)</f>
        <v>0</v>
      </c>
      <c r="N1911" s="1">
        <f>IFERROR(N1912/N1913, N1912)</f>
        <v>0</v>
      </c>
    </row>
    <row r="1912" spans="2:14" outlineLevel="2">
      <c r="C1912" t="s">
        <v>10</v>
      </c>
      <c r="D1912">
        <f>COUNTIF(D1914:D1930, "1")</f>
        <v>0</v>
      </c>
      <c r="E1912">
        <f>COUNTIF(E1914:E1930, "1")</f>
        <v>0</v>
      </c>
      <c r="F1912">
        <f>COUNTIF(F1914:F1930, "1")</f>
        <v>0</v>
      </c>
      <c r="G1912">
        <f>COUNTIF(G1914:G1930, "1")</f>
        <v>0</v>
      </c>
      <c r="H1912">
        <f>COUNTIF(H1914:H1930, "1")</f>
        <v>0</v>
      </c>
      <c r="I1912">
        <f>COUNTIF(I1914:I1930, "1")</f>
        <v>0</v>
      </c>
      <c r="J1912">
        <f>COUNTIF(J1914:J1930, "1")</f>
        <v>0</v>
      </c>
      <c r="K1912">
        <f>COUNTIF(K1914:K1930, "1")</f>
        <v>0</v>
      </c>
      <c r="L1912">
        <f>COUNTIF(L1914:L1930, "1")</f>
        <v>0</v>
      </c>
      <c r="M1912">
        <f>COUNTIF(M1914:M1930, "1")</f>
        <v>0</v>
      </c>
      <c r="N1912">
        <f>COUNTIF(N1914:N1930, "1")</f>
        <v>0</v>
      </c>
    </row>
    <row r="1913" spans="2:14" outlineLevel="2">
      <c r="C1913" t="s">
        <v>12</v>
      </c>
      <c r="D1913">
        <f>COUNTIF(D1914:D1930, "0")</f>
        <v>0</v>
      </c>
      <c r="E1913">
        <f>COUNTIF(E1914:E1930, "0")</f>
        <v>0</v>
      </c>
      <c r="F1913">
        <f>COUNTIF(F1914:F1930, "0")</f>
        <v>0</v>
      </c>
      <c r="G1913">
        <f>COUNTIF(G1914:G1930, "0")</f>
        <v>0</v>
      </c>
      <c r="H1913">
        <f>COUNTIF(H1914:H1930, "0")</f>
        <v>0</v>
      </c>
      <c r="I1913">
        <f>COUNTIF(I1914:I1930, "0")</f>
        <v>0</v>
      </c>
      <c r="J1913">
        <f>COUNTIF(J1914:J1930, "0")</f>
        <v>0</v>
      </c>
      <c r="K1913">
        <f>COUNTIF(K1914:K1930, "0")</f>
        <v>0</v>
      </c>
      <c r="L1913">
        <f>COUNTIF(L1914:L1930, "0")</f>
        <v>0</v>
      </c>
      <c r="M1913">
        <f>COUNTIF(M1914:M1930, "0")</f>
        <v>0</v>
      </c>
      <c r="N1913">
        <f>COUNTIF(N1914:N1930, "0")</f>
        <v>0</v>
      </c>
    </row>
    <row r="1914" spans="2:14" outlineLevel="2">
      <c r="B1914" t="s">
        <v>51</v>
      </c>
      <c r="C1914" t="s">
        <v>14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</row>
    <row r="1915" spans="2:14" outlineLevel="2">
      <c r="B1915" t="s">
        <v>51</v>
      </c>
      <c r="C1915" t="s">
        <v>16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2:14" outlineLevel="2">
      <c r="B1916" t="s">
        <v>51</v>
      </c>
      <c r="C1916" t="s">
        <v>18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2:14" outlineLevel="2">
      <c r="B1917" t="s">
        <v>51</v>
      </c>
      <c r="C1917" t="s">
        <v>43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2:14" outlineLevel="2">
      <c r="B1918" t="s">
        <v>51</v>
      </c>
      <c r="C1918" t="s">
        <v>43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2:14" outlineLevel="2">
      <c r="B1919" t="s">
        <v>51</v>
      </c>
      <c r="C1919" t="s">
        <v>19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2:14" outlineLevel="2">
      <c r="B1920" t="s">
        <v>51</v>
      </c>
      <c r="C1920" t="s">
        <v>20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2:14" outlineLevel="2">
      <c r="B1921" t="s">
        <v>51</v>
      </c>
      <c r="C1921" t="s">
        <v>22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2:14" outlineLevel="2">
      <c r="B1922" t="s">
        <v>51</v>
      </c>
      <c r="C1922" t="s">
        <v>44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2:14" outlineLevel="2">
      <c r="B1923" t="s">
        <v>51</v>
      </c>
      <c r="C1923" t="s">
        <v>24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2:14" outlineLevel="2">
      <c r="B1924" t="s">
        <v>51</v>
      </c>
      <c r="C1924" t="s">
        <v>25</v>
      </c>
      <c r="D1924">
        <v>0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2:14" outlineLevel="2">
      <c r="B1925" t="s">
        <v>51</v>
      </c>
      <c r="C1925" t="s">
        <v>28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2:14" outlineLevel="2">
      <c r="B1926" t="s">
        <v>51</v>
      </c>
      <c r="C1926" t="s">
        <v>29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2:14" outlineLevel="2">
      <c r="B1927" t="s">
        <v>51</v>
      </c>
      <c r="C1927" t="s">
        <v>31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2:14" outlineLevel="2">
      <c r="B1928" t="s">
        <v>51</v>
      </c>
      <c r="C1928" t="s">
        <v>31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2:14" outlineLevel="2">
      <c r="B1929" t="s">
        <v>51</v>
      </c>
      <c r="C1929" t="s">
        <v>53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2:14" outlineLevel="2">
      <c r="B1930" t="s">
        <v>51</v>
      </c>
      <c r="C1930" t="s">
        <v>49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2:14" s="5" customFormat="1" outlineLevel="1">
      <c r="C1931" s="5" t="s">
        <v>54</v>
      </c>
      <c r="D1931" s="1">
        <f>IFERROR(D1932/D1933, D1932)</f>
        <v>0</v>
      </c>
      <c r="E1931" s="1">
        <f>IFERROR(E1932/E1933, E1932)</f>
        <v>0</v>
      </c>
      <c r="F1931" s="1">
        <f>IFERROR(F1932/F1933, F1932)</f>
        <v>0</v>
      </c>
      <c r="G1931" s="1">
        <f>IFERROR(G1932/G1933, G1932)</f>
        <v>0</v>
      </c>
      <c r="H1931" s="1">
        <f>IFERROR(H1932/H1933, H1932)</f>
        <v>0</v>
      </c>
      <c r="I1931" s="1">
        <f>IFERROR(I1932/I1933, I1932)</f>
        <v>0</v>
      </c>
      <c r="J1931" s="1">
        <f>IFERROR(J1932/J1933, J1932)</f>
        <v>0</v>
      </c>
      <c r="K1931" s="1">
        <f>IFERROR(K1932/K1933, K1932)</f>
        <v>0</v>
      </c>
      <c r="L1931" s="1">
        <f>IFERROR(L1932/L1933, L1932)</f>
        <v>0</v>
      </c>
      <c r="M1931" s="1">
        <f>IFERROR(M1932/M1933, M1932)</f>
        <v>0</v>
      </c>
      <c r="N1931" s="1">
        <f>IFERROR(N1932/N1933, N1932)</f>
        <v>0</v>
      </c>
    </row>
    <row r="1932" spans="2:14" outlineLevel="2">
      <c r="C1932" t="s">
        <v>10</v>
      </c>
      <c r="D1932">
        <f>COUNTIF(D1934:D1953, "1")</f>
        <v>0</v>
      </c>
      <c r="E1932">
        <f>COUNTIF(E1934:E1953, "1")</f>
        <v>0</v>
      </c>
      <c r="F1932">
        <f>COUNTIF(F1934:F1953, "1")</f>
        <v>0</v>
      </c>
      <c r="G1932">
        <f>COUNTIF(G1934:G1953, "1")</f>
        <v>0</v>
      </c>
      <c r="H1932">
        <f>COUNTIF(H1934:H1953, "1")</f>
        <v>0</v>
      </c>
      <c r="I1932">
        <f>COUNTIF(I1934:I1953, "1")</f>
        <v>0</v>
      </c>
      <c r="J1932">
        <f>COUNTIF(J1934:J1953, "1")</f>
        <v>0</v>
      </c>
      <c r="K1932">
        <f>COUNTIF(K1934:K1953, "1")</f>
        <v>0</v>
      </c>
      <c r="L1932">
        <f>COUNTIF(L1934:L1953, "1")</f>
        <v>0</v>
      </c>
      <c r="M1932">
        <f>COUNTIF(M1934:M1953, "1")</f>
        <v>0</v>
      </c>
      <c r="N1932">
        <f>COUNTIF(N1934:N1953, "1")</f>
        <v>0</v>
      </c>
    </row>
    <row r="1933" spans="2:14" outlineLevel="2">
      <c r="C1933" t="s">
        <v>12</v>
      </c>
      <c r="D1933">
        <f>COUNTIF(D1934:D1953, "0")</f>
        <v>0</v>
      </c>
      <c r="E1933">
        <f>COUNTIF(E1934:E1953, "0")</f>
        <v>0</v>
      </c>
      <c r="F1933">
        <f>COUNTIF(F1934:F1953, "0")</f>
        <v>0</v>
      </c>
      <c r="G1933">
        <f>COUNTIF(G1934:G1953, "0")</f>
        <v>0</v>
      </c>
      <c r="H1933">
        <f>COUNTIF(H1934:H1953, "0")</f>
        <v>0</v>
      </c>
      <c r="I1933">
        <f>COUNTIF(I1934:I1953, "0")</f>
        <v>0</v>
      </c>
      <c r="J1933">
        <f>COUNTIF(J1934:J1953, "0")</f>
        <v>0</v>
      </c>
      <c r="K1933">
        <f>COUNTIF(K1934:K1953, "0")</f>
        <v>0</v>
      </c>
      <c r="L1933">
        <f>COUNTIF(L1934:L1953, "0")</f>
        <v>0</v>
      </c>
      <c r="M1933">
        <f>COUNTIF(M1934:M1953, "0")</f>
        <v>0</v>
      </c>
      <c r="N1933">
        <f>COUNTIF(N1934:N1953, "0")</f>
        <v>0</v>
      </c>
    </row>
    <row r="1934" spans="2:14" outlineLevel="2">
      <c r="B1934" t="s">
        <v>55</v>
      </c>
      <c r="C1934" t="s">
        <v>15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2:14" outlineLevel="2">
      <c r="B1935" t="s">
        <v>55</v>
      </c>
      <c r="C1935" t="s">
        <v>17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</row>
    <row r="1936" spans="2:14" outlineLevel="2">
      <c r="B1936" t="s">
        <v>55</v>
      </c>
      <c r="C1936" t="s">
        <v>18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2:14" outlineLevel="2">
      <c r="B1937" t="s">
        <v>55</v>
      </c>
      <c r="C1937" t="s">
        <v>43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</row>
    <row r="1938" spans="2:14" outlineLevel="2">
      <c r="B1938" t="s">
        <v>55</v>
      </c>
      <c r="C1938" t="s">
        <v>20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</row>
    <row r="1939" spans="2:14" outlineLevel="2">
      <c r="B1939" t="s">
        <v>55</v>
      </c>
      <c r="C1939" t="s">
        <v>21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2:14" outlineLevel="2">
      <c r="B1940" t="s">
        <v>55</v>
      </c>
      <c r="C1940" t="s">
        <v>23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2:14" outlineLevel="2">
      <c r="B1941" t="s">
        <v>55</v>
      </c>
      <c r="C1941" t="s">
        <v>44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</row>
    <row r="1942" spans="2:14" outlineLevel="2">
      <c r="B1942" t="s">
        <v>55</v>
      </c>
      <c r="C1942" t="s">
        <v>24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</row>
    <row r="1943" spans="2:14" outlineLevel="2">
      <c r="B1943" t="s">
        <v>55</v>
      </c>
      <c r="C1943" t="s">
        <v>25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</row>
    <row r="1944" spans="2:14" outlineLevel="2">
      <c r="B1944" t="s">
        <v>55</v>
      </c>
      <c r="C1944" t="s">
        <v>26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2:14" outlineLevel="2">
      <c r="B1945" t="s">
        <v>55</v>
      </c>
      <c r="C1945" t="s">
        <v>27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2:14" outlineLevel="2">
      <c r="B1946" t="s">
        <v>55</v>
      </c>
      <c r="C1946" t="s">
        <v>28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2:14" outlineLevel="2">
      <c r="B1947" t="s">
        <v>55</v>
      </c>
      <c r="C1947" t="s">
        <v>52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2:14" outlineLevel="2">
      <c r="B1948" t="s">
        <v>55</v>
      </c>
      <c r="C1948" t="s">
        <v>30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</row>
    <row r="1949" spans="2:14" outlineLevel="2">
      <c r="B1949" t="s">
        <v>55</v>
      </c>
      <c r="C1949" t="s">
        <v>31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2:14" outlineLevel="2">
      <c r="B1950" t="s">
        <v>55</v>
      </c>
      <c r="C1950" t="s">
        <v>53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2:14" outlineLevel="2">
      <c r="B1951" t="s">
        <v>55</v>
      </c>
      <c r="C1951" t="s">
        <v>33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2:14" outlineLevel="2">
      <c r="B1952" t="s">
        <v>55</v>
      </c>
      <c r="C1952" t="s">
        <v>49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</row>
    <row r="1953" spans="2:14" outlineLevel="2">
      <c r="B1953" t="s">
        <v>55</v>
      </c>
      <c r="C1953" t="s">
        <v>34</v>
      </c>
      <c r="D1953">
        <v>0</v>
      </c>
      <c r="E1953">
        <v>0</v>
      </c>
      <c r="F1953">
        <v>1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2:14" s="5" customFormat="1" outlineLevel="1">
      <c r="C1954" s="5" t="s">
        <v>111</v>
      </c>
      <c r="D1954" s="1">
        <f>IFERROR(D1955/D1956, D1955)</f>
        <v>0</v>
      </c>
      <c r="E1954" s="1">
        <f>IFERROR(E1955/E1956, E1955)</f>
        <v>0</v>
      </c>
      <c r="F1954" s="1">
        <f>IFERROR(F1955/F1956, F1955)</f>
        <v>0</v>
      </c>
      <c r="G1954" s="1">
        <f>IFERROR(G1955/G1956, G1955)</f>
        <v>0</v>
      </c>
      <c r="H1954" s="1">
        <f>IFERROR(H1955/H1956, H1955)</f>
        <v>0</v>
      </c>
      <c r="I1954" s="1">
        <f>IFERROR(I1955/I1956, I1955)</f>
        <v>0</v>
      </c>
      <c r="J1954" s="1">
        <f>IFERROR(J1955/J1956, J1955)</f>
        <v>0</v>
      </c>
      <c r="K1954" s="1">
        <f>IFERROR(K1955/K1956, K1955)</f>
        <v>0</v>
      </c>
      <c r="L1954" s="1">
        <f>IFERROR(L1955/L1956, L1955)</f>
        <v>0</v>
      </c>
      <c r="M1954" s="1">
        <f>IFERROR(M1955/M1956, M1955)</f>
        <v>0</v>
      </c>
      <c r="N1954" s="1">
        <f>IFERROR(N1955/N1956, N1955)</f>
        <v>0</v>
      </c>
    </row>
    <row r="1955" spans="2:14" outlineLevel="2">
      <c r="C1955" t="s">
        <v>10</v>
      </c>
      <c r="D1955">
        <f>COUNTIF(D1957:D1957, "1")</f>
        <v>0</v>
      </c>
      <c r="E1955">
        <f>COUNTIF(E1957:E1957, "1")</f>
        <v>0</v>
      </c>
      <c r="F1955">
        <f>COUNTIF(F1957:F1957, "1")</f>
        <v>0</v>
      </c>
      <c r="G1955">
        <f>COUNTIF(G1957:G1957, "1")</f>
        <v>0</v>
      </c>
      <c r="H1955">
        <f>COUNTIF(H1957:H1957, "1")</f>
        <v>0</v>
      </c>
      <c r="I1955">
        <f>COUNTIF(I1957:I1957, "1")</f>
        <v>0</v>
      </c>
      <c r="J1955">
        <f>COUNTIF(J1957:J1957, "1")</f>
        <v>0</v>
      </c>
      <c r="K1955">
        <f>COUNTIF(K1957:K1957, "1")</f>
        <v>0</v>
      </c>
      <c r="L1955">
        <f>COUNTIF(L1957:L1957, "1")</f>
        <v>0</v>
      </c>
      <c r="M1955">
        <f>COUNTIF(M1957:M1957, "1")</f>
        <v>0</v>
      </c>
      <c r="N1955">
        <f>COUNTIF(N1957:N1957, "1")</f>
        <v>0</v>
      </c>
    </row>
    <row r="1956" spans="2:14" outlineLevel="2">
      <c r="C1956" t="s">
        <v>12</v>
      </c>
      <c r="D1956">
        <f>COUNTIF(D1957:D1957, "0")</f>
        <v>0</v>
      </c>
      <c r="E1956">
        <f>COUNTIF(E1957:E1957, "0")</f>
        <v>0</v>
      </c>
      <c r="F1956">
        <f>COUNTIF(F1957:F1957, "0")</f>
        <v>0</v>
      </c>
      <c r="G1956">
        <f>COUNTIF(G1957:G1957, "0")</f>
        <v>0</v>
      </c>
      <c r="H1956">
        <f>COUNTIF(H1957:H1957, "0")</f>
        <v>0</v>
      </c>
      <c r="I1956">
        <f>COUNTIF(I1957:I1957, "0")</f>
        <v>0</v>
      </c>
      <c r="J1956">
        <f>COUNTIF(J1957:J1957, "0")</f>
        <v>0</v>
      </c>
      <c r="K1956">
        <f>COUNTIF(K1957:K1957, "0")</f>
        <v>0</v>
      </c>
      <c r="L1956">
        <f>COUNTIF(L1957:L1957, "0")</f>
        <v>0</v>
      </c>
      <c r="M1956">
        <f>COUNTIF(M1957:M1957, "0")</f>
        <v>0</v>
      </c>
      <c r="N1956">
        <f>COUNTIF(N1957:N1957, "0")</f>
        <v>0</v>
      </c>
    </row>
    <row r="1957" spans="2:14" outlineLevel="2">
      <c r="B1957" t="s">
        <v>112</v>
      </c>
      <c r="C1957" t="s">
        <v>19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2:14" s="5" customFormat="1" outlineLevel="1">
      <c r="C1958" s="5" t="s">
        <v>11</v>
      </c>
      <c r="D1958" s="1">
        <f>IFERROR(D1959/D1960, D1959)</f>
        <v>0</v>
      </c>
      <c r="E1958" s="1">
        <f>IFERROR(E1959/E1960, E1959)</f>
        <v>0</v>
      </c>
      <c r="F1958" s="1">
        <f>IFERROR(F1959/F1960, F1959)</f>
        <v>0</v>
      </c>
      <c r="G1958" s="1">
        <f>IFERROR(G1959/G1960, G1959)</f>
        <v>0</v>
      </c>
      <c r="H1958" s="1">
        <f>IFERROR(H1959/H1960, H1959)</f>
        <v>0</v>
      </c>
      <c r="I1958" s="1">
        <f>IFERROR(I1959/I1960, I1959)</f>
        <v>0</v>
      </c>
      <c r="J1958" s="1">
        <f>IFERROR(J1959/J1960, J1959)</f>
        <v>0</v>
      </c>
      <c r="K1958" s="1">
        <f>IFERROR(K1959/K1960, K1959)</f>
        <v>0</v>
      </c>
      <c r="L1958" s="1">
        <f>IFERROR(L1959/L1960, L1959)</f>
        <v>0</v>
      </c>
      <c r="M1958" s="1">
        <f>IFERROR(M1959/M1960, M1959)</f>
        <v>0</v>
      </c>
      <c r="N1958" s="1">
        <f>IFERROR(N1959/N1960, N1959)</f>
        <v>0</v>
      </c>
    </row>
    <row r="1959" spans="2:14" outlineLevel="2">
      <c r="C1959" t="s">
        <v>10</v>
      </c>
      <c r="D1959">
        <f>COUNTIF(D1961:D2004, "1")</f>
        <v>0</v>
      </c>
      <c r="E1959">
        <f>COUNTIF(E1961:E2004, "1")</f>
        <v>0</v>
      </c>
      <c r="F1959">
        <f>COUNTIF(F1961:F2004, "1")</f>
        <v>0</v>
      </c>
      <c r="G1959">
        <f>COUNTIF(G1961:G2004, "1")</f>
        <v>0</v>
      </c>
      <c r="H1959">
        <f>COUNTIF(H1961:H2004, "1")</f>
        <v>0</v>
      </c>
      <c r="I1959">
        <f>COUNTIF(I1961:I2004, "1")</f>
        <v>0</v>
      </c>
      <c r="J1959">
        <f>COUNTIF(J1961:J2004, "1")</f>
        <v>0</v>
      </c>
      <c r="K1959">
        <f>COUNTIF(K1961:K2004, "1")</f>
        <v>0</v>
      </c>
      <c r="L1959">
        <f>COUNTIF(L1961:L2004, "1")</f>
        <v>0</v>
      </c>
      <c r="M1959">
        <f>COUNTIF(M1961:M2004, "1")</f>
        <v>0</v>
      </c>
      <c r="N1959">
        <f>COUNTIF(N1961:N2004, "1")</f>
        <v>0</v>
      </c>
    </row>
    <row r="1960" spans="2:14" outlineLevel="2">
      <c r="C1960" t="s">
        <v>12</v>
      </c>
      <c r="D1960">
        <f>COUNTIF(D1961:D2004, "0")</f>
        <v>0</v>
      </c>
      <c r="E1960">
        <f>COUNTIF(E1961:E2004, "0")</f>
        <v>0</v>
      </c>
      <c r="F1960">
        <f>COUNTIF(F1961:F2004, "0")</f>
        <v>0</v>
      </c>
      <c r="G1960">
        <f>COUNTIF(G1961:G2004, "0")</f>
        <v>0</v>
      </c>
      <c r="H1960">
        <f>COUNTIF(H1961:H2004, "0")</f>
        <v>0</v>
      </c>
      <c r="I1960">
        <f>COUNTIF(I1961:I2004, "0")</f>
        <v>0</v>
      </c>
      <c r="J1960">
        <f>COUNTIF(J1961:J2004, "0")</f>
        <v>0</v>
      </c>
      <c r="K1960">
        <f>COUNTIF(K1961:K2004, "0")</f>
        <v>0</v>
      </c>
      <c r="L1960">
        <f>COUNTIF(L1961:L2004, "0")</f>
        <v>0</v>
      </c>
      <c r="M1960">
        <f>COUNTIF(M1961:M2004, "0")</f>
        <v>0</v>
      </c>
      <c r="N1960">
        <f>COUNTIF(N1961:N2004, "0")</f>
        <v>0</v>
      </c>
    </row>
    <row r="1961" spans="2:14" outlineLevel="2">
      <c r="B1961" t="s">
        <v>13</v>
      </c>
      <c r="C1961" t="s">
        <v>14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2:14" outlineLevel="2">
      <c r="B1962" t="s">
        <v>13</v>
      </c>
      <c r="C1962" t="s">
        <v>14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2:14" outlineLevel="2">
      <c r="B1963" t="s">
        <v>13</v>
      </c>
      <c r="C1963" t="s">
        <v>15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2:14" outlineLevel="2">
      <c r="B1964" t="s">
        <v>13</v>
      </c>
      <c r="C1964" t="s">
        <v>18</v>
      </c>
      <c r="D1964">
        <v>0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2:14" outlineLevel="2">
      <c r="B1965" t="s">
        <v>13</v>
      </c>
      <c r="C1965" t="s">
        <v>43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2:14" outlineLevel="2">
      <c r="B1966" t="s">
        <v>13</v>
      </c>
      <c r="C1966" t="s">
        <v>19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2:14" outlineLevel="2">
      <c r="B1967" t="s">
        <v>13</v>
      </c>
      <c r="C1967" t="s">
        <v>20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0</v>
      </c>
    </row>
    <row r="1968" spans="2:14" outlineLevel="2">
      <c r="B1968" t="s">
        <v>13</v>
      </c>
      <c r="C1968" t="s">
        <v>21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2:14" outlineLevel="2">
      <c r="B1969" t="s">
        <v>13</v>
      </c>
      <c r="C1969" t="s">
        <v>22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</row>
    <row r="1970" spans="2:14" outlineLevel="2">
      <c r="B1970" t="s">
        <v>13</v>
      </c>
      <c r="C1970" t="s">
        <v>22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</row>
    <row r="1971" spans="2:14" outlineLevel="2">
      <c r="B1971" t="s">
        <v>13</v>
      </c>
      <c r="C1971" t="s">
        <v>23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2:14" outlineLevel="2">
      <c r="B1972" t="s">
        <v>13</v>
      </c>
      <c r="C1972" t="s">
        <v>23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2:14" outlineLevel="2">
      <c r="B1973" t="s">
        <v>13</v>
      </c>
      <c r="C1973" t="s">
        <v>44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</row>
    <row r="1974" spans="2:14" outlineLevel="2">
      <c r="B1974" t="s">
        <v>13</v>
      </c>
      <c r="C1974" t="s">
        <v>44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</row>
    <row r="1975" spans="2:14" outlineLevel="2">
      <c r="B1975" t="s">
        <v>13</v>
      </c>
      <c r="C1975" t="s">
        <v>24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2:14" outlineLevel="2">
      <c r="B1976" t="s">
        <v>13</v>
      </c>
      <c r="C1976" t="s">
        <v>24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2:14" outlineLevel="2">
      <c r="B1977" t="s">
        <v>13</v>
      </c>
      <c r="C1977" t="s">
        <v>25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2:14" outlineLevel="2">
      <c r="B1978" t="s">
        <v>13</v>
      </c>
      <c r="C1978" t="s">
        <v>26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2:14" outlineLevel="2">
      <c r="B1979" t="s">
        <v>13</v>
      </c>
      <c r="C1979" t="s">
        <v>27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1</v>
      </c>
      <c r="N1979">
        <v>0</v>
      </c>
    </row>
    <row r="1980" spans="2:14" outlineLevel="2">
      <c r="B1980" t="s">
        <v>13</v>
      </c>
      <c r="C1980" t="s">
        <v>28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0</v>
      </c>
    </row>
    <row r="1981" spans="2:14" outlineLevel="2">
      <c r="B1981" t="s">
        <v>13</v>
      </c>
      <c r="C1981" t="s">
        <v>28</v>
      </c>
      <c r="D1981">
        <v>0</v>
      </c>
      <c r="E1981">
        <v>1</v>
      </c>
      <c r="F1981">
        <v>0</v>
      </c>
      <c r="G1981">
        <v>0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0</v>
      </c>
    </row>
    <row r="1982" spans="2:14" outlineLevel="2">
      <c r="B1982" t="s">
        <v>13</v>
      </c>
      <c r="C1982" t="s">
        <v>29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</row>
    <row r="1983" spans="2:14" outlineLevel="2">
      <c r="B1983" t="s">
        <v>13</v>
      </c>
      <c r="C1983" t="s">
        <v>52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2:14" outlineLevel="2">
      <c r="B1984" t="s">
        <v>13</v>
      </c>
      <c r="C1984" t="s">
        <v>30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2:14" outlineLevel="2">
      <c r="B1985" t="s">
        <v>13</v>
      </c>
      <c r="C1985" t="s">
        <v>53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</row>
    <row r="1986" spans="2:14" outlineLevel="2">
      <c r="B1986" t="s">
        <v>13</v>
      </c>
      <c r="C1986" t="s">
        <v>32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2:14" outlineLevel="2">
      <c r="B1987" t="s">
        <v>13</v>
      </c>
      <c r="C1987" t="s">
        <v>33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2:14" outlineLevel="2">
      <c r="B1988" t="s">
        <v>13</v>
      </c>
      <c r="C1988" t="s">
        <v>49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2:14" outlineLevel="2">
      <c r="B1989" t="s">
        <v>13</v>
      </c>
      <c r="C1989" t="s">
        <v>35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2:14" outlineLevel="2">
      <c r="B1990" t="s">
        <v>13</v>
      </c>
      <c r="C1990" t="s">
        <v>35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2:14" outlineLevel="2">
      <c r="B1991" t="s">
        <v>13</v>
      </c>
      <c r="C1991" t="s">
        <v>35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2:14" outlineLevel="2">
      <c r="B1992" t="s">
        <v>13</v>
      </c>
      <c r="C1992" t="s">
        <v>35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2:14" outlineLevel="2">
      <c r="B1993" t="s">
        <v>13</v>
      </c>
      <c r="C1993" t="s">
        <v>35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2:14" outlineLevel="2">
      <c r="B1994" t="s">
        <v>13</v>
      </c>
      <c r="C1994" t="s">
        <v>35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2:14" outlineLevel="2">
      <c r="B1995" t="s">
        <v>13</v>
      </c>
      <c r="C1995" t="s">
        <v>35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2:14" outlineLevel="2">
      <c r="B1996" t="s">
        <v>13</v>
      </c>
      <c r="C1996" t="s">
        <v>35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2:14" outlineLevel="2">
      <c r="B1997" t="s">
        <v>13</v>
      </c>
      <c r="C1997" t="s">
        <v>35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2:14" outlineLevel="2">
      <c r="B1998" t="s">
        <v>13</v>
      </c>
      <c r="C1998" t="s">
        <v>35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2:14" outlineLevel="2">
      <c r="B1999" t="s">
        <v>13</v>
      </c>
      <c r="C1999" t="s">
        <v>35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2:14" outlineLevel="2">
      <c r="B2000" t="s">
        <v>13</v>
      </c>
      <c r="C2000" t="s">
        <v>35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2:14" outlineLevel="2">
      <c r="B2001" t="s">
        <v>13</v>
      </c>
      <c r="C2001" t="s">
        <v>35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2:14" outlineLevel="2">
      <c r="B2002" t="s">
        <v>13</v>
      </c>
      <c r="C2002" t="s">
        <v>35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2:14" outlineLevel="2">
      <c r="B2003" t="s">
        <v>13</v>
      </c>
      <c r="C2003" t="s">
        <v>35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2:14" outlineLevel="2">
      <c r="B2004" t="s">
        <v>13</v>
      </c>
      <c r="C2004" t="s">
        <v>35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2:14" s="5" customFormat="1" outlineLevel="1">
      <c r="C2005" s="5" t="s">
        <v>47</v>
      </c>
      <c r="D2005" s="1">
        <f>IFERROR(D2006/D2007, D2006)</f>
        <v>0</v>
      </c>
      <c r="E2005" s="1">
        <f>IFERROR(E2006/E2007, E2006)</f>
        <v>0</v>
      </c>
      <c r="F2005" s="1">
        <f>IFERROR(F2006/F2007, F2006)</f>
        <v>0</v>
      </c>
      <c r="G2005" s="1">
        <f>IFERROR(G2006/G2007, G2006)</f>
        <v>0</v>
      </c>
      <c r="H2005" s="1">
        <f>IFERROR(H2006/H2007, H2006)</f>
        <v>0</v>
      </c>
      <c r="I2005" s="1">
        <f>IFERROR(I2006/I2007, I2006)</f>
        <v>0</v>
      </c>
      <c r="J2005" s="1">
        <f>IFERROR(J2006/J2007, J2006)</f>
        <v>0</v>
      </c>
      <c r="K2005" s="1">
        <f>IFERROR(K2006/K2007, K2006)</f>
        <v>0</v>
      </c>
      <c r="L2005" s="1">
        <f>IFERROR(L2006/L2007, L2006)</f>
        <v>0</v>
      </c>
      <c r="M2005" s="1">
        <f>IFERROR(M2006/M2007, M2006)</f>
        <v>0</v>
      </c>
      <c r="N2005" s="1">
        <f>IFERROR(N2006/N2007, N2006)</f>
        <v>0</v>
      </c>
    </row>
    <row r="2006" spans="2:14" outlineLevel="2">
      <c r="C2006" t="s">
        <v>10</v>
      </c>
      <c r="D2006">
        <f>COUNTIF(D2008:D2035, "1")</f>
        <v>0</v>
      </c>
      <c r="E2006">
        <f>COUNTIF(E2008:E2035, "1")</f>
        <v>0</v>
      </c>
      <c r="F2006">
        <f>COUNTIF(F2008:F2035, "1")</f>
        <v>0</v>
      </c>
      <c r="G2006">
        <f>COUNTIF(G2008:G2035, "1")</f>
        <v>0</v>
      </c>
      <c r="H2006">
        <f>COUNTIF(H2008:H2035, "1")</f>
        <v>0</v>
      </c>
      <c r="I2006">
        <f>COUNTIF(I2008:I2035, "1")</f>
        <v>0</v>
      </c>
      <c r="J2006">
        <f>COUNTIF(J2008:J2035, "1")</f>
        <v>0</v>
      </c>
      <c r="K2006">
        <f>COUNTIF(K2008:K2035, "1")</f>
        <v>0</v>
      </c>
      <c r="L2006">
        <f>COUNTIF(L2008:L2035, "1")</f>
        <v>0</v>
      </c>
      <c r="M2006">
        <f>COUNTIF(M2008:M2035, "1")</f>
        <v>0</v>
      </c>
      <c r="N2006">
        <f>COUNTIF(N2008:N2035, "1")</f>
        <v>0</v>
      </c>
    </row>
    <row r="2007" spans="2:14" outlineLevel="2">
      <c r="C2007" t="s">
        <v>12</v>
      </c>
      <c r="D2007">
        <f>COUNTIF(D2008:D2035, "0")</f>
        <v>0</v>
      </c>
      <c r="E2007">
        <f>COUNTIF(E2008:E2035, "0")</f>
        <v>0</v>
      </c>
      <c r="F2007">
        <f>COUNTIF(F2008:F2035, "0")</f>
        <v>0</v>
      </c>
      <c r="G2007">
        <f>COUNTIF(G2008:G2035, "0")</f>
        <v>0</v>
      </c>
      <c r="H2007">
        <f>COUNTIF(H2008:H2035, "0")</f>
        <v>0</v>
      </c>
      <c r="I2007">
        <f>COUNTIF(I2008:I2035, "0")</f>
        <v>0</v>
      </c>
      <c r="J2007">
        <f>COUNTIF(J2008:J2035, "0")</f>
        <v>0</v>
      </c>
      <c r="K2007">
        <f>COUNTIF(K2008:K2035, "0")</f>
        <v>0</v>
      </c>
      <c r="L2007">
        <f>COUNTIF(L2008:L2035, "0")</f>
        <v>0</v>
      </c>
      <c r="M2007">
        <f>COUNTIF(M2008:M2035, "0")</f>
        <v>0</v>
      </c>
      <c r="N2007">
        <f>COUNTIF(N2008:N2035, "0")</f>
        <v>0</v>
      </c>
    </row>
    <row r="2008" spans="2:14" outlineLevel="2">
      <c r="B2008" t="s">
        <v>48</v>
      </c>
      <c r="C2008" t="s">
        <v>17</v>
      </c>
      <c r="D2008">
        <v>1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2:14" outlineLevel="2">
      <c r="B2009" t="s">
        <v>48</v>
      </c>
      <c r="C2009" t="s">
        <v>18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2:14" outlineLevel="2">
      <c r="B2010" t="s">
        <v>48</v>
      </c>
      <c r="C2010" t="s">
        <v>18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2:14" outlineLevel="2">
      <c r="B2011" t="s">
        <v>48</v>
      </c>
      <c r="C2011" t="s">
        <v>18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2:14" outlineLevel="2">
      <c r="B2012" t="s">
        <v>48</v>
      </c>
      <c r="C2012" t="s">
        <v>43</v>
      </c>
      <c r="D2012">
        <v>0</v>
      </c>
      <c r="E2012">
        <v>1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2:14" outlineLevel="2">
      <c r="B2013" t="s">
        <v>48</v>
      </c>
      <c r="C2013" t="s">
        <v>19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2:14" outlineLevel="2">
      <c r="B2014" t="s">
        <v>48</v>
      </c>
      <c r="C2014" t="s">
        <v>20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2:14" outlineLevel="2">
      <c r="B2015" t="s">
        <v>48</v>
      </c>
      <c r="C2015" t="s">
        <v>22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</row>
    <row r="2016" spans="2:14" outlineLevel="2">
      <c r="B2016" t="s">
        <v>48</v>
      </c>
      <c r="C2016" t="s">
        <v>44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2:14" outlineLevel="2">
      <c r="B2017" t="s">
        <v>48</v>
      </c>
      <c r="C2017" t="s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</row>
    <row r="2018" spans="2:14" outlineLevel="2">
      <c r="B2018" t="s">
        <v>48</v>
      </c>
      <c r="C2018" t="s">
        <v>25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2:14" outlineLevel="2">
      <c r="B2019" t="s">
        <v>48</v>
      </c>
      <c r="C2019" t="s">
        <v>25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2:14" outlineLevel="2">
      <c r="B2020" t="s">
        <v>48</v>
      </c>
      <c r="C2020" t="s">
        <v>27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2:14" outlineLevel="2">
      <c r="B2021" t="s">
        <v>48</v>
      </c>
      <c r="C2021" t="s">
        <v>27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2:14" outlineLevel="2">
      <c r="B2022" t="s">
        <v>48</v>
      </c>
      <c r="C2022" t="s">
        <v>27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2:14" outlineLevel="2">
      <c r="B2023" t="s">
        <v>48</v>
      </c>
      <c r="C2023" t="s">
        <v>27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2:14" outlineLevel="2">
      <c r="B2024" t="s">
        <v>48</v>
      </c>
      <c r="C2024" t="s">
        <v>27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2:14" outlineLevel="2">
      <c r="B2025" t="s">
        <v>48</v>
      </c>
      <c r="C2025" t="s">
        <v>27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2:14" outlineLevel="2">
      <c r="B2026" t="s">
        <v>48</v>
      </c>
      <c r="C2026" t="s">
        <v>27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2:14" outlineLevel="2">
      <c r="B2027" t="s">
        <v>48</v>
      </c>
      <c r="C2027" t="s">
        <v>28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</row>
    <row r="2028" spans="2:14" outlineLevel="2">
      <c r="B2028" t="s">
        <v>48</v>
      </c>
      <c r="C2028" t="s">
        <v>29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2:14" outlineLevel="2">
      <c r="B2029" t="s">
        <v>48</v>
      </c>
      <c r="C2029" t="s">
        <v>52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2:14" outlineLevel="2">
      <c r="B2030" t="s">
        <v>48</v>
      </c>
      <c r="C2030" t="s">
        <v>30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</row>
    <row r="2031" spans="2:14" outlineLevel="2">
      <c r="B2031" t="s">
        <v>48</v>
      </c>
      <c r="C2031" t="s">
        <v>31</v>
      </c>
      <c r="D2031">
        <v>0</v>
      </c>
      <c r="E2031">
        <v>1</v>
      </c>
      <c r="F2031">
        <v>0</v>
      </c>
      <c r="G2031">
        <v>1</v>
      </c>
      <c r="H2031">
        <v>1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</row>
    <row r="2032" spans="2:14" outlineLevel="2">
      <c r="B2032" t="s">
        <v>48</v>
      </c>
      <c r="C2032" t="s">
        <v>53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2:14" outlineLevel="2">
      <c r="B2033" t="s">
        <v>48</v>
      </c>
      <c r="C2033" t="s">
        <v>32</v>
      </c>
      <c r="D2033">
        <v>1</v>
      </c>
      <c r="E2033">
        <v>0</v>
      </c>
      <c r="F2033">
        <v>0</v>
      </c>
      <c r="G2033">
        <v>1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</row>
    <row r="2034" spans="2:14" outlineLevel="2">
      <c r="B2034" t="s">
        <v>48</v>
      </c>
      <c r="C2034" t="s">
        <v>33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2:14" outlineLevel="2">
      <c r="B2035" t="s">
        <v>48</v>
      </c>
      <c r="C2035" t="s">
        <v>49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2:14" s="3" customFormat="1">
      <c r="B2036" s="3" t="s">
        <v>113</v>
      </c>
      <c r="C2036" s="3" t="s">
        <v>8</v>
      </c>
      <c r="D2036" s="3">
        <f>IFERROR(AVERAGE(D2039,D2070,D2107,D2136), 0)</f>
        <v>0</v>
      </c>
      <c r="E2036" s="3">
        <f>IFERROR(AVERAGE(E2039,E2070,E2107,E2136), 0)</f>
        <v>0</v>
      </c>
      <c r="F2036" s="3">
        <f>IFERROR(AVERAGE(F2039,F2070,F2107,F2136), 0)</f>
        <v>0</v>
      </c>
      <c r="G2036" s="3">
        <f>IFERROR(AVERAGE(G2039,G2070,G2107,G2136), 0)</f>
        <v>0</v>
      </c>
      <c r="H2036" s="3">
        <f>IFERROR(AVERAGE(H2039,H2070,H2107,H2136), 0)</f>
        <v>0</v>
      </c>
      <c r="I2036" s="3">
        <f>IFERROR(AVERAGE(I2039,I2070,I2107,I2136), 0)</f>
        <v>0</v>
      </c>
      <c r="J2036" s="3">
        <f>IFERROR(AVERAGE(J2039,J2070,J2107,J2136), 0)</f>
        <v>0</v>
      </c>
      <c r="K2036" s="3">
        <f>IFERROR(AVERAGE(K2039,K2070,K2107,K2136), 0)</f>
        <v>0</v>
      </c>
      <c r="L2036" s="3">
        <f>IFERROR(AVERAGE(L2039,L2070,L2107,L2136), 0)</f>
        <v>0</v>
      </c>
      <c r="M2036" s="3">
        <f>IFERROR(AVERAGE(M2039,M2070,M2107,M2136), 0)</f>
        <v>0</v>
      </c>
      <c r="N2036" s="3">
        <f>IFERROR(AVERAGE(N2039,N2070,N2107,N2136), 0)</f>
        <v>0</v>
      </c>
    </row>
    <row r="2037" spans="2:14" outlineLevel="2">
      <c r="B2037" s="4" t="s">
        <v>9</v>
      </c>
      <c r="D2037">
        <f>E2040+E2071+E2108+E2137</f>
        <v>0</v>
      </c>
      <c r="E2037">
        <f>F2040+F2071+F2108+F2137</f>
        <v>0</v>
      </c>
      <c r="F2037">
        <f>G2040+G2071+G2108+G2137</f>
        <v>0</v>
      </c>
      <c r="G2037">
        <f>H2040+H2071+H2108+H2137</f>
        <v>0</v>
      </c>
      <c r="H2037">
        <f>I2040+I2071+I2108+I2137</f>
        <v>0</v>
      </c>
      <c r="I2037">
        <f>J2040+J2071+J2108+J2137</f>
        <v>0</v>
      </c>
      <c r="J2037">
        <f>K2040+K2071+K2108+K2137</f>
        <v>0</v>
      </c>
      <c r="K2037">
        <f>L2040+L2071+L2108+L2137</f>
        <v>0</v>
      </c>
      <c r="L2037">
        <f>M2040+M2071+M2108+M2137</f>
        <v>0</v>
      </c>
      <c r="M2037">
        <f>N2040+N2071+N2108+N2137</f>
        <v>0</v>
      </c>
      <c r="N2037">
        <f>O2040+O2071+O2108+O2137</f>
        <v>0</v>
      </c>
    </row>
    <row r="2038" spans="2:14" outlineLevel="2">
      <c r="B2038" s="4" t="s">
        <v>10</v>
      </c>
      <c r="D2038">
        <f>E2041+E2072+E2109+E2138</f>
        <v>0</v>
      </c>
      <c r="E2038">
        <f>F2041+F2072+F2109+F2138</f>
        <v>0</v>
      </c>
      <c r="F2038">
        <f>G2041+G2072+G2109+G2138</f>
        <v>0</v>
      </c>
      <c r="G2038">
        <f>H2041+H2072+H2109+H2138</f>
        <v>0</v>
      </c>
      <c r="H2038">
        <f>I2041+I2072+I2109+I2138</f>
        <v>0</v>
      </c>
      <c r="I2038">
        <f>J2041+J2072+J2109+J2138</f>
        <v>0</v>
      </c>
      <c r="J2038">
        <f>K2041+K2072+K2109+K2138</f>
        <v>0</v>
      </c>
      <c r="K2038">
        <f>L2041+L2072+L2109+L2138</f>
        <v>0</v>
      </c>
      <c r="L2038">
        <f>M2041+M2072+M2109+M2138</f>
        <v>0</v>
      </c>
      <c r="M2038">
        <f>N2041+N2072+N2109+N2138</f>
        <v>0</v>
      </c>
      <c r="N2038">
        <f>O2041+O2072+O2109+O2138</f>
        <v>0</v>
      </c>
    </row>
    <row r="2039" spans="2:14" s="5" customFormat="1" outlineLevel="1">
      <c r="C2039" s="5" t="s">
        <v>11</v>
      </c>
      <c r="D2039" s="1">
        <f>IFERROR(D2040/D2041, D2040)</f>
        <v>0</v>
      </c>
      <c r="E2039" s="1">
        <f>IFERROR(E2040/E2041, E2040)</f>
        <v>0</v>
      </c>
      <c r="F2039" s="1">
        <f>IFERROR(F2040/F2041, F2040)</f>
        <v>0</v>
      </c>
      <c r="G2039" s="1">
        <f>IFERROR(G2040/G2041, G2040)</f>
        <v>0</v>
      </c>
      <c r="H2039" s="1">
        <f>IFERROR(H2040/H2041, H2040)</f>
        <v>0</v>
      </c>
      <c r="I2039" s="1">
        <f>IFERROR(I2040/I2041, I2040)</f>
        <v>0</v>
      </c>
      <c r="J2039" s="1">
        <f>IFERROR(J2040/J2041, J2040)</f>
        <v>0</v>
      </c>
      <c r="K2039" s="1">
        <f>IFERROR(K2040/K2041, K2040)</f>
        <v>0</v>
      </c>
      <c r="L2039" s="1">
        <f>IFERROR(L2040/L2041, L2040)</f>
        <v>0</v>
      </c>
      <c r="M2039" s="1">
        <f>IFERROR(M2040/M2041, M2040)</f>
        <v>0</v>
      </c>
      <c r="N2039" s="1">
        <f>IFERROR(N2040/N2041, N2040)</f>
        <v>0</v>
      </c>
    </row>
    <row r="2040" spans="2:14" outlineLevel="2">
      <c r="C2040" t="s">
        <v>10</v>
      </c>
      <c r="D2040">
        <f>COUNTIF(D2042:D2069, "1")</f>
        <v>0</v>
      </c>
      <c r="E2040">
        <f>COUNTIF(E2042:E2069, "1")</f>
        <v>0</v>
      </c>
      <c r="F2040">
        <f>COUNTIF(F2042:F2069, "1")</f>
        <v>0</v>
      </c>
      <c r="G2040">
        <f>COUNTIF(G2042:G2069, "1")</f>
        <v>0</v>
      </c>
      <c r="H2040">
        <f>COUNTIF(H2042:H2069, "1")</f>
        <v>0</v>
      </c>
      <c r="I2040">
        <f>COUNTIF(I2042:I2069, "1")</f>
        <v>0</v>
      </c>
      <c r="J2040">
        <f>COUNTIF(J2042:J2069, "1")</f>
        <v>0</v>
      </c>
      <c r="K2040">
        <f>COUNTIF(K2042:K2069, "1")</f>
        <v>0</v>
      </c>
      <c r="L2040">
        <f>COUNTIF(L2042:L2069, "1")</f>
        <v>0</v>
      </c>
      <c r="M2040">
        <f>COUNTIF(M2042:M2069, "1")</f>
        <v>0</v>
      </c>
      <c r="N2040">
        <f>COUNTIF(N2042:N2069, "1")</f>
        <v>0</v>
      </c>
    </row>
    <row r="2041" spans="2:14" outlineLevel="2">
      <c r="C2041" t="s">
        <v>12</v>
      </c>
      <c r="D2041">
        <f>COUNTIF(D2042:D2069, "0")</f>
        <v>0</v>
      </c>
      <c r="E2041">
        <f>COUNTIF(E2042:E2069, "0")</f>
        <v>0</v>
      </c>
      <c r="F2041">
        <f>COUNTIF(F2042:F2069, "0")</f>
        <v>0</v>
      </c>
      <c r="G2041">
        <f>COUNTIF(G2042:G2069, "0")</f>
        <v>0</v>
      </c>
      <c r="H2041">
        <f>COUNTIF(H2042:H2069, "0")</f>
        <v>0</v>
      </c>
      <c r="I2041">
        <f>COUNTIF(I2042:I2069, "0")</f>
        <v>0</v>
      </c>
      <c r="J2041">
        <f>COUNTIF(J2042:J2069, "0")</f>
        <v>0</v>
      </c>
      <c r="K2041">
        <f>COUNTIF(K2042:K2069, "0")</f>
        <v>0</v>
      </c>
      <c r="L2041">
        <f>COUNTIF(L2042:L2069, "0")</f>
        <v>0</v>
      </c>
      <c r="M2041">
        <f>COUNTIF(M2042:M2069, "0")</f>
        <v>0</v>
      </c>
      <c r="N2041">
        <f>COUNTIF(N2042:N2069, "0")</f>
        <v>0</v>
      </c>
    </row>
    <row r="2042" spans="2:14" outlineLevel="2">
      <c r="B2042" t="s">
        <v>13</v>
      </c>
      <c r="C2042" t="s">
        <v>14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</row>
    <row r="2043" spans="2:14" outlineLevel="2">
      <c r="B2043" t="s">
        <v>13</v>
      </c>
      <c r="C2043" t="s">
        <v>15</v>
      </c>
      <c r="D2043">
        <v>1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2:14" outlineLevel="2">
      <c r="B2044" t="s">
        <v>13</v>
      </c>
      <c r="C2044" t="s">
        <v>16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2:14" outlineLevel="2">
      <c r="B2045" t="s">
        <v>13</v>
      </c>
      <c r="C2045" t="s">
        <v>17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</row>
    <row r="2046" spans="2:14" outlineLevel="2">
      <c r="B2046" t="s">
        <v>13</v>
      </c>
      <c r="C2046" t="s">
        <v>18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2:14" outlineLevel="2">
      <c r="B2047" t="s">
        <v>13</v>
      </c>
      <c r="C2047" t="s">
        <v>43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2:14" outlineLevel="2">
      <c r="B2048" t="s">
        <v>13</v>
      </c>
      <c r="C2048" t="s">
        <v>19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1</v>
      </c>
      <c r="L2048">
        <v>0</v>
      </c>
      <c r="M2048">
        <v>0</v>
      </c>
      <c r="N2048">
        <v>0</v>
      </c>
    </row>
    <row r="2049" spans="2:14" outlineLevel="2">
      <c r="B2049" t="s">
        <v>13</v>
      </c>
      <c r="C2049" t="s">
        <v>20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2:14" outlineLevel="2">
      <c r="B2050" t="s">
        <v>13</v>
      </c>
      <c r="C2050" t="s">
        <v>21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2:14" outlineLevel="2">
      <c r="B2051" t="s">
        <v>13</v>
      </c>
      <c r="C2051" t="s">
        <v>23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2:14" outlineLevel="2">
      <c r="B2052" t="s">
        <v>13</v>
      </c>
      <c r="C2052" t="s">
        <v>44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2:14" outlineLevel="2">
      <c r="B2053" t="s">
        <v>13</v>
      </c>
      <c r="C2053" t="s">
        <v>24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2:14" outlineLevel="2">
      <c r="B2054" t="s">
        <v>13</v>
      </c>
      <c r="C2054" t="s">
        <v>25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2:14" outlineLevel="2">
      <c r="B2055" t="s">
        <v>13</v>
      </c>
      <c r="C2055" t="s">
        <v>27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2:14" outlineLevel="2">
      <c r="B2056" t="s">
        <v>13</v>
      </c>
      <c r="C2056" t="s">
        <v>28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</row>
    <row r="2057" spans="2:14" outlineLevel="2">
      <c r="B2057" t="s">
        <v>13</v>
      </c>
      <c r="C2057" t="s">
        <v>28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2:14" outlineLevel="2">
      <c r="B2058" t="s">
        <v>13</v>
      </c>
      <c r="C2058" t="s">
        <v>28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2:14" outlineLevel="2">
      <c r="B2059" t="s">
        <v>13</v>
      </c>
      <c r="C2059" t="s">
        <v>29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</row>
    <row r="2060" spans="2:14" outlineLevel="2">
      <c r="B2060" t="s">
        <v>13</v>
      </c>
      <c r="C2060" t="s">
        <v>52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</row>
    <row r="2061" spans="2:14" outlineLevel="2">
      <c r="B2061" t="s">
        <v>13</v>
      </c>
      <c r="C2061" t="s">
        <v>52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2:14" outlineLevel="2">
      <c r="B2062" t="s">
        <v>13</v>
      </c>
      <c r="C2062" t="s">
        <v>52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2:14" outlineLevel="2">
      <c r="B2063" t="s">
        <v>13</v>
      </c>
      <c r="C2063" t="s">
        <v>52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2:14" outlineLevel="2">
      <c r="B2064" t="s">
        <v>13</v>
      </c>
      <c r="C2064" t="s">
        <v>31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1</v>
      </c>
      <c r="L2064">
        <v>1</v>
      </c>
      <c r="M2064">
        <v>0</v>
      </c>
      <c r="N2064">
        <v>0</v>
      </c>
    </row>
    <row r="2065" spans="2:14" outlineLevel="2">
      <c r="B2065" t="s">
        <v>13</v>
      </c>
      <c r="C2065" t="s">
        <v>53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2:14" outlineLevel="2">
      <c r="B2066" t="s">
        <v>13</v>
      </c>
      <c r="C2066" t="s">
        <v>33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2:14" outlineLevel="2">
      <c r="B2067" t="s">
        <v>13</v>
      </c>
      <c r="C2067" t="s">
        <v>49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2:14" outlineLevel="2">
      <c r="B2068" t="s">
        <v>13</v>
      </c>
      <c r="C2068" t="s">
        <v>34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2:14" outlineLevel="2">
      <c r="B2069" t="s">
        <v>13</v>
      </c>
      <c r="C2069" t="s">
        <v>35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2:14" s="5" customFormat="1" outlineLevel="1">
      <c r="C2070" s="5" t="s">
        <v>50</v>
      </c>
      <c r="D2070" s="1">
        <f>IFERROR(D2071/D2072, D2071)</f>
        <v>0</v>
      </c>
      <c r="E2070" s="1">
        <f>IFERROR(E2071/E2072, E2071)</f>
        <v>0</v>
      </c>
      <c r="F2070" s="1">
        <f>IFERROR(F2071/F2072, F2071)</f>
        <v>0</v>
      </c>
      <c r="G2070" s="1">
        <f>IFERROR(G2071/G2072, G2071)</f>
        <v>0</v>
      </c>
      <c r="H2070" s="1">
        <f>IFERROR(H2071/H2072, H2071)</f>
        <v>0</v>
      </c>
      <c r="I2070" s="1">
        <f>IFERROR(I2071/I2072, I2071)</f>
        <v>0</v>
      </c>
      <c r="J2070" s="1">
        <f>IFERROR(J2071/J2072, J2071)</f>
        <v>0</v>
      </c>
      <c r="K2070" s="1">
        <f>IFERROR(K2071/K2072, K2071)</f>
        <v>0</v>
      </c>
      <c r="L2070" s="1">
        <f>IFERROR(L2071/L2072, L2071)</f>
        <v>0</v>
      </c>
      <c r="M2070" s="1">
        <f>IFERROR(M2071/M2072, M2071)</f>
        <v>0</v>
      </c>
      <c r="N2070" s="1">
        <f>IFERROR(N2071/N2072, N2071)</f>
        <v>0</v>
      </c>
    </row>
    <row r="2071" spans="2:14" outlineLevel="2">
      <c r="C2071" t="s">
        <v>10</v>
      </c>
      <c r="D2071">
        <f>COUNTIF(D2073:D2106, "1")</f>
        <v>0</v>
      </c>
      <c r="E2071">
        <f>COUNTIF(E2073:E2106, "1")</f>
        <v>0</v>
      </c>
      <c r="F2071">
        <f>COUNTIF(F2073:F2106, "1")</f>
        <v>0</v>
      </c>
      <c r="G2071">
        <f>COUNTIF(G2073:G2106, "1")</f>
        <v>0</v>
      </c>
      <c r="H2071">
        <f>COUNTIF(H2073:H2106, "1")</f>
        <v>0</v>
      </c>
      <c r="I2071">
        <f>COUNTIF(I2073:I2106, "1")</f>
        <v>0</v>
      </c>
      <c r="J2071">
        <f>COUNTIF(J2073:J2106, "1")</f>
        <v>0</v>
      </c>
      <c r="K2071">
        <f>COUNTIF(K2073:K2106, "1")</f>
        <v>0</v>
      </c>
      <c r="L2071">
        <f>COUNTIF(L2073:L2106, "1")</f>
        <v>0</v>
      </c>
      <c r="M2071">
        <f>COUNTIF(M2073:M2106, "1")</f>
        <v>0</v>
      </c>
      <c r="N2071">
        <f>COUNTIF(N2073:N2106, "1")</f>
        <v>0</v>
      </c>
    </row>
    <row r="2072" spans="2:14" outlineLevel="2">
      <c r="C2072" t="s">
        <v>12</v>
      </c>
      <c r="D2072">
        <f>COUNTIF(D2073:D2106, "0")</f>
        <v>0</v>
      </c>
      <c r="E2072">
        <f>COUNTIF(E2073:E2106, "0")</f>
        <v>0</v>
      </c>
      <c r="F2072">
        <f>COUNTIF(F2073:F2106, "0")</f>
        <v>0</v>
      </c>
      <c r="G2072">
        <f>COUNTIF(G2073:G2106, "0")</f>
        <v>0</v>
      </c>
      <c r="H2072">
        <f>COUNTIF(H2073:H2106, "0")</f>
        <v>0</v>
      </c>
      <c r="I2072">
        <f>COUNTIF(I2073:I2106, "0")</f>
        <v>0</v>
      </c>
      <c r="J2072">
        <f>COUNTIF(J2073:J2106, "0")</f>
        <v>0</v>
      </c>
      <c r="K2072">
        <f>COUNTIF(K2073:K2106, "0")</f>
        <v>0</v>
      </c>
      <c r="L2072">
        <f>COUNTIF(L2073:L2106, "0")</f>
        <v>0</v>
      </c>
      <c r="M2072">
        <f>COUNTIF(M2073:M2106, "0")</f>
        <v>0</v>
      </c>
      <c r="N2072">
        <f>COUNTIF(N2073:N2106, "0")</f>
        <v>0</v>
      </c>
    </row>
    <row r="2073" spans="2:14" outlineLevel="2">
      <c r="B2073" t="s">
        <v>51</v>
      </c>
      <c r="C2073" t="s">
        <v>14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</row>
    <row r="2074" spans="2:14" outlineLevel="2">
      <c r="B2074" t="s">
        <v>51</v>
      </c>
      <c r="C2074" t="s">
        <v>15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2:14" outlineLevel="2">
      <c r="B2075" t="s">
        <v>51</v>
      </c>
      <c r="C2075" t="s">
        <v>16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2:14" outlineLevel="2">
      <c r="B2076" t="s">
        <v>51</v>
      </c>
      <c r="C2076" t="s">
        <v>17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2:14" outlineLevel="2">
      <c r="B2077" t="s">
        <v>51</v>
      </c>
      <c r="C2077" t="s">
        <v>17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2:14" outlineLevel="2">
      <c r="B2078" t="s">
        <v>51</v>
      </c>
      <c r="C2078" t="s">
        <v>17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2:14" outlineLevel="2">
      <c r="B2079" t="s">
        <v>51</v>
      </c>
      <c r="C2079" t="s">
        <v>17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2:14" outlineLevel="2">
      <c r="B2080" t="s">
        <v>51</v>
      </c>
      <c r="C2080" t="s">
        <v>18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</row>
    <row r="2081" spans="2:14" outlineLevel="2">
      <c r="B2081" t="s">
        <v>51</v>
      </c>
      <c r="C2081" t="s">
        <v>18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</row>
    <row r="2082" spans="2:14" outlineLevel="2">
      <c r="B2082" t="s">
        <v>51</v>
      </c>
      <c r="C2082" t="s">
        <v>18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</row>
    <row r="2083" spans="2:14" outlineLevel="2">
      <c r="B2083" t="s">
        <v>51</v>
      </c>
      <c r="C2083" t="s">
        <v>18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</row>
    <row r="2084" spans="2:14" outlineLevel="2">
      <c r="B2084" t="s">
        <v>51</v>
      </c>
      <c r="C2084" t="s">
        <v>19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2:14" outlineLevel="2">
      <c r="B2085" t="s">
        <v>51</v>
      </c>
      <c r="C2085" t="s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2:14" outlineLevel="2">
      <c r="B2086" t="s">
        <v>51</v>
      </c>
      <c r="C2086" t="s">
        <v>20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2:14" outlineLevel="2">
      <c r="B2087" t="s">
        <v>51</v>
      </c>
      <c r="C2087" t="s">
        <v>20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2:14" outlineLevel="2">
      <c r="B2088" t="s">
        <v>51</v>
      </c>
      <c r="C2088" t="s">
        <v>20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2:14" outlineLevel="2">
      <c r="B2089" t="s">
        <v>51</v>
      </c>
      <c r="C2089" t="s">
        <v>20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2:14" outlineLevel="2">
      <c r="B2090" t="s">
        <v>51</v>
      </c>
      <c r="C2090" t="s">
        <v>21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2:14" outlineLevel="2">
      <c r="B2091" t="s">
        <v>51</v>
      </c>
      <c r="C2091" t="s">
        <v>22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2:14" outlineLevel="2">
      <c r="B2092" t="s">
        <v>51</v>
      </c>
      <c r="C2092" t="s">
        <v>44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</v>
      </c>
      <c r="M2092">
        <v>0</v>
      </c>
      <c r="N2092">
        <v>0</v>
      </c>
    </row>
    <row r="2093" spans="2:14" outlineLevel="2">
      <c r="B2093" t="s">
        <v>51</v>
      </c>
      <c r="C2093" t="s">
        <v>24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2:14" outlineLevel="2">
      <c r="B2094" t="s">
        <v>51</v>
      </c>
      <c r="C2094" t="s">
        <v>25</v>
      </c>
      <c r="D2094">
        <v>0</v>
      </c>
      <c r="E2094">
        <v>1</v>
      </c>
      <c r="F2094">
        <v>0</v>
      </c>
      <c r="G2094">
        <v>0</v>
      </c>
      <c r="H2094">
        <v>1</v>
      </c>
      <c r="I2094">
        <v>0</v>
      </c>
      <c r="J2094">
        <v>1</v>
      </c>
      <c r="K2094">
        <v>1</v>
      </c>
      <c r="L2094">
        <v>0</v>
      </c>
      <c r="M2094">
        <v>0</v>
      </c>
      <c r="N2094">
        <v>0</v>
      </c>
    </row>
    <row r="2095" spans="2:14" outlineLevel="2">
      <c r="B2095" t="s">
        <v>51</v>
      </c>
      <c r="C2095" t="s">
        <v>27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2:14" outlineLevel="2">
      <c r="B2096" t="s">
        <v>51</v>
      </c>
      <c r="C2096" t="s">
        <v>27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2:14" outlineLevel="2">
      <c r="B2097" t="s">
        <v>51</v>
      </c>
      <c r="C2097" t="s">
        <v>28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2:14" outlineLevel="2">
      <c r="B2098" t="s">
        <v>51</v>
      </c>
      <c r="C2098" t="s">
        <v>28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2:14" outlineLevel="2">
      <c r="B2099" t="s">
        <v>51</v>
      </c>
      <c r="C2099" t="s">
        <v>29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1</v>
      </c>
      <c r="M2099">
        <v>0</v>
      </c>
      <c r="N2099">
        <v>0</v>
      </c>
    </row>
    <row r="2100" spans="2:14" outlineLevel="2">
      <c r="B2100" t="s">
        <v>51</v>
      </c>
      <c r="C2100" t="s">
        <v>52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2:14" outlineLevel="2">
      <c r="B2101" t="s">
        <v>51</v>
      </c>
      <c r="C2101" t="s">
        <v>30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2:14" outlineLevel="2">
      <c r="B2102" t="s">
        <v>51</v>
      </c>
      <c r="C2102" t="s">
        <v>30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2:14" outlineLevel="2">
      <c r="B2103" t="s">
        <v>51</v>
      </c>
      <c r="C2103" t="s">
        <v>31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2:14" outlineLevel="2">
      <c r="B2104" t="s">
        <v>51</v>
      </c>
      <c r="C2104" t="s">
        <v>32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2:14" outlineLevel="2">
      <c r="B2105" t="s">
        <v>51</v>
      </c>
      <c r="C2105" t="s">
        <v>49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</row>
    <row r="2106" spans="2:14" outlineLevel="2">
      <c r="B2106" t="s">
        <v>51</v>
      </c>
      <c r="C2106" t="s">
        <v>34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2:14" s="5" customFormat="1" outlineLevel="1">
      <c r="C2107" s="5" t="s">
        <v>54</v>
      </c>
      <c r="D2107" s="1">
        <f>IFERROR(D2108/D2109, D2108)</f>
        <v>0</v>
      </c>
      <c r="E2107" s="1">
        <f>IFERROR(E2108/E2109, E2108)</f>
        <v>0</v>
      </c>
      <c r="F2107" s="1">
        <f>IFERROR(F2108/F2109, F2108)</f>
        <v>0</v>
      </c>
      <c r="G2107" s="1">
        <f>IFERROR(G2108/G2109, G2108)</f>
        <v>0</v>
      </c>
      <c r="H2107" s="1">
        <f>IFERROR(H2108/H2109, H2108)</f>
        <v>0</v>
      </c>
      <c r="I2107" s="1">
        <f>IFERROR(I2108/I2109, I2108)</f>
        <v>0</v>
      </c>
      <c r="J2107" s="1">
        <f>IFERROR(J2108/J2109, J2108)</f>
        <v>0</v>
      </c>
      <c r="K2107" s="1">
        <f>IFERROR(K2108/K2109, K2108)</f>
        <v>0</v>
      </c>
      <c r="L2107" s="1">
        <f>IFERROR(L2108/L2109, L2108)</f>
        <v>0</v>
      </c>
      <c r="M2107" s="1">
        <f>IFERROR(M2108/M2109, M2108)</f>
        <v>0</v>
      </c>
      <c r="N2107" s="1">
        <f>IFERROR(N2108/N2109, N2108)</f>
        <v>0</v>
      </c>
    </row>
    <row r="2108" spans="2:14" outlineLevel="2">
      <c r="C2108" t="s">
        <v>10</v>
      </c>
      <c r="D2108">
        <f>COUNTIF(D2110:D2135, "1")</f>
        <v>0</v>
      </c>
      <c r="E2108">
        <f>COUNTIF(E2110:E2135, "1")</f>
        <v>0</v>
      </c>
      <c r="F2108">
        <f>COUNTIF(F2110:F2135, "1")</f>
        <v>0</v>
      </c>
      <c r="G2108">
        <f>COUNTIF(G2110:G2135, "1")</f>
        <v>0</v>
      </c>
      <c r="H2108">
        <f>COUNTIF(H2110:H2135, "1")</f>
        <v>0</v>
      </c>
      <c r="I2108">
        <f>COUNTIF(I2110:I2135, "1")</f>
        <v>0</v>
      </c>
      <c r="J2108">
        <f>COUNTIF(J2110:J2135, "1")</f>
        <v>0</v>
      </c>
      <c r="K2108">
        <f>COUNTIF(K2110:K2135, "1")</f>
        <v>0</v>
      </c>
      <c r="L2108">
        <f>COUNTIF(L2110:L2135, "1")</f>
        <v>0</v>
      </c>
      <c r="M2108">
        <f>COUNTIF(M2110:M2135, "1")</f>
        <v>0</v>
      </c>
      <c r="N2108">
        <f>COUNTIF(N2110:N2135, "1")</f>
        <v>0</v>
      </c>
    </row>
    <row r="2109" spans="2:14" outlineLevel="2">
      <c r="C2109" t="s">
        <v>12</v>
      </c>
      <c r="D2109">
        <f>COUNTIF(D2110:D2135, "0")</f>
        <v>0</v>
      </c>
      <c r="E2109">
        <f>COUNTIF(E2110:E2135, "0")</f>
        <v>0</v>
      </c>
      <c r="F2109">
        <f>COUNTIF(F2110:F2135, "0")</f>
        <v>0</v>
      </c>
      <c r="G2109">
        <f>COUNTIF(G2110:G2135, "0")</f>
        <v>0</v>
      </c>
      <c r="H2109">
        <f>COUNTIF(H2110:H2135, "0")</f>
        <v>0</v>
      </c>
      <c r="I2109">
        <f>COUNTIF(I2110:I2135, "0")</f>
        <v>0</v>
      </c>
      <c r="J2109">
        <f>COUNTIF(J2110:J2135, "0")</f>
        <v>0</v>
      </c>
      <c r="K2109">
        <f>COUNTIF(K2110:K2135, "0")</f>
        <v>0</v>
      </c>
      <c r="L2109">
        <f>COUNTIF(L2110:L2135, "0")</f>
        <v>0</v>
      </c>
      <c r="M2109">
        <f>COUNTIF(M2110:M2135, "0")</f>
        <v>0</v>
      </c>
      <c r="N2109">
        <f>COUNTIF(N2110:N2135, "0")</f>
        <v>0</v>
      </c>
    </row>
    <row r="2110" spans="2:14" outlineLevel="2">
      <c r="B2110" t="s">
        <v>55</v>
      </c>
      <c r="C2110" t="s">
        <v>14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2:14" outlineLevel="2">
      <c r="B2111" t="s">
        <v>55</v>
      </c>
      <c r="C2111" t="s">
        <v>15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0</v>
      </c>
    </row>
    <row r="2112" spans="2:14" outlineLevel="2">
      <c r="B2112" t="s">
        <v>55</v>
      </c>
      <c r="C2112" t="s">
        <v>16</v>
      </c>
      <c r="D2112">
        <v>1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</row>
    <row r="2113" spans="2:14" outlineLevel="2">
      <c r="B2113" t="s">
        <v>55</v>
      </c>
      <c r="C2113" t="s">
        <v>17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2:14" outlineLevel="2">
      <c r="B2114" t="s">
        <v>55</v>
      </c>
      <c r="C2114" t="s">
        <v>18</v>
      </c>
      <c r="D2114">
        <v>1</v>
      </c>
      <c r="E2114">
        <v>1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</row>
    <row r="2115" spans="2:14" outlineLevel="2">
      <c r="B2115" t="s">
        <v>55</v>
      </c>
      <c r="C2115" t="s">
        <v>19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0</v>
      </c>
    </row>
    <row r="2116" spans="2:14" outlineLevel="2">
      <c r="B2116" t="s">
        <v>55</v>
      </c>
      <c r="C2116" t="s">
        <v>20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1</v>
      </c>
      <c r="N2116">
        <v>0</v>
      </c>
    </row>
    <row r="2117" spans="2:14" outlineLevel="2">
      <c r="B2117" t="s">
        <v>55</v>
      </c>
      <c r="C2117" t="s">
        <v>21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2:14" outlineLevel="2">
      <c r="B2118" t="s">
        <v>55</v>
      </c>
      <c r="C2118" t="s">
        <v>22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2:14" outlineLevel="2">
      <c r="B2119" t="s">
        <v>55</v>
      </c>
      <c r="C2119" t="s">
        <v>23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2:14" outlineLevel="2">
      <c r="B2120" t="s">
        <v>55</v>
      </c>
      <c r="C2120" t="s">
        <v>44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1</v>
      </c>
      <c r="M2120">
        <v>0</v>
      </c>
      <c r="N2120">
        <v>0</v>
      </c>
    </row>
    <row r="2121" spans="2:14" outlineLevel="2">
      <c r="B2121" t="s">
        <v>55</v>
      </c>
      <c r="C2121" t="s">
        <v>24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</row>
    <row r="2122" spans="2:14" outlineLevel="2">
      <c r="B2122" t="s">
        <v>55</v>
      </c>
      <c r="C2122" t="s">
        <v>25</v>
      </c>
      <c r="D2122">
        <v>1</v>
      </c>
      <c r="E2122">
        <v>1</v>
      </c>
      <c r="F2122">
        <v>0</v>
      </c>
      <c r="G2122">
        <v>0</v>
      </c>
      <c r="H2122">
        <v>1</v>
      </c>
      <c r="I2122">
        <v>1</v>
      </c>
      <c r="J2122">
        <v>1</v>
      </c>
      <c r="K2122">
        <v>0</v>
      </c>
      <c r="L2122">
        <v>0</v>
      </c>
      <c r="M2122">
        <v>0</v>
      </c>
      <c r="N2122">
        <v>0</v>
      </c>
    </row>
    <row r="2123" spans="2:14" outlineLevel="2">
      <c r="B2123" t="s">
        <v>55</v>
      </c>
      <c r="C2123" t="s">
        <v>26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2:14" outlineLevel="2">
      <c r="B2124" t="s">
        <v>55</v>
      </c>
      <c r="C2124" t="s">
        <v>27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2:14" outlineLevel="2">
      <c r="B2125" t="s">
        <v>55</v>
      </c>
      <c r="C2125" t="s">
        <v>28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2:14" outlineLevel="2">
      <c r="B2126" t="s">
        <v>55</v>
      </c>
      <c r="C2126" t="s">
        <v>29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</row>
    <row r="2127" spans="2:14" outlineLevel="2">
      <c r="B2127" t="s">
        <v>55</v>
      </c>
      <c r="C2127" t="s">
        <v>52</v>
      </c>
      <c r="D2127">
        <v>0</v>
      </c>
      <c r="E2127">
        <v>0</v>
      </c>
      <c r="F2127">
        <v>1</v>
      </c>
      <c r="G2127">
        <v>0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2:14" outlineLevel="2">
      <c r="B2128" t="s">
        <v>55</v>
      </c>
      <c r="C2128" t="s">
        <v>30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2:14" outlineLevel="2">
      <c r="B2129" t="s">
        <v>55</v>
      </c>
      <c r="C2129" t="s">
        <v>31</v>
      </c>
      <c r="D2129">
        <v>0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2:14" outlineLevel="2">
      <c r="B2130" t="s">
        <v>55</v>
      </c>
      <c r="C2130" t="s">
        <v>53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1</v>
      </c>
      <c r="K2130">
        <v>0</v>
      </c>
      <c r="L2130">
        <v>0</v>
      </c>
      <c r="M2130">
        <v>1</v>
      </c>
      <c r="N2130">
        <v>0</v>
      </c>
    </row>
    <row r="2131" spans="2:14" outlineLevel="2">
      <c r="B2131" t="s">
        <v>55</v>
      </c>
      <c r="C2131" t="s">
        <v>32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1</v>
      </c>
      <c r="M2131">
        <v>0</v>
      </c>
      <c r="N2131">
        <v>0</v>
      </c>
    </row>
    <row r="2132" spans="2:14" outlineLevel="2">
      <c r="B2132" t="s">
        <v>55</v>
      </c>
      <c r="C2132" t="s">
        <v>33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</row>
    <row r="2133" spans="2:14" outlineLevel="2">
      <c r="B2133" t="s">
        <v>55</v>
      </c>
      <c r="C2133" t="s">
        <v>49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2:14" outlineLevel="2">
      <c r="B2134" t="s">
        <v>55</v>
      </c>
      <c r="C2134" t="s">
        <v>34</v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2:14" outlineLevel="2">
      <c r="B2135" t="s">
        <v>55</v>
      </c>
      <c r="C2135" t="s">
        <v>36</v>
      </c>
      <c r="D2135">
        <v>1</v>
      </c>
      <c r="E2135">
        <v>0</v>
      </c>
      <c r="F2135">
        <v>0</v>
      </c>
      <c r="G2135">
        <v>1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2:14" s="5" customFormat="1" outlineLevel="1">
      <c r="C2136" s="5" t="s">
        <v>114</v>
      </c>
      <c r="D2136" s="1">
        <f>IFERROR(D2137/D2138, D2137)</f>
        <v>0</v>
      </c>
      <c r="E2136" s="1">
        <f>IFERROR(E2137/E2138, E2137)</f>
        <v>0</v>
      </c>
      <c r="F2136" s="1">
        <f>IFERROR(F2137/F2138, F2137)</f>
        <v>0</v>
      </c>
      <c r="G2136" s="1">
        <f>IFERROR(G2137/G2138, G2137)</f>
        <v>0</v>
      </c>
      <c r="H2136" s="1">
        <f>IFERROR(H2137/H2138, H2137)</f>
        <v>0</v>
      </c>
      <c r="I2136" s="1">
        <f>IFERROR(I2137/I2138, I2137)</f>
        <v>0</v>
      </c>
      <c r="J2136" s="1">
        <f>IFERROR(J2137/J2138, J2137)</f>
        <v>0</v>
      </c>
      <c r="K2136" s="1">
        <f>IFERROR(K2137/K2138, K2137)</f>
        <v>0</v>
      </c>
      <c r="L2136" s="1">
        <f>IFERROR(L2137/L2138, L2137)</f>
        <v>0</v>
      </c>
      <c r="M2136" s="1">
        <f>IFERROR(M2137/M2138, M2137)</f>
        <v>0</v>
      </c>
      <c r="N2136" s="1">
        <f>IFERROR(N2137/N2138, N2137)</f>
        <v>0</v>
      </c>
    </row>
    <row r="2137" spans="2:14" outlineLevel="2">
      <c r="C2137" t="s">
        <v>10</v>
      </c>
      <c r="D2137">
        <f>COUNTIF(D2139:D2139, "1")</f>
        <v>0</v>
      </c>
      <c r="E2137">
        <f>COUNTIF(E2139:E2139, "1")</f>
        <v>0</v>
      </c>
      <c r="F2137">
        <f>COUNTIF(F2139:F2139, "1")</f>
        <v>0</v>
      </c>
      <c r="G2137">
        <f>COUNTIF(G2139:G2139, "1")</f>
        <v>0</v>
      </c>
      <c r="H2137">
        <f>COUNTIF(H2139:H2139, "1")</f>
        <v>0</v>
      </c>
      <c r="I2137">
        <f>COUNTIF(I2139:I2139, "1")</f>
        <v>0</v>
      </c>
      <c r="J2137">
        <f>COUNTIF(J2139:J2139, "1")</f>
        <v>0</v>
      </c>
      <c r="K2137">
        <f>COUNTIF(K2139:K2139, "1")</f>
        <v>0</v>
      </c>
      <c r="L2137">
        <f>COUNTIF(L2139:L2139, "1")</f>
        <v>0</v>
      </c>
      <c r="M2137">
        <f>COUNTIF(M2139:M2139, "1")</f>
        <v>0</v>
      </c>
      <c r="N2137">
        <f>COUNTIF(N2139:N2139, "1")</f>
        <v>0</v>
      </c>
    </row>
    <row r="2138" spans="2:14" outlineLevel="2">
      <c r="C2138" t="s">
        <v>12</v>
      </c>
      <c r="D2138">
        <f>COUNTIF(D2139:D2139, "0")</f>
        <v>0</v>
      </c>
      <c r="E2138">
        <f>COUNTIF(E2139:E2139, "0")</f>
        <v>0</v>
      </c>
      <c r="F2138">
        <f>COUNTIF(F2139:F2139, "0")</f>
        <v>0</v>
      </c>
      <c r="G2138">
        <f>COUNTIF(G2139:G2139, "0")</f>
        <v>0</v>
      </c>
      <c r="H2138">
        <f>COUNTIF(H2139:H2139, "0")</f>
        <v>0</v>
      </c>
      <c r="I2138">
        <f>COUNTIF(I2139:I2139, "0")</f>
        <v>0</v>
      </c>
      <c r="J2138">
        <f>COUNTIF(J2139:J2139, "0")</f>
        <v>0</v>
      </c>
      <c r="K2138">
        <f>COUNTIF(K2139:K2139, "0")</f>
        <v>0</v>
      </c>
      <c r="L2138">
        <f>COUNTIF(L2139:L2139, "0")</f>
        <v>0</v>
      </c>
      <c r="M2138">
        <f>COUNTIF(M2139:M2139, "0")</f>
        <v>0</v>
      </c>
      <c r="N2138">
        <f>COUNTIF(N2139:N2139, "0")</f>
        <v>0</v>
      </c>
    </row>
    <row r="2139" spans="2:14" outlineLevel="2">
      <c r="B2139" t="s">
        <v>115</v>
      </c>
      <c r="C2139" t="s">
        <v>26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2:14" s="3" customFormat="1">
      <c r="B2140" s="3" t="s">
        <v>116</v>
      </c>
      <c r="C2140" s="3" t="s">
        <v>8</v>
      </c>
      <c r="D2140" s="3">
        <f>IFERROR(AVERAGE(D2143), 0)</f>
        <v>0</v>
      </c>
      <c r="E2140" s="3">
        <f>IFERROR(AVERAGE(E2143), 0)</f>
        <v>0</v>
      </c>
      <c r="F2140" s="3">
        <f>IFERROR(AVERAGE(F2143), 0)</f>
        <v>0</v>
      </c>
      <c r="G2140" s="3">
        <f>IFERROR(AVERAGE(G2143), 0)</f>
        <v>0</v>
      </c>
      <c r="H2140" s="3">
        <f>IFERROR(AVERAGE(H2143), 0)</f>
        <v>0</v>
      </c>
      <c r="I2140" s="3">
        <f>IFERROR(AVERAGE(I2143), 0)</f>
        <v>0</v>
      </c>
      <c r="J2140" s="3">
        <f>IFERROR(AVERAGE(J2143), 0)</f>
        <v>0</v>
      </c>
      <c r="K2140" s="3">
        <f>IFERROR(AVERAGE(K2143), 0)</f>
        <v>0</v>
      </c>
      <c r="L2140" s="3">
        <f>IFERROR(AVERAGE(L2143), 0)</f>
        <v>0</v>
      </c>
      <c r="M2140" s="3">
        <f>IFERROR(AVERAGE(M2143), 0)</f>
        <v>0</v>
      </c>
      <c r="N2140" s="3">
        <f>IFERROR(AVERAGE(N2143), 0)</f>
        <v>0</v>
      </c>
    </row>
    <row r="2141" spans="2:14" outlineLevel="2">
      <c r="B2141" s="4" t="s">
        <v>9</v>
      </c>
      <c r="D2141">
        <f>E2144</f>
        <v>0</v>
      </c>
      <c r="E2141">
        <f>F2144</f>
        <v>0</v>
      </c>
      <c r="F2141">
        <f>G2144</f>
        <v>0</v>
      </c>
      <c r="G2141">
        <f>H2144</f>
        <v>0</v>
      </c>
      <c r="H2141">
        <f>I2144</f>
        <v>0</v>
      </c>
      <c r="I2141">
        <f>J2144</f>
        <v>0</v>
      </c>
      <c r="J2141">
        <f>K2144</f>
        <v>0</v>
      </c>
      <c r="K2141">
        <f>L2144</f>
        <v>0</v>
      </c>
      <c r="L2141">
        <f>M2144</f>
        <v>0</v>
      </c>
      <c r="M2141">
        <f>N2144</f>
        <v>0</v>
      </c>
      <c r="N2141">
        <f>O2144</f>
        <v>0</v>
      </c>
    </row>
    <row r="2142" spans="2:14" outlineLevel="2">
      <c r="B2142" s="4" t="s">
        <v>10</v>
      </c>
      <c r="D2142">
        <f>E2145</f>
        <v>0</v>
      </c>
      <c r="E2142">
        <f>F2145</f>
        <v>0</v>
      </c>
      <c r="F2142">
        <f>G2145</f>
        <v>0</v>
      </c>
      <c r="G2142">
        <f>H2145</f>
        <v>0</v>
      </c>
      <c r="H2142">
        <f>I2145</f>
        <v>0</v>
      </c>
      <c r="I2142">
        <f>J2145</f>
        <v>0</v>
      </c>
      <c r="J2142">
        <f>K2145</f>
        <v>0</v>
      </c>
      <c r="K2142">
        <f>L2145</f>
        <v>0</v>
      </c>
      <c r="L2142">
        <f>M2145</f>
        <v>0</v>
      </c>
      <c r="M2142">
        <f>N2145</f>
        <v>0</v>
      </c>
      <c r="N2142">
        <f>O2145</f>
        <v>0</v>
      </c>
    </row>
    <row r="2143" spans="2:14" s="5" customFormat="1" outlineLevel="1">
      <c r="C2143" s="5" t="s">
        <v>11</v>
      </c>
      <c r="D2143" s="1">
        <f>IFERROR(D2144/D2145, D2144)</f>
        <v>0</v>
      </c>
      <c r="E2143" s="1">
        <f>IFERROR(E2144/E2145, E2144)</f>
        <v>0</v>
      </c>
      <c r="F2143" s="1">
        <f>IFERROR(F2144/F2145, F2144)</f>
        <v>0</v>
      </c>
      <c r="G2143" s="1">
        <f>IFERROR(G2144/G2145, G2144)</f>
        <v>0</v>
      </c>
      <c r="H2143" s="1">
        <f>IFERROR(H2144/H2145, H2144)</f>
        <v>0</v>
      </c>
      <c r="I2143" s="1">
        <f>IFERROR(I2144/I2145, I2144)</f>
        <v>0</v>
      </c>
      <c r="J2143" s="1">
        <f>IFERROR(J2144/J2145, J2144)</f>
        <v>0</v>
      </c>
      <c r="K2143" s="1">
        <f>IFERROR(K2144/K2145, K2144)</f>
        <v>0</v>
      </c>
      <c r="L2143" s="1">
        <f>IFERROR(L2144/L2145, L2144)</f>
        <v>0</v>
      </c>
      <c r="M2143" s="1">
        <f>IFERROR(M2144/M2145, M2144)</f>
        <v>0</v>
      </c>
      <c r="N2143" s="1">
        <f>IFERROR(N2144/N2145, N2144)</f>
        <v>0</v>
      </c>
    </row>
    <row r="2144" spans="2:14" outlineLevel="2">
      <c r="C2144" t="s">
        <v>10</v>
      </c>
      <c r="D2144">
        <f>COUNTIF(D2146:D2159, "1")</f>
        <v>0</v>
      </c>
      <c r="E2144">
        <f>COUNTIF(E2146:E2159, "1")</f>
        <v>0</v>
      </c>
      <c r="F2144">
        <f>COUNTIF(F2146:F2159, "1")</f>
        <v>0</v>
      </c>
      <c r="G2144">
        <f>COUNTIF(G2146:G2159, "1")</f>
        <v>0</v>
      </c>
      <c r="H2144">
        <f>COUNTIF(H2146:H2159, "1")</f>
        <v>0</v>
      </c>
      <c r="I2144">
        <f>COUNTIF(I2146:I2159, "1")</f>
        <v>0</v>
      </c>
      <c r="J2144">
        <f>COUNTIF(J2146:J2159, "1")</f>
        <v>0</v>
      </c>
      <c r="K2144">
        <f>COUNTIF(K2146:K2159, "1")</f>
        <v>0</v>
      </c>
      <c r="L2144">
        <f>COUNTIF(L2146:L2159, "1")</f>
        <v>0</v>
      </c>
      <c r="M2144">
        <f>COUNTIF(M2146:M2159, "1")</f>
        <v>0</v>
      </c>
      <c r="N2144">
        <f>COUNTIF(N2146:N2159, "1")</f>
        <v>0</v>
      </c>
    </row>
    <row r="2145" spans="2:14" outlineLevel="2">
      <c r="C2145" t="s">
        <v>12</v>
      </c>
      <c r="D2145">
        <f>COUNTIF(D2146:D2159, "0")</f>
        <v>0</v>
      </c>
      <c r="E2145">
        <f>COUNTIF(E2146:E2159, "0")</f>
        <v>0</v>
      </c>
      <c r="F2145">
        <f>COUNTIF(F2146:F2159, "0")</f>
        <v>0</v>
      </c>
      <c r="G2145">
        <f>COUNTIF(G2146:G2159, "0")</f>
        <v>0</v>
      </c>
      <c r="H2145">
        <f>COUNTIF(H2146:H2159, "0")</f>
        <v>0</v>
      </c>
      <c r="I2145">
        <f>COUNTIF(I2146:I2159, "0")</f>
        <v>0</v>
      </c>
      <c r="J2145">
        <f>COUNTIF(J2146:J2159, "0")</f>
        <v>0</v>
      </c>
      <c r="K2145">
        <f>COUNTIF(K2146:K2159, "0")</f>
        <v>0</v>
      </c>
      <c r="L2145">
        <f>COUNTIF(L2146:L2159, "0")</f>
        <v>0</v>
      </c>
      <c r="M2145">
        <f>COUNTIF(M2146:M2159, "0")</f>
        <v>0</v>
      </c>
      <c r="N2145">
        <f>COUNTIF(N2146:N2159, "0")</f>
        <v>0</v>
      </c>
    </row>
    <row r="2146" spans="2:14" outlineLevel="2">
      <c r="B2146" t="s">
        <v>13</v>
      </c>
      <c r="C2146" t="s">
        <v>14</v>
      </c>
      <c r="D2146">
        <v>0</v>
      </c>
      <c r="E2146">
        <v>1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2:14" outlineLevel="2">
      <c r="B2147" t="s">
        <v>13</v>
      </c>
      <c r="C2147" t="s">
        <v>15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2:14" outlineLevel="2">
      <c r="B2148" t="s">
        <v>13</v>
      </c>
      <c r="C2148" t="s">
        <v>16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</row>
    <row r="2149" spans="2:14" outlineLevel="2">
      <c r="B2149" t="s">
        <v>13</v>
      </c>
      <c r="C2149" t="s">
        <v>17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</row>
    <row r="2150" spans="2:14" outlineLevel="2">
      <c r="B2150" t="s">
        <v>13</v>
      </c>
      <c r="C2150" t="s">
        <v>43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</row>
    <row r="2151" spans="2:14" outlineLevel="2">
      <c r="B2151" t="s">
        <v>13</v>
      </c>
      <c r="C2151" t="s">
        <v>19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</row>
    <row r="2152" spans="2:14" outlineLevel="2">
      <c r="B2152" t="s">
        <v>13</v>
      </c>
      <c r="C2152" t="s">
        <v>20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2:14" outlineLevel="2">
      <c r="B2153" t="s">
        <v>13</v>
      </c>
      <c r="C2153" t="s">
        <v>21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2:14" outlineLevel="2">
      <c r="B2154" t="s">
        <v>13</v>
      </c>
      <c r="C2154" t="s">
        <v>22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</row>
    <row r="2155" spans="2:14" outlineLevel="2">
      <c r="B2155" t="s">
        <v>13</v>
      </c>
      <c r="C2155" t="s">
        <v>23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1</v>
      </c>
      <c r="M2155">
        <v>0</v>
      </c>
      <c r="N2155">
        <v>0</v>
      </c>
    </row>
    <row r="2156" spans="2:14" outlineLevel="2">
      <c r="B2156" t="s">
        <v>13</v>
      </c>
      <c r="C2156" t="s">
        <v>44</v>
      </c>
      <c r="D2156">
        <v>1</v>
      </c>
      <c r="E2156">
        <v>0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0</v>
      </c>
      <c r="L2156">
        <v>1</v>
      </c>
      <c r="M2156">
        <v>0</v>
      </c>
      <c r="N2156">
        <v>0</v>
      </c>
    </row>
    <row r="2157" spans="2:14" outlineLevel="2">
      <c r="B2157" t="s">
        <v>13</v>
      </c>
      <c r="C2157" t="s">
        <v>24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2:14" outlineLevel="2">
      <c r="B2158" t="s">
        <v>13</v>
      </c>
      <c r="C2158" t="s">
        <v>25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0</v>
      </c>
    </row>
    <row r="2159" spans="2:14" outlineLevel="2">
      <c r="B2159" t="s">
        <v>13</v>
      </c>
      <c r="C2159" t="s">
        <v>26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2:14" s="2" customFormat="1">
      <c r="B2160" s="2" t="s">
        <v>117</v>
      </c>
      <c r="D2160" s="2">
        <f>IFERROR(AVERAGE(D2163,D2234,D2281,D2313,D2359,D2392), 0)</f>
        <v>0</v>
      </c>
      <c r="E2160" s="2">
        <f>IFERROR(AVERAGE(E2163,E2234,E2281,E2313,E2359,E2392), 0)</f>
        <v>0</v>
      </c>
      <c r="F2160" s="2">
        <f>IFERROR(AVERAGE(F2163,F2234,F2281,F2313,F2359,F2392), 0)</f>
        <v>0</v>
      </c>
      <c r="G2160" s="2">
        <f>IFERROR(AVERAGE(G2163,G2234,G2281,G2313,G2359,G2392), 0)</f>
        <v>0</v>
      </c>
      <c r="H2160" s="2">
        <f>IFERROR(AVERAGE(H2163,H2234,H2281,H2313,H2359,H2392), 0)</f>
        <v>0</v>
      </c>
      <c r="I2160" s="2">
        <f>IFERROR(AVERAGE(I2163,I2234,I2281,I2313,I2359,I2392), 0)</f>
        <v>0</v>
      </c>
      <c r="J2160" s="2">
        <f>IFERROR(AVERAGE(J2163,J2234,J2281,J2313,J2359,J2392), 0)</f>
        <v>0</v>
      </c>
      <c r="K2160" s="2">
        <f>IFERROR(AVERAGE(K2163,K2234,K2281,K2313,K2359,K2392), 0)</f>
        <v>0</v>
      </c>
      <c r="L2160" s="2">
        <f>IFERROR(AVERAGE(L2163,L2234,L2281,L2313,L2359,L2392), 0)</f>
        <v>0</v>
      </c>
      <c r="M2160" s="2">
        <f>IFERROR(AVERAGE(M2163,M2234,M2281,M2313,M2359,M2392), 0)</f>
        <v>0</v>
      </c>
      <c r="N2160" s="2">
        <f>IFERROR(AVERAGE(N2163,N2234,N2281,N2313,N2359,N2392), 0)</f>
        <v>0</v>
      </c>
    </row>
    <row r="2161" spans="2:14" outlineLevel="2">
      <c r="B2161" t="s">
        <v>3</v>
      </c>
      <c r="D2161">
        <f>D2164+D2235+D2282+D2314+D2360+D2393</f>
        <v>0</v>
      </c>
      <c r="E2161">
        <f>E2164+E2235+E2282+E2314+E2360+E2393</f>
        <v>0</v>
      </c>
      <c r="F2161">
        <f>F2164+F2235+F2282+F2314+F2360+F2393</f>
        <v>0</v>
      </c>
      <c r="G2161">
        <f>G2164+G2235+G2282+G2314+G2360+G2393</f>
        <v>0</v>
      </c>
      <c r="H2161">
        <f>H2164+H2235+H2282+H2314+H2360+H2393</f>
        <v>0</v>
      </c>
      <c r="I2161">
        <f>I2164+I2235+I2282+I2314+I2360+I2393</f>
        <v>0</v>
      </c>
      <c r="J2161">
        <f>J2164+J2235+J2282+J2314+J2360+J2393</f>
        <v>0</v>
      </c>
      <c r="K2161">
        <f>K2164+K2235+K2282+K2314+K2360+K2393</f>
        <v>0</v>
      </c>
      <c r="L2161">
        <f>L2164+L2235+L2282+L2314+L2360+L2393</f>
        <v>0</v>
      </c>
      <c r="M2161">
        <f>M2164+M2235+M2282+M2314+M2360+M2393</f>
        <v>0</v>
      </c>
      <c r="N2161">
        <f>N2164+N2235+N2282+N2314+N2360+N2393</f>
        <v>0</v>
      </c>
    </row>
    <row r="2162" spans="2:14" outlineLevel="2">
      <c r="B2162" t="s">
        <v>4</v>
      </c>
      <c r="D2162">
        <f>D2165+D2236+D2283+D2315+D2361+D2394</f>
        <v>0</v>
      </c>
      <c r="E2162">
        <f>E2165+E2236+E2283+E2315+E2361+E2394</f>
        <v>0</v>
      </c>
      <c r="F2162">
        <f>F2165+F2236+F2283+F2315+F2361+F2394</f>
        <v>0</v>
      </c>
      <c r="G2162">
        <f>G2165+G2236+G2283+G2315+G2361+G2394</f>
        <v>0</v>
      </c>
      <c r="H2162">
        <f>H2165+H2236+H2283+H2315+H2361+H2394</f>
        <v>0</v>
      </c>
      <c r="I2162">
        <f>I2165+I2236+I2283+I2315+I2361+I2394</f>
        <v>0</v>
      </c>
      <c r="J2162">
        <f>J2165+J2236+J2283+J2315+J2361+J2394</f>
        <v>0</v>
      </c>
      <c r="K2162">
        <f>K2165+K2236+K2283+K2315+K2361+K2394</f>
        <v>0</v>
      </c>
      <c r="L2162">
        <f>L2165+L2236+L2283+L2315+L2361+L2394</f>
        <v>0</v>
      </c>
      <c r="M2162">
        <f>M2165+M2236+M2283+M2315+M2361+M2394</f>
        <v>0</v>
      </c>
      <c r="N2162">
        <f>N2165+N2236+N2283+N2315+N2361+N2394</f>
        <v>0</v>
      </c>
    </row>
    <row r="2163" spans="2:14" s="3" customFormat="1">
      <c r="B2163" s="3" t="s">
        <v>118</v>
      </c>
      <c r="C2163" s="3" t="s">
        <v>8</v>
      </c>
      <c r="D2163" s="3">
        <f>IFERROR(AVERAGE(D2166,D2194,D2208), 0)</f>
        <v>0</v>
      </c>
      <c r="E2163" s="3">
        <f>IFERROR(AVERAGE(E2166,E2194,E2208), 0)</f>
        <v>0</v>
      </c>
      <c r="F2163" s="3">
        <f>IFERROR(AVERAGE(F2166,F2194,F2208), 0)</f>
        <v>0</v>
      </c>
      <c r="G2163" s="3">
        <f>IFERROR(AVERAGE(G2166,G2194,G2208), 0)</f>
        <v>0</v>
      </c>
      <c r="H2163" s="3">
        <f>IFERROR(AVERAGE(H2166,H2194,H2208), 0)</f>
        <v>0</v>
      </c>
      <c r="I2163" s="3">
        <f>IFERROR(AVERAGE(I2166,I2194,I2208), 0)</f>
        <v>0</v>
      </c>
      <c r="J2163" s="3">
        <f>IFERROR(AVERAGE(J2166,J2194,J2208), 0)</f>
        <v>0</v>
      </c>
      <c r="K2163" s="3">
        <f>IFERROR(AVERAGE(K2166,K2194,K2208), 0)</f>
        <v>0</v>
      </c>
      <c r="L2163" s="3">
        <f>IFERROR(AVERAGE(L2166,L2194,L2208), 0)</f>
        <v>0</v>
      </c>
      <c r="M2163" s="3">
        <f>IFERROR(AVERAGE(M2166,M2194,M2208), 0)</f>
        <v>0</v>
      </c>
      <c r="N2163" s="3">
        <f>IFERROR(AVERAGE(N2166,N2194,N2208), 0)</f>
        <v>0</v>
      </c>
    </row>
    <row r="2164" spans="2:14" outlineLevel="2">
      <c r="B2164" s="4" t="s">
        <v>9</v>
      </c>
      <c r="D2164">
        <f>E2167+E2195+E2209</f>
        <v>0</v>
      </c>
      <c r="E2164">
        <f>F2167+F2195+F2209</f>
        <v>0</v>
      </c>
      <c r="F2164">
        <f>G2167+G2195+G2209</f>
        <v>0</v>
      </c>
      <c r="G2164">
        <f>H2167+H2195+H2209</f>
        <v>0</v>
      </c>
      <c r="H2164">
        <f>I2167+I2195+I2209</f>
        <v>0</v>
      </c>
      <c r="I2164">
        <f>J2167+J2195+J2209</f>
        <v>0</v>
      </c>
      <c r="J2164">
        <f>K2167+K2195+K2209</f>
        <v>0</v>
      </c>
      <c r="K2164">
        <f>L2167+L2195+L2209</f>
        <v>0</v>
      </c>
      <c r="L2164">
        <f>M2167+M2195+M2209</f>
        <v>0</v>
      </c>
      <c r="M2164">
        <f>N2167+N2195+N2209</f>
        <v>0</v>
      </c>
      <c r="N2164">
        <f>O2167+O2195+O2209</f>
        <v>0</v>
      </c>
    </row>
    <row r="2165" spans="2:14" outlineLevel="2">
      <c r="B2165" s="4" t="s">
        <v>10</v>
      </c>
      <c r="D2165">
        <f>E2168+E2196+E2210</f>
        <v>0</v>
      </c>
      <c r="E2165">
        <f>F2168+F2196+F2210</f>
        <v>0</v>
      </c>
      <c r="F2165">
        <f>G2168+G2196+G2210</f>
        <v>0</v>
      </c>
      <c r="G2165">
        <f>H2168+H2196+H2210</f>
        <v>0</v>
      </c>
      <c r="H2165">
        <f>I2168+I2196+I2210</f>
        <v>0</v>
      </c>
      <c r="I2165">
        <f>J2168+J2196+J2210</f>
        <v>0</v>
      </c>
      <c r="J2165">
        <f>K2168+K2196+K2210</f>
        <v>0</v>
      </c>
      <c r="K2165">
        <f>L2168+L2196+L2210</f>
        <v>0</v>
      </c>
      <c r="L2165">
        <f>M2168+M2196+M2210</f>
        <v>0</v>
      </c>
      <c r="M2165">
        <f>N2168+N2196+N2210</f>
        <v>0</v>
      </c>
      <c r="N2165">
        <f>O2168+O2196+O2210</f>
        <v>0</v>
      </c>
    </row>
    <row r="2166" spans="2:14" s="5" customFormat="1" outlineLevel="1">
      <c r="C2166" s="5" t="s">
        <v>50</v>
      </c>
      <c r="D2166" s="1">
        <f>IFERROR(D2167/D2168, D2167)</f>
        <v>0</v>
      </c>
      <c r="E2166" s="1">
        <f>IFERROR(E2167/E2168, E2167)</f>
        <v>0</v>
      </c>
      <c r="F2166" s="1">
        <f>IFERROR(F2167/F2168, F2167)</f>
        <v>0</v>
      </c>
      <c r="G2166" s="1">
        <f>IFERROR(G2167/G2168, G2167)</f>
        <v>0</v>
      </c>
      <c r="H2166" s="1">
        <f>IFERROR(H2167/H2168, H2167)</f>
        <v>0</v>
      </c>
      <c r="I2166" s="1">
        <f>IFERROR(I2167/I2168, I2167)</f>
        <v>0</v>
      </c>
      <c r="J2166" s="1">
        <f>IFERROR(J2167/J2168, J2167)</f>
        <v>0</v>
      </c>
      <c r="K2166" s="1">
        <f>IFERROR(K2167/K2168, K2167)</f>
        <v>0</v>
      </c>
      <c r="L2166" s="1">
        <f>IFERROR(L2167/L2168, L2167)</f>
        <v>0</v>
      </c>
      <c r="M2166" s="1">
        <f>IFERROR(M2167/M2168, M2167)</f>
        <v>0</v>
      </c>
      <c r="N2166" s="1">
        <f>IFERROR(N2167/N2168, N2167)</f>
        <v>0</v>
      </c>
    </row>
    <row r="2167" spans="2:14" outlineLevel="2">
      <c r="C2167" t="s">
        <v>10</v>
      </c>
      <c r="D2167">
        <f>COUNTIF(D2169:D2193, "1")</f>
        <v>0</v>
      </c>
      <c r="E2167">
        <f>COUNTIF(E2169:E2193, "1")</f>
        <v>0</v>
      </c>
      <c r="F2167">
        <f>COUNTIF(F2169:F2193, "1")</f>
        <v>0</v>
      </c>
      <c r="G2167">
        <f>COUNTIF(G2169:G2193, "1")</f>
        <v>0</v>
      </c>
      <c r="H2167">
        <f>COUNTIF(H2169:H2193, "1")</f>
        <v>0</v>
      </c>
      <c r="I2167">
        <f>COUNTIF(I2169:I2193, "1")</f>
        <v>0</v>
      </c>
      <c r="J2167">
        <f>COUNTIF(J2169:J2193, "1")</f>
        <v>0</v>
      </c>
      <c r="K2167">
        <f>COUNTIF(K2169:K2193, "1")</f>
        <v>0</v>
      </c>
      <c r="L2167">
        <f>COUNTIF(L2169:L2193, "1")</f>
        <v>0</v>
      </c>
      <c r="M2167">
        <f>COUNTIF(M2169:M2193, "1")</f>
        <v>0</v>
      </c>
      <c r="N2167">
        <f>COUNTIF(N2169:N2193, "1")</f>
        <v>0</v>
      </c>
    </row>
    <row r="2168" spans="2:14" outlineLevel="2">
      <c r="C2168" t="s">
        <v>12</v>
      </c>
      <c r="D2168">
        <f>COUNTIF(D2169:D2193, "0")</f>
        <v>0</v>
      </c>
      <c r="E2168">
        <f>COUNTIF(E2169:E2193, "0")</f>
        <v>0</v>
      </c>
      <c r="F2168">
        <f>COUNTIF(F2169:F2193, "0")</f>
        <v>0</v>
      </c>
      <c r="G2168">
        <f>COUNTIF(G2169:G2193, "0")</f>
        <v>0</v>
      </c>
      <c r="H2168">
        <f>COUNTIF(H2169:H2193, "0")</f>
        <v>0</v>
      </c>
      <c r="I2168">
        <f>COUNTIF(I2169:I2193, "0")</f>
        <v>0</v>
      </c>
      <c r="J2168">
        <f>COUNTIF(J2169:J2193, "0")</f>
        <v>0</v>
      </c>
      <c r="K2168">
        <f>COUNTIF(K2169:K2193, "0")</f>
        <v>0</v>
      </c>
      <c r="L2168">
        <f>COUNTIF(L2169:L2193, "0")</f>
        <v>0</v>
      </c>
      <c r="M2168">
        <f>COUNTIF(M2169:M2193, "0")</f>
        <v>0</v>
      </c>
      <c r="N2168">
        <f>COUNTIF(N2169:N2193, "0")</f>
        <v>0</v>
      </c>
    </row>
    <row r="2169" spans="2:14" outlineLevel="2">
      <c r="B2169" t="s">
        <v>51</v>
      </c>
      <c r="C2169" t="s">
        <v>15</v>
      </c>
      <c r="D2169">
        <v>1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2:14" outlineLevel="2">
      <c r="B2170" t="s">
        <v>51</v>
      </c>
      <c r="C2170" t="s">
        <v>16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2:14" outlineLevel="2">
      <c r="B2171" t="s">
        <v>51</v>
      </c>
      <c r="C2171" t="s">
        <v>17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2:14" outlineLevel="2">
      <c r="B2172" t="s">
        <v>51</v>
      </c>
      <c r="C2172" t="s">
        <v>18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</row>
    <row r="2173" spans="2:14" outlineLevel="2">
      <c r="B2173" t="s">
        <v>51</v>
      </c>
      <c r="C2173" t="s">
        <v>43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</row>
    <row r="2174" spans="2:14" outlineLevel="2">
      <c r="B2174" t="s">
        <v>51</v>
      </c>
      <c r="C2174" t="s">
        <v>19</v>
      </c>
      <c r="D2174">
        <v>0</v>
      </c>
      <c r="E2174">
        <v>0</v>
      </c>
      <c r="F2174">
        <v>1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2:14" outlineLevel="2">
      <c r="B2175" t="s">
        <v>51</v>
      </c>
      <c r="C2175" t="s">
        <v>20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</row>
    <row r="2176" spans="2:14" outlineLevel="2">
      <c r="B2176" t="s">
        <v>51</v>
      </c>
      <c r="C2176" t="s">
        <v>20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2:14" outlineLevel="2">
      <c r="B2177" t="s">
        <v>51</v>
      </c>
      <c r="C2177" t="s">
        <v>21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</row>
    <row r="2178" spans="2:14" outlineLevel="2">
      <c r="B2178" t="s">
        <v>51</v>
      </c>
      <c r="C2178" t="s">
        <v>22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2:14" outlineLevel="2">
      <c r="B2179" t="s">
        <v>51</v>
      </c>
      <c r="C2179" t="s">
        <v>23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</row>
    <row r="2180" spans="2:14" outlineLevel="2">
      <c r="B2180" t="s">
        <v>51</v>
      </c>
      <c r="C2180" t="s">
        <v>44</v>
      </c>
      <c r="D2180">
        <v>0</v>
      </c>
      <c r="E2180">
        <v>1</v>
      </c>
      <c r="F2180">
        <v>1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2:14" outlineLevel="2">
      <c r="B2181" t="s">
        <v>51</v>
      </c>
      <c r="C2181" t="s">
        <v>24</v>
      </c>
      <c r="D2181">
        <v>1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2:14" outlineLevel="2">
      <c r="B2182" t="s">
        <v>51</v>
      </c>
      <c r="C2182" t="s">
        <v>25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2:14" outlineLevel="2">
      <c r="B2183" t="s">
        <v>51</v>
      </c>
      <c r="C2183" t="s">
        <v>26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2:14" outlineLevel="2">
      <c r="B2184" t="s">
        <v>51</v>
      </c>
      <c r="C2184" t="s">
        <v>27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2:14" outlineLevel="2">
      <c r="B2185" t="s">
        <v>51</v>
      </c>
      <c r="C2185" t="s">
        <v>28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2:14" outlineLevel="2">
      <c r="B2186" t="s">
        <v>51</v>
      </c>
      <c r="C2186" t="s">
        <v>52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1</v>
      </c>
      <c r="N2186">
        <v>0</v>
      </c>
    </row>
    <row r="2187" spans="2:14" outlineLevel="2">
      <c r="B2187" t="s">
        <v>51</v>
      </c>
      <c r="C2187" t="s">
        <v>31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2:14" outlineLevel="2">
      <c r="B2188" t="s">
        <v>51</v>
      </c>
      <c r="C2188" t="s">
        <v>53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2:14" outlineLevel="2">
      <c r="B2189" t="s">
        <v>51</v>
      </c>
      <c r="C2189" t="s">
        <v>32</v>
      </c>
      <c r="D2189">
        <v>1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2:14" outlineLevel="2">
      <c r="B2190" t="s">
        <v>51</v>
      </c>
      <c r="C2190" t="s">
        <v>32</v>
      </c>
      <c r="D2190">
        <v>1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2:14" outlineLevel="2">
      <c r="B2191" t="s">
        <v>51</v>
      </c>
      <c r="C2191" t="s">
        <v>33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2:14" outlineLevel="2">
      <c r="B2192" t="s">
        <v>51</v>
      </c>
      <c r="C2192" t="s">
        <v>49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2:14" outlineLevel="2">
      <c r="B2193" t="s">
        <v>51</v>
      </c>
      <c r="C2193" t="s">
        <v>34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</row>
    <row r="2194" spans="2:14" s="5" customFormat="1" outlineLevel="1">
      <c r="C2194" s="5" t="s">
        <v>54</v>
      </c>
      <c r="D2194" s="1">
        <f>IFERROR(D2195/D2196, D2195)</f>
        <v>0</v>
      </c>
      <c r="E2194" s="1">
        <f>IFERROR(E2195/E2196, E2195)</f>
        <v>0</v>
      </c>
      <c r="F2194" s="1">
        <f>IFERROR(F2195/F2196, F2195)</f>
        <v>0</v>
      </c>
      <c r="G2194" s="1">
        <f>IFERROR(G2195/G2196, G2195)</f>
        <v>0</v>
      </c>
      <c r="H2194" s="1">
        <f>IFERROR(H2195/H2196, H2195)</f>
        <v>0</v>
      </c>
      <c r="I2194" s="1">
        <f>IFERROR(I2195/I2196, I2195)</f>
        <v>0</v>
      </c>
      <c r="J2194" s="1">
        <f>IFERROR(J2195/J2196, J2195)</f>
        <v>0</v>
      </c>
      <c r="K2194" s="1">
        <f>IFERROR(K2195/K2196, K2195)</f>
        <v>0</v>
      </c>
      <c r="L2194" s="1">
        <f>IFERROR(L2195/L2196, L2195)</f>
        <v>0</v>
      </c>
      <c r="M2194" s="1">
        <f>IFERROR(M2195/M2196, M2195)</f>
        <v>0</v>
      </c>
      <c r="N2194" s="1">
        <f>IFERROR(N2195/N2196, N2195)</f>
        <v>0</v>
      </c>
    </row>
    <row r="2195" spans="2:14" outlineLevel="2">
      <c r="C2195" t="s">
        <v>10</v>
      </c>
      <c r="D2195">
        <f>COUNTIF(D2197:D2207, "1")</f>
        <v>0</v>
      </c>
      <c r="E2195">
        <f>COUNTIF(E2197:E2207, "1")</f>
        <v>0</v>
      </c>
      <c r="F2195">
        <f>COUNTIF(F2197:F2207, "1")</f>
        <v>0</v>
      </c>
      <c r="G2195">
        <f>COUNTIF(G2197:G2207, "1")</f>
        <v>0</v>
      </c>
      <c r="H2195">
        <f>COUNTIF(H2197:H2207, "1")</f>
        <v>0</v>
      </c>
      <c r="I2195">
        <f>COUNTIF(I2197:I2207, "1")</f>
        <v>0</v>
      </c>
      <c r="J2195">
        <f>COUNTIF(J2197:J2207, "1")</f>
        <v>0</v>
      </c>
      <c r="K2195">
        <f>COUNTIF(K2197:K2207, "1")</f>
        <v>0</v>
      </c>
      <c r="L2195">
        <f>COUNTIF(L2197:L2207, "1")</f>
        <v>0</v>
      </c>
      <c r="M2195">
        <f>COUNTIF(M2197:M2207, "1")</f>
        <v>0</v>
      </c>
      <c r="N2195">
        <f>COUNTIF(N2197:N2207, "1")</f>
        <v>0</v>
      </c>
    </row>
    <row r="2196" spans="2:14" outlineLevel="2">
      <c r="C2196" t="s">
        <v>12</v>
      </c>
      <c r="D2196">
        <f>COUNTIF(D2197:D2207, "0")</f>
        <v>0</v>
      </c>
      <c r="E2196">
        <f>COUNTIF(E2197:E2207, "0")</f>
        <v>0</v>
      </c>
      <c r="F2196">
        <f>COUNTIF(F2197:F2207, "0")</f>
        <v>0</v>
      </c>
      <c r="G2196">
        <f>COUNTIF(G2197:G2207, "0")</f>
        <v>0</v>
      </c>
      <c r="H2196">
        <f>COUNTIF(H2197:H2207, "0")</f>
        <v>0</v>
      </c>
      <c r="I2196">
        <f>COUNTIF(I2197:I2207, "0")</f>
        <v>0</v>
      </c>
      <c r="J2196">
        <f>COUNTIF(J2197:J2207, "0")</f>
        <v>0</v>
      </c>
      <c r="K2196">
        <f>COUNTIF(K2197:K2207, "0")</f>
        <v>0</v>
      </c>
      <c r="L2196">
        <f>COUNTIF(L2197:L2207, "0")</f>
        <v>0</v>
      </c>
      <c r="M2196">
        <f>COUNTIF(M2197:M2207, "0")</f>
        <v>0</v>
      </c>
      <c r="N2196">
        <f>COUNTIF(N2197:N2207, "0")</f>
        <v>0</v>
      </c>
    </row>
    <row r="2197" spans="2:14" outlineLevel="2">
      <c r="B2197" t="s">
        <v>55</v>
      </c>
      <c r="C2197" t="s">
        <v>15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2:14" outlineLevel="2">
      <c r="B2198" t="s">
        <v>55</v>
      </c>
      <c r="C2198" t="s">
        <v>15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2:14" outlineLevel="2">
      <c r="B2199" t="s">
        <v>55</v>
      </c>
      <c r="C2199" t="s">
        <v>16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2:14" outlineLevel="2">
      <c r="B2200" t="s">
        <v>55</v>
      </c>
      <c r="C2200" t="s">
        <v>17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</row>
    <row r="2201" spans="2:14" outlineLevel="2">
      <c r="B2201" t="s">
        <v>55</v>
      </c>
      <c r="C2201" t="s">
        <v>18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</row>
    <row r="2202" spans="2:14" outlineLevel="2">
      <c r="B2202" t="s">
        <v>55</v>
      </c>
      <c r="C2202" t="s">
        <v>43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2:14" outlineLevel="2">
      <c r="B2203" t="s">
        <v>55</v>
      </c>
      <c r="C2203" t="s">
        <v>19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0</v>
      </c>
    </row>
    <row r="2204" spans="2:14" outlineLevel="2">
      <c r="B2204" t="s">
        <v>55</v>
      </c>
      <c r="C2204" t="s">
        <v>20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</row>
    <row r="2205" spans="2:14" outlineLevel="2">
      <c r="B2205" t="s">
        <v>55</v>
      </c>
      <c r="C2205" t="s">
        <v>21</v>
      </c>
      <c r="D2205">
        <v>0</v>
      </c>
      <c r="E2205">
        <v>0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2:14" outlineLevel="2">
      <c r="B2206" t="s">
        <v>55</v>
      </c>
      <c r="C2206" t="s">
        <v>22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</row>
    <row r="2207" spans="2:14" outlineLevel="2">
      <c r="B2207" t="s">
        <v>55</v>
      </c>
      <c r="C2207" t="s">
        <v>23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</row>
    <row r="2208" spans="2:14" s="5" customFormat="1" outlineLevel="1">
      <c r="C2208" s="5" t="s">
        <v>11</v>
      </c>
      <c r="D2208" s="1">
        <f>IFERROR(D2209/D2210, D2209)</f>
        <v>0</v>
      </c>
      <c r="E2208" s="1">
        <f>IFERROR(E2209/E2210, E2209)</f>
        <v>0</v>
      </c>
      <c r="F2208" s="1">
        <f>IFERROR(F2209/F2210, F2209)</f>
        <v>0</v>
      </c>
      <c r="G2208" s="1">
        <f>IFERROR(G2209/G2210, G2209)</f>
        <v>0</v>
      </c>
      <c r="H2208" s="1">
        <f>IFERROR(H2209/H2210, H2209)</f>
        <v>0</v>
      </c>
      <c r="I2208" s="1">
        <f>IFERROR(I2209/I2210, I2209)</f>
        <v>0</v>
      </c>
      <c r="J2208" s="1">
        <f>IFERROR(J2209/J2210, J2209)</f>
        <v>0</v>
      </c>
      <c r="K2208" s="1">
        <f>IFERROR(K2209/K2210, K2209)</f>
        <v>0</v>
      </c>
      <c r="L2208" s="1">
        <f>IFERROR(L2209/L2210, L2209)</f>
        <v>0</v>
      </c>
      <c r="M2208" s="1">
        <f>IFERROR(M2209/M2210, M2209)</f>
        <v>0</v>
      </c>
      <c r="N2208" s="1">
        <f>IFERROR(N2209/N2210, N2209)</f>
        <v>0</v>
      </c>
    </row>
    <row r="2209" spans="2:14" outlineLevel="2">
      <c r="C2209" t="s">
        <v>10</v>
      </c>
      <c r="D2209">
        <f>COUNTIF(D2211:D2233, "1")</f>
        <v>0</v>
      </c>
      <c r="E2209">
        <f>COUNTIF(E2211:E2233, "1")</f>
        <v>0</v>
      </c>
      <c r="F2209">
        <f>COUNTIF(F2211:F2233, "1")</f>
        <v>0</v>
      </c>
      <c r="G2209">
        <f>COUNTIF(G2211:G2233, "1")</f>
        <v>0</v>
      </c>
      <c r="H2209">
        <f>COUNTIF(H2211:H2233, "1")</f>
        <v>0</v>
      </c>
      <c r="I2209">
        <f>COUNTIF(I2211:I2233, "1")</f>
        <v>0</v>
      </c>
      <c r="J2209">
        <f>COUNTIF(J2211:J2233, "1")</f>
        <v>0</v>
      </c>
      <c r="K2209">
        <f>COUNTIF(K2211:K2233, "1")</f>
        <v>0</v>
      </c>
      <c r="L2209">
        <f>COUNTIF(L2211:L2233, "1")</f>
        <v>0</v>
      </c>
      <c r="M2209">
        <f>COUNTIF(M2211:M2233, "1")</f>
        <v>0</v>
      </c>
      <c r="N2209">
        <f>COUNTIF(N2211:N2233, "1")</f>
        <v>0</v>
      </c>
    </row>
    <row r="2210" spans="2:14" outlineLevel="2">
      <c r="C2210" t="s">
        <v>12</v>
      </c>
      <c r="D2210">
        <f>COUNTIF(D2211:D2233, "0")</f>
        <v>0</v>
      </c>
      <c r="E2210">
        <f>COUNTIF(E2211:E2233, "0")</f>
        <v>0</v>
      </c>
      <c r="F2210">
        <f>COUNTIF(F2211:F2233, "0")</f>
        <v>0</v>
      </c>
      <c r="G2210">
        <f>COUNTIF(G2211:G2233, "0")</f>
        <v>0</v>
      </c>
      <c r="H2210">
        <f>COUNTIF(H2211:H2233, "0")</f>
        <v>0</v>
      </c>
      <c r="I2210">
        <f>COUNTIF(I2211:I2233, "0")</f>
        <v>0</v>
      </c>
      <c r="J2210">
        <f>COUNTIF(J2211:J2233, "0")</f>
        <v>0</v>
      </c>
      <c r="K2210">
        <f>COUNTIF(K2211:K2233, "0")</f>
        <v>0</v>
      </c>
      <c r="L2210">
        <f>COUNTIF(L2211:L2233, "0")</f>
        <v>0</v>
      </c>
      <c r="M2210">
        <f>COUNTIF(M2211:M2233, "0")</f>
        <v>0</v>
      </c>
      <c r="N2210">
        <f>COUNTIF(N2211:N2233, "0")</f>
        <v>0</v>
      </c>
    </row>
    <row r="2211" spans="2:14" outlineLevel="2">
      <c r="B2211" t="s">
        <v>13</v>
      </c>
      <c r="C2211" t="s">
        <v>14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</row>
    <row r="2212" spans="2:14" outlineLevel="2">
      <c r="B2212" t="s">
        <v>13</v>
      </c>
      <c r="C2212" t="s">
        <v>14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</row>
    <row r="2213" spans="2:14" outlineLevel="2">
      <c r="B2213" t="s">
        <v>13</v>
      </c>
      <c r="C2213" t="s">
        <v>16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</row>
    <row r="2214" spans="2:14" outlineLevel="2">
      <c r="B2214" t="s">
        <v>13</v>
      </c>
      <c r="C2214" t="s">
        <v>17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2:14" outlineLevel="2">
      <c r="B2215" t="s">
        <v>13</v>
      </c>
      <c r="C2215" t="s">
        <v>17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2:14" outlineLevel="2">
      <c r="B2216" t="s">
        <v>13</v>
      </c>
      <c r="C2216" t="s">
        <v>18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2:14" outlineLevel="2">
      <c r="B2217" t="s">
        <v>13</v>
      </c>
      <c r="C2217" t="s">
        <v>19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2:14" outlineLevel="2">
      <c r="B2218" t="s">
        <v>13</v>
      </c>
      <c r="C2218" t="s">
        <v>20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2:14" outlineLevel="2">
      <c r="B2219" t="s">
        <v>13</v>
      </c>
      <c r="C2219" t="s">
        <v>21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</row>
    <row r="2220" spans="2:14" outlineLevel="2">
      <c r="B2220" t="s">
        <v>13</v>
      </c>
      <c r="C2220" t="s">
        <v>22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2:14" outlineLevel="2">
      <c r="B2221" t="s">
        <v>13</v>
      </c>
      <c r="C2221" t="s">
        <v>23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</v>
      </c>
    </row>
    <row r="2222" spans="2:14" outlineLevel="2">
      <c r="B2222" t="s">
        <v>13</v>
      </c>
      <c r="C2222" t="s">
        <v>44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2:14" outlineLevel="2">
      <c r="B2223" t="s">
        <v>13</v>
      </c>
      <c r="C2223" t="s">
        <v>44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2:14" outlineLevel="2">
      <c r="B2224" t="s">
        <v>13</v>
      </c>
      <c r="C2224" t="s">
        <v>24</v>
      </c>
      <c r="D2224">
        <v>0</v>
      </c>
      <c r="E2224">
        <v>0</v>
      </c>
      <c r="F2224">
        <v>1</v>
      </c>
      <c r="G2224">
        <v>1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2:14" outlineLevel="2">
      <c r="B2225" t="s">
        <v>13</v>
      </c>
      <c r="C2225" t="s">
        <v>25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2:14" outlineLevel="2">
      <c r="B2226" t="s">
        <v>13</v>
      </c>
      <c r="C2226" t="s">
        <v>26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0</v>
      </c>
    </row>
    <row r="2227" spans="2:14" outlineLevel="2">
      <c r="B2227" t="s">
        <v>13</v>
      </c>
      <c r="C2227" t="s">
        <v>27</v>
      </c>
      <c r="D2227">
        <v>0</v>
      </c>
      <c r="E2227">
        <v>1</v>
      </c>
      <c r="F2227">
        <v>0</v>
      </c>
      <c r="G2227">
        <v>1</v>
      </c>
      <c r="H2227">
        <v>0</v>
      </c>
      <c r="I2227">
        <v>1</v>
      </c>
      <c r="J2227">
        <v>0</v>
      </c>
      <c r="K2227">
        <v>1</v>
      </c>
      <c r="L2227">
        <v>0</v>
      </c>
      <c r="M2227">
        <v>0</v>
      </c>
      <c r="N2227">
        <v>0</v>
      </c>
    </row>
    <row r="2228" spans="2:14" outlineLevel="2">
      <c r="B2228" t="s">
        <v>13</v>
      </c>
      <c r="C2228" t="s">
        <v>28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1</v>
      </c>
      <c r="K2228">
        <v>0</v>
      </c>
      <c r="L2228">
        <v>1</v>
      </c>
      <c r="M2228">
        <v>0</v>
      </c>
      <c r="N2228">
        <v>0</v>
      </c>
    </row>
    <row r="2229" spans="2:14" outlineLevel="2">
      <c r="B2229" t="s">
        <v>13</v>
      </c>
      <c r="C2229" t="s">
        <v>29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2:14" outlineLevel="2">
      <c r="B2230" t="s">
        <v>13</v>
      </c>
      <c r="C2230" t="s">
        <v>52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2:14" outlineLevel="2">
      <c r="B2231" t="s">
        <v>13</v>
      </c>
      <c r="C2231" t="s">
        <v>30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2:14" outlineLevel="2">
      <c r="B2232" t="s">
        <v>13</v>
      </c>
      <c r="C2232" t="s">
        <v>31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</row>
    <row r="2233" spans="2:14" outlineLevel="2">
      <c r="B2233" t="s">
        <v>13</v>
      </c>
      <c r="C2233" t="s">
        <v>53</v>
      </c>
      <c r="D2233">
        <v>0</v>
      </c>
      <c r="E2233">
        <v>1</v>
      </c>
      <c r="F2233">
        <v>1</v>
      </c>
      <c r="G2233">
        <v>0</v>
      </c>
      <c r="H2233">
        <v>1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</row>
    <row r="2234" spans="2:14" s="3" customFormat="1">
      <c r="B2234" s="3" t="s">
        <v>119</v>
      </c>
      <c r="C2234" s="3" t="s">
        <v>8</v>
      </c>
      <c r="D2234" s="3">
        <f>IFERROR(AVERAGE(D2237,D2259), 0)</f>
        <v>0</v>
      </c>
      <c r="E2234" s="3">
        <f>IFERROR(AVERAGE(E2237,E2259), 0)</f>
        <v>0</v>
      </c>
      <c r="F2234" s="3">
        <f>IFERROR(AVERAGE(F2237,F2259), 0)</f>
        <v>0</v>
      </c>
      <c r="G2234" s="3">
        <f>IFERROR(AVERAGE(G2237,G2259), 0)</f>
        <v>0</v>
      </c>
      <c r="H2234" s="3">
        <f>IFERROR(AVERAGE(H2237,H2259), 0)</f>
        <v>0</v>
      </c>
      <c r="I2234" s="3">
        <f>IFERROR(AVERAGE(I2237,I2259), 0)</f>
        <v>0</v>
      </c>
      <c r="J2234" s="3">
        <f>IFERROR(AVERAGE(J2237,J2259), 0)</f>
        <v>0</v>
      </c>
      <c r="K2234" s="3">
        <f>IFERROR(AVERAGE(K2237,K2259), 0)</f>
        <v>0</v>
      </c>
      <c r="L2234" s="3">
        <f>IFERROR(AVERAGE(L2237,L2259), 0)</f>
        <v>0</v>
      </c>
      <c r="M2234" s="3">
        <f>IFERROR(AVERAGE(M2237,M2259), 0)</f>
        <v>0</v>
      </c>
      <c r="N2234" s="3">
        <f>IFERROR(AVERAGE(N2237,N2259), 0)</f>
        <v>0</v>
      </c>
    </row>
    <row r="2235" spans="2:14" outlineLevel="2">
      <c r="B2235" s="4" t="s">
        <v>9</v>
      </c>
      <c r="D2235">
        <f>E2238+E2260</f>
        <v>0</v>
      </c>
      <c r="E2235">
        <f>F2238+F2260</f>
        <v>0</v>
      </c>
      <c r="F2235">
        <f>G2238+G2260</f>
        <v>0</v>
      </c>
      <c r="G2235">
        <f>H2238+H2260</f>
        <v>0</v>
      </c>
      <c r="H2235">
        <f>I2238+I2260</f>
        <v>0</v>
      </c>
      <c r="I2235">
        <f>J2238+J2260</f>
        <v>0</v>
      </c>
      <c r="J2235">
        <f>K2238+K2260</f>
        <v>0</v>
      </c>
      <c r="K2235">
        <f>L2238+L2260</f>
        <v>0</v>
      </c>
      <c r="L2235">
        <f>M2238+M2260</f>
        <v>0</v>
      </c>
      <c r="M2235">
        <f>N2238+N2260</f>
        <v>0</v>
      </c>
      <c r="N2235">
        <f>O2238+O2260</f>
        <v>0</v>
      </c>
    </row>
    <row r="2236" spans="2:14" outlineLevel="2">
      <c r="B2236" s="4" t="s">
        <v>10</v>
      </c>
      <c r="D2236">
        <f>E2239+E2261</f>
        <v>0</v>
      </c>
      <c r="E2236">
        <f>F2239+F2261</f>
        <v>0</v>
      </c>
      <c r="F2236">
        <f>G2239+G2261</f>
        <v>0</v>
      </c>
      <c r="G2236">
        <f>H2239+H2261</f>
        <v>0</v>
      </c>
      <c r="H2236">
        <f>I2239+I2261</f>
        <v>0</v>
      </c>
      <c r="I2236">
        <f>J2239+J2261</f>
        <v>0</v>
      </c>
      <c r="J2236">
        <f>K2239+K2261</f>
        <v>0</v>
      </c>
      <c r="K2236">
        <f>L2239+L2261</f>
        <v>0</v>
      </c>
      <c r="L2236">
        <f>M2239+M2261</f>
        <v>0</v>
      </c>
      <c r="M2236">
        <f>N2239+N2261</f>
        <v>0</v>
      </c>
      <c r="N2236">
        <f>O2239+O2261</f>
        <v>0</v>
      </c>
    </row>
    <row r="2237" spans="2:14" s="5" customFormat="1" outlineLevel="1">
      <c r="C2237" s="5" t="s">
        <v>50</v>
      </c>
      <c r="D2237" s="1">
        <f>IFERROR(D2238/D2239, D2238)</f>
        <v>0</v>
      </c>
      <c r="E2237" s="1">
        <f>IFERROR(E2238/E2239, E2238)</f>
        <v>0</v>
      </c>
      <c r="F2237" s="1">
        <f>IFERROR(F2238/F2239, F2238)</f>
        <v>0</v>
      </c>
      <c r="G2237" s="1">
        <f>IFERROR(G2238/G2239, G2238)</f>
        <v>0</v>
      </c>
      <c r="H2237" s="1">
        <f>IFERROR(H2238/H2239, H2238)</f>
        <v>0</v>
      </c>
      <c r="I2237" s="1">
        <f>IFERROR(I2238/I2239, I2238)</f>
        <v>0</v>
      </c>
      <c r="J2237" s="1">
        <f>IFERROR(J2238/J2239, J2238)</f>
        <v>0</v>
      </c>
      <c r="K2237" s="1">
        <f>IFERROR(K2238/K2239, K2238)</f>
        <v>0</v>
      </c>
      <c r="L2237" s="1">
        <f>IFERROR(L2238/L2239, L2238)</f>
        <v>0</v>
      </c>
      <c r="M2237" s="1">
        <f>IFERROR(M2238/M2239, M2238)</f>
        <v>0</v>
      </c>
      <c r="N2237" s="1">
        <f>IFERROR(N2238/N2239, N2238)</f>
        <v>0</v>
      </c>
    </row>
    <row r="2238" spans="2:14" outlineLevel="2">
      <c r="C2238" t="s">
        <v>10</v>
      </c>
      <c r="D2238">
        <f>COUNTIF(D2240:D2258, "1")</f>
        <v>0</v>
      </c>
      <c r="E2238">
        <f>COUNTIF(E2240:E2258, "1")</f>
        <v>0</v>
      </c>
      <c r="F2238">
        <f>COUNTIF(F2240:F2258, "1")</f>
        <v>0</v>
      </c>
      <c r="G2238">
        <f>COUNTIF(G2240:G2258, "1")</f>
        <v>0</v>
      </c>
      <c r="H2238">
        <f>COUNTIF(H2240:H2258, "1")</f>
        <v>0</v>
      </c>
      <c r="I2238">
        <f>COUNTIF(I2240:I2258, "1")</f>
        <v>0</v>
      </c>
      <c r="J2238">
        <f>COUNTIF(J2240:J2258, "1")</f>
        <v>0</v>
      </c>
      <c r="K2238">
        <f>COUNTIF(K2240:K2258, "1")</f>
        <v>0</v>
      </c>
      <c r="L2238">
        <f>COUNTIF(L2240:L2258, "1")</f>
        <v>0</v>
      </c>
      <c r="M2238">
        <f>COUNTIF(M2240:M2258, "1")</f>
        <v>0</v>
      </c>
      <c r="N2238">
        <f>COUNTIF(N2240:N2258, "1")</f>
        <v>0</v>
      </c>
    </row>
    <row r="2239" spans="2:14" outlineLevel="2">
      <c r="C2239" t="s">
        <v>12</v>
      </c>
      <c r="D2239">
        <f>COUNTIF(D2240:D2258, "0")</f>
        <v>0</v>
      </c>
      <c r="E2239">
        <f>COUNTIF(E2240:E2258, "0")</f>
        <v>0</v>
      </c>
      <c r="F2239">
        <f>COUNTIF(F2240:F2258, "0")</f>
        <v>0</v>
      </c>
      <c r="G2239">
        <f>COUNTIF(G2240:G2258, "0")</f>
        <v>0</v>
      </c>
      <c r="H2239">
        <f>COUNTIF(H2240:H2258, "0")</f>
        <v>0</v>
      </c>
      <c r="I2239">
        <f>COUNTIF(I2240:I2258, "0")</f>
        <v>0</v>
      </c>
      <c r="J2239">
        <f>COUNTIF(J2240:J2258, "0")</f>
        <v>0</v>
      </c>
      <c r="K2239">
        <f>COUNTIF(K2240:K2258, "0")</f>
        <v>0</v>
      </c>
      <c r="L2239">
        <f>COUNTIF(L2240:L2258, "0")</f>
        <v>0</v>
      </c>
      <c r="M2239">
        <f>COUNTIF(M2240:M2258, "0")</f>
        <v>0</v>
      </c>
      <c r="N2239">
        <f>COUNTIF(N2240:N2258, "0")</f>
        <v>0</v>
      </c>
    </row>
    <row r="2240" spans="2:14" outlineLevel="2">
      <c r="B2240" t="s">
        <v>51</v>
      </c>
      <c r="C2240" t="s">
        <v>14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2:14" outlineLevel="2">
      <c r="B2241" t="s">
        <v>51</v>
      </c>
      <c r="C2241" t="s">
        <v>15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</row>
    <row r="2242" spans="2:14" outlineLevel="2">
      <c r="B2242" t="s">
        <v>51</v>
      </c>
      <c r="C2242" t="s">
        <v>16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1</v>
      </c>
      <c r="L2242">
        <v>1</v>
      </c>
      <c r="M2242">
        <v>1</v>
      </c>
      <c r="N2242">
        <v>0</v>
      </c>
    </row>
    <row r="2243" spans="2:14" outlineLevel="2">
      <c r="B2243" t="s">
        <v>51</v>
      </c>
      <c r="C2243" t="s">
        <v>17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2:14" outlineLevel="2">
      <c r="B2244" t="s">
        <v>51</v>
      </c>
      <c r="C2244" t="s">
        <v>18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2:14" outlineLevel="2">
      <c r="B2245" t="s">
        <v>51</v>
      </c>
      <c r="C2245" t="s">
        <v>43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</row>
    <row r="2246" spans="2:14" outlineLevel="2">
      <c r="B2246" t="s">
        <v>51</v>
      </c>
      <c r="C2246" t="s">
        <v>19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1</v>
      </c>
      <c r="M2246">
        <v>0</v>
      </c>
      <c r="N2246">
        <v>0</v>
      </c>
    </row>
    <row r="2247" spans="2:14" outlineLevel="2">
      <c r="B2247" t="s">
        <v>51</v>
      </c>
      <c r="C2247" t="s">
        <v>20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2:14" outlineLevel="2">
      <c r="B2248" t="s">
        <v>51</v>
      </c>
      <c r="C2248" t="s">
        <v>21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2:14" outlineLevel="2">
      <c r="B2249" t="s">
        <v>51</v>
      </c>
      <c r="C2249" t="s">
        <v>22</v>
      </c>
      <c r="D2249">
        <v>1</v>
      </c>
      <c r="E2249">
        <v>0</v>
      </c>
      <c r="F2249">
        <v>1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2:14" outlineLevel="2">
      <c r="B2250" t="s">
        <v>51</v>
      </c>
      <c r="C2250" t="s">
        <v>23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2:14" outlineLevel="2">
      <c r="B2251" t="s">
        <v>51</v>
      </c>
      <c r="C2251" t="s">
        <v>44</v>
      </c>
      <c r="D2251">
        <v>1</v>
      </c>
      <c r="E2251">
        <v>1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2:14" outlineLevel="2">
      <c r="B2252" t="s">
        <v>51</v>
      </c>
      <c r="C2252" t="s">
        <v>24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1</v>
      </c>
      <c r="M2252">
        <v>0</v>
      </c>
      <c r="N2252">
        <v>0</v>
      </c>
    </row>
    <row r="2253" spans="2:14" outlineLevel="2">
      <c r="B2253" t="s">
        <v>51</v>
      </c>
      <c r="C2253" t="s">
        <v>25</v>
      </c>
      <c r="D2253">
        <v>1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2:14" outlineLevel="2">
      <c r="B2254" t="s">
        <v>51</v>
      </c>
      <c r="C2254" t="s">
        <v>26</v>
      </c>
      <c r="D2254">
        <v>0</v>
      </c>
      <c r="E2254">
        <v>0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2:14" outlineLevel="2">
      <c r="B2255" t="s">
        <v>51</v>
      </c>
      <c r="C2255" t="s">
        <v>32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2:14" outlineLevel="2">
      <c r="B2256" t="s">
        <v>51</v>
      </c>
      <c r="C2256" t="s">
        <v>33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1</v>
      </c>
      <c r="M2256">
        <v>0</v>
      </c>
      <c r="N2256">
        <v>0</v>
      </c>
    </row>
    <row r="2257" spans="2:14" outlineLevel="2">
      <c r="B2257" t="s">
        <v>51</v>
      </c>
      <c r="C2257" t="s">
        <v>49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</row>
    <row r="2258" spans="2:14" outlineLevel="2">
      <c r="B2258" t="s">
        <v>51</v>
      </c>
      <c r="C2258" t="s">
        <v>35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1</v>
      </c>
      <c r="J2258">
        <v>1</v>
      </c>
      <c r="K2258">
        <v>0</v>
      </c>
      <c r="L2258">
        <v>1</v>
      </c>
      <c r="M2258">
        <v>0</v>
      </c>
      <c r="N2258">
        <v>0</v>
      </c>
    </row>
    <row r="2259" spans="2:14" s="5" customFormat="1" outlineLevel="1">
      <c r="C2259" s="5" t="s">
        <v>11</v>
      </c>
      <c r="D2259" s="1">
        <f>IFERROR(D2260/D2261, D2260)</f>
        <v>0</v>
      </c>
      <c r="E2259" s="1">
        <f>IFERROR(E2260/E2261, E2260)</f>
        <v>0</v>
      </c>
      <c r="F2259" s="1">
        <f>IFERROR(F2260/F2261, F2260)</f>
        <v>0</v>
      </c>
      <c r="G2259" s="1">
        <f>IFERROR(G2260/G2261, G2260)</f>
        <v>0</v>
      </c>
      <c r="H2259" s="1">
        <f>IFERROR(H2260/H2261, H2260)</f>
        <v>0</v>
      </c>
      <c r="I2259" s="1">
        <f>IFERROR(I2260/I2261, I2260)</f>
        <v>0</v>
      </c>
      <c r="J2259" s="1">
        <f>IFERROR(J2260/J2261, J2260)</f>
        <v>0</v>
      </c>
      <c r="K2259" s="1">
        <f>IFERROR(K2260/K2261, K2260)</f>
        <v>0</v>
      </c>
      <c r="L2259" s="1">
        <f>IFERROR(L2260/L2261, L2260)</f>
        <v>0</v>
      </c>
      <c r="M2259" s="1">
        <f>IFERROR(M2260/M2261, M2260)</f>
        <v>0</v>
      </c>
      <c r="N2259" s="1">
        <f>IFERROR(N2260/N2261, N2260)</f>
        <v>0</v>
      </c>
    </row>
    <row r="2260" spans="2:14" outlineLevel="2">
      <c r="C2260" t="s">
        <v>10</v>
      </c>
      <c r="D2260">
        <f>COUNTIF(D2262:D2280, "1")</f>
        <v>0</v>
      </c>
      <c r="E2260">
        <f>COUNTIF(E2262:E2280, "1")</f>
        <v>0</v>
      </c>
      <c r="F2260">
        <f>COUNTIF(F2262:F2280, "1")</f>
        <v>0</v>
      </c>
      <c r="G2260">
        <f>COUNTIF(G2262:G2280, "1")</f>
        <v>0</v>
      </c>
      <c r="H2260">
        <f>COUNTIF(H2262:H2280, "1")</f>
        <v>0</v>
      </c>
      <c r="I2260">
        <f>COUNTIF(I2262:I2280, "1")</f>
        <v>0</v>
      </c>
      <c r="J2260">
        <f>COUNTIF(J2262:J2280, "1")</f>
        <v>0</v>
      </c>
      <c r="K2260">
        <f>COUNTIF(K2262:K2280, "1")</f>
        <v>0</v>
      </c>
      <c r="L2260">
        <f>COUNTIF(L2262:L2280, "1")</f>
        <v>0</v>
      </c>
      <c r="M2260">
        <f>COUNTIF(M2262:M2280, "1")</f>
        <v>0</v>
      </c>
      <c r="N2260">
        <f>COUNTIF(N2262:N2280, "1")</f>
        <v>0</v>
      </c>
    </row>
    <row r="2261" spans="2:14" outlineLevel="2">
      <c r="C2261" t="s">
        <v>12</v>
      </c>
      <c r="D2261">
        <f>COUNTIF(D2262:D2280, "0")</f>
        <v>0</v>
      </c>
      <c r="E2261">
        <f>COUNTIF(E2262:E2280, "0")</f>
        <v>0</v>
      </c>
      <c r="F2261">
        <f>COUNTIF(F2262:F2280, "0")</f>
        <v>0</v>
      </c>
      <c r="G2261">
        <f>COUNTIF(G2262:G2280, "0")</f>
        <v>0</v>
      </c>
      <c r="H2261">
        <f>COUNTIF(H2262:H2280, "0")</f>
        <v>0</v>
      </c>
      <c r="I2261">
        <f>COUNTIF(I2262:I2280, "0")</f>
        <v>0</v>
      </c>
      <c r="J2261">
        <f>COUNTIF(J2262:J2280, "0")</f>
        <v>0</v>
      </c>
      <c r="K2261">
        <f>COUNTIF(K2262:K2280, "0")</f>
        <v>0</v>
      </c>
      <c r="L2261">
        <f>COUNTIF(L2262:L2280, "0")</f>
        <v>0</v>
      </c>
      <c r="M2261">
        <f>COUNTIF(M2262:M2280, "0")</f>
        <v>0</v>
      </c>
      <c r="N2261">
        <f>COUNTIF(N2262:N2280, "0")</f>
        <v>0</v>
      </c>
    </row>
    <row r="2262" spans="2:14" outlineLevel="2">
      <c r="B2262" t="s">
        <v>13</v>
      </c>
      <c r="C2262" t="s">
        <v>14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2:14" outlineLevel="2">
      <c r="B2263" t="s">
        <v>13</v>
      </c>
      <c r="C2263" t="s">
        <v>15</v>
      </c>
      <c r="D2263">
        <v>1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</row>
    <row r="2264" spans="2:14" outlineLevel="2">
      <c r="B2264" t="s">
        <v>13</v>
      </c>
      <c r="C2264" t="s">
        <v>16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1</v>
      </c>
      <c r="N2264">
        <v>0</v>
      </c>
    </row>
    <row r="2265" spans="2:14" outlineLevel="2">
      <c r="B2265" t="s">
        <v>13</v>
      </c>
      <c r="C2265" t="s">
        <v>17</v>
      </c>
      <c r="D2265">
        <v>1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2:14" outlineLevel="2">
      <c r="B2266" t="s">
        <v>13</v>
      </c>
      <c r="C2266" t="s">
        <v>18</v>
      </c>
      <c r="D2266">
        <v>0</v>
      </c>
      <c r="E2266">
        <v>1</v>
      </c>
      <c r="F2266">
        <v>1</v>
      </c>
      <c r="G2266">
        <v>1</v>
      </c>
      <c r="H2266">
        <v>0</v>
      </c>
      <c r="I2266">
        <v>0</v>
      </c>
      <c r="J2266">
        <v>0</v>
      </c>
      <c r="K2266">
        <v>1</v>
      </c>
      <c r="L2266">
        <v>1</v>
      </c>
      <c r="M2266">
        <v>1</v>
      </c>
      <c r="N2266">
        <v>0</v>
      </c>
    </row>
    <row r="2267" spans="2:14" outlineLevel="2">
      <c r="B2267" t="s">
        <v>13</v>
      </c>
      <c r="C2267" t="s">
        <v>43</v>
      </c>
      <c r="D2267">
        <v>0</v>
      </c>
      <c r="E2267">
        <v>1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2:14" outlineLevel="2">
      <c r="B2268" t="s">
        <v>13</v>
      </c>
      <c r="C2268" t="s">
        <v>19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2:14" outlineLevel="2">
      <c r="B2269" t="s">
        <v>13</v>
      </c>
      <c r="C2269" t="s">
        <v>20</v>
      </c>
      <c r="D2269">
        <v>1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2:14" outlineLevel="2">
      <c r="B2270" t="s">
        <v>13</v>
      </c>
      <c r="C2270" t="s">
        <v>21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2:14" outlineLevel="2">
      <c r="B2271" t="s">
        <v>13</v>
      </c>
      <c r="C2271" t="s">
        <v>22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1</v>
      </c>
      <c r="K2271">
        <v>1</v>
      </c>
      <c r="L2271">
        <v>0</v>
      </c>
      <c r="M2271">
        <v>0</v>
      </c>
      <c r="N2271">
        <v>0</v>
      </c>
    </row>
    <row r="2272" spans="2:14" outlineLevel="2">
      <c r="B2272" t="s">
        <v>13</v>
      </c>
      <c r="C2272" t="s">
        <v>23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</row>
    <row r="2273" spans="2:14" outlineLevel="2">
      <c r="B2273" t="s">
        <v>13</v>
      </c>
      <c r="C2273" t="s">
        <v>44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</row>
    <row r="2274" spans="2:14" outlineLevel="2">
      <c r="B2274" t="s">
        <v>13</v>
      </c>
      <c r="C2274" t="s">
        <v>24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2:14" outlineLevel="2">
      <c r="B2275" t="s">
        <v>13</v>
      </c>
      <c r="C2275" t="s">
        <v>25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2:14" outlineLevel="2">
      <c r="B2276" t="s">
        <v>13</v>
      </c>
      <c r="C2276" t="s">
        <v>26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2:14" outlineLevel="2">
      <c r="B2277" t="s">
        <v>13</v>
      </c>
      <c r="C2277" t="s">
        <v>27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</row>
    <row r="2278" spans="2:14" outlineLevel="2">
      <c r="B2278" t="s">
        <v>13</v>
      </c>
      <c r="C2278" t="s">
        <v>28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2:14" outlineLevel="2">
      <c r="B2279" t="s">
        <v>13</v>
      </c>
      <c r="C2279" t="s">
        <v>29</v>
      </c>
      <c r="D2279">
        <v>0</v>
      </c>
      <c r="E2279">
        <v>1</v>
      </c>
      <c r="F2279">
        <v>0</v>
      </c>
      <c r="G2279">
        <v>0</v>
      </c>
      <c r="H2279">
        <v>1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2:14" outlineLevel="2">
      <c r="B2280" t="s">
        <v>13</v>
      </c>
      <c r="C2280" t="s">
        <v>52</v>
      </c>
      <c r="D2280">
        <v>1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</row>
    <row r="2281" spans="2:14" s="3" customFormat="1">
      <c r="B2281" s="3" t="s">
        <v>120</v>
      </c>
      <c r="C2281" s="3" t="s">
        <v>8</v>
      </c>
      <c r="D2281" s="3">
        <f>IFERROR(AVERAGE(D2284,D2302), 0)</f>
        <v>0</v>
      </c>
      <c r="E2281" s="3">
        <f>IFERROR(AVERAGE(E2284,E2302), 0)</f>
        <v>0</v>
      </c>
      <c r="F2281" s="3">
        <f>IFERROR(AVERAGE(F2284,F2302), 0)</f>
        <v>0</v>
      </c>
      <c r="G2281" s="3">
        <f>IFERROR(AVERAGE(G2284,G2302), 0)</f>
        <v>0</v>
      </c>
      <c r="H2281" s="3">
        <f>IFERROR(AVERAGE(H2284,H2302), 0)</f>
        <v>0</v>
      </c>
      <c r="I2281" s="3">
        <f>IFERROR(AVERAGE(I2284,I2302), 0)</f>
        <v>0</v>
      </c>
      <c r="J2281" s="3">
        <f>IFERROR(AVERAGE(J2284,J2302), 0)</f>
        <v>0</v>
      </c>
      <c r="K2281" s="3">
        <f>IFERROR(AVERAGE(K2284,K2302), 0)</f>
        <v>0</v>
      </c>
      <c r="L2281" s="3">
        <f>IFERROR(AVERAGE(L2284,L2302), 0)</f>
        <v>0</v>
      </c>
      <c r="M2281" s="3">
        <f>IFERROR(AVERAGE(M2284,M2302), 0)</f>
        <v>0</v>
      </c>
      <c r="N2281" s="3">
        <f>IFERROR(AVERAGE(N2284,N2302), 0)</f>
        <v>0</v>
      </c>
    </row>
    <row r="2282" spans="2:14" outlineLevel="2">
      <c r="B2282" s="4" t="s">
        <v>9</v>
      </c>
      <c r="D2282">
        <f>E2285+E2303</f>
        <v>0</v>
      </c>
      <c r="E2282">
        <f>F2285+F2303</f>
        <v>0</v>
      </c>
      <c r="F2282">
        <f>G2285+G2303</f>
        <v>0</v>
      </c>
      <c r="G2282">
        <f>H2285+H2303</f>
        <v>0</v>
      </c>
      <c r="H2282">
        <f>I2285+I2303</f>
        <v>0</v>
      </c>
      <c r="I2282">
        <f>J2285+J2303</f>
        <v>0</v>
      </c>
      <c r="J2282">
        <f>K2285+K2303</f>
        <v>0</v>
      </c>
      <c r="K2282">
        <f>L2285+L2303</f>
        <v>0</v>
      </c>
      <c r="L2282">
        <f>M2285+M2303</f>
        <v>0</v>
      </c>
      <c r="M2282">
        <f>N2285+N2303</f>
        <v>0</v>
      </c>
      <c r="N2282">
        <f>O2285+O2303</f>
        <v>0</v>
      </c>
    </row>
    <row r="2283" spans="2:14" outlineLevel="2">
      <c r="B2283" s="4" t="s">
        <v>10</v>
      </c>
      <c r="D2283">
        <f>E2286+E2304</f>
        <v>0</v>
      </c>
      <c r="E2283">
        <f>F2286+F2304</f>
        <v>0</v>
      </c>
      <c r="F2283">
        <f>G2286+G2304</f>
        <v>0</v>
      </c>
      <c r="G2283">
        <f>H2286+H2304</f>
        <v>0</v>
      </c>
      <c r="H2283">
        <f>I2286+I2304</f>
        <v>0</v>
      </c>
      <c r="I2283">
        <f>J2286+J2304</f>
        <v>0</v>
      </c>
      <c r="J2283">
        <f>K2286+K2304</f>
        <v>0</v>
      </c>
      <c r="K2283">
        <f>L2286+L2304</f>
        <v>0</v>
      </c>
      <c r="L2283">
        <f>M2286+M2304</f>
        <v>0</v>
      </c>
      <c r="M2283">
        <f>N2286+N2304</f>
        <v>0</v>
      </c>
      <c r="N2283">
        <f>O2286+O2304</f>
        <v>0</v>
      </c>
    </row>
    <row r="2284" spans="2:14" s="5" customFormat="1" outlineLevel="1">
      <c r="C2284" s="5" t="s">
        <v>50</v>
      </c>
      <c r="D2284" s="1">
        <f>IFERROR(D2285/D2286, D2285)</f>
        <v>0</v>
      </c>
      <c r="E2284" s="1">
        <f>IFERROR(E2285/E2286, E2285)</f>
        <v>0</v>
      </c>
      <c r="F2284" s="1">
        <f>IFERROR(F2285/F2286, F2285)</f>
        <v>0</v>
      </c>
      <c r="G2284" s="1">
        <f>IFERROR(G2285/G2286, G2285)</f>
        <v>0</v>
      </c>
      <c r="H2284" s="1">
        <f>IFERROR(H2285/H2286, H2285)</f>
        <v>0</v>
      </c>
      <c r="I2284" s="1">
        <f>IFERROR(I2285/I2286, I2285)</f>
        <v>0</v>
      </c>
      <c r="J2284" s="1">
        <f>IFERROR(J2285/J2286, J2285)</f>
        <v>0</v>
      </c>
      <c r="K2284" s="1">
        <f>IFERROR(K2285/K2286, K2285)</f>
        <v>0</v>
      </c>
      <c r="L2284" s="1">
        <f>IFERROR(L2285/L2286, L2285)</f>
        <v>0</v>
      </c>
      <c r="M2284" s="1">
        <f>IFERROR(M2285/M2286, M2285)</f>
        <v>0</v>
      </c>
      <c r="N2284" s="1">
        <f>IFERROR(N2285/N2286, N2285)</f>
        <v>0</v>
      </c>
    </row>
    <row r="2285" spans="2:14" outlineLevel="2">
      <c r="C2285" t="s">
        <v>10</v>
      </c>
      <c r="D2285">
        <f>COUNTIF(D2287:D2301, "1")</f>
        <v>0</v>
      </c>
      <c r="E2285">
        <f>COUNTIF(E2287:E2301, "1")</f>
        <v>0</v>
      </c>
      <c r="F2285">
        <f>COUNTIF(F2287:F2301, "1")</f>
        <v>0</v>
      </c>
      <c r="G2285">
        <f>COUNTIF(G2287:G2301, "1")</f>
        <v>0</v>
      </c>
      <c r="H2285">
        <f>COUNTIF(H2287:H2301, "1")</f>
        <v>0</v>
      </c>
      <c r="I2285">
        <f>COUNTIF(I2287:I2301, "1")</f>
        <v>0</v>
      </c>
      <c r="J2285">
        <f>COUNTIF(J2287:J2301, "1")</f>
        <v>0</v>
      </c>
      <c r="K2285">
        <f>COUNTIF(K2287:K2301, "1")</f>
        <v>0</v>
      </c>
      <c r="L2285">
        <f>COUNTIF(L2287:L2301, "1")</f>
        <v>0</v>
      </c>
      <c r="M2285">
        <f>COUNTIF(M2287:M2301, "1")</f>
        <v>0</v>
      </c>
      <c r="N2285">
        <f>COUNTIF(N2287:N2301, "1")</f>
        <v>0</v>
      </c>
    </row>
    <row r="2286" spans="2:14" outlineLevel="2">
      <c r="C2286" t="s">
        <v>12</v>
      </c>
      <c r="D2286">
        <f>COUNTIF(D2287:D2301, "0")</f>
        <v>0</v>
      </c>
      <c r="E2286">
        <f>COUNTIF(E2287:E2301, "0")</f>
        <v>0</v>
      </c>
      <c r="F2286">
        <f>COUNTIF(F2287:F2301, "0")</f>
        <v>0</v>
      </c>
      <c r="G2286">
        <f>COUNTIF(G2287:G2301, "0")</f>
        <v>0</v>
      </c>
      <c r="H2286">
        <f>COUNTIF(H2287:H2301, "0")</f>
        <v>0</v>
      </c>
      <c r="I2286">
        <f>COUNTIF(I2287:I2301, "0")</f>
        <v>0</v>
      </c>
      <c r="J2286">
        <f>COUNTIF(J2287:J2301, "0")</f>
        <v>0</v>
      </c>
      <c r="K2286">
        <f>COUNTIF(K2287:K2301, "0")</f>
        <v>0</v>
      </c>
      <c r="L2286">
        <f>COUNTIF(L2287:L2301, "0")</f>
        <v>0</v>
      </c>
      <c r="M2286">
        <f>COUNTIF(M2287:M2301, "0")</f>
        <v>0</v>
      </c>
      <c r="N2286">
        <f>COUNTIF(N2287:N2301, "0")</f>
        <v>0</v>
      </c>
    </row>
    <row r="2287" spans="2:14" outlineLevel="2">
      <c r="B2287" t="s">
        <v>51</v>
      </c>
      <c r="C2287" t="s">
        <v>15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2:14" outlineLevel="2">
      <c r="B2288" t="s">
        <v>51</v>
      </c>
      <c r="C2288" t="s">
        <v>16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2:14" outlineLevel="2">
      <c r="B2289" t="s">
        <v>51</v>
      </c>
      <c r="C2289" t="s">
        <v>17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2:14" outlineLevel="2">
      <c r="B2290" t="s">
        <v>51</v>
      </c>
      <c r="C2290" t="s">
        <v>18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2:14" outlineLevel="2">
      <c r="B2291" t="s">
        <v>51</v>
      </c>
      <c r="C2291" t="s">
        <v>43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2:14" outlineLevel="2">
      <c r="B2292" t="s">
        <v>51</v>
      </c>
      <c r="C2292" t="s">
        <v>19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</row>
    <row r="2293" spans="2:14" outlineLevel="2">
      <c r="B2293" t="s">
        <v>51</v>
      </c>
      <c r="C2293" t="s">
        <v>22</v>
      </c>
      <c r="D2293">
        <v>0</v>
      </c>
      <c r="E2293">
        <v>0</v>
      </c>
      <c r="F2293">
        <v>1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2:14" outlineLevel="2">
      <c r="B2294" t="s">
        <v>51</v>
      </c>
      <c r="C2294" t="s">
        <v>23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2:14" outlineLevel="2">
      <c r="B2295" t="s">
        <v>51</v>
      </c>
      <c r="C2295" t="s">
        <v>44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</row>
    <row r="2296" spans="2:14" outlineLevel="2">
      <c r="B2296" t="s">
        <v>51</v>
      </c>
      <c r="C2296" t="s">
        <v>24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</row>
    <row r="2297" spans="2:14" outlineLevel="2">
      <c r="B2297" t="s">
        <v>51</v>
      </c>
      <c r="C2297" t="s">
        <v>26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2:14" outlineLevel="2">
      <c r="B2298" t="s">
        <v>51</v>
      </c>
      <c r="C2298" t="s">
        <v>27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</row>
    <row r="2299" spans="2:14" outlineLevel="2">
      <c r="B2299" t="s">
        <v>51</v>
      </c>
      <c r="C2299" t="s">
        <v>28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2:14" outlineLevel="2">
      <c r="B2300" t="s">
        <v>51</v>
      </c>
      <c r="C2300" t="s">
        <v>29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2:14" outlineLevel="2">
      <c r="B2301" t="s">
        <v>51</v>
      </c>
      <c r="C2301" t="s">
        <v>38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2:14" s="5" customFormat="1" outlineLevel="1">
      <c r="C2302" s="5" t="s">
        <v>11</v>
      </c>
      <c r="D2302" s="1">
        <f>IFERROR(D2303/D2304, D2303)</f>
        <v>0</v>
      </c>
      <c r="E2302" s="1">
        <f>IFERROR(E2303/E2304, E2303)</f>
        <v>0</v>
      </c>
      <c r="F2302" s="1">
        <f>IFERROR(F2303/F2304, F2303)</f>
        <v>0</v>
      </c>
      <c r="G2302" s="1">
        <f>IFERROR(G2303/G2304, G2303)</f>
        <v>0</v>
      </c>
      <c r="H2302" s="1">
        <f>IFERROR(H2303/H2304, H2303)</f>
        <v>0</v>
      </c>
      <c r="I2302" s="1">
        <f>IFERROR(I2303/I2304, I2303)</f>
        <v>0</v>
      </c>
      <c r="J2302" s="1">
        <f>IFERROR(J2303/J2304, J2303)</f>
        <v>0</v>
      </c>
      <c r="K2302" s="1">
        <f>IFERROR(K2303/K2304, K2303)</f>
        <v>0</v>
      </c>
      <c r="L2302" s="1">
        <f>IFERROR(L2303/L2304, L2303)</f>
        <v>0</v>
      </c>
      <c r="M2302" s="1">
        <f>IFERROR(M2303/M2304, M2303)</f>
        <v>0</v>
      </c>
      <c r="N2302" s="1">
        <f>IFERROR(N2303/N2304, N2303)</f>
        <v>0</v>
      </c>
    </row>
    <row r="2303" spans="2:14" outlineLevel="2">
      <c r="C2303" t="s">
        <v>10</v>
      </c>
      <c r="D2303">
        <f>COUNTIF(D2305:D2312, "1")</f>
        <v>0</v>
      </c>
      <c r="E2303">
        <f>COUNTIF(E2305:E2312, "1")</f>
        <v>0</v>
      </c>
      <c r="F2303">
        <f>COUNTIF(F2305:F2312, "1")</f>
        <v>0</v>
      </c>
      <c r="G2303">
        <f>COUNTIF(G2305:G2312, "1")</f>
        <v>0</v>
      </c>
      <c r="H2303">
        <f>COUNTIF(H2305:H2312, "1")</f>
        <v>0</v>
      </c>
      <c r="I2303">
        <f>COUNTIF(I2305:I2312, "1")</f>
        <v>0</v>
      </c>
      <c r="J2303">
        <f>COUNTIF(J2305:J2312, "1")</f>
        <v>0</v>
      </c>
      <c r="K2303">
        <f>COUNTIF(K2305:K2312, "1")</f>
        <v>0</v>
      </c>
      <c r="L2303">
        <f>COUNTIF(L2305:L2312, "1")</f>
        <v>0</v>
      </c>
      <c r="M2303">
        <f>COUNTIF(M2305:M2312, "1")</f>
        <v>0</v>
      </c>
      <c r="N2303">
        <f>COUNTIF(N2305:N2312, "1")</f>
        <v>0</v>
      </c>
    </row>
    <row r="2304" spans="2:14" outlineLevel="2">
      <c r="C2304" t="s">
        <v>12</v>
      </c>
      <c r="D2304">
        <f>COUNTIF(D2305:D2312, "0")</f>
        <v>0</v>
      </c>
      <c r="E2304">
        <f>COUNTIF(E2305:E2312, "0")</f>
        <v>0</v>
      </c>
      <c r="F2304">
        <f>COUNTIF(F2305:F2312, "0")</f>
        <v>0</v>
      </c>
      <c r="G2304">
        <f>COUNTIF(G2305:G2312, "0")</f>
        <v>0</v>
      </c>
      <c r="H2304">
        <f>COUNTIF(H2305:H2312, "0")</f>
        <v>0</v>
      </c>
      <c r="I2304">
        <f>COUNTIF(I2305:I2312, "0")</f>
        <v>0</v>
      </c>
      <c r="J2304">
        <f>COUNTIF(J2305:J2312, "0")</f>
        <v>0</v>
      </c>
      <c r="K2304">
        <f>COUNTIF(K2305:K2312, "0")</f>
        <v>0</v>
      </c>
      <c r="L2304">
        <f>COUNTIF(L2305:L2312, "0")</f>
        <v>0</v>
      </c>
      <c r="M2304">
        <f>COUNTIF(M2305:M2312, "0")</f>
        <v>0</v>
      </c>
      <c r="N2304">
        <f>COUNTIF(N2305:N2312, "0")</f>
        <v>0</v>
      </c>
    </row>
    <row r="2305" spans="2:14" outlineLevel="2">
      <c r="B2305" t="s">
        <v>13</v>
      </c>
      <c r="C2305" t="s">
        <v>14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0</v>
      </c>
    </row>
    <row r="2306" spans="2:14" outlineLevel="2">
      <c r="B2306" t="s">
        <v>13</v>
      </c>
      <c r="C2306" t="s">
        <v>16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1</v>
      </c>
      <c r="N2306">
        <v>0</v>
      </c>
    </row>
    <row r="2307" spans="2:14" outlineLevel="2">
      <c r="B2307" t="s">
        <v>13</v>
      </c>
      <c r="C2307" t="s">
        <v>17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2:14" outlineLevel="2">
      <c r="B2308" t="s">
        <v>13</v>
      </c>
      <c r="C2308" t="s">
        <v>19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2:14" outlineLevel="2">
      <c r="B2309" t="s">
        <v>13</v>
      </c>
      <c r="C2309" t="s">
        <v>20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2:14" outlineLevel="2">
      <c r="B2310" t="s">
        <v>13</v>
      </c>
      <c r="C2310" t="s">
        <v>21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2:14" outlineLevel="2">
      <c r="B2311" t="s">
        <v>13</v>
      </c>
      <c r="C2311" t="s">
        <v>22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</row>
    <row r="2312" spans="2:14" outlineLevel="2">
      <c r="B2312" t="s">
        <v>13</v>
      </c>
      <c r="C2312" t="s">
        <v>26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0</v>
      </c>
      <c r="M2312">
        <v>0</v>
      </c>
      <c r="N2312">
        <v>0</v>
      </c>
    </row>
    <row r="2313" spans="2:14" s="3" customFormat="1">
      <c r="B2313" s="3" t="s">
        <v>121</v>
      </c>
      <c r="C2313" s="3" t="s">
        <v>8</v>
      </c>
      <c r="D2313" s="3">
        <f>IFERROR(AVERAGE(D2316,D2332), 0)</f>
        <v>0</v>
      </c>
      <c r="E2313" s="3">
        <f>IFERROR(AVERAGE(E2316,E2332), 0)</f>
        <v>0</v>
      </c>
      <c r="F2313" s="3">
        <f>IFERROR(AVERAGE(F2316,F2332), 0)</f>
        <v>0</v>
      </c>
      <c r="G2313" s="3">
        <f>IFERROR(AVERAGE(G2316,G2332), 0)</f>
        <v>0</v>
      </c>
      <c r="H2313" s="3">
        <f>IFERROR(AVERAGE(H2316,H2332), 0)</f>
        <v>0</v>
      </c>
      <c r="I2313" s="3">
        <f>IFERROR(AVERAGE(I2316,I2332), 0)</f>
        <v>0</v>
      </c>
      <c r="J2313" s="3">
        <f>IFERROR(AVERAGE(J2316,J2332), 0)</f>
        <v>0</v>
      </c>
      <c r="K2313" s="3">
        <f>IFERROR(AVERAGE(K2316,K2332), 0)</f>
        <v>0</v>
      </c>
      <c r="L2313" s="3">
        <f>IFERROR(AVERAGE(L2316,L2332), 0)</f>
        <v>0</v>
      </c>
      <c r="M2313" s="3">
        <f>IFERROR(AVERAGE(M2316,M2332), 0)</f>
        <v>0</v>
      </c>
      <c r="N2313" s="3">
        <f>IFERROR(AVERAGE(N2316,N2332), 0)</f>
        <v>0</v>
      </c>
    </row>
    <row r="2314" spans="2:14" outlineLevel="2">
      <c r="B2314" s="4" t="s">
        <v>9</v>
      </c>
      <c r="D2314">
        <f>E2317+E2333</f>
        <v>0</v>
      </c>
      <c r="E2314">
        <f>F2317+F2333</f>
        <v>0</v>
      </c>
      <c r="F2314">
        <f>G2317+G2333</f>
        <v>0</v>
      </c>
      <c r="G2314">
        <f>H2317+H2333</f>
        <v>0</v>
      </c>
      <c r="H2314">
        <f>I2317+I2333</f>
        <v>0</v>
      </c>
      <c r="I2314">
        <f>J2317+J2333</f>
        <v>0</v>
      </c>
      <c r="J2314">
        <f>K2317+K2333</f>
        <v>0</v>
      </c>
      <c r="K2314">
        <f>L2317+L2333</f>
        <v>0</v>
      </c>
      <c r="L2314">
        <f>M2317+M2333</f>
        <v>0</v>
      </c>
      <c r="M2314">
        <f>N2317+N2333</f>
        <v>0</v>
      </c>
      <c r="N2314">
        <f>O2317+O2333</f>
        <v>0</v>
      </c>
    </row>
    <row r="2315" spans="2:14" outlineLevel="2">
      <c r="B2315" s="4" t="s">
        <v>10</v>
      </c>
      <c r="D2315">
        <f>E2318+E2334</f>
        <v>0</v>
      </c>
      <c r="E2315">
        <f>F2318+F2334</f>
        <v>0</v>
      </c>
      <c r="F2315">
        <f>G2318+G2334</f>
        <v>0</v>
      </c>
      <c r="G2315">
        <f>H2318+H2334</f>
        <v>0</v>
      </c>
      <c r="H2315">
        <f>I2318+I2334</f>
        <v>0</v>
      </c>
      <c r="I2315">
        <f>J2318+J2334</f>
        <v>0</v>
      </c>
      <c r="J2315">
        <f>K2318+K2334</f>
        <v>0</v>
      </c>
      <c r="K2315">
        <f>L2318+L2334</f>
        <v>0</v>
      </c>
      <c r="L2315">
        <f>M2318+M2334</f>
        <v>0</v>
      </c>
      <c r="M2315">
        <f>N2318+N2334</f>
        <v>0</v>
      </c>
      <c r="N2315">
        <f>O2318+O2334</f>
        <v>0</v>
      </c>
    </row>
    <row r="2316" spans="2:14" s="5" customFormat="1" outlineLevel="1">
      <c r="C2316" s="5" t="s">
        <v>11</v>
      </c>
      <c r="D2316" s="1">
        <f>IFERROR(D2317/D2318, D2317)</f>
        <v>0</v>
      </c>
      <c r="E2316" s="1">
        <f>IFERROR(E2317/E2318, E2317)</f>
        <v>0</v>
      </c>
      <c r="F2316" s="1">
        <f>IFERROR(F2317/F2318, F2317)</f>
        <v>0</v>
      </c>
      <c r="G2316" s="1">
        <f>IFERROR(G2317/G2318, G2317)</f>
        <v>0</v>
      </c>
      <c r="H2316" s="1">
        <f>IFERROR(H2317/H2318, H2317)</f>
        <v>0</v>
      </c>
      <c r="I2316" s="1">
        <f>IFERROR(I2317/I2318, I2317)</f>
        <v>0</v>
      </c>
      <c r="J2316" s="1">
        <f>IFERROR(J2317/J2318, J2317)</f>
        <v>0</v>
      </c>
      <c r="K2316" s="1">
        <f>IFERROR(K2317/K2318, K2317)</f>
        <v>0</v>
      </c>
      <c r="L2316" s="1">
        <f>IFERROR(L2317/L2318, L2317)</f>
        <v>0</v>
      </c>
      <c r="M2316" s="1">
        <f>IFERROR(M2317/M2318, M2317)</f>
        <v>0</v>
      </c>
      <c r="N2316" s="1">
        <f>IFERROR(N2317/N2318, N2317)</f>
        <v>0</v>
      </c>
    </row>
    <row r="2317" spans="2:14" outlineLevel="2">
      <c r="C2317" t="s">
        <v>10</v>
      </c>
      <c r="D2317">
        <f>COUNTIF(D2319:D2331, "1")</f>
        <v>0</v>
      </c>
      <c r="E2317">
        <f>COUNTIF(E2319:E2331, "1")</f>
        <v>0</v>
      </c>
      <c r="F2317">
        <f>COUNTIF(F2319:F2331, "1")</f>
        <v>0</v>
      </c>
      <c r="G2317">
        <f>COUNTIF(G2319:G2331, "1")</f>
        <v>0</v>
      </c>
      <c r="H2317">
        <f>COUNTIF(H2319:H2331, "1")</f>
        <v>0</v>
      </c>
      <c r="I2317">
        <f>COUNTIF(I2319:I2331, "1")</f>
        <v>0</v>
      </c>
      <c r="J2317">
        <f>COUNTIF(J2319:J2331, "1")</f>
        <v>0</v>
      </c>
      <c r="K2317">
        <f>COUNTIF(K2319:K2331, "1")</f>
        <v>0</v>
      </c>
      <c r="L2317">
        <f>COUNTIF(L2319:L2331, "1")</f>
        <v>0</v>
      </c>
      <c r="M2317">
        <f>COUNTIF(M2319:M2331, "1")</f>
        <v>0</v>
      </c>
      <c r="N2317">
        <f>COUNTIF(N2319:N2331, "1")</f>
        <v>0</v>
      </c>
    </row>
    <row r="2318" spans="2:14" outlineLevel="2">
      <c r="C2318" t="s">
        <v>12</v>
      </c>
      <c r="D2318">
        <f>COUNTIF(D2319:D2331, "0")</f>
        <v>0</v>
      </c>
      <c r="E2318">
        <f>COUNTIF(E2319:E2331, "0")</f>
        <v>0</v>
      </c>
      <c r="F2318">
        <f>COUNTIF(F2319:F2331, "0")</f>
        <v>0</v>
      </c>
      <c r="G2318">
        <f>COUNTIF(G2319:G2331, "0")</f>
        <v>0</v>
      </c>
      <c r="H2318">
        <f>COUNTIF(H2319:H2331, "0")</f>
        <v>0</v>
      </c>
      <c r="I2318">
        <f>COUNTIF(I2319:I2331, "0")</f>
        <v>0</v>
      </c>
      <c r="J2318">
        <f>COUNTIF(J2319:J2331, "0")</f>
        <v>0</v>
      </c>
      <c r="K2318">
        <f>COUNTIF(K2319:K2331, "0")</f>
        <v>0</v>
      </c>
      <c r="L2318">
        <f>COUNTIF(L2319:L2331, "0")</f>
        <v>0</v>
      </c>
      <c r="M2318">
        <f>COUNTIF(M2319:M2331, "0")</f>
        <v>0</v>
      </c>
      <c r="N2318">
        <f>COUNTIF(N2319:N2331, "0")</f>
        <v>0</v>
      </c>
    </row>
    <row r="2319" spans="2:14" outlineLevel="2">
      <c r="B2319" t="s">
        <v>13</v>
      </c>
      <c r="C2319" t="s">
        <v>15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2:14" outlineLevel="2">
      <c r="B2320" t="s">
        <v>13</v>
      </c>
      <c r="C2320" t="s">
        <v>16</v>
      </c>
      <c r="D2320">
        <v>0</v>
      </c>
      <c r="E2320">
        <v>1</v>
      </c>
      <c r="F2320">
        <v>1</v>
      </c>
      <c r="G2320">
        <v>0</v>
      </c>
      <c r="H2320">
        <v>0</v>
      </c>
      <c r="I2320">
        <v>1</v>
      </c>
      <c r="J2320">
        <v>1</v>
      </c>
      <c r="K2320">
        <v>0</v>
      </c>
      <c r="L2320">
        <v>0</v>
      </c>
      <c r="M2320">
        <v>1</v>
      </c>
      <c r="N2320">
        <v>0</v>
      </c>
    </row>
    <row r="2321" spans="2:14" outlineLevel="2">
      <c r="B2321" t="s">
        <v>13</v>
      </c>
      <c r="C2321" t="s">
        <v>17</v>
      </c>
      <c r="D2321">
        <v>1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1</v>
      </c>
      <c r="L2321">
        <v>0</v>
      </c>
      <c r="M2321">
        <v>1</v>
      </c>
      <c r="N2321">
        <v>0</v>
      </c>
    </row>
    <row r="2322" spans="2:14" outlineLevel="2">
      <c r="B2322" t="s">
        <v>13</v>
      </c>
      <c r="C2322" t="s">
        <v>18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</row>
    <row r="2323" spans="2:14" outlineLevel="2">
      <c r="B2323" t="s">
        <v>13</v>
      </c>
      <c r="C2323" t="s">
        <v>43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1</v>
      </c>
      <c r="M2323">
        <v>1</v>
      </c>
      <c r="N2323">
        <v>0</v>
      </c>
    </row>
    <row r="2324" spans="2:14" outlineLevel="2">
      <c r="B2324" t="s">
        <v>13</v>
      </c>
      <c r="C2324" t="s">
        <v>20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</row>
    <row r="2325" spans="2:14" outlineLevel="2">
      <c r="B2325" t="s">
        <v>13</v>
      </c>
      <c r="C2325" t="s">
        <v>21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2:14" outlineLevel="2">
      <c r="B2326" t="s">
        <v>13</v>
      </c>
      <c r="C2326" t="s">
        <v>22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2:14" outlineLevel="2">
      <c r="B2327" t="s">
        <v>13</v>
      </c>
      <c r="C2327" t="s">
        <v>23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2:14" outlineLevel="2">
      <c r="B2328" t="s">
        <v>13</v>
      </c>
      <c r="C2328" t="s">
        <v>24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</row>
    <row r="2329" spans="2:14" outlineLevel="2">
      <c r="B2329" t="s">
        <v>13</v>
      </c>
      <c r="C2329" t="s">
        <v>26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2:14" outlineLevel="2">
      <c r="B2330" t="s">
        <v>13</v>
      </c>
      <c r="C2330" t="s">
        <v>27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2:14" outlineLevel="2">
      <c r="B2331" t="s">
        <v>13</v>
      </c>
      <c r="C2331" t="s">
        <v>28</v>
      </c>
      <c r="D2331">
        <v>0</v>
      </c>
      <c r="E2331">
        <v>0</v>
      </c>
      <c r="F2331">
        <v>1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2:14" s="5" customFormat="1" outlineLevel="1">
      <c r="C2332" s="5" t="s">
        <v>50</v>
      </c>
      <c r="D2332" s="1">
        <f>IFERROR(D2333/D2334, D2333)</f>
        <v>0</v>
      </c>
      <c r="E2332" s="1">
        <f>IFERROR(E2333/E2334, E2333)</f>
        <v>0</v>
      </c>
      <c r="F2332" s="1">
        <f>IFERROR(F2333/F2334, F2333)</f>
        <v>0</v>
      </c>
      <c r="G2332" s="1">
        <f>IFERROR(G2333/G2334, G2333)</f>
        <v>0</v>
      </c>
      <c r="H2332" s="1">
        <f>IFERROR(H2333/H2334, H2333)</f>
        <v>0</v>
      </c>
      <c r="I2332" s="1">
        <f>IFERROR(I2333/I2334, I2333)</f>
        <v>0</v>
      </c>
      <c r="J2332" s="1">
        <f>IFERROR(J2333/J2334, J2333)</f>
        <v>0</v>
      </c>
      <c r="K2332" s="1">
        <f>IFERROR(K2333/K2334, K2333)</f>
        <v>0</v>
      </c>
      <c r="L2332" s="1">
        <f>IFERROR(L2333/L2334, L2333)</f>
        <v>0</v>
      </c>
      <c r="M2332" s="1">
        <f>IFERROR(M2333/M2334, M2333)</f>
        <v>0</v>
      </c>
      <c r="N2332" s="1">
        <f>IFERROR(N2333/N2334, N2333)</f>
        <v>0</v>
      </c>
    </row>
    <row r="2333" spans="2:14" outlineLevel="2">
      <c r="C2333" t="s">
        <v>10</v>
      </c>
      <c r="D2333">
        <f>COUNTIF(D2335:D2358, "1")</f>
        <v>0</v>
      </c>
      <c r="E2333">
        <f>COUNTIF(E2335:E2358, "1")</f>
        <v>0</v>
      </c>
      <c r="F2333">
        <f>COUNTIF(F2335:F2358, "1")</f>
        <v>0</v>
      </c>
      <c r="G2333">
        <f>COUNTIF(G2335:G2358, "1")</f>
        <v>0</v>
      </c>
      <c r="H2333">
        <f>COUNTIF(H2335:H2358, "1")</f>
        <v>0</v>
      </c>
      <c r="I2333">
        <f>COUNTIF(I2335:I2358, "1")</f>
        <v>0</v>
      </c>
      <c r="J2333">
        <f>COUNTIF(J2335:J2358, "1")</f>
        <v>0</v>
      </c>
      <c r="K2333">
        <f>COUNTIF(K2335:K2358, "1")</f>
        <v>0</v>
      </c>
      <c r="L2333">
        <f>COUNTIF(L2335:L2358, "1")</f>
        <v>0</v>
      </c>
      <c r="M2333">
        <f>COUNTIF(M2335:M2358, "1")</f>
        <v>0</v>
      </c>
      <c r="N2333">
        <f>COUNTIF(N2335:N2358, "1")</f>
        <v>0</v>
      </c>
    </row>
    <row r="2334" spans="2:14" outlineLevel="2">
      <c r="C2334" t="s">
        <v>12</v>
      </c>
      <c r="D2334">
        <f>COUNTIF(D2335:D2358, "0")</f>
        <v>0</v>
      </c>
      <c r="E2334">
        <f>COUNTIF(E2335:E2358, "0")</f>
        <v>0</v>
      </c>
      <c r="F2334">
        <f>COUNTIF(F2335:F2358, "0")</f>
        <v>0</v>
      </c>
      <c r="G2334">
        <f>COUNTIF(G2335:G2358, "0")</f>
        <v>0</v>
      </c>
      <c r="H2334">
        <f>COUNTIF(H2335:H2358, "0")</f>
        <v>0</v>
      </c>
      <c r="I2334">
        <f>COUNTIF(I2335:I2358, "0")</f>
        <v>0</v>
      </c>
      <c r="J2334">
        <f>COUNTIF(J2335:J2358, "0")</f>
        <v>0</v>
      </c>
      <c r="K2334">
        <f>COUNTIF(K2335:K2358, "0")</f>
        <v>0</v>
      </c>
      <c r="L2334">
        <f>COUNTIF(L2335:L2358, "0")</f>
        <v>0</v>
      </c>
      <c r="M2334">
        <f>COUNTIF(M2335:M2358, "0")</f>
        <v>0</v>
      </c>
      <c r="N2334">
        <f>COUNTIF(N2335:N2358, "0")</f>
        <v>0</v>
      </c>
    </row>
    <row r="2335" spans="2:14" outlineLevel="2">
      <c r="B2335" t="s">
        <v>51</v>
      </c>
      <c r="C2335" t="s">
        <v>16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2:14" outlineLevel="2">
      <c r="B2336" t="s">
        <v>51</v>
      </c>
      <c r="C2336" t="s">
        <v>17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2:14" outlineLevel="2">
      <c r="B2337" t="s">
        <v>51</v>
      </c>
      <c r="C2337" t="s">
        <v>18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2:14" outlineLevel="2">
      <c r="B2338" t="s">
        <v>51</v>
      </c>
      <c r="C2338" t="s">
        <v>18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2:14" outlineLevel="2">
      <c r="B2339" t="s">
        <v>51</v>
      </c>
      <c r="C2339" t="s">
        <v>43</v>
      </c>
      <c r="D2339">
        <v>0</v>
      </c>
      <c r="E2339">
        <v>0</v>
      </c>
      <c r="F2339">
        <v>1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2:14" outlineLevel="2">
      <c r="B2340" t="s">
        <v>51</v>
      </c>
      <c r="C2340" t="s">
        <v>19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2:14" outlineLevel="2">
      <c r="B2341" t="s">
        <v>51</v>
      </c>
      <c r="C2341" t="s">
        <v>20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2:14" outlineLevel="2">
      <c r="B2342" t="s">
        <v>51</v>
      </c>
      <c r="C2342" t="s">
        <v>20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2:14" outlineLevel="2">
      <c r="B2343" t="s">
        <v>51</v>
      </c>
      <c r="C2343" t="s">
        <v>21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</row>
    <row r="2344" spans="2:14" outlineLevel="2">
      <c r="B2344" t="s">
        <v>51</v>
      </c>
      <c r="C2344" t="s">
        <v>22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2:14" outlineLevel="2">
      <c r="B2345" t="s">
        <v>51</v>
      </c>
      <c r="C2345" t="s">
        <v>22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2:14" outlineLevel="2">
      <c r="B2346" t="s">
        <v>51</v>
      </c>
      <c r="C2346" t="s">
        <v>23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</row>
    <row r="2347" spans="2:14" outlineLevel="2">
      <c r="B2347" t="s">
        <v>51</v>
      </c>
      <c r="C2347" t="s">
        <v>44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2:14" outlineLevel="2">
      <c r="B2348" t="s">
        <v>51</v>
      </c>
      <c r="C2348" t="s">
        <v>24</v>
      </c>
      <c r="D2348">
        <v>0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2:14" outlineLevel="2">
      <c r="B2349" t="s">
        <v>51</v>
      </c>
      <c r="C2349" t="s">
        <v>25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</row>
    <row r="2350" spans="2:14" outlineLevel="2">
      <c r="B2350" t="s">
        <v>51</v>
      </c>
      <c r="C2350" t="s">
        <v>26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</row>
    <row r="2351" spans="2:14" outlineLevel="2">
      <c r="B2351" t="s">
        <v>51</v>
      </c>
      <c r="C2351" t="s">
        <v>27</v>
      </c>
      <c r="D2351">
        <v>1</v>
      </c>
      <c r="E2351">
        <v>1</v>
      </c>
      <c r="F2351">
        <v>1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2:14" outlineLevel="2">
      <c r="B2352" t="s">
        <v>51</v>
      </c>
      <c r="C2352" t="s">
        <v>28</v>
      </c>
      <c r="D2352">
        <v>1</v>
      </c>
      <c r="E2352">
        <v>1</v>
      </c>
      <c r="F2352">
        <v>0</v>
      </c>
      <c r="G2352">
        <v>0</v>
      </c>
      <c r="H2352">
        <v>1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0</v>
      </c>
    </row>
    <row r="2353" spans="2:14" outlineLevel="2">
      <c r="B2353" t="s">
        <v>51</v>
      </c>
      <c r="C2353" t="s">
        <v>29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2:14" outlineLevel="2">
      <c r="B2354" t="s">
        <v>51</v>
      </c>
      <c r="C2354" t="s">
        <v>52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2:14" outlineLevel="2">
      <c r="B2355" t="s">
        <v>51</v>
      </c>
      <c r="C2355" t="s">
        <v>30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1</v>
      </c>
      <c r="L2355">
        <v>0</v>
      </c>
      <c r="M2355">
        <v>0</v>
      </c>
      <c r="N2355">
        <v>0</v>
      </c>
    </row>
    <row r="2356" spans="2:14" outlineLevel="2">
      <c r="B2356" t="s">
        <v>51</v>
      </c>
      <c r="C2356" t="s">
        <v>31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2:14" outlineLevel="2">
      <c r="B2357" t="s">
        <v>51</v>
      </c>
      <c r="C2357" t="s">
        <v>53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</row>
    <row r="2358" spans="2:14" outlineLevel="2">
      <c r="B2358" t="s">
        <v>51</v>
      </c>
      <c r="C2358" t="s">
        <v>53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</row>
    <row r="2359" spans="2:14" s="3" customFormat="1">
      <c r="B2359" s="3" t="s">
        <v>122</v>
      </c>
      <c r="C2359" s="3" t="s">
        <v>8</v>
      </c>
      <c r="D2359" s="3">
        <f>IFERROR(AVERAGE(D2362), 0)</f>
        <v>0</v>
      </c>
      <c r="E2359" s="3">
        <f>IFERROR(AVERAGE(E2362), 0)</f>
        <v>0</v>
      </c>
      <c r="F2359" s="3">
        <f>IFERROR(AVERAGE(F2362), 0)</f>
        <v>0</v>
      </c>
      <c r="G2359" s="3">
        <f>IFERROR(AVERAGE(G2362), 0)</f>
        <v>0</v>
      </c>
      <c r="H2359" s="3">
        <f>IFERROR(AVERAGE(H2362), 0)</f>
        <v>0</v>
      </c>
      <c r="I2359" s="3">
        <f>IFERROR(AVERAGE(I2362), 0)</f>
        <v>0</v>
      </c>
      <c r="J2359" s="3">
        <f>IFERROR(AVERAGE(J2362), 0)</f>
        <v>0</v>
      </c>
      <c r="K2359" s="3">
        <f>IFERROR(AVERAGE(K2362), 0)</f>
        <v>0</v>
      </c>
      <c r="L2359" s="3">
        <f>IFERROR(AVERAGE(L2362), 0)</f>
        <v>0</v>
      </c>
      <c r="M2359" s="3">
        <f>IFERROR(AVERAGE(M2362), 0)</f>
        <v>0</v>
      </c>
      <c r="N2359" s="3">
        <f>IFERROR(AVERAGE(N2362), 0)</f>
        <v>0</v>
      </c>
    </row>
    <row r="2360" spans="2:14" outlineLevel="2">
      <c r="B2360" s="4" t="s">
        <v>9</v>
      </c>
      <c r="D2360">
        <f>E2363</f>
        <v>0</v>
      </c>
      <c r="E2360">
        <f>F2363</f>
        <v>0</v>
      </c>
      <c r="F2360">
        <f>G2363</f>
        <v>0</v>
      </c>
      <c r="G2360">
        <f>H2363</f>
        <v>0</v>
      </c>
      <c r="H2360">
        <f>I2363</f>
        <v>0</v>
      </c>
      <c r="I2360">
        <f>J2363</f>
        <v>0</v>
      </c>
      <c r="J2360">
        <f>K2363</f>
        <v>0</v>
      </c>
      <c r="K2360">
        <f>L2363</f>
        <v>0</v>
      </c>
      <c r="L2360">
        <f>M2363</f>
        <v>0</v>
      </c>
      <c r="M2360">
        <f>N2363</f>
        <v>0</v>
      </c>
      <c r="N2360">
        <f>O2363</f>
        <v>0</v>
      </c>
    </row>
    <row r="2361" spans="2:14" outlineLevel="2">
      <c r="B2361" s="4" t="s">
        <v>10</v>
      </c>
      <c r="D2361">
        <f>E2364</f>
        <v>0</v>
      </c>
      <c r="E2361">
        <f>F2364</f>
        <v>0</v>
      </c>
      <c r="F2361">
        <f>G2364</f>
        <v>0</v>
      </c>
      <c r="G2361">
        <f>H2364</f>
        <v>0</v>
      </c>
      <c r="H2361">
        <f>I2364</f>
        <v>0</v>
      </c>
      <c r="I2361">
        <f>J2364</f>
        <v>0</v>
      </c>
      <c r="J2361">
        <f>K2364</f>
        <v>0</v>
      </c>
      <c r="K2361">
        <f>L2364</f>
        <v>0</v>
      </c>
      <c r="L2361">
        <f>M2364</f>
        <v>0</v>
      </c>
      <c r="M2361">
        <f>N2364</f>
        <v>0</v>
      </c>
      <c r="N2361">
        <f>O2364</f>
        <v>0</v>
      </c>
    </row>
    <row r="2362" spans="2:14" s="5" customFormat="1" outlineLevel="1">
      <c r="C2362" s="5" t="s">
        <v>11</v>
      </c>
      <c r="D2362" s="1">
        <f>IFERROR(D2363/D2364, D2363)</f>
        <v>0</v>
      </c>
      <c r="E2362" s="1">
        <f>IFERROR(E2363/E2364, E2363)</f>
        <v>0</v>
      </c>
      <c r="F2362" s="1">
        <f>IFERROR(F2363/F2364, F2363)</f>
        <v>0</v>
      </c>
      <c r="G2362" s="1">
        <f>IFERROR(G2363/G2364, G2363)</f>
        <v>0</v>
      </c>
      <c r="H2362" s="1">
        <f>IFERROR(H2363/H2364, H2363)</f>
        <v>0</v>
      </c>
      <c r="I2362" s="1">
        <f>IFERROR(I2363/I2364, I2363)</f>
        <v>0</v>
      </c>
      <c r="J2362" s="1">
        <f>IFERROR(J2363/J2364, J2363)</f>
        <v>0</v>
      </c>
      <c r="K2362" s="1">
        <f>IFERROR(K2363/K2364, K2363)</f>
        <v>0</v>
      </c>
      <c r="L2362" s="1">
        <f>IFERROR(L2363/L2364, L2363)</f>
        <v>0</v>
      </c>
      <c r="M2362" s="1">
        <f>IFERROR(M2363/M2364, M2363)</f>
        <v>0</v>
      </c>
      <c r="N2362" s="1">
        <f>IFERROR(N2363/N2364, N2363)</f>
        <v>0</v>
      </c>
    </row>
    <row r="2363" spans="2:14" outlineLevel="2">
      <c r="C2363" t="s">
        <v>10</v>
      </c>
      <c r="D2363">
        <f>COUNTIF(D2365:D2391, "1")</f>
        <v>0</v>
      </c>
      <c r="E2363">
        <f>COUNTIF(E2365:E2391, "1")</f>
        <v>0</v>
      </c>
      <c r="F2363">
        <f>COUNTIF(F2365:F2391, "1")</f>
        <v>0</v>
      </c>
      <c r="G2363">
        <f>COUNTIF(G2365:G2391, "1")</f>
        <v>0</v>
      </c>
      <c r="H2363">
        <f>COUNTIF(H2365:H2391, "1")</f>
        <v>0</v>
      </c>
      <c r="I2363">
        <f>COUNTIF(I2365:I2391, "1")</f>
        <v>0</v>
      </c>
      <c r="J2363">
        <f>COUNTIF(J2365:J2391, "1")</f>
        <v>0</v>
      </c>
      <c r="K2363">
        <f>COUNTIF(K2365:K2391, "1")</f>
        <v>0</v>
      </c>
      <c r="L2363">
        <f>COUNTIF(L2365:L2391, "1")</f>
        <v>0</v>
      </c>
      <c r="M2363">
        <f>COUNTIF(M2365:M2391, "1")</f>
        <v>0</v>
      </c>
      <c r="N2363">
        <f>COUNTIF(N2365:N2391, "1")</f>
        <v>0</v>
      </c>
    </row>
    <row r="2364" spans="2:14" outlineLevel="2">
      <c r="C2364" t="s">
        <v>12</v>
      </c>
      <c r="D2364">
        <f>COUNTIF(D2365:D2391, "0")</f>
        <v>0</v>
      </c>
      <c r="E2364">
        <f>COUNTIF(E2365:E2391, "0")</f>
        <v>0</v>
      </c>
      <c r="F2364">
        <f>COUNTIF(F2365:F2391, "0")</f>
        <v>0</v>
      </c>
      <c r="G2364">
        <f>COUNTIF(G2365:G2391, "0")</f>
        <v>0</v>
      </c>
      <c r="H2364">
        <f>COUNTIF(H2365:H2391, "0")</f>
        <v>0</v>
      </c>
      <c r="I2364">
        <f>COUNTIF(I2365:I2391, "0")</f>
        <v>0</v>
      </c>
      <c r="J2364">
        <f>COUNTIF(J2365:J2391, "0")</f>
        <v>0</v>
      </c>
      <c r="K2364">
        <f>COUNTIF(K2365:K2391, "0")</f>
        <v>0</v>
      </c>
      <c r="L2364">
        <f>COUNTIF(L2365:L2391, "0")</f>
        <v>0</v>
      </c>
      <c r="M2364">
        <f>COUNTIF(M2365:M2391, "0")</f>
        <v>0</v>
      </c>
      <c r="N2364">
        <f>COUNTIF(N2365:N2391, "0")</f>
        <v>0</v>
      </c>
    </row>
    <row r="2365" spans="2:14" outlineLevel="2">
      <c r="B2365" t="s">
        <v>13</v>
      </c>
      <c r="C2365" t="s">
        <v>14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</row>
    <row r="2366" spans="2:14" outlineLevel="2">
      <c r="B2366" t="s">
        <v>13</v>
      </c>
      <c r="C2366" t="s">
        <v>15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</row>
    <row r="2367" spans="2:14" outlineLevel="2">
      <c r="B2367" t="s">
        <v>13</v>
      </c>
      <c r="C2367" t="s">
        <v>16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2:14" outlineLevel="2">
      <c r="B2368" t="s">
        <v>13</v>
      </c>
      <c r="C2368" t="s">
        <v>17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2:14" outlineLevel="2">
      <c r="B2369" t="s">
        <v>13</v>
      </c>
      <c r="C2369" t="s">
        <v>43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</row>
    <row r="2370" spans="2:14" outlineLevel="2">
      <c r="B2370" t="s">
        <v>13</v>
      </c>
      <c r="C2370" t="s">
        <v>20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2:14" outlineLevel="2">
      <c r="B2371" t="s">
        <v>13</v>
      </c>
      <c r="C2371" t="s">
        <v>21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</row>
    <row r="2372" spans="2:14" outlineLevel="2">
      <c r="B2372" t="s">
        <v>13</v>
      </c>
      <c r="C2372" t="s">
        <v>23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2:14" outlineLevel="2">
      <c r="B2373" t="s">
        <v>13</v>
      </c>
      <c r="C2373" t="s">
        <v>44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2:14" outlineLevel="2">
      <c r="B2374" t="s">
        <v>13</v>
      </c>
      <c r="C2374" t="s">
        <v>24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</row>
    <row r="2375" spans="2:14" outlineLevel="2">
      <c r="B2375" t="s">
        <v>13</v>
      </c>
      <c r="C2375" t="s">
        <v>25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2:14" outlineLevel="2">
      <c r="B2376" t="s">
        <v>13</v>
      </c>
      <c r="C2376" t="s">
        <v>26</v>
      </c>
      <c r="D2376">
        <v>1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2:14" outlineLevel="2">
      <c r="B2377" t="s">
        <v>13</v>
      </c>
      <c r="C2377" t="s">
        <v>27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2:14" outlineLevel="2">
      <c r="B2378" t="s">
        <v>13</v>
      </c>
      <c r="C2378" t="s">
        <v>27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2:14" outlineLevel="2">
      <c r="B2379" t="s">
        <v>13</v>
      </c>
      <c r="C2379" t="s">
        <v>27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2:14" outlineLevel="2">
      <c r="B2380" t="s">
        <v>13</v>
      </c>
      <c r="C2380" t="s">
        <v>27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2:14" outlineLevel="2">
      <c r="B2381" t="s">
        <v>13</v>
      </c>
      <c r="C2381" t="s">
        <v>27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2:14" outlineLevel="2">
      <c r="B2382" t="s">
        <v>13</v>
      </c>
      <c r="C2382" t="s">
        <v>27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2:14" outlineLevel="2">
      <c r="B2383" t="s">
        <v>13</v>
      </c>
      <c r="C2383" t="s">
        <v>27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2:14" outlineLevel="2">
      <c r="B2384" t="s">
        <v>13</v>
      </c>
      <c r="C2384" t="s">
        <v>27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2:14" outlineLevel="2">
      <c r="B2385" t="s">
        <v>13</v>
      </c>
      <c r="C2385" t="s">
        <v>27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2:14" outlineLevel="2">
      <c r="B2386" t="s">
        <v>13</v>
      </c>
      <c r="C2386" t="s">
        <v>27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2:14" outlineLevel="2">
      <c r="B2387" t="s">
        <v>13</v>
      </c>
      <c r="C2387" t="s">
        <v>27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2:14" outlineLevel="2">
      <c r="B2388" t="s">
        <v>13</v>
      </c>
      <c r="C2388" t="s">
        <v>27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2:14" outlineLevel="2">
      <c r="B2389" t="s">
        <v>13</v>
      </c>
      <c r="C2389" t="s">
        <v>27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2:14" outlineLevel="2">
      <c r="B2390" t="s">
        <v>13</v>
      </c>
      <c r="C2390" t="s">
        <v>27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2:14" outlineLevel="2">
      <c r="B2391" t="s">
        <v>13</v>
      </c>
      <c r="C2391" t="s">
        <v>27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2:14" s="3" customFormat="1">
      <c r="B2392" s="3" t="s">
        <v>123</v>
      </c>
      <c r="C2392" s="3" t="s">
        <v>8</v>
      </c>
      <c r="D2392" s="3">
        <f>IFERROR(AVERAGE(D2395,D2419,D2437), 0)</f>
        <v>0</v>
      </c>
      <c r="E2392" s="3">
        <f>IFERROR(AVERAGE(E2395,E2419,E2437), 0)</f>
        <v>0</v>
      </c>
      <c r="F2392" s="3">
        <f>IFERROR(AVERAGE(F2395,F2419,F2437), 0)</f>
        <v>0</v>
      </c>
      <c r="G2392" s="3">
        <f>IFERROR(AVERAGE(G2395,G2419,G2437), 0)</f>
        <v>0</v>
      </c>
      <c r="H2392" s="3">
        <f>IFERROR(AVERAGE(H2395,H2419,H2437), 0)</f>
        <v>0</v>
      </c>
      <c r="I2392" s="3">
        <f>IFERROR(AVERAGE(I2395,I2419,I2437), 0)</f>
        <v>0</v>
      </c>
      <c r="J2392" s="3">
        <f>IFERROR(AVERAGE(J2395,J2419,J2437), 0)</f>
        <v>0</v>
      </c>
      <c r="K2392" s="3">
        <f>IFERROR(AVERAGE(K2395,K2419,K2437), 0)</f>
        <v>0</v>
      </c>
      <c r="L2392" s="3">
        <f>IFERROR(AVERAGE(L2395,L2419,L2437), 0)</f>
        <v>0</v>
      </c>
      <c r="M2392" s="3">
        <f>IFERROR(AVERAGE(M2395,M2419,M2437), 0)</f>
        <v>0</v>
      </c>
      <c r="N2392" s="3">
        <f>IFERROR(AVERAGE(N2395,N2419,N2437), 0)</f>
        <v>0</v>
      </c>
    </row>
    <row r="2393" spans="2:14" outlineLevel="2">
      <c r="B2393" s="4" t="s">
        <v>9</v>
      </c>
      <c r="D2393">
        <f>E2396+E2420+E2438</f>
        <v>0</v>
      </c>
      <c r="E2393">
        <f>F2396+F2420+F2438</f>
        <v>0</v>
      </c>
      <c r="F2393">
        <f>G2396+G2420+G2438</f>
        <v>0</v>
      </c>
      <c r="G2393">
        <f>H2396+H2420+H2438</f>
        <v>0</v>
      </c>
      <c r="H2393">
        <f>I2396+I2420+I2438</f>
        <v>0</v>
      </c>
      <c r="I2393">
        <f>J2396+J2420+J2438</f>
        <v>0</v>
      </c>
      <c r="J2393">
        <f>K2396+K2420+K2438</f>
        <v>0</v>
      </c>
      <c r="K2393">
        <f>L2396+L2420+L2438</f>
        <v>0</v>
      </c>
      <c r="L2393">
        <f>M2396+M2420+M2438</f>
        <v>0</v>
      </c>
      <c r="M2393">
        <f>N2396+N2420+N2438</f>
        <v>0</v>
      </c>
      <c r="N2393">
        <f>O2396+O2420+O2438</f>
        <v>0</v>
      </c>
    </row>
    <row r="2394" spans="2:14" outlineLevel="2">
      <c r="B2394" s="4" t="s">
        <v>10</v>
      </c>
      <c r="D2394">
        <f>E2397+E2421+E2439</f>
        <v>0</v>
      </c>
      <c r="E2394">
        <f>F2397+F2421+F2439</f>
        <v>0</v>
      </c>
      <c r="F2394">
        <f>G2397+G2421+G2439</f>
        <v>0</v>
      </c>
      <c r="G2394">
        <f>H2397+H2421+H2439</f>
        <v>0</v>
      </c>
      <c r="H2394">
        <f>I2397+I2421+I2439</f>
        <v>0</v>
      </c>
      <c r="I2394">
        <f>J2397+J2421+J2439</f>
        <v>0</v>
      </c>
      <c r="J2394">
        <f>K2397+K2421+K2439</f>
        <v>0</v>
      </c>
      <c r="K2394">
        <f>L2397+L2421+L2439</f>
        <v>0</v>
      </c>
      <c r="L2394">
        <f>M2397+M2421+M2439</f>
        <v>0</v>
      </c>
      <c r="M2394">
        <f>N2397+N2421+N2439</f>
        <v>0</v>
      </c>
      <c r="N2394">
        <f>O2397+O2421+O2439</f>
        <v>0</v>
      </c>
    </row>
    <row r="2395" spans="2:14" s="5" customFormat="1" outlineLevel="1">
      <c r="C2395" s="5" t="s">
        <v>11</v>
      </c>
      <c r="D2395" s="1">
        <f>IFERROR(D2396/D2397, D2396)</f>
        <v>0</v>
      </c>
      <c r="E2395" s="1">
        <f>IFERROR(E2396/E2397, E2396)</f>
        <v>0</v>
      </c>
      <c r="F2395" s="1">
        <f>IFERROR(F2396/F2397, F2396)</f>
        <v>0</v>
      </c>
      <c r="G2395" s="1">
        <f>IFERROR(G2396/G2397, G2396)</f>
        <v>0</v>
      </c>
      <c r="H2395" s="1">
        <f>IFERROR(H2396/H2397, H2396)</f>
        <v>0</v>
      </c>
      <c r="I2395" s="1">
        <f>IFERROR(I2396/I2397, I2396)</f>
        <v>0</v>
      </c>
      <c r="J2395" s="1">
        <f>IFERROR(J2396/J2397, J2396)</f>
        <v>0</v>
      </c>
      <c r="K2395" s="1">
        <f>IFERROR(K2396/K2397, K2396)</f>
        <v>0</v>
      </c>
      <c r="L2395" s="1">
        <f>IFERROR(L2396/L2397, L2396)</f>
        <v>0</v>
      </c>
      <c r="M2395" s="1">
        <f>IFERROR(M2396/M2397, M2396)</f>
        <v>0</v>
      </c>
      <c r="N2395" s="1">
        <f>IFERROR(N2396/N2397, N2396)</f>
        <v>0</v>
      </c>
    </row>
    <row r="2396" spans="2:14" outlineLevel="2">
      <c r="C2396" t="s">
        <v>10</v>
      </c>
      <c r="D2396">
        <f>COUNTIF(D2398:D2418, "1")</f>
        <v>0</v>
      </c>
      <c r="E2396">
        <f>COUNTIF(E2398:E2418, "1")</f>
        <v>0</v>
      </c>
      <c r="F2396">
        <f>COUNTIF(F2398:F2418, "1")</f>
        <v>0</v>
      </c>
      <c r="G2396">
        <f>COUNTIF(G2398:G2418, "1")</f>
        <v>0</v>
      </c>
      <c r="H2396">
        <f>COUNTIF(H2398:H2418, "1")</f>
        <v>0</v>
      </c>
      <c r="I2396">
        <f>COUNTIF(I2398:I2418, "1")</f>
        <v>0</v>
      </c>
      <c r="J2396">
        <f>COUNTIF(J2398:J2418, "1")</f>
        <v>0</v>
      </c>
      <c r="K2396">
        <f>COUNTIF(K2398:K2418, "1")</f>
        <v>0</v>
      </c>
      <c r="L2396">
        <f>COUNTIF(L2398:L2418, "1")</f>
        <v>0</v>
      </c>
      <c r="M2396">
        <f>COUNTIF(M2398:M2418, "1")</f>
        <v>0</v>
      </c>
      <c r="N2396">
        <f>COUNTIF(N2398:N2418, "1")</f>
        <v>0</v>
      </c>
    </row>
    <row r="2397" spans="2:14" outlineLevel="2">
      <c r="C2397" t="s">
        <v>12</v>
      </c>
      <c r="D2397">
        <f>COUNTIF(D2398:D2418, "0")</f>
        <v>0</v>
      </c>
      <c r="E2397">
        <f>COUNTIF(E2398:E2418, "0")</f>
        <v>0</v>
      </c>
      <c r="F2397">
        <f>COUNTIF(F2398:F2418, "0")</f>
        <v>0</v>
      </c>
      <c r="G2397">
        <f>COUNTIF(G2398:G2418, "0")</f>
        <v>0</v>
      </c>
      <c r="H2397">
        <f>COUNTIF(H2398:H2418, "0")</f>
        <v>0</v>
      </c>
      <c r="I2397">
        <f>COUNTIF(I2398:I2418, "0")</f>
        <v>0</v>
      </c>
      <c r="J2397">
        <f>COUNTIF(J2398:J2418, "0")</f>
        <v>0</v>
      </c>
      <c r="K2397">
        <f>COUNTIF(K2398:K2418, "0")</f>
        <v>0</v>
      </c>
      <c r="L2397">
        <f>COUNTIF(L2398:L2418, "0")</f>
        <v>0</v>
      </c>
      <c r="M2397">
        <f>COUNTIF(M2398:M2418, "0")</f>
        <v>0</v>
      </c>
      <c r="N2397">
        <f>COUNTIF(N2398:N2418, "0")</f>
        <v>0</v>
      </c>
    </row>
    <row r="2398" spans="2:14" outlineLevel="2">
      <c r="B2398" t="s">
        <v>13</v>
      </c>
      <c r="C2398" t="s">
        <v>16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0</v>
      </c>
    </row>
    <row r="2399" spans="2:14" outlineLevel="2">
      <c r="B2399" t="s">
        <v>13</v>
      </c>
      <c r="C2399" t="s">
        <v>43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1</v>
      </c>
      <c r="N2399">
        <v>0</v>
      </c>
    </row>
    <row r="2400" spans="2:14" outlineLevel="2">
      <c r="B2400" t="s">
        <v>13</v>
      </c>
      <c r="C2400" t="s">
        <v>19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1</v>
      </c>
      <c r="M2400">
        <v>0</v>
      </c>
      <c r="N2400">
        <v>0</v>
      </c>
    </row>
    <row r="2401" spans="2:14" outlineLevel="2">
      <c r="B2401" t="s">
        <v>13</v>
      </c>
      <c r="C2401" t="s">
        <v>20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2:14" outlineLevel="2">
      <c r="B2402" t="s">
        <v>13</v>
      </c>
      <c r="C2402" t="s">
        <v>21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</row>
    <row r="2403" spans="2:14" outlineLevel="2">
      <c r="B2403" t="s">
        <v>13</v>
      </c>
      <c r="C2403" t="s">
        <v>22</v>
      </c>
      <c r="D2403">
        <v>0</v>
      </c>
      <c r="E2403">
        <v>0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</row>
    <row r="2404" spans="2:14" outlineLevel="2">
      <c r="B2404" t="s">
        <v>13</v>
      </c>
      <c r="C2404" t="s">
        <v>23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2:14" outlineLevel="2">
      <c r="B2405" t="s">
        <v>13</v>
      </c>
      <c r="C2405" t="s">
        <v>44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1</v>
      </c>
      <c r="K2405">
        <v>0</v>
      </c>
      <c r="L2405">
        <v>0</v>
      </c>
      <c r="M2405">
        <v>1</v>
      </c>
      <c r="N2405">
        <v>0</v>
      </c>
    </row>
    <row r="2406" spans="2:14" outlineLevel="2">
      <c r="B2406" t="s">
        <v>13</v>
      </c>
      <c r="C2406" t="s">
        <v>24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2:14" outlineLevel="2">
      <c r="B2407" t="s">
        <v>13</v>
      </c>
      <c r="C2407" t="s">
        <v>25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2:14" outlineLevel="2">
      <c r="B2408" t="s">
        <v>13</v>
      </c>
      <c r="C2408" t="s">
        <v>26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</row>
    <row r="2409" spans="2:14" outlineLevel="2">
      <c r="B2409" t="s">
        <v>13</v>
      </c>
      <c r="C2409" t="s">
        <v>27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2:14" outlineLevel="2">
      <c r="B2410" t="s">
        <v>13</v>
      </c>
      <c r="C2410" t="s">
        <v>28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</row>
    <row r="2411" spans="2:14" outlineLevel="2">
      <c r="B2411" t="s">
        <v>13</v>
      </c>
      <c r="C2411" t="s">
        <v>29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2:14" outlineLevel="2">
      <c r="B2412" t="s">
        <v>13</v>
      </c>
      <c r="C2412" t="s">
        <v>30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2:14" outlineLevel="2">
      <c r="B2413" t="s">
        <v>13</v>
      </c>
      <c r="C2413" t="s">
        <v>31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</row>
    <row r="2414" spans="2:14" outlineLevel="2">
      <c r="B2414" t="s">
        <v>13</v>
      </c>
      <c r="C2414" t="s">
        <v>53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</row>
    <row r="2415" spans="2:14" outlineLevel="2">
      <c r="B2415" t="s">
        <v>13</v>
      </c>
      <c r="C2415" t="s">
        <v>32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</row>
    <row r="2416" spans="2:14" outlineLevel="2">
      <c r="B2416" t="s">
        <v>13</v>
      </c>
      <c r="C2416" t="s">
        <v>33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2:14" outlineLevel="2">
      <c r="B2417" t="s">
        <v>13</v>
      </c>
      <c r="C2417" t="s">
        <v>49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1</v>
      </c>
      <c r="N2417">
        <v>0</v>
      </c>
    </row>
    <row r="2418" spans="2:14" outlineLevel="2">
      <c r="B2418" t="s">
        <v>13</v>
      </c>
      <c r="C2418" t="s">
        <v>34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2:14" s="5" customFormat="1" outlineLevel="1">
      <c r="C2419" s="5" t="s">
        <v>50</v>
      </c>
      <c r="D2419" s="1">
        <f>IFERROR(D2420/D2421, D2420)</f>
        <v>0</v>
      </c>
      <c r="E2419" s="1">
        <f>IFERROR(E2420/E2421, E2420)</f>
        <v>0</v>
      </c>
      <c r="F2419" s="1">
        <f>IFERROR(F2420/F2421, F2420)</f>
        <v>0</v>
      </c>
      <c r="G2419" s="1">
        <f>IFERROR(G2420/G2421, G2420)</f>
        <v>0</v>
      </c>
      <c r="H2419" s="1">
        <f>IFERROR(H2420/H2421, H2420)</f>
        <v>0</v>
      </c>
      <c r="I2419" s="1">
        <f>IFERROR(I2420/I2421, I2420)</f>
        <v>0</v>
      </c>
      <c r="J2419" s="1">
        <f>IFERROR(J2420/J2421, J2420)</f>
        <v>0</v>
      </c>
      <c r="K2419" s="1">
        <f>IFERROR(K2420/K2421, K2420)</f>
        <v>0</v>
      </c>
      <c r="L2419" s="1">
        <f>IFERROR(L2420/L2421, L2420)</f>
        <v>0</v>
      </c>
      <c r="M2419" s="1">
        <f>IFERROR(M2420/M2421, M2420)</f>
        <v>0</v>
      </c>
      <c r="N2419" s="1">
        <f>IFERROR(N2420/N2421, N2420)</f>
        <v>0</v>
      </c>
    </row>
    <row r="2420" spans="2:14" outlineLevel="2">
      <c r="C2420" t="s">
        <v>10</v>
      </c>
      <c r="D2420">
        <f>COUNTIF(D2422:D2436, "1")</f>
        <v>0</v>
      </c>
      <c r="E2420">
        <f>COUNTIF(E2422:E2436, "1")</f>
        <v>0</v>
      </c>
      <c r="F2420">
        <f>COUNTIF(F2422:F2436, "1")</f>
        <v>0</v>
      </c>
      <c r="G2420">
        <f>COUNTIF(G2422:G2436, "1")</f>
        <v>0</v>
      </c>
      <c r="H2420">
        <f>COUNTIF(H2422:H2436, "1")</f>
        <v>0</v>
      </c>
      <c r="I2420">
        <f>COUNTIF(I2422:I2436, "1")</f>
        <v>0</v>
      </c>
      <c r="J2420">
        <f>COUNTIF(J2422:J2436, "1")</f>
        <v>0</v>
      </c>
      <c r="K2420">
        <f>COUNTIF(K2422:K2436, "1")</f>
        <v>0</v>
      </c>
      <c r="L2420">
        <f>COUNTIF(L2422:L2436, "1")</f>
        <v>0</v>
      </c>
      <c r="M2420">
        <f>COUNTIF(M2422:M2436, "1")</f>
        <v>0</v>
      </c>
      <c r="N2420">
        <f>COUNTIF(N2422:N2436, "1")</f>
        <v>0</v>
      </c>
    </row>
    <row r="2421" spans="2:14" outlineLevel="2">
      <c r="C2421" t="s">
        <v>12</v>
      </c>
      <c r="D2421">
        <f>COUNTIF(D2422:D2436, "0")</f>
        <v>0</v>
      </c>
      <c r="E2421">
        <f>COUNTIF(E2422:E2436, "0")</f>
        <v>0</v>
      </c>
      <c r="F2421">
        <f>COUNTIF(F2422:F2436, "0")</f>
        <v>0</v>
      </c>
      <c r="G2421">
        <f>COUNTIF(G2422:G2436, "0")</f>
        <v>0</v>
      </c>
      <c r="H2421">
        <f>COUNTIF(H2422:H2436, "0")</f>
        <v>0</v>
      </c>
      <c r="I2421">
        <f>COUNTIF(I2422:I2436, "0")</f>
        <v>0</v>
      </c>
      <c r="J2421">
        <f>COUNTIF(J2422:J2436, "0")</f>
        <v>0</v>
      </c>
      <c r="K2421">
        <f>COUNTIF(K2422:K2436, "0")</f>
        <v>0</v>
      </c>
      <c r="L2421">
        <f>COUNTIF(L2422:L2436, "0")</f>
        <v>0</v>
      </c>
      <c r="M2421">
        <f>COUNTIF(M2422:M2436, "0")</f>
        <v>0</v>
      </c>
      <c r="N2421">
        <f>COUNTIF(N2422:N2436, "0")</f>
        <v>0</v>
      </c>
    </row>
    <row r="2422" spans="2:14" outlineLevel="2">
      <c r="B2422" t="s">
        <v>51</v>
      </c>
      <c r="C2422" t="s">
        <v>16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1</v>
      </c>
      <c r="N2422">
        <v>0</v>
      </c>
    </row>
    <row r="2423" spans="2:14" outlineLevel="2">
      <c r="B2423" t="s">
        <v>51</v>
      </c>
      <c r="C2423" t="s">
        <v>18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</row>
    <row r="2424" spans="2:14" outlineLevel="2">
      <c r="B2424" t="s">
        <v>51</v>
      </c>
      <c r="C2424" t="s">
        <v>43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2:14" outlineLevel="2">
      <c r="B2425" t="s">
        <v>51</v>
      </c>
      <c r="C2425" t="s">
        <v>22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2:14" outlineLevel="2">
      <c r="B2426" t="s">
        <v>51</v>
      </c>
      <c r="C2426" t="s">
        <v>24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2:14" outlineLevel="2">
      <c r="B2427" t="s">
        <v>51</v>
      </c>
      <c r="C2427" t="s">
        <v>25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1</v>
      </c>
      <c r="M2427">
        <v>0</v>
      </c>
      <c r="N2427">
        <v>0</v>
      </c>
    </row>
    <row r="2428" spans="2:14" outlineLevel="2">
      <c r="B2428" t="s">
        <v>51</v>
      </c>
      <c r="C2428" t="s">
        <v>26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</row>
    <row r="2429" spans="2:14" outlineLevel="2">
      <c r="B2429" t="s">
        <v>51</v>
      </c>
      <c r="C2429" t="s">
        <v>27</v>
      </c>
      <c r="D2429">
        <v>0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2:14" outlineLevel="2">
      <c r="B2430" t="s">
        <v>51</v>
      </c>
      <c r="C2430" t="s">
        <v>28</v>
      </c>
      <c r="D2430">
        <v>0</v>
      </c>
      <c r="E2430">
        <v>0</v>
      </c>
      <c r="F2430">
        <v>1</v>
      </c>
      <c r="G2430">
        <v>0</v>
      </c>
      <c r="H2430">
        <v>1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</row>
    <row r="2431" spans="2:14" outlineLevel="2">
      <c r="B2431" t="s">
        <v>51</v>
      </c>
      <c r="C2431" t="s">
        <v>29</v>
      </c>
      <c r="D2431">
        <v>1</v>
      </c>
      <c r="E2431">
        <v>0</v>
      </c>
      <c r="F2431">
        <v>1</v>
      </c>
      <c r="G2431">
        <v>0</v>
      </c>
      <c r="H2431">
        <v>1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2:14" outlineLevel="2">
      <c r="B2432" t="s">
        <v>51</v>
      </c>
      <c r="C2432" t="s">
        <v>52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</row>
    <row r="2433" spans="2:14" outlineLevel="2">
      <c r="B2433" t="s">
        <v>51</v>
      </c>
      <c r="C2433" t="s">
        <v>31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</row>
    <row r="2434" spans="2:14" outlineLevel="2">
      <c r="B2434" t="s">
        <v>51</v>
      </c>
      <c r="C2434" t="s">
        <v>32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2:14" outlineLevel="2">
      <c r="B2435" t="s">
        <v>51</v>
      </c>
      <c r="C2435" t="s">
        <v>33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2:14" outlineLevel="2">
      <c r="B2436" t="s">
        <v>51</v>
      </c>
      <c r="C2436" t="s">
        <v>49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2:14" s="5" customFormat="1" outlineLevel="1">
      <c r="C2437" s="5" t="s">
        <v>54</v>
      </c>
      <c r="D2437" s="1">
        <f>IFERROR(D2438/D2439, D2438)</f>
        <v>0</v>
      </c>
      <c r="E2437" s="1">
        <f>IFERROR(E2438/E2439, E2438)</f>
        <v>0</v>
      </c>
      <c r="F2437" s="1">
        <f>IFERROR(F2438/F2439, F2438)</f>
        <v>0</v>
      </c>
      <c r="G2437" s="1">
        <f>IFERROR(G2438/G2439, G2438)</f>
        <v>0</v>
      </c>
      <c r="H2437" s="1">
        <f>IFERROR(H2438/H2439, H2438)</f>
        <v>0</v>
      </c>
      <c r="I2437" s="1">
        <f>IFERROR(I2438/I2439, I2438)</f>
        <v>0</v>
      </c>
      <c r="J2437" s="1">
        <f>IFERROR(J2438/J2439, J2438)</f>
        <v>0</v>
      </c>
      <c r="K2437" s="1">
        <f>IFERROR(K2438/K2439, K2438)</f>
        <v>0</v>
      </c>
      <c r="L2437" s="1">
        <f>IFERROR(L2438/L2439, L2438)</f>
        <v>0</v>
      </c>
      <c r="M2437" s="1">
        <f>IFERROR(M2438/M2439, M2438)</f>
        <v>0</v>
      </c>
      <c r="N2437" s="1">
        <f>IFERROR(N2438/N2439, N2438)</f>
        <v>0</v>
      </c>
    </row>
    <row r="2438" spans="2:14" outlineLevel="2">
      <c r="C2438" t="s">
        <v>10</v>
      </c>
      <c r="D2438">
        <f>COUNTIF(D2440:D2454, "1")</f>
        <v>0</v>
      </c>
      <c r="E2438">
        <f>COUNTIF(E2440:E2454, "1")</f>
        <v>0</v>
      </c>
      <c r="F2438">
        <f>COUNTIF(F2440:F2454, "1")</f>
        <v>0</v>
      </c>
      <c r="G2438">
        <f>COUNTIF(G2440:G2454, "1")</f>
        <v>0</v>
      </c>
      <c r="H2438">
        <f>COUNTIF(H2440:H2454, "1")</f>
        <v>0</v>
      </c>
      <c r="I2438">
        <f>COUNTIF(I2440:I2454, "1")</f>
        <v>0</v>
      </c>
      <c r="J2438">
        <f>COUNTIF(J2440:J2454, "1")</f>
        <v>0</v>
      </c>
      <c r="K2438">
        <f>COUNTIF(K2440:K2454, "1")</f>
        <v>0</v>
      </c>
      <c r="L2438">
        <f>COUNTIF(L2440:L2454, "1")</f>
        <v>0</v>
      </c>
      <c r="M2438">
        <f>COUNTIF(M2440:M2454, "1")</f>
        <v>0</v>
      </c>
      <c r="N2438">
        <f>COUNTIF(N2440:N2454, "1")</f>
        <v>0</v>
      </c>
    </row>
    <row r="2439" spans="2:14" outlineLevel="2">
      <c r="C2439" t="s">
        <v>12</v>
      </c>
      <c r="D2439">
        <f>COUNTIF(D2440:D2454, "0")</f>
        <v>0</v>
      </c>
      <c r="E2439">
        <f>COUNTIF(E2440:E2454, "0")</f>
        <v>0</v>
      </c>
      <c r="F2439">
        <f>COUNTIF(F2440:F2454, "0")</f>
        <v>0</v>
      </c>
      <c r="G2439">
        <f>COUNTIF(G2440:G2454, "0")</f>
        <v>0</v>
      </c>
      <c r="H2439">
        <f>COUNTIF(H2440:H2454, "0")</f>
        <v>0</v>
      </c>
      <c r="I2439">
        <f>COUNTIF(I2440:I2454, "0")</f>
        <v>0</v>
      </c>
      <c r="J2439">
        <f>COUNTIF(J2440:J2454, "0")</f>
        <v>0</v>
      </c>
      <c r="K2439">
        <f>COUNTIF(K2440:K2454, "0")</f>
        <v>0</v>
      </c>
      <c r="L2439">
        <f>COUNTIF(L2440:L2454, "0")</f>
        <v>0</v>
      </c>
      <c r="M2439">
        <f>COUNTIF(M2440:M2454, "0")</f>
        <v>0</v>
      </c>
      <c r="N2439">
        <f>COUNTIF(N2440:N2454, "0")</f>
        <v>0</v>
      </c>
    </row>
    <row r="2440" spans="2:14" outlineLevel="2">
      <c r="B2440" t="s">
        <v>55</v>
      </c>
      <c r="C2440" t="s">
        <v>15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2:14" outlineLevel="2">
      <c r="B2441" t="s">
        <v>55</v>
      </c>
      <c r="C2441" t="s">
        <v>17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</row>
    <row r="2442" spans="2:14" outlineLevel="2">
      <c r="B2442" t="s">
        <v>55</v>
      </c>
      <c r="C2442" t="s">
        <v>18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</row>
    <row r="2443" spans="2:14" outlineLevel="2">
      <c r="B2443" t="s">
        <v>55</v>
      </c>
      <c r="C2443" t="s">
        <v>19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</row>
    <row r="2444" spans="2:14" outlineLevel="2">
      <c r="B2444" t="s">
        <v>55</v>
      </c>
      <c r="C2444" t="s">
        <v>21</v>
      </c>
      <c r="D2444">
        <v>1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</row>
    <row r="2445" spans="2:14" outlineLevel="2">
      <c r="B2445" t="s">
        <v>55</v>
      </c>
      <c r="C2445" t="s">
        <v>22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</row>
    <row r="2446" spans="2:14" outlineLevel="2">
      <c r="B2446" t="s">
        <v>55</v>
      </c>
      <c r="C2446" t="s">
        <v>23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2:14" outlineLevel="2">
      <c r="B2447" t="s">
        <v>55</v>
      </c>
      <c r="C2447" t="s">
        <v>25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2:14" outlineLevel="2">
      <c r="B2448" t="s">
        <v>55</v>
      </c>
      <c r="C2448" t="s">
        <v>27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</row>
    <row r="2449" spans="2:14" outlineLevel="2">
      <c r="B2449" t="s">
        <v>55</v>
      </c>
      <c r="C2449" t="s">
        <v>28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2:14" outlineLevel="2">
      <c r="B2450" t="s">
        <v>55</v>
      </c>
      <c r="C2450" t="s">
        <v>29</v>
      </c>
      <c r="D2450">
        <v>0</v>
      </c>
      <c r="E2450">
        <v>1</v>
      </c>
      <c r="F2450">
        <v>1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</row>
    <row r="2451" spans="2:14" outlineLevel="2">
      <c r="B2451" t="s">
        <v>55</v>
      </c>
      <c r="C2451" t="s">
        <v>31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2:14" outlineLevel="2">
      <c r="B2452" t="s">
        <v>55</v>
      </c>
      <c r="C2452" t="s">
        <v>53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2:14" outlineLevel="2">
      <c r="B2453" t="s">
        <v>55</v>
      </c>
      <c r="C2453" t="s">
        <v>33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</row>
    <row r="2454" spans="2:14" outlineLevel="2">
      <c r="B2454" t="s">
        <v>55</v>
      </c>
      <c r="C2454" t="s">
        <v>34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</row>
    <row r="2455" spans="2:14" s="2" customFormat="1">
      <c r="B2455" s="2" t="s">
        <v>124</v>
      </c>
      <c r="D2455" s="2">
        <f>IFERROR(AVERAGE(D2458,D2466,D2473,D2481,D2503,D2552,D2563,D2583,D2634,D2641,D2671,D2678,D2700,D2712,D2732,D2744,D2762,D2773,D2810,D2818,D2827,D2834,D2882,D2889,D2962,D3012,D3064,D3086,D3093,D3126,D3178,D3220,D3240,D3297,D3322,D3407,D3414,D3455,D3484,D3518,D3567,D3694,D3725,D3753,D3765,D3908,D3941), 0)</f>
        <v>0</v>
      </c>
      <c r="E2455" s="2">
        <f>IFERROR(AVERAGE(E2458,E2466,E2473,E2481,E2503,E2552,E2563,E2583,E2634,E2641,E2671,E2678,E2700,E2712,E2732,E2744,E2762,E2773,E2810,E2818,E2827,E2834,E2882,E2889,E2962,E3012,E3064,E3086,E3093,E3126,E3178,E3220,E3240,E3297,E3322,E3407,E3414,E3455,E3484,E3518,E3567,E3694,E3725,E3753,E3765,E3908,E3941), 0)</f>
        <v>0</v>
      </c>
      <c r="F2455" s="2">
        <f>IFERROR(AVERAGE(F2458,F2466,F2473,F2481,F2503,F2552,F2563,F2583,F2634,F2641,F2671,F2678,F2700,F2712,F2732,F2744,F2762,F2773,F2810,F2818,F2827,F2834,F2882,F2889,F2962,F3012,F3064,F3086,F3093,F3126,F3178,F3220,F3240,F3297,F3322,F3407,F3414,F3455,F3484,F3518,F3567,F3694,F3725,F3753,F3765,F3908,F3941), 0)</f>
        <v>0</v>
      </c>
      <c r="G2455" s="2">
        <f>IFERROR(AVERAGE(G2458,G2466,G2473,G2481,G2503,G2552,G2563,G2583,G2634,G2641,G2671,G2678,G2700,G2712,G2732,G2744,G2762,G2773,G2810,G2818,G2827,G2834,G2882,G2889,G2962,G3012,G3064,G3086,G3093,G3126,G3178,G3220,G3240,G3297,G3322,G3407,G3414,G3455,G3484,G3518,G3567,G3694,G3725,G3753,G3765,G3908,G3941), 0)</f>
        <v>0</v>
      </c>
      <c r="H2455" s="2">
        <f>IFERROR(AVERAGE(H2458,H2466,H2473,H2481,H2503,H2552,H2563,H2583,H2634,H2641,H2671,H2678,H2700,H2712,H2732,H2744,H2762,H2773,H2810,H2818,H2827,H2834,H2882,H2889,H2962,H3012,H3064,H3086,H3093,H3126,H3178,H3220,H3240,H3297,H3322,H3407,H3414,H3455,H3484,H3518,H3567,H3694,H3725,H3753,H3765,H3908,H3941), 0)</f>
        <v>0</v>
      </c>
      <c r="I2455" s="2">
        <f>IFERROR(AVERAGE(I2458,I2466,I2473,I2481,I2503,I2552,I2563,I2583,I2634,I2641,I2671,I2678,I2700,I2712,I2732,I2744,I2762,I2773,I2810,I2818,I2827,I2834,I2882,I2889,I2962,I3012,I3064,I3086,I3093,I3126,I3178,I3220,I3240,I3297,I3322,I3407,I3414,I3455,I3484,I3518,I3567,I3694,I3725,I3753,I3765,I3908,I3941), 0)</f>
        <v>0</v>
      </c>
      <c r="J2455" s="2">
        <f>IFERROR(AVERAGE(J2458,J2466,J2473,J2481,J2503,J2552,J2563,J2583,J2634,J2641,J2671,J2678,J2700,J2712,J2732,J2744,J2762,J2773,J2810,J2818,J2827,J2834,J2882,J2889,J2962,J3012,J3064,J3086,J3093,J3126,J3178,J3220,J3240,J3297,J3322,J3407,J3414,J3455,J3484,J3518,J3567,J3694,J3725,J3753,J3765,J3908,J3941), 0)</f>
        <v>0</v>
      </c>
      <c r="K2455" s="2">
        <f>IFERROR(AVERAGE(K2458,K2466,K2473,K2481,K2503,K2552,K2563,K2583,K2634,K2641,K2671,K2678,K2700,K2712,K2732,K2744,K2762,K2773,K2810,K2818,K2827,K2834,K2882,K2889,K2962,K3012,K3064,K3086,K3093,K3126,K3178,K3220,K3240,K3297,K3322,K3407,K3414,K3455,K3484,K3518,K3567,K3694,K3725,K3753,K3765,K3908,K3941), 0)</f>
        <v>0</v>
      </c>
      <c r="L2455" s="2">
        <f>IFERROR(AVERAGE(L2458,L2466,L2473,L2481,L2503,L2552,L2563,L2583,L2634,L2641,L2671,L2678,L2700,L2712,L2732,L2744,L2762,L2773,L2810,L2818,L2827,L2834,L2882,L2889,L2962,L3012,L3064,L3086,L3093,L3126,L3178,L3220,L3240,L3297,L3322,L3407,L3414,L3455,L3484,L3518,L3567,L3694,L3725,L3753,L3765,L3908,L3941), 0)</f>
        <v>0</v>
      </c>
      <c r="M2455" s="2">
        <f>IFERROR(AVERAGE(M2458,M2466,M2473,M2481,M2503,M2552,M2563,M2583,M2634,M2641,M2671,M2678,M2700,M2712,M2732,M2744,M2762,M2773,M2810,M2818,M2827,M2834,M2882,M2889,M2962,M3012,M3064,M3086,M3093,M3126,M3178,M3220,M3240,M3297,M3322,M3407,M3414,M3455,M3484,M3518,M3567,M3694,M3725,M3753,M3765,M3908,M3941), 0)</f>
        <v>0</v>
      </c>
      <c r="N2455" s="2">
        <f>IFERROR(AVERAGE(N2458,N2466,N2473,N2481,N2503,N2552,N2563,N2583,N2634,N2641,N2671,N2678,N2700,N2712,N2732,N2744,N2762,N2773,N2810,N2818,N2827,N2834,N2882,N2889,N2962,N3012,N3064,N3086,N3093,N3126,N3178,N3220,N3240,N3297,N3322,N3407,N3414,N3455,N3484,N3518,N3567,N3694,N3725,N3753,N3765,N3908,N3941), 0)</f>
        <v>0</v>
      </c>
    </row>
    <row r="2456" spans="2:14" outlineLevel="2">
      <c r="B2456" t="s">
        <v>3</v>
      </c>
      <c r="D2456">
        <f>D2459+D2467+D2474+D2482+D2504+D2553+D2564+D2584+D2635+D2642+D2672+D2679+D2701+D2713+D2733+D2745+D2763+D2774+D2811+D2819+D2828+D2835+D2883+D2890+D2963+D3013+D3065+D3087+D3094+D3127+D3179+D3221+D3241+D3298+D3323+D3408+D3415+D3456+D3485+D3519+D3568+D3695+D3726+D3754+D3766+D3909+D3942</f>
        <v>0</v>
      </c>
      <c r="E2456">
        <f>E2459+E2467+E2474+E2482+E2504+E2553+E2564+E2584+E2635+E2642+E2672+E2679+E2701+E2713+E2733+E2745+E2763+E2774+E2811+E2819+E2828+E2835+E2883+E2890+E2963+E3013+E3065+E3087+E3094+E3127+E3179+E3221+E3241+E3298+E3323+E3408+E3415+E3456+E3485+E3519+E3568+E3695+E3726+E3754+E3766+E3909+E3942</f>
        <v>0</v>
      </c>
      <c r="F2456">
        <f>F2459+F2467+F2474+F2482+F2504+F2553+F2564+F2584+F2635+F2642+F2672+F2679+F2701+F2713+F2733+F2745+F2763+F2774+F2811+F2819+F2828+F2835+F2883+F2890+F2963+F3013+F3065+F3087+F3094+F3127+F3179+F3221+F3241+F3298+F3323+F3408+F3415+F3456+F3485+F3519+F3568+F3695+F3726+F3754+F3766+F3909+F3942</f>
        <v>0</v>
      </c>
      <c r="G2456">
        <f>G2459+G2467+G2474+G2482+G2504+G2553+G2564+G2584+G2635+G2642+G2672+G2679+G2701+G2713+G2733+G2745+G2763+G2774+G2811+G2819+G2828+G2835+G2883+G2890+G2963+G3013+G3065+G3087+G3094+G3127+G3179+G3221+G3241+G3298+G3323+G3408+G3415+G3456+G3485+G3519+G3568+G3695+G3726+G3754+G3766+G3909+G3942</f>
        <v>0</v>
      </c>
      <c r="H2456">
        <f>H2459+H2467+H2474+H2482+H2504+H2553+H2564+H2584+H2635+H2642+H2672+H2679+H2701+H2713+H2733+H2745+H2763+H2774+H2811+H2819+H2828+H2835+H2883+H2890+H2963+H3013+H3065+H3087+H3094+H3127+H3179+H3221+H3241+H3298+H3323+H3408+H3415+H3456+H3485+H3519+H3568+H3695+H3726+H3754+H3766+H3909+H3942</f>
        <v>0</v>
      </c>
      <c r="I2456">
        <f>I2459+I2467+I2474+I2482+I2504+I2553+I2564+I2584+I2635+I2642+I2672+I2679+I2701+I2713+I2733+I2745+I2763+I2774+I2811+I2819+I2828+I2835+I2883+I2890+I2963+I3013+I3065+I3087+I3094+I3127+I3179+I3221+I3241+I3298+I3323+I3408+I3415+I3456+I3485+I3519+I3568+I3695+I3726+I3754+I3766+I3909+I3942</f>
        <v>0</v>
      </c>
      <c r="J2456">
        <f>J2459+J2467+J2474+J2482+J2504+J2553+J2564+J2584+J2635+J2642+J2672+J2679+J2701+J2713+J2733+J2745+J2763+J2774+J2811+J2819+J2828+J2835+J2883+J2890+J2963+J3013+J3065+J3087+J3094+J3127+J3179+J3221+J3241+J3298+J3323+J3408+J3415+J3456+J3485+J3519+J3568+J3695+J3726+J3754+J3766+J3909+J3942</f>
        <v>0</v>
      </c>
      <c r="K2456">
        <f>K2459+K2467+K2474+K2482+K2504+K2553+K2564+K2584+K2635+K2642+K2672+K2679+K2701+K2713+K2733+K2745+K2763+K2774+K2811+K2819+K2828+K2835+K2883+K2890+K2963+K3013+K3065+K3087+K3094+K3127+K3179+K3221+K3241+K3298+K3323+K3408+K3415+K3456+K3485+K3519+K3568+K3695+K3726+K3754+K3766+K3909+K3942</f>
        <v>0</v>
      </c>
      <c r="L2456">
        <f>L2459+L2467+L2474+L2482+L2504+L2553+L2564+L2584+L2635+L2642+L2672+L2679+L2701+L2713+L2733+L2745+L2763+L2774+L2811+L2819+L2828+L2835+L2883+L2890+L2963+L3013+L3065+L3087+L3094+L3127+L3179+L3221+L3241+L3298+L3323+L3408+L3415+L3456+L3485+L3519+L3568+L3695+L3726+L3754+L3766+L3909+L3942</f>
        <v>0</v>
      </c>
      <c r="M2456">
        <f>M2459+M2467+M2474+M2482+M2504+M2553+M2564+M2584+M2635+M2642+M2672+M2679+M2701+M2713+M2733+M2745+M2763+M2774+M2811+M2819+M2828+M2835+M2883+M2890+M2963+M3013+M3065+M3087+M3094+M3127+M3179+M3221+M3241+M3298+M3323+M3408+M3415+M3456+M3485+M3519+M3568+M3695+M3726+M3754+M3766+M3909+M3942</f>
        <v>0</v>
      </c>
      <c r="N2456">
        <f>N2459+N2467+N2474+N2482+N2504+N2553+N2564+N2584+N2635+N2642+N2672+N2679+N2701+N2713+N2733+N2745+N2763+N2774+N2811+N2819+N2828+N2835+N2883+N2890+N2963+N3013+N3065+N3087+N3094+N3127+N3179+N3221+N3241+N3298+N3323+N3408+N3415+N3456+N3485+N3519+N3568+N3695+N3726+N3754+N3766+N3909+N3942</f>
        <v>0</v>
      </c>
    </row>
    <row r="2457" spans="2:14" outlineLevel="2">
      <c r="B2457" t="s">
        <v>4</v>
      </c>
      <c r="D2457">
        <f>D2460+D2468+D2475+D2483+D2505+D2554+D2565+D2585+D2636+D2643+D2673+D2680+D2702+D2714+D2734+D2746+D2764+D2775+D2812+D2820+D2829+D2836+D2884+D2891+D2964+D3014+D3066+D3088+D3095+D3128+D3180+D3222+D3242+D3299+D3324+D3409+D3416+D3457+D3486+D3520+D3569+D3696+D3727+D3755+D3767+D3910+D3943</f>
        <v>0</v>
      </c>
      <c r="E2457">
        <f>E2460+E2468+E2475+E2483+E2505+E2554+E2565+E2585+E2636+E2643+E2673+E2680+E2702+E2714+E2734+E2746+E2764+E2775+E2812+E2820+E2829+E2836+E2884+E2891+E2964+E3014+E3066+E3088+E3095+E3128+E3180+E3222+E3242+E3299+E3324+E3409+E3416+E3457+E3486+E3520+E3569+E3696+E3727+E3755+E3767+E3910+E3943</f>
        <v>0</v>
      </c>
      <c r="F2457">
        <f>F2460+F2468+F2475+F2483+F2505+F2554+F2565+F2585+F2636+F2643+F2673+F2680+F2702+F2714+F2734+F2746+F2764+F2775+F2812+F2820+F2829+F2836+F2884+F2891+F2964+F3014+F3066+F3088+F3095+F3128+F3180+F3222+F3242+F3299+F3324+F3409+F3416+F3457+F3486+F3520+F3569+F3696+F3727+F3755+F3767+F3910+F3943</f>
        <v>0</v>
      </c>
      <c r="G2457">
        <f>G2460+G2468+G2475+G2483+G2505+G2554+G2565+G2585+G2636+G2643+G2673+G2680+G2702+G2714+G2734+G2746+G2764+G2775+G2812+G2820+G2829+G2836+G2884+G2891+G2964+G3014+G3066+G3088+G3095+G3128+G3180+G3222+G3242+G3299+G3324+G3409+G3416+G3457+G3486+G3520+G3569+G3696+G3727+G3755+G3767+G3910+G3943</f>
        <v>0</v>
      </c>
      <c r="H2457">
        <f>H2460+H2468+H2475+H2483+H2505+H2554+H2565+H2585+H2636+H2643+H2673+H2680+H2702+H2714+H2734+H2746+H2764+H2775+H2812+H2820+H2829+H2836+H2884+H2891+H2964+H3014+H3066+H3088+H3095+H3128+H3180+H3222+H3242+H3299+H3324+H3409+H3416+H3457+H3486+H3520+H3569+H3696+H3727+H3755+H3767+H3910+H3943</f>
        <v>0</v>
      </c>
      <c r="I2457">
        <f>I2460+I2468+I2475+I2483+I2505+I2554+I2565+I2585+I2636+I2643+I2673+I2680+I2702+I2714+I2734+I2746+I2764+I2775+I2812+I2820+I2829+I2836+I2884+I2891+I2964+I3014+I3066+I3088+I3095+I3128+I3180+I3222+I3242+I3299+I3324+I3409+I3416+I3457+I3486+I3520+I3569+I3696+I3727+I3755+I3767+I3910+I3943</f>
        <v>0</v>
      </c>
      <c r="J2457">
        <f>J2460+J2468+J2475+J2483+J2505+J2554+J2565+J2585+J2636+J2643+J2673+J2680+J2702+J2714+J2734+J2746+J2764+J2775+J2812+J2820+J2829+J2836+J2884+J2891+J2964+J3014+J3066+J3088+J3095+J3128+J3180+J3222+J3242+J3299+J3324+J3409+J3416+J3457+J3486+J3520+J3569+J3696+J3727+J3755+J3767+J3910+J3943</f>
        <v>0</v>
      </c>
      <c r="K2457">
        <f>K2460+K2468+K2475+K2483+K2505+K2554+K2565+K2585+K2636+K2643+K2673+K2680+K2702+K2714+K2734+K2746+K2764+K2775+K2812+K2820+K2829+K2836+K2884+K2891+K2964+K3014+K3066+K3088+K3095+K3128+K3180+K3222+K3242+K3299+K3324+K3409+K3416+K3457+K3486+K3520+K3569+K3696+K3727+K3755+K3767+K3910+K3943</f>
        <v>0</v>
      </c>
      <c r="L2457">
        <f>L2460+L2468+L2475+L2483+L2505+L2554+L2565+L2585+L2636+L2643+L2673+L2680+L2702+L2714+L2734+L2746+L2764+L2775+L2812+L2820+L2829+L2836+L2884+L2891+L2964+L3014+L3066+L3088+L3095+L3128+L3180+L3222+L3242+L3299+L3324+L3409+L3416+L3457+L3486+L3520+L3569+L3696+L3727+L3755+L3767+L3910+L3943</f>
        <v>0</v>
      </c>
      <c r="M2457">
        <f>M2460+M2468+M2475+M2483+M2505+M2554+M2565+M2585+M2636+M2643+M2673+M2680+M2702+M2714+M2734+M2746+M2764+M2775+M2812+M2820+M2829+M2836+M2884+M2891+M2964+M3014+M3066+M3088+M3095+M3128+M3180+M3222+M3242+M3299+M3324+M3409+M3416+M3457+M3486+M3520+M3569+M3696+M3727+M3755+M3767+M3910+M3943</f>
        <v>0</v>
      </c>
      <c r="N2457">
        <f>N2460+N2468+N2475+N2483+N2505+N2554+N2565+N2585+N2636+N2643+N2673+N2680+N2702+N2714+N2734+N2746+N2764+N2775+N2812+N2820+N2829+N2836+N2884+N2891+N2964+N3014+N3066+N3088+N3095+N3128+N3180+N3222+N3242+N3299+N3324+N3409+N3416+N3457+N3486+N3520+N3569+N3696+N3727+N3755+N3767+N3910+N3943</f>
        <v>0</v>
      </c>
    </row>
    <row r="2458" spans="2:14" s="3" customFormat="1">
      <c r="B2458" s="3" t="s">
        <v>125</v>
      </c>
      <c r="C2458" s="3" t="s">
        <v>8</v>
      </c>
      <c r="D2458" s="3">
        <f>IFERROR(AVERAGE(D2461), 0)</f>
        <v>0</v>
      </c>
      <c r="E2458" s="3">
        <f>IFERROR(AVERAGE(E2461), 0)</f>
        <v>0</v>
      </c>
      <c r="F2458" s="3">
        <f>IFERROR(AVERAGE(F2461), 0)</f>
        <v>0</v>
      </c>
      <c r="G2458" s="3">
        <f>IFERROR(AVERAGE(G2461), 0)</f>
        <v>0</v>
      </c>
      <c r="H2458" s="3">
        <f>IFERROR(AVERAGE(H2461), 0)</f>
        <v>0</v>
      </c>
      <c r="I2458" s="3">
        <f>IFERROR(AVERAGE(I2461), 0)</f>
        <v>0</v>
      </c>
      <c r="J2458" s="3">
        <f>IFERROR(AVERAGE(J2461), 0)</f>
        <v>0</v>
      </c>
      <c r="K2458" s="3">
        <f>IFERROR(AVERAGE(K2461), 0)</f>
        <v>0</v>
      </c>
      <c r="L2458" s="3">
        <f>IFERROR(AVERAGE(L2461), 0)</f>
        <v>0</v>
      </c>
      <c r="M2458" s="3">
        <f>IFERROR(AVERAGE(M2461), 0)</f>
        <v>0</v>
      </c>
      <c r="N2458" s="3">
        <f>IFERROR(AVERAGE(N2461), 0)</f>
        <v>0</v>
      </c>
    </row>
    <row r="2459" spans="2:14" outlineLevel="2">
      <c r="B2459" s="4" t="s">
        <v>9</v>
      </c>
      <c r="D2459">
        <f>E2462</f>
        <v>0</v>
      </c>
      <c r="E2459">
        <f>F2462</f>
        <v>0</v>
      </c>
      <c r="F2459">
        <f>G2462</f>
        <v>0</v>
      </c>
      <c r="G2459">
        <f>H2462</f>
        <v>0</v>
      </c>
      <c r="H2459">
        <f>I2462</f>
        <v>0</v>
      </c>
      <c r="I2459">
        <f>J2462</f>
        <v>0</v>
      </c>
      <c r="J2459">
        <f>K2462</f>
        <v>0</v>
      </c>
      <c r="K2459">
        <f>L2462</f>
        <v>0</v>
      </c>
      <c r="L2459">
        <f>M2462</f>
        <v>0</v>
      </c>
      <c r="M2459">
        <f>N2462</f>
        <v>0</v>
      </c>
      <c r="N2459">
        <f>O2462</f>
        <v>0</v>
      </c>
    </row>
    <row r="2460" spans="2:14" outlineLevel="2">
      <c r="B2460" s="4" t="s">
        <v>10</v>
      </c>
      <c r="D2460">
        <f>E2463</f>
        <v>0</v>
      </c>
      <c r="E2460">
        <f>F2463</f>
        <v>0</v>
      </c>
      <c r="F2460">
        <f>G2463</f>
        <v>0</v>
      </c>
      <c r="G2460">
        <f>H2463</f>
        <v>0</v>
      </c>
      <c r="H2460">
        <f>I2463</f>
        <v>0</v>
      </c>
      <c r="I2460">
        <f>J2463</f>
        <v>0</v>
      </c>
      <c r="J2460">
        <f>K2463</f>
        <v>0</v>
      </c>
      <c r="K2460">
        <f>L2463</f>
        <v>0</v>
      </c>
      <c r="L2460">
        <f>M2463</f>
        <v>0</v>
      </c>
      <c r="M2460">
        <f>N2463</f>
        <v>0</v>
      </c>
      <c r="N2460">
        <f>O2463</f>
        <v>0</v>
      </c>
    </row>
    <row r="2461" spans="2:14" s="5" customFormat="1" outlineLevel="1">
      <c r="C2461" s="5" t="s">
        <v>11</v>
      </c>
      <c r="D2461" s="1">
        <f>IFERROR(D2462/D2463, D2462)</f>
        <v>0</v>
      </c>
      <c r="E2461" s="1">
        <f>IFERROR(E2462/E2463, E2462)</f>
        <v>0</v>
      </c>
      <c r="F2461" s="1">
        <f>IFERROR(F2462/F2463, F2462)</f>
        <v>0</v>
      </c>
      <c r="G2461" s="1">
        <f>IFERROR(G2462/G2463, G2462)</f>
        <v>0</v>
      </c>
      <c r="H2461" s="1">
        <f>IFERROR(H2462/H2463, H2462)</f>
        <v>0</v>
      </c>
      <c r="I2461" s="1">
        <f>IFERROR(I2462/I2463, I2462)</f>
        <v>0</v>
      </c>
      <c r="J2461" s="1">
        <f>IFERROR(J2462/J2463, J2462)</f>
        <v>0</v>
      </c>
      <c r="K2461" s="1">
        <f>IFERROR(K2462/K2463, K2462)</f>
        <v>0</v>
      </c>
      <c r="L2461" s="1">
        <f>IFERROR(L2462/L2463, L2462)</f>
        <v>0</v>
      </c>
      <c r="M2461" s="1">
        <f>IFERROR(M2462/M2463, M2462)</f>
        <v>0</v>
      </c>
      <c r="N2461" s="1">
        <f>IFERROR(N2462/N2463, N2462)</f>
        <v>0</v>
      </c>
    </row>
    <row r="2462" spans="2:14" outlineLevel="2">
      <c r="C2462" t="s">
        <v>10</v>
      </c>
      <c r="D2462">
        <f>COUNTIF(D2464:D2465, "1")</f>
        <v>0</v>
      </c>
      <c r="E2462">
        <f>COUNTIF(E2464:E2465, "1")</f>
        <v>0</v>
      </c>
      <c r="F2462">
        <f>COUNTIF(F2464:F2465, "1")</f>
        <v>0</v>
      </c>
      <c r="G2462">
        <f>COUNTIF(G2464:G2465, "1")</f>
        <v>0</v>
      </c>
      <c r="H2462">
        <f>COUNTIF(H2464:H2465, "1")</f>
        <v>0</v>
      </c>
      <c r="I2462">
        <f>COUNTIF(I2464:I2465, "1")</f>
        <v>0</v>
      </c>
      <c r="J2462">
        <f>COUNTIF(J2464:J2465, "1")</f>
        <v>0</v>
      </c>
      <c r="K2462">
        <f>COUNTIF(K2464:K2465, "1")</f>
        <v>0</v>
      </c>
      <c r="L2462">
        <f>COUNTIF(L2464:L2465, "1")</f>
        <v>0</v>
      </c>
      <c r="M2462">
        <f>COUNTIF(M2464:M2465, "1")</f>
        <v>0</v>
      </c>
      <c r="N2462">
        <f>COUNTIF(N2464:N2465, "1")</f>
        <v>0</v>
      </c>
    </row>
    <row r="2463" spans="2:14" outlineLevel="2">
      <c r="C2463" t="s">
        <v>12</v>
      </c>
      <c r="D2463">
        <f>COUNTIF(D2464:D2465, "0")</f>
        <v>0</v>
      </c>
      <c r="E2463">
        <f>COUNTIF(E2464:E2465, "0")</f>
        <v>0</v>
      </c>
      <c r="F2463">
        <f>COUNTIF(F2464:F2465, "0")</f>
        <v>0</v>
      </c>
      <c r="G2463">
        <f>COUNTIF(G2464:G2465, "0")</f>
        <v>0</v>
      </c>
      <c r="H2463">
        <f>COUNTIF(H2464:H2465, "0")</f>
        <v>0</v>
      </c>
      <c r="I2463">
        <f>COUNTIF(I2464:I2465, "0")</f>
        <v>0</v>
      </c>
      <c r="J2463">
        <f>COUNTIF(J2464:J2465, "0")</f>
        <v>0</v>
      </c>
      <c r="K2463">
        <f>COUNTIF(K2464:K2465, "0")</f>
        <v>0</v>
      </c>
      <c r="L2463">
        <f>COUNTIF(L2464:L2465, "0")</f>
        <v>0</v>
      </c>
      <c r="M2463">
        <f>COUNTIF(M2464:M2465, "0")</f>
        <v>0</v>
      </c>
      <c r="N2463">
        <f>COUNTIF(N2464:N2465, "0")</f>
        <v>0</v>
      </c>
    </row>
    <row r="2464" spans="2:14" outlineLevel="2">
      <c r="B2464" t="s">
        <v>13</v>
      </c>
      <c r="C2464" t="s">
        <v>14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2:14" outlineLevel="2">
      <c r="B2465" t="s">
        <v>13</v>
      </c>
      <c r="C2465" t="s">
        <v>15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2:14" s="3" customFormat="1">
      <c r="B2466" s="3" t="s">
        <v>126</v>
      </c>
      <c r="C2466" s="3" t="s">
        <v>8</v>
      </c>
      <c r="D2466" s="3">
        <f>IFERROR(AVERAGE(D2469), 0)</f>
        <v>0</v>
      </c>
      <c r="E2466" s="3">
        <f>IFERROR(AVERAGE(E2469), 0)</f>
        <v>0</v>
      </c>
      <c r="F2466" s="3">
        <f>IFERROR(AVERAGE(F2469), 0)</f>
        <v>0</v>
      </c>
      <c r="G2466" s="3">
        <f>IFERROR(AVERAGE(G2469), 0)</f>
        <v>0</v>
      </c>
      <c r="H2466" s="3">
        <f>IFERROR(AVERAGE(H2469), 0)</f>
        <v>0</v>
      </c>
      <c r="I2466" s="3">
        <f>IFERROR(AVERAGE(I2469), 0)</f>
        <v>0</v>
      </c>
      <c r="J2466" s="3">
        <f>IFERROR(AVERAGE(J2469), 0)</f>
        <v>0</v>
      </c>
      <c r="K2466" s="3">
        <f>IFERROR(AVERAGE(K2469), 0)</f>
        <v>0</v>
      </c>
      <c r="L2466" s="3">
        <f>IFERROR(AVERAGE(L2469), 0)</f>
        <v>0</v>
      </c>
      <c r="M2466" s="3">
        <f>IFERROR(AVERAGE(M2469), 0)</f>
        <v>0</v>
      </c>
      <c r="N2466" s="3">
        <f>IFERROR(AVERAGE(N2469), 0)</f>
        <v>0</v>
      </c>
    </row>
    <row r="2467" spans="2:14" outlineLevel="2">
      <c r="B2467" s="4" t="s">
        <v>9</v>
      </c>
      <c r="D2467">
        <f>E2470</f>
        <v>0</v>
      </c>
      <c r="E2467">
        <f>F2470</f>
        <v>0</v>
      </c>
      <c r="F2467">
        <f>G2470</f>
        <v>0</v>
      </c>
      <c r="G2467">
        <f>H2470</f>
        <v>0</v>
      </c>
      <c r="H2467">
        <f>I2470</f>
        <v>0</v>
      </c>
      <c r="I2467">
        <f>J2470</f>
        <v>0</v>
      </c>
      <c r="J2467">
        <f>K2470</f>
        <v>0</v>
      </c>
      <c r="K2467">
        <f>L2470</f>
        <v>0</v>
      </c>
      <c r="L2467">
        <f>M2470</f>
        <v>0</v>
      </c>
      <c r="M2467">
        <f>N2470</f>
        <v>0</v>
      </c>
      <c r="N2467">
        <f>O2470</f>
        <v>0</v>
      </c>
    </row>
    <row r="2468" spans="2:14" outlineLevel="2">
      <c r="B2468" s="4" t="s">
        <v>10</v>
      </c>
      <c r="D2468">
        <f>E2471</f>
        <v>0</v>
      </c>
      <c r="E2468">
        <f>F2471</f>
        <v>0</v>
      </c>
      <c r="F2468">
        <f>G2471</f>
        <v>0</v>
      </c>
      <c r="G2468">
        <f>H2471</f>
        <v>0</v>
      </c>
      <c r="H2468">
        <f>I2471</f>
        <v>0</v>
      </c>
      <c r="I2468">
        <f>J2471</f>
        <v>0</v>
      </c>
      <c r="J2468">
        <f>K2471</f>
        <v>0</v>
      </c>
      <c r="K2468">
        <f>L2471</f>
        <v>0</v>
      </c>
      <c r="L2468">
        <f>M2471</f>
        <v>0</v>
      </c>
      <c r="M2468">
        <f>N2471</f>
        <v>0</v>
      </c>
      <c r="N2468">
        <f>O2471</f>
        <v>0</v>
      </c>
    </row>
    <row r="2469" spans="2:14" s="5" customFormat="1" outlineLevel="1">
      <c r="C2469" s="5" t="s">
        <v>11</v>
      </c>
      <c r="D2469" s="1">
        <f>IFERROR(D2470/D2471, D2470)</f>
        <v>0</v>
      </c>
      <c r="E2469" s="1">
        <f>IFERROR(E2470/E2471, E2470)</f>
        <v>0</v>
      </c>
      <c r="F2469" s="1">
        <f>IFERROR(F2470/F2471, F2470)</f>
        <v>0</v>
      </c>
      <c r="G2469" s="1">
        <f>IFERROR(G2470/G2471, G2470)</f>
        <v>0</v>
      </c>
      <c r="H2469" s="1">
        <f>IFERROR(H2470/H2471, H2470)</f>
        <v>0</v>
      </c>
      <c r="I2469" s="1">
        <f>IFERROR(I2470/I2471, I2470)</f>
        <v>0</v>
      </c>
      <c r="J2469" s="1">
        <f>IFERROR(J2470/J2471, J2470)</f>
        <v>0</v>
      </c>
      <c r="K2469" s="1">
        <f>IFERROR(K2470/K2471, K2470)</f>
        <v>0</v>
      </c>
      <c r="L2469" s="1">
        <f>IFERROR(L2470/L2471, L2470)</f>
        <v>0</v>
      </c>
      <c r="M2469" s="1">
        <f>IFERROR(M2470/M2471, M2470)</f>
        <v>0</v>
      </c>
      <c r="N2469" s="1">
        <f>IFERROR(N2470/N2471, N2470)</f>
        <v>0</v>
      </c>
    </row>
    <row r="2470" spans="2:14" outlineLevel="2">
      <c r="C2470" t="s">
        <v>10</v>
      </c>
      <c r="D2470">
        <f>COUNTIF(D2472:D2472, "1")</f>
        <v>0</v>
      </c>
      <c r="E2470">
        <f>COUNTIF(E2472:E2472, "1")</f>
        <v>0</v>
      </c>
      <c r="F2470">
        <f>COUNTIF(F2472:F2472, "1")</f>
        <v>0</v>
      </c>
      <c r="G2470">
        <f>COUNTIF(G2472:G2472, "1")</f>
        <v>0</v>
      </c>
      <c r="H2470">
        <f>COUNTIF(H2472:H2472, "1")</f>
        <v>0</v>
      </c>
      <c r="I2470">
        <f>COUNTIF(I2472:I2472, "1")</f>
        <v>0</v>
      </c>
      <c r="J2470">
        <f>COUNTIF(J2472:J2472, "1")</f>
        <v>0</v>
      </c>
      <c r="K2470">
        <f>COUNTIF(K2472:K2472, "1")</f>
        <v>0</v>
      </c>
      <c r="L2470">
        <f>COUNTIF(L2472:L2472, "1")</f>
        <v>0</v>
      </c>
      <c r="M2470">
        <f>COUNTIF(M2472:M2472, "1")</f>
        <v>0</v>
      </c>
      <c r="N2470">
        <f>COUNTIF(N2472:N2472, "1")</f>
        <v>0</v>
      </c>
    </row>
    <row r="2471" spans="2:14" outlineLevel="2">
      <c r="C2471" t="s">
        <v>12</v>
      </c>
      <c r="D2471">
        <f>COUNTIF(D2472:D2472, "0")</f>
        <v>0</v>
      </c>
      <c r="E2471">
        <f>COUNTIF(E2472:E2472, "0")</f>
        <v>0</v>
      </c>
      <c r="F2471">
        <f>COUNTIF(F2472:F2472, "0")</f>
        <v>0</v>
      </c>
      <c r="G2471">
        <f>COUNTIF(G2472:G2472, "0")</f>
        <v>0</v>
      </c>
      <c r="H2471">
        <f>COUNTIF(H2472:H2472, "0")</f>
        <v>0</v>
      </c>
      <c r="I2471">
        <f>COUNTIF(I2472:I2472, "0")</f>
        <v>0</v>
      </c>
      <c r="J2471">
        <f>COUNTIF(J2472:J2472, "0")</f>
        <v>0</v>
      </c>
      <c r="K2471">
        <f>COUNTIF(K2472:K2472, "0")</f>
        <v>0</v>
      </c>
      <c r="L2471">
        <f>COUNTIF(L2472:L2472, "0")</f>
        <v>0</v>
      </c>
      <c r="M2471">
        <f>COUNTIF(M2472:M2472, "0")</f>
        <v>0</v>
      </c>
      <c r="N2471">
        <f>COUNTIF(N2472:N2472, "0")</f>
        <v>0</v>
      </c>
    </row>
    <row r="2472" spans="2:14" outlineLevel="2">
      <c r="B2472" t="s">
        <v>13</v>
      </c>
      <c r="C2472" t="s">
        <v>44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2:14" s="3" customFormat="1">
      <c r="B2473" s="3" t="s">
        <v>127</v>
      </c>
      <c r="C2473" s="3" t="s">
        <v>8</v>
      </c>
      <c r="D2473" s="3">
        <f>IFERROR(AVERAGE(D2476), 0)</f>
        <v>0</v>
      </c>
      <c r="E2473" s="3">
        <f>IFERROR(AVERAGE(E2476), 0)</f>
        <v>0</v>
      </c>
      <c r="F2473" s="3">
        <f>IFERROR(AVERAGE(F2476), 0)</f>
        <v>0</v>
      </c>
      <c r="G2473" s="3">
        <f>IFERROR(AVERAGE(G2476), 0)</f>
        <v>0</v>
      </c>
      <c r="H2473" s="3">
        <f>IFERROR(AVERAGE(H2476), 0)</f>
        <v>0</v>
      </c>
      <c r="I2473" s="3">
        <f>IFERROR(AVERAGE(I2476), 0)</f>
        <v>0</v>
      </c>
      <c r="J2473" s="3">
        <f>IFERROR(AVERAGE(J2476), 0)</f>
        <v>0</v>
      </c>
      <c r="K2473" s="3">
        <f>IFERROR(AVERAGE(K2476), 0)</f>
        <v>0</v>
      </c>
      <c r="L2473" s="3">
        <f>IFERROR(AVERAGE(L2476), 0)</f>
        <v>0</v>
      </c>
      <c r="M2473" s="3">
        <f>IFERROR(AVERAGE(M2476), 0)</f>
        <v>0</v>
      </c>
      <c r="N2473" s="3">
        <f>IFERROR(AVERAGE(N2476), 0)</f>
        <v>0</v>
      </c>
    </row>
    <row r="2474" spans="2:14" outlineLevel="2">
      <c r="B2474" s="4" t="s">
        <v>9</v>
      </c>
      <c r="D2474">
        <f>E2477</f>
        <v>0</v>
      </c>
      <c r="E2474">
        <f>F2477</f>
        <v>0</v>
      </c>
      <c r="F2474">
        <f>G2477</f>
        <v>0</v>
      </c>
      <c r="G2474">
        <f>H2477</f>
        <v>0</v>
      </c>
      <c r="H2474">
        <f>I2477</f>
        <v>0</v>
      </c>
      <c r="I2474">
        <f>J2477</f>
        <v>0</v>
      </c>
      <c r="J2474">
        <f>K2477</f>
        <v>0</v>
      </c>
      <c r="K2474">
        <f>L2477</f>
        <v>0</v>
      </c>
      <c r="L2474">
        <f>M2477</f>
        <v>0</v>
      </c>
      <c r="M2474">
        <f>N2477</f>
        <v>0</v>
      </c>
      <c r="N2474">
        <f>O2477</f>
        <v>0</v>
      </c>
    </row>
    <row r="2475" spans="2:14" outlineLevel="2">
      <c r="B2475" s="4" t="s">
        <v>10</v>
      </c>
      <c r="D2475">
        <f>E2478</f>
        <v>0</v>
      </c>
      <c r="E2475">
        <f>F2478</f>
        <v>0</v>
      </c>
      <c r="F2475">
        <f>G2478</f>
        <v>0</v>
      </c>
      <c r="G2475">
        <f>H2478</f>
        <v>0</v>
      </c>
      <c r="H2475">
        <f>I2478</f>
        <v>0</v>
      </c>
      <c r="I2475">
        <f>J2478</f>
        <v>0</v>
      </c>
      <c r="J2475">
        <f>K2478</f>
        <v>0</v>
      </c>
      <c r="K2475">
        <f>L2478</f>
        <v>0</v>
      </c>
      <c r="L2475">
        <f>M2478</f>
        <v>0</v>
      </c>
      <c r="M2475">
        <f>N2478</f>
        <v>0</v>
      </c>
      <c r="N2475">
        <f>O2478</f>
        <v>0</v>
      </c>
    </row>
    <row r="2476" spans="2:14" s="5" customFormat="1" outlineLevel="1">
      <c r="C2476" s="5" t="s">
        <v>50</v>
      </c>
      <c r="D2476" s="1">
        <f>IFERROR(D2477/D2478, D2477)</f>
        <v>0</v>
      </c>
      <c r="E2476" s="1">
        <f>IFERROR(E2477/E2478, E2477)</f>
        <v>0</v>
      </c>
      <c r="F2476" s="1">
        <f>IFERROR(F2477/F2478, F2477)</f>
        <v>0</v>
      </c>
      <c r="G2476" s="1">
        <f>IFERROR(G2477/G2478, G2477)</f>
        <v>0</v>
      </c>
      <c r="H2476" s="1">
        <f>IFERROR(H2477/H2478, H2477)</f>
        <v>0</v>
      </c>
      <c r="I2476" s="1">
        <f>IFERROR(I2477/I2478, I2477)</f>
        <v>0</v>
      </c>
      <c r="J2476" s="1">
        <f>IFERROR(J2477/J2478, J2477)</f>
        <v>0</v>
      </c>
      <c r="K2476" s="1">
        <f>IFERROR(K2477/K2478, K2477)</f>
        <v>0</v>
      </c>
      <c r="L2476" s="1">
        <f>IFERROR(L2477/L2478, L2477)</f>
        <v>0</v>
      </c>
      <c r="M2476" s="1">
        <f>IFERROR(M2477/M2478, M2477)</f>
        <v>0</v>
      </c>
      <c r="N2476" s="1">
        <f>IFERROR(N2477/N2478, N2477)</f>
        <v>0</v>
      </c>
    </row>
    <row r="2477" spans="2:14" outlineLevel="2">
      <c r="C2477" t="s">
        <v>10</v>
      </c>
      <c r="D2477">
        <f>COUNTIF(D2479:D2480, "1")</f>
        <v>0</v>
      </c>
      <c r="E2477">
        <f>COUNTIF(E2479:E2480, "1")</f>
        <v>0</v>
      </c>
      <c r="F2477">
        <f>COUNTIF(F2479:F2480, "1")</f>
        <v>0</v>
      </c>
      <c r="G2477">
        <f>COUNTIF(G2479:G2480, "1")</f>
        <v>0</v>
      </c>
      <c r="H2477">
        <f>COUNTIF(H2479:H2480, "1")</f>
        <v>0</v>
      </c>
      <c r="I2477">
        <f>COUNTIF(I2479:I2480, "1")</f>
        <v>0</v>
      </c>
      <c r="J2477">
        <f>COUNTIF(J2479:J2480, "1")</f>
        <v>0</v>
      </c>
      <c r="K2477">
        <f>COUNTIF(K2479:K2480, "1")</f>
        <v>0</v>
      </c>
      <c r="L2477">
        <f>COUNTIF(L2479:L2480, "1")</f>
        <v>0</v>
      </c>
      <c r="M2477">
        <f>COUNTIF(M2479:M2480, "1")</f>
        <v>0</v>
      </c>
      <c r="N2477">
        <f>COUNTIF(N2479:N2480, "1")</f>
        <v>0</v>
      </c>
    </row>
    <row r="2478" spans="2:14" outlineLevel="2">
      <c r="C2478" t="s">
        <v>12</v>
      </c>
      <c r="D2478">
        <f>COUNTIF(D2479:D2480, "0")</f>
        <v>0</v>
      </c>
      <c r="E2478">
        <f>COUNTIF(E2479:E2480, "0")</f>
        <v>0</v>
      </c>
      <c r="F2478">
        <f>COUNTIF(F2479:F2480, "0")</f>
        <v>0</v>
      </c>
      <c r="G2478">
        <f>COUNTIF(G2479:G2480, "0")</f>
        <v>0</v>
      </c>
      <c r="H2478">
        <f>COUNTIF(H2479:H2480, "0")</f>
        <v>0</v>
      </c>
      <c r="I2478">
        <f>COUNTIF(I2479:I2480, "0")</f>
        <v>0</v>
      </c>
      <c r="J2478">
        <f>COUNTIF(J2479:J2480, "0")</f>
        <v>0</v>
      </c>
      <c r="K2478">
        <f>COUNTIF(K2479:K2480, "0")</f>
        <v>0</v>
      </c>
      <c r="L2478">
        <f>COUNTIF(L2479:L2480, "0")</f>
        <v>0</v>
      </c>
      <c r="M2478">
        <f>COUNTIF(M2479:M2480, "0")</f>
        <v>0</v>
      </c>
      <c r="N2478">
        <f>COUNTIF(N2479:N2480, "0")</f>
        <v>0</v>
      </c>
    </row>
    <row r="2479" spans="2:14" outlineLevel="2">
      <c r="B2479" t="s">
        <v>51</v>
      </c>
      <c r="C2479" t="s">
        <v>18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2:14" outlineLevel="2">
      <c r="B2480" t="s">
        <v>51</v>
      </c>
      <c r="C2480" t="s">
        <v>18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2:14" s="3" customFormat="1">
      <c r="B2481" s="3" t="s">
        <v>128</v>
      </c>
      <c r="C2481" s="3" t="s">
        <v>8</v>
      </c>
      <c r="D2481" s="3">
        <f>IFERROR(AVERAGE(D2484), 0)</f>
        <v>0</v>
      </c>
      <c r="E2481" s="3">
        <f>IFERROR(AVERAGE(E2484), 0)</f>
        <v>0</v>
      </c>
      <c r="F2481" s="3">
        <f>IFERROR(AVERAGE(F2484), 0)</f>
        <v>0</v>
      </c>
      <c r="G2481" s="3">
        <f>IFERROR(AVERAGE(G2484), 0)</f>
        <v>0</v>
      </c>
      <c r="H2481" s="3">
        <f>IFERROR(AVERAGE(H2484), 0)</f>
        <v>0</v>
      </c>
      <c r="I2481" s="3">
        <f>IFERROR(AVERAGE(I2484), 0)</f>
        <v>0</v>
      </c>
      <c r="J2481" s="3">
        <f>IFERROR(AVERAGE(J2484), 0)</f>
        <v>0</v>
      </c>
      <c r="K2481" s="3">
        <f>IFERROR(AVERAGE(K2484), 0)</f>
        <v>0</v>
      </c>
      <c r="L2481" s="3">
        <f>IFERROR(AVERAGE(L2484), 0)</f>
        <v>0</v>
      </c>
      <c r="M2481" s="3">
        <f>IFERROR(AVERAGE(M2484), 0)</f>
        <v>0</v>
      </c>
      <c r="N2481" s="3">
        <f>IFERROR(AVERAGE(N2484), 0)</f>
        <v>0</v>
      </c>
    </row>
    <row r="2482" spans="2:14" outlineLevel="2">
      <c r="B2482" s="4" t="s">
        <v>9</v>
      </c>
      <c r="D2482">
        <f>E2485</f>
        <v>0</v>
      </c>
      <c r="E2482">
        <f>F2485</f>
        <v>0</v>
      </c>
      <c r="F2482">
        <f>G2485</f>
        <v>0</v>
      </c>
      <c r="G2482">
        <f>H2485</f>
        <v>0</v>
      </c>
      <c r="H2482">
        <f>I2485</f>
        <v>0</v>
      </c>
      <c r="I2482">
        <f>J2485</f>
        <v>0</v>
      </c>
      <c r="J2482">
        <f>K2485</f>
        <v>0</v>
      </c>
      <c r="K2482">
        <f>L2485</f>
        <v>0</v>
      </c>
      <c r="L2482">
        <f>M2485</f>
        <v>0</v>
      </c>
      <c r="M2482">
        <f>N2485</f>
        <v>0</v>
      </c>
      <c r="N2482">
        <f>O2485</f>
        <v>0</v>
      </c>
    </row>
    <row r="2483" spans="2:14" outlineLevel="2">
      <c r="B2483" s="4" t="s">
        <v>10</v>
      </c>
      <c r="D2483">
        <f>E2486</f>
        <v>0</v>
      </c>
      <c r="E2483">
        <f>F2486</f>
        <v>0</v>
      </c>
      <c r="F2483">
        <f>G2486</f>
        <v>0</v>
      </c>
      <c r="G2483">
        <f>H2486</f>
        <v>0</v>
      </c>
      <c r="H2483">
        <f>I2486</f>
        <v>0</v>
      </c>
      <c r="I2483">
        <f>J2486</f>
        <v>0</v>
      </c>
      <c r="J2483">
        <f>K2486</f>
        <v>0</v>
      </c>
      <c r="K2483">
        <f>L2486</f>
        <v>0</v>
      </c>
      <c r="L2483">
        <f>M2486</f>
        <v>0</v>
      </c>
      <c r="M2483">
        <f>N2486</f>
        <v>0</v>
      </c>
      <c r="N2483">
        <f>O2486</f>
        <v>0</v>
      </c>
    </row>
    <row r="2484" spans="2:14" s="5" customFormat="1" outlineLevel="1">
      <c r="C2484" s="5" t="s">
        <v>11</v>
      </c>
      <c r="D2484" s="1">
        <f>IFERROR(D2485/D2486, D2485)</f>
        <v>0</v>
      </c>
      <c r="E2484" s="1">
        <f>IFERROR(E2485/E2486, E2485)</f>
        <v>0</v>
      </c>
      <c r="F2484" s="1">
        <f>IFERROR(F2485/F2486, F2485)</f>
        <v>0</v>
      </c>
      <c r="G2484" s="1">
        <f>IFERROR(G2485/G2486, G2485)</f>
        <v>0</v>
      </c>
      <c r="H2484" s="1">
        <f>IFERROR(H2485/H2486, H2485)</f>
        <v>0</v>
      </c>
      <c r="I2484" s="1">
        <f>IFERROR(I2485/I2486, I2485)</f>
        <v>0</v>
      </c>
      <c r="J2484" s="1">
        <f>IFERROR(J2485/J2486, J2485)</f>
        <v>0</v>
      </c>
      <c r="K2484" s="1">
        <f>IFERROR(K2485/K2486, K2485)</f>
        <v>0</v>
      </c>
      <c r="L2484" s="1">
        <f>IFERROR(L2485/L2486, L2485)</f>
        <v>0</v>
      </c>
      <c r="M2484" s="1">
        <f>IFERROR(M2485/M2486, M2485)</f>
        <v>0</v>
      </c>
      <c r="N2484" s="1">
        <f>IFERROR(N2485/N2486, N2485)</f>
        <v>0</v>
      </c>
    </row>
    <row r="2485" spans="2:14" outlineLevel="2">
      <c r="C2485" t="s">
        <v>10</v>
      </c>
      <c r="D2485">
        <f>COUNTIF(D2487:D2502, "1")</f>
        <v>0</v>
      </c>
      <c r="E2485">
        <f>COUNTIF(E2487:E2502, "1")</f>
        <v>0</v>
      </c>
      <c r="F2485">
        <f>COUNTIF(F2487:F2502, "1")</f>
        <v>0</v>
      </c>
      <c r="G2485">
        <f>COUNTIF(G2487:G2502, "1")</f>
        <v>0</v>
      </c>
      <c r="H2485">
        <f>COUNTIF(H2487:H2502, "1")</f>
        <v>0</v>
      </c>
      <c r="I2485">
        <f>COUNTIF(I2487:I2502, "1")</f>
        <v>0</v>
      </c>
      <c r="J2485">
        <f>COUNTIF(J2487:J2502, "1")</f>
        <v>0</v>
      </c>
      <c r="K2485">
        <f>COUNTIF(K2487:K2502, "1")</f>
        <v>0</v>
      </c>
      <c r="L2485">
        <f>COUNTIF(L2487:L2502, "1")</f>
        <v>0</v>
      </c>
      <c r="M2485">
        <f>COUNTIF(M2487:M2502, "1")</f>
        <v>0</v>
      </c>
      <c r="N2485">
        <f>COUNTIF(N2487:N2502, "1")</f>
        <v>0</v>
      </c>
    </row>
    <row r="2486" spans="2:14" outlineLevel="2">
      <c r="C2486" t="s">
        <v>12</v>
      </c>
      <c r="D2486">
        <f>COUNTIF(D2487:D2502, "0")</f>
        <v>0</v>
      </c>
      <c r="E2486">
        <f>COUNTIF(E2487:E2502, "0")</f>
        <v>0</v>
      </c>
      <c r="F2486">
        <f>COUNTIF(F2487:F2502, "0")</f>
        <v>0</v>
      </c>
      <c r="G2486">
        <f>COUNTIF(G2487:G2502, "0")</f>
        <v>0</v>
      </c>
      <c r="H2486">
        <f>COUNTIF(H2487:H2502, "0")</f>
        <v>0</v>
      </c>
      <c r="I2486">
        <f>COUNTIF(I2487:I2502, "0")</f>
        <v>0</v>
      </c>
      <c r="J2486">
        <f>COUNTIF(J2487:J2502, "0")</f>
        <v>0</v>
      </c>
      <c r="K2486">
        <f>COUNTIF(K2487:K2502, "0")</f>
        <v>0</v>
      </c>
      <c r="L2486">
        <f>COUNTIF(L2487:L2502, "0")</f>
        <v>0</v>
      </c>
      <c r="M2486">
        <f>COUNTIF(M2487:M2502, "0")</f>
        <v>0</v>
      </c>
      <c r="N2486">
        <f>COUNTIF(N2487:N2502, "0")</f>
        <v>0</v>
      </c>
    </row>
    <row r="2487" spans="2:14" outlineLevel="2">
      <c r="B2487" t="s">
        <v>13</v>
      </c>
      <c r="C2487" t="s">
        <v>15</v>
      </c>
      <c r="D2487">
        <v>0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2:14" outlineLevel="2">
      <c r="B2488" t="s">
        <v>13</v>
      </c>
      <c r="C2488" t="s">
        <v>20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</row>
    <row r="2489" spans="2:14" outlineLevel="2">
      <c r="B2489" t="s">
        <v>13</v>
      </c>
      <c r="C2489" t="s">
        <v>14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2:14" outlineLevel="2">
      <c r="B2490" t="s">
        <v>13</v>
      </c>
      <c r="C2490" t="s">
        <v>21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2:14" outlineLevel="2">
      <c r="B2491" t="s">
        <v>13</v>
      </c>
      <c r="C2491" t="s">
        <v>43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2:14" outlineLevel="2">
      <c r="B2492" t="s">
        <v>13</v>
      </c>
      <c r="C2492" t="s">
        <v>28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2:14" outlineLevel="2">
      <c r="B2493" t="s">
        <v>13</v>
      </c>
      <c r="C2493" t="s">
        <v>44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2:14" outlineLevel="2">
      <c r="B2494" t="s">
        <v>13</v>
      </c>
      <c r="C2494" t="s">
        <v>17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</row>
    <row r="2495" spans="2:14" outlineLevel="2">
      <c r="B2495" t="s">
        <v>13</v>
      </c>
      <c r="C2495" t="s">
        <v>22</v>
      </c>
      <c r="D2495">
        <v>0</v>
      </c>
      <c r="E2495">
        <v>1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2:14" outlineLevel="2">
      <c r="B2496" t="s">
        <v>13</v>
      </c>
      <c r="C2496" t="s">
        <v>19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</row>
    <row r="2497" spans="2:14" outlineLevel="2">
      <c r="B2497" t="s">
        <v>13</v>
      </c>
      <c r="C2497" t="s">
        <v>18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2:14" outlineLevel="2">
      <c r="B2498" t="s">
        <v>13</v>
      </c>
      <c r="C2498" t="s">
        <v>29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2:14" outlineLevel="2">
      <c r="B2499" t="s">
        <v>13</v>
      </c>
      <c r="C2499" t="s">
        <v>26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2:14" outlineLevel="2">
      <c r="B2500" t="s">
        <v>13</v>
      </c>
      <c r="C2500" t="s">
        <v>24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2:14" outlineLevel="2">
      <c r="B2501" t="s">
        <v>13</v>
      </c>
      <c r="C2501" t="s">
        <v>25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2:14" outlineLevel="2">
      <c r="B2502" t="s">
        <v>13</v>
      </c>
      <c r="C2502" t="s">
        <v>23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</row>
    <row r="2503" spans="2:14" s="3" customFormat="1">
      <c r="B2503" s="3" t="s">
        <v>129</v>
      </c>
      <c r="C2503" s="3" t="s">
        <v>8</v>
      </c>
      <c r="D2503" s="3">
        <f>IFERROR(AVERAGE(D2506,D2511,D2533), 0)</f>
        <v>0</v>
      </c>
      <c r="E2503" s="3">
        <f>IFERROR(AVERAGE(E2506,E2511,E2533), 0)</f>
        <v>0</v>
      </c>
      <c r="F2503" s="3">
        <f>IFERROR(AVERAGE(F2506,F2511,F2533), 0)</f>
        <v>0</v>
      </c>
      <c r="G2503" s="3">
        <f>IFERROR(AVERAGE(G2506,G2511,G2533), 0)</f>
        <v>0</v>
      </c>
      <c r="H2503" s="3">
        <f>IFERROR(AVERAGE(H2506,H2511,H2533), 0)</f>
        <v>0</v>
      </c>
      <c r="I2503" s="3">
        <f>IFERROR(AVERAGE(I2506,I2511,I2533), 0)</f>
        <v>0</v>
      </c>
      <c r="J2503" s="3">
        <f>IFERROR(AVERAGE(J2506,J2511,J2533), 0)</f>
        <v>0</v>
      </c>
      <c r="K2503" s="3">
        <f>IFERROR(AVERAGE(K2506,K2511,K2533), 0)</f>
        <v>0</v>
      </c>
      <c r="L2503" s="3">
        <f>IFERROR(AVERAGE(L2506,L2511,L2533), 0)</f>
        <v>0</v>
      </c>
      <c r="M2503" s="3">
        <f>IFERROR(AVERAGE(M2506,M2511,M2533), 0)</f>
        <v>0</v>
      </c>
      <c r="N2503" s="3">
        <f>IFERROR(AVERAGE(N2506,N2511,N2533), 0)</f>
        <v>0</v>
      </c>
    </row>
    <row r="2504" spans="2:14" outlineLevel="2">
      <c r="B2504" s="4" t="s">
        <v>9</v>
      </c>
      <c r="D2504">
        <f>E2507+E2512+E2534</f>
        <v>0</v>
      </c>
      <c r="E2504">
        <f>F2507+F2512+F2534</f>
        <v>0</v>
      </c>
      <c r="F2504">
        <f>G2507+G2512+G2534</f>
        <v>0</v>
      </c>
      <c r="G2504">
        <f>H2507+H2512+H2534</f>
        <v>0</v>
      </c>
      <c r="H2504">
        <f>I2507+I2512+I2534</f>
        <v>0</v>
      </c>
      <c r="I2504">
        <f>J2507+J2512+J2534</f>
        <v>0</v>
      </c>
      <c r="J2504">
        <f>K2507+K2512+K2534</f>
        <v>0</v>
      </c>
      <c r="K2504">
        <f>L2507+L2512+L2534</f>
        <v>0</v>
      </c>
      <c r="L2504">
        <f>M2507+M2512+M2534</f>
        <v>0</v>
      </c>
      <c r="M2504">
        <f>N2507+N2512+N2534</f>
        <v>0</v>
      </c>
      <c r="N2504">
        <f>O2507+O2512+O2534</f>
        <v>0</v>
      </c>
    </row>
    <row r="2505" spans="2:14" outlineLevel="2">
      <c r="B2505" s="4" t="s">
        <v>10</v>
      </c>
      <c r="D2505">
        <f>E2508+E2513+E2535</f>
        <v>0</v>
      </c>
      <c r="E2505">
        <f>F2508+F2513+F2535</f>
        <v>0</v>
      </c>
      <c r="F2505">
        <f>G2508+G2513+G2535</f>
        <v>0</v>
      </c>
      <c r="G2505">
        <f>H2508+H2513+H2535</f>
        <v>0</v>
      </c>
      <c r="H2505">
        <f>I2508+I2513+I2535</f>
        <v>0</v>
      </c>
      <c r="I2505">
        <f>J2508+J2513+J2535</f>
        <v>0</v>
      </c>
      <c r="J2505">
        <f>K2508+K2513+K2535</f>
        <v>0</v>
      </c>
      <c r="K2505">
        <f>L2508+L2513+L2535</f>
        <v>0</v>
      </c>
      <c r="L2505">
        <f>M2508+M2513+M2535</f>
        <v>0</v>
      </c>
      <c r="M2505">
        <f>N2508+N2513+N2535</f>
        <v>0</v>
      </c>
      <c r="N2505">
        <f>O2508+O2513+O2535</f>
        <v>0</v>
      </c>
    </row>
    <row r="2506" spans="2:14" s="5" customFormat="1" outlineLevel="1">
      <c r="C2506" s="5" t="s">
        <v>56</v>
      </c>
      <c r="D2506" s="1">
        <f>IFERROR(D2507/D2508, D2507)</f>
        <v>0</v>
      </c>
      <c r="E2506" s="1">
        <f>IFERROR(E2507/E2508, E2507)</f>
        <v>0</v>
      </c>
      <c r="F2506" s="1">
        <f>IFERROR(F2507/F2508, F2507)</f>
        <v>0</v>
      </c>
      <c r="G2506" s="1">
        <f>IFERROR(G2507/G2508, G2507)</f>
        <v>0</v>
      </c>
      <c r="H2506" s="1">
        <f>IFERROR(H2507/H2508, H2507)</f>
        <v>0</v>
      </c>
      <c r="I2506" s="1">
        <f>IFERROR(I2507/I2508, I2507)</f>
        <v>0</v>
      </c>
      <c r="J2506" s="1">
        <f>IFERROR(J2507/J2508, J2507)</f>
        <v>0</v>
      </c>
      <c r="K2506" s="1">
        <f>IFERROR(K2507/K2508, K2507)</f>
        <v>0</v>
      </c>
      <c r="L2506" s="1">
        <f>IFERROR(L2507/L2508, L2507)</f>
        <v>0</v>
      </c>
      <c r="M2506" s="1">
        <f>IFERROR(M2507/M2508, M2507)</f>
        <v>0</v>
      </c>
      <c r="N2506" s="1">
        <f>IFERROR(N2507/N2508, N2507)</f>
        <v>0</v>
      </c>
    </row>
    <row r="2507" spans="2:14" outlineLevel="2">
      <c r="C2507" t="s">
        <v>10</v>
      </c>
      <c r="D2507">
        <f>COUNTIF(D2509:D2510, "1")</f>
        <v>0</v>
      </c>
      <c r="E2507">
        <f>COUNTIF(E2509:E2510, "1")</f>
        <v>0</v>
      </c>
      <c r="F2507">
        <f>COUNTIF(F2509:F2510, "1")</f>
        <v>0</v>
      </c>
      <c r="G2507">
        <f>COUNTIF(G2509:G2510, "1")</f>
        <v>0</v>
      </c>
      <c r="H2507">
        <f>COUNTIF(H2509:H2510, "1")</f>
        <v>0</v>
      </c>
      <c r="I2507">
        <f>COUNTIF(I2509:I2510, "1")</f>
        <v>0</v>
      </c>
      <c r="J2507">
        <f>COUNTIF(J2509:J2510, "1")</f>
        <v>0</v>
      </c>
      <c r="K2507">
        <f>COUNTIF(K2509:K2510, "1")</f>
        <v>0</v>
      </c>
      <c r="L2507">
        <f>COUNTIF(L2509:L2510, "1")</f>
        <v>0</v>
      </c>
      <c r="M2507">
        <f>COUNTIF(M2509:M2510, "1")</f>
        <v>0</v>
      </c>
      <c r="N2507">
        <f>COUNTIF(N2509:N2510, "1")</f>
        <v>0</v>
      </c>
    </row>
    <row r="2508" spans="2:14" outlineLevel="2">
      <c r="C2508" t="s">
        <v>12</v>
      </c>
      <c r="D2508">
        <f>COUNTIF(D2509:D2510, "0")</f>
        <v>0</v>
      </c>
      <c r="E2508">
        <f>COUNTIF(E2509:E2510, "0")</f>
        <v>0</v>
      </c>
      <c r="F2508">
        <f>COUNTIF(F2509:F2510, "0")</f>
        <v>0</v>
      </c>
      <c r="G2508">
        <f>COUNTIF(G2509:G2510, "0")</f>
        <v>0</v>
      </c>
      <c r="H2508">
        <f>COUNTIF(H2509:H2510, "0")</f>
        <v>0</v>
      </c>
      <c r="I2508">
        <f>COUNTIF(I2509:I2510, "0")</f>
        <v>0</v>
      </c>
      <c r="J2508">
        <f>COUNTIF(J2509:J2510, "0")</f>
        <v>0</v>
      </c>
      <c r="K2508">
        <f>COUNTIF(K2509:K2510, "0")</f>
        <v>0</v>
      </c>
      <c r="L2508">
        <f>COUNTIF(L2509:L2510, "0")</f>
        <v>0</v>
      </c>
      <c r="M2508">
        <f>COUNTIF(M2509:M2510, "0")</f>
        <v>0</v>
      </c>
      <c r="N2508">
        <f>COUNTIF(N2509:N2510, "0")</f>
        <v>0</v>
      </c>
    </row>
    <row r="2509" spans="2:14" outlineLevel="2">
      <c r="B2509" t="s">
        <v>57</v>
      </c>
      <c r="C2509" t="s">
        <v>14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2:14" outlineLevel="2">
      <c r="B2510" t="s">
        <v>57</v>
      </c>
      <c r="C2510" t="s">
        <v>14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2:14" s="5" customFormat="1" outlineLevel="1">
      <c r="C2511" s="5" t="s">
        <v>50</v>
      </c>
      <c r="D2511" s="1">
        <f>IFERROR(D2512/D2513, D2512)</f>
        <v>0</v>
      </c>
      <c r="E2511" s="1">
        <f>IFERROR(E2512/E2513, E2512)</f>
        <v>0</v>
      </c>
      <c r="F2511" s="1">
        <f>IFERROR(F2512/F2513, F2512)</f>
        <v>0</v>
      </c>
      <c r="G2511" s="1">
        <f>IFERROR(G2512/G2513, G2512)</f>
        <v>0</v>
      </c>
      <c r="H2511" s="1">
        <f>IFERROR(H2512/H2513, H2512)</f>
        <v>0</v>
      </c>
      <c r="I2511" s="1">
        <f>IFERROR(I2512/I2513, I2512)</f>
        <v>0</v>
      </c>
      <c r="J2511" s="1">
        <f>IFERROR(J2512/J2513, J2512)</f>
        <v>0</v>
      </c>
      <c r="K2511" s="1">
        <f>IFERROR(K2512/K2513, K2512)</f>
        <v>0</v>
      </c>
      <c r="L2511" s="1">
        <f>IFERROR(L2512/L2513, L2512)</f>
        <v>0</v>
      </c>
      <c r="M2511" s="1">
        <f>IFERROR(M2512/M2513, M2512)</f>
        <v>0</v>
      </c>
      <c r="N2511" s="1">
        <f>IFERROR(N2512/N2513, N2512)</f>
        <v>0</v>
      </c>
    </row>
    <row r="2512" spans="2:14" outlineLevel="2">
      <c r="C2512" t="s">
        <v>10</v>
      </c>
      <c r="D2512">
        <f>COUNTIF(D2514:D2532, "1")</f>
        <v>0</v>
      </c>
      <c r="E2512">
        <f>COUNTIF(E2514:E2532, "1")</f>
        <v>0</v>
      </c>
      <c r="F2512">
        <f>COUNTIF(F2514:F2532, "1")</f>
        <v>0</v>
      </c>
      <c r="G2512">
        <f>COUNTIF(G2514:G2532, "1")</f>
        <v>0</v>
      </c>
      <c r="H2512">
        <f>COUNTIF(H2514:H2532, "1")</f>
        <v>0</v>
      </c>
      <c r="I2512">
        <f>COUNTIF(I2514:I2532, "1")</f>
        <v>0</v>
      </c>
      <c r="J2512">
        <f>COUNTIF(J2514:J2532, "1")</f>
        <v>0</v>
      </c>
      <c r="K2512">
        <f>COUNTIF(K2514:K2532, "1")</f>
        <v>0</v>
      </c>
      <c r="L2512">
        <f>COUNTIF(L2514:L2532, "1")</f>
        <v>0</v>
      </c>
      <c r="M2512">
        <f>COUNTIF(M2514:M2532, "1")</f>
        <v>0</v>
      </c>
      <c r="N2512">
        <f>COUNTIF(N2514:N2532, "1")</f>
        <v>0</v>
      </c>
    </row>
    <row r="2513" spans="2:14" outlineLevel="2">
      <c r="C2513" t="s">
        <v>12</v>
      </c>
      <c r="D2513">
        <f>COUNTIF(D2514:D2532, "0")</f>
        <v>0</v>
      </c>
      <c r="E2513">
        <f>COUNTIF(E2514:E2532, "0")</f>
        <v>0</v>
      </c>
      <c r="F2513">
        <f>COUNTIF(F2514:F2532, "0")</f>
        <v>0</v>
      </c>
      <c r="G2513">
        <f>COUNTIF(G2514:G2532, "0")</f>
        <v>0</v>
      </c>
      <c r="H2513">
        <f>COUNTIF(H2514:H2532, "0")</f>
        <v>0</v>
      </c>
      <c r="I2513">
        <f>COUNTIF(I2514:I2532, "0")</f>
        <v>0</v>
      </c>
      <c r="J2513">
        <f>COUNTIF(J2514:J2532, "0")</f>
        <v>0</v>
      </c>
      <c r="K2513">
        <f>COUNTIF(K2514:K2532, "0")</f>
        <v>0</v>
      </c>
      <c r="L2513">
        <f>COUNTIF(L2514:L2532, "0")</f>
        <v>0</v>
      </c>
      <c r="M2513">
        <f>COUNTIF(M2514:M2532, "0")</f>
        <v>0</v>
      </c>
      <c r="N2513">
        <f>COUNTIF(N2514:N2532, "0")</f>
        <v>0</v>
      </c>
    </row>
    <row r="2514" spans="2:14" outlineLevel="2">
      <c r="B2514" t="s">
        <v>51</v>
      </c>
      <c r="C2514" t="s">
        <v>15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2:14" outlineLevel="2">
      <c r="B2515" t="s">
        <v>51</v>
      </c>
      <c r="C2515" t="s">
        <v>16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2:14" outlineLevel="2">
      <c r="B2516" t="s">
        <v>51</v>
      </c>
      <c r="C2516" t="s">
        <v>17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2:14" outlineLevel="2">
      <c r="B2517" t="s">
        <v>51</v>
      </c>
      <c r="C2517" t="s">
        <v>18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2:14" outlineLevel="2">
      <c r="B2518" t="s">
        <v>51</v>
      </c>
      <c r="C2518" t="s">
        <v>43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</row>
    <row r="2519" spans="2:14" outlineLevel="2">
      <c r="B2519" t="s">
        <v>51</v>
      </c>
      <c r="C2519" t="s">
        <v>19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1</v>
      </c>
      <c r="J2519">
        <v>0</v>
      </c>
      <c r="K2519">
        <v>1</v>
      </c>
      <c r="L2519">
        <v>1</v>
      </c>
      <c r="M2519">
        <v>0</v>
      </c>
      <c r="N2519">
        <v>0</v>
      </c>
    </row>
    <row r="2520" spans="2:14" outlineLevel="2">
      <c r="B2520" t="s">
        <v>51</v>
      </c>
      <c r="C2520" t="s">
        <v>20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2:14" outlineLevel="2">
      <c r="B2521" t="s">
        <v>51</v>
      </c>
      <c r="C2521" t="s">
        <v>21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2:14" outlineLevel="2">
      <c r="B2522" t="s">
        <v>51</v>
      </c>
      <c r="C2522" t="s">
        <v>22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2:14" outlineLevel="2">
      <c r="B2523" t="s">
        <v>51</v>
      </c>
      <c r="C2523" t="s">
        <v>44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</row>
    <row r="2524" spans="2:14" outlineLevel="2">
      <c r="B2524" t="s">
        <v>51</v>
      </c>
      <c r="C2524" t="s">
        <v>24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2:14" outlineLevel="2">
      <c r="B2525" t="s">
        <v>51</v>
      </c>
      <c r="C2525" t="s">
        <v>27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2:14" outlineLevel="2">
      <c r="B2526" t="s">
        <v>51</v>
      </c>
      <c r="C2526" t="s">
        <v>29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2:14" outlineLevel="2">
      <c r="B2527" t="s">
        <v>51</v>
      </c>
      <c r="C2527" t="s">
        <v>52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2:14" outlineLevel="2">
      <c r="B2528" t="s">
        <v>51</v>
      </c>
      <c r="C2528" t="s">
        <v>30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2:14" outlineLevel="2">
      <c r="B2529" t="s">
        <v>51</v>
      </c>
      <c r="C2529" t="s">
        <v>53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2:14" outlineLevel="2">
      <c r="B2530" t="s">
        <v>51</v>
      </c>
      <c r="C2530" t="s">
        <v>32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2:14" outlineLevel="2">
      <c r="B2531" t="s">
        <v>51</v>
      </c>
      <c r="C2531" t="s">
        <v>33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2:14" outlineLevel="2">
      <c r="B2532" t="s">
        <v>51</v>
      </c>
      <c r="C2532" t="s">
        <v>49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2:14" s="5" customFormat="1" outlineLevel="1">
      <c r="C2533" s="5" t="s">
        <v>54</v>
      </c>
      <c r="D2533" s="1">
        <f>IFERROR(D2534/D2535, D2534)</f>
        <v>0</v>
      </c>
      <c r="E2533" s="1">
        <f>IFERROR(E2534/E2535, E2534)</f>
        <v>0</v>
      </c>
      <c r="F2533" s="1">
        <f>IFERROR(F2534/F2535, F2534)</f>
        <v>0</v>
      </c>
      <c r="G2533" s="1">
        <f>IFERROR(G2534/G2535, G2534)</f>
        <v>0</v>
      </c>
      <c r="H2533" s="1">
        <f>IFERROR(H2534/H2535, H2534)</f>
        <v>0</v>
      </c>
      <c r="I2533" s="1">
        <f>IFERROR(I2534/I2535, I2534)</f>
        <v>0</v>
      </c>
      <c r="J2533" s="1">
        <f>IFERROR(J2534/J2535, J2534)</f>
        <v>0</v>
      </c>
      <c r="K2533" s="1">
        <f>IFERROR(K2534/K2535, K2534)</f>
        <v>0</v>
      </c>
      <c r="L2533" s="1">
        <f>IFERROR(L2534/L2535, L2534)</f>
        <v>0</v>
      </c>
      <c r="M2533" s="1">
        <f>IFERROR(M2534/M2535, M2534)</f>
        <v>0</v>
      </c>
      <c r="N2533" s="1">
        <f>IFERROR(N2534/N2535, N2534)</f>
        <v>0</v>
      </c>
    </row>
    <row r="2534" spans="2:14" outlineLevel="2">
      <c r="C2534" t="s">
        <v>10</v>
      </c>
      <c r="D2534">
        <f>COUNTIF(D2536:D2551, "1")</f>
        <v>0</v>
      </c>
      <c r="E2534">
        <f>COUNTIF(E2536:E2551, "1")</f>
        <v>0</v>
      </c>
      <c r="F2534">
        <f>COUNTIF(F2536:F2551, "1")</f>
        <v>0</v>
      </c>
      <c r="G2534">
        <f>COUNTIF(G2536:G2551, "1")</f>
        <v>0</v>
      </c>
      <c r="H2534">
        <f>COUNTIF(H2536:H2551, "1")</f>
        <v>0</v>
      </c>
      <c r="I2534">
        <f>COUNTIF(I2536:I2551, "1")</f>
        <v>0</v>
      </c>
      <c r="J2534">
        <f>COUNTIF(J2536:J2551, "1")</f>
        <v>0</v>
      </c>
      <c r="K2534">
        <f>COUNTIF(K2536:K2551, "1")</f>
        <v>0</v>
      </c>
      <c r="L2534">
        <f>COUNTIF(L2536:L2551, "1")</f>
        <v>0</v>
      </c>
      <c r="M2534">
        <f>COUNTIF(M2536:M2551, "1")</f>
        <v>0</v>
      </c>
      <c r="N2534">
        <f>COUNTIF(N2536:N2551, "1")</f>
        <v>0</v>
      </c>
    </row>
    <row r="2535" spans="2:14" outlineLevel="2">
      <c r="C2535" t="s">
        <v>12</v>
      </c>
      <c r="D2535">
        <f>COUNTIF(D2536:D2551, "0")</f>
        <v>0</v>
      </c>
      <c r="E2535">
        <f>COUNTIF(E2536:E2551, "0")</f>
        <v>0</v>
      </c>
      <c r="F2535">
        <f>COUNTIF(F2536:F2551, "0")</f>
        <v>0</v>
      </c>
      <c r="G2535">
        <f>COUNTIF(G2536:G2551, "0")</f>
        <v>0</v>
      </c>
      <c r="H2535">
        <f>COUNTIF(H2536:H2551, "0")</f>
        <v>0</v>
      </c>
      <c r="I2535">
        <f>COUNTIF(I2536:I2551, "0")</f>
        <v>0</v>
      </c>
      <c r="J2535">
        <f>COUNTIF(J2536:J2551, "0")</f>
        <v>0</v>
      </c>
      <c r="K2535">
        <f>COUNTIF(K2536:K2551, "0")</f>
        <v>0</v>
      </c>
      <c r="L2535">
        <f>COUNTIF(L2536:L2551, "0")</f>
        <v>0</v>
      </c>
      <c r="M2535">
        <f>COUNTIF(M2536:M2551, "0")</f>
        <v>0</v>
      </c>
      <c r="N2535">
        <f>COUNTIF(N2536:N2551, "0")</f>
        <v>0</v>
      </c>
    </row>
    <row r="2536" spans="2:14" outlineLevel="2">
      <c r="B2536" t="s">
        <v>55</v>
      </c>
      <c r="C2536" t="s">
        <v>14</v>
      </c>
      <c r="D2536">
        <v>1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2:14" outlineLevel="2">
      <c r="B2537" t="s">
        <v>55</v>
      </c>
      <c r="C2537" t="s">
        <v>15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2:14" outlineLevel="2">
      <c r="B2538" t="s">
        <v>55</v>
      </c>
      <c r="C2538" t="s">
        <v>16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</row>
    <row r="2539" spans="2:14" outlineLevel="2">
      <c r="B2539" t="s">
        <v>55</v>
      </c>
      <c r="C2539" t="s">
        <v>18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2:14" outlineLevel="2">
      <c r="B2540" t="s">
        <v>55</v>
      </c>
      <c r="C2540" t="s">
        <v>43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2:14" outlineLevel="2">
      <c r="B2541" t="s">
        <v>55</v>
      </c>
      <c r="C2541" t="s">
        <v>22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</row>
    <row r="2542" spans="2:14" outlineLevel="2">
      <c r="B2542" t="s">
        <v>55</v>
      </c>
      <c r="C2542" t="s">
        <v>23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2:14" outlineLevel="2">
      <c r="B2543" t="s">
        <v>55</v>
      </c>
      <c r="C2543" t="s">
        <v>44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</row>
    <row r="2544" spans="2:14" outlineLevel="2">
      <c r="B2544" t="s">
        <v>55</v>
      </c>
      <c r="C2544" t="s">
        <v>24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0</v>
      </c>
      <c r="L2544">
        <v>0</v>
      </c>
      <c r="M2544">
        <v>1</v>
      </c>
      <c r="N2544">
        <v>0</v>
      </c>
    </row>
    <row r="2545" spans="2:14" outlineLevel="2">
      <c r="B2545" t="s">
        <v>55</v>
      </c>
      <c r="C2545" t="s">
        <v>25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2:14" outlineLevel="2">
      <c r="B2546" t="s">
        <v>55</v>
      </c>
      <c r="C2546" t="s">
        <v>28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2:14" outlineLevel="2">
      <c r="B2547" t="s">
        <v>55</v>
      </c>
      <c r="C2547" t="s">
        <v>29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</row>
    <row r="2548" spans="2:14" outlineLevel="2">
      <c r="B2548" t="s">
        <v>55</v>
      </c>
      <c r="C2548" t="s">
        <v>52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2:14" outlineLevel="2">
      <c r="B2549" t="s">
        <v>55</v>
      </c>
      <c r="C2549" t="s">
        <v>31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2:14" outlineLevel="2">
      <c r="B2550" t="s">
        <v>55</v>
      </c>
      <c r="C2550" t="s">
        <v>53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2:14" outlineLevel="2">
      <c r="B2551" t="s">
        <v>55</v>
      </c>
      <c r="C2551" t="s">
        <v>33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2:14" s="3" customFormat="1">
      <c r="B2552" s="3" t="s">
        <v>130</v>
      </c>
      <c r="C2552" s="3" t="s">
        <v>8</v>
      </c>
      <c r="D2552" s="3">
        <f>IFERROR(AVERAGE(D2555,D2559), 0)</f>
        <v>0</v>
      </c>
      <c r="E2552" s="3">
        <f>IFERROR(AVERAGE(E2555,E2559), 0)</f>
        <v>0</v>
      </c>
      <c r="F2552" s="3">
        <f>IFERROR(AVERAGE(F2555,F2559), 0)</f>
        <v>0</v>
      </c>
      <c r="G2552" s="3">
        <f>IFERROR(AVERAGE(G2555,G2559), 0)</f>
        <v>0</v>
      </c>
      <c r="H2552" s="3">
        <f>IFERROR(AVERAGE(H2555,H2559), 0)</f>
        <v>0</v>
      </c>
      <c r="I2552" s="3">
        <f>IFERROR(AVERAGE(I2555,I2559), 0)</f>
        <v>0</v>
      </c>
      <c r="J2552" s="3">
        <f>IFERROR(AVERAGE(J2555,J2559), 0)</f>
        <v>0</v>
      </c>
      <c r="K2552" s="3">
        <f>IFERROR(AVERAGE(K2555,K2559), 0)</f>
        <v>0</v>
      </c>
      <c r="L2552" s="3">
        <f>IFERROR(AVERAGE(L2555,L2559), 0)</f>
        <v>0</v>
      </c>
      <c r="M2552" s="3">
        <f>IFERROR(AVERAGE(M2555,M2559), 0)</f>
        <v>0</v>
      </c>
      <c r="N2552" s="3">
        <f>IFERROR(AVERAGE(N2555,N2559), 0)</f>
        <v>0</v>
      </c>
    </row>
    <row r="2553" spans="2:14" outlineLevel="2">
      <c r="B2553" s="4" t="s">
        <v>9</v>
      </c>
      <c r="D2553">
        <f>E2556+E2560</f>
        <v>0</v>
      </c>
      <c r="E2553">
        <f>F2556+F2560</f>
        <v>0</v>
      </c>
      <c r="F2553">
        <f>G2556+G2560</f>
        <v>0</v>
      </c>
      <c r="G2553">
        <f>H2556+H2560</f>
        <v>0</v>
      </c>
      <c r="H2553">
        <f>I2556+I2560</f>
        <v>0</v>
      </c>
      <c r="I2553">
        <f>J2556+J2560</f>
        <v>0</v>
      </c>
      <c r="J2553">
        <f>K2556+K2560</f>
        <v>0</v>
      </c>
      <c r="K2553">
        <f>L2556+L2560</f>
        <v>0</v>
      </c>
      <c r="L2553">
        <f>M2556+M2560</f>
        <v>0</v>
      </c>
      <c r="M2553">
        <f>N2556+N2560</f>
        <v>0</v>
      </c>
      <c r="N2553">
        <f>O2556+O2560</f>
        <v>0</v>
      </c>
    </row>
    <row r="2554" spans="2:14" outlineLevel="2">
      <c r="B2554" s="4" t="s">
        <v>10</v>
      </c>
      <c r="D2554">
        <f>E2557+E2561</f>
        <v>0</v>
      </c>
      <c r="E2554">
        <f>F2557+F2561</f>
        <v>0</v>
      </c>
      <c r="F2554">
        <f>G2557+G2561</f>
        <v>0</v>
      </c>
      <c r="G2554">
        <f>H2557+H2561</f>
        <v>0</v>
      </c>
      <c r="H2554">
        <f>I2557+I2561</f>
        <v>0</v>
      </c>
      <c r="I2554">
        <f>J2557+J2561</f>
        <v>0</v>
      </c>
      <c r="J2554">
        <f>K2557+K2561</f>
        <v>0</v>
      </c>
      <c r="K2554">
        <f>L2557+L2561</f>
        <v>0</v>
      </c>
      <c r="L2554">
        <f>M2557+M2561</f>
        <v>0</v>
      </c>
      <c r="M2554">
        <f>N2557+N2561</f>
        <v>0</v>
      </c>
      <c r="N2554">
        <f>O2557+O2561</f>
        <v>0</v>
      </c>
    </row>
    <row r="2555" spans="2:14" s="5" customFormat="1" outlineLevel="1">
      <c r="C2555" s="5" t="s">
        <v>11</v>
      </c>
      <c r="D2555" s="1">
        <f>IFERROR(D2556/D2557, D2556)</f>
        <v>0</v>
      </c>
      <c r="E2555" s="1">
        <f>IFERROR(E2556/E2557, E2556)</f>
        <v>0</v>
      </c>
      <c r="F2555" s="1">
        <f>IFERROR(F2556/F2557, F2556)</f>
        <v>0</v>
      </c>
      <c r="G2555" s="1">
        <f>IFERROR(G2556/G2557, G2556)</f>
        <v>0</v>
      </c>
      <c r="H2555" s="1">
        <f>IFERROR(H2556/H2557, H2556)</f>
        <v>0</v>
      </c>
      <c r="I2555" s="1">
        <f>IFERROR(I2556/I2557, I2556)</f>
        <v>0</v>
      </c>
      <c r="J2555" s="1">
        <f>IFERROR(J2556/J2557, J2556)</f>
        <v>0</v>
      </c>
      <c r="K2555" s="1">
        <f>IFERROR(K2556/K2557, K2556)</f>
        <v>0</v>
      </c>
      <c r="L2555" s="1">
        <f>IFERROR(L2556/L2557, L2556)</f>
        <v>0</v>
      </c>
      <c r="M2555" s="1">
        <f>IFERROR(M2556/M2557, M2556)</f>
        <v>0</v>
      </c>
      <c r="N2555" s="1">
        <f>IFERROR(N2556/N2557, N2556)</f>
        <v>0</v>
      </c>
    </row>
    <row r="2556" spans="2:14" outlineLevel="2">
      <c r="C2556" t="s">
        <v>10</v>
      </c>
      <c r="D2556">
        <f>COUNTIF(D2558:D2558, "1")</f>
        <v>0</v>
      </c>
      <c r="E2556">
        <f>COUNTIF(E2558:E2558, "1")</f>
        <v>0</v>
      </c>
      <c r="F2556">
        <f>COUNTIF(F2558:F2558, "1")</f>
        <v>0</v>
      </c>
      <c r="G2556">
        <f>COUNTIF(G2558:G2558, "1")</f>
        <v>0</v>
      </c>
      <c r="H2556">
        <f>COUNTIF(H2558:H2558, "1")</f>
        <v>0</v>
      </c>
      <c r="I2556">
        <f>COUNTIF(I2558:I2558, "1")</f>
        <v>0</v>
      </c>
      <c r="J2556">
        <f>COUNTIF(J2558:J2558, "1")</f>
        <v>0</v>
      </c>
      <c r="K2556">
        <f>COUNTIF(K2558:K2558, "1")</f>
        <v>0</v>
      </c>
      <c r="L2556">
        <f>COUNTIF(L2558:L2558, "1")</f>
        <v>0</v>
      </c>
      <c r="M2556">
        <f>COUNTIF(M2558:M2558, "1")</f>
        <v>0</v>
      </c>
      <c r="N2556">
        <f>COUNTIF(N2558:N2558, "1")</f>
        <v>0</v>
      </c>
    </row>
    <row r="2557" spans="2:14" outlineLevel="2">
      <c r="C2557" t="s">
        <v>12</v>
      </c>
      <c r="D2557">
        <f>COUNTIF(D2558:D2558, "0")</f>
        <v>0</v>
      </c>
      <c r="E2557">
        <f>COUNTIF(E2558:E2558, "0")</f>
        <v>0</v>
      </c>
      <c r="F2557">
        <f>COUNTIF(F2558:F2558, "0")</f>
        <v>0</v>
      </c>
      <c r="G2557">
        <f>COUNTIF(G2558:G2558, "0")</f>
        <v>0</v>
      </c>
      <c r="H2557">
        <f>COUNTIF(H2558:H2558, "0")</f>
        <v>0</v>
      </c>
      <c r="I2557">
        <f>COUNTIF(I2558:I2558, "0")</f>
        <v>0</v>
      </c>
      <c r="J2557">
        <f>COUNTIF(J2558:J2558, "0")</f>
        <v>0</v>
      </c>
      <c r="K2557">
        <f>COUNTIF(K2558:K2558, "0")</f>
        <v>0</v>
      </c>
      <c r="L2557">
        <f>COUNTIF(L2558:L2558, "0")</f>
        <v>0</v>
      </c>
      <c r="M2557">
        <f>COUNTIF(M2558:M2558, "0")</f>
        <v>0</v>
      </c>
      <c r="N2557">
        <f>COUNTIF(N2558:N2558, "0")</f>
        <v>0</v>
      </c>
    </row>
    <row r="2558" spans="2:14" outlineLevel="2">
      <c r="B2558" t="s">
        <v>13</v>
      </c>
      <c r="C2558" t="s">
        <v>38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2:14" s="5" customFormat="1" outlineLevel="1">
      <c r="C2559" s="5" t="s">
        <v>76</v>
      </c>
      <c r="D2559" s="1">
        <f>IFERROR(D2560/D2561, D2560)</f>
        <v>0</v>
      </c>
      <c r="E2559" s="1">
        <f>IFERROR(E2560/E2561, E2560)</f>
        <v>0</v>
      </c>
      <c r="F2559" s="1">
        <f>IFERROR(F2560/F2561, F2560)</f>
        <v>0</v>
      </c>
      <c r="G2559" s="1">
        <f>IFERROR(G2560/G2561, G2560)</f>
        <v>0</v>
      </c>
      <c r="H2559" s="1">
        <f>IFERROR(H2560/H2561, H2560)</f>
        <v>0</v>
      </c>
      <c r="I2559" s="1">
        <f>IFERROR(I2560/I2561, I2560)</f>
        <v>0</v>
      </c>
      <c r="J2559" s="1">
        <f>IFERROR(J2560/J2561, J2560)</f>
        <v>0</v>
      </c>
      <c r="K2559" s="1">
        <f>IFERROR(K2560/K2561, K2560)</f>
        <v>0</v>
      </c>
      <c r="L2559" s="1">
        <f>IFERROR(L2560/L2561, L2560)</f>
        <v>0</v>
      </c>
      <c r="M2559" s="1">
        <f>IFERROR(M2560/M2561, M2560)</f>
        <v>0</v>
      </c>
      <c r="N2559" s="1">
        <f>IFERROR(N2560/N2561, N2560)</f>
        <v>0</v>
      </c>
    </row>
    <row r="2560" spans="2:14" outlineLevel="2">
      <c r="C2560" t="s">
        <v>10</v>
      </c>
      <c r="D2560">
        <f>COUNTIF(D2562:D2562, "1")</f>
        <v>0</v>
      </c>
      <c r="E2560">
        <f>COUNTIF(E2562:E2562, "1")</f>
        <v>0</v>
      </c>
      <c r="F2560">
        <f>COUNTIF(F2562:F2562, "1")</f>
        <v>0</v>
      </c>
      <c r="G2560">
        <f>COUNTIF(G2562:G2562, "1")</f>
        <v>0</v>
      </c>
      <c r="H2560">
        <f>COUNTIF(H2562:H2562, "1")</f>
        <v>0</v>
      </c>
      <c r="I2560">
        <f>COUNTIF(I2562:I2562, "1")</f>
        <v>0</v>
      </c>
      <c r="J2560">
        <f>COUNTIF(J2562:J2562, "1")</f>
        <v>0</v>
      </c>
      <c r="K2560">
        <f>COUNTIF(K2562:K2562, "1")</f>
        <v>0</v>
      </c>
      <c r="L2560">
        <f>COUNTIF(L2562:L2562, "1")</f>
        <v>0</v>
      </c>
      <c r="M2560">
        <f>COUNTIF(M2562:M2562, "1")</f>
        <v>0</v>
      </c>
      <c r="N2560">
        <f>COUNTIF(N2562:N2562, "1")</f>
        <v>0</v>
      </c>
    </row>
    <row r="2561" spans="2:14" outlineLevel="2">
      <c r="C2561" t="s">
        <v>12</v>
      </c>
      <c r="D2561">
        <f>COUNTIF(D2562:D2562, "0")</f>
        <v>0</v>
      </c>
      <c r="E2561">
        <f>COUNTIF(E2562:E2562, "0")</f>
        <v>0</v>
      </c>
      <c r="F2561">
        <f>COUNTIF(F2562:F2562, "0")</f>
        <v>0</v>
      </c>
      <c r="G2561">
        <f>COUNTIF(G2562:G2562, "0")</f>
        <v>0</v>
      </c>
      <c r="H2561">
        <f>COUNTIF(H2562:H2562, "0")</f>
        <v>0</v>
      </c>
      <c r="I2561">
        <f>COUNTIF(I2562:I2562, "0")</f>
        <v>0</v>
      </c>
      <c r="J2561">
        <f>COUNTIF(J2562:J2562, "0")</f>
        <v>0</v>
      </c>
      <c r="K2561">
        <f>COUNTIF(K2562:K2562, "0")</f>
        <v>0</v>
      </c>
      <c r="L2561">
        <f>COUNTIF(L2562:L2562, "0")</f>
        <v>0</v>
      </c>
      <c r="M2561">
        <f>COUNTIF(M2562:M2562, "0")</f>
        <v>0</v>
      </c>
      <c r="N2561">
        <f>COUNTIF(N2562:N2562, "0")</f>
        <v>0</v>
      </c>
    </row>
    <row r="2562" spans="2:14" outlineLevel="2">
      <c r="B2562" t="s">
        <v>77</v>
      </c>
      <c r="C2562" t="s">
        <v>131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2:14" s="3" customFormat="1">
      <c r="B2563" s="3" t="s">
        <v>132</v>
      </c>
      <c r="C2563" s="3" t="s">
        <v>8</v>
      </c>
      <c r="D2563" s="3">
        <f>IFERROR(AVERAGE(D2566), 0)</f>
        <v>0</v>
      </c>
      <c r="E2563" s="3">
        <f>IFERROR(AVERAGE(E2566), 0)</f>
        <v>0</v>
      </c>
      <c r="F2563" s="3">
        <f>IFERROR(AVERAGE(F2566), 0)</f>
        <v>0</v>
      </c>
      <c r="G2563" s="3">
        <f>IFERROR(AVERAGE(G2566), 0)</f>
        <v>0</v>
      </c>
      <c r="H2563" s="3">
        <f>IFERROR(AVERAGE(H2566), 0)</f>
        <v>0</v>
      </c>
      <c r="I2563" s="3">
        <f>IFERROR(AVERAGE(I2566), 0)</f>
        <v>0</v>
      </c>
      <c r="J2563" s="3">
        <f>IFERROR(AVERAGE(J2566), 0)</f>
        <v>0</v>
      </c>
      <c r="K2563" s="3">
        <f>IFERROR(AVERAGE(K2566), 0)</f>
        <v>0</v>
      </c>
      <c r="L2563" s="3">
        <f>IFERROR(AVERAGE(L2566), 0)</f>
        <v>0</v>
      </c>
      <c r="M2563" s="3">
        <f>IFERROR(AVERAGE(M2566), 0)</f>
        <v>0</v>
      </c>
      <c r="N2563" s="3">
        <f>IFERROR(AVERAGE(N2566), 0)</f>
        <v>0</v>
      </c>
    </row>
    <row r="2564" spans="2:14" outlineLevel="2">
      <c r="B2564" s="4" t="s">
        <v>9</v>
      </c>
      <c r="D2564">
        <f>E2567</f>
        <v>0</v>
      </c>
      <c r="E2564">
        <f>F2567</f>
        <v>0</v>
      </c>
      <c r="F2564">
        <f>G2567</f>
        <v>0</v>
      </c>
      <c r="G2564">
        <f>H2567</f>
        <v>0</v>
      </c>
      <c r="H2564">
        <f>I2567</f>
        <v>0</v>
      </c>
      <c r="I2564">
        <f>J2567</f>
        <v>0</v>
      </c>
      <c r="J2564">
        <f>K2567</f>
        <v>0</v>
      </c>
      <c r="K2564">
        <f>L2567</f>
        <v>0</v>
      </c>
      <c r="L2564">
        <f>M2567</f>
        <v>0</v>
      </c>
      <c r="M2564">
        <f>N2567</f>
        <v>0</v>
      </c>
      <c r="N2564">
        <f>O2567</f>
        <v>0</v>
      </c>
    </row>
    <row r="2565" spans="2:14" outlineLevel="2">
      <c r="B2565" s="4" t="s">
        <v>10</v>
      </c>
      <c r="D2565">
        <f>E2568</f>
        <v>0</v>
      </c>
      <c r="E2565">
        <f>F2568</f>
        <v>0</v>
      </c>
      <c r="F2565">
        <f>G2568</f>
        <v>0</v>
      </c>
      <c r="G2565">
        <f>H2568</f>
        <v>0</v>
      </c>
      <c r="H2565">
        <f>I2568</f>
        <v>0</v>
      </c>
      <c r="I2565">
        <f>J2568</f>
        <v>0</v>
      </c>
      <c r="J2565">
        <f>K2568</f>
        <v>0</v>
      </c>
      <c r="K2565">
        <f>L2568</f>
        <v>0</v>
      </c>
      <c r="L2565">
        <f>M2568</f>
        <v>0</v>
      </c>
      <c r="M2565">
        <f>N2568</f>
        <v>0</v>
      </c>
      <c r="N2565">
        <f>O2568</f>
        <v>0</v>
      </c>
    </row>
    <row r="2566" spans="2:14" s="5" customFormat="1" outlineLevel="1">
      <c r="C2566" s="5" t="s">
        <v>11</v>
      </c>
      <c r="D2566" s="1">
        <f>IFERROR(D2567/D2568, D2567)</f>
        <v>0</v>
      </c>
      <c r="E2566" s="1">
        <f>IFERROR(E2567/E2568, E2567)</f>
        <v>0</v>
      </c>
      <c r="F2566" s="1">
        <f>IFERROR(F2567/F2568, F2567)</f>
        <v>0</v>
      </c>
      <c r="G2566" s="1">
        <f>IFERROR(G2567/G2568, G2567)</f>
        <v>0</v>
      </c>
      <c r="H2566" s="1">
        <f>IFERROR(H2567/H2568, H2567)</f>
        <v>0</v>
      </c>
      <c r="I2566" s="1">
        <f>IFERROR(I2567/I2568, I2567)</f>
        <v>0</v>
      </c>
      <c r="J2566" s="1">
        <f>IFERROR(J2567/J2568, J2567)</f>
        <v>0</v>
      </c>
      <c r="K2566" s="1">
        <f>IFERROR(K2567/K2568, K2567)</f>
        <v>0</v>
      </c>
      <c r="L2566" s="1">
        <f>IFERROR(L2567/L2568, L2567)</f>
        <v>0</v>
      </c>
      <c r="M2566" s="1">
        <f>IFERROR(M2567/M2568, M2567)</f>
        <v>0</v>
      </c>
      <c r="N2566" s="1">
        <f>IFERROR(N2567/N2568, N2567)</f>
        <v>0</v>
      </c>
    </row>
    <row r="2567" spans="2:14" outlineLevel="2">
      <c r="C2567" t="s">
        <v>10</v>
      </c>
      <c r="D2567">
        <f>COUNTIF(D2569:D2582, "1")</f>
        <v>0</v>
      </c>
      <c r="E2567">
        <f>COUNTIF(E2569:E2582, "1")</f>
        <v>0</v>
      </c>
      <c r="F2567">
        <f>COUNTIF(F2569:F2582, "1")</f>
        <v>0</v>
      </c>
      <c r="G2567">
        <f>COUNTIF(G2569:G2582, "1")</f>
        <v>0</v>
      </c>
      <c r="H2567">
        <f>COUNTIF(H2569:H2582, "1")</f>
        <v>0</v>
      </c>
      <c r="I2567">
        <f>COUNTIF(I2569:I2582, "1")</f>
        <v>0</v>
      </c>
      <c r="J2567">
        <f>COUNTIF(J2569:J2582, "1")</f>
        <v>0</v>
      </c>
      <c r="K2567">
        <f>COUNTIF(K2569:K2582, "1")</f>
        <v>0</v>
      </c>
      <c r="L2567">
        <f>COUNTIF(L2569:L2582, "1")</f>
        <v>0</v>
      </c>
      <c r="M2567">
        <f>COUNTIF(M2569:M2582, "1")</f>
        <v>0</v>
      </c>
      <c r="N2567">
        <f>COUNTIF(N2569:N2582, "1")</f>
        <v>0</v>
      </c>
    </row>
    <row r="2568" spans="2:14" outlineLevel="2">
      <c r="C2568" t="s">
        <v>12</v>
      </c>
      <c r="D2568">
        <f>COUNTIF(D2569:D2582, "0")</f>
        <v>0</v>
      </c>
      <c r="E2568">
        <f>COUNTIF(E2569:E2582, "0")</f>
        <v>0</v>
      </c>
      <c r="F2568">
        <f>COUNTIF(F2569:F2582, "0")</f>
        <v>0</v>
      </c>
      <c r="G2568">
        <f>COUNTIF(G2569:G2582, "0")</f>
        <v>0</v>
      </c>
      <c r="H2568">
        <f>COUNTIF(H2569:H2582, "0")</f>
        <v>0</v>
      </c>
      <c r="I2568">
        <f>COUNTIF(I2569:I2582, "0")</f>
        <v>0</v>
      </c>
      <c r="J2568">
        <f>COUNTIF(J2569:J2582, "0")</f>
        <v>0</v>
      </c>
      <c r="K2568">
        <f>COUNTIF(K2569:K2582, "0")</f>
        <v>0</v>
      </c>
      <c r="L2568">
        <f>COUNTIF(L2569:L2582, "0")</f>
        <v>0</v>
      </c>
      <c r="M2568">
        <f>COUNTIF(M2569:M2582, "0")</f>
        <v>0</v>
      </c>
      <c r="N2568">
        <f>COUNTIF(N2569:N2582, "0")</f>
        <v>0</v>
      </c>
    </row>
    <row r="2569" spans="2:14" outlineLevel="2">
      <c r="B2569" t="s">
        <v>13</v>
      </c>
      <c r="C2569" t="s">
        <v>14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2:14" outlineLevel="2">
      <c r="B2570" t="s">
        <v>13</v>
      </c>
      <c r="C2570" t="s">
        <v>15</v>
      </c>
      <c r="D2570">
        <v>1</v>
      </c>
      <c r="E2570">
        <v>1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</row>
    <row r="2571" spans="2:14" outlineLevel="2">
      <c r="B2571" t="s">
        <v>13</v>
      </c>
      <c r="C2571" t="s">
        <v>17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2:14" outlineLevel="2">
      <c r="B2572" t="s">
        <v>13</v>
      </c>
      <c r="C2572" t="s">
        <v>43</v>
      </c>
      <c r="D2572">
        <v>0</v>
      </c>
      <c r="E2572">
        <v>1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2:14" outlineLevel="2">
      <c r="B2573" t="s">
        <v>13</v>
      </c>
      <c r="C2573" t="s">
        <v>19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1</v>
      </c>
      <c r="N2573">
        <v>0</v>
      </c>
    </row>
    <row r="2574" spans="2:14" outlineLevel="2">
      <c r="B2574" t="s">
        <v>13</v>
      </c>
      <c r="C2574" t="s">
        <v>21</v>
      </c>
      <c r="D2574">
        <v>1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2:14" outlineLevel="2">
      <c r="B2575" t="s">
        <v>13</v>
      </c>
      <c r="C2575" t="s">
        <v>22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</row>
    <row r="2576" spans="2:14" outlineLevel="2">
      <c r="B2576" t="s">
        <v>13</v>
      </c>
      <c r="C2576" t="s">
        <v>23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1</v>
      </c>
      <c r="N2576">
        <v>0</v>
      </c>
    </row>
    <row r="2577" spans="2:14" outlineLevel="2">
      <c r="B2577" t="s">
        <v>13</v>
      </c>
      <c r="C2577" t="s">
        <v>24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2:14" outlineLevel="2">
      <c r="B2578" t="s">
        <v>13</v>
      </c>
      <c r="C2578" t="s">
        <v>25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2:14" outlineLevel="2">
      <c r="B2579" t="s">
        <v>13</v>
      </c>
      <c r="C2579" t="s">
        <v>26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</row>
    <row r="2580" spans="2:14" outlineLevel="2">
      <c r="B2580" t="s">
        <v>13</v>
      </c>
      <c r="C2580" t="s">
        <v>27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2:14" outlineLevel="2">
      <c r="B2581" t="s">
        <v>13</v>
      </c>
      <c r="C2581" t="s">
        <v>28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1</v>
      </c>
      <c r="L2581">
        <v>0</v>
      </c>
      <c r="M2581">
        <v>1</v>
      </c>
      <c r="N2581">
        <v>0</v>
      </c>
    </row>
    <row r="2582" spans="2:14" outlineLevel="2">
      <c r="B2582" t="s">
        <v>13</v>
      </c>
      <c r="C2582" t="s">
        <v>52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0</v>
      </c>
    </row>
    <row r="2583" spans="2:14" s="3" customFormat="1">
      <c r="B2583" s="3" t="s">
        <v>133</v>
      </c>
      <c r="C2583" s="3" t="s">
        <v>8</v>
      </c>
      <c r="D2583" s="3">
        <f>IFERROR(AVERAGE(D2586,D2613), 0)</f>
        <v>0</v>
      </c>
      <c r="E2583" s="3">
        <f>IFERROR(AVERAGE(E2586,E2613), 0)</f>
        <v>0</v>
      </c>
      <c r="F2583" s="3">
        <f>IFERROR(AVERAGE(F2586,F2613), 0)</f>
        <v>0</v>
      </c>
      <c r="G2583" s="3">
        <f>IFERROR(AVERAGE(G2586,G2613), 0)</f>
        <v>0</v>
      </c>
      <c r="H2583" s="3">
        <f>IFERROR(AVERAGE(H2586,H2613), 0)</f>
        <v>0</v>
      </c>
      <c r="I2583" s="3">
        <f>IFERROR(AVERAGE(I2586,I2613), 0)</f>
        <v>0</v>
      </c>
      <c r="J2583" s="3">
        <f>IFERROR(AVERAGE(J2586,J2613), 0)</f>
        <v>0</v>
      </c>
      <c r="K2583" s="3">
        <f>IFERROR(AVERAGE(K2586,K2613), 0)</f>
        <v>0</v>
      </c>
      <c r="L2583" s="3">
        <f>IFERROR(AVERAGE(L2586,L2613), 0)</f>
        <v>0</v>
      </c>
      <c r="M2583" s="3">
        <f>IFERROR(AVERAGE(M2586,M2613), 0)</f>
        <v>0</v>
      </c>
      <c r="N2583" s="3">
        <f>IFERROR(AVERAGE(N2586,N2613), 0)</f>
        <v>0</v>
      </c>
    </row>
    <row r="2584" spans="2:14" outlineLevel="2">
      <c r="B2584" s="4" t="s">
        <v>9</v>
      </c>
      <c r="D2584">
        <f>E2587+E2614</f>
        <v>0</v>
      </c>
      <c r="E2584">
        <f>F2587+F2614</f>
        <v>0</v>
      </c>
      <c r="F2584">
        <f>G2587+G2614</f>
        <v>0</v>
      </c>
      <c r="G2584">
        <f>H2587+H2614</f>
        <v>0</v>
      </c>
      <c r="H2584">
        <f>I2587+I2614</f>
        <v>0</v>
      </c>
      <c r="I2584">
        <f>J2587+J2614</f>
        <v>0</v>
      </c>
      <c r="J2584">
        <f>K2587+K2614</f>
        <v>0</v>
      </c>
      <c r="K2584">
        <f>L2587+L2614</f>
        <v>0</v>
      </c>
      <c r="L2584">
        <f>M2587+M2614</f>
        <v>0</v>
      </c>
      <c r="M2584">
        <f>N2587+N2614</f>
        <v>0</v>
      </c>
      <c r="N2584">
        <f>O2587+O2614</f>
        <v>0</v>
      </c>
    </row>
    <row r="2585" spans="2:14" outlineLevel="2">
      <c r="B2585" s="4" t="s">
        <v>10</v>
      </c>
      <c r="D2585">
        <f>E2588+E2615</f>
        <v>0</v>
      </c>
      <c r="E2585">
        <f>F2588+F2615</f>
        <v>0</v>
      </c>
      <c r="F2585">
        <f>G2588+G2615</f>
        <v>0</v>
      </c>
      <c r="G2585">
        <f>H2588+H2615</f>
        <v>0</v>
      </c>
      <c r="H2585">
        <f>I2588+I2615</f>
        <v>0</v>
      </c>
      <c r="I2585">
        <f>J2588+J2615</f>
        <v>0</v>
      </c>
      <c r="J2585">
        <f>K2588+K2615</f>
        <v>0</v>
      </c>
      <c r="K2585">
        <f>L2588+L2615</f>
        <v>0</v>
      </c>
      <c r="L2585">
        <f>M2588+M2615</f>
        <v>0</v>
      </c>
      <c r="M2585">
        <f>N2588+N2615</f>
        <v>0</v>
      </c>
      <c r="N2585">
        <f>O2588+O2615</f>
        <v>0</v>
      </c>
    </row>
    <row r="2586" spans="2:14" s="5" customFormat="1" outlineLevel="1">
      <c r="C2586" s="5" t="s">
        <v>50</v>
      </c>
      <c r="D2586" s="1">
        <f>IFERROR(D2587/D2588, D2587)</f>
        <v>0</v>
      </c>
      <c r="E2586" s="1">
        <f>IFERROR(E2587/E2588, E2587)</f>
        <v>0</v>
      </c>
      <c r="F2586" s="1">
        <f>IFERROR(F2587/F2588, F2587)</f>
        <v>0</v>
      </c>
      <c r="G2586" s="1">
        <f>IFERROR(G2587/G2588, G2587)</f>
        <v>0</v>
      </c>
      <c r="H2586" s="1">
        <f>IFERROR(H2587/H2588, H2587)</f>
        <v>0</v>
      </c>
      <c r="I2586" s="1">
        <f>IFERROR(I2587/I2588, I2587)</f>
        <v>0</v>
      </c>
      <c r="J2586" s="1">
        <f>IFERROR(J2587/J2588, J2587)</f>
        <v>0</v>
      </c>
      <c r="K2586" s="1">
        <f>IFERROR(K2587/K2588, K2587)</f>
        <v>0</v>
      </c>
      <c r="L2586" s="1">
        <f>IFERROR(L2587/L2588, L2587)</f>
        <v>0</v>
      </c>
      <c r="M2586" s="1">
        <f>IFERROR(M2587/M2588, M2587)</f>
        <v>0</v>
      </c>
      <c r="N2586" s="1">
        <f>IFERROR(N2587/N2588, N2587)</f>
        <v>0</v>
      </c>
    </row>
    <row r="2587" spans="2:14" outlineLevel="2">
      <c r="C2587" t="s">
        <v>10</v>
      </c>
      <c r="D2587">
        <f>COUNTIF(D2589:D2612, "1")</f>
        <v>0</v>
      </c>
      <c r="E2587">
        <f>COUNTIF(E2589:E2612, "1")</f>
        <v>0</v>
      </c>
      <c r="F2587">
        <f>COUNTIF(F2589:F2612, "1")</f>
        <v>0</v>
      </c>
      <c r="G2587">
        <f>COUNTIF(G2589:G2612, "1")</f>
        <v>0</v>
      </c>
      <c r="H2587">
        <f>COUNTIF(H2589:H2612, "1")</f>
        <v>0</v>
      </c>
      <c r="I2587">
        <f>COUNTIF(I2589:I2612, "1")</f>
        <v>0</v>
      </c>
      <c r="J2587">
        <f>COUNTIF(J2589:J2612, "1")</f>
        <v>0</v>
      </c>
      <c r="K2587">
        <f>COUNTIF(K2589:K2612, "1")</f>
        <v>0</v>
      </c>
      <c r="L2587">
        <f>COUNTIF(L2589:L2612, "1")</f>
        <v>0</v>
      </c>
      <c r="M2587">
        <f>COUNTIF(M2589:M2612, "1")</f>
        <v>0</v>
      </c>
      <c r="N2587">
        <f>COUNTIF(N2589:N2612, "1")</f>
        <v>0</v>
      </c>
    </row>
    <row r="2588" spans="2:14" outlineLevel="2">
      <c r="C2588" t="s">
        <v>12</v>
      </c>
      <c r="D2588">
        <f>COUNTIF(D2589:D2612, "0")</f>
        <v>0</v>
      </c>
      <c r="E2588">
        <f>COUNTIF(E2589:E2612, "0")</f>
        <v>0</v>
      </c>
      <c r="F2588">
        <f>COUNTIF(F2589:F2612, "0")</f>
        <v>0</v>
      </c>
      <c r="G2588">
        <f>COUNTIF(G2589:G2612, "0")</f>
        <v>0</v>
      </c>
      <c r="H2588">
        <f>COUNTIF(H2589:H2612, "0")</f>
        <v>0</v>
      </c>
      <c r="I2588">
        <f>COUNTIF(I2589:I2612, "0")</f>
        <v>0</v>
      </c>
      <c r="J2588">
        <f>COUNTIF(J2589:J2612, "0")</f>
        <v>0</v>
      </c>
      <c r="K2588">
        <f>COUNTIF(K2589:K2612, "0")</f>
        <v>0</v>
      </c>
      <c r="L2588">
        <f>COUNTIF(L2589:L2612, "0")</f>
        <v>0</v>
      </c>
      <c r="M2588">
        <f>COUNTIF(M2589:M2612, "0")</f>
        <v>0</v>
      </c>
      <c r="N2588">
        <f>COUNTIF(N2589:N2612, "0")</f>
        <v>0</v>
      </c>
    </row>
    <row r="2589" spans="2:14" outlineLevel="2">
      <c r="B2589" t="s">
        <v>51</v>
      </c>
      <c r="C2589" t="s">
        <v>14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2:14" outlineLevel="2">
      <c r="B2590" t="s">
        <v>51</v>
      </c>
      <c r="C2590" t="s">
        <v>15</v>
      </c>
      <c r="D2590">
        <v>1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2:14" outlineLevel="2">
      <c r="B2591" t="s">
        <v>51</v>
      </c>
      <c r="C2591" t="s">
        <v>16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</row>
    <row r="2592" spans="2:14" outlineLevel="2">
      <c r="B2592" t="s">
        <v>51</v>
      </c>
      <c r="C2592" t="s">
        <v>17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2:14" outlineLevel="2">
      <c r="B2593" t="s">
        <v>51</v>
      </c>
      <c r="C2593" t="s">
        <v>18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</row>
    <row r="2594" spans="2:14" outlineLevel="2">
      <c r="B2594" t="s">
        <v>51</v>
      </c>
      <c r="C2594" t="s">
        <v>43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</row>
    <row r="2595" spans="2:14" outlineLevel="2">
      <c r="B2595" t="s">
        <v>51</v>
      </c>
      <c r="C2595" t="s">
        <v>20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2:14" outlineLevel="2">
      <c r="B2596" t="s">
        <v>51</v>
      </c>
      <c r="C2596" t="s">
        <v>21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</row>
    <row r="2597" spans="2:14" outlineLevel="2">
      <c r="B2597" t="s">
        <v>51</v>
      </c>
      <c r="C2597" t="s">
        <v>22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2:14" outlineLevel="2">
      <c r="B2598" t="s">
        <v>51</v>
      </c>
      <c r="C2598" t="s">
        <v>23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2:14" outlineLevel="2">
      <c r="B2599" t="s">
        <v>51</v>
      </c>
      <c r="C2599" t="s">
        <v>44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1</v>
      </c>
      <c r="N2599">
        <v>0</v>
      </c>
    </row>
    <row r="2600" spans="2:14" outlineLevel="2">
      <c r="B2600" t="s">
        <v>51</v>
      </c>
      <c r="C2600" t="s">
        <v>24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1</v>
      </c>
      <c r="N2600">
        <v>0</v>
      </c>
    </row>
    <row r="2601" spans="2:14" outlineLevel="2">
      <c r="B2601" t="s">
        <v>51</v>
      </c>
      <c r="C2601" t="s">
        <v>25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1</v>
      </c>
      <c r="J2601">
        <v>1</v>
      </c>
      <c r="K2601">
        <v>0</v>
      </c>
      <c r="L2601">
        <v>0</v>
      </c>
      <c r="M2601">
        <v>0</v>
      </c>
      <c r="N2601">
        <v>0</v>
      </c>
    </row>
    <row r="2602" spans="2:14" outlineLevel="2">
      <c r="B2602" t="s">
        <v>51</v>
      </c>
      <c r="C2602" t="s">
        <v>26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1</v>
      </c>
      <c r="M2602">
        <v>0</v>
      </c>
      <c r="N2602">
        <v>0</v>
      </c>
    </row>
    <row r="2603" spans="2:14" outlineLevel="2">
      <c r="B2603" t="s">
        <v>51</v>
      </c>
      <c r="C2603" t="s">
        <v>27</v>
      </c>
      <c r="D2603">
        <v>1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2:14" outlineLevel="2">
      <c r="B2604" t="s">
        <v>51</v>
      </c>
      <c r="C2604" t="s">
        <v>28</v>
      </c>
      <c r="D2604">
        <v>0</v>
      </c>
      <c r="E2604">
        <v>1</v>
      </c>
      <c r="F2604">
        <v>1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</row>
    <row r="2605" spans="2:14" outlineLevel="2">
      <c r="B2605" t="s">
        <v>51</v>
      </c>
      <c r="C2605" t="s">
        <v>29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</row>
    <row r="2606" spans="2:14" outlineLevel="2">
      <c r="B2606" t="s">
        <v>51</v>
      </c>
      <c r="C2606" t="s">
        <v>52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</row>
    <row r="2607" spans="2:14" outlineLevel="2">
      <c r="B2607" t="s">
        <v>51</v>
      </c>
      <c r="C2607" t="s">
        <v>31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1</v>
      </c>
      <c r="J2607">
        <v>1</v>
      </c>
      <c r="K2607">
        <v>1</v>
      </c>
      <c r="L2607">
        <v>0</v>
      </c>
      <c r="M2607">
        <v>0</v>
      </c>
      <c r="N2607">
        <v>0</v>
      </c>
    </row>
    <row r="2608" spans="2:14" outlineLevel="2">
      <c r="B2608" t="s">
        <v>51</v>
      </c>
      <c r="C2608" t="s">
        <v>32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2:14" outlineLevel="2">
      <c r="B2609" t="s">
        <v>51</v>
      </c>
      <c r="C2609" t="s">
        <v>33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</row>
    <row r="2610" spans="2:14" outlineLevel="2">
      <c r="B2610" t="s">
        <v>51</v>
      </c>
      <c r="C2610" t="s">
        <v>49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2:14" outlineLevel="2">
      <c r="B2611" t="s">
        <v>51</v>
      </c>
      <c r="C2611" t="s">
        <v>34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2:14" outlineLevel="2">
      <c r="B2612" t="s">
        <v>51</v>
      </c>
      <c r="C2612" t="s">
        <v>38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2:14" s="5" customFormat="1" outlineLevel="1">
      <c r="C2613" s="5" t="s">
        <v>11</v>
      </c>
      <c r="D2613" s="1">
        <f>IFERROR(D2614/D2615, D2614)</f>
        <v>0</v>
      </c>
      <c r="E2613" s="1">
        <f>IFERROR(E2614/E2615, E2614)</f>
        <v>0</v>
      </c>
      <c r="F2613" s="1">
        <f>IFERROR(F2614/F2615, F2614)</f>
        <v>0</v>
      </c>
      <c r="G2613" s="1">
        <f>IFERROR(G2614/G2615, G2614)</f>
        <v>0</v>
      </c>
      <c r="H2613" s="1">
        <f>IFERROR(H2614/H2615, H2614)</f>
        <v>0</v>
      </c>
      <c r="I2613" s="1">
        <f>IFERROR(I2614/I2615, I2614)</f>
        <v>0</v>
      </c>
      <c r="J2613" s="1">
        <f>IFERROR(J2614/J2615, J2614)</f>
        <v>0</v>
      </c>
      <c r="K2613" s="1">
        <f>IFERROR(K2614/K2615, K2614)</f>
        <v>0</v>
      </c>
      <c r="L2613" s="1">
        <f>IFERROR(L2614/L2615, L2614)</f>
        <v>0</v>
      </c>
      <c r="M2613" s="1">
        <f>IFERROR(M2614/M2615, M2614)</f>
        <v>0</v>
      </c>
      <c r="N2613" s="1">
        <f>IFERROR(N2614/N2615, N2614)</f>
        <v>0</v>
      </c>
    </row>
    <row r="2614" spans="2:14" outlineLevel="2">
      <c r="C2614" t="s">
        <v>10</v>
      </c>
      <c r="D2614">
        <f>COUNTIF(D2616:D2633, "1")</f>
        <v>0</v>
      </c>
      <c r="E2614">
        <f>COUNTIF(E2616:E2633, "1")</f>
        <v>0</v>
      </c>
      <c r="F2614">
        <f>COUNTIF(F2616:F2633, "1")</f>
        <v>0</v>
      </c>
      <c r="G2614">
        <f>COUNTIF(G2616:G2633, "1")</f>
        <v>0</v>
      </c>
      <c r="H2614">
        <f>COUNTIF(H2616:H2633, "1")</f>
        <v>0</v>
      </c>
      <c r="I2614">
        <f>COUNTIF(I2616:I2633, "1")</f>
        <v>0</v>
      </c>
      <c r="J2614">
        <f>COUNTIF(J2616:J2633, "1")</f>
        <v>0</v>
      </c>
      <c r="K2614">
        <f>COUNTIF(K2616:K2633, "1")</f>
        <v>0</v>
      </c>
      <c r="L2614">
        <f>COUNTIF(L2616:L2633, "1")</f>
        <v>0</v>
      </c>
      <c r="M2614">
        <f>COUNTIF(M2616:M2633, "1")</f>
        <v>0</v>
      </c>
      <c r="N2614">
        <f>COUNTIF(N2616:N2633, "1")</f>
        <v>0</v>
      </c>
    </row>
    <row r="2615" spans="2:14" outlineLevel="2">
      <c r="C2615" t="s">
        <v>12</v>
      </c>
      <c r="D2615">
        <f>COUNTIF(D2616:D2633, "0")</f>
        <v>0</v>
      </c>
      <c r="E2615">
        <f>COUNTIF(E2616:E2633, "0")</f>
        <v>0</v>
      </c>
      <c r="F2615">
        <f>COUNTIF(F2616:F2633, "0")</f>
        <v>0</v>
      </c>
      <c r="G2615">
        <f>COUNTIF(G2616:G2633, "0")</f>
        <v>0</v>
      </c>
      <c r="H2615">
        <f>COUNTIF(H2616:H2633, "0")</f>
        <v>0</v>
      </c>
      <c r="I2615">
        <f>COUNTIF(I2616:I2633, "0")</f>
        <v>0</v>
      </c>
      <c r="J2615">
        <f>COUNTIF(J2616:J2633, "0")</f>
        <v>0</v>
      </c>
      <c r="K2615">
        <f>COUNTIF(K2616:K2633, "0")</f>
        <v>0</v>
      </c>
      <c r="L2615">
        <f>COUNTIF(L2616:L2633, "0")</f>
        <v>0</v>
      </c>
      <c r="M2615">
        <f>COUNTIF(M2616:M2633, "0")</f>
        <v>0</v>
      </c>
      <c r="N2615">
        <f>COUNTIF(N2616:N2633, "0")</f>
        <v>0</v>
      </c>
    </row>
    <row r="2616" spans="2:14" outlineLevel="2">
      <c r="B2616" t="s">
        <v>13</v>
      </c>
      <c r="C2616" t="s">
        <v>14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</row>
    <row r="2617" spans="2:14" outlineLevel="2">
      <c r="B2617" t="s">
        <v>13</v>
      </c>
      <c r="C2617" t="s">
        <v>16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2:14" outlineLevel="2">
      <c r="B2618" t="s">
        <v>13</v>
      </c>
      <c r="C2618" t="s">
        <v>17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0</v>
      </c>
    </row>
    <row r="2619" spans="2:14" outlineLevel="2">
      <c r="B2619" t="s">
        <v>13</v>
      </c>
      <c r="C2619" t="s">
        <v>18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0</v>
      </c>
      <c r="N2619">
        <v>0</v>
      </c>
    </row>
    <row r="2620" spans="2:14" outlineLevel="2">
      <c r="B2620" t="s">
        <v>13</v>
      </c>
      <c r="C2620" t="s">
        <v>43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2:14" outlineLevel="2">
      <c r="B2621" t="s">
        <v>13</v>
      </c>
      <c r="C2621" t="s">
        <v>19</v>
      </c>
      <c r="D2621">
        <v>0</v>
      </c>
      <c r="E2621">
        <v>0</v>
      </c>
      <c r="F2621">
        <v>1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2:14" outlineLevel="2">
      <c r="B2622" t="s">
        <v>13</v>
      </c>
      <c r="C2622" t="s">
        <v>22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</row>
    <row r="2623" spans="2:14" outlineLevel="2">
      <c r="B2623" t="s">
        <v>13</v>
      </c>
      <c r="C2623" t="s">
        <v>24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2:14" outlineLevel="2">
      <c r="B2624" t="s">
        <v>13</v>
      </c>
      <c r="C2624" t="s">
        <v>25</v>
      </c>
      <c r="D2624">
        <v>1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</row>
    <row r="2625" spans="2:14" outlineLevel="2">
      <c r="B2625" t="s">
        <v>13</v>
      </c>
      <c r="C2625" t="s">
        <v>28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1</v>
      </c>
      <c r="N2625">
        <v>0</v>
      </c>
    </row>
    <row r="2626" spans="2:14" outlineLevel="2">
      <c r="B2626" t="s">
        <v>13</v>
      </c>
      <c r="C2626" t="s">
        <v>29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2:14" outlineLevel="2">
      <c r="B2627" t="s">
        <v>13</v>
      </c>
      <c r="C2627" t="s">
        <v>52</v>
      </c>
      <c r="D2627">
        <v>0</v>
      </c>
      <c r="E2627">
        <v>0</v>
      </c>
      <c r="F2627">
        <v>1</v>
      </c>
      <c r="G2627">
        <v>0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</row>
    <row r="2628" spans="2:14" outlineLevel="2">
      <c r="B2628" t="s">
        <v>13</v>
      </c>
      <c r="C2628" t="s">
        <v>30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1</v>
      </c>
      <c r="L2628">
        <v>0</v>
      </c>
      <c r="M2628">
        <v>0</v>
      </c>
      <c r="N2628">
        <v>0</v>
      </c>
    </row>
    <row r="2629" spans="2:14" outlineLevel="2">
      <c r="B2629" t="s">
        <v>13</v>
      </c>
      <c r="C2629" t="s">
        <v>31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1</v>
      </c>
      <c r="N2629">
        <v>0</v>
      </c>
    </row>
    <row r="2630" spans="2:14" outlineLevel="2">
      <c r="B2630" t="s">
        <v>13</v>
      </c>
      <c r="C2630" t="s">
        <v>33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</row>
    <row r="2631" spans="2:14" outlineLevel="2">
      <c r="B2631" t="s">
        <v>13</v>
      </c>
      <c r="C2631" t="s">
        <v>34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2:14" outlineLevel="2">
      <c r="B2632" t="s">
        <v>13</v>
      </c>
      <c r="C2632" t="s">
        <v>35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2:14" outlineLevel="2">
      <c r="B2633" t="s">
        <v>13</v>
      </c>
      <c r="C2633" t="s">
        <v>36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2:14" s="3" customFormat="1">
      <c r="B2634" s="3" t="s">
        <v>134</v>
      </c>
      <c r="C2634" s="3" t="s">
        <v>8</v>
      </c>
      <c r="D2634" s="3">
        <f>IFERROR(AVERAGE(D2637), 0)</f>
        <v>0</v>
      </c>
      <c r="E2634" s="3">
        <f>IFERROR(AVERAGE(E2637), 0)</f>
        <v>0</v>
      </c>
      <c r="F2634" s="3">
        <f>IFERROR(AVERAGE(F2637), 0)</f>
        <v>0</v>
      </c>
      <c r="G2634" s="3">
        <f>IFERROR(AVERAGE(G2637), 0)</f>
        <v>0</v>
      </c>
      <c r="H2634" s="3">
        <f>IFERROR(AVERAGE(H2637), 0)</f>
        <v>0</v>
      </c>
      <c r="I2634" s="3">
        <f>IFERROR(AVERAGE(I2637), 0)</f>
        <v>0</v>
      </c>
      <c r="J2634" s="3">
        <f>IFERROR(AVERAGE(J2637), 0)</f>
        <v>0</v>
      </c>
      <c r="K2634" s="3">
        <f>IFERROR(AVERAGE(K2637), 0)</f>
        <v>0</v>
      </c>
      <c r="L2634" s="3">
        <f>IFERROR(AVERAGE(L2637), 0)</f>
        <v>0</v>
      </c>
      <c r="M2634" s="3">
        <f>IFERROR(AVERAGE(M2637), 0)</f>
        <v>0</v>
      </c>
      <c r="N2634" s="3">
        <f>IFERROR(AVERAGE(N2637), 0)</f>
        <v>0</v>
      </c>
    </row>
    <row r="2635" spans="2:14" outlineLevel="2">
      <c r="B2635" s="4" t="s">
        <v>9</v>
      </c>
      <c r="D2635">
        <f>E2638</f>
        <v>0</v>
      </c>
      <c r="E2635">
        <f>F2638</f>
        <v>0</v>
      </c>
      <c r="F2635">
        <f>G2638</f>
        <v>0</v>
      </c>
      <c r="G2635">
        <f>H2638</f>
        <v>0</v>
      </c>
      <c r="H2635">
        <f>I2638</f>
        <v>0</v>
      </c>
      <c r="I2635">
        <f>J2638</f>
        <v>0</v>
      </c>
      <c r="J2635">
        <f>K2638</f>
        <v>0</v>
      </c>
      <c r="K2635">
        <f>L2638</f>
        <v>0</v>
      </c>
      <c r="L2635">
        <f>M2638</f>
        <v>0</v>
      </c>
      <c r="M2635">
        <f>N2638</f>
        <v>0</v>
      </c>
      <c r="N2635">
        <f>O2638</f>
        <v>0</v>
      </c>
    </row>
    <row r="2636" spans="2:14" outlineLevel="2">
      <c r="B2636" s="4" t="s">
        <v>10</v>
      </c>
      <c r="D2636">
        <f>E2639</f>
        <v>0</v>
      </c>
      <c r="E2636">
        <f>F2639</f>
        <v>0</v>
      </c>
      <c r="F2636">
        <f>G2639</f>
        <v>0</v>
      </c>
      <c r="G2636">
        <f>H2639</f>
        <v>0</v>
      </c>
      <c r="H2636">
        <f>I2639</f>
        <v>0</v>
      </c>
      <c r="I2636">
        <f>J2639</f>
        <v>0</v>
      </c>
      <c r="J2636">
        <f>K2639</f>
        <v>0</v>
      </c>
      <c r="K2636">
        <f>L2639</f>
        <v>0</v>
      </c>
      <c r="L2636">
        <f>M2639</f>
        <v>0</v>
      </c>
      <c r="M2636">
        <f>N2639</f>
        <v>0</v>
      </c>
      <c r="N2636">
        <f>O2639</f>
        <v>0</v>
      </c>
    </row>
    <row r="2637" spans="2:14" s="5" customFormat="1" outlineLevel="1">
      <c r="C2637" s="5" t="s">
        <v>135</v>
      </c>
      <c r="D2637" s="1">
        <f>IFERROR(D2638/D2639, D2638)</f>
        <v>0</v>
      </c>
      <c r="E2637" s="1">
        <f>IFERROR(E2638/E2639, E2638)</f>
        <v>0</v>
      </c>
      <c r="F2637" s="1">
        <f>IFERROR(F2638/F2639, F2638)</f>
        <v>0</v>
      </c>
      <c r="G2637" s="1">
        <f>IFERROR(G2638/G2639, G2638)</f>
        <v>0</v>
      </c>
      <c r="H2637" s="1">
        <f>IFERROR(H2638/H2639, H2638)</f>
        <v>0</v>
      </c>
      <c r="I2637" s="1">
        <f>IFERROR(I2638/I2639, I2638)</f>
        <v>0</v>
      </c>
      <c r="J2637" s="1">
        <f>IFERROR(J2638/J2639, J2638)</f>
        <v>0</v>
      </c>
      <c r="K2637" s="1">
        <f>IFERROR(K2638/K2639, K2638)</f>
        <v>0</v>
      </c>
      <c r="L2637" s="1">
        <f>IFERROR(L2638/L2639, L2638)</f>
        <v>0</v>
      </c>
      <c r="M2637" s="1">
        <f>IFERROR(M2638/M2639, M2638)</f>
        <v>0</v>
      </c>
      <c r="N2637" s="1">
        <f>IFERROR(N2638/N2639, N2638)</f>
        <v>0</v>
      </c>
    </row>
    <row r="2638" spans="2:14" outlineLevel="2">
      <c r="C2638" t="s">
        <v>10</v>
      </c>
      <c r="D2638">
        <f>COUNTIF(D2640:D2640, "1")</f>
        <v>0</v>
      </c>
      <c r="E2638">
        <f>COUNTIF(E2640:E2640, "1")</f>
        <v>0</v>
      </c>
      <c r="F2638">
        <f>COUNTIF(F2640:F2640, "1")</f>
        <v>0</v>
      </c>
      <c r="G2638">
        <f>COUNTIF(G2640:G2640, "1")</f>
        <v>0</v>
      </c>
      <c r="H2638">
        <f>COUNTIF(H2640:H2640, "1")</f>
        <v>0</v>
      </c>
      <c r="I2638">
        <f>COUNTIF(I2640:I2640, "1")</f>
        <v>0</v>
      </c>
      <c r="J2638">
        <f>COUNTIF(J2640:J2640, "1")</f>
        <v>0</v>
      </c>
      <c r="K2638">
        <f>COUNTIF(K2640:K2640, "1")</f>
        <v>0</v>
      </c>
      <c r="L2638">
        <f>COUNTIF(L2640:L2640, "1")</f>
        <v>0</v>
      </c>
      <c r="M2638">
        <f>COUNTIF(M2640:M2640, "1")</f>
        <v>0</v>
      </c>
      <c r="N2638">
        <f>COUNTIF(N2640:N2640, "1")</f>
        <v>0</v>
      </c>
    </row>
    <row r="2639" spans="2:14" outlineLevel="2">
      <c r="C2639" t="s">
        <v>12</v>
      </c>
      <c r="D2639">
        <f>COUNTIF(D2640:D2640, "0")</f>
        <v>0</v>
      </c>
      <c r="E2639">
        <f>COUNTIF(E2640:E2640, "0")</f>
        <v>0</v>
      </c>
      <c r="F2639">
        <f>COUNTIF(F2640:F2640, "0")</f>
        <v>0</v>
      </c>
      <c r="G2639">
        <f>COUNTIF(G2640:G2640, "0")</f>
        <v>0</v>
      </c>
      <c r="H2639">
        <f>COUNTIF(H2640:H2640, "0")</f>
        <v>0</v>
      </c>
      <c r="I2639">
        <f>COUNTIF(I2640:I2640, "0")</f>
        <v>0</v>
      </c>
      <c r="J2639">
        <f>COUNTIF(J2640:J2640, "0")</f>
        <v>0</v>
      </c>
      <c r="K2639">
        <f>COUNTIF(K2640:K2640, "0")</f>
        <v>0</v>
      </c>
      <c r="L2639">
        <f>COUNTIF(L2640:L2640, "0")</f>
        <v>0</v>
      </c>
      <c r="M2639">
        <f>COUNTIF(M2640:M2640, "0")</f>
        <v>0</v>
      </c>
      <c r="N2639">
        <f>COUNTIF(N2640:N2640, "0")</f>
        <v>0</v>
      </c>
    </row>
    <row r="2640" spans="2:14" outlineLevel="2">
      <c r="B2640" t="s">
        <v>136</v>
      </c>
      <c r="C2640" t="s">
        <v>27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2:14" s="3" customFormat="1">
      <c r="B2641" s="3" t="s">
        <v>137</v>
      </c>
      <c r="C2641" s="3" t="s">
        <v>8</v>
      </c>
      <c r="D2641" s="3">
        <f>IFERROR(AVERAGE(D2644), 0)</f>
        <v>0</v>
      </c>
      <c r="E2641" s="3">
        <f>IFERROR(AVERAGE(E2644), 0)</f>
        <v>0</v>
      </c>
      <c r="F2641" s="3">
        <f>IFERROR(AVERAGE(F2644), 0)</f>
        <v>0</v>
      </c>
      <c r="G2641" s="3">
        <f>IFERROR(AVERAGE(G2644), 0)</f>
        <v>0</v>
      </c>
      <c r="H2641" s="3">
        <f>IFERROR(AVERAGE(H2644), 0)</f>
        <v>0</v>
      </c>
      <c r="I2641" s="3">
        <f>IFERROR(AVERAGE(I2644), 0)</f>
        <v>0</v>
      </c>
      <c r="J2641" s="3">
        <f>IFERROR(AVERAGE(J2644), 0)</f>
        <v>0</v>
      </c>
      <c r="K2641" s="3">
        <f>IFERROR(AVERAGE(K2644), 0)</f>
        <v>0</v>
      </c>
      <c r="L2641" s="3">
        <f>IFERROR(AVERAGE(L2644), 0)</f>
        <v>0</v>
      </c>
      <c r="M2641" s="3">
        <f>IFERROR(AVERAGE(M2644), 0)</f>
        <v>0</v>
      </c>
      <c r="N2641" s="3">
        <f>IFERROR(AVERAGE(N2644), 0)</f>
        <v>0</v>
      </c>
    </row>
    <row r="2642" spans="2:14" outlineLevel="2">
      <c r="B2642" s="4" t="s">
        <v>9</v>
      </c>
      <c r="D2642">
        <f>E2645</f>
        <v>0</v>
      </c>
      <c r="E2642">
        <f>F2645</f>
        <v>0</v>
      </c>
      <c r="F2642">
        <f>G2645</f>
        <v>0</v>
      </c>
      <c r="G2642">
        <f>H2645</f>
        <v>0</v>
      </c>
      <c r="H2642">
        <f>I2645</f>
        <v>0</v>
      </c>
      <c r="I2642">
        <f>J2645</f>
        <v>0</v>
      </c>
      <c r="J2642">
        <f>K2645</f>
        <v>0</v>
      </c>
      <c r="K2642">
        <f>L2645</f>
        <v>0</v>
      </c>
      <c r="L2642">
        <f>M2645</f>
        <v>0</v>
      </c>
      <c r="M2642">
        <f>N2645</f>
        <v>0</v>
      </c>
      <c r="N2642">
        <f>O2645</f>
        <v>0</v>
      </c>
    </row>
    <row r="2643" spans="2:14" outlineLevel="2">
      <c r="B2643" s="4" t="s">
        <v>10</v>
      </c>
      <c r="D2643">
        <f>E2646</f>
        <v>0</v>
      </c>
      <c r="E2643">
        <f>F2646</f>
        <v>0</v>
      </c>
      <c r="F2643">
        <f>G2646</f>
        <v>0</v>
      </c>
      <c r="G2643">
        <f>H2646</f>
        <v>0</v>
      </c>
      <c r="H2643">
        <f>I2646</f>
        <v>0</v>
      </c>
      <c r="I2643">
        <f>J2646</f>
        <v>0</v>
      </c>
      <c r="J2643">
        <f>K2646</f>
        <v>0</v>
      </c>
      <c r="K2643">
        <f>L2646</f>
        <v>0</v>
      </c>
      <c r="L2643">
        <f>M2646</f>
        <v>0</v>
      </c>
      <c r="M2643">
        <f>N2646</f>
        <v>0</v>
      </c>
      <c r="N2643">
        <f>O2646</f>
        <v>0</v>
      </c>
    </row>
    <row r="2644" spans="2:14" s="5" customFormat="1" outlineLevel="1">
      <c r="C2644" s="5" t="s">
        <v>11</v>
      </c>
      <c r="D2644" s="1">
        <f>IFERROR(D2645/D2646, D2645)</f>
        <v>0</v>
      </c>
      <c r="E2644" s="1">
        <f>IFERROR(E2645/E2646, E2645)</f>
        <v>0</v>
      </c>
      <c r="F2644" s="1">
        <f>IFERROR(F2645/F2646, F2645)</f>
        <v>0</v>
      </c>
      <c r="G2644" s="1">
        <f>IFERROR(G2645/G2646, G2645)</f>
        <v>0</v>
      </c>
      <c r="H2644" s="1">
        <f>IFERROR(H2645/H2646, H2645)</f>
        <v>0</v>
      </c>
      <c r="I2644" s="1">
        <f>IFERROR(I2645/I2646, I2645)</f>
        <v>0</v>
      </c>
      <c r="J2644" s="1">
        <f>IFERROR(J2645/J2646, J2645)</f>
        <v>0</v>
      </c>
      <c r="K2644" s="1">
        <f>IFERROR(K2645/K2646, K2645)</f>
        <v>0</v>
      </c>
      <c r="L2644" s="1">
        <f>IFERROR(L2645/L2646, L2645)</f>
        <v>0</v>
      </c>
      <c r="M2644" s="1">
        <f>IFERROR(M2645/M2646, M2645)</f>
        <v>0</v>
      </c>
      <c r="N2644" s="1">
        <f>IFERROR(N2645/N2646, N2645)</f>
        <v>0</v>
      </c>
    </row>
    <row r="2645" spans="2:14" outlineLevel="2">
      <c r="C2645" t="s">
        <v>10</v>
      </c>
      <c r="D2645">
        <f>COUNTIF(D2647:D2670, "1")</f>
        <v>0</v>
      </c>
      <c r="E2645">
        <f>COUNTIF(E2647:E2670, "1")</f>
        <v>0</v>
      </c>
      <c r="F2645">
        <f>COUNTIF(F2647:F2670, "1")</f>
        <v>0</v>
      </c>
      <c r="G2645">
        <f>COUNTIF(G2647:G2670, "1")</f>
        <v>0</v>
      </c>
      <c r="H2645">
        <f>COUNTIF(H2647:H2670, "1")</f>
        <v>0</v>
      </c>
      <c r="I2645">
        <f>COUNTIF(I2647:I2670, "1")</f>
        <v>0</v>
      </c>
      <c r="J2645">
        <f>COUNTIF(J2647:J2670, "1")</f>
        <v>0</v>
      </c>
      <c r="K2645">
        <f>COUNTIF(K2647:K2670, "1")</f>
        <v>0</v>
      </c>
      <c r="L2645">
        <f>COUNTIF(L2647:L2670, "1")</f>
        <v>0</v>
      </c>
      <c r="M2645">
        <f>COUNTIF(M2647:M2670, "1")</f>
        <v>0</v>
      </c>
      <c r="N2645">
        <f>COUNTIF(N2647:N2670, "1")</f>
        <v>0</v>
      </c>
    </row>
    <row r="2646" spans="2:14" outlineLevel="2">
      <c r="C2646" t="s">
        <v>12</v>
      </c>
      <c r="D2646">
        <f>COUNTIF(D2647:D2670, "0")</f>
        <v>0</v>
      </c>
      <c r="E2646">
        <f>COUNTIF(E2647:E2670, "0")</f>
        <v>0</v>
      </c>
      <c r="F2646">
        <f>COUNTIF(F2647:F2670, "0")</f>
        <v>0</v>
      </c>
      <c r="G2646">
        <f>COUNTIF(G2647:G2670, "0")</f>
        <v>0</v>
      </c>
      <c r="H2646">
        <f>COUNTIF(H2647:H2670, "0")</f>
        <v>0</v>
      </c>
      <c r="I2646">
        <f>COUNTIF(I2647:I2670, "0")</f>
        <v>0</v>
      </c>
      <c r="J2646">
        <f>COUNTIF(J2647:J2670, "0")</f>
        <v>0</v>
      </c>
      <c r="K2646">
        <f>COUNTIF(K2647:K2670, "0")</f>
        <v>0</v>
      </c>
      <c r="L2646">
        <f>COUNTIF(L2647:L2670, "0")</f>
        <v>0</v>
      </c>
      <c r="M2646">
        <f>COUNTIF(M2647:M2670, "0")</f>
        <v>0</v>
      </c>
      <c r="N2646">
        <f>COUNTIF(N2647:N2670, "0")</f>
        <v>0</v>
      </c>
    </row>
    <row r="2647" spans="2:14" outlineLevel="2">
      <c r="B2647" t="s">
        <v>13</v>
      </c>
      <c r="C2647" t="s">
        <v>14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2:14" outlineLevel="2">
      <c r="B2648" t="s">
        <v>13</v>
      </c>
      <c r="C2648" t="s">
        <v>15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2:14" outlineLevel="2">
      <c r="B2649" t="s">
        <v>13</v>
      </c>
      <c r="C2649" t="s">
        <v>15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2:14" outlineLevel="2">
      <c r="B2650" t="s">
        <v>13</v>
      </c>
      <c r="C2650" t="s">
        <v>16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2:14" outlineLevel="2">
      <c r="B2651" t="s">
        <v>13</v>
      </c>
      <c r="C2651" t="s">
        <v>17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</row>
    <row r="2652" spans="2:14" outlineLevel="2">
      <c r="B2652" t="s">
        <v>13</v>
      </c>
      <c r="C2652" t="s">
        <v>17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</row>
    <row r="2653" spans="2:14" outlineLevel="2">
      <c r="B2653" t="s">
        <v>13</v>
      </c>
      <c r="C2653" t="s">
        <v>18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2:14" outlineLevel="2">
      <c r="B2654" t="s">
        <v>13</v>
      </c>
      <c r="C2654" t="s">
        <v>19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2:14" outlineLevel="2">
      <c r="B2655" t="s">
        <v>13</v>
      </c>
      <c r="C2655" t="s">
        <v>20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1</v>
      </c>
      <c r="M2655">
        <v>1</v>
      </c>
      <c r="N2655">
        <v>0</v>
      </c>
    </row>
    <row r="2656" spans="2:14" outlineLevel="2">
      <c r="B2656" t="s">
        <v>13</v>
      </c>
      <c r="C2656" t="s">
        <v>21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2:14" outlineLevel="2">
      <c r="B2657" t="s">
        <v>13</v>
      </c>
      <c r="C2657" t="s">
        <v>22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1</v>
      </c>
      <c r="L2657">
        <v>1</v>
      </c>
      <c r="M2657">
        <v>0</v>
      </c>
      <c r="N2657">
        <v>0</v>
      </c>
    </row>
    <row r="2658" spans="2:14" outlineLevel="2">
      <c r="B2658" t="s">
        <v>13</v>
      </c>
      <c r="C2658" t="s">
        <v>44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2:14" outlineLevel="2">
      <c r="B2659" t="s">
        <v>13</v>
      </c>
      <c r="C2659" t="s">
        <v>24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1</v>
      </c>
      <c r="K2659">
        <v>1</v>
      </c>
      <c r="L2659">
        <v>0</v>
      </c>
      <c r="M2659">
        <v>0</v>
      </c>
      <c r="N2659">
        <v>0</v>
      </c>
    </row>
    <row r="2660" spans="2:14" outlineLevel="2">
      <c r="B2660" t="s">
        <v>13</v>
      </c>
      <c r="C2660" t="s">
        <v>25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2:14" outlineLevel="2">
      <c r="B2661" t="s">
        <v>13</v>
      </c>
      <c r="C2661" t="s">
        <v>26</v>
      </c>
      <c r="D2661">
        <v>0</v>
      </c>
      <c r="E2661">
        <v>0</v>
      </c>
      <c r="F2661">
        <v>0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</row>
    <row r="2662" spans="2:14" outlineLevel="2">
      <c r="B2662" t="s">
        <v>13</v>
      </c>
      <c r="C2662" t="s">
        <v>27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1</v>
      </c>
      <c r="K2662">
        <v>0</v>
      </c>
      <c r="L2662">
        <v>1</v>
      </c>
      <c r="M2662">
        <v>1</v>
      </c>
      <c r="N2662">
        <v>0</v>
      </c>
    </row>
    <row r="2663" spans="2:14" outlineLevel="2">
      <c r="B2663" t="s">
        <v>13</v>
      </c>
      <c r="C2663" t="s">
        <v>29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1</v>
      </c>
      <c r="L2663">
        <v>0</v>
      </c>
      <c r="M2663">
        <v>0</v>
      </c>
      <c r="N2663">
        <v>0</v>
      </c>
    </row>
    <row r="2664" spans="2:14" outlineLevel="2">
      <c r="B2664" t="s">
        <v>13</v>
      </c>
      <c r="C2664" t="s">
        <v>52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</row>
    <row r="2665" spans="2:14" outlineLevel="2">
      <c r="B2665" t="s">
        <v>13</v>
      </c>
      <c r="C2665" t="s">
        <v>30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2:14" outlineLevel="2">
      <c r="B2666" t="s">
        <v>13</v>
      </c>
      <c r="C2666" t="s">
        <v>31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1</v>
      </c>
      <c r="L2666">
        <v>1</v>
      </c>
      <c r="M2666">
        <v>0</v>
      </c>
      <c r="N2666">
        <v>0</v>
      </c>
    </row>
    <row r="2667" spans="2:14" outlineLevel="2">
      <c r="B2667" t="s">
        <v>13</v>
      </c>
      <c r="C2667" t="s">
        <v>53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2:14" outlineLevel="2">
      <c r="B2668" t="s">
        <v>13</v>
      </c>
      <c r="C2668" t="s">
        <v>32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2:14" outlineLevel="2">
      <c r="B2669" t="s">
        <v>13</v>
      </c>
      <c r="C2669" t="s">
        <v>33</v>
      </c>
      <c r="D2669">
        <v>0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2:14" outlineLevel="2">
      <c r="B2670" t="s">
        <v>13</v>
      </c>
      <c r="C2670" t="s">
        <v>49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</row>
    <row r="2671" spans="2:14" s="3" customFormat="1">
      <c r="B2671" s="3" t="s">
        <v>138</v>
      </c>
      <c r="C2671" s="3" t="s">
        <v>8</v>
      </c>
      <c r="D2671" s="3">
        <f>IFERROR(AVERAGE(D2674), 0)</f>
        <v>0</v>
      </c>
      <c r="E2671" s="3">
        <f>IFERROR(AVERAGE(E2674), 0)</f>
        <v>0</v>
      </c>
      <c r="F2671" s="3">
        <f>IFERROR(AVERAGE(F2674), 0)</f>
        <v>0</v>
      </c>
      <c r="G2671" s="3">
        <f>IFERROR(AVERAGE(G2674), 0)</f>
        <v>0</v>
      </c>
      <c r="H2671" s="3">
        <f>IFERROR(AVERAGE(H2674), 0)</f>
        <v>0</v>
      </c>
      <c r="I2671" s="3">
        <f>IFERROR(AVERAGE(I2674), 0)</f>
        <v>0</v>
      </c>
      <c r="J2671" s="3">
        <f>IFERROR(AVERAGE(J2674), 0)</f>
        <v>0</v>
      </c>
      <c r="K2671" s="3">
        <f>IFERROR(AVERAGE(K2674), 0)</f>
        <v>0</v>
      </c>
      <c r="L2671" s="3">
        <f>IFERROR(AVERAGE(L2674), 0)</f>
        <v>0</v>
      </c>
      <c r="M2671" s="3">
        <f>IFERROR(AVERAGE(M2674), 0)</f>
        <v>0</v>
      </c>
      <c r="N2671" s="3">
        <f>IFERROR(AVERAGE(N2674), 0)</f>
        <v>0</v>
      </c>
    </row>
    <row r="2672" spans="2:14" outlineLevel="2">
      <c r="B2672" s="4" t="s">
        <v>9</v>
      </c>
      <c r="D2672">
        <f>E2675</f>
        <v>0</v>
      </c>
      <c r="E2672">
        <f>F2675</f>
        <v>0</v>
      </c>
      <c r="F2672">
        <f>G2675</f>
        <v>0</v>
      </c>
      <c r="G2672">
        <f>H2675</f>
        <v>0</v>
      </c>
      <c r="H2672">
        <f>I2675</f>
        <v>0</v>
      </c>
      <c r="I2672">
        <f>J2675</f>
        <v>0</v>
      </c>
      <c r="J2672">
        <f>K2675</f>
        <v>0</v>
      </c>
      <c r="K2672">
        <f>L2675</f>
        <v>0</v>
      </c>
      <c r="L2672">
        <f>M2675</f>
        <v>0</v>
      </c>
      <c r="M2672">
        <f>N2675</f>
        <v>0</v>
      </c>
      <c r="N2672">
        <f>O2675</f>
        <v>0</v>
      </c>
    </row>
    <row r="2673" spans="2:14" outlineLevel="2">
      <c r="B2673" s="4" t="s">
        <v>10</v>
      </c>
      <c r="D2673">
        <f>E2676</f>
        <v>0</v>
      </c>
      <c r="E2673">
        <f>F2676</f>
        <v>0</v>
      </c>
      <c r="F2673">
        <f>G2676</f>
        <v>0</v>
      </c>
      <c r="G2673">
        <f>H2676</f>
        <v>0</v>
      </c>
      <c r="H2673">
        <f>I2676</f>
        <v>0</v>
      </c>
      <c r="I2673">
        <f>J2676</f>
        <v>0</v>
      </c>
      <c r="J2673">
        <f>K2676</f>
        <v>0</v>
      </c>
      <c r="K2673">
        <f>L2676</f>
        <v>0</v>
      </c>
      <c r="L2673">
        <f>M2676</f>
        <v>0</v>
      </c>
      <c r="M2673">
        <f>N2676</f>
        <v>0</v>
      </c>
      <c r="N2673">
        <f>O2676</f>
        <v>0</v>
      </c>
    </row>
    <row r="2674" spans="2:14" s="5" customFormat="1" outlineLevel="1">
      <c r="C2674" s="5" t="s">
        <v>11</v>
      </c>
      <c r="D2674" s="1">
        <f>IFERROR(D2675/D2676, D2675)</f>
        <v>0</v>
      </c>
      <c r="E2674" s="1">
        <f>IFERROR(E2675/E2676, E2675)</f>
        <v>0</v>
      </c>
      <c r="F2674" s="1">
        <f>IFERROR(F2675/F2676, F2675)</f>
        <v>0</v>
      </c>
      <c r="G2674" s="1">
        <f>IFERROR(G2675/G2676, G2675)</f>
        <v>0</v>
      </c>
      <c r="H2674" s="1">
        <f>IFERROR(H2675/H2676, H2675)</f>
        <v>0</v>
      </c>
      <c r="I2674" s="1">
        <f>IFERROR(I2675/I2676, I2675)</f>
        <v>0</v>
      </c>
      <c r="J2674" s="1">
        <f>IFERROR(J2675/J2676, J2675)</f>
        <v>0</v>
      </c>
      <c r="K2674" s="1">
        <f>IFERROR(K2675/K2676, K2675)</f>
        <v>0</v>
      </c>
      <c r="L2674" s="1">
        <f>IFERROR(L2675/L2676, L2675)</f>
        <v>0</v>
      </c>
      <c r="M2674" s="1">
        <f>IFERROR(M2675/M2676, M2675)</f>
        <v>0</v>
      </c>
      <c r="N2674" s="1">
        <f>IFERROR(N2675/N2676, N2675)</f>
        <v>0</v>
      </c>
    </row>
    <row r="2675" spans="2:14" outlineLevel="2">
      <c r="C2675" t="s">
        <v>10</v>
      </c>
      <c r="D2675">
        <f>COUNTIF(D2677:D2677, "1")</f>
        <v>0</v>
      </c>
      <c r="E2675">
        <f>COUNTIF(E2677:E2677, "1")</f>
        <v>0</v>
      </c>
      <c r="F2675">
        <f>COUNTIF(F2677:F2677, "1")</f>
        <v>0</v>
      </c>
      <c r="G2675">
        <f>COUNTIF(G2677:G2677, "1")</f>
        <v>0</v>
      </c>
      <c r="H2675">
        <f>COUNTIF(H2677:H2677, "1")</f>
        <v>0</v>
      </c>
      <c r="I2675">
        <f>COUNTIF(I2677:I2677, "1")</f>
        <v>0</v>
      </c>
      <c r="J2675">
        <f>COUNTIF(J2677:J2677, "1")</f>
        <v>0</v>
      </c>
      <c r="K2675">
        <f>COUNTIF(K2677:K2677, "1")</f>
        <v>0</v>
      </c>
      <c r="L2675">
        <f>COUNTIF(L2677:L2677, "1")</f>
        <v>0</v>
      </c>
      <c r="M2675">
        <f>COUNTIF(M2677:M2677, "1")</f>
        <v>0</v>
      </c>
      <c r="N2675">
        <f>COUNTIF(N2677:N2677, "1")</f>
        <v>0</v>
      </c>
    </row>
    <row r="2676" spans="2:14" outlineLevel="2">
      <c r="C2676" t="s">
        <v>12</v>
      </c>
      <c r="D2676">
        <f>COUNTIF(D2677:D2677, "0")</f>
        <v>0</v>
      </c>
      <c r="E2676">
        <f>COUNTIF(E2677:E2677, "0")</f>
        <v>0</v>
      </c>
      <c r="F2676">
        <f>COUNTIF(F2677:F2677, "0")</f>
        <v>0</v>
      </c>
      <c r="G2676">
        <f>COUNTIF(G2677:G2677, "0")</f>
        <v>0</v>
      </c>
      <c r="H2676">
        <f>COUNTIF(H2677:H2677, "0")</f>
        <v>0</v>
      </c>
      <c r="I2676">
        <f>COUNTIF(I2677:I2677, "0")</f>
        <v>0</v>
      </c>
      <c r="J2676">
        <f>COUNTIF(J2677:J2677, "0")</f>
        <v>0</v>
      </c>
      <c r="K2676">
        <f>COUNTIF(K2677:K2677, "0")</f>
        <v>0</v>
      </c>
      <c r="L2676">
        <f>COUNTIF(L2677:L2677, "0")</f>
        <v>0</v>
      </c>
      <c r="M2676">
        <f>COUNTIF(M2677:M2677, "0")</f>
        <v>0</v>
      </c>
      <c r="N2676">
        <f>COUNTIF(N2677:N2677, "0")</f>
        <v>0</v>
      </c>
    </row>
    <row r="2677" spans="2:14" outlineLevel="2">
      <c r="B2677" t="s">
        <v>13</v>
      </c>
      <c r="C2677" t="s">
        <v>30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2:14" s="3" customFormat="1">
      <c r="B2678" s="3" t="s">
        <v>139</v>
      </c>
      <c r="C2678" s="3" t="s">
        <v>8</v>
      </c>
      <c r="D2678" s="3">
        <f>IFERROR(AVERAGE(D2681), 0)</f>
        <v>0</v>
      </c>
      <c r="E2678" s="3">
        <f>IFERROR(AVERAGE(E2681), 0)</f>
        <v>0</v>
      </c>
      <c r="F2678" s="3">
        <f>IFERROR(AVERAGE(F2681), 0)</f>
        <v>0</v>
      </c>
      <c r="G2678" s="3">
        <f>IFERROR(AVERAGE(G2681), 0)</f>
        <v>0</v>
      </c>
      <c r="H2678" s="3">
        <f>IFERROR(AVERAGE(H2681), 0)</f>
        <v>0</v>
      </c>
      <c r="I2678" s="3">
        <f>IFERROR(AVERAGE(I2681), 0)</f>
        <v>0</v>
      </c>
      <c r="J2678" s="3">
        <f>IFERROR(AVERAGE(J2681), 0)</f>
        <v>0</v>
      </c>
      <c r="K2678" s="3">
        <f>IFERROR(AVERAGE(K2681), 0)</f>
        <v>0</v>
      </c>
      <c r="L2678" s="3">
        <f>IFERROR(AVERAGE(L2681), 0)</f>
        <v>0</v>
      </c>
      <c r="M2678" s="3">
        <f>IFERROR(AVERAGE(M2681), 0)</f>
        <v>0</v>
      </c>
      <c r="N2678" s="3">
        <f>IFERROR(AVERAGE(N2681), 0)</f>
        <v>0</v>
      </c>
    </row>
    <row r="2679" spans="2:14" outlineLevel="2">
      <c r="B2679" s="4" t="s">
        <v>9</v>
      </c>
      <c r="D2679">
        <f>E2682</f>
        <v>0</v>
      </c>
      <c r="E2679">
        <f>F2682</f>
        <v>0</v>
      </c>
      <c r="F2679">
        <f>G2682</f>
        <v>0</v>
      </c>
      <c r="G2679">
        <f>H2682</f>
        <v>0</v>
      </c>
      <c r="H2679">
        <f>I2682</f>
        <v>0</v>
      </c>
      <c r="I2679">
        <f>J2682</f>
        <v>0</v>
      </c>
      <c r="J2679">
        <f>K2682</f>
        <v>0</v>
      </c>
      <c r="K2679">
        <f>L2682</f>
        <v>0</v>
      </c>
      <c r="L2679">
        <f>M2682</f>
        <v>0</v>
      </c>
      <c r="M2679">
        <f>N2682</f>
        <v>0</v>
      </c>
      <c r="N2679">
        <f>O2682</f>
        <v>0</v>
      </c>
    </row>
    <row r="2680" spans="2:14" outlineLevel="2">
      <c r="B2680" s="4" t="s">
        <v>10</v>
      </c>
      <c r="D2680">
        <f>E2683</f>
        <v>0</v>
      </c>
      <c r="E2680">
        <f>F2683</f>
        <v>0</v>
      </c>
      <c r="F2680">
        <f>G2683</f>
        <v>0</v>
      </c>
      <c r="G2680">
        <f>H2683</f>
        <v>0</v>
      </c>
      <c r="H2680">
        <f>I2683</f>
        <v>0</v>
      </c>
      <c r="I2680">
        <f>J2683</f>
        <v>0</v>
      </c>
      <c r="J2680">
        <f>K2683</f>
        <v>0</v>
      </c>
      <c r="K2680">
        <f>L2683</f>
        <v>0</v>
      </c>
      <c r="L2680">
        <f>M2683</f>
        <v>0</v>
      </c>
      <c r="M2680">
        <f>N2683</f>
        <v>0</v>
      </c>
      <c r="N2680">
        <f>O2683</f>
        <v>0</v>
      </c>
    </row>
    <row r="2681" spans="2:14" s="5" customFormat="1" outlineLevel="1">
      <c r="C2681" s="5" t="s">
        <v>11</v>
      </c>
      <c r="D2681" s="1">
        <f>IFERROR(D2682/D2683, D2682)</f>
        <v>0</v>
      </c>
      <c r="E2681" s="1">
        <f>IFERROR(E2682/E2683, E2682)</f>
        <v>0</v>
      </c>
      <c r="F2681" s="1">
        <f>IFERROR(F2682/F2683, F2682)</f>
        <v>0</v>
      </c>
      <c r="G2681" s="1">
        <f>IFERROR(G2682/G2683, G2682)</f>
        <v>0</v>
      </c>
      <c r="H2681" s="1">
        <f>IFERROR(H2682/H2683, H2682)</f>
        <v>0</v>
      </c>
      <c r="I2681" s="1">
        <f>IFERROR(I2682/I2683, I2682)</f>
        <v>0</v>
      </c>
      <c r="J2681" s="1">
        <f>IFERROR(J2682/J2683, J2682)</f>
        <v>0</v>
      </c>
      <c r="K2681" s="1">
        <f>IFERROR(K2682/K2683, K2682)</f>
        <v>0</v>
      </c>
      <c r="L2681" s="1">
        <f>IFERROR(L2682/L2683, L2682)</f>
        <v>0</v>
      </c>
      <c r="M2681" s="1">
        <f>IFERROR(M2682/M2683, M2682)</f>
        <v>0</v>
      </c>
      <c r="N2681" s="1">
        <f>IFERROR(N2682/N2683, N2682)</f>
        <v>0</v>
      </c>
    </row>
    <row r="2682" spans="2:14" outlineLevel="2">
      <c r="C2682" t="s">
        <v>10</v>
      </c>
      <c r="D2682">
        <f>COUNTIF(D2684:D2699, "1")</f>
        <v>0</v>
      </c>
      <c r="E2682">
        <f>COUNTIF(E2684:E2699, "1")</f>
        <v>0</v>
      </c>
      <c r="F2682">
        <f>COUNTIF(F2684:F2699, "1")</f>
        <v>0</v>
      </c>
      <c r="G2682">
        <f>COUNTIF(G2684:G2699, "1")</f>
        <v>0</v>
      </c>
      <c r="H2682">
        <f>COUNTIF(H2684:H2699, "1")</f>
        <v>0</v>
      </c>
      <c r="I2682">
        <f>COUNTIF(I2684:I2699, "1")</f>
        <v>0</v>
      </c>
      <c r="J2682">
        <f>COUNTIF(J2684:J2699, "1")</f>
        <v>0</v>
      </c>
      <c r="K2682">
        <f>COUNTIF(K2684:K2699, "1")</f>
        <v>0</v>
      </c>
      <c r="L2682">
        <f>COUNTIF(L2684:L2699, "1")</f>
        <v>0</v>
      </c>
      <c r="M2682">
        <f>COUNTIF(M2684:M2699, "1")</f>
        <v>0</v>
      </c>
      <c r="N2682">
        <f>COUNTIF(N2684:N2699, "1")</f>
        <v>0</v>
      </c>
    </row>
    <row r="2683" spans="2:14" outlineLevel="2">
      <c r="C2683" t="s">
        <v>12</v>
      </c>
      <c r="D2683">
        <f>COUNTIF(D2684:D2699, "0")</f>
        <v>0</v>
      </c>
      <c r="E2683">
        <f>COUNTIF(E2684:E2699, "0")</f>
        <v>0</v>
      </c>
      <c r="F2683">
        <f>COUNTIF(F2684:F2699, "0")</f>
        <v>0</v>
      </c>
      <c r="G2683">
        <f>COUNTIF(G2684:G2699, "0")</f>
        <v>0</v>
      </c>
      <c r="H2683">
        <f>COUNTIF(H2684:H2699, "0")</f>
        <v>0</v>
      </c>
      <c r="I2683">
        <f>COUNTIF(I2684:I2699, "0")</f>
        <v>0</v>
      </c>
      <c r="J2683">
        <f>COUNTIF(J2684:J2699, "0")</f>
        <v>0</v>
      </c>
      <c r="K2683">
        <f>COUNTIF(K2684:K2699, "0")</f>
        <v>0</v>
      </c>
      <c r="L2683">
        <f>COUNTIF(L2684:L2699, "0")</f>
        <v>0</v>
      </c>
      <c r="M2683">
        <f>COUNTIF(M2684:M2699, "0")</f>
        <v>0</v>
      </c>
      <c r="N2683">
        <f>COUNTIF(N2684:N2699, "0")</f>
        <v>0</v>
      </c>
    </row>
    <row r="2684" spans="2:14" outlineLevel="2">
      <c r="B2684" t="s">
        <v>13</v>
      </c>
      <c r="C2684" t="s">
        <v>14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</row>
    <row r="2685" spans="2:14" outlineLevel="2">
      <c r="B2685" t="s">
        <v>13</v>
      </c>
      <c r="C2685" t="s">
        <v>15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2:14" outlineLevel="2">
      <c r="B2686" t="s">
        <v>13</v>
      </c>
      <c r="C2686" t="s">
        <v>16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0</v>
      </c>
    </row>
    <row r="2687" spans="2:14" outlineLevel="2">
      <c r="B2687" t="s">
        <v>13</v>
      </c>
      <c r="C2687" t="s">
        <v>17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2:14" outlineLevel="2">
      <c r="B2688" t="s">
        <v>13</v>
      </c>
      <c r="C2688" t="s">
        <v>21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2:14" outlineLevel="2">
      <c r="B2689" t="s">
        <v>13</v>
      </c>
      <c r="C2689" t="s">
        <v>22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1</v>
      </c>
      <c r="M2689">
        <v>0</v>
      </c>
      <c r="N2689">
        <v>0</v>
      </c>
    </row>
    <row r="2690" spans="2:14" outlineLevel="2">
      <c r="B2690" t="s">
        <v>13</v>
      </c>
      <c r="C2690" t="s">
        <v>23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</row>
    <row r="2691" spans="2:14" outlineLevel="2">
      <c r="B2691" t="s">
        <v>13</v>
      </c>
      <c r="C2691" t="s">
        <v>44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1</v>
      </c>
      <c r="J2691">
        <v>1</v>
      </c>
      <c r="K2691">
        <v>0</v>
      </c>
      <c r="L2691">
        <v>0</v>
      </c>
      <c r="M2691">
        <v>1</v>
      </c>
      <c r="N2691">
        <v>0</v>
      </c>
    </row>
    <row r="2692" spans="2:14" outlineLevel="2">
      <c r="B2692" t="s">
        <v>13</v>
      </c>
      <c r="C2692" t="s">
        <v>26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2:14" outlineLevel="2">
      <c r="B2693" t="s">
        <v>13</v>
      </c>
      <c r="C2693" t="s">
        <v>28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2:14" outlineLevel="2">
      <c r="B2694" t="s">
        <v>13</v>
      </c>
      <c r="C2694" t="s">
        <v>52</v>
      </c>
      <c r="D2694">
        <v>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1</v>
      </c>
      <c r="M2694">
        <v>0</v>
      </c>
      <c r="N2694">
        <v>0</v>
      </c>
    </row>
    <row r="2695" spans="2:14" outlineLevel="2">
      <c r="B2695" t="s">
        <v>13</v>
      </c>
      <c r="C2695" t="s">
        <v>52</v>
      </c>
      <c r="D2695">
        <v>1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2:14" outlineLevel="2">
      <c r="B2696" t="s">
        <v>13</v>
      </c>
      <c r="C2696" t="s">
        <v>30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2:14" outlineLevel="2">
      <c r="B2697" t="s">
        <v>13</v>
      </c>
      <c r="C2697" t="s">
        <v>31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</row>
    <row r="2698" spans="2:14" outlineLevel="2">
      <c r="B2698" t="s">
        <v>13</v>
      </c>
      <c r="C2698" t="s">
        <v>53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</row>
    <row r="2699" spans="2:14" outlineLevel="2">
      <c r="B2699" t="s">
        <v>13</v>
      </c>
      <c r="C2699" t="s">
        <v>49</v>
      </c>
      <c r="D2699">
        <v>1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2:14" s="3" customFormat="1">
      <c r="B2700" s="3" t="s">
        <v>140</v>
      </c>
      <c r="C2700" s="3" t="s">
        <v>8</v>
      </c>
      <c r="D2700" s="3">
        <f>IFERROR(AVERAGE(D2703), 0)</f>
        <v>0</v>
      </c>
      <c r="E2700" s="3">
        <f>IFERROR(AVERAGE(E2703), 0)</f>
        <v>0</v>
      </c>
      <c r="F2700" s="3">
        <f>IFERROR(AVERAGE(F2703), 0)</f>
        <v>0</v>
      </c>
      <c r="G2700" s="3">
        <f>IFERROR(AVERAGE(G2703), 0)</f>
        <v>0</v>
      </c>
      <c r="H2700" s="3">
        <f>IFERROR(AVERAGE(H2703), 0)</f>
        <v>0</v>
      </c>
      <c r="I2700" s="3">
        <f>IFERROR(AVERAGE(I2703), 0)</f>
        <v>0</v>
      </c>
      <c r="J2700" s="3">
        <f>IFERROR(AVERAGE(J2703), 0)</f>
        <v>0</v>
      </c>
      <c r="K2700" s="3">
        <f>IFERROR(AVERAGE(K2703), 0)</f>
        <v>0</v>
      </c>
      <c r="L2700" s="3">
        <f>IFERROR(AVERAGE(L2703), 0)</f>
        <v>0</v>
      </c>
      <c r="M2700" s="3">
        <f>IFERROR(AVERAGE(M2703), 0)</f>
        <v>0</v>
      </c>
      <c r="N2700" s="3">
        <f>IFERROR(AVERAGE(N2703), 0)</f>
        <v>0</v>
      </c>
    </row>
    <row r="2701" spans="2:14" outlineLevel="2">
      <c r="B2701" s="4" t="s">
        <v>9</v>
      </c>
      <c r="D2701">
        <f>E2704</f>
        <v>0</v>
      </c>
      <c r="E2701">
        <f>F2704</f>
        <v>0</v>
      </c>
      <c r="F2701">
        <f>G2704</f>
        <v>0</v>
      </c>
      <c r="G2701">
        <f>H2704</f>
        <v>0</v>
      </c>
      <c r="H2701">
        <f>I2704</f>
        <v>0</v>
      </c>
      <c r="I2701">
        <f>J2704</f>
        <v>0</v>
      </c>
      <c r="J2701">
        <f>K2704</f>
        <v>0</v>
      </c>
      <c r="K2701">
        <f>L2704</f>
        <v>0</v>
      </c>
      <c r="L2701">
        <f>M2704</f>
        <v>0</v>
      </c>
      <c r="M2701">
        <f>N2704</f>
        <v>0</v>
      </c>
      <c r="N2701">
        <f>O2704</f>
        <v>0</v>
      </c>
    </row>
    <row r="2702" spans="2:14" outlineLevel="2">
      <c r="B2702" s="4" t="s">
        <v>10</v>
      </c>
      <c r="D2702">
        <f>E2705</f>
        <v>0</v>
      </c>
      <c r="E2702">
        <f>F2705</f>
        <v>0</v>
      </c>
      <c r="F2702">
        <f>G2705</f>
        <v>0</v>
      </c>
      <c r="G2702">
        <f>H2705</f>
        <v>0</v>
      </c>
      <c r="H2702">
        <f>I2705</f>
        <v>0</v>
      </c>
      <c r="I2702">
        <f>J2705</f>
        <v>0</v>
      </c>
      <c r="J2702">
        <f>K2705</f>
        <v>0</v>
      </c>
      <c r="K2702">
        <f>L2705</f>
        <v>0</v>
      </c>
      <c r="L2702">
        <f>M2705</f>
        <v>0</v>
      </c>
      <c r="M2702">
        <f>N2705</f>
        <v>0</v>
      </c>
      <c r="N2702">
        <f>O2705</f>
        <v>0</v>
      </c>
    </row>
    <row r="2703" spans="2:14" s="5" customFormat="1" outlineLevel="1">
      <c r="C2703" s="5" t="s">
        <v>11</v>
      </c>
      <c r="D2703" s="1">
        <f>IFERROR(D2704/D2705, D2704)</f>
        <v>0</v>
      </c>
      <c r="E2703" s="1">
        <f>IFERROR(E2704/E2705, E2704)</f>
        <v>0</v>
      </c>
      <c r="F2703" s="1">
        <f>IFERROR(F2704/F2705, F2704)</f>
        <v>0</v>
      </c>
      <c r="G2703" s="1">
        <f>IFERROR(G2704/G2705, G2704)</f>
        <v>0</v>
      </c>
      <c r="H2703" s="1">
        <f>IFERROR(H2704/H2705, H2704)</f>
        <v>0</v>
      </c>
      <c r="I2703" s="1">
        <f>IFERROR(I2704/I2705, I2704)</f>
        <v>0</v>
      </c>
      <c r="J2703" s="1">
        <f>IFERROR(J2704/J2705, J2704)</f>
        <v>0</v>
      </c>
      <c r="K2703" s="1">
        <f>IFERROR(K2704/K2705, K2704)</f>
        <v>0</v>
      </c>
      <c r="L2703" s="1">
        <f>IFERROR(L2704/L2705, L2704)</f>
        <v>0</v>
      </c>
      <c r="M2703" s="1">
        <f>IFERROR(M2704/M2705, M2704)</f>
        <v>0</v>
      </c>
      <c r="N2703" s="1">
        <f>IFERROR(N2704/N2705, N2704)</f>
        <v>0</v>
      </c>
    </row>
    <row r="2704" spans="2:14" outlineLevel="2">
      <c r="C2704" t="s">
        <v>10</v>
      </c>
      <c r="D2704">
        <f>COUNTIF(D2706:D2711, "1")</f>
        <v>0</v>
      </c>
      <c r="E2704">
        <f>COUNTIF(E2706:E2711, "1")</f>
        <v>0</v>
      </c>
      <c r="F2704">
        <f>COUNTIF(F2706:F2711, "1")</f>
        <v>0</v>
      </c>
      <c r="G2704">
        <f>COUNTIF(G2706:G2711, "1")</f>
        <v>0</v>
      </c>
      <c r="H2704">
        <f>COUNTIF(H2706:H2711, "1")</f>
        <v>0</v>
      </c>
      <c r="I2704">
        <f>COUNTIF(I2706:I2711, "1")</f>
        <v>0</v>
      </c>
      <c r="J2704">
        <f>COUNTIF(J2706:J2711, "1")</f>
        <v>0</v>
      </c>
      <c r="K2704">
        <f>COUNTIF(K2706:K2711, "1")</f>
        <v>0</v>
      </c>
      <c r="L2704">
        <f>COUNTIF(L2706:L2711, "1")</f>
        <v>0</v>
      </c>
      <c r="M2704">
        <f>COUNTIF(M2706:M2711, "1")</f>
        <v>0</v>
      </c>
      <c r="N2704">
        <f>COUNTIF(N2706:N2711, "1")</f>
        <v>0</v>
      </c>
    </row>
    <row r="2705" spans="2:14" outlineLevel="2">
      <c r="C2705" t="s">
        <v>12</v>
      </c>
      <c r="D2705">
        <f>COUNTIF(D2706:D2711, "0")</f>
        <v>0</v>
      </c>
      <c r="E2705">
        <f>COUNTIF(E2706:E2711, "0")</f>
        <v>0</v>
      </c>
      <c r="F2705">
        <f>COUNTIF(F2706:F2711, "0")</f>
        <v>0</v>
      </c>
      <c r="G2705">
        <f>COUNTIF(G2706:G2711, "0")</f>
        <v>0</v>
      </c>
      <c r="H2705">
        <f>COUNTIF(H2706:H2711, "0")</f>
        <v>0</v>
      </c>
      <c r="I2705">
        <f>COUNTIF(I2706:I2711, "0")</f>
        <v>0</v>
      </c>
      <c r="J2705">
        <f>COUNTIF(J2706:J2711, "0")</f>
        <v>0</v>
      </c>
      <c r="K2705">
        <f>COUNTIF(K2706:K2711, "0")</f>
        <v>0</v>
      </c>
      <c r="L2705">
        <f>COUNTIF(L2706:L2711, "0")</f>
        <v>0</v>
      </c>
      <c r="M2705">
        <f>COUNTIF(M2706:M2711, "0")</f>
        <v>0</v>
      </c>
      <c r="N2705">
        <f>COUNTIF(N2706:N2711, "0")</f>
        <v>0</v>
      </c>
    </row>
    <row r="2706" spans="2:14" outlineLevel="2">
      <c r="B2706" t="s">
        <v>13</v>
      </c>
      <c r="C2706" t="s">
        <v>18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2:14" outlineLevel="2">
      <c r="B2707" t="s">
        <v>13</v>
      </c>
      <c r="C2707" t="s">
        <v>43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</row>
    <row r="2708" spans="2:14" outlineLevel="2">
      <c r="B2708" t="s">
        <v>13</v>
      </c>
      <c r="C2708" t="s">
        <v>17</v>
      </c>
      <c r="D2708">
        <v>0</v>
      </c>
      <c r="E2708">
        <v>1</v>
      </c>
      <c r="F2708">
        <v>0</v>
      </c>
      <c r="G2708">
        <v>1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0</v>
      </c>
    </row>
    <row r="2709" spans="2:14" outlineLevel="2">
      <c r="B2709" t="s">
        <v>13</v>
      </c>
      <c r="C2709" t="s">
        <v>14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2:14" outlineLevel="2">
      <c r="B2710" t="s">
        <v>13</v>
      </c>
      <c r="C2710" t="s">
        <v>19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2:14" outlineLevel="2">
      <c r="B2711" t="s">
        <v>13</v>
      </c>
      <c r="C2711" t="s">
        <v>21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2:14" s="3" customFormat="1">
      <c r="B2712" s="3" t="s">
        <v>141</v>
      </c>
      <c r="C2712" s="3" t="s">
        <v>8</v>
      </c>
      <c r="D2712" s="3">
        <f>IFERROR(AVERAGE(D2715,D2728), 0)</f>
        <v>0</v>
      </c>
      <c r="E2712" s="3">
        <f>IFERROR(AVERAGE(E2715,E2728), 0)</f>
        <v>0</v>
      </c>
      <c r="F2712" s="3">
        <f>IFERROR(AVERAGE(F2715,F2728), 0)</f>
        <v>0</v>
      </c>
      <c r="G2712" s="3">
        <f>IFERROR(AVERAGE(G2715,G2728), 0)</f>
        <v>0</v>
      </c>
      <c r="H2712" s="3">
        <f>IFERROR(AVERAGE(H2715,H2728), 0)</f>
        <v>0</v>
      </c>
      <c r="I2712" s="3">
        <f>IFERROR(AVERAGE(I2715,I2728), 0)</f>
        <v>0</v>
      </c>
      <c r="J2712" s="3">
        <f>IFERROR(AVERAGE(J2715,J2728), 0)</f>
        <v>0</v>
      </c>
      <c r="K2712" s="3">
        <f>IFERROR(AVERAGE(K2715,K2728), 0)</f>
        <v>0</v>
      </c>
      <c r="L2712" s="3">
        <f>IFERROR(AVERAGE(L2715,L2728), 0)</f>
        <v>0</v>
      </c>
      <c r="M2712" s="3">
        <f>IFERROR(AVERAGE(M2715,M2728), 0)</f>
        <v>0</v>
      </c>
      <c r="N2712" s="3">
        <f>IFERROR(AVERAGE(N2715,N2728), 0)</f>
        <v>0</v>
      </c>
    </row>
    <row r="2713" spans="2:14" outlineLevel="2">
      <c r="B2713" s="4" t="s">
        <v>9</v>
      </c>
      <c r="D2713">
        <f>E2716+E2729</f>
        <v>0</v>
      </c>
      <c r="E2713">
        <f>F2716+F2729</f>
        <v>0</v>
      </c>
      <c r="F2713">
        <f>G2716+G2729</f>
        <v>0</v>
      </c>
      <c r="G2713">
        <f>H2716+H2729</f>
        <v>0</v>
      </c>
      <c r="H2713">
        <f>I2716+I2729</f>
        <v>0</v>
      </c>
      <c r="I2713">
        <f>J2716+J2729</f>
        <v>0</v>
      </c>
      <c r="J2713">
        <f>K2716+K2729</f>
        <v>0</v>
      </c>
      <c r="K2713">
        <f>L2716+L2729</f>
        <v>0</v>
      </c>
      <c r="L2713">
        <f>M2716+M2729</f>
        <v>0</v>
      </c>
      <c r="M2713">
        <f>N2716+N2729</f>
        <v>0</v>
      </c>
      <c r="N2713">
        <f>O2716+O2729</f>
        <v>0</v>
      </c>
    </row>
    <row r="2714" spans="2:14" outlineLevel="2">
      <c r="B2714" s="4" t="s">
        <v>10</v>
      </c>
      <c r="D2714">
        <f>E2717+E2730</f>
        <v>0</v>
      </c>
      <c r="E2714">
        <f>F2717+F2730</f>
        <v>0</v>
      </c>
      <c r="F2714">
        <f>G2717+G2730</f>
        <v>0</v>
      </c>
      <c r="G2714">
        <f>H2717+H2730</f>
        <v>0</v>
      </c>
      <c r="H2714">
        <f>I2717+I2730</f>
        <v>0</v>
      </c>
      <c r="I2714">
        <f>J2717+J2730</f>
        <v>0</v>
      </c>
      <c r="J2714">
        <f>K2717+K2730</f>
        <v>0</v>
      </c>
      <c r="K2714">
        <f>L2717+L2730</f>
        <v>0</v>
      </c>
      <c r="L2714">
        <f>M2717+M2730</f>
        <v>0</v>
      </c>
      <c r="M2714">
        <f>N2717+N2730</f>
        <v>0</v>
      </c>
      <c r="N2714">
        <f>O2717+O2730</f>
        <v>0</v>
      </c>
    </row>
    <row r="2715" spans="2:14" s="5" customFormat="1" outlineLevel="1">
      <c r="C2715" s="5" t="s">
        <v>11</v>
      </c>
      <c r="D2715" s="1">
        <f>IFERROR(D2716/D2717, D2716)</f>
        <v>0</v>
      </c>
      <c r="E2715" s="1">
        <f>IFERROR(E2716/E2717, E2716)</f>
        <v>0</v>
      </c>
      <c r="F2715" s="1">
        <f>IFERROR(F2716/F2717, F2716)</f>
        <v>0</v>
      </c>
      <c r="G2715" s="1">
        <f>IFERROR(G2716/G2717, G2716)</f>
        <v>0</v>
      </c>
      <c r="H2715" s="1">
        <f>IFERROR(H2716/H2717, H2716)</f>
        <v>0</v>
      </c>
      <c r="I2715" s="1">
        <f>IFERROR(I2716/I2717, I2716)</f>
        <v>0</v>
      </c>
      <c r="J2715" s="1">
        <f>IFERROR(J2716/J2717, J2716)</f>
        <v>0</v>
      </c>
      <c r="K2715" s="1">
        <f>IFERROR(K2716/K2717, K2716)</f>
        <v>0</v>
      </c>
      <c r="L2715" s="1">
        <f>IFERROR(L2716/L2717, L2716)</f>
        <v>0</v>
      </c>
      <c r="M2715" s="1">
        <f>IFERROR(M2716/M2717, M2716)</f>
        <v>0</v>
      </c>
      <c r="N2715" s="1">
        <f>IFERROR(N2716/N2717, N2716)</f>
        <v>0</v>
      </c>
    </row>
    <row r="2716" spans="2:14" outlineLevel="2">
      <c r="C2716" t="s">
        <v>10</v>
      </c>
      <c r="D2716">
        <f>COUNTIF(D2718:D2727, "1")</f>
        <v>0</v>
      </c>
      <c r="E2716">
        <f>COUNTIF(E2718:E2727, "1")</f>
        <v>0</v>
      </c>
      <c r="F2716">
        <f>COUNTIF(F2718:F2727, "1")</f>
        <v>0</v>
      </c>
      <c r="G2716">
        <f>COUNTIF(G2718:G2727, "1")</f>
        <v>0</v>
      </c>
      <c r="H2716">
        <f>COUNTIF(H2718:H2727, "1")</f>
        <v>0</v>
      </c>
      <c r="I2716">
        <f>COUNTIF(I2718:I2727, "1")</f>
        <v>0</v>
      </c>
      <c r="J2716">
        <f>COUNTIF(J2718:J2727, "1")</f>
        <v>0</v>
      </c>
      <c r="K2716">
        <f>COUNTIF(K2718:K2727, "1")</f>
        <v>0</v>
      </c>
      <c r="L2716">
        <f>COUNTIF(L2718:L2727, "1")</f>
        <v>0</v>
      </c>
      <c r="M2716">
        <f>COUNTIF(M2718:M2727, "1")</f>
        <v>0</v>
      </c>
      <c r="N2716">
        <f>COUNTIF(N2718:N2727, "1")</f>
        <v>0</v>
      </c>
    </row>
    <row r="2717" spans="2:14" outlineLevel="2">
      <c r="C2717" t="s">
        <v>12</v>
      </c>
      <c r="D2717">
        <f>COUNTIF(D2718:D2727, "0")</f>
        <v>0</v>
      </c>
      <c r="E2717">
        <f>COUNTIF(E2718:E2727, "0")</f>
        <v>0</v>
      </c>
      <c r="F2717">
        <f>COUNTIF(F2718:F2727, "0")</f>
        <v>0</v>
      </c>
      <c r="G2717">
        <f>COUNTIF(G2718:G2727, "0")</f>
        <v>0</v>
      </c>
      <c r="H2717">
        <f>COUNTIF(H2718:H2727, "0")</f>
        <v>0</v>
      </c>
      <c r="I2717">
        <f>COUNTIF(I2718:I2727, "0")</f>
        <v>0</v>
      </c>
      <c r="J2717">
        <f>COUNTIF(J2718:J2727, "0")</f>
        <v>0</v>
      </c>
      <c r="K2717">
        <f>COUNTIF(K2718:K2727, "0")</f>
        <v>0</v>
      </c>
      <c r="L2717">
        <f>COUNTIF(L2718:L2727, "0")</f>
        <v>0</v>
      </c>
      <c r="M2717">
        <f>COUNTIF(M2718:M2727, "0")</f>
        <v>0</v>
      </c>
      <c r="N2717">
        <f>COUNTIF(N2718:N2727, "0")</f>
        <v>0</v>
      </c>
    </row>
    <row r="2718" spans="2:14" outlineLevel="2">
      <c r="B2718" t="s">
        <v>13</v>
      </c>
      <c r="C2718" t="s">
        <v>14</v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2:14" outlineLevel="2">
      <c r="B2719" t="s">
        <v>13</v>
      </c>
      <c r="C2719" t="s">
        <v>15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2:14" outlineLevel="2">
      <c r="B2720" t="s">
        <v>13</v>
      </c>
      <c r="C2720" t="s">
        <v>15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2:14" outlineLevel="2">
      <c r="B2721" t="s">
        <v>13</v>
      </c>
      <c r="C2721" t="s">
        <v>16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0</v>
      </c>
    </row>
    <row r="2722" spans="2:14" outlineLevel="2">
      <c r="B2722" t="s">
        <v>13</v>
      </c>
      <c r="C2722" t="s">
        <v>20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</row>
    <row r="2723" spans="2:14" outlineLevel="2">
      <c r="B2723" t="s">
        <v>13</v>
      </c>
      <c r="C2723" t="s">
        <v>20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</row>
    <row r="2724" spans="2:14" outlineLevel="2">
      <c r="B2724" t="s">
        <v>13</v>
      </c>
      <c r="C2724" t="s">
        <v>23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</row>
    <row r="2725" spans="2:14" outlineLevel="2">
      <c r="B2725" t="s">
        <v>13</v>
      </c>
      <c r="C2725" t="s">
        <v>44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</row>
    <row r="2726" spans="2:14" outlineLevel="2">
      <c r="B2726" t="s">
        <v>13</v>
      </c>
      <c r="C2726" t="s">
        <v>24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</row>
    <row r="2727" spans="2:14" outlineLevel="2">
      <c r="B2727" t="s">
        <v>13</v>
      </c>
      <c r="C2727" t="s">
        <v>25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</row>
    <row r="2728" spans="2:14" s="5" customFormat="1" outlineLevel="1">
      <c r="C2728" s="5" t="s">
        <v>142</v>
      </c>
      <c r="D2728" s="1">
        <f>IFERROR(D2729/D2730, D2729)</f>
        <v>0</v>
      </c>
      <c r="E2728" s="1">
        <f>IFERROR(E2729/E2730, E2729)</f>
        <v>0</v>
      </c>
      <c r="F2728" s="1">
        <f>IFERROR(F2729/F2730, F2729)</f>
        <v>0</v>
      </c>
      <c r="G2728" s="1">
        <f>IFERROR(G2729/G2730, G2729)</f>
        <v>0</v>
      </c>
      <c r="H2728" s="1">
        <f>IFERROR(H2729/H2730, H2729)</f>
        <v>0</v>
      </c>
      <c r="I2728" s="1">
        <f>IFERROR(I2729/I2730, I2729)</f>
        <v>0</v>
      </c>
      <c r="J2728" s="1">
        <f>IFERROR(J2729/J2730, J2729)</f>
        <v>0</v>
      </c>
      <c r="K2728" s="1">
        <f>IFERROR(K2729/K2730, K2729)</f>
        <v>0</v>
      </c>
      <c r="L2728" s="1">
        <f>IFERROR(L2729/L2730, L2729)</f>
        <v>0</v>
      </c>
      <c r="M2728" s="1">
        <f>IFERROR(M2729/M2730, M2729)</f>
        <v>0</v>
      </c>
      <c r="N2728" s="1">
        <f>IFERROR(N2729/N2730, N2729)</f>
        <v>0</v>
      </c>
    </row>
    <row r="2729" spans="2:14" outlineLevel="2">
      <c r="C2729" t="s">
        <v>10</v>
      </c>
      <c r="D2729">
        <f>COUNTIF(D2731:D2731, "1")</f>
        <v>0</v>
      </c>
      <c r="E2729">
        <f>COUNTIF(E2731:E2731, "1")</f>
        <v>0</v>
      </c>
      <c r="F2729">
        <f>COUNTIF(F2731:F2731, "1")</f>
        <v>0</v>
      </c>
      <c r="G2729">
        <f>COUNTIF(G2731:G2731, "1")</f>
        <v>0</v>
      </c>
      <c r="H2729">
        <f>COUNTIF(H2731:H2731, "1")</f>
        <v>0</v>
      </c>
      <c r="I2729">
        <f>COUNTIF(I2731:I2731, "1")</f>
        <v>0</v>
      </c>
      <c r="J2729">
        <f>COUNTIF(J2731:J2731, "1")</f>
        <v>0</v>
      </c>
      <c r="K2729">
        <f>COUNTIF(K2731:K2731, "1")</f>
        <v>0</v>
      </c>
      <c r="L2729">
        <f>COUNTIF(L2731:L2731, "1")</f>
        <v>0</v>
      </c>
      <c r="M2729">
        <f>COUNTIF(M2731:M2731, "1")</f>
        <v>0</v>
      </c>
      <c r="N2729">
        <f>COUNTIF(N2731:N2731, "1")</f>
        <v>0</v>
      </c>
    </row>
    <row r="2730" spans="2:14" outlineLevel="2">
      <c r="C2730" t="s">
        <v>12</v>
      </c>
      <c r="D2730">
        <f>COUNTIF(D2731:D2731, "0")</f>
        <v>0</v>
      </c>
      <c r="E2730">
        <f>COUNTIF(E2731:E2731, "0")</f>
        <v>0</v>
      </c>
      <c r="F2730">
        <f>COUNTIF(F2731:F2731, "0")</f>
        <v>0</v>
      </c>
      <c r="G2730">
        <f>COUNTIF(G2731:G2731, "0")</f>
        <v>0</v>
      </c>
      <c r="H2730">
        <f>COUNTIF(H2731:H2731, "0")</f>
        <v>0</v>
      </c>
      <c r="I2730">
        <f>COUNTIF(I2731:I2731, "0")</f>
        <v>0</v>
      </c>
      <c r="J2730">
        <f>COUNTIF(J2731:J2731, "0")</f>
        <v>0</v>
      </c>
      <c r="K2730">
        <f>COUNTIF(K2731:K2731, "0")</f>
        <v>0</v>
      </c>
      <c r="L2730">
        <f>COUNTIF(L2731:L2731, "0")</f>
        <v>0</v>
      </c>
      <c r="M2730">
        <f>COUNTIF(M2731:M2731, "0")</f>
        <v>0</v>
      </c>
      <c r="N2730">
        <f>COUNTIF(N2731:N2731, "0")</f>
        <v>0</v>
      </c>
    </row>
    <row r="2731" spans="2:14" outlineLevel="2">
      <c r="B2731" t="s">
        <v>143</v>
      </c>
      <c r="C2731" t="s">
        <v>18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2:14" s="3" customFormat="1">
      <c r="B2732" s="3" t="s">
        <v>144</v>
      </c>
      <c r="C2732" s="3" t="s">
        <v>8</v>
      </c>
      <c r="D2732" s="3">
        <f>IFERROR(AVERAGE(D2735), 0)</f>
        <v>0</v>
      </c>
      <c r="E2732" s="3">
        <f>IFERROR(AVERAGE(E2735), 0)</f>
        <v>0</v>
      </c>
      <c r="F2732" s="3">
        <f>IFERROR(AVERAGE(F2735), 0)</f>
        <v>0</v>
      </c>
      <c r="G2732" s="3">
        <f>IFERROR(AVERAGE(G2735), 0)</f>
        <v>0</v>
      </c>
      <c r="H2732" s="3">
        <f>IFERROR(AVERAGE(H2735), 0)</f>
        <v>0</v>
      </c>
      <c r="I2732" s="3">
        <f>IFERROR(AVERAGE(I2735), 0)</f>
        <v>0</v>
      </c>
      <c r="J2732" s="3">
        <f>IFERROR(AVERAGE(J2735), 0)</f>
        <v>0</v>
      </c>
      <c r="K2732" s="3">
        <f>IFERROR(AVERAGE(K2735), 0)</f>
        <v>0</v>
      </c>
      <c r="L2732" s="3">
        <f>IFERROR(AVERAGE(L2735), 0)</f>
        <v>0</v>
      </c>
      <c r="M2732" s="3">
        <f>IFERROR(AVERAGE(M2735), 0)</f>
        <v>0</v>
      </c>
      <c r="N2732" s="3">
        <f>IFERROR(AVERAGE(N2735), 0)</f>
        <v>0</v>
      </c>
    </row>
    <row r="2733" spans="2:14" outlineLevel="2">
      <c r="B2733" s="4" t="s">
        <v>9</v>
      </c>
      <c r="D2733">
        <f>E2736</f>
        <v>0</v>
      </c>
      <c r="E2733">
        <f>F2736</f>
        <v>0</v>
      </c>
      <c r="F2733">
        <f>G2736</f>
        <v>0</v>
      </c>
      <c r="G2733">
        <f>H2736</f>
        <v>0</v>
      </c>
      <c r="H2733">
        <f>I2736</f>
        <v>0</v>
      </c>
      <c r="I2733">
        <f>J2736</f>
        <v>0</v>
      </c>
      <c r="J2733">
        <f>K2736</f>
        <v>0</v>
      </c>
      <c r="K2733">
        <f>L2736</f>
        <v>0</v>
      </c>
      <c r="L2733">
        <f>M2736</f>
        <v>0</v>
      </c>
      <c r="M2733">
        <f>N2736</f>
        <v>0</v>
      </c>
      <c r="N2733">
        <f>O2736</f>
        <v>0</v>
      </c>
    </row>
    <row r="2734" spans="2:14" outlineLevel="2">
      <c r="B2734" s="4" t="s">
        <v>10</v>
      </c>
      <c r="D2734">
        <f>E2737</f>
        <v>0</v>
      </c>
      <c r="E2734">
        <f>F2737</f>
        <v>0</v>
      </c>
      <c r="F2734">
        <f>G2737</f>
        <v>0</v>
      </c>
      <c r="G2734">
        <f>H2737</f>
        <v>0</v>
      </c>
      <c r="H2734">
        <f>I2737</f>
        <v>0</v>
      </c>
      <c r="I2734">
        <f>J2737</f>
        <v>0</v>
      </c>
      <c r="J2734">
        <f>K2737</f>
        <v>0</v>
      </c>
      <c r="K2734">
        <f>L2737</f>
        <v>0</v>
      </c>
      <c r="L2734">
        <f>M2737</f>
        <v>0</v>
      </c>
      <c r="M2734">
        <f>N2737</f>
        <v>0</v>
      </c>
      <c r="N2734">
        <f>O2737</f>
        <v>0</v>
      </c>
    </row>
    <row r="2735" spans="2:14" s="5" customFormat="1" outlineLevel="1">
      <c r="C2735" s="5" t="s">
        <v>11</v>
      </c>
      <c r="D2735" s="1">
        <f>IFERROR(D2736/D2737, D2736)</f>
        <v>0</v>
      </c>
      <c r="E2735" s="1">
        <f>IFERROR(E2736/E2737, E2736)</f>
        <v>0</v>
      </c>
      <c r="F2735" s="1">
        <f>IFERROR(F2736/F2737, F2736)</f>
        <v>0</v>
      </c>
      <c r="G2735" s="1">
        <f>IFERROR(G2736/G2737, G2736)</f>
        <v>0</v>
      </c>
      <c r="H2735" s="1">
        <f>IFERROR(H2736/H2737, H2736)</f>
        <v>0</v>
      </c>
      <c r="I2735" s="1">
        <f>IFERROR(I2736/I2737, I2736)</f>
        <v>0</v>
      </c>
      <c r="J2735" s="1">
        <f>IFERROR(J2736/J2737, J2736)</f>
        <v>0</v>
      </c>
      <c r="K2735" s="1">
        <f>IFERROR(K2736/K2737, K2736)</f>
        <v>0</v>
      </c>
      <c r="L2735" s="1">
        <f>IFERROR(L2736/L2737, L2736)</f>
        <v>0</v>
      </c>
      <c r="M2735" s="1">
        <f>IFERROR(M2736/M2737, M2736)</f>
        <v>0</v>
      </c>
      <c r="N2735" s="1">
        <f>IFERROR(N2736/N2737, N2736)</f>
        <v>0</v>
      </c>
    </row>
    <row r="2736" spans="2:14" outlineLevel="2">
      <c r="C2736" t="s">
        <v>10</v>
      </c>
      <c r="D2736">
        <f>COUNTIF(D2738:D2743, "1")</f>
        <v>0</v>
      </c>
      <c r="E2736">
        <f>COUNTIF(E2738:E2743, "1")</f>
        <v>0</v>
      </c>
      <c r="F2736">
        <f>COUNTIF(F2738:F2743, "1")</f>
        <v>0</v>
      </c>
      <c r="G2736">
        <f>COUNTIF(G2738:G2743, "1")</f>
        <v>0</v>
      </c>
      <c r="H2736">
        <f>COUNTIF(H2738:H2743, "1")</f>
        <v>0</v>
      </c>
      <c r="I2736">
        <f>COUNTIF(I2738:I2743, "1")</f>
        <v>0</v>
      </c>
      <c r="J2736">
        <f>COUNTIF(J2738:J2743, "1")</f>
        <v>0</v>
      </c>
      <c r="K2736">
        <f>COUNTIF(K2738:K2743, "1")</f>
        <v>0</v>
      </c>
      <c r="L2736">
        <f>COUNTIF(L2738:L2743, "1")</f>
        <v>0</v>
      </c>
      <c r="M2736">
        <f>COUNTIF(M2738:M2743, "1")</f>
        <v>0</v>
      </c>
      <c r="N2736">
        <f>COUNTIF(N2738:N2743, "1")</f>
        <v>0</v>
      </c>
    </row>
    <row r="2737" spans="2:14" outlineLevel="2">
      <c r="C2737" t="s">
        <v>12</v>
      </c>
      <c r="D2737">
        <f>COUNTIF(D2738:D2743, "0")</f>
        <v>0</v>
      </c>
      <c r="E2737">
        <f>COUNTIF(E2738:E2743, "0")</f>
        <v>0</v>
      </c>
      <c r="F2737">
        <f>COUNTIF(F2738:F2743, "0")</f>
        <v>0</v>
      </c>
      <c r="G2737">
        <f>COUNTIF(G2738:G2743, "0")</f>
        <v>0</v>
      </c>
      <c r="H2737">
        <f>COUNTIF(H2738:H2743, "0")</f>
        <v>0</v>
      </c>
      <c r="I2737">
        <f>COUNTIF(I2738:I2743, "0")</f>
        <v>0</v>
      </c>
      <c r="J2737">
        <f>COUNTIF(J2738:J2743, "0")</f>
        <v>0</v>
      </c>
      <c r="K2737">
        <f>COUNTIF(K2738:K2743, "0")</f>
        <v>0</v>
      </c>
      <c r="L2737">
        <f>COUNTIF(L2738:L2743, "0")</f>
        <v>0</v>
      </c>
      <c r="M2737">
        <f>COUNTIF(M2738:M2743, "0")</f>
        <v>0</v>
      </c>
      <c r="N2737">
        <f>COUNTIF(N2738:N2743, "0")</f>
        <v>0</v>
      </c>
    </row>
    <row r="2738" spans="2:14" outlineLevel="2">
      <c r="B2738" t="s">
        <v>13</v>
      </c>
      <c r="C2738" t="s">
        <v>22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</row>
    <row r="2739" spans="2:14" outlineLevel="2">
      <c r="B2739" t="s">
        <v>13</v>
      </c>
      <c r="C2739" t="s">
        <v>53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1</v>
      </c>
      <c r="J2739">
        <v>1</v>
      </c>
      <c r="K2739">
        <v>0</v>
      </c>
      <c r="L2739">
        <v>1</v>
      </c>
      <c r="M2739">
        <v>0</v>
      </c>
      <c r="N2739">
        <v>0</v>
      </c>
    </row>
    <row r="2740" spans="2:14" outlineLevel="2">
      <c r="B2740" t="s">
        <v>13</v>
      </c>
      <c r="C2740" t="s">
        <v>29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</row>
    <row r="2741" spans="2:14" outlineLevel="2">
      <c r="B2741" t="s">
        <v>13</v>
      </c>
      <c r="C2741" t="s">
        <v>44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2:14" outlineLevel="2">
      <c r="B2742" t="s">
        <v>13</v>
      </c>
      <c r="C2742" t="s">
        <v>16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2:14" outlineLevel="2">
      <c r="B2743" t="s">
        <v>13</v>
      </c>
      <c r="C2743" t="s">
        <v>31</v>
      </c>
      <c r="D2743">
        <v>1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2:14" s="3" customFormat="1">
      <c r="B2744" s="3" t="s">
        <v>145</v>
      </c>
      <c r="C2744" s="3" t="s">
        <v>8</v>
      </c>
      <c r="D2744" s="3">
        <f>IFERROR(AVERAGE(D2747), 0)</f>
        <v>0</v>
      </c>
      <c r="E2744" s="3">
        <f>IFERROR(AVERAGE(E2747), 0)</f>
        <v>0</v>
      </c>
      <c r="F2744" s="3">
        <f>IFERROR(AVERAGE(F2747), 0)</f>
        <v>0</v>
      </c>
      <c r="G2744" s="3">
        <f>IFERROR(AVERAGE(G2747), 0)</f>
        <v>0</v>
      </c>
      <c r="H2744" s="3">
        <f>IFERROR(AVERAGE(H2747), 0)</f>
        <v>0</v>
      </c>
      <c r="I2744" s="3">
        <f>IFERROR(AVERAGE(I2747), 0)</f>
        <v>0</v>
      </c>
      <c r="J2744" s="3">
        <f>IFERROR(AVERAGE(J2747), 0)</f>
        <v>0</v>
      </c>
      <c r="K2744" s="3">
        <f>IFERROR(AVERAGE(K2747), 0)</f>
        <v>0</v>
      </c>
      <c r="L2744" s="3">
        <f>IFERROR(AVERAGE(L2747), 0)</f>
        <v>0</v>
      </c>
      <c r="M2744" s="3">
        <f>IFERROR(AVERAGE(M2747), 0)</f>
        <v>0</v>
      </c>
      <c r="N2744" s="3">
        <f>IFERROR(AVERAGE(N2747), 0)</f>
        <v>0</v>
      </c>
    </row>
    <row r="2745" spans="2:14" outlineLevel="2">
      <c r="B2745" s="4" t="s">
        <v>9</v>
      </c>
      <c r="D2745">
        <f>E2748</f>
        <v>0</v>
      </c>
      <c r="E2745">
        <f>F2748</f>
        <v>0</v>
      </c>
      <c r="F2745">
        <f>G2748</f>
        <v>0</v>
      </c>
      <c r="G2745">
        <f>H2748</f>
        <v>0</v>
      </c>
      <c r="H2745">
        <f>I2748</f>
        <v>0</v>
      </c>
      <c r="I2745">
        <f>J2748</f>
        <v>0</v>
      </c>
      <c r="J2745">
        <f>K2748</f>
        <v>0</v>
      </c>
      <c r="K2745">
        <f>L2748</f>
        <v>0</v>
      </c>
      <c r="L2745">
        <f>M2748</f>
        <v>0</v>
      </c>
      <c r="M2745">
        <f>N2748</f>
        <v>0</v>
      </c>
      <c r="N2745">
        <f>O2748</f>
        <v>0</v>
      </c>
    </row>
    <row r="2746" spans="2:14" outlineLevel="2">
      <c r="B2746" s="4" t="s">
        <v>10</v>
      </c>
      <c r="D2746">
        <f>E2749</f>
        <v>0</v>
      </c>
      <c r="E2746">
        <f>F2749</f>
        <v>0</v>
      </c>
      <c r="F2746">
        <f>G2749</f>
        <v>0</v>
      </c>
      <c r="G2746">
        <f>H2749</f>
        <v>0</v>
      </c>
      <c r="H2746">
        <f>I2749</f>
        <v>0</v>
      </c>
      <c r="I2746">
        <f>J2749</f>
        <v>0</v>
      </c>
      <c r="J2746">
        <f>K2749</f>
        <v>0</v>
      </c>
      <c r="K2746">
        <f>L2749</f>
        <v>0</v>
      </c>
      <c r="L2746">
        <f>M2749</f>
        <v>0</v>
      </c>
      <c r="M2746">
        <f>N2749</f>
        <v>0</v>
      </c>
      <c r="N2746">
        <f>O2749</f>
        <v>0</v>
      </c>
    </row>
    <row r="2747" spans="2:14" s="5" customFormat="1" outlineLevel="1">
      <c r="C2747" s="5" t="s">
        <v>11</v>
      </c>
      <c r="D2747" s="1">
        <f>IFERROR(D2748/D2749, D2748)</f>
        <v>0</v>
      </c>
      <c r="E2747" s="1">
        <f>IFERROR(E2748/E2749, E2748)</f>
        <v>0</v>
      </c>
      <c r="F2747" s="1">
        <f>IFERROR(F2748/F2749, F2748)</f>
        <v>0</v>
      </c>
      <c r="G2747" s="1">
        <f>IFERROR(G2748/G2749, G2748)</f>
        <v>0</v>
      </c>
      <c r="H2747" s="1">
        <f>IFERROR(H2748/H2749, H2748)</f>
        <v>0</v>
      </c>
      <c r="I2747" s="1">
        <f>IFERROR(I2748/I2749, I2748)</f>
        <v>0</v>
      </c>
      <c r="J2747" s="1">
        <f>IFERROR(J2748/J2749, J2748)</f>
        <v>0</v>
      </c>
      <c r="K2747" s="1">
        <f>IFERROR(K2748/K2749, K2748)</f>
        <v>0</v>
      </c>
      <c r="L2747" s="1">
        <f>IFERROR(L2748/L2749, L2748)</f>
        <v>0</v>
      </c>
      <c r="M2747" s="1">
        <f>IFERROR(M2748/M2749, M2748)</f>
        <v>0</v>
      </c>
      <c r="N2747" s="1">
        <f>IFERROR(N2748/N2749, N2748)</f>
        <v>0</v>
      </c>
    </row>
    <row r="2748" spans="2:14" outlineLevel="2">
      <c r="C2748" t="s">
        <v>10</v>
      </c>
      <c r="D2748">
        <f>COUNTIF(D2750:D2761, "1")</f>
        <v>0</v>
      </c>
      <c r="E2748">
        <f>COUNTIF(E2750:E2761, "1")</f>
        <v>0</v>
      </c>
      <c r="F2748">
        <f>COUNTIF(F2750:F2761, "1")</f>
        <v>0</v>
      </c>
      <c r="G2748">
        <f>COUNTIF(G2750:G2761, "1")</f>
        <v>0</v>
      </c>
      <c r="H2748">
        <f>COUNTIF(H2750:H2761, "1")</f>
        <v>0</v>
      </c>
      <c r="I2748">
        <f>COUNTIF(I2750:I2761, "1")</f>
        <v>0</v>
      </c>
      <c r="J2748">
        <f>COUNTIF(J2750:J2761, "1")</f>
        <v>0</v>
      </c>
      <c r="K2748">
        <f>COUNTIF(K2750:K2761, "1")</f>
        <v>0</v>
      </c>
      <c r="L2748">
        <f>COUNTIF(L2750:L2761, "1")</f>
        <v>0</v>
      </c>
      <c r="M2748">
        <f>COUNTIF(M2750:M2761, "1")</f>
        <v>0</v>
      </c>
      <c r="N2748">
        <f>COUNTIF(N2750:N2761, "1")</f>
        <v>0</v>
      </c>
    </row>
    <row r="2749" spans="2:14" outlineLevel="2">
      <c r="C2749" t="s">
        <v>12</v>
      </c>
      <c r="D2749">
        <f>COUNTIF(D2750:D2761, "0")</f>
        <v>0</v>
      </c>
      <c r="E2749">
        <f>COUNTIF(E2750:E2761, "0")</f>
        <v>0</v>
      </c>
      <c r="F2749">
        <f>COUNTIF(F2750:F2761, "0")</f>
        <v>0</v>
      </c>
      <c r="G2749">
        <f>COUNTIF(G2750:G2761, "0")</f>
        <v>0</v>
      </c>
      <c r="H2749">
        <f>COUNTIF(H2750:H2761, "0")</f>
        <v>0</v>
      </c>
      <c r="I2749">
        <f>COUNTIF(I2750:I2761, "0")</f>
        <v>0</v>
      </c>
      <c r="J2749">
        <f>COUNTIF(J2750:J2761, "0")</f>
        <v>0</v>
      </c>
      <c r="K2749">
        <f>COUNTIF(K2750:K2761, "0")</f>
        <v>0</v>
      </c>
      <c r="L2749">
        <f>COUNTIF(L2750:L2761, "0")</f>
        <v>0</v>
      </c>
      <c r="M2749">
        <f>COUNTIF(M2750:M2761, "0")</f>
        <v>0</v>
      </c>
      <c r="N2749">
        <f>COUNTIF(N2750:N2761, "0")</f>
        <v>0</v>
      </c>
    </row>
    <row r="2750" spans="2:14" outlineLevel="2">
      <c r="B2750" t="s">
        <v>13</v>
      </c>
      <c r="C2750" t="s">
        <v>15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2:14" outlineLevel="2">
      <c r="B2751" t="s">
        <v>13</v>
      </c>
      <c r="C2751" t="s">
        <v>14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2:14" outlineLevel="2">
      <c r="B2752" t="s">
        <v>13</v>
      </c>
      <c r="C2752" t="s">
        <v>16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</row>
    <row r="2753" spans="2:14" outlineLevel="2">
      <c r="B2753" t="s">
        <v>13</v>
      </c>
      <c r="C2753" t="s">
        <v>18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1</v>
      </c>
      <c r="M2753">
        <v>0</v>
      </c>
      <c r="N2753">
        <v>0</v>
      </c>
    </row>
    <row r="2754" spans="2:14" outlineLevel="2">
      <c r="B2754" t="s">
        <v>13</v>
      </c>
      <c r="C2754" t="s">
        <v>20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</row>
    <row r="2755" spans="2:14" outlineLevel="2">
      <c r="B2755" t="s">
        <v>13</v>
      </c>
      <c r="C2755" t="s">
        <v>17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2:14" outlineLevel="2">
      <c r="B2756" t="s">
        <v>13</v>
      </c>
      <c r="C2756" t="s">
        <v>19</v>
      </c>
      <c r="D2756">
        <v>0</v>
      </c>
      <c r="E2756">
        <v>0</v>
      </c>
      <c r="F2756">
        <v>1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2:14" outlineLevel="2">
      <c r="B2757" t="s">
        <v>13</v>
      </c>
      <c r="C2757" t="s">
        <v>19</v>
      </c>
      <c r="D2757">
        <v>0</v>
      </c>
      <c r="E2757">
        <v>0</v>
      </c>
      <c r="F2757">
        <v>1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2:14" outlineLevel="2">
      <c r="B2758" t="s">
        <v>13</v>
      </c>
      <c r="C2758" t="s">
        <v>21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1</v>
      </c>
      <c r="J2758">
        <v>0</v>
      </c>
      <c r="K2758">
        <v>0</v>
      </c>
      <c r="L2758">
        <v>1</v>
      </c>
      <c r="M2758">
        <v>0</v>
      </c>
      <c r="N2758">
        <v>0</v>
      </c>
    </row>
    <row r="2759" spans="2:14" outlineLevel="2">
      <c r="B2759" t="s">
        <v>13</v>
      </c>
      <c r="C2759" t="s">
        <v>22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</row>
    <row r="2760" spans="2:14" outlineLevel="2">
      <c r="B2760" t="s">
        <v>13</v>
      </c>
      <c r="C2760" t="s">
        <v>22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</row>
    <row r="2761" spans="2:14" outlineLevel="2">
      <c r="B2761" t="s">
        <v>13</v>
      </c>
      <c r="C2761" t="s">
        <v>23</v>
      </c>
      <c r="D2761">
        <v>0</v>
      </c>
      <c r="E2761">
        <v>1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2:14" s="3" customFormat="1">
      <c r="B2762" s="3" t="s">
        <v>146</v>
      </c>
      <c r="C2762" s="3" t="s">
        <v>8</v>
      </c>
      <c r="D2762" s="3">
        <f>IFERROR(AVERAGE(D2765), 0)</f>
        <v>0</v>
      </c>
      <c r="E2762" s="3">
        <f>IFERROR(AVERAGE(E2765), 0)</f>
        <v>0</v>
      </c>
      <c r="F2762" s="3">
        <f>IFERROR(AVERAGE(F2765), 0)</f>
        <v>0</v>
      </c>
      <c r="G2762" s="3">
        <f>IFERROR(AVERAGE(G2765), 0)</f>
        <v>0</v>
      </c>
      <c r="H2762" s="3">
        <f>IFERROR(AVERAGE(H2765), 0)</f>
        <v>0</v>
      </c>
      <c r="I2762" s="3">
        <f>IFERROR(AVERAGE(I2765), 0)</f>
        <v>0</v>
      </c>
      <c r="J2762" s="3">
        <f>IFERROR(AVERAGE(J2765), 0)</f>
        <v>0</v>
      </c>
      <c r="K2762" s="3">
        <f>IFERROR(AVERAGE(K2765), 0)</f>
        <v>0</v>
      </c>
      <c r="L2762" s="3">
        <f>IFERROR(AVERAGE(L2765), 0)</f>
        <v>0</v>
      </c>
      <c r="M2762" s="3">
        <f>IFERROR(AVERAGE(M2765), 0)</f>
        <v>0</v>
      </c>
      <c r="N2762" s="3">
        <f>IFERROR(AVERAGE(N2765), 0)</f>
        <v>0</v>
      </c>
    </row>
    <row r="2763" spans="2:14" outlineLevel="2">
      <c r="B2763" s="4" t="s">
        <v>9</v>
      </c>
      <c r="D2763">
        <f>E2766</f>
        <v>0</v>
      </c>
      <c r="E2763">
        <f>F2766</f>
        <v>0</v>
      </c>
      <c r="F2763">
        <f>G2766</f>
        <v>0</v>
      </c>
      <c r="G2763">
        <f>H2766</f>
        <v>0</v>
      </c>
      <c r="H2763">
        <f>I2766</f>
        <v>0</v>
      </c>
      <c r="I2763">
        <f>J2766</f>
        <v>0</v>
      </c>
      <c r="J2763">
        <f>K2766</f>
        <v>0</v>
      </c>
      <c r="K2763">
        <f>L2766</f>
        <v>0</v>
      </c>
      <c r="L2763">
        <f>M2766</f>
        <v>0</v>
      </c>
      <c r="M2763">
        <f>N2766</f>
        <v>0</v>
      </c>
      <c r="N2763">
        <f>O2766</f>
        <v>0</v>
      </c>
    </row>
    <row r="2764" spans="2:14" outlineLevel="2">
      <c r="B2764" s="4" t="s">
        <v>10</v>
      </c>
      <c r="D2764">
        <f>E2767</f>
        <v>0</v>
      </c>
      <c r="E2764">
        <f>F2767</f>
        <v>0</v>
      </c>
      <c r="F2764">
        <f>G2767</f>
        <v>0</v>
      </c>
      <c r="G2764">
        <f>H2767</f>
        <v>0</v>
      </c>
      <c r="H2764">
        <f>I2767</f>
        <v>0</v>
      </c>
      <c r="I2764">
        <f>J2767</f>
        <v>0</v>
      </c>
      <c r="J2764">
        <f>K2767</f>
        <v>0</v>
      </c>
      <c r="K2764">
        <f>L2767</f>
        <v>0</v>
      </c>
      <c r="L2764">
        <f>M2767</f>
        <v>0</v>
      </c>
      <c r="M2764">
        <f>N2767</f>
        <v>0</v>
      </c>
      <c r="N2764">
        <f>O2767</f>
        <v>0</v>
      </c>
    </row>
    <row r="2765" spans="2:14" s="5" customFormat="1" outlineLevel="1">
      <c r="C2765" s="5" t="s">
        <v>11</v>
      </c>
      <c r="D2765" s="1">
        <f>IFERROR(D2766/D2767, D2766)</f>
        <v>0</v>
      </c>
      <c r="E2765" s="1">
        <f>IFERROR(E2766/E2767, E2766)</f>
        <v>0</v>
      </c>
      <c r="F2765" s="1">
        <f>IFERROR(F2766/F2767, F2766)</f>
        <v>0</v>
      </c>
      <c r="G2765" s="1">
        <f>IFERROR(G2766/G2767, G2766)</f>
        <v>0</v>
      </c>
      <c r="H2765" s="1">
        <f>IFERROR(H2766/H2767, H2766)</f>
        <v>0</v>
      </c>
      <c r="I2765" s="1">
        <f>IFERROR(I2766/I2767, I2766)</f>
        <v>0</v>
      </c>
      <c r="J2765" s="1">
        <f>IFERROR(J2766/J2767, J2766)</f>
        <v>0</v>
      </c>
      <c r="K2765" s="1">
        <f>IFERROR(K2766/K2767, K2766)</f>
        <v>0</v>
      </c>
      <c r="L2765" s="1">
        <f>IFERROR(L2766/L2767, L2766)</f>
        <v>0</v>
      </c>
      <c r="M2765" s="1">
        <f>IFERROR(M2766/M2767, M2766)</f>
        <v>0</v>
      </c>
      <c r="N2765" s="1">
        <f>IFERROR(N2766/N2767, N2766)</f>
        <v>0</v>
      </c>
    </row>
    <row r="2766" spans="2:14" outlineLevel="2">
      <c r="C2766" t="s">
        <v>10</v>
      </c>
      <c r="D2766">
        <f>COUNTIF(D2768:D2772, "1")</f>
        <v>0</v>
      </c>
      <c r="E2766">
        <f>COUNTIF(E2768:E2772, "1")</f>
        <v>0</v>
      </c>
      <c r="F2766">
        <f>COUNTIF(F2768:F2772, "1")</f>
        <v>0</v>
      </c>
      <c r="G2766">
        <f>COUNTIF(G2768:G2772, "1")</f>
        <v>0</v>
      </c>
      <c r="H2766">
        <f>COUNTIF(H2768:H2772, "1")</f>
        <v>0</v>
      </c>
      <c r="I2766">
        <f>COUNTIF(I2768:I2772, "1")</f>
        <v>0</v>
      </c>
      <c r="J2766">
        <f>COUNTIF(J2768:J2772, "1")</f>
        <v>0</v>
      </c>
      <c r="K2766">
        <f>COUNTIF(K2768:K2772, "1")</f>
        <v>0</v>
      </c>
      <c r="L2766">
        <f>COUNTIF(L2768:L2772, "1")</f>
        <v>0</v>
      </c>
      <c r="M2766">
        <f>COUNTIF(M2768:M2772, "1")</f>
        <v>0</v>
      </c>
      <c r="N2766">
        <f>COUNTIF(N2768:N2772, "1")</f>
        <v>0</v>
      </c>
    </row>
    <row r="2767" spans="2:14" outlineLevel="2">
      <c r="C2767" t="s">
        <v>12</v>
      </c>
      <c r="D2767">
        <f>COUNTIF(D2768:D2772, "0")</f>
        <v>0</v>
      </c>
      <c r="E2767">
        <f>COUNTIF(E2768:E2772, "0")</f>
        <v>0</v>
      </c>
      <c r="F2767">
        <f>COUNTIF(F2768:F2772, "0")</f>
        <v>0</v>
      </c>
      <c r="G2767">
        <f>COUNTIF(G2768:G2772, "0")</f>
        <v>0</v>
      </c>
      <c r="H2767">
        <f>COUNTIF(H2768:H2772, "0")</f>
        <v>0</v>
      </c>
      <c r="I2767">
        <f>COUNTIF(I2768:I2772, "0")</f>
        <v>0</v>
      </c>
      <c r="J2767">
        <f>COUNTIF(J2768:J2772, "0")</f>
        <v>0</v>
      </c>
      <c r="K2767">
        <f>COUNTIF(K2768:K2772, "0")</f>
        <v>0</v>
      </c>
      <c r="L2767">
        <f>COUNTIF(L2768:L2772, "0")</f>
        <v>0</v>
      </c>
      <c r="M2767">
        <f>COUNTIF(M2768:M2772, "0")</f>
        <v>0</v>
      </c>
      <c r="N2767">
        <f>COUNTIF(N2768:N2772, "0")</f>
        <v>0</v>
      </c>
    </row>
    <row r="2768" spans="2:14" outlineLevel="2">
      <c r="B2768" t="s">
        <v>13</v>
      </c>
      <c r="C2768" t="s">
        <v>14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2:14" outlineLevel="2">
      <c r="B2769" t="s">
        <v>13</v>
      </c>
      <c r="C2769" t="s">
        <v>18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2:14" outlineLevel="2">
      <c r="B2770" t="s">
        <v>13</v>
      </c>
      <c r="C2770" t="s">
        <v>17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2:14" outlineLevel="2">
      <c r="B2771" t="s">
        <v>13</v>
      </c>
      <c r="C2771" t="s">
        <v>15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1</v>
      </c>
      <c r="N2771">
        <v>0</v>
      </c>
    </row>
    <row r="2772" spans="2:14" outlineLevel="2">
      <c r="B2772" t="s">
        <v>13</v>
      </c>
      <c r="C2772" t="s">
        <v>16</v>
      </c>
      <c r="D2772">
        <v>1</v>
      </c>
      <c r="E2772">
        <v>0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2:14" s="3" customFormat="1">
      <c r="B2773" s="3" t="s">
        <v>147</v>
      </c>
      <c r="C2773" s="3" t="s">
        <v>8</v>
      </c>
      <c r="D2773" s="3">
        <f>IFERROR(AVERAGE(D2776,D2791), 0)</f>
        <v>0</v>
      </c>
      <c r="E2773" s="3">
        <f>IFERROR(AVERAGE(E2776,E2791), 0)</f>
        <v>0</v>
      </c>
      <c r="F2773" s="3">
        <f>IFERROR(AVERAGE(F2776,F2791), 0)</f>
        <v>0</v>
      </c>
      <c r="G2773" s="3">
        <f>IFERROR(AVERAGE(G2776,G2791), 0)</f>
        <v>0</v>
      </c>
      <c r="H2773" s="3">
        <f>IFERROR(AVERAGE(H2776,H2791), 0)</f>
        <v>0</v>
      </c>
      <c r="I2773" s="3">
        <f>IFERROR(AVERAGE(I2776,I2791), 0)</f>
        <v>0</v>
      </c>
      <c r="J2773" s="3">
        <f>IFERROR(AVERAGE(J2776,J2791), 0)</f>
        <v>0</v>
      </c>
      <c r="K2773" s="3">
        <f>IFERROR(AVERAGE(K2776,K2791), 0)</f>
        <v>0</v>
      </c>
      <c r="L2773" s="3">
        <f>IFERROR(AVERAGE(L2776,L2791), 0)</f>
        <v>0</v>
      </c>
      <c r="M2773" s="3">
        <f>IFERROR(AVERAGE(M2776,M2791), 0)</f>
        <v>0</v>
      </c>
      <c r="N2773" s="3">
        <f>IFERROR(AVERAGE(N2776,N2791), 0)</f>
        <v>0</v>
      </c>
    </row>
    <row r="2774" spans="2:14" outlineLevel="2">
      <c r="B2774" s="4" t="s">
        <v>9</v>
      </c>
      <c r="D2774">
        <f>E2777+E2792</f>
        <v>0</v>
      </c>
      <c r="E2774">
        <f>F2777+F2792</f>
        <v>0</v>
      </c>
      <c r="F2774">
        <f>G2777+G2792</f>
        <v>0</v>
      </c>
      <c r="G2774">
        <f>H2777+H2792</f>
        <v>0</v>
      </c>
      <c r="H2774">
        <f>I2777+I2792</f>
        <v>0</v>
      </c>
      <c r="I2774">
        <f>J2777+J2792</f>
        <v>0</v>
      </c>
      <c r="J2774">
        <f>K2777+K2792</f>
        <v>0</v>
      </c>
      <c r="K2774">
        <f>L2777+L2792</f>
        <v>0</v>
      </c>
      <c r="L2774">
        <f>M2777+M2792</f>
        <v>0</v>
      </c>
      <c r="M2774">
        <f>N2777+N2792</f>
        <v>0</v>
      </c>
      <c r="N2774">
        <f>O2777+O2792</f>
        <v>0</v>
      </c>
    </row>
    <row r="2775" spans="2:14" outlineLevel="2">
      <c r="B2775" s="4" t="s">
        <v>10</v>
      </c>
      <c r="D2775">
        <f>E2778+E2793</f>
        <v>0</v>
      </c>
      <c r="E2775">
        <f>F2778+F2793</f>
        <v>0</v>
      </c>
      <c r="F2775">
        <f>G2778+G2793</f>
        <v>0</v>
      </c>
      <c r="G2775">
        <f>H2778+H2793</f>
        <v>0</v>
      </c>
      <c r="H2775">
        <f>I2778+I2793</f>
        <v>0</v>
      </c>
      <c r="I2775">
        <f>J2778+J2793</f>
        <v>0</v>
      </c>
      <c r="J2775">
        <f>K2778+K2793</f>
        <v>0</v>
      </c>
      <c r="K2775">
        <f>L2778+L2793</f>
        <v>0</v>
      </c>
      <c r="L2775">
        <f>M2778+M2793</f>
        <v>0</v>
      </c>
      <c r="M2775">
        <f>N2778+N2793</f>
        <v>0</v>
      </c>
      <c r="N2775">
        <f>O2778+O2793</f>
        <v>0</v>
      </c>
    </row>
    <row r="2776" spans="2:14" s="5" customFormat="1" outlineLevel="1">
      <c r="C2776" s="5" t="s">
        <v>11</v>
      </c>
      <c r="D2776" s="1">
        <f>IFERROR(D2777/D2778, D2777)</f>
        <v>0</v>
      </c>
      <c r="E2776" s="1">
        <f>IFERROR(E2777/E2778, E2777)</f>
        <v>0</v>
      </c>
      <c r="F2776" s="1">
        <f>IFERROR(F2777/F2778, F2777)</f>
        <v>0</v>
      </c>
      <c r="G2776" s="1">
        <f>IFERROR(G2777/G2778, G2777)</f>
        <v>0</v>
      </c>
      <c r="H2776" s="1">
        <f>IFERROR(H2777/H2778, H2777)</f>
        <v>0</v>
      </c>
      <c r="I2776" s="1">
        <f>IFERROR(I2777/I2778, I2777)</f>
        <v>0</v>
      </c>
      <c r="J2776" s="1">
        <f>IFERROR(J2777/J2778, J2777)</f>
        <v>0</v>
      </c>
      <c r="K2776" s="1">
        <f>IFERROR(K2777/K2778, K2777)</f>
        <v>0</v>
      </c>
      <c r="L2776" s="1">
        <f>IFERROR(L2777/L2778, L2777)</f>
        <v>0</v>
      </c>
      <c r="M2776" s="1">
        <f>IFERROR(M2777/M2778, M2777)</f>
        <v>0</v>
      </c>
      <c r="N2776" s="1">
        <f>IFERROR(N2777/N2778, N2777)</f>
        <v>0</v>
      </c>
    </row>
    <row r="2777" spans="2:14" outlineLevel="2">
      <c r="C2777" t="s">
        <v>10</v>
      </c>
      <c r="D2777">
        <f>COUNTIF(D2779:D2790, "1")</f>
        <v>0</v>
      </c>
      <c r="E2777">
        <f>COUNTIF(E2779:E2790, "1")</f>
        <v>0</v>
      </c>
      <c r="F2777">
        <f>COUNTIF(F2779:F2790, "1")</f>
        <v>0</v>
      </c>
      <c r="G2777">
        <f>COUNTIF(G2779:G2790, "1")</f>
        <v>0</v>
      </c>
      <c r="H2777">
        <f>COUNTIF(H2779:H2790, "1")</f>
        <v>0</v>
      </c>
      <c r="I2777">
        <f>COUNTIF(I2779:I2790, "1")</f>
        <v>0</v>
      </c>
      <c r="J2777">
        <f>COUNTIF(J2779:J2790, "1")</f>
        <v>0</v>
      </c>
      <c r="K2777">
        <f>COUNTIF(K2779:K2790, "1")</f>
        <v>0</v>
      </c>
      <c r="L2777">
        <f>COUNTIF(L2779:L2790, "1")</f>
        <v>0</v>
      </c>
      <c r="M2777">
        <f>COUNTIF(M2779:M2790, "1")</f>
        <v>0</v>
      </c>
      <c r="N2777">
        <f>COUNTIF(N2779:N2790, "1")</f>
        <v>0</v>
      </c>
    </row>
    <row r="2778" spans="2:14" outlineLevel="2">
      <c r="C2778" t="s">
        <v>12</v>
      </c>
      <c r="D2778">
        <f>COUNTIF(D2779:D2790, "0")</f>
        <v>0</v>
      </c>
      <c r="E2778">
        <f>COUNTIF(E2779:E2790, "0")</f>
        <v>0</v>
      </c>
      <c r="F2778">
        <f>COUNTIF(F2779:F2790, "0")</f>
        <v>0</v>
      </c>
      <c r="G2778">
        <f>COUNTIF(G2779:G2790, "0")</f>
        <v>0</v>
      </c>
      <c r="H2778">
        <f>COUNTIF(H2779:H2790, "0")</f>
        <v>0</v>
      </c>
      <c r="I2778">
        <f>COUNTIF(I2779:I2790, "0")</f>
        <v>0</v>
      </c>
      <c r="J2778">
        <f>COUNTIF(J2779:J2790, "0")</f>
        <v>0</v>
      </c>
      <c r="K2778">
        <f>COUNTIF(K2779:K2790, "0")</f>
        <v>0</v>
      </c>
      <c r="L2778">
        <f>COUNTIF(L2779:L2790, "0")</f>
        <v>0</v>
      </c>
      <c r="M2778">
        <f>COUNTIF(M2779:M2790, "0")</f>
        <v>0</v>
      </c>
      <c r="N2778">
        <f>COUNTIF(N2779:N2790, "0")</f>
        <v>0</v>
      </c>
    </row>
    <row r="2779" spans="2:14" outlineLevel="2">
      <c r="B2779" t="s">
        <v>13</v>
      </c>
      <c r="C2779" t="s">
        <v>14</v>
      </c>
      <c r="D2779">
        <v>1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1</v>
      </c>
      <c r="K2779">
        <v>1</v>
      </c>
      <c r="L2779">
        <v>0</v>
      </c>
      <c r="M2779">
        <v>1</v>
      </c>
      <c r="N2779">
        <v>0</v>
      </c>
    </row>
    <row r="2780" spans="2:14" outlineLevel="2">
      <c r="B2780" t="s">
        <v>13</v>
      </c>
      <c r="C2780" t="s">
        <v>15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</row>
    <row r="2781" spans="2:14" outlineLevel="2">
      <c r="B2781" t="s">
        <v>13</v>
      </c>
      <c r="C2781" t="s">
        <v>18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2:14" outlineLevel="2">
      <c r="B2782" t="s">
        <v>13</v>
      </c>
      <c r="C2782" t="s">
        <v>43</v>
      </c>
      <c r="D2782">
        <v>0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2:14" outlineLevel="2">
      <c r="B2783" t="s">
        <v>13</v>
      </c>
      <c r="C2783" t="s">
        <v>20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2:14" outlineLevel="2">
      <c r="B2784" t="s">
        <v>13</v>
      </c>
      <c r="C2784" t="s">
        <v>22</v>
      </c>
      <c r="D2784">
        <v>0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v>0</v>
      </c>
    </row>
    <row r="2785" spans="2:14" outlineLevel="2">
      <c r="B2785" t="s">
        <v>13</v>
      </c>
      <c r="C2785" t="s">
        <v>23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2:14" outlineLevel="2">
      <c r="B2786" t="s">
        <v>13</v>
      </c>
      <c r="C2786" t="s">
        <v>44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</row>
    <row r="2787" spans="2:14" outlineLevel="2">
      <c r="B2787" t="s">
        <v>13</v>
      </c>
      <c r="C2787" t="s">
        <v>24</v>
      </c>
      <c r="D2787">
        <v>1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2:14" outlineLevel="2">
      <c r="B2788" t="s">
        <v>13</v>
      </c>
      <c r="C2788" t="s">
        <v>25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2:14" outlineLevel="2">
      <c r="B2789" t="s">
        <v>13</v>
      </c>
      <c r="C2789" t="s">
        <v>26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2:14" outlineLevel="2">
      <c r="B2790" t="s">
        <v>13</v>
      </c>
      <c r="C2790" t="s">
        <v>27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2:14" s="5" customFormat="1" outlineLevel="1">
      <c r="C2791" s="5" t="s">
        <v>50</v>
      </c>
      <c r="D2791" s="1">
        <f>IFERROR(D2792/D2793, D2792)</f>
        <v>0</v>
      </c>
      <c r="E2791" s="1">
        <f>IFERROR(E2792/E2793, E2792)</f>
        <v>0</v>
      </c>
      <c r="F2791" s="1">
        <f>IFERROR(F2792/F2793, F2792)</f>
        <v>0</v>
      </c>
      <c r="G2791" s="1">
        <f>IFERROR(G2792/G2793, G2792)</f>
        <v>0</v>
      </c>
      <c r="H2791" s="1">
        <f>IFERROR(H2792/H2793, H2792)</f>
        <v>0</v>
      </c>
      <c r="I2791" s="1">
        <f>IFERROR(I2792/I2793, I2792)</f>
        <v>0</v>
      </c>
      <c r="J2791" s="1">
        <f>IFERROR(J2792/J2793, J2792)</f>
        <v>0</v>
      </c>
      <c r="K2791" s="1">
        <f>IFERROR(K2792/K2793, K2792)</f>
        <v>0</v>
      </c>
      <c r="L2791" s="1">
        <f>IFERROR(L2792/L2793, L2792)</f>
        <v>0</v>
      </c>
      <c r="M2791" s="1">
        <f>IFERROR(M2792/M2793, M2792)</f>
        <v>0</v>
      </c>
      <c r="N2791" s="1">
        <f>IFERROR(N2792/N2793, N2792)</f>
        <v>0</v>
      </c>
    </row>
    <row r="2792" spans="2:14" outlineLevel="2">
      <c r="C2792" t="s">
        <v>10</v>
      </c>
      <c r="D2792">
        <f>COUNTIF(D2794:D2809, "1")</f>
        <v>0</v>
      </c>
      <c r="E2792">
        <f>COUNTIF(E2794:E2809, "1")</f>
        <v>0</v>
      </c>
      <c r="F2792">
        <f>COUNTIF(F2794:F2809, "1")</f>
        <v>0</v>
      </c>
      <c r="G2792">
        <f>COUNTIF(G2794:G2809, "1")</f>
        <v>0</v>
      </c>
      <c r="H2792">
        <f>COUNTIF(H2794:H2809, "1")</f>
        <v>0</v>
      </c>
      <c r="I2792">
        <f>COUNTIF(I2794:I2809, "1")</f>
        <v>0</v>
      </c>
      <c r="J2792">
        <f>COUNTIF(J2794:J2809, "1")</f>
        <v>0</v>
      </c>
      <c r="K2792">
        <f>COUNTIF(K2794:K2809, "1")</f>
        <v>0</v>
      </c>
      <c r="L2792">
        <f>COUNTIF(L2794:L2809, "1")</f>
        <v>0</v>
      </c>
      <c r="M2792">
        <f>COUNTIF(M2794:M2809, "1")</f>
        <v>0</v>
      </c>
      <c r="N2792">
        <f>COUNTIF(N2794:N2809, "1")</f>
        <v>0</v>
      </c>
    </row>
    <row r="2793" spans="2:14" outlineLevel="2">
      <c r="C2793" t="s">
        <v>12</v>
      </c>
      <c r="D2793">
        <f>COUNTIF(D2794:D2809, "0")</f>
        <v>0</v>
      </c>
      <c r="E2793">
        <f>COUNTIF(E2794:E2809, "0")</f>
        <v>0</v>
      </c>
      <c r="F2793">
        <f>COUNTIF(F2794:F2809, "0")</f>
        <v>0</v>
      </c>
      <c r="G2793">
        <f>COUNTIF(G2794:G2809, "0")</f>
        <v>0</v>
      </c>
      <c r="H2793">
        <f>COUNTIF(H2794:H2809, "0")</f>
        <v>0</v>
      </c>
      <c r="I2793">
        <f>COUNTIF(I2794:I2809, "0")</f>
        <v>0</v>
      </c>
      <c r="J2793">
        <f>COUNTIF(J2794:J2809, "0")</f>
        <v>0</v>
      </c>
      <c r="K2793">
        <f>COUNTIF(K2794:K2809, "0")</f>
        <v>0</v>
      </c>
      <c r="L2793">
        <f>COUNTIF(L2794:L2809, "0")</f>
        <v>0</v>
      </c>
      <c r="M2793">
        <f>COUNTIF(M2794:M2809, "0")</f>
        <v>0</v>
      </c>
      <c r="N2793">
        <f>COUNTIF(N2794:N2809, "0")</f>
        <v>0</v>
      </c>
    </row>
    <row r="2794" spans="2:14" outlineLevel="2">
      <c r="B2794" t="s">
        <v>51</v>
      </c>
      <c r="C2794" t="s">
        <v>14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2:14" outlineLevel="2">
      <c r="B2795" t="s">
        <v>51</v>
      </c>
      <c r="C2795" t="s">
        <v>15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2:14" outlineLevel="2">
      <c r="B2796" t="s">
        <v>51</v>
      </c>
      <c r="C2796" t="s">
        <v>16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2:14" outlineLevel="2">
      <c r="B2797" t="s">
        <v>51</v>
      </c>
      <c r="C2797" t="s">
        <v>17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</row>
    <row r="2798" spans="2:14" outlineLevel="2">
      <c r="B2798" t="s">
        <v>51</v>
      </c>
      <c r="C2798" t="s">
        <v>43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</row>
    <row r="2799" spans="2:14" outlineLevel="2">
      <c r="B2799" t="s">
        <v>51</v>
      </c>
      <c r="C2799" t="s">
        <v>19</v>
      </c>
      <c r="D2799">
        <v>1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2:14" outlineLevel="2">
      <c r="B2800" t="s">
        <v>51</v>
      </c>
      <c r="C2800" t="s">
        <v>20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</row>
    <row r="2801" spans="2:14" outlineLevel="2">
      <c r="B2801" t="s">
        <v>51</v>
      </c>
      <c r="C2801" t="s">
        <v>21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2:14" outlineLevel="2">
      <c r="B2802" t="s">
        <v>51</v>
      </c>
      <c r="C2802" t="s">
        <v>23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</row>
    <row r="2803" spans="2:14" outlineLevel="2">
      <c r="B2803" t="s">
        <v>51</v>
      </c>
      <c r="C2803" t="s">
        <v>24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</row>
    <row r="2804" spans="2:14" outlineLevel="2">
      <c r="B2804" t="s">
        <v>51</v>
      </c>
      <c r="C2804" t="s">
        <v>25</v>
      </c>
      <c r="D2804">
        <v>0</v>
      </c>
      <c r="E2804">
        <v>0</v>
      </c>
      <c r="F2804">
        <v>1</v>
      </c>
      <c r="G2804">
        <v>1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</row>
    <row r="2805" spans="2:14" outlineLevel="2">
      <c r="B2805" t="s">
        <v>51</v>
      </c>
      <c r="C2805" t="s">
        <v>26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2:14" outlineLevel="2">
      <c r="B2806" t="s">
        <v>51</v>
      </c>
      <c r="C2806" t="s">
        <v>27</v>
      </c>
      <c r="D2806">
        <v>1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2:14" outlineLevel="2">
      <c r="B2807" t="s">
        <v>51</v>
      </c>
      <c r="C2807" t="s">
        <v>28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2:14" outlineLevel="2">
      <c r="B2808" t="s">
        <v>51</v>
      </c>
      <c r="C2808" t="s">
        <v>29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1</v>
      </c>
      <c r="L2808">
        <v>0</v>
      </c>
      <c r="M2808">
        <v>0</v>
      </c>
      <c r="N2808">
        <v>0</v>
      </c>
    </row>
    <row r="2809" spans="2:14" outlineLevel="2">
      <c r="B2809" t="s">
        <v>51</v>
      </c>
      <c r="C2809" t="s">
        <v>52</v>
      </c>
      <c r="D2809">
        <v>1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0</v>
      </c>
      <c r="L2809">
        <v>1</v>
      </c>
      <c r="M2809">
        <v>0</v>
      </c>
      <c r="N2809">
        <v>0</v>
      </c>
    </row>
    <row r="2810" spans="2:14" s="3" customFormat="1">
      <c r="B2810" s="3" t="s">
        <v>148</v>
      </c>
      <c r="C2810" s="3" t="s">
        <v>8</v>
      </c>
      <c r="D2810" s="3">
        <f>IFERROR(AVERAGE(D2813), 0)</f>
        <v>0</v>
      </c>
      <c r="E2810" s="3">
        <f>IFERROR(AVERAGE(E2813), 0)</f>
        <v>0</v>
      </c>
      <c r="F2810" s="3">
        <f>IFERROR(AVERAGE(F2813), 0)</f>
        <v>0</v>
      </c>
      <c r="G2810" s="3">
        <f>IFERROR(AVERAGE(G2813), 0)</f>
        <v>0</v>
      </c>
      <c r="H2810" s="3">
        <f>IFERROR(AVERAGE(H2813), 0)</f>
        <v>0</v>
      </c>
      <c r="I2810" s="3">
        <f>IFERROR(AVERAGE(I2813), 0)</f>
        <v>0</v>
      </c>
      <c r="J2810" s="3">
        <f>IFERROR(AVERAGE(J2813), 0)</f>
        <v>0</v>
      </c>
      <c r="K2810" s="3">
        <f>IFERROR(AVERAGE(K2813), 0)</f>
        <v>0</v>
      </c>
      <c r="L2810" s="3">
        <f>IFERROR(AVERAGE(L2813), 0)</f>
        <v>0</v>
      </c>
      <c r="M2810" s="3">
        <f>IFERROR(AVERAGE(M2813), 0)</f>
        <v>0</v>
      </c>
      <c r="N2810" s="3">
        <f>IFERROR(AVERAGE(N2813), 0)</f>
        <v>0</v>
      </c>
    </row>
    <row r="2811" spans="2:14" outlineLevel="2">
      <c r="B2811" s="4" t="s">
        <v>9</v>
      </c>
      <c r="D2811">
        <f>E2814</f>
        <v>0</v>
      </c>
      <c r="E2811">
        <f>F2814</f>
        <v>0</v>
      </c>
      <c r="F2811">
        <f>G2814</f>
        <v>0</v>
      </c>
      <c r="G2811">
        <f>H2814</f>
        <v>0</v>
      </c>
      <c r="H2811">
        <f>I2814</f>
        <v>0</v>
      </c>
      <c r="I2811">
        <f>J2814</f>
        <v>0</v>
      </c>
      <c r="J2811">
        <f>K2814</f>
        <v>0</v>
      </c>
      <c r="K2811">
        <f>L2814</f>
        <v>0</v>
      </c>
      <c r="L2811">
        <f>M2814</f>
        <v>0</v>
      </c>
      <c r="M2811">
        <f>N2814</f>
        <v>0</v>
      </c>
      <c r="N2811">
        <f>O2814</f>
        <v>0</v>
      </c>
    </row>
    <row r="2812" spans="2:14" outlineLevel="2">
      <c r="B2812" s="4" t="s">
        <v>10</v>
      </c>
      <c r="D2812">
        <f>E2815</f>
        <v>0</v>
      </c>
      <c r="E2812">
        <f>F2815</f>
        <v>0</v>
      </c>
      <c r="F2812">
        <f>G2815</f>
        <v>0</v>
      </c>
      <c r="G2812">
        <f>H2815</f>
        <v>0</v>
      </c>
      <c r="H2812">
        <f>I2815</f>
        <v>0</v>
      </c>
      <c r="I2812">
        <f>J2815</f>
        <v>0</v>
      </c>
      <c r="J2812">
        <f>K2815</f>
        <v>0</v>
      </c>
      <c r="K2812">
        <f>L2815</f>
        <v>0</v>
      </c>
      <c r="L2812">
        <f>M2815</f>
        <v>0</v>
      </c>
      <c r="M2812">
        <f>N2815</f>
        <v>0</v>
      </c>
      <c r="N2812">
        <f>O2815</f>
        <v>0</v>
      </c>
    </row>
    <row r="2813" spans="2:14" s="5" customFormat="1" outlineLevel="1">
      <c r="C2813" s="5" t="s">
        <v>11</v>
      </c>
      <c r="D2813" s="1">
        <f>IFERROR(D2814/D2815, D2814)</f>
        <v>0</v>
      </c>
      <c r="E2813" s="1">
        <f>IFERROR(E2814/E2815, E2814)</f>
        <v>0</v>
      </c>
      <c r="F2813" s="1">
        <f>IFERROR(F2814/F2815, F2814)</f>
        <v>0</v>
      </c>
      <c r="G2813" s="1">
        <f>IFERROR(G2814/G2815, G2814)</f>
        <v>0</v>
      </c>
      <c r="H2813" s="1">
        <f>IFERROR(H2814/H2815, H2814)</f>
        <v>0</v>
      </c>
      <c r="I2813" s="1">
        <f>IFERROR(I2814/I2815, I2814)</f>
        <v>0</v>
      </c>
      <c r="J2813" s="1">
        <f>IFERROR(J2814/J2815, J2814)</f>
        <v>0</v>
      </c>
      <c r="K2813" s="1">
        <f>IFERROR(K2814/K2815, K2814)</f>
        <v>0</v>
      </c>
      <c r="L2813" s="1">
        <f>IFERROR(L2814/L2815, L2814)</f>
        <v>0</v>
      </c>
      <c r="M2813" s="1">
        <f>IFERROR(M2814/M2815, M2814)</f>
        <v>0</v>
      </c>
      <c r="N2813" s="1">
        <f>IFERROR(N2814/N2815, N2814)</f>
        <v>0</v>
      </c>
    </row>
    <row r="2814" spans="2:14" outlineLevel="2">
      <c r="C2814" t="s">
        <v>10</v>
      </c>
      <c r="D2814">
        <f>COUNTIF(D2816:D2817, "1")</f>
        <v>0</v>
      </c>
      <c r="E2814">
        <f>COUNTIF(E2816:E2817, "1")</f>
        <v>0</v>
      </c>
      <c r="F2814">
        <f>COUNTIF(F2816:F2817, "1")</f>
        <v>0</v>
      </c>
      <c r="G2814">
        <f>COUNTIF(G2816:G2817, "1")</f>
        <v>0</v>
      </c>
      <c r="H2814">
        <f>COUNTIF(H2816:H2817, "1")</f>
        <v>0</v>
      </c>
      <c r="I2814">
        <f>COUNTIF(I2816:I2817, "1")</f>
        <v>0</v>
      </c>
      <c r="J2814">
        <f>COUNTIF(J2816:J2817, "1")</f>
        <v>0</v>
      </c>
      <c r="K2814">
        <f>COUNTIF(K2816:K2817, "1")</f>
        <v>0</v>
      </c>
      <c r="L2814">
        <f>COUNTIF(L2816:L2817, "1")</f>
        <v>0</v>
      </c>
      <c r="M2814">
        <f>COUNTIF(M2816:M2817, "1")</f>
        <v>0</v>
      </c>
      <c r="N2814">
        <f>COUNTIF(N2816:N2817, "1")</f>
        <v>0</v>
      </c>
    </row>
    <row r="2815" spans="2:14" outlineLevel="2">
      <c r="C2815" t="s">
        <v>12</v>
      </c>
      <c r="D2815">
        <f>COUNTIF(D2816:D2817, "0")</f>
        <v>0</v>
      </c>
      <c r="E2815">
        <f>COUNTIF(E2816:E2817, "0")</f>
        <v>0</v>
      </c>
      <c r="F2815">
        <f>COUNTIF(F2816:F2817, "0")</f>
        <v>0</v>
      </c>
      <c r="G2815">
        <f>COUNTIF(G2816:G2817, "0")</f>
        <v>0</v>
      </c>
      <c r="H2815">
        <f>COUNTIF(H2816:H2817, "0")</f>
        <v>0</v>
      </c>
      <c r="I2815">
        <f>COUNTIF(I2816:I2817, "0")</f>
        <v>0</v>
      </c>
      <c r="J2815">
        <f>COUNTIF(J2816:J2817, "0")</f>
        <v>0</v>
      </c>
      <c r="K2815">
        <f>COUNTIF(K2816:K2817, "0")</f>
        <v>0</v>
      </c>
      <c r="L2815">
        <f>COUNTIF(L2816:L2817, "0")</f>
        <v>0</v>
      </c>
      <c r="M2815">
        <f>COUNTIF(M2816:M2817, "0")</f>
        <v>0</v>
      </c>
      <c r="N2815">
        <f>COUNTIF(N2816:N2817, "0")</f>
        <v>0</v>
      </c>
    </row>
    <row r="2816" spans="2:14" outlineLevel="2">
      <c r="B2816" t="s">
        <v>13</v>
      </c>
      <c r="C2816" t="s">
        <v>16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2:14" outlineLevel="2">
      <c r="B2817" t="s">
        <v>13</v>
      </c>
      <c r="C2817" t="s">
        <v>18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2:14" s="3" customFormat="1">
      <c r="B2818" s="3" t="s">
        <v>149</v>
      </c>
      <c r="C2818" s="3" t="s">
        <v>8</v>
      </c>
      <c r="D2818" s="3">
        <f>IFERROR(AVERAGE(D2821), 0)</f>
        <v>0</v>
      </c>
      <c r="E2818" s="3">
        <f>IFERROR(AVERAGE(E2821), 0)</f>
        <v>0</v>
      </c>
      <c r="F2818" s="3">
        <f>IFERROR(AVERAGE(F2821), 0)</f>
        <v>0</v>
      </c>
      <c r="G2818" s="3">
        <f>IFERROR(AVERAGE(G2821), 0)</f>
        <v>0</v>
      </c>
      <c r="H2818" s="3">
        <f>IFERROR(AVERAGE(H2821), 0)</f>
        <v>0</v>
      </c>
      <c r="I2818" s="3">
        <f>IFERROR(AVERAGE(I2821), 0)</f>
        <v>0</v>
      </c>
      <c r="J2818" s="3">
        <f>IFERROR(AVERAGE(J2821), 0)</f>
        <v>0</v>
      </c>
      <c r="K2818" s="3">
        <f>IFERROR(AVERAGE(K2821), 0)</f>
        <v>0</v>
      </c>
      <c r="L2818" s="3">
        <f>IFERROR(AVERAGE(L2821), 0)</f>
        <v>0</v>
      </c>
      <c r="M2818" s="3">
        <f>IFERROR(AVERAGE(M2821), 0)</f>
        <v>0</v>
      </c>
      <c r="N2818" s="3">
        <f>IFERROR(AVERAGE(N2821), 0)</f>
        <v>0</v>
      </c>
    </row>
    <row r="2819" spans="2:14" outlineLevel="2">
      <c r="B2819" s="4" t="s">
        <v>9</v>
      </c>
      <c r="D2819">
        <f>E2822</f>
        <v>0</v>
      </c>
      <c r="E2819">
        <f>F2822</f>
        <v>0</v>
      </c>
      <c r="F2819">
        <f>G2822</f>
        <v>0</v>
      </c>
      <c r="G2819">
        <f>H2822</f>
        <v>0</v>
      </c>
      <c r="H2819">
        <f>I2822</f>
        <v>0</v>
      </c>
      <c r="I2819">
        <f>J2822</f>
        <v>0</v>
      </c>
      <c r="J2819">
        <f>K2822</f>
        <v>0</v>
      </c>
      <c r="K2819">
        <f>L2822</f>
        <v>0</v>
      </c>
      <c r="L2819">
        <f>M2822</f>
        <v>0</v>
      </c>
      <c r="M2819">
        <f>N2822</f>
        <v>0</v>
      </c>
      <c r="N2819">
        <f>O2822</f>
        <v>0</v>
      </c>
    </row>
    <row r="2820" spans="2:14" outlineLevel="2">
      <c r="B2820" s="4" t="s">
        <v>10</v>
      </c>
      <c r="D2820">
        <f>E2823</f>
        <v>0</v>
      </c>
      <c r="E2820">
        <f>F2823</f>
        <v>0</v>
      </c>
      <c r="F2820">
        <f>G2823</f>
        <v>0</v>
      </c>
      <c r="G2820">
        <f>H2823</f>
        <v>0</v>
      </c>
      <c r="H2820">
        <f>I2823</f>
        <v>0</v>
      </c>
      <c r="I2820">
        <f>J2823</f>
        <v>0</v>
      </c>
      <c r="J2820">
        <f>K2823</f>
        <v>0</v>
      </c>
      <c r="K2820">
        <f>L2823</f>
        <v>0</v>
      </c>
      <c r="L2820">
        <f>M2823</f>
        <v>0</v>
      </c>
      <c r="M2820">
        <f>N2823</f>
        <v>0</v>
      </c>
      <c r="N2820">
        <f>O2823</f>
        <v>0</v>
      </c>
    </row>
    <row r="2821" spans="2:14" s="5" customFormat="1" outlineLevel="1">
      <c r="C2821" s="5" t="s">
        <v>11</v>
      </c>
      <c r="D2821" s="1">
        <f>IFERROR(D2822/D2823, D2822)</f>
        <v>0</v>
      </c>
      <c r="E2821" s="1">
        <f>IFERROR(E2822/E2823, E2822)</f>
        <v>0</v>
      </c>
      <c r="F2821" s="1">
        <f>IFERROR(F2822/F2823, F2822)</f>
        <v>0</v>
      </c>
      <c r="G2821" s="1">
        <f>IFERROR(G2822/G2823, G2822)</f>
        <v>0</v>
      </c>
      <c r="H2821" s="1">
        <f>IFERROR(H2822/H2823, H2822)</f>
        <v>0</v>
      </c>
      <c r="I2821" s="1">
        <f>IFERROR(I2822/I2823, I2822)</f>
        <v>0</v>
      </c>
      <c r="J2821" s="1">
        <f>IFERROR(J2822/J2823, J2822)</f>
        <v>0</v>
      </c>
      <c r="K2821" s="1">
        <f>IFERROR(K2822/K2823, K2822)</f>
        <v>0</v>
      </c>
      <c r="L2821" s="1">
        <f>IFERROR(L2822/L2823, L2822)</f>
        <v>0</v>
      </c>
      <c r="M2821" s="1">
        <f>IFERROR(M2822/M2823, M2822)</f>
        <v>0</v>
      </c>
      <c r="N2821" s="1">
        <f>IFERROR(N2822/N2823, N2822)</f>
        <v>0</v>
      </c>
    </row>
    <row r="2822" spans="2:14" outlineLevel="2">
      <c r="C2822" t="s">
        <v>10</v>
      </c>
      <c r="D2822">
        <f>COUNTIF(D2824:D2826, "1")</f>
        <v>0</v>
      </c>
      <c r="E2822">
        <f>COUNTIF(E2824:E2826, "1")</f>
        <v>0</v>
      </c>
      <c r="F2822">
        <f>COUNTIF(F2824:F2826, "1")</f>
        <v>0</v>
      </c>
      <c r="G2822">
        <f>COUNTIF(G2824:G2826, "1")</f>
        <v>0</v>
      </c>
      <c r="H2822">
        <f>COUNTIF(H2824:H2826, "1")</f>
        <v>0</v>
      </c>
      <c r="I2822">
        <f>COUNTIF(I2824:I2826, "1")</f>
        <v>0</v>
      </c>
      <c r="J2822">
        <f>COUNTIF(J2824:J2826, "1")</f>
        <v>0</v>
      </c>
      <c r="K2822">
        <f>COUNTIF(K2824:K2826, "1")</f>
        <v>0</v>
      </c>
      <c r="L2822">
        <f>COUNTIF(L2824:L2826, "1")</f>
        <v>0</v>
      </c>
      <c r="M2822">
        <f>COUNTIF(M2824:M2826, "1")</f>
        <v>0</v>
      </c>
      <c r="N2822">
        <f>COUNTIF(N2824:N2826, "1")</f>
        <v>0</v>
      </c>
    </row>
    <row r="2823" spans="2:14" outlineLevel="2">
      <c r="C2823" t="s">
        <v>12</v>
      </c>
      <c r="D2823">
        <f>COUNTIF(D2824:D2826, "0")</f>
        <v>0</v>
      </c>
      <c r="E2823">
        <f>COUNTIF(E2824:E2826, "0")</f>
        <v>0</v>
      </c>
      <c r="F2823">
        <f>COUNTIF(F2824:F2826, "0")</f>
        <v>0</v>
      </c>
      <c r="G2823">
        <f>COUNTIF(G2824:G2826, "0")</f>
        <v>0</v>
      </c>
      <c r="H2823">
        <f>COUNTIF(H2824:H2826, "0")</f>
        <v>0</v>
      </c>
      <c r="I2823">
        <f>COUNTIF(I2824:I2826, "0")</f>
        <v>0</v>
      </c>
      <c r="J2823">
        <f>COUNTIF(J2824:J2826, "0")</f>
        <v>0</v>
      </c>
      <c r="K2823">
        <f>COUNTIF(K2824:K2826, "0")</f>
        <v>0</v>
      </c>
      <c r="L2823">
        <f>COUNTIF(L2824:L2826, "0")</f>
        <v>0</v>
      </c>
      <c r="M2823">
        <f>COUNTIF(M2824:M2826, "0")</f>
        <v>0</v>
      </c>
      <c r="N2823">
        <f>COUNTIF(N2824:N2826, "0")</f>
        <v>0</v>
      </c>
    </row>
    <row r="2824" spans="2:14" outlineLevel="2">
      <c r="B2824" t="s">
        <v>13</v>
      </c>
      <c r="C2824" t="s">
        <v>14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2:14" outlineLevel="2">
      <c r="B2825" t="s">
        <v>13</v>
      </c>
      <c r="C2825" t="s">
        <v>16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</row>
    <row r="2826" spans="2:14" outlineLevel="2">
      <c r="B2826" t="s">
        <v>13</v>
      </c>
      <c r="C2826" t="s">
        <v>16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</row>
    <row r="2827" spans="2:14" s="3" customFormat="1">
      <c r="B2827" s="3" t="s">
        <v>150</v>
      </c>
      <c r="C2827" s="3" t="s">
        <v>8</v>
      </c>
      <c r="D2827" s="3">
        <f>IFERROR(AVERAGE(D2830), 0)</f>
        <v>0</v>
      </c>
      <c r="E2827" s="3">
        <f>IFERROR(AVERAGE(E2830), 0)</f>
        <v>0</v>
      </c>
      <c r="F2827" s="3">
        <f>IFERROR(AVERAGE(F2830), 0)</f>
        <v>0</v>
      </c>
      <c r="G2827" s="3">
        <f>IFERROR(AVERAGE(G2830), 0)</f>
        <v>0</v>
      </c>
      <c r="H2827" s="3">
        <f>IFERROR(AVERAGE(H2830), 0)</f>
        <v>0</v>
      </c>
      <c r="I2827" s="3">
        <f>IFERROR(AVERAGE(I2830), 0)</f>
        <v>0</v>
      </c>
      <c r="J2827" s="3">
        <f>IFERROR(AVERAGE(J2830), 0)</f>
        <v>0</v>
      </c>
      <c r="K2827" s="3">
        <f>IFERROR(AVERAGE(K2830), 0)</f>
        <v>0</v>
      </c>
      <c r="L2827" s="3">
        <f>IFERROR(AVERAGE(L2830), 0)</f>
        <v>0</v>
      </c>
      <c r="M2827" s="3">
        <f>IFERROR(AVERAGE(M2830), 0)</f>
        <v>0</v>
      </c>
      <c r="N2827" s="3">
        <f>IFERROR(AVERAGE(N2830), 0)</f>
        <v>0</v>
      </c>
    </row>
    <row r="2828" spans="2:14" outlineLevel="2">
      <c r="B2828" s="4" t="s">
        <v>9</v>
      </c>
      <c r="D2828">
        <f>E2831</f>
        <v>0</v>
      </c>
      <c r="E2828">
        <f>F2831</f>
        <v>0</v>
      </c>
      <c r="F2828">
        <f>G2831</f>
        <v>0</v>
      </c>
      <c r="G2828">
        <f>H2831</f>
        <v>0</v>
      </c>
      <c r="H2828">
        <f>I2831</f>
        <v>0</v>
      </c>
      <c r="I2828">
        <f>J2831</f>
        <v>0</v>
      </c>
      <c r="J2828">
        <f>K2831</f>
        <v>0</v>
      </c>
      <c r="K2828">
        <f>L2831</f>
        <v>0</v>
      </c>
      <c r="L2828">
        <f>M2831</f>
        <v>0</v>
      </c>
      <c r="M2828">
        <f>N2831</f>
        <v>0</v>
      </c>
      <c r="N2828">
        <f>O2831</f>
        <v>0</v>
      </c>
    </row>
    <row r="2829" spans="2:14" outlineLevel="2">
      <c r="B2829" s="4" t="s">
        <v>10</v>
      </c>
      <c r="D2829">
        <f>E2832</f>
        <v>0</v>
      </c>
      <c r="E2829">
        <f>F2832</f>
        <v>0</v>
      </c>
      <c r="F2829">
        <f>G2832</f>
        <v>0</v>
      </c>
      <c r="G2829">
        <f>H2832</f>
        <v>0</v>
      </c>
      <c r="H2829">
        <f>I2832</f>
        <v>0</v>
      </c>
      <c r="I2829">
        <f>J2832</f>
        <v>0</v>
      </c>
      <c r="J2829">
        <f>K2832</f>
        <v>0</v>
      </c>
      <c r="K2829">
        <f>L2832</f>
        <v>0</v>
      </c>
      <c r="L2829">
        <f>M2832</f>
        <v>0</v>
      </c>
      <c r="M2829">
        <f>N2832</f>
        <v>0</v>
      </c>
      <c r="N2829">
        <f>O2832</f>
        <v>0</v>
      </c>
    </row>
    <row r="2830" spans="2:14" s="5" customFormat="1" outlineLevel="1">
      <c r="C2830" s="5" t="s">
        <v>47</v>
      </c>
      <c r="D2830" s="1">
        <f>IFERROR(D2831/D2832, D2831)</f>
        <v>0</v>
      </c>
      <c r="E2830" s="1">
        <f>IFERROR(E2831/E2832, E2831)</f>
        <v>0</v>
      </c>
      <c r="F2830" s="1">
        <f>IFERROR(F2831/F2832, F2831)</f>
        <v>0</v>
      </c>
      <c r="G2830" s="1">
        <f>IFERROR(G2831/G2832, G2831)</f>
        <v>0</v>
      </c>
      <c r="H2830" s="1">
        <f>IFERROR(H2831/H2832, H2831)</f>
        <v>0</v>
      </c>
      <c r="I2830" s="1">
        <f>IFERROR(I2831/I2832, I2831)</f>
        <v>0</v>
      </c>
      <c r="J2830" s="1">
        <f>IFERROR(J2831/J2832, J2831)</f>
        <v>0</v>
      </c>
      <c r="K2830" s="1">
        <f>IFERROR(K2831/K2832, K2831)</f>
        <v>0</v>
      </c>
      <c r="L2830" s="1">
        <f>IFERROR(L2831/L2832, L2831)</f>
        <v>0</v>
      </c>
      <c r="M2830" s="1">
        <f>IFERROR(M2831/M2832, M2831)</f>
        <v>0</v>
      </c>
      <c r="N2830" s="1">
        <f>IFERROR(N2831/N2832, N2831)</f>
        <v>0</v>
      </c>
    </row>
    <row r="2831" spans="2:14" outlineLevel="2">
      <c r="C2831" t="s">
        <v>10</v>
      </c>
      <c r="D2831">
        <f>COUNTIF(D2833:D2833, "1")</f>
        <v>0</v>
      </c>
      <c r="E2831">
        <f>COUNTIF(E2833:E2833, "1")</f>
        <v>0</v>
      </c>
      <c r="F2831">
        <f>COUNTIF(F2833:F2833, "1")</f>
        <v>0</v>
      </c>
      <c r="G2831">
        <f>COUNTIF(G2833:G2833, "1")</f>
        <v>0</v>
      </c>
      <c r="H2831">
        <f>COUNTIF(H2833:H2833, "1")</f>
        <v>0</v>
      </c>
      <c r="I2831">
        <f>COUNTIF(I2833:I2833, "1")</f>
        <v>0</v>
      </c>
      <c r="J2831">
        <f>COUNTIF(J2833:J2833, "1")</f>
        <v>0</v>
      </c>
      <c r="K2831">
        <f>COUNTIF(K2833:K2833, "1")</f>
        <v>0</v>
      </c>
      <c r="L2831">
        <f>COUNTIF(L2833:L2833, "1")</f>
        <v>0</v>
      </c>
      <c r="M2831">
        <f>COUNTIF(M2833:M2833, "1")</f>
        <v>0</v>
      </c>
      <c r="N2831">
        <f>COUNTIF(N2833:N2833, "1")</f>
        <v>0</v>
      </c>
    </row>
    <row r="2832" spans="2:14" outlineLevel="2">
      <c r="C2832" t="s">
        <v>12</v>
      </c>
      <c r="D2832">
        <f>COUNTIF(D2833:D2833, "0")</f>
        <v>0</v>
      </c>
      <c r="E2832">
        <f>COUNTIF(E2833:E2833, "0")</f>
        <v>0</v>
      </c>
      <c r="F2832">
        <f>COUNTIF(F2833:F2833, "0")</f>
        <v>0</v>
      </c>
      <c r="G2832">
        <f>COUNTIF(G2833:G2833, "0")</f>
        <v>0</v>
      </c>
      <c r="H2832">
        <f>COUNTIF(H2833:H2833, "0")</f>
        <v>0</v>
      </c>
      <c r="I2832">
        <f>COUNTIF(I2833:I2833, "0")</f>
        <v>0</v>
      </c>
      <c r="J2832">
        <f>COUNTIF(J2833:J2833, "0")</f>
        <v>0</v>
      </c>
      <c r="K2832">
        <f>COUNTIF(K2833:K2833, "0")</f>
        <v>0</v>
      </c>
      <c r="L2832">
        <f>COUNTIF(L2833:L2833, "0")</f>
        <v>0</v>
      </c>
      <c r="M2832">
        <f>COUNTIF(M2833:M2833, "0")</f>
        <v>0</v>
      </c>
      <c r="N2832">
        <f>COUNTIF(N2833:N2833, "0")</f>
        <v>0</v>
      </c>
    </row>
    <row r="2833" spans="2:14" outlineLevel="2">
      <c r="B2833" t="s">
        <v>48</v>
      </c>
      <c r="C2833" t="s">
        <v>52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2:14" s="3" customFormat="1">
      <c r="B2834" s="3" t="s">
        <v>151</v>
      </c>
      <c r="C2834" s="3" t="s">
        <v>8</v>
      </c>
      <c r="D2834" s="3">
        <f>IFERROR(AVERAGE(D2837,D2863), 0)</f>
        <v>0</v>
      </c>
      <c r="E2834" s="3">
        <f>IFERROR(AVERAGE(E2837,E2863), 0)</f>
        <v>0</v>
      </c>
      <c r="F2834" s="3">
        <f>IFERROR(AVERAGE(F2837,F2863), 0)</f>
        <v>0</v>
      </c>
      <c r="G2834" s="3">
        <f>IFERROR(AVERAGE(G2837,G2863), 0)</f>
        <v>0</v>
      </c>
      <c r="H2834" s="3">
        <f>IFERROR(AVERAGE(H2837,H2863), 0)</f>
        <v>0</v>
      </c>
      <c r="I2834" s="3">
        <f>IFERROR(AVERAGE(I2837,I2863), 0)</f>
        <v>0</v>
      </c>
      <c r="J2834" s="3">
        <f>IFERROR(AVERAGE(J2837,J2863), 0)</f>
        <v>0</v>
      </c>
      <c r="K2834" s="3">
        <f>IFERROR(AVERAGE(K2837,K2863), 0)</f>
        <v>0</v>
      </c>
      <c r="L2834" s="3">
        <f>IFERROR(AVERAGE(L2837,L2863), 0)</f>
        <v>0</v>
      </c>
      <c r="M2834" s="3">
        <f>IFERROR(AVERAGE(M2837,M2863), 0)</f>
        <v>0</v>
      </c>
      <c r="N2834" s="3">
        <f>IFERROR(AVERAGE(N2837,N2863), 0)</f>
        <v>0</v>
      </c>
    </row>
    <row r="2835" spans="2:14" outlineLevel="2">
      <c r="B2835" s="4" t="s">
        <v>9</v>
      </c>
      <c r="D2835">
        <f>E2838+E2864</f>
        <v>0</v>
      </c>
      <c r="E2835">
        <f>F2838+F2864</f>
        <v>0</v>
      </c>
      <c r="F2835">
        <f>G2838+G2864</f>
        <v>0</v>
      </c>
      <c r="G2835">
        <f>H2838+H2864</f>
        <v>0</v>
      </c>
      <c r="H2835">
        <f>I2838+I2864</f>
        <v>0</v>
      </c>
      <c r="I2835">
        <f>J2838+J2864</f>
        <v>0</v>
      </c>
      <c r="J2835">
        <f>K2838+K2864</f>
        <v>0</v>
      </c>
      <c r="K2835">
        <f>L2838+L2864</f>
        <v>0</v>
      </c>
      <c r="L2835">
        <f>M2838+M2864</f>
        <v>0</v>
      </c>
      <c r="M2835">
        <f>N2838+N2864</f>
        <v>0</v>
      </c>
      <c r="N2835">
        <f>O2838+O2864</f>
        <v>0</v>
      </c>
    </row>
    <row r="2836" spans="2:14" outlineLevel="2">
      <c r="B2836" s="4" t="s">
        <v>10</v>
      </c>
      <c r="D2836">
        <f>E2839+E2865</f>
        <v>0</v>
      </c>
      <c r="E2836">
        <f>F2839+F2865</f>
        <v>0</v>
      </c>
      <c r="F2836">
        <f>G2839+G2865</f>
        <v>0</v>
      </c>
      <c r="G2836">
        <f>H2839+H2865</f>
        <v>0</v>
      </c>
      <c r="H2836">
        <f>I2839+I2865</f>
        <v>0</v>
      </c>
      <c r="I2836">
        <f>J2839+J2865</f>
        <v>0</v>
      </c>
      <c r="J2836">
        <f>K2839+K2865</f>
        <v>0</v>
      </c>
      <c r="K2836">
        <f>L2839+L2865</f>
        <v>0</v>
      </c>
      <c r="L2836">
        <f>M2839+M2865</f>
        <v>0</v>
      </c>
      <c r="M2836">
        <f>N2839+N2865</f>
        <v>0</v>
      </c>
      <c r="N2836">
        <f>O2839+O2865</f>
        <v>0</v>
      </c>
    </row>
    <row r="2837" spans="2:14" s="5" customFormat="1" outlineLevel="1">
      <c r="C2837" s="5" t="s">
        <v>11</v>
      </c>
      <c r="D2837" s="1">
        <f>IFERROR(D2838/D2839, D2838)</f>
        <v>0</v>
      </c>
      <c r="E2837" s="1">
        <f>IFERROR(E2838/E2839, E2838)</f>
        <v>0</v>
      </c>
      <c r="F2837" s="1">
        <f>IFERROR(F2838/F2839, F2838)</f>
        <v>0</v>
      </c>
      <c r="G2837" s="1">
        <f>IFERROR(G2838/G2839, G2838)</f>
        <v>0</v>
      </c>
      <c r="H2837" s="1">
        <f>IFERROR(H2838/H2839, H2838)</f>
        <v>0</v>
      </c>
      <c r="I2837" s="1">
        <f>IFERROR(I2838/I2839, I2838)</f>
        <v>0</v>
      </c>
      <c r="J2837" s="1">
        <f>IFERROR(J2838/J2839, J2838)</f>
        <v>0</v>
      </c>
      <c r="K2837" s="1">
        <f>IFERROR(K2838/K2839, K2838)</f>
        <v>0</v>
      </c>
      <c r="L2837" s="1">
        <f>IFERROR(L2838/L2839, L2838)</f>
        <v>0</v>
      </c>
      <c r="M2837" s="1">
        <f>IFERROR(M2838/M2839, M2838)</f>
        <v>0</v>
      </c>
      <c r="N2837" s="1">
        <f>IFERROR(N2838/N2839, N2838)</f>
        <v>0</v>
      </c>
    </row>
    <row r="2838" spans="2:14" outlineLevel="2">
      <c r="C2838" t="s">
        <v>10</v>
      </c>
      <c r="D2838">
        <f>COUNTIF(D2840:D2862, "1")</f>
        <v>0</v>
      </c>
      <c r="E2838">
        <f>COUNTIF(E2840:E2862, "1")</f>
        <v>0</v>
      </c>
      <c r="F2838">
        <f>COUNTIF(F2840:F2862, "1")</f>
        <v>0</v>
      </c>
      <c r="G2838">
        <f>COUNTIF(G2840:G2862, "1")</f>
        <v>0</v>
      </c>
      <c r="H2838">
        <f>COUNTIF(H2840:H2862, "1")</f>
        <v>0</v>
      </c>
      <c r="I2838">
        <f>COUNTIF(I2840:I2862, "1")</f>
        <v>0</v>
      </c>
      <c r="J2838">
        <f>COUNTIF(J2840:J2862, "1")</f>
        <v>0</v>
      </c>
      <c r="K2838">
        <f>COUNTIF(K2840:K2862, "1")</f>
        <v>0</v>
      </c>
      <c r="L2838">
        <f>COUNTIF(L2840:L2862, "1")</f>
        <v>0</v>
      </c>
      <c r="M2838">
        <f>COUNTIF(M2840:M2862, "1")</f>
        <v>0</v>
      </c>
      <c r="N2838">
        <f>COUNTIF(N2840:N2862, "1")</f>
        <v>0</v>
      </c>
    </row>
    <row r="2839" spans="2:14" outlineLevel="2">
      <c r="C2839" t="s">
        <v>12</v>
      </c>
      <c r="D2839">
        <f>COUNTIF(D2840:D2862, "0")</f>
        <v>0</v>
      </c>
      <c r="E2839">
        <f>COUNTIF(E2840:E2862, "0")</f>
        <v>0</v>
      </c>
      <c r="F2839">
        <f>COUNTIF(F2840:F2862, "0")</f>
        <v>0</v>
      </c>
      <c r="G2839">
        <f>COUNTIF(G2840:G2862, "0")</f>
        <v>0</v>
      </c>
      <c r="H2839">
        <f>COUNTIF(H2840:H2862, "0")</f>
        <v>0</v>
      </c>
      <c r="I2839">
        <f>COUNTIF(I2840:I2862, "0")</f>
        <v>0</v>
      </c>
      <c r="J2839">
        <f>COUNTIF(J2840:J2862, "0")</f>
        <v>0</v>
      </c>
      <c r="K2839">
        <f>COUNTIF(K2840:K2862, "0")</f>
        <v>0</v>
      </c>
      <c r="L2839">
        <f>COUNTIF(L2840:L2862, "0")</f>
        <v>0</v>
      </c>
      <c r="M2839">
        <f>COUNTIF(M2840:M2862, "0")</f>
        <v>0</v>
      </c>
      <c r="N2839">
        <f>COUNTIF(N2840:N2862, "0")</f>
        <v>0</v>
      </c>
    </row>
    <row r="2840" spans="2:14" outlineLevel="2">
      <c r="B2840" t="s">
        <v>13</v>
      </c>
      <c r="C2840" t="s">
        <v>14</v>
      </c>
      <c r="D2840">
        <v>0</v>
      </c>
      <c r="E2840">
        <v>1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</row>
    <row r="2841" spans="2:14" outlineLevel="2">
      <c r="B2841" t="s">
        <v>13</v>
      </c>
      <c r="C2841" t="s">
        <v>15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2:14" outlineLevel="2">
      <c r="B2842" t="s">
        <v>13</v>
      </c>
      <c r="C2842" t="s">
        <v>16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2:14" outlineLevel="2">
      <c r="B2843" t="s">
        <v>13</v>
      </c>
      <c r="C2843" t="s">
        <v>17</v>
      </c>
      <c r="D2843">
        <v>0</v>
      </c>
      <c r="E2843">
        <v>1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</row>
    <row r="2844" spans="2:14" outlineLevel="2">
      <c r="B2844" t="s">
        <v>13</v>
      </c>
      <c r="C2844" t="s">
        <v>43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</row>
    <row r="2845" spans="2:14" outlineLevel="2">
      <c r="B2845" t="s">
        <v>13</v>
      </c>
      <c r="C2845" t="s">
        <v>43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</row>
    <row r="2846" spans="2:14" outlineLevel="2">
      <c r="B2846" t="s">
        <v>13</v>
      </c>
      <c r="C2846" t="s">
        <v>20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</row>
    <row r="2847" spans="2:14" outlineLevel="2">
      <c r="B2847" t="s">
        <v>13</v>
      </c>
      <c r="C2847" t="s">
        <v>21</v>
      </c>
      <c r="D2847">
        <v>1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2:14" outlineLevel="2">
      <c r="B2848" t="s">
        <v>13</v>
      </c>
      <c r="C2848" t="s">
        <v>22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</row>
    <row r="2849" spans="2:14" outlineLevel="2">
      <c r="B2849" t="s">
        <v>13</v>
      </c>
      <c r="C2849" t="s">
        <v>23</v>
      </c>
      <c r="D2849">
        <v>1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2:14" outlineLevel="2">
      <c r="B2850" t="s">
        <v>13</v>
      </c>
      <c r="C2850" t="s">
        <v>44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1</v>
      </c>
      <c r="N2850">
        <v>0</v>
      </c>
    </row>
    <row r="2851" spans="2:14" outlineLevel="2">
      <c r="B2851" t="s">
        <v>13</v>
      </c>
      <c r="C2851" t="s">
        <v>44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1</v>
      </c>
      <c r="N2851">
        <v>0</v>
      </c>
    </row>
    <row r="2852" spans="2:14" outlineLevel="2">
      <c r="B2852" t="s">
        <v>13</v>
      </c>
      <c r="C2852" t="s">
        <v>24</v>
      </c>
      <c r="D2852">
        <v>1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1</v>
      </c>
      <c r="N2852">
        <v>0</v>
      </c>
    </row>
    <row r="2853" spans="2:14" outlineLevel="2">
      <c r="B2853" t="s">
        <v>13</v>
      </c>
      <c r="C2853" t="s">
        <v>25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</row>
    <row r="2854" spans="2:14" outlineLevel="2">
      <c r="B2854" t="s">
        <v>13</v>
      </c>
      <c r="C2854" t="s">
        <v>26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2:14" outlineLevel="2">
      <c r="B2855" t="s">
        <v>13</v>
      </c>
      <c r="C2855" t="s">
        <v>27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2:14" outlineLevel="2">
      <c r="B2856" t="s">
        <v>13</v>
      </c>
      <c r="C2856" t="s">
        <v>29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1</v>
      </c>
      <c r="K2856">
        <v>0</v>
      </c>
      <c r="L2856">
        <v>1</v>
      </c>
      <c r="M2856">
        <v>0</v>
      </c>
      <c r="N2856">
        <v>0</v>
      </c>
    </row>
    <row r="2857" spans="2:14" outlineLevel="2">
      <c r="B2857" t="s">
        <v>13</v>
      </c>
      <c r="C2857" t="s">
        <v>30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2:14" outlineLevel="2">
      <c r="B2858" t="s">
        <v>13</v>
      </c>
      <c r="C2858" t="s">
        <v>31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2:14" outlineLevel="2">
      <c r="B2859" t="s">
        <v>13</v>
      </c>
      <c r="C2859" t="s">
        <v>32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</v>
      </c>
      <c r="L2859">
        <v>0</v>
      </c>
      <c r="M2859">
        <v>1</v>
      </c>
      <c r="N2859">
        <v>0</v>
      </c>
    </row>
    <row r="2860" spans="2:14" outlineLevel="2">
      <c r="B2860" t="s">
        <v>13</v>
      </c>
      <c r="C2860" t="s">
        <v>33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</row>
    <row r="2861" spans="2:14" outlineLevel="2">
      <c r="B2861" t="s">
        <v>13</v>
      </c>
      <c r="C2861" t="s">
        <v>49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</row>
    <row r="2862" spans="2:14" outlineLevel="2">
      <c r="B2862" t="s">
        <v>13</v>
      </c>
      <c r="C2862" t="s">
        <v>34</v>
      </c>
      <c r="D2862">
        <v>1</v>
      </c>
      <c r="E2862">
        <v>1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2:14" s="5" customFormat="1" outlineLevel="1">
      <c r="C2863" s="5" t="s">
        <v>50</v>
      </c>
      <c r="D2863" s="1">
        <f>IFERROR(D2864/D2865, D2864)</f>
        <v>0</v>
      </c>
      <c r="E2863" s="1">
        <f>IFERROR(E2864/E2865, E2864)</f>
        <v>0</v>
      </c>
      <c r="F2863" s="1">
        <f>IFERROR(F2864/F2865, F2864)</f>
        <v>0</v>
      </c>
      <c r="G2863" s="1">
        <f>IFERROR(G2864/G2865, G2864)</f>
        <v>0</v>
      </c>
      <c r="H2863" s="1">
        <f>IFERROR(H2864/H2865, H2864)</f>
        <v>0</v>
      </c>
      <c r="I2863" s="1">
        <f>IFERROR(I2864/I2865, I2864)</f>
        <v>0</v>
      </c>
      <c r="J2863" s="1">
        <f>IFERROR(J2864/J2865, J2864)</f>
        <v>0</v>
      </c>
      <c r="K2863" s="1">
        <f>IFERROR(K2864/K2865, K2864)</f>
        <v>0</v>
      </c>
      <c r="L2863" s="1">
        <f>IFERROR(L2864/L2865, L2864)</f>
        <v>0</v>
      </c>
      <c r="M2863" s="1">
        <f>IFERROR(M2864/M2865, M2864)</f>
        <v>0</v>
      </c>
      <c r="N2863" s="1">
        <f>IFERROR(N2864/N2865, N2864)</f>
        <v>0</v>
      </c>
    </row>
    <row r="2864" spans="2:14" outlineLevel="2">
      <c r="C2864" t="s">
        <v>10</v>
      </c>
      <c r="D2864">
        <f>COUNTIF(D2866:D2881, "1")</f>
        <v>0</v>
      </c>
      <c r="E2864">
        <f>COUNTIF(E2866:E2881, "1")</f>
        <v>0</v>
      </c>
      <c r="F2864">
        <f>COUNTIF(F2866:F2881, "1")</f>
        <v>0</v>
      </c>
      <c r="G2864">
        <f>COUNTIF(G2866:G2881, "1")</f>
        <v>0</v>
      </c>
      <c r="H2864">
        <f>COUNTIF(H2866:H2881, "1")</f>
        <v>0</v>
      </c>
      <c r="I2864">
        <f>COUNTIF(I2866:I2881, "1")</f>
        <v>0</v>
      </c>
      <c r="J2864">
        <f>COUNTIF(J2866:J2881, "1")</f>
        <v>0</v>
      </c>
      <c r="K2864">
        <f>COUNTIF(K2866:K2881, "1")</f>
        <v>0</v>
      </c>
      <c r="L2864">
        <f>COUNTIF(L2866:L2881, "1")</f>
        <v>0</v>
      </c>
      <c r="M2864">
        <f>COUNTIF(M2866:M2881, "1")</f>
        <v>0</v>
      </c>
      <c r="N2864">
        <f>COUNTIF(N2866:N2881, "1")</f>
        <v>0</v>
      </c>
    </row>
    <row r="2865" spans="2:14" outlineLevel="2">
      <c r="C2865" t="s">
        <v>12</v>
      </c>
      <c r="D2865">
        <f>COUNTIF(D2866:D2881, "0")</f>
        <v>0</v>
      </c>
      <c r="E2865">
        <f>COUNTIF(E2866:E2881, "0")</f>
        <v>0</v>
      </c>
      <c r="F2865">
        <f>COUNTIF(F2866:F2881, "0")</f>
        <v>0</v>
      </c>
      <c r="G2865">
        <f>COUNTIF(G2866:G2881, "0")</f>
        <v>0</v>
      </c>
      <c r="H2865">
        <f>COUNTIF(H2866:H2881, "0")</f>
        <v>0</v>
      </c>
      <c r="I2865">
        <f>COUNTIF(I2866:I2881, "0")</f>
        <v>0</v>
      </c>
      <c r="J2865">
        <f>COUNTIF(J2866:J2881, "0")</f>
        <v>0</v>
      </c>
      <c r="K2865">
        <f>COUNTIF(K2866:K2881, "0")</f>
        <v>0</v>
      </c>
      <c r="L2865">
        <f>COUNTIF(L2866:L2881, "0")</f>
        <v>0</v>
      </c>
      <c r="M2865">
        <f>COUNTIF(M2866:M2881, "0")</f>
        <v>0</v>
      </c>
      <c r="N2865">
        <f>COUNTIF(N2866:N2881, "0")</f>
        <v>0</v>
      </c>
    </row>
    <row r="2866" spans="2:14" outlineLevel="2">
      <c r="B2866" t="s">
        <v>51</v>
      </c>
      <c r="C2866" t="s">
        <v>14</v>
      </c>
      <c r="D2866">
        <v>1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2:14" outlineLevel="2">
      <c r="B2867" t="s">
        <v>51</v>
      </c>
      <c r="C2867" t="s">
        <v>16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2:14" outlineLevel="2">
      <c r="B2868" t="s">
        <v>51</v>
      </c>
      <c r="C2868" t="s">
        <v>17</v>
      </c>
      <c r="D2868">
        <v>0</v>
      </c>
      <c r="E2868">
        <v>1</v>
      </c>
      <c r="F2868">
        <v>1</v>
      </c>
      <c r="G2868">
        <v>0</v>
      </c>
      <c r="H2868">
        <v>0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0</v>
      </c>
    </row>
    <row r="2869" spans="2:14" outlineLevel="2">
      <c r="B2869" t="s">
        <v>51</v>
      </c>
      <c r="C2869" t="s">
        <v>18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2:14" outlineLevel="2">
      <c r="B2870" t="s">
        <v>51</v>
      </c>
      <c r="C2870" t="s">
        <v>19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0</v>
      </c>
    </row>
    <row r="2871" spans="2:14" outlineLevel="2">
      <c r="B2871" t="s">
        <v>51</v>
      </c>
      <c r="C2871" t="s">
        <v>20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2:14" outlineLevel="2">
      <c r="B2872" t="s">
        <v>51</v>
      </c>
      <c r="C2872" t="s">
        <v>22</v>
      </c>
      <c r="D2872">
        <v>0</v>
      </c>
      <c r="E2872">
        <v>0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2:14" outlineLevel="2">
      <c r="B2873" t="s">
        <v>51</v>
      </c>
      <c r="C2873" t="s">
        <v>44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0</v>
      </c>
    </row>
    <row r="2874" spans="2:14" outlineLevel="2">
      <c r="B2874" t="s">
        <v>51</v>
      </c>
      <c r="C2874" t="s">
        <v>24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</row>
    <row r="2875" spans="2:14" outlineLevel="2">
      <c r="B2875" t="s">
        <v>51</v>
      </c>
      <c r="C2875" t="s">
        <v>27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2:14" outlineLevel="2">
      <c r="B2876" t="s">
        <v>51</v>
      </c>
      <c r="C2876" t="s">
        <v>29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2:14" outlineLevel="2">
      <c r="B2877" t="s">
        <v>51</v>
      </c>
      <c r="C2877" t="s">
        <v>53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</row>
    <row r="2878" spans="2:14" outlineLevel="2">
      <c r="B2878" t="s">
        <v>51</v>
      </c>
      <c r="C2878" t="s">
        <v>32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</row>
    <row r="2879" spans="2:14" outlineLevel="2">
      <c r="B2879" t="s">
        <v>51</v>
      </c>
      <c r="C2879" t="s">
        <v>33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2:14" outlineLevel="2">
      <c r="B2880" t="s">
        <v>51</v>
      </c>
      <c r="C2880" t="s">
        <v>35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</row>
    <row r="2881" spans="2:14" outlineLevel="2">
      <c r="B2881" t="s">
        <v>51</v>
      </c>
      <c r="C2881" t="s">
        <v>36</v>
      </c>
      <c r="D2881">
        <v>0</v>
      </c>
      <c r="E2881">
        <v>0</v>
      </c>
      <c r="F2881">
        <v>1</v>
      </c>
      <c r="G2881">
        <v>0</v>
      </c>
      <c r="H2881">
        <v>1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</row>
    <row r="2882" spans="2:14" s="3" customFormat="1">
      <c r="B2882" s="3" t="s">
        <v>152</v>
      </c>
      <c r="C2882" s="3" t="s">
        <v>8</v>
      </c>
      <c r="D2882" s="3">
        <f>IFERROR(AVERAGE(D2885), 0)</f>
        <v>0</v>
      </c>
      <c r="E2882" s="3">
        <f>IFERROR(AVERAGE(E2885), 0)</f>
        <v>0</v>
      </c>
      <c r="F2882" s="3">
        <f>IFERROR(AVERAGE(F2885), 0)</f>
        <v>0</v>
      </c>
      <c r="G2882" s="3">
        <f>IFERROR(AVERAGE(G2885), 0)</f>
        <v>0</v>
      </c>
      <c r="H2882" s="3">
        <f>IFERROR(AVERAGE(H2885), 0)</f>
        <v>0</v>
      </c>
      <c r="I2882" s="3">
        <f>IFERROR(AVERAGE(I2885), 0)</f>
        <v>0</v>
      </c>
      <c r="J2882" s="3">
        <f>IFERROR(AVERAGE(J2885), 0)</f>
        <v>0</v>
      </c>
      <c r="K2882" s="3">
        <f>IFERROR(AVERAGE(K2885), 0)</f>
        <v>0</v>
      </c>
      <c r="L2882" s="3">
        <f>IFERROR(AVERAGE(L2885), 0)</f>
        <v>0</v>
      </c>
      <c r="M2882" s="3">
        <f>IFERROR(AVERAGE(M2885), 0)</f>
        <v>0</v>
      </c>
      <c r="N2882" s="3">
        <f>IFERROR(AVERAGE(N2885), 0)</f>
        <v>0</v>
      </c>
    </row>
    <row r="2883" spans="2:14" outlineLevel="2">
      <c r="B2883" s="4" t="s">
        <v>9</v>
      </c>
      <c r="D2883">
        <f>E2886</f>
        <v>0</v>
      </c>
      <c r="E2883">
        <f>F2886</f>
        <v>0</v>
      </c>
      <c r="F2883">
        <f>G2886</f>
        <v>0</v>
      </c>
      <c r="G2883">
        <f>H2886</f>
        <v>0</v>
      </c>
      <c r="H2883">
        <f>I2886</f>
        <v>0</v>
      </c>
      <c r="I2883">
        <f>J2886</f>
        <v>0</v>
      </c>
      <c r="J2883">
        <f>K2886</f>
        <v>0</v>
      </c>
      <c r="K2883">
        <f>L2886</f>
        <v>0</v>
      </c>
      <c r="L2883">
        <f>M2886</f>
        <v>0</v>
      </c>
      <c r="M2883">
        <f>N2886</f>
        <v>0</v>
      </c>
      <c r="N2883">
        <f>O2886</f>
        <v>0</v>
      </c>
    </row>
    <row r="2884" spans="2:14" outlineLevel="2">
      <c r="B2884" s="4" t="s">
        <v>10</v>
      </c>
      <c r="D2884">
        <f>E2887</f>
        <v>0</v>
      </c>
      <c r="E2884">
        <f>F2887</f>
        <v>0</v>
      </c>
      <c r="F2884">
        <f>G2887</f>
        <v>0</v>
      </c>
      <c r="G2884">
        <f>H2887</f>
        <v>0</v>
      </c>
      <c r="H2884">
        <f>I2887</f>
        <v>0</v>
      </c>
      <c r="I2884">
        <f>J2887</f>
        <v>0</v>
      </c>
      <c r="J2884">
        <f>K2887</f>
        <v>0</v>
      </c>
      <c r="K2884">
        <f>L2887</f>
        <v>0</v>
      </c>
      <c r="L2884">
        <f>M2887</f>
        <v>0</v>
      </c>
      <c r="M2884">
        <f>N2887</f>
        <v>0</v>
      </c>
      <c r="N2884">
        <f>O2887</f>
        <v>0</v>
      </c>
    </row>
    <row r="2885" spans="2:14" s="5" customFormat="1" outlineLevel="1">
      <c r="C2885" s="5" t="s">
        <v>50</v>
      </c>
      <c r="D2885" s="1">
        <f>IFERROR(D2886/D2887, D2886)</f>
        <v>0</v>
      </c>
      <c r="E2885" s="1">
        <f>IFERROR(E2886/E2887, E2886)</f>
        <v>0</v>
      </c>
      <c r="F2885" s="1">
        <f>IFERROR(F2886/F2887, F2886)</f>
        <v>0</v>
      </c>
      <c r="G2885" s="1">
        <f>IFERROR(G2886/G2887, G2886)</f>
        <v>0</v>
      </c>
      <c r="H2885" s="1">
        <f>IFERROR(H2886/H2887, H2886)</f>
        <v>0</v>
      </c>
      <c r="I2885" s="1">
        <f>IFERROR(I2886/I2887, I2886)</f>
        <v>0</v>
      </c>
      <c r="J2885" s="1">
        <f>IFERROR(J2886/J2887, J2886)</f>
        <v>0</v>
      </c>
      <c r="K2885" s="1">
        <f>IFERROR(K2886/K2887, K2886)</f>
        <v>0</v>
      </c>
      <c r="L2885" s="1">
        <f>IFERROR(L2886/L2887, L2886)</f>
        <v>0</v>
      </c>
      <c r="M2885" s="1">
        <f>IFERROR(M2886/M2887, M2886)</f>
        <v>0</v>
      </c>
      <c r="N2885" s="1">
        <f>IFERROR(N2886/N2887, N2886)</f>
        <v>0</v>
      </c>
    </row>
    <row r="2886" spans="2:14" outlineLevel="2">
      <c r="C2886" t="s">
        <v>10</v>
      </c>
      <c r="D2886">
        <f>COUNTIF(D2888:D2888, "1")</f>
        <v>0</v>
      </c>
      <c r="E2886">
        <f>COUNTIF(E2888:E2888, "1")</f>
        <v>0</v>
      </c>
      <c r="F2886">
        <f>COUNTIF(F2888:F2888, "1")</f>
        <v>0</v>
      </c>
      <c r="G2886">
        <f>COUNTIF(G2888:G2888, "1")</f>
        <v>0</v>
      </c>
      <c r="H2886">
        <f>COUNTIF(H2888:H2888, "1")</f>
        <v>0</v>
      </c>
      <c r="I2886">
        <f>COUNTIF(I2888:I2888, "1")</f>
        <v>0</v>
      </c>
      <c r="J2886">
        <f>COUNTIF(J2888:J2888, "1")</f>
        <v>0</v>
      </c>
      <c r="K2886">
        <f>COUNTIF(K2888:K2888, "1")</f>
        <v>0</v>
      </c>
      <c r="L2886">
        <f>COUNTIF(L2888:L2888, "1")</f>
        <v>0</v>
      </c>
      <c r="M2886">
        <f>COUNTIF(M2888:M2888, "1")</f>
        <v>0</v>
      </c>
      <c r="N2886">
        <f>COUNTIF(N2888:N2888, "1")</f>
        <v>0</v>
      </c>
    </row>
    <row r="2887" spans="2:14" outlineLevel="2">
      <c r="C2887" t="s">
        <v>12</v>
      </c>
      <c r="D2887">
        <f>COUNTIF(D2888:D2888, "0")</f>
        <v>0</v>
      </c>
      <c r="E2887">
        <f>COUNTIF(E2888:E2888, "0")</f>
        <v>0</v>
      </c>
      <c r="F2887">
        <f>COUNTIF(F2888:F2888, "0")</f>
        <v>0</v>
      </c>
      <c r="G2887">
        <f>COUNTIF(G2888:G2888, "0")</f>
        <v>0</v>
      </c>
      <c r="H2887">
        <f>COUNTIF(H2888:H2888, "0")</f>
        <v>0</v>
      </c>
      <c r="I2887">
        <f>COUNTIF(I2888:I2888, "0")</f>
        <v>0</v>
      </c>
      <c r="J2887">
        <f>COUNTIF(J2888:J2888, "0")</f>
        <v>0</v>
      </c>
      <c r="K2887">
        <f>COUNTIF(K2888:K2888, "0")</f>
        <v>0</v>
      </c>
      <c r="L2887">
        <f>COUNTIF(L2888:L2888, "0")</f>
        <v>0</v>
      </c>
      <c r="M2887">
        <f>COUNTIF(M2888:M2888, "0")</f>
        <v>0</v>
      </c>
      <c r="N2887">
        <f>COUNTIF(N2888:N2888, "0")</f>
        <v>0</v>
      </c>
    </row>
    <row r="2888" spans="2:14" outlineLevel="2">
      <c r="B2888" t="s">
        <v>51</v>
      </c>
      <c r="C2888" t="s">
        <v>81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2:14" s="3" customFormat="1">
      <c r="B2889" s="3" t="s">
        <v>153</v>
      </c>
      <c r="C2889" s="3" t="s">
        <v>8</v>
      </c>
      <c r="D2889" s="3">
        <f>IFERROR(AVERAGE(D2892,D2929), 0)</f>
        <v>0</v>
      </c>
      <c r="E2889" s="3">
        <f>IFERROR(AVERAGE(E2892,E2929), 0)</f>
        <v>0</v>
      </c>
      <c r="F2889" s="3">
        <f>IFERROR(AVERAGE(F2892,F2929), 0)</f>
        <v>0</v>
      </c>
      <c r="G2889" s="3">
        <f>IFERROR(AVERAGE(G2892,G2929), 0)</f>
        <v>0</v>
      </c>
      <c r="H2889" s="3">
        <f>IFERROR(AVERAGE(H2892,H2929), 0)</f>
        <v>0</v>
      </c>
      <c r="I2889" s="3">
        <f>IFERROR(AVERAGE(I2892,I2929), 0)</f>
        <v>0</v>
      </c>
      <c r="J2889" s="3">
        <f>IFERROR(AVERAGE(J2892,J2929), 0)</f>
        <v>0</v>
      </c>
      <c r="K2889" s="3">
        <f>IFERROR(AVERAGE(K2892,K2929), 0)</f>
        <v>0</v>
      </c>
      <c r="L2889" s="3">
        <f>IFERROR(AVERAGE(L2892,L2929), 0)</f>
        <v>0</v>
      </c>
      <c r="M2889" s="3">
        <f>IFERROR(AVERAGE(M2892,M2929), 0)</f>
        <v>0</v>
      </c>
      <c r="N2889" s="3">
        <f>IFERROR(AVERAGE(N2892,N2929), 0)</f>
        <v>0</v>
      </c>
    </row>
    <row r="2890" spans="2:14" outlineLevel="2">
      <c r="B2890" s="4" t="s">
        <v>9</v>
      </c>
      <c r="D2890">
        <f>E2893+E2930</f>
        <v>0</v>
      </c>
      <c r="E2890">
        <f>F2893+F2930</f>
        <v>0</v>
      </c>
      <c r="F2890">
        <f>G2893+G2930</f>
        <v>0</v>
      </c>
      <c r="G2890">
        <f>H2893+H2930</f>
        <v>0</v>
      </c>
      <c r="H2890">
        <f>I2893+I2930</f>
        <v>0</v>
      </c>
      <c r="I2890">
        <f>J2893+J2930</f>
        <v>0</v>
      </c>
      <c r="J2890">
        <f>K2893+K2930</f>
        <v>0</v>
      </c>
      <c r="K2890">
        <f>L2893+L2930</f>
        <v>0</v>
      </c>
      <c r="L2890">
        <f>M2893+M2930</f>
        <v>0</v>
      </c>
      <c r="M2890">
        <f>N2893+N2930</f>
        <v>0</v>
      </c>
      <c r="N2890">
        <f>O2893+O2930</f>
        <v>0</v>
      </c>
    </row>
    <row r="2891" spans="2:14" outlineLevel="2">
      <c r="B2891" s="4" t="s">
        <v>10</v>
      </c>
      <c r="D2891">
        <f>E2894+E2931</f>
        <v>0</v>
      </c>
      <c r="E2891">
        <f>F2894+F2931</f>
        <v>0</v>
      </c>
      <c r="F2891">
        <f>G2894+G2931</f>
        <v>0</v>
      </c>
      <c r="G2891">
        <f>H2894+H2931</f>
        <v>0</v>
      </c>
      <c r="H2891">
        <f>I2894+I2931</f>
        <v>0</v>
      </c>
      <c r="I2891">
        <f>J2894+J2931</f>
        <v>0</v>
      </c>
      <c r="J2891">
        <f>K2894+K2931</f>
        <v>0</v>
      </c>
      <c r="K2891">
        <f>L2894+L2931</f>
        <v>0</v>
      </c>
      <c r="L2891">
        <f>M2894+M2931</f>
        <v>0</v>
      </c>
      <c r="M2891">
        <f>N2894+N2931</f>
        <v>0</v>
      </c>
      <c r="N2891">
        <f>O2894+O2931</f>
        <v>0</v>
      </c>
    </row>
    <row r="2892" spans="2:14" s="5" customFormat="1" outlineLevel="1">
      <c r="C2892" s="5" t="s">
        <v>11</v>
      </c>
      <c r="D2892" s="1">
        <f>IFERROR(D2893/D2894, D2893)</f>
        <v>0</v>
      </c>
      <c r="E2892" s="1">
        <f>IFERROR(E2893/E2894, E2893)</f>
        <v>0</v>
      </c>
      <c r="F2892" s="1">
        <f>IFERROR(F2893/F2894, F2893)</f>
        <v>0</v>
      </c>
      <c r="G2892" s="1">
        <f>IFERROR(G2893/G2894, G2893)</f>
        <v>0</v>
      </c>
      <c r="H2892" s="1">
        <f>IFERROR(H2893/H2894, H2893)</f>
        <v>0</v>
      </c>
      <c r="I2892" s="1">
        <f>IFERROR(I2893/I2894, I2893)</f>
        <v>0</v>
      </c>
      <c r="J2892" s="1">
        <f>IFERROR(J2893/J2894, J2893)</f>
        <v>0</v>
      </c>
      <c r="K2892" s="1">
        <f>IFERROR(K2893/K2894, K2893)</f>
        <v>0</v>
      </c>
      <c r="L2892" s="1">
        <f>IFERROR(L2893/L2894, L2893)</f>
        <v>0</v>
      </c>
      <c r="M2892" s="1">
        <f>IFERROR(M2893/M2894, M2893)</f>
        <v>0</v>
      </c>
      <c r="N2892" s="1">
        <f>IFERROR(N2893/N2894, N2893)</f>
        <v>0</v>
      </c>
    </row>
    <row r="2893" spans="2:14" outlineLevel="2">
      <c r="C2893" t="s">
        <v>10</v>
      </c>
      <c r="D2893">
        <f>COUNTIF(D2895:D2928, "1")</f>
        <v>0</v>
      </c>
      <c r="E2893">
        <f>COUNTIF(E2895:E2928, "1")</f>
        <v>0</v>
      </c>
      <c r="F2893">
        <f>COUNTIF(F2895:F2928, "1")</f>
        <v>0</v>
      </c>
      <c r="G2893">
        <f>COUNTIF(G2895:G2928, "1")</f>
        <v>0</v>
      </c>
      <c r="H2893">
        <f>COUNTIF(H2895:H2928, "1")</f>
        <v>0</v>
      </c>
      <c r="I2893">
        <f>COUNTIF(I2895:I2928, "1")</f>
        <v>0</v>
      </c>
      <c r="J2893">
        <f>COUNTIF(J2895:J2928, "1")</f>
        <v>0</v>
      </c>
      <c r="K2893">
        <f>COUNTIF(K2895:K2928, "1")</f>
        <v>0</v>
      </c>
      <c r="L2893">
        <f>COUNTIF(L2895:L2928, "1")</f>
        <v>0</v>
      </c>
      <c r="M2893">
        <f>COUNTIF(M2895:M2928, "1")</f>
        <v>0</v>
      </c>
      <c r="N2893">
        <f>COUNTIF(N2895:N2928, "1")</f>
        <v>0</v>
      </c>
    </row>
    <row r="2894" spans="2:14" outlineLevel="2">
      <c r="C2894" t="s">
        <v>12</v>
      </c>
      <c r="D2894">
        <f>COUNTIF(D2895:D2928, "0")</f>
        <v>0</v>
      </c>
      <c r="E2894">
        <f>COUNTIF(E2895:E2928, "0")</f>
        <v>0</v>
      </c>
      <c r="F2894">
        <f>COUNTIF(F2895:F2928, "0")</f>
        <v>0</v>
      </c>
      <c r="G2894">
        <f>COUNTIF(G2895:G2928, "0")</f>
        <v>0</v>
      </c>
      <c r="H2894">
        <f>COUNTIF(H2895:H2928, "0")</f>
        <v>0</v>
      </c>
      <c r="I2894">
        <f>COUNTIF(I2895:I2928, "0")</f>
        <v>0</v>
      </c>
      <c r="J2894">
        <f>COUNTIF(J2895:J2928, "0")</f>
        <v>0</v>
      </c>
      <c r="K2894">
        <f>COUNTIF(K2895:K2928, "0")</f>
        <v>0</v>
      </c>
      <c r="L2894">
        <f>COUNTIF(L2895:L2928, "0")</f>
        <v>0</v>
      </c>
      <c r="M2894">
        <f>COUNTIF(M2895:M2928, "0")</f>
        <v>0</v>
      </c>
      <c r="N2894">
        <f>COUNTIF(N2895:N2928, "0")</f>
        <v>0</v>
      </c>
    </row>
    <row r="2895" spans="2:14" outlineLevel="2">
      <c r="B2895" t="s">
        <v>13</v>
      </c>
      <c r="C2895" t="s">
        <v>14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</row>
    <row r="2896" spans="2:14" outlineLevel="2">
      <c r="B2896" t="s">
        <v>13</v>
      </c>
      <c r="C2896" t="s">
        <v>15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2:14" outlineLevel="2">
      <c r="B2897" t="s">
        <v>13</v>
      </c>
      <c r="C2897" t="s">
        <v>15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2:14" outlineLevel="2">
      <c r="B2898" t="s">
        <v>13</v>
      </c>
      <c r="C2898" t="s">
        <v>16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2:14" outlineLevel="2">
      <c r="B2899" t="s">
        <v>13</v>
      </c>
      <c r="C2899" t="s">
        <v>16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2:14" outlineLevel="2">
      <c r="B2900" t="s">
        <v>13</v>
      </c>
      <c r="C2900" t="s">
        <v>18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</row>
    <row r="2901" spans="2:14" outlineLevel="2">
      <c r="B2901" t="s">
        <v>13</v>
      </c>
      <c r="C2901" t="s">
        <v>43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2:14" outlineLevel="2">
      <c r="B2902" t="s">
        <v>13</v>
      </c>
      <c r="C2902" t="s">
        <v>19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</row>
    <row r="2903" spans="2:14" outlineLevel="2">
      <c r="B2903" t="s">
        <v>13</v>
      </c>
      <c r="C2903" t="s">
        <v>20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0</v>
      </c>
    </row>
    <row r="2904" spans="2:14" outlineLevel="2">
      <c r="B2904" t="s">
        <v>13</v>
      </c>
      <c r="C2904" t="s">
        <v>20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0</v>
      </c>
    </row>
    <row r="2905" spans="2:14" outlineLevel="2">
      <c r="B2905" t="s">
        <v>13</v>
      </c>
      <c r="C2905" t="s">
        <v>21</v>
      </c>
      <c r="D2905">
        <v>1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2:14" outlineLevel="2">
      <c r="B2906" t="s">
        <v>13</v>
      </c>
      <c r="C2906" t="s">
        <v>21</v>
      </c>
      <c r="D2906">
        <v>1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2:14" outlineLevel="2">
      <c r="B2907" t="s">
        <v>13</v>
      </c>
      <c r="C2907" t="s">
        <v>22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</row>
    <row r="2908" spans="2:14" outlineLevel="2">
      <c r="B2908" t="s">
        <v>13</v>
      </c>
      <c r="C2908" t="s">
        <v>23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2:14" outlineLevel="2">
      <c r="B2909" t="s">
        <v>13</v>
      </c>
      <c r="C2909" t="s">
        <v>23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2:14" outlineLevel="2">
      <c r="B2910" t="s">
        <v>13</v>
      </c>
      <c r="C2910" t="s">
        <v>44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</row>
    <row r="2911" spans="2:14" outlineLevel="2">
      <c r="B2911" t="s">
        <v>13</v>
      </c>
      <c r="C2911" t="s">
        <v>24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2:14" outlineLevel="2">
      <c r="B2912" t="s">
        <v>13</v>
      </c>
      <c r="C2912" t="s">
        <v>24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2:14" outlineLevel="2">
      <c r="B2913" t="s">
        <v>13</v>
      </c>
      <c r="C2913" t="s">
        <v>26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1</v>
      </c>
      <c r="M2913">
        <v>0</v>
      </c>
      <c r="N2913">
        <v>0</v>
      </c>
    </row>
    <row r="2914" spans="2:14" outlineLevel="2">
      <c r="B2914" t="s">
        <v>13</v>
      </c>
      <c r="C2914" t="s">
        <v>27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2:14" outlineLevel="2">
      <c r="B2915" t="s">
        <v>13</v>
      </c>
      <c r="C2915" t="s">
        <v>28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</row>
    <row r="2916" spans="2:14" outlineLevel="2">
      <c r="B2916" t="s">
        <v>13</v>
      </c>
      <c r="C2916" t="s">
        <v>28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</row>
    <row r="2917" spans="2:14" outlineLevel="2">
      <c r="B2917" t="s">
        <v>13</v>
      </c>
      <c r="C2917" t="s">
        <v>29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</row>
    <row r="2918" spans="2:14" outlineLevel="2">
      <c r="B2918" t="s">
        <v>13</v>
      </c>
      <c r="C2918" t="s">
        <v>30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2:14" outlineLevel="2">
      <c r="B2919" t="s">
        <v>13</v>
      </c>
      <c r="C2919" t="s">
        <v>31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2:14" outlineLevel="2">
      <c r="B2920" t="s">
        <v>13</v>
      </c>
      <c r="C2920" t="s">
        <v>53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</row>
    <row r="2921" spans="2:14" outlineLevel="2">
      <c r="B2921" t="s">
        <v>13</v>
      </c>
      <c r="C2921" t="s">
        <v>32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2:14" outlineLevel="2">
      <c r="B2922" t="s">
        <v>13</v>
      </c>
      <c r="C2922" t="s">
        <v>49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</row>
    <row r="2923" spans="2:14" outlineLevel="2">
      <c r="B2923" t="s">
        <v>13</v>
      </c>
      <c r="C2923" t="s">
        <v>34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2:14" outlineLevel="2">
      <c r="B2924" t="s">
        <v>13</v>
      </c>
      <c r="C2924" t="s">
        <v>36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2:14" outlineLevel="2">
      <c r="B2925" t="s">
        <v>13</v>
      </c>
      <c r="C2925" t="s">
        <v>37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2:14" outlineLevel="2">
      <c r="B2926" t="s">
        <v>13</v>
      </c>
      <c r="C2926" t="s">
        <v>79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1</v>
      </c>
      <c r="M2926">
        <v>0</v>
      </c>
      <c r="N2926">
        <v>0</v>
      </c>
    </row>
    <row r="2927" spans="2:14" outlineLevel="2">
      <c r="B2927" t="s">
        <v>13</v>
      </c>
      <c r="C2927" t="s">
        <v>81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1</v>
      </c>
      <c r="M2927">
        <v>0</v>
      </c>
      <c r="N2927">
        <v>0</v>
      </c>
    </row>
    <row r="2928" spans="2:14" outlineLevel="2">
      <c r="B2928" t="s">
        <v>13</v>
      </c>
      <c r="C2928" t="s">
        <v>61</v>
      </c>
      <c r="D2928">
        <v>1</v>
      </c>
      <c r="E2928">
        <v>0</v>
      </c>
      <c r="F2928">
        <v>0</v>
      </c>
      <c r="G2928">
        <v>1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1</v>
      </c>
      <c r="N2928">
        <v>0</v>
      </c>
    </row>
    <row r="2929" spans="2:14" s="5" customFormat="1" outlineLevel="1">
      <c r="C2929" s="5" t="s">
        <v>50</v>
      </c>
      <c r="D2929" s="1">
        <f>IFERROR(D2930/D2931, D2930)</f>
        <v>0</v>
      </c>
      <c r="E2929" s="1">
        <f>IFERROR(E2930/E2931, E2930)</f>
        <v>0</v>
      </c>
      <c r="F2929" s="1">
        <f>IFERROR(F2930/F2931, F2930)</f>
        <v>0</v>
      </c>
      <c r="G2929" s="1">
        <f>IFERROR(G2930/G2931, G2930)</f>
        <v>0</v>
      </c>
      <c r="H2929" s="1">
        <f>IFERROR(H2930/H2931, H2930)</f>
        <v>0</v>
      </c>
      <c r="I2929" s="1">
        <f>IFERROR(I2930/I2931, I2930)</f>
        <v>0</v>
      </c>
      <c r="J2929" s="1">
        <f>IFERROR(J2930/J2931, J2930)</f>
        <v>0</v>
      </c>
      <c r="K2929" s="1">
        <f>IFERROR(K2930/K2931, K2930)</f>
        <v>0</v>
      </c>
      <c r="L2929" s="1">
        <f>IFERROR(L2930/L2931, L2930)</f>
        <v>0</v>
      </c>
      <c r="M2929" s="1">
        <f>IFERROR(M2930/M2931, M2930)</f>
        <v>0</v>
      </c>
      <c r="N2929" s="1">
        <f>IFERROR(N2930/N2931, N2930)</f>
        <v>0</v>
      </c>
    </row>
    <row r="2930" spans="2:14" outlineLevel="2">
      <c r="C2930" t="s">
        <v>10</v>
      </c>
      <c r="D2930">
        <f>COUNTIF(D2932:D2961, "1")</f>
        <v>0</v>
      </c>
      <c r="E2930">
        <f>COUNTIF(E2932:E2961, "1")</f>
        <v>0</v>
      </c>
      <c r="F2930">
        <f>COUNTIF(F2932:F2961, "1")</f>
        <v>0</v>
      </c>
      <c r="G2930">
        <f>COUNTIF(G2932:G2961, "1")</f>
        <v>0</v>
      </c>
      <c r="H2930">
        <f>COUNTIF(H2932:H2961, "1")</f>
        <v>0</v>
      </c>
      <c r="I2930">
        <f>COUNTIF(I2932:I2961, "1")</f>
        <v>0</v>
      </c>
      <c r="J2930">
        <f>COUNTIF(J2932:J2961, "1")</f>
        <v>0</v>
      </c>
      <c r="K2930">
        <f>COUNTIF(K2932:K2961, "1")</f>
        <v>0</v>
      </c>
      <c r="L2930">
        <f>COUNTIF(L2932:L2961, "1")</f>
        <v>0</v>
      </c>
      <c r="M2930">
        <f>COUNTIF(M2932:M2961, "1")</f>
        <v>0</v>
      </c>
      <c r="N2930">
        <f>COUNTIF(N2932:N2961, "1")</f>
        <v>0</v>
      </c>
    </row>
    <row r="2931" spans="2:14" outlineLevel="2">
      <c r="C2931" t="s">
        <v>12</v>
      </c>
      <c r="D2931">
        <f>COUNTIF(D2932:D2961, "0")</f>
        <v>0</v>
      </c>
      <c r="E2931">
        <f>COUNTIF(E2932:E2961, "0")</f>
        <v>0</v>
      </c>
      <c r="F2931">
        <f>COUNTIF(F2932:F2961, "0")</f>
        <v>0</v>
      </c>
      <c r="G2931">
        <f>COUNTIF(G2932:G2961, "0")</f>
        <v>0</v>
      </c>
      <c r="H2931">
        <f>COUNTIF(H2932:H2961, "0")</f>
        <v>0</v>
      </c>
      <c r="I2931">
        <f>COUNTIF(I2932:I2961, "0")</f>
        <v>0</v>
      </c>
      <c r="J2931">
        <f>COUNTIF(J2932:J2961, "0")</f>
        <v>0</v>
      </c>
      <c r="K2931">
        <f>COUNTIF(K2932:K2961, "0")</f>
        <v>0</v>
      </c>
      <c r="L2931">
        <f>COUNTIF(L2932:L2961, "0")</f>
        <v>0</v>
      </c>
      <c r="M2931">
        <f>COUNTIF(M2932:M2961, "0")</f>
        <v>0</v>
      </c>
      <c r="N2931">
        <f>COUNTIF(N2932:N2961, "0")</f>
        <v>0</v>
      </c>
    </row>
    <row r="2932" spans="2:14" outlineLevel="2">
      <c r="B2932" t="s">
        <v>51</v>
      </c>
      <c r="C2932" t="s">
        <v>14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</row>
    <row r="2933" spans="2:14" outlineLevel="2">
      <c r="B2933" t="s">
        <v>51</v>
      </c>
      <c r="C2933" t="s">
        <v>15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</row>
    <row r="2934" spans="2:14" outlineLevel="2">
      <c r="B2934" t="s">
        <v>51</v>
      </c>
      <c r="C2934" t="s">
        <v>15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</row>
    <row r="2935" spans="2:14" outlineLevel="2">
      <c r="B2935" t="s">
        <v>51</v>
      </c>
      <c r="C2935" t="s">
        <v>17</v>
      </c>
      <c r="D2935">
        <v>0</v>
      </c>
      <c r="E2935">
        <v>0</v>
      </c>
      <c r="F2935">
        <v>1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</row>
    <row r="2936" spans="2:14" outlineLevel="2">
      <c r="B2936" t="s">
        <v>51</v>
      </c>
      <c r="C2936" t="s">
        <v>17</v>
      </c>
      <c r="D2936">
        <v>0</v>
      </c>
      <c r="E2936">
        <v>0</v>
      </c>
      <c r="F2936">
        <v>1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</row>
    <row r="2937" spans="2:14" outlineLevel="2">
      <c r="B2937" t="s">
        <v>51</v>
      </c>
      <c r="C2937" t="s">
        <v>18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0</v>
      </c>
    </row>
    <row r="2938" spans="2:14" outlineLevel="2">
      <c r="B2938" t="s">
        <v>51</v>
      </c>
      <c r="C2938" t="s">
        <v>43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2:14" outlineLevel="2">
      <c r="B2939" t="s">
        <v>51</v>
      </c>
      <c r="C2939" t="s">
        <v>43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2:14" outlineLevel="2">
      <c r="B2940" t="s">
        <v>51</v>
      </c>
      <c r="C2940" t="s">
        <v>19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</row>
    <row r="2941" spans="2:14" outlineLevel="2">
      <c r="B2941" t="s">
        <v>51</v>
      </c>
      <c r="C2941" t="s">
        <v>19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</row>
    <row r="2942" spans="2:14" outlineLevel="2">
      <c r="B2942" t="s">
        <v>51</v>
      </c>
      <c r="C2942" t="s">
        <v>20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1</v>
      </c>
      <c r="L2942">
        <v>0</v>
      </c>
      <c r="M2942">
        <v>1</v>
      </c>
      <c r="N2942">
        <v>0</v>
      </c>
    </row>
    <row r="2943" spans="2:14" outlineLevel="2">
      <c r="B2943" t="s">
        <v>51</v>
      </c>
      <c r="C2943" t="s">
        <v>21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2:14" outlineLevel="2">
      <c r="B2944" t="s">
        <v>51</v>
      </c>
      <c r="C2944" t="s">
        <v>44</v>
      </c>
      <c r="D2944">
        <v>1</v>
      </c>
      <c r="E2944">
        <v>1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1</v>
      </c>
      <c r="L2944">
        <v>1</v>
      </c>
      <c r="M2944">
        <v>0</v>
      </c>
      <c r="N2944">
        <v>0</v>
      </c>
    </row>
    <row r="2945" spans="2:14" outlineLevel="2">
      <c r="B2945" t="s">
        <v>51</v>
      </c>
      <c r="C2945" t="s">
        <v>24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</row>
    <row r="2946" spans="2:14" outlineLevel="2">
      <c r="B2946" t="s">
        <v>51</v>
      </c>
      <c r="C2946" t="s">
        <v>24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</row>
    <row r="2947" spans="2:14" outlineLevel="2">
      <c r="B2947" t="s">
        <v>51</v>
      </c>
      <c r="C2947" t="s">
        <v>26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2:14" outlineLevel="2">
      <c r="B2948" t="s">
        <v>51</v>
      </c>
      <c r="C2948" t="s">
        <v>27</v>
      </c>
      <c r="D2948">
        <v>0</v>
      </c>
      <c r="E2948">
        <v>0</v>
      </c>
      <c r="F2948">
        <v>0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2:14" outlineLevel="2">
      <c r="B2949" t="s">
        <v>51</v>
      </c>
      <c r="C2949" t="s">
        <v>29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2:14" outlineLevel="2">
      <c r="B2950" t="s">
        <v>51</v>
      </c>
      <c r="C2950" t="s">
        <v>52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</row>
    <row r="2951" spans="2:14" outlineLevel="2">
      <c r="B2951" t="s">
        <v>51</v>
      </c>
      <c r="C2951" t="s">
        <v>52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</row>
    <row r="2952" spans="2:14" outlineLevel="2">
      <c r="B2952" t="s">
        <v>51</v>
      </c>
      <c r="C2952" t="s">
        <v>30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2:14" outlineLevel="2">
      <c r="B2953" t="s">
        <v>51</v>
      </c>
      <c r="C2953" t="s">
        <v>53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0</v>
      </c>
    </row>
    <row r="2954" spans="2:14" outlineLevel="2">
      <c r="B2954" t="s">
        <v>51</v>
      </c>
      <c r="C2954" t="s">
        <v>33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2:14" outlineLevel="2">
      <c r="B2955" t="s">
        <v>51</v>
      </c>
      <c r="C2955" t="s">
        <v>36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</row>
    <row r="2956" spans="2:14" outlineLevel="2">
      <c r="B2956" t="s">
        <v>51</v>
      </c>
      <c r="C2956" t="s">
        <v>37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</row>
    <row r="2957" spans="2:14" outlineLevel="2">
      <c r="B2957" t="s">
        <v>51</v>
      </c>
      <c r="C2957" t="s">
        <v>79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2:14" outlineLevel="2">
      <c r="B2958" t="s">
        <v>51</v>
      </c>
      <c r="C2958" t="s">
        <v>79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2:14" outlineLevel="2">
      <c r="B2959" t="s">
        <v>51</v>
      </c>
      <c r="C2959" t="s">
        <v>81</v>
      </c>
      <c r="D2959">
        <v>1</v>
      </c>
      <c r="E2959">
        <v>0</v>
      </c>
      <c r="F2959">
        <v>1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1</v>
      </c>
      <c r="M2959">
        <v>0</v>
      </c>
      <c r="N2959">
        <v>0</v>
      </c>
    </row>
    <row r="2960" spans="2:14" outlineLevel="2">
      <c r="B2960" t="s">
        <v>51</v>
      </c>
      <c r="C2960" t="s">
        <v>61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</row>
    <row r="2961" spans="2:14" outlineLevel="2">
      <c r="B2961" t="s">
        <v>51</v>
      </c>
      <c r="C2961" t="s">
        <v>92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</row>
    <row r="2962" spans="2:14" s="3" customFormat="1">
      <c r="B2962" s="3" t="s">
        <v>154</v>
      </c>
      <c r="C2962" s="3" t="s">
        <v>8</v>
      </c>
      <c r="D2962" s="3">
        <f>IFERROR(AVERAGE(D2965,D2988,D3008), 0)</f>
        <v>0</v>
      </c>
      <c r="E2962" s="3">
        <f>IFERROR(AVERAGE(E2965,E2988,E3008), 0)</f>
        <v>0</v>
      </c>
      <c r="F2962" s="3">
        <f>IFERROR(AVERAGE(F2965,F2988,F3008), 0)</f>
        <v>0</v>
      </c>
      <c r="G2962" s="3">
        <f>IFERROR(AVERAGE(G2965,G2988,G3008), 0)</f>
        <v>0</v>
      </c>
      <c r="H2962" s="3">
        <f>IFERROR(AVERAGE(H2965,H2988,H3008), 0)</f>
        <v>0</v>
      </c>
      <c r="I2962" s="3">
        <f>IFERROR(AVERAGE(I2965,I2988,I3008), 0)</f>
        <v>0</v>
      </c>
      <c r="J2962" s="3">
        <f>IFERROR(AVERAGE(J2965,J2988,J3008), 0)</f>
        <v>0</v>
      </c>
      <c r="K2962" s="3">
        <f>IFERROR(AVERAGE(K2965,K2988,K3008), 0)</f>
        <v>0</v>
      </c>
      <c r="L2962" s="3">
        <f>IFERROR(AVERAGE(L2965,L2988,L3008), 0)</f>
        <v>0</v>
      </c>
      <c r="M2962" s="3">
        <f>IFERROR(AVERAGE(M2965,M2988,M3008), 0)</f>
        <v>0</v>
      </c>
      <c r="N2962" s="3">
        <f>IFERROR(AVERAGE(N2965,N2988,N3008), 0)</f>
        <v>0</v>
      </c>
    </row>
    <row r="2963" spans="2:14" outlineLevel="2">
      <c r="B2963" s="4" t="s">
        <v>9</v>
      </c>
      <c r="D2963">
        <f>E2966+E2989+E3009</f>
        <v>0</v>
      </c>
      <c r="E2963">
        <f>F2966+F2989+F3009</f>
        <v>0</v>
      </c>
      <c r="F2963">
        <f>G2966+G2989+G3009</f>
        <v>0</v>
      </c>
      <c r="G2963">
        <f>H2966+H2989+H3009</f>
        <v>0</v>
      </c>
      <c r="H2963">
        <f>I2966+I2989+I3009</f>
        <v>0</v>
      </c>
      <c r="I2963">
        <f>J2966+J2989+J3009</f>
        <v>0</v>
      </c>
      <c r="J2963">
        <f>K2966+K2989+K3009</f>
        <v>0</v>
      </c>
      <c r="K2963">
        <f>L2966+L2989+L3009</f>
        <v>0</v>
      </c>
      <c r="L2963">
        <f>M2966+M2989+M3009</f>
        <v>0</v>
      </c>
      <c r="M2963">
        <f>N2966+N2989+N3009</f>
        <v>0</v>
      </c>
      <c r="N2963">
        <f>O2966+O2989+O3009</f>
        <v>0</v>
      </c>
    </row>
    <row r="2964" spans="2:14" outlineLevel="2">
      <c r="B2964" s="4" t="s">
        <v>10</v>
      </c>
      <c r="D2964">
        <f>E2967+E2990+E3010</f>
        <v>0</v>
      </c>
      <c r="E2964">
        <f>F2967+F2990+F3010</f>
        <v>0</v>
      </c>
      <c r="F2964">
        <f>G2967+G2990+G3010</f>
        <v>0</v>
      </c>
      <c r="G2964">
        <f>H2967+H2990+H3010</f>
        <v>0</v>
      </c>
      <c r="H2964">
        <f>I2967+I2990+I3010</f>
        <v>0</v>
      </c>
      <c r="I2964">
        <f>J2967+J2990+J3010</f>
        <v>0</v>
      </c>
      <c r="J2964">
        <f>K2967+K2990+K3010</f>
        <v>0</v>
      </c>
      <c r="K2964">
        <f>L2967+L2990+L3010</f>
        <v>0</v>
      </c>
      <c r="L2964">
        <f>M2967+M2990+M3010</f>
        <v>0</v>
      </c>
      <c r="M2964">
        <f>N2967+N2990+N3010</f>
        <v>0</v>
      </c>
      <c r="N2964">
        <f>O2967+O2990+O3010</f>
        <v>0</v>
      </c>
    </row>
    <row r="2965" spans="2:14" s="5" customFormat="1" outlineLevel="1">
      <c r="C2965" s="5" t="s">
        <v>11</v>
      </c>
      <c r="D2965" s="1">
        <f>IFERROR(D2966/D2967, D2966)</f>
        <v>0</v>
      </c>
      <c r="E2965" s="1">
        <f>IFERROR(E2966/E2967, E2966)</f>
        <v>0</v>
      </c>
      <c r="F2965" s="1">
        <f>IFERROR(F2966/F2967, F2966)</f>
        <v>0</v>
      </c>
      <c r="G2965" s="1">
        <f>IFERROR(G2966/G2967, G2966)</f>
        <v>0</v>
      </c>
      <c r="H2965" s="1">
        <f>IFERROR(H2966/H2967, H2966)</f>
        <v>0</v>
      </c>
      <c r="I2965" s="1">
        <f>IFERROR(I2966/I2967, I2966)</f>
        <v>0</v>
      </c>
      <c r="J2965" s="1">
        <f>IFERROR(J2966/J2967, J2966)</f>
        <v>0</v>
      </c>
      <c r="K2965" s="1">
        <f>IFERROR(K2966/K2967, K2966)</f>
        <v>0</v>
      </c>
      <c r="L2965" s="1">
        <f>IFERROR(L2966/L2967, L2966)</f>
        <v>0</v>
      </c>
      <c r="M2965" s="1">
        <f>IFERROR(M2966/M2967, M2966)</f>
        <v>0</v>
      </c>
      <c r="N2965" s="1">
        <f>IFERROR(N2966/N2967, N2966)</f>
        <v>0</v>
      </c>
    </row>
    <row r="2966" spans="2:14" outlineLevel="2">
      <c r="C2966" t="s">
        <v>10</v>
      </c>
      <c r="D2966">
        <f>COUNTIF(D2968:D2987, "1")</f>
        <v>0</v>
      </c>
      <c r="E2966">
        <f>COUNTIF(E2968:E2987, "1")</f>
        <v>0</v>
      </c>
      <c r="F2966">
        <f>COUNTIF(F2968:F2987, "1")</f>
        <v>0</v>
      </c>
      <c r="G2966">
        <f>COUNTIF(G2968:G2987, "1")</f>
        <v>0</v>
      </c>
      <c r="H2966">
        <f>COUNTIF(H2968:H2987, "1")</f>
        <v>0</v>
      </c>
      <c r="I2966">
        <f>COUNTIF(I2968:I2987, "1")</f>
        <v>0</v>
      </c>
      <c r="J2966">
        <f>COUNTIF(J2968:J2987, "1")</f>
        <v>0</v>
      </c>
      <c r="K2966">
        <f>COUNTIF(K2968:K2987, "1")</f>
        <v>0</v>
      </c>
      <c r="L2966">
        <f>COUNTIF(L2968:L2987, "1")</f>
        <v>0</v>
      </c>
      <c r="M2966">
        <f>COUNTIF(M2968:M2987, "1")</f>
        <v>0</v>
      </c>
      <c r="N2966">
        <f>COUNTIF(N2968:N2987, "1")</f>
        <v>0</v>
      </c>
    </row>
    <row r="2967" spans="2:14" outlineLevel="2">
      <c r="C2967" t="s">
        <v>12</v>
      </c>
      <c r="D2967">
        <f>COUNTIF(D2968:D2987, "0")</f>
        <v>0</v>
      </c>
      <c r="E2967">
        <f>COUNTIF(E2968:E2987, "0")</f>
        <v>0</v>
      </c>
      <c r="F2967">
        <f>COUNTIF(F2968:F2987, "0")</f>
        <v>0</v>
      </c>
      <c r="G2967">
        <f>COUNTIF(G2968:G2987, "0")</f>
        <v>0</v>
      </c>
      <c r="H2967">
        <f>COUNTIF(H2968:H2987, "0")</f>
        <v>0</v>
      </c>
      <c r="I2967">
        <f>COUNTIF(I2968:I2987, "0")</f>
        <v>0</v>
      </c>
      <c r="J2967">
        <f>COUNTIF(J2968:J2987, "0")</f>
        <v>0</v>
      </c>
      <c r="K2967">
        <f>COUNTIF(K2968:K2987, "0")</f>
        <v>0</v>
      </c>
      <c r="L2967">
        <f>COUNTIF(L2968:L2987, "0")</f>
        <v>0</v>
      </c>
      <c r="M2967">
        <f>COUNTIF(M2968:M2987, "0")</f>
        <v>0</v>
      </c>
      <c r="N2967">
        <f>COUNTIF(N2968:N2987, "0")</f>
        <v>0</v>
      </c>
    </row>
    <row r="2968" spans="2:14" outlineLevel="2">
      <c r="B2968" t="s">
        <v>13</v>
      </c>
      <c r="C2968" t="s">
        <v>14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2:14" outlineLevel="2">
      <c r="B2969" t="s">
        <v>13</v>
      </c>
      <c r="C2969" t="s">
        <v>15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2:14" outlineLevel="2">
      <c r="B2970" t="s">
        <v>13</v>
      </c>
      <c r="C2970" t="s">
        <v>16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</row>
    <row r="2971" spans="2:14" outlineLevel="2">
      <c r="B2971" t="s">
        <v>13</v>
      </c>
      <c r="C2971" t="s">
        <v>17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</row>
    <row r="2972" spans="2:14" outlineLevel="2">
      <c r="B2972" t="s">
        <v>13</v>
      </c>
      <c r="C2972" t="s">
        <v>18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2:14" outlineLevel="2">
      <c r="B2973" t="s">
        <v>13</v>
      </c>
      <c r="C2973" t="s">
        <v>43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2:14" outlineLevel="2">
      <c r="B2974" t="s">
        <v>13</v>
      </c>
      <c r="C2974" t="s">
        <v>19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2:14" outlineLevel="2">
      <c r="B2975" t="s">
        <v>13</v>
      </c>
      <c r="C2975" t="s">
        <v>20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2:14" outlineLevel="2">
      <c r="B2976" t="s">
        <v>13</v>
      </c>
      <c r="C2976" t="s">
        <v>21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2:14" outlineLevel="2">
      <c r="B2977" t="s">
        <v>13</v>
      </c>
      <c r="C2977" t="s">
        <v>44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2:14" outlineLevel="2">
      <c r="B2978" t="s">
        <v>13</v>
      </c>
      <c r="C2978" t="s">
        <v>24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2:14" outlineLevel="2">
      <c r="B2979" t="s">
        <v>13</v>
      </c>
      <c r="C2979" t="s">
        <v>25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</row>
    <row r="2980" spans="2:14" outlineLevel="2">
      <c r="B2980" t="s">
        <v>13</v>
      </c>
      <c r="C2980" t="s">
        <v>26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2:14" outlineLevel="2">
      <c r="B2981" t="s">
        <v>13</v>
      </c>
      <c r="C2981" t="s">
        <v>27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</row>
    <row r="2982" spans="2:14" outlineLevel="2">
      <c r="B2982" t="s">
        <v>13</v>
      </c>
      <c r="C2982" t="s">
        <v>28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2:14" outlineLevel="2">
      <c r="B2983" t="s">
        <v>13</v>
      </c>
      <c r="C2983" t="s">
        <v>29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2:14" outlineLevel="2">
      <c r="B2984" t="s">
        <v>13</v>
      </c>
      <c r="C2984" t="s">
        <v>30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</row>
    <row r="2985" spans="2:14" outlineLevel="2">
      <c r="B2985" t="s">
        <v>13</v>
      </c>
      <c r="C2985" t="s">
        <v>31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0</v>
      </c>
    </row>
    <row r="2986" spans="2:14" outlineLevel="2">
      <c r="B2986" t="s">
        <v>13</v>
      </c>
      <c r="C2986" t="s">
        <v>32</v>
      </c>
      <c r="D2986">
        <v>1</v>
      </c>
      <c r="E2986">
        <v>1</v>
      </c>
      <c r="F2986">
        <v>1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1</v>
      </c>
      <c r="N2986">
        <v>0</v>
      </c>
    </row>
    <row r="2987" spans="2:14" outlineLevel="2">
      <c r="B2987" t="s">
        <v>13</v>
      </c>
      <c r="C2987" t="s">
        <v>33</v>
      </c>
      <c r="D2987">
        <v>0</v>
      </c>
      <c r="E2987">
        <v>0</v>
      </c>
      <c r="F2987">
        <v>1</v>
      </c>
      <c r="G2987">
        <v>1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1</v>
      </c>
      <c r="N2987">
        <v>0</v>
      </c>
    </row>
    <row r="2988" spans="2:14" s="5" customFormat="1" outlineLevel="1">
      <c r="C2988" s="5" t="s">
        <v>50</v>
      </c>
      <c r="D2988" s="1">
        <f>IFERROR(D2989/D2990, D2989)</f>
        <v>0</v>
      </c>
      <c r="E2988" s="1">
        <f>IFERROR(E2989/E2990, E2989)</f>
        <v>0</v>
      </c>
      <c r="F2988" s="1">
        <f>IFERROR(F2989/F2990, F2989)</f>
        <v>0</v>
      </c>
      <c r="G2988" s="1">
        <f>IFERROR(G2989/G2990, G2989)</f>
        <v>0</v>
      </c>
      <c r="H2988" s="1">
        <f>IFERROR(H2989/H2990, H2989)</f>
        <v>0</v>
      </c>
      <c r="I2988" s="1">
        <f>IFERROR(I2989/I2990, I2989)</f>
        <v>0</v>
      </c>
      <c r="J2988" s="1">
        <f>IFERROR(J2989/J2990, J2989)</f>
        <v>0</v>
      </c>
      <c r="K2988" s="1">
        <f>IFERROR(K2989/K2990, K2989)</f>
        <v>0</v>
      </c>
      <c r="L2988" s="1">
        <f>IFERROR(L2989/L2990, L2989)</f>
        <v>0</v>
      </c>
      <c r="M2988" s="1">
        <f>IFERROR(M2989/M2990, M2989)</f>
        <v>0</v>
      </c>
      <c r="N2988" s="1">
        <f>IFERROR(N2989/N2990, N2989)</f>
        <v>0</v>
      </c>
    </row>
    <row r="2989" spans="2:14" outlineLevel="2">
      <c r="C2989" t="s">
        <v>10</v>
      </c>
      <c r="D2989">
        <f>COUNTIF(D2991:D3007, "1")</f>
        <v>0</v>
      </c>
      <c r="E2989">
        <f>COUNTIF(E2991:E3007, "1")</f>
        <v>0</v>
      </c>
      <c r="F2989">
        <f>COUNTIF(F2991:F3007, "1")</f>
        <v>0</v>
      </c>
      <c r="G2989">
        <f>COUNTIF(G2991:G3007, "1")</f>
        <v>0</v>
      </c>
      <c r="H2989">
        <f>COUNTIF(H2991:H3007, "1")</f>
        <v>0</v>
      </c>
      <c r="I2989">
        <f>COUNTIF(I2991:I3007, "1")</f>
        <v>0</v>
      </c>
      <c r="J2989">
        <f>COUNTIF(J2991:J3007, "1")</f>
        <v>0</v>
      </c>
      <c r="K2989">
        <f>COUNTIF(K2991:K3007, "1")</f>
        <v>0</v>
      </c>
      <c r="L2989">
        <f>COUNTIF(L2991:L3007, "1")</f>
        <v>0</v>
      </c>
      <c r="M2989">
        <f>COUNTIF(M2991:M3007, "1")</f>
        <v>0</v>
      </c>
      <c r="N2989">
        <f>COUNTIF(N2991:N3007, "1")</f>
        <v>0</v>
      </c>
    </row>
    <row r="2990" spans="2:14" outlineLevel="2">
      <c r="C2990" t="s">
        <v>12</v>
      </c>
      <c r="D2990">
        <f>COUNTIF(D2991:D3007, "0")</f>
        <v>0</v>
      </c>
      <c r="E2990">
        <f>COUNTIF(E2991:E3007, "0")</f>
        <v>0</v>
      </c>
      <c r="F2990">
        <f>COUNTIF(F2991:F3007, "0")</f>
        <v>0</v>
      </c>
      <c r="G2990">
        <f>COUNTIF(G2991:G3007, "0")</f>
        <v>0</v>
      </c>
      <c r="H2990">
        <f>COUNTIF(H2991:H3007, "0")</f>
        <v>0</v>
      </c>
      <c r="I2990">
        <f>COUNTIF(I2991:I3007, "0")</f>
        <v>0</v>
      </c>
      <c r="J2990">
        <f>COUNTIF(J2991:J3007, "0")</f>
        <v>0</v>
      </c>
      <c r="K2990">
        <f>COUNTIF(K2991:K3007, "0")</f>
        <v>0</v>
      </c>
      <c r="L2990">
        <f>COUNTIF(L2991:L3007, "0")</f>
        <v>0</v>
      </c>
      <c r="M2990">
        <f>COUNTIF(M2991:M3007, "0")</f>
        <v>0</v>
      </c>
      <c r="N2990">
        <f>COUNTIF(N2991:N3007, "0")</f>
        <v>0</v>
      </c>
    </row>
    <row r="2991" spans="2:14" outlineLevel="2">
      <c r="B2991" t="s">
        <v>51</v>
      </c>
      <c r="C2991" t="s">
        <v>14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</row>
    <row r="2992" spans="2:14" outlineLevel="2">
      <c r="B2992" t="s">
        <v>51</v>
      </c>
      <c r="C2992" t="s">
        <v>15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</row>
    <row r="2993" spans="2:14" outlineLevel="2">
      <c r="B2993" t="s">
        <v>51</v>
      </c>
      <c r="C2993" t="s">
        <v>16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2:14" outlineLevel="2">
      <c r="B2994" t="s">
        <v>51</v>
      </c>
      <c r="C2994" t="s">
        <v>17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</row>
    <row r="2995" spans="2:14" outlineLevel="2">
      <c r="B2995" t="s">
        <v>51</v>
      </c>
      <c r="C2995" t="s">
        <v>18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</row>
    <row r="2996" spans="2:14" outlineLevel="2">
      <c r="B2996" t="s">
        <v>51</v>
      </c>
      <c r="C2996" t="s">
        <v>43</v>
      </c>
      <c r="D2996">
        <v>0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2:14" outlineLevel="2">
      <c r="B2997" t="s">
        <v>51</v>
      </c>
      <c r="C2997" t="s">
        <v>19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2:14" outlineLevel="2">
      <c r="B2998" t="s">
        <v>51</v>
      </c>
      <c r="C2998" t="s">
        <v>22</v>
      </c>
      <c r="D2998">
        <v>0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2:14" outlineLevel="2">
      <c r="B2999" t="s">
        <v>51</v>
      </c>
      <c r="C2999" t="s">
        <v>23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2:14" outlineLevel="2">
      <c r="B3000" t="s">
        <v>51</v>
      </c>
      <c r="C3000" t="s">
        <v>44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</row>
    <row r="3001" spans="2:14" outlineLevel="2">
      <c r="B3001" t="s">
        <v>51</v>
      </c>
      <c r="C3001" t="s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2:14" outlineLevel="2">
      <c r="B3002" t="s">
        <v>51</v>
      </c>
      <c r="C3002" t="s">
        <v>25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</row>
    <row r="3003" spans="2:14" outlineLevel="2">
      <c r="B3003" t="s">
        <v>51</v>
      </c>
      <c r="C3003" t="s">
        <v>26</v>
      </c>
      <c r="D3003">
        <v>1</v>
      </c>
      <c r="E3003">
        <v>0</v>
      </c>
      <c r="F3003">
        <v>1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2:14" outlineLevel="2">
      <c r="B3004" t="s">
        <v>51</v>
      </c>
      <c r="C3004" t="s">
        <v>27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</row>
    <row r="3005" spans="2:14" outlineLevel="2">
      <c r="B3005" t="s">
        <v>51</v>
      </c>
      <c r="C3005" t="s">
        <v>52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2:14" outlineLevel="2">
      <c r="B3006" t="s">
        <v>51</v>
      </c>
      <c r="C3006" t="s">
        <v>30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</row>
    <row r="3007" spans="2:14" outlineLevel="2">
      <c r="B3007" t="s">
        <v>51</v>
      </c>
      <c r="C3007" t="s">
        <v>31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</row>
    <row r="3008" spans="2:14" s="5" customFormat="1" outlineLevel="1">
      <c r="C3008" s="5" t="s">
        <v>54</v>
      </c>
      <c r="D3008" s="1">
        <f>IFERROR(D3009/D3010, D3009)</f>
        <v>0</v>
      </c>
      <c r="E3008" s="1">
        <f>IFERROR(E3009/E3010, E3009)</f>
        <v>0</v>
      </c>
      <c r="F3008" s="1">
        <f>IFERROR(F3009/F3010, F3009)</f>
        <v>0</v>
      </c>
      <c r="G3008" s="1">
        <f>IFERROR(G3009/G3010, G3009)</f>
        <v>0</v>
      </c>
      <c r="H3008" s="1">
        <f>IFERROR(H3009/H3010, H3009)</f>
        <v>0</v>
      </c>
      <c r="I3008" s="1">
        <f>IFERROR(I3009/I3010, I3009)</f>
        <v>0</v>
      </c>
      <c r="J3008" s="1">
        <f>IFERROR(J3009/J3010, J3009)</f>
        <v>0</v>
      </c>
      <c r="K3008" s="1">
        <f>IFERROR(K3009/K3010, K3009)</f>
        <v>0</v>
      </c>
      <c r="L3008" s="1">
        <f>IFERROR(L3009/L3010, L3009)</f>
        <v>0</v>
      </c>
      <c r="M3008" s="1">
        <f>IFERROR(M3009/M3010, M3009)</f>
        <v>0</v>
      </c>
      <c r="N3008" s="1">
        <f>IFERROR(N3009/N3010, N3009)</f>
        <v>0</v>
      </c>
    </row>
    <row r="3009" spans="2:14" outlineLevel="2">
      <c r="C3009" t="s">
        <v>10</v>
      </c>
      <c r="D3009">
        <f>COUNTIF(D3011:D3011, "1")</f>
        <v>0</v>
      </c>
      <c r="E3009">
        <f>COUNTIF(E3011:E3011, "1")</f>
        <v>0</v>
      </c>
      <c r="F3009">
        <f>COUNTIF(F3011:F3011, "1")</f>
        <v>0</v>
      </c>
      <c r="G3009">
        <f>COUNTIF(G3011:G3011, "1")</f>
        <v>0</v>
      </c>
      <c r="H3009">
        <f>COUNTIF(H3011:H3011, "1")</f>
        <v>0</v>
      </c>
      <c r="I3009">
        <f>COUNTIF(I3011:I3011, "1")</f>
        <v>0</v>
      </c>
      <c r="J3009">
        <f>COUNTIF(J3011:J3011, "1")</f>
        <v>0</v>
      </c>
      <c r="K3009">
        <f>COUNTIF(K3011:K3011, "1")</f>
        <v>0</v>
      </c>
      <c r="L3009">
        <f>COUNTIF(L3011:L3011, "1")</f>
        <v>0</v>
      </c>
      <c r="M3009">
        <f>COUNTIF(M3011:M3011, "1")</f>
        <v>0</v>
      </c>
      <c r="N3009">
        <f>COUNTIF(N3011:N3011, "1")</f>
        <v>0</v>
      </c>
    </row>
    <row r="3010" spans="2:14" outlineLevel="2">
      <c r="C3010" t="s">
        <v>12</v>
      </c>
      <c r="D3010">
        <f>COUNTIF(D3011:D3011, "0")</f>
        <v>0</v>
      </c>
      <c r="E3010">
        <f>COUNTIF(E3011:E3011, "0")</f>
        <v>0</v>
      </c>
      <c r="F3010">
        <f>COUNTIF(F3011:F3011, "0")</f>
        <v>0</v>
      </c>
      <c r="G3010">
        <f>COUNTIF(G3011:G3011, "0")</f>
        <v>0</v>
      </c>
      <c r="H3010">
        <f>COUNTIF(H3011:H3011, "0")</f>
        <v>0</v>
      </c>
      <c r="I3010">
        <f>COUNTIF(I3011:I3011, "0")</f>
        <v>0</v>
      </c>
      <c r="J3010">
        <f>COUNTIF(J3011:J3011, "0")</f>
        <v>0</v>
      </c>
      <c r="K3010">
        <f>COUNTIF(K3011:K3011, "0")</f>
        <v>0</v>
      </c>
      <c r="L3010">
        <f>COUNTIF(L3011:L3011, "0")</f>
        <v>0</v>
      </c>
      <c r="M3010">
        <f>COUNTIF(M3011:M3011, "0")</f>
        <v>0</v>
      </c>
      <c r="N3010">
        <f>COUNTIF(N3011:N3011, "0")</f>
        <v>0</v>
      </c>
    </row>
    <row r="3011" spans="2:14" outlineLevel="2">
      <c r="B3011" t="s">
        <v>55</v>
      </c>
      <c r="C3011" t="s">
        <v>21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0</v>
      </c>
    </row>
    <row r="3012" spans="2:14" s="3" customFormat="1">
      <c r="B3012" s="3" t="s">
        <v>155</v>
      </c>
      <c r="C3012" s="3" t="s">
        <v>8</v>
      </c>
      <c r="D3012" s="3">
        <f>IFERROR(AVERAGE(D3015,D3043,D3060), 0)</f>
        <v>0</v>
      </c>
      <c r="E3012" s="3">
        <f>IFERROR(AVERAGE(E3015,E3043,E3060), 0)</f>
        <v>0</v>
      </c>
      <c r="F3012" s="3">
        <f>IFERROR(AVERAGE(F3015,F3043,F3060), 0)</f>
        <v>0</v>
      </c>
      <c r="G3012" s="3">
        <f>IFERROR(AVERAGE(G3015,G3043,G3060), 0)</f>
        <v>0</v>
      </c>
      <c r="H3012" s="3">
        <f>IFERROR(AVERAGE(H3015,H3043,H3060), 0)</f>
        <v>0</v>
      </c>
      <c r="I3012" s="3">
        <f>IFERROR(AVERAGE(I3015,I3043,I3060), 0)</f>
        <v>0</v>
      </c>
      <c r="J3012" s="3">
        <f>IFERROR(AVERAGE(J3015,J3043,J3060), 0)</f>
        <v>0</v>
      </c>
      <c r="K3012" s="3">
        <f>IFERROR(AVERAGE(K3015,K3043,K3060), 0)</f>
        <v>0</v>
      </c>
      <c r="L3012" s="3">
        <f>IFERROR(AVERAGE(L3015,L3043,L3060), 0)</f>
        <v>0</v>
      </c>
      <c r="M3012" s="3">
        <f>IFERROR(AVERAGE(M3015,M3043,M3060), 0)</f>
        <v>0</v>
      </c>
      <c r="N3012" s="3">
        <f>IFERROR(AVERAGE(N3015,N3043,N3060), 0)</f>
        <v>0</v>
      </c>
    </row>
    <row r="3013" spans="2:14" outlineLevel="2">
      <c r="B3013" s="4" t="s">
        <v>9</v>
      </c>
      <c r="D3013">
        <f>E3016+E3044+E3061</f>
        <v>0</v>
      </c>
      <c r="E3013">
        <f>F3016+F3044+F3061</f>
        <v>0</v>
      </c>
      <c r="F3013">
        <f>G3016+G3044+G3061</f>
        <v>0</v>
      </c>
      <c r="G3013">
        <f>H3016+H3044+H3061</f>
        <v>0</v>
      </c>
      <c r="H3013">
        <f>I3016+I3044+I3061</f>
        <v>0</v>
      </c>
      <c r="I3013">
        <f>J3016+J3044+J3061</f>
        <v>0</v>
      </c>
      <c r="J3013">
        <f>K3016+K3044+K3061</f>
        <v>0</v>
      </c>
      <c r="K3013">
        <f>L3016+L3044+L3061</f>
        <v>0</v>
      </c>
      <c r="L3013">
        <f>M3016+M3044+M3061</f>
        <v>0</v>
      </c>
      <c r="M3013">
        <f>N3016+N3044+N3061</f>
        <v>0</v>
      </c>
      <c r="N3013">
        <f>O3016+O3044+O3061</f>
        <v>0</v>
      </c>
    </row>
    <row r="3014" spans="2:14" outlineLevel="2">
      <c r="B3014" s="4" t="s">
        <v>10</v>
      </c>
      <c r="D3014">
        <f>E3017+E3045+E3062</f>
        <v>0</v>
      </c>
      <c r="E3014">
        <f>F3017+F3045+F3062</f>
        <v>0</v>
      </c>
      <c r="F3014">
        <f>G3017+G3045+G3062</f>
        <v>0</v>
      </c>
      <c r="G3014">
        <f>H3017+H3045+H3062</f>
        <v>0</v>
      </c>
      <c r="H3014">
        <f>I3017+I3045+I3062</f>
        <v>0</v>
      </c>
      <c r="I3014">
        <f>J3017+J3045+J3062</f>
        <v>0</v>
      </c>
      <c r="J3014">
        <f>K3017+K3045+K3062</f>
        <v>0</v>
      </c>
      <c r="K3014">
        <f>L3017+L3045+L3062</f>
        <v>0</v>
      </c>
      <c r="L3014">
        <f>M3017+M3045+M3062</f>
        <v>0</v>
      </c>
      <c r="M3014">
        <f>N3017+N3045+N3062</f>
        <v>0</v>
      </c>
      <c r="N3014">
        <f>O3017+O3045+O3062</f>
        <v>0</v>
      </c>
    </row>
    <row r="3015" spans="2:14" s="5" customFormat="1" outlineLevel="1">
      <c r="C3015" s="5" t="s">
        <v>11</v>
      </c>
      <c r="D3015" s="1">
        <f>IFERROR(D3016/D3017, D3016)</f>
        <v>0</v>
      </c>
      <c r="E3015" s="1">
        <f>IFERROR(E3016/E3017, E3016)</f>
        <v>0</v>
      </c>
      <c r="F3015" s="1">
        <f>IFERROR(F3016/F3017, F3016)</f>
        <v>0</v>
      </c>
      <c r="G3015" s="1">
        <f>IFERROR(G3016/G3017, G3016)</f>
        <v>0</v>
      </c>
      <c r="H3015" s="1">
        <f>IFERROR(H3016/H3017, H3016)</f>
        <v>0</v>
      </c>
      <c r="I3015" s="1">
        <f>IFERROR(I3016/I3017, I3016)</f>
        <v>0</v>
      </c>
      <c r="J3015" s="1">
        <f>IFERROR(J3016/J3017, J3016)</f>
        <v>0</v>
      </c>
      <c r="K3015" s="1">
        <f>IFERROR(K3016/K3017, K3016)</f>
        <v>0</v>
      </c>
      <c r="L3015" s="1">
        <f>IFERROR(L3016/L3017, L3016)</f>
        <v>0</v>
      </c>
      <c r="M3015" s="1">
        <f>IFERROR(M3016/M3017, M3016)</f>
        <v>0</v>
      </c>
      <c r="N3015" s="1">
        <f>IFERROR(N3016/N3017, N3016)</f>
        <v>0</v>
      </c>
    </row>
    <row r="3016" spans="2:14" outlineLevel="2">
      <c r="C3016" t="s">
        <v>10</v>
      </c>
      <c r="D3016">
        <f>COUNTIF(D3018:D3042, "1")</f>
        <v>0</v>
      </c>
      <c r="E3016">
        <f>COUNTIF(E3018:E3042, "1")</f>
        <v>0</v>
      </c>
      <c r="F3016">
        <f>COUNTIF(F3018:F3042, "1")</f>
        <v>0</v>
      </c>
      <c r="G3016">
        <f>COUNTIF(G3018:G3042, "1")</f>
        <v>0</v>
      </c>
      <c r="H3016">
        <f>COUNTIF(H3018:H3042, "1")</f>
        <v>0</v>
      </c>
      <c r="I3016">
        <f>COUNTIF(I3018:I3042, "1")</f>
        <v>0</v>
      </c>
      <c r="J3016">
        <f>COUNTIF(J3018:J3042, "1")</f>
        <v>0</v>
      </c>
      <c r="K3016">
        <f>COUNTIF(K3018:K3042, "1")</f>
        <v>0</v>
      </c>
      <c r="L3016">
        <f>COUNTIF(L3018:L3042, "1")</f>
        <v>0</v>
      </c>
      <c r="M3016">
        <f>COUNTIF(M3018:M3042, "1")</f>
        <v>0</v>
      </c>
      <c r="N3016">
        <f>COUNTIF(N3018:N3042, "1")</f>
        <v>0</v>
      </c>
    </row>
    <row r="3017" spans="2:14" outlineLevel="2">
      <c r="C3017" t="s">
        <v>12</v>
      </c>
      <c r="D3017">
        <f>COUNTIF(D3018:D3042, "0")</f>
        <v>0</v>
      </c>
      <c r="E3017">
        <f>COUNTIF(E3018:E3042, "0")</f>
        <v>0</v>
      </c>
      <c r="F3017">
        <f>COUNTIF(F3018:F3042, "0")</f>
        <v>0</v>
      </c>
      <c r="G3017">
        <f>COUNTIF(G3018:G3042, "0")</f>
        <v>0</v>
      </c>
      <c r="H3017">
        <f>COUNTIF(H3018:H3042, "0")</f>
        <v>0</v>
      </c>
      <c r="I3017">
        <f>COUNTIF(I3018:I3042, "0")</f>
        <v>0</v>
      </c>
      <c r="J3017">
        <f>COUNTIF(J3018:J3042, "0")</f>
        <v>0</v>
      </c>
      <c r="K3017">
        <f>COUNTIF(K3018:K3042, "0")</f>
        <v>0</v>
      </c>
      <c r="L3017">
        <f>COUNTIF(L3018:L3042, "0")</f>
        <v>0</v>
      </c>
      <c r="M3017">
        <f>COUNTIF(M3018:M3042, "0")</f>
        <v>0</v>
      </c>
      <c r="N3017">
        <f>COUNTIF(N3018:N3042, "0")</f>
        <v>0</v>
      </c>
    </row>
    <row r="3018" spans="2:14" outlineLevel="2">
      <c r="B3018" t="s">
        <v>13</v>
      </c>
      <c r="C3018" t="s">
        <v>14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</row>
    <row r="3019" spans="2:14" outlineLevel="2">
      <c r="B3019" t="s">
        <v>13</v>
      </c>
      <c r="C3019" t="s">
        <v>15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0</v>
      </c>
    </row>
    <row r="3020" spans="2:14" outlineLevel="2">
      <c r="B3020" t="s">
        <v>13</v>
      </c>
      <c r="C3020" t="s">
        <v>16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2:14" outlineLevel="2">
      <c r="B3021" t="s">
        <v>13</v>
      </c>
      <c r="C3021" t="s">
        <v>16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2:14" outlineLevel="2">
      <c r="B3022" t="s">
        <v>13</v>
      </c>
      <c r="C3022" t="s">
        <v>18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2:14" outlineLevel="2">
      <c r="B3023" t="s">
        <v>13</v>
      </c>
      <c r="C3023" t="s">
        <v>19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</row>
    <row r="3024" spans="2:14" outlineLevel="2">
      <c r="B3024" t="s">
        <v>13</v>
      </c>
      <c r="C3024" t="s">
        <v>21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2:14" outlineLevel="2">
      <c r="B3025" t="s">
        <v>13</v>
      </c>
      <c r="C3025" t="s">
        <v>22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2:14" outlineLevel="2">
      <c r="B3026" t="s">
        <v>13</v>
      </c>
      <c r="C3026" t="s">
        <v>23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</row>
    <row r="3027" spans="2:14" outlineLevel="2">
      <c r="B3027" t="s">
        <v>13</v>
      </c>
      <c r="C3027" t="s">
        <v>44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2:14" outlineLevel="2">
      <c r="B3028" t="s">
        <v>13</v>
      </c>
      <c r="C3028" t="s">
        <v>24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</row>
    <row r="3029" spans="2:14" outlineLevel="2">
      <c r="B3029" t="s">
        <v>13</v>
      </c>
      <c r="C3029" t="s">
        <v>26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2:14" outlineLevel="2">
      <c r="B3030" t="s">
        <v>13</v>
      </c>
      <c r="C3030" t="s">
        <v>27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2:14" outlineLevel="2">
      <c r="B3031" t="s">
        <v>13</v>
      </c>
      <c r="C3031" t="s">
        <v>27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2:14" outlineLevel="2">
      <c r="B3032" t="s">
        <v>13</v>
      </c>
      <c r="C3032" t="s">
        <v>29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</row>
    <row r="3033" spans="2:14" outlineLevel="2">
      <c r="B3033" t="s">
        <v>13</v>
      </c>
      <c r="C3033" t="s">
        <v>52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</row>
    <row r="3034" spans="2:14" outlineLevel="2">
      <c r="B3034" t="s">
        <v>13</v>
      </c>
      <c r="C3034" t="s">
        <v>30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2:14" outlineLevel="2">
      <c r="B3035" t="s">
        <v>13</v>
      </c>
      <c r="C3035" t="s">
        <v>31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2:14" outlineLevel="2">
      <c r="B3036" t="s">
        <v>13</v>
      </c>
      <c r="C3036" t="s">
        <v>53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</row>
    <row r="3037" spans="2:14" outlineLevel="2">
      <c r="B3037" t="s">
        <v>13</v>
      </c>
      <c r="C3037" t="s">
        <v>32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2:14" outlineLevel="2">
      <c r="B3038" t="s">
        <v>13</v>
      </c>
      <c r="C3038" t="s">
        <v>33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2:14" outlineLevel="2">
      <c r="B3039" t="s">
        <v>13</v>
      </c>
      <c r="C3039" t="s">
        <v>34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2:14" outlineLevel="2">
      <c r="B3040" t="s">
        <v>13</v>
      </c>
      <c r="C3040" t="s">
        <v>34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2:14" outlineLevel="2">
      <c r="B3041" t="s">
        <v>13</v>
      </c>
      <c r="C3041" t="s">
        <v>35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2:14" outlineLevel="2">
      <c r="B3042" t="s">
        <v>13</v>
      </c>
      <c r="C3042" t="s">
        <v>35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2:14" s="5" customFormat="1" outlineLevel="1">
      <c r="C3043" s="5" t="s">
        <v>50</v>
      </c>
      <c r="D3043" s="1">
        <f>IFERROR(D3044/D3045, D3044)</f>
        <v>0</v>
      </c>
      <c r="E3043" s="1">
        <f>IFERROR(E3044/E3045, E3044)</f>
        <v>0</v>
      </c>
      <c r="F3043" s="1">
        <f>IFERROR(F3044/F3045, F3044)</f>
        <v>0</v>
      </c>
      <c r="G3043" s="1">
        <f>IFERROR(G3044/G3045, G3044)</f>
        <v>0</v>
      </c>
      <c r="H3043" s="1">
        <f>IFERROR(H3044/H3045, H3044)</f>
        <v>0</v>
      </c>
      <c r="I3043" s="1">
        <f>IFERROR(I3044/I3045, I3044)</f>
        <v>0</v>
      </c>
      <c r="J3043" s="1">
        <f>IFERROR(J3044/J3045, J3044)</f>
        <v>0</v>
      </c>
      <c r="K3043" s="1">
        <f>IFERROR(K3044/K3045, K3044)</f>
        <v>0</v>
      </c>
      <c r="L3043" s="1">
        <f>IFERROR(L3044/L3045, L3044)</f>
        <v>0</v>
      </c>
      <c r="M3043" s="1">
        <f>IFERROR(M3044/M3045, M3044)</f>
        <v>0</v>
      </c>
      <c r="N3043" s="1">
        <f>IFERROR(N3044/N3045, N3044)</f>
        <v>0</v>
      </c>
    </row>
    <row r="3044" spans="2:14" outlineLevel="2">
      <c r="C3044" t="s">
        <v>10</v>
      </c>
      <c r="D3044">
        <f>COUNTIF(D3046:D3059, "1")</f>
        <v>0</v>
      </c>
      <c r="E3044">
        <f>COUNTIF(E3046:E3059, "1")</f>
        <v>0</v>
      </c>
      <c r="F3044">
        <f>COUNTIF(F3046:F3059, "1")</f>
        <v>0</v>
      </c>
      <c r="G3044">
        <f>COUNTIF(G3046:G3059, "1")</f>
        <v>0</v>
      </c>
      <c r="H3044">
        <f>COUNTIF(H3046:H3059, "1")</f>
        <v>0</v>
      </c>
      <c r="I3044">
        <f>COUNTIF(I3046:I3059, "1")</f>
        <v>0</v>
      </c>
      <c r="J3044">
        <f>COUNTIF(J3046:J3059, "1")</f>
        <v>0</v>
      </c>
      <c r="K3044">
        <f>COUNTIF(K3046:K3059, "1")</f>
        <v>0</v>
      </c>
      <c r="L3044">
        <f>COUNTIF(L3046:L3059, "1")</f>
        <v>0</v>
      </c>
      <c r="M3044">
        <f>COUNTIF(M3046:M3059, "1")</f>
        <v>0</v>
      </c>
      <c r="N3044">
        <f>COUNTIF(N3046:N3059, "1")</f>
        <v>0</v>
      </c>
    </row>
    <row r="3045" spans="2:14" outlineLevel="2">
      <c r="C3045" t="s">
        <v>12</v>
      </c>
      <c r="D3045">
        <f>COUNTIF(D3046:D3059, "0")</f>
        <v>0</v>
      </c>
      <c r="E3045">
        <f>COUNTIF(E3046:E3059, "0")</f>
        <v>0</v>
      </c>
      <c r="F3045">
        <f>COUNTIF(F3046:F3059, "0")</f>
        <v>0</v>
      </c>
      <c r="G3045">
        <f>COUNTIF(G3046:G3059, "0")</f>
        <v>0</v>
      </c>
      <c r="H3045">
        <f>COUNTIF(H3046:H3059, "0")</f>
        <v>0</v>
      </c>
      <c r="I3045">
        <f>COUNTIF(I3046:I3059, "0")</f>
        <v>0</v>
      </c>
      <c r="J3045">
        <f>COUNTIF(J3046:J3059, "0")</f>
        <v>0</v>
      </c>
      <c r="K3045">
        <f>COUNTIF(K3046:K3059, "0")</f>
        <v>0</v>
      </c>
      <c r="L3045">
        <f>COUNTIF(L3046:L3059, "0")</f>
        <v>0</v>
      </c>
      <c r="M3045">
        <f>COUNTIF(M3046:M3059, "0")</f>
        <v>0</v>
      </c>
      <c r="N3045">
        <f>COUNTIF(N3046:N3059, "0")</f>
        <v>0</v>
      </c>
    </row>
    <row r="3046" spans="2:14" outlineLevel="2">
      <c r="B3046" t="s">
        <v>51</v>
      </c>
      <c r="C3046" t="s">
        <v>14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2:14" outlineLevel="2">
      <c r="B3047" t="s">
        <v>51</v>
      </c>
      <c r="C3047" t="s">
        <v>15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2:14" outlineLevel="2">
      <c r="B3048" t="s">
        <v>51</v>
      </c>
      <c r="C3048" t="s">
        <v>17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2:14" outlineLevel="2">
      <c r="B3049" t="s">
        <v>51</v>
      </c>
      <c r="C3049" t="s">
        <v>18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2:14" outlineLevel="2">
      <c r="B3050" t="s">
        <v>51</v>
      </c>
      <c r="C3050" t="s">
        <v>19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2:14" outlineLevel="2">
      <c r="B3051" t="s">
        <v>51</v>
      </c>
      <c r="C3051" t="s">
        <v>22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</row>
    <row r="3052" spans="2:14" outlineLevel="2">
      <c r="B3052" t="s">
        <v>51</v>
      </c>
      <c r="C3052" t="s">
        <v>23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2:14" outlineLevel="2">
      <c r="B3053" t="s">
        <v>51</v>
      </c>
      <c r="C3053" t="s">
        <v>44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2:14" outlineLevel="2">
      <c r="B3054" t="s">
        <v>51</v>
      </c>
      <c r="C3054" t="s">
        <v>24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2:14" outlineLevel="2">
      <c r="B3055" t="s">
        <v>51</v>
      </c>
      <c r="C3055" t="s">
        <v>25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2:14" outlineLevel="2">
      <c r="B3056" t="s">
        <v>51</v>
      </c>
      <c r="C3056" t="s">
        <v>29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2:14" outlineLevel="2">
      <c r="B3057" t="s">
        <v>51</v>
      </c>
      <c r="C3057" t="s">
        <v>30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2:14" outlineLevel="2">
      <c r="B3058" t="s">
        <v>51</v>
      </c>
      <c r="C3058" t="s">
        <v>31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</row>
    <row r="3059" spans="2:14" outlineLevel="2">
      <c r="B3059" t="s">
        <v>51</v>
      </c>
      <c r="C3059" t="s">
        <v>53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2:14" s="5" customFormat="1" outlineLevel="1">
      <c r="C3060" s="5" t="s">
        <v>54</v>
      </c>
      <c r="D3060" s="1">
        <f>IFERROR(D3061/D3062, D3061)</f>
        <v>0</v>
      </c>
      <c r="E3060" s="1">
        <f>IFERROR(E3061/E3062, E3061)</f>
        <v>0</v>
      </c>
      <c r="F3060" s="1">
        <f>IFERROR(F3061/F3062, F3061)</f>
        <v>0</v>
      </c>
      <c r="G3060" s="1">
        <f>IFERROR(G3061/G3062, G3061)</f>
        <v>0</v>
      </c>
      <c r="H3060" s="1">
        <f>IFERROR(H3061/H3062, H3061)</f>
        <v>0</v>
      </c>
      <c r="I3060" s="1">
        <f>IFERROR(I3061/I3062, I3061)</f>
        <v>0</v>
      </c>
      <c r="J3060" s="1">
        <f>IFERROR(J3061/J3062, J3061)</f>
        <v>0</v>
      </c>
      <c r="K3060" s="1">
        <f>IFERROR(K3061/K3062, K3061)</f>
        <v>0</v>
      </c>
      <c r="L3060" s="1">
        <f>IFERROR(L3061/L3062, L3061)</f>
        <v>0</v>
      </c>
      <c r="M3060" s="1">
        <f>IFERROR(M3061/M3062, M3061)</f>
        <v>0</v>
      </c>
      <c r="N3060" s="1">
        <f>IFERROR(N3061/N3062, N3061)</f>
        <v>0</v>
      </c>
    </row>
    <row r="3061" spans="2:14" outlineLevel="2">
      <c r="C3061" t="s">
        <v>10</v>
      </c>
      <c r="D3061">
        <f>COUNTIF(D3063:D3063, "1")</f>
        <v>0</v>
      </c>
      <c r="E3061">
        <f>COUNTIF(E3063:E3063, "1")</f>
        <v>0</v>
      </c>
      <c r="F3061">
        <f>COUNTIF(F3063:F3063, "1")</f>
        <v>0</v>
      </c>
      <c r="G3061">
        <f>COUNTIF(G3063:G3063, "1")</f>
        <v>0</v>
      </c>
      <c r="H3061">
        <f>COUNTIF(H3063:H3063, "1")</f>
        <v>0</v>
      </c>
      <c r="I3061">
        <f>COUNTIF(I3063:I3063, "1")</f>
        <v>0</v>
      </c>
      <c r="J3061">
        <f>COUNTIF(J3063:J3063, "1")</f>
        <v>0</v>
      </c>
      <c r="K3061">
        <f>COUNTIF(K3063:K3063, "1")</f>
        <v>0</v>
      </c>
      <c r="L3061">
        <f>COUNTIF(L3063:L3063, "1")</f>
        <v>0</v>
      </c>
      <c r="M3061">
        <f>COUNTIF(M3063:M3063, "1")</f>
        <v>0</v>
      </c>
      <c r="N3061">
        <f>COUNTIF(N3063:N3063, "1")</f>
        <v>0</v>
      </c>
    </row>
    <row r="3062" spans="2:14" outlineLevel="2">
      <c r="C3062" t="s">
        <v>12</v>
      </c>
      <c r="D3062">
        <f>COUNTIF(D3063:D3063, "0")</f>
        <v>0</v>
      </c>
      <c r="E3062">
        <f>COUNTIF(E3063:E3063, "0")</f>
        <v>0</v>
      </c>
      <c r="F3062">
        <f>COUNTIF(F3063:F3063, "0")</f>
        <v>0</v>
      </c>
      <c r="G3062">
        <f>COUNTIF(G3063:G3063, "0")</f>
        <v>0</v>
      </c>
      <c r="H3062">
        <f>COUNTIF(H3063:H3063, "0")</f>
        <v>0</v>
      </c>
      <c r="I3062">
        <f>COUNTIF(I3063:I3063, "0")</f>
        <v>0</v>
      </c>
      <c r="J3062">
        <f>COUNTIF(J3063:J3063, "0")</f>
        <v>0</v>
      </c>
      <c r="K3062">
        <f>COUNTIF(K3063:K3063, "0")</f>
        <v>0</v>
      </c>
      <c r="L3062">
        <f>COUNTIF(L3063:L3063, "0")</f>
        <v>0</v>
      </c>
      <c r="M3062">
        <f>COUNTIF(M3063:M3063, "0")</f>
        <v>0</v>
      </c>
      <c r="N3062">
        <f>COUNTIF(N3063:N3063, "0")</f>
        <v>0</v>
      </c>
    </row>
    <row r="3063" spans="2:14" outlineLevel="2">
      <c r="B3063" t="s">
        <v>55</v>
      </c>
      <c r="C3063" t="s">
        <v>32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2:14" s="3" customFormat="1">
      <c r="B3064" s="3" t="s">
        <v>156</v>
      </c>
      <c r="C3064" s="3" t="s">
        <v>8</v>
      </c>
      <c r="D3064" s="3">
        <f>IFERROR(AVERAGE(D3067), 0)</f>
        <v>0</v>
      </c>
      <c r="E3064" s="3">
        <f>IFERROR(AVERAGE(E3067), 0)</f>
        <v>0</v>
      </c>
      <c r="F3064" s="3">
        <f>IFERROR(AVERAGE(F3067), 0)</f>
        <v>0</v>
      </c>
      <c r="G3064" s="3">
        <f>IFERROR(AVERAGE(G3067), 0)</f>
        <v>0</v>
      </c>
      <c r="H3064" s="3">
        <f>IFERROR(AVERAGE(H3067), 0)</f>
        <v>0</v>
      </c>
      <c r="I3064" s="3">
        <f>IFERROR(AVERAGE(I3067), 0)</f>
        <v>0</v>
      </c>
      <c r="J3064" s="3">
        <f>IFERROR(AVERAGE(J3067), 0)</f>
        <v>0</v>
      </c>
      <c r="K3064" s="3">
        <f>IFERROR(AVERAGE(K3067), 0)</f>
        <v>0</v>
      </c>
      <c r="L3064" s="3">
        <f>IFERROR(AVERAGE(L3067), 0)</f>
        <v>0</v>
      </c>
      <c r="M3064" s="3">
        <f>IFERROR(AVERAGE(M3067), 0)</f>
        <v>0</v>
      </c>
      <c r="N3064" s="3">
        <f>IFERROR(AVERAGE(N3067), 0)</f>
        <v>0</v>
      </c>
    </row>
    <row r="3065" spans="2:14" outlineLevel="2">
      <c r="B3065" s="4" t="s">
        <v>9</v>
      </c>
      <c r="D3065">
        <f>E3068</f>
        <v>0</v>
      </c>
      <c r="E3065">
        <f>F3068</f>
        <v>0</v>
      </c>
      <c r="F3065">
        <f>G3068</f>
        <v>0</v>
      </c>
      <c r="G3065">
        <f>H3068</f>
        <v>0</v>
      </c>
      <c r="H3065">
        <f>I3068</f>
        <v>0</v>
      </c>
      <c r="I3065">
        <f>J3068</f>
        <v>0</v>
      </c>
      <c r="J3065">
        <f>K3068</f>
        <v>0</v>
      </c>
      <c r="K3065">
        <f>L3068</f>
        <v>0</v>
      </c>
      <c r="L3065">
        <f>M3068</f>
        <v>0</v>
      </c>
      <c r="M3065">
        <f>N3068</f>
        <v>0</v>
      </c>
      <c r="N3065">
        <f>O3068</f>
        <v>0</v>
      </c>
    </row>
    <row r="3066" spans="2:14" outlineLevel="2">
      <c r="B3066" s="4" t="s">
        <v>10</v>
      </c>
      <c r="D3066">
        <f>E3069</f>
        <v>0</v>
      </c>
      <c r="E3066">
        <f>F3069</f>
        <v>0</v>
      </c>
      <c r="F3066">
        <f>G3069</f>
        <v>0</v>
      </c>
      <c r="G3066">
        <f>H3069</f>
        <v>0</v>
      </c>
      <c r="H3066">
        <f>I3069</f>
        <v>0</v>
      </c>
      <c r="I3066">
        <f>J3069</f>
        <v>0</v>
      </c>
      <c r="J3066">
        <f>K3069</f>
        <v>0</v>
      </c>
      <c r="K3066">
        <f>L3069</f>
        <v>0</v>
      </c>
      <c r="L3066">
        <f>M3069</f>
        <v>0</v>
      </c>
      <c r="M3066">
        <f>N3069</f>
        <v>0</v>
      </c>
      <c r="N3066">
        <f>O3069</f>
        <v>0</v>
      </c>
    </row>
    <row r="3067" spans="2:14" s="5" customFormat="1" outlineLevel="1">
      <c r="C3067" s="5" t="s">
        <v>11</v>
      </c>
      <c r="D3067" s="1">
        <f>IFERROR(D3068/D3069, D3068)</f>
        <v>0</v>
      </c>
      <c r="E3067" s="1">
        <f>IFERROR(E3068/E3069, E3068)</f>
        <v>0</v>
      </c>
      <c r="F3067" s="1">
        <f>IFERROR(F3068/F3069, F3068)</f>
        <v>0</v>
      </c>
      <c r="G3067" s="1">
        <f>IFERROR(G3068/G3069, G3068)</f>
        <v>0</v>
      </c>
      <c r="H3067" s="1">
        <f>IFERROR(H3068/H3069, H3068)</f>
        <v>0</v>
      </c>
      <c r="I3067" s="1">
        <f>IFERROR(I3068/I3069, I3068)</f>
        <v>0</v>
      </c>
      <c r="J3067" s="1">
        <f>IFERROR(J3068/J3069, J3068)</f>
        <v>0</v>
      </c>
      <c r="K3067" s="1">
        <f>IFERROR(K3068/K3069, K3068)</f>
        <v>0</v>
      </c>
      <c r="L3067" s="1">
        <f>IFERROR(L3068/L3069, L3068)</f>
        <v>0</v>
      </c>
      <c r="M3067" s="1">
        <f>IFERROR(M3068/M3069, M3068)</f>
        <v>0</v>
      </c>
      <c r="N3067" s="1">
        <f>IFERROR(N3068/N3069, N3068)</f>
        <v>0</v>
      </c>
    </row>
    <row r="3068" spans="2:14" outlineLevel="2">
      <c r="C3068" t="s">
        <v>10</v>
      </c>
      <c r="D3068">
        <f>COUNTIF(D3070:D3085, "1")</f>
        <v>0</v>
      </c>
      <c r="E3068">
        <f>COUNTIF(E3070:E3085, "1")</f>
        <v>0</v>
      </c>
      <c r="F3068">
        <f>COUNTIF(F3070:F3085, "1")</f>
        <v>0</v>
      </c>
      <c r="G3068">
        <f>COUNTIF(G3070:G3085, "1")</f>
        <v>0</v>
      </c>
      <c r="H3068">
        <f>COUNTIF(H3070:H3085, "1")</f>
        <v>0</v>
      </c>
      <c r="I3068">
        <f>COUNTIF(I3070:I3085, "1")</f>
        <v>0</v>
      </c>
      <c r="J3068">
        <f>COUNTIF(J3070:J3085, "1")</f>
        <v>0</v>
      </c>
      <c r="K3068">
        <f>COUNTIF(K3070:K3085, "1")</f>
        <v>0</v>
      </c>
      <c r="L3068">
        <f>COUNTIF(L3070:L3085, "1")</f>
        <v>0</v>
      </c>
      <c r="M3068">
        <f>COUNTIF(M3070:M3085, "1")</f>
        <v>0</v>
      </c>
      <c r="N3068">
        <f>COUNTIF(N3070:N3085, "1")</f>
        <v>0</v>
      </c>
    </row>
    <row r="3069" spans="2:14" outlineLevel="2">
      <c r="C3069" t="s">
        <v>12</v>
      </c>
      <c r="D3069">
        <f>COUNTIF(D3070:D3085, "0")</f>
        <v>0</v>
      </c>
      <c r="E3069">
        <f>COUNTIF(E3070:E3085, "0")</f>
        <v>0</v>
      </c>
      <c r="F3069">
        <f>COUNTIF(F3070:F3085, "0")</f>
        <v>0</v>
      </c>
      <c r="G3069">
        <f>COUNTIF(G3070:G3085, "0")</f>
        <v>0</v>
      </c>
      <c r="H3069">
        <f>COUNTIF(H3070:H3085, "0")</f>
        <v>0</v>
      </c>
      <c r="I3069">
        <f>COUNTIF(I3070:I3085, "0")</f>
        <v>0</v>
      </c>
      <c r="J3069">
        <f>COUNTIF(J3070:J3085, "0")</f>
        <v>0</v>
      </c>
      <c r="K3069">
        <f>COUNTIF(K3070:K3085, "0")</f>
        <v>0</v>
      </c>
      <c r="L3069">
        <f>COUNTIF(L3070:L3085, "0")</f>
        <v>0</v>
      </c>
      <c r="M3069">
        <f>COUNTIF(M3070:M3085, "0")</f>
        <v>0</v>
      </c>
      <c r="N3069">
        <f>COUNTIF(N3070:N3085, "0")</f>
        <v>0</v>
      </c>
    </row>
    <row r="3070" spans="2:14" outlineLevel="2">
      <c r="B3070" t="s">
        <v>13</v>
      </c>
      <c r="C3070" t="s">
        <v>15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1</v>
      </c>
      <c r="M3070">
        <v>0</v>
      </c>
      <c r="N3070">
        <v>0</v>
      </c>
    </row>
    <row r="3071" spans="2:14" outlineLevel="2">
      <c r="B3071" t="s">
        <v>13</v>
      </c>
      <c r="C3071" t="s">
        <v>16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2:14" outlineLevel="2">
      <c r="B3072" t="s">
        <v>13</v>
      </c>
      <c r="C3072" t="s">
        <v>17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2:14" outlineLevel="2">
      <c r="B3073" t="s">
        <v>13</v>
      </c>
      <c r="C3073" t="s">
        <v>20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2:14" outlineLevel="2">
      <c r="B3074" t="s">
        <v>13</v>
      </c>
      <c r="C3074" t="s">
        <v>21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2:14" outlineLevel="2">
      <c r="B3075" t="s">
        <v>13</v>
      </c>
      <c r="C3075" t="s">
        <v>22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2:14" outlineLevel="2">
      <c r="B3076" t="s">
        <v>13</v>
      </c>
      <c r="C3076" t="s">
        <v>23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</row>
    <row r="3077" spans="2:14" outlineLevel="2">
      <c r="B3077" t="s">
        <v>13</v>
      </c>
      <c r="C3077" t="s">
        <v>44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2:14" outlineLevel="2">
      <c r="B3078" t="s">
        <v>13</v>
      </c>
      <c r="C3078" t="s">
        <v>26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2:14" outlineLevel="2">
      <c r="B3079" t="s">
        <v>13</v>
      </c>
      <c r="C3079" t="s">
        <v>28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2:14" outlineLevel="2">
      <c r="B3080" t="s">
        <v>13</v>
      </c>
      <c r="C3080" t="s">
        <v>29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2:14" outlineLevel="2">
      <c r="B3081" t="s">
        <v>13</v>
      </c>
      <c r="C3081" t="s">
        <v>31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2:14" outlineLevel="2">
      <c r="B3082" t="s">
        <v>13</v>
      </c>
      <c r="C3082" t="s">
        <v>53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2:14" outlineLevel="2">
      <c r="B3083" t="s">
        <v>13</v>
      </c>
      <c r="C3083" t="s">
        <v>33</v>
      </c>
      <c r="D3083">
        <v>0</v>
      </c>
      <c r="E3083">
        <v>0</v>
      </c>
      <c r="F3083">
        <v>0</v>
      </c>
      <c r="G3083">
        <v>1</v>
      </c>
      <c r="H3083">
        <v>1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2:14" outlineLevel="2">
      <c r="B3084" t="s">
        <v>13</v>
      </c>
      <c r="C3084" t="s">
        <v>34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</row>
    <row r="3085" spans="2:14" outlineLevel="2">
      <c r="B3085" t="s">
        <v>13</v>
      </c>
      <c r="C3085" t="s">
        <v>35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0</v>
      </c>
    </row>
    <row r="3086" spans="2:14" s="3" customFormat="1">
      <c r="B3086" s="3" t="s">
        <v>157</v>
      </c>
      <c r="C3086" s="3" t="s">
        <v>8</v>
      </c>
      <c r="D3086" s="3">
        <f>IFERROR(AVERAGE(D3089), 0)</f>
        <v>0</v>
      </c>
      <c r="E3086" s="3">
        <f>IFERROR(AVERAGE(E3089), 0)</f>
        <v>0</v>
      </c>
      <c r="F3086" s="3">
        <f>IFERROR(AVERAGE(F3089), 0)</f>
        <v>0</v>
      </c>
      <c r="G3086" s="3">
        <f>IFERROR(AVERAGE(G3089), 0)</f>
        <v>0</v>
      </c>
      <c r="H3086" s="3">
        <f>IFERROR(AVERAGE(H3089), 0)</f>
        <v>0</v>
      </c>
      <c r="I3086" s="3">
        <f>IFERROR(AVERAGE(I3089), 0)</f>
        <v>0</v>
      </c>
      <c r="J3086" s="3">
        <f>IFERROR(AVERAGE(J3089), 0)</f>
        <v>0</v>
      </c>
      <c r="K3086" s="3">
        <f>IFERROR(AVERAGE(K3089), 0)</f>
        <v>0</v>
      </c>
      <c r="L3086" s="3">
        <f>IFERROR(AVERAGE(L3089), 0)</f>
        <v>0</v>
      </c>
      <c r="M3086" s="3">
        <f>IFERROR(AVERAGE(M3089), 0)</f>
        <v>0</v>
      </c>
      <c r="N3086" s="3">
        <f>IFERROR(AVERAGE(N3089), 0)</f>
        <v>0</v>
      </c>
    </row>
    <row r="3087" spans="2:14" outlineLevel="2">
      <c r="B3087" s="4" t="s">
        <v>9</v>
      </c>
      <c r="D3087">
        <f>E3090</f>
        <v>0</v>
      </c>
      <c r="E3087">
        <f>F3090</f>
        <v>0</v>
      </c>
      <c r="F3087">
        <f>G3090</f>
        <v>0</v>
      </c>
      <c r="G3087">
        <f>H3090</f>
        <v>0</v>
      </c>
      <c r="H3087">
        <f>I3090</f>
        <v>0</v>
      </c>
      <c r="I3087">
        <f>J3090</f>
        <v>0</v>
      </c>
      <c r="J3087">
        <f>K3090</f>
        <v>0</v>
      </c>
      <c r="K3087">
        <f>L3090</f>
        <v>0</v>
      </c>
      <c r="L3087">
        <f>M3090</f>
        <v>0</v>
      </c>
      <c r="M3087">
        <f>N3090</f>
        <v>0</v>
      </c>
      <c r="N3087">
        <f>O3090</f>
        <v>0</v>
      </c>
    </row>
    <row r="3088" spans="2:14" outlineLevel="2">
      <c r="B3088" s="4" t="s">
        <v>10</v>
      </c>
      <c r="D3088">
        <f>E3091</f>
        <v>0</v>
      </c>
      <c r="E3088">
        <f>F3091</f>
        <v>0</v>
      </c>
      <c r="F3088">
        <f>G3091</f>
        <v>0</v>
      </c>
      <c r="G3088">
        <f>H3091</f>
        <v>0</v>
      </c>
      <c r="H3088">
        <f>I3091</f>
        <v>0</v>
      </c>
      <c r="I3088">
        <f>J3091</f>
        <v>0</v>
      </c>
      <c r="J3088">
        <f>K3091</f>
        <v>0</v>
      </c>
      <c r="K3088">
        <f>L3091</f>
        <v>0</v>
      </c>
      <c r="L3088">
        <f>M3091</f>
        <v>0</v>
      </c>
      <c r="M3088">
        <f>N3091</f>
        <v>0</v>
      </c>
      <c r="N3088">
        <f>O3091</f>
        <v>0</v>
      </c>
    </row>
    <row r="3089" spans="2:14" s="5" customFormat="1" outlineLevel="1">
      <c r="C3089" s="5" t="s">
        <v>158</v>
      </c>
      <c r="D3089" s="1">
        <f>IFERROR(D3090/D3091, D3090)</f>
        <v>0</v>
      </c>
      <c r="E3089" s="1">
        <f>IFERROR(E3090/E3091, E3090)</f>
        <v>0</v>
      </c>
      <c r="F3089" s="1">
        <f>IFERROR(F3090/F3091, F3090)</f>
        <v>0</v>
      </c>
      <c r="G3089" s="1">
        <f>IFERROR(G3090/G3091, G3090)</f>
        <v>0</v>
      </c>
      <c r="H3089" s="1">
        <f>IFERROR(H3090/H3091, H3090)</f>
        <v>0</v>
      </c>
      <c r="I3089" s="1">
        <f>IFERROR(I3090/I3091, I3090)</f>
        <v>0</v>
      </c>
      <c r="J3089" s="1">
        <f>IFERROR(J3090/J3091, J3090)</f>
        <v>0</v>
      </c>
      <c r="K3089" s="1">
        <f>IFERROR(K3090/K3091, K3090)</f>
        <v>0</v>
      </c>
      <c r="L3089" s="1">
        <f>IFERROR(L3090/L3091, L3090)</f>
        <v>0</v>
      </c>
      <c r="M3089" s="1">
        <f>IFERROR(M3090/M3091, M3090)</f>
        <v>0</v>
      </c>
      <c r="N3089" s="1">
        <f>IFERROR(N3090/N3091, N3090)</f>
        <v>0</v>
      </c>
    </row>
    <row r="3090" spans="2:14" outlineLevel="2">
      <c r="C3090" t="s">
        <v>10</v>
      </c>
      <c r="D3090">
        <f>COUNTIF(D3092:D3092, "1")</f>
        <v>0</v>
      </c>
      <c r="E3090">
        <f>COUNTIF(E3092:E3092, "1")</f>
        <v>0</v>
      </c>
      <c r="F3090">
        <f>COUNTIF(F3092:F3092, "1")</f>
        <v>0</v>
      </c>
      <c r="G3090">
        <f>COUNTIF(G3092:G3092, "1")</f>
        <v>0</v>
      </c>
      <c r="H3090">
        <f>COUNTIF(H3092:H3092, "1")</f>
        <v>0</v>
      </c>
      <c r="I3090">
        <f>COUNTIF(I3092:I3092, "1")</f>
        <v>0</v>
      </c>
      <c r="J3090">
        <f>COUNTIF(J3092:J3092, "1")</f>
        <v>0</v>
      </c>
      <c r="K3090">
        <f>COUNTIF(K3092:K3092, "1")</f>
        <v>0</v>
      </c>
      <c r="L3090">
        <f>COUNTIF(L3092:L3092, "1")</f>
        <v>0</v>
      </c>
      <c r="M3090">
        <f>COUNTIF(M3092:M3092, "1")</f>
        <v>0</v>
      </c>
      <c r="N3090">
        <f>COUNTIF(N3092:N3092, "1")</f>
        <v>0</v>
      </c>
    </row>
    <row r="3091" spans="2:14" outlineLevel="2">
      <c r="C3091" t="s">
        <v>12</v>
      </c>
      <c r="D3091">
        <f>COUNTIF(D3092:D3092, "0")</f>
        <v>0</v>
      </c>
      <c r="E3091">
        <f>COUNTIF(E3092:E3092, "0")</f>
        <v>0</v>
      </c>
      <c r="F3091">
        <f>COUNTIF(F3092:F3092, "0")</f>
        <v>0</v>
      </c>
      <c r="G3091">
        <f>COUNTIF(G3092:G3092, "0")</f>
        <v>0</v>
      </c>
      <c r="H3091">
        <f>COUNTIF(H3092:H3092, "0")</f>
        <v>0</v>
      </c>
      <c r="I3091">
        <f>COUNTIF(I3092:I3092, "0")</f>
        <v>0</v>
      </c>
      <c r="J3091">
        <f>COUNTIF(J3092:J3092, "0")</f>
        <v>0</v>
      </c>
      <c r="K3091">
        <f>COUNTIF(K3092:K3092, "0")</f>
        <v>0</v>
      </c>
      <c r="L3091">
        <f>COUNTIF(L3092:L3092, "0")</f>
        <v>0</v>
      </c>
      <c r="M3091">
        <f>COUNTIF(M3092:M3092, "0")</f>
        <v>0</v>
      </c>
      <c r="N3091">
        <f>COUNTIF(N3092:N3092, "0")</f>
        <v>0</v>
      </c>
    </row>
    <row r="3092" spans="2:14" outlineLevel="2">
      <c r="B3092" t="s">
        <v>159</v>
      </c>
      <c r="C3092" t="s">
        <v>38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2:14" s="3" customFormat="1">
      <c r="B3093" s="3" t="s">
        <v>160</v>
      </c>
      <c r="C3093" s="3" t="s">
        <v>8</v>
      </c>
      <c r="D3093" s="3">
        <f>IFERROR(AVERAGE(D3096), 0)</f>
        <v>0</v>
      </c>
      <c r="E3093" s="3">
        <f>IFERROR(AVERAGE(E3096), 0)</f>
        <v>0</v>
      </c>
      <c r="F3093" s="3">
        <f>IFERROR(AVERAGE(F3096), 0)</f>
        <v>0</v>
      </c>
      <c r="G3093" s="3">
        <f>IFERROR(AVERAGE(G3096), 0)</f>
        <v>0</v>
      </c>
      <c r="H3093" s="3">
        <f>IFERROR(AVERAGE(H3096), 0)</f>
        <v>0</v>
      </c>
      <c r="I3093" s="3">
        <f>IFERROR(AVERAGE(I3096), 0)</f>
        <v>0</v>
      </c>
      <c r="J3093" s="3">
        <f>IFERROR(AVERAGE(J3096), 0)</f>
        <v>0</v>
      </c>
      <c r="K3093" s="3">
        <f>IFERROR(AVERAGE(K3096), 0)</f>
        <v>0</v>
      </c>
      <c r="L3093" s="3">
        <f>IFERROR(AVERAGE(L3096), 0)</f>
        <v>0</v>
      </c>
      <c r="M3093" s="3">
        <f>IFERROR(AVERAGE(M3096), 0)</f>
        <v>0</v>
      </c>
      <c r="N3093" s="3">
        <f>IFERROR(AVERAGE(N3096), 0)</f>
        <v>0</v>
      </c>
    </row>
    <row r="3094" spans="2:14" outlineLevel="2">
      <c r="B3094" s="4" t="s">
        <v>9</v>
      </c>
      <c r="D3094">
        <f>E3097</f>
        <v>0</v>
      </c>
      <c r="E3094">
        <f>F3097</f>
        <v>0</v>
      </c>
      <c r="F3094">
        <f>G3097</f>
        <v>0</v>
      </c>
      <c r="G3094">
        <f>H3097</f>
        <v>0</v>
      </c>
      <c r="H3094">
        <f>I3097</f>
        <v>0</v>
      </c>
      <c r="I3094">
        <f>J3097</f>
        <v>0</v>
      </c>
      <c r="J3094">
        <f>K3097</f>
        <v>0</v>
      </c>
      <c r="K3094">
        <f>L3097</f>
        <v>0</v>
      </c>
      <c r="L3094">
        <f>M3097</f>
        <v>0</v>
      </c>
      <c r="M3094">
        <f>N3097</f>
        <v>0</v>
      </c>
      <c r="N3094">
        <f>O3097</f>
        <v>0</v>
      </c>
    </row>
    <row r="3095" spans="2:14" outlineLevel="2">
      <c r="B3095" s="4" t="s">
        <v>10</v>
      </c>
      <c r="D3095">
        <f>E3098</f>
        <v>0</v>
      </c>
      <c r="E3095">
        <f>F3098</f>
        <v>0</v>
      </c>
      <c r="F3095">
        <f>G3098</f>
        <v>0</v>
      </c>
      <c r="G3095">
        <f>H3098</f>
        <v>0</v>
      </c>
      <c r="H3095">
        <f>I3098</f>
        <v>0</v>
      </c>
      <c r="I3095">
        <f>J3098</f>
        <v>0</v>
      </c>
      <c r="J3095">
        <f>K3098</f>
        <v>0</v>
      </c>
      <c r="K3095">
        <f>L3098</f>
        <v>0</v>
      </c>
      <c r="L3095">
        <f>M3098</f>
        <v>0</v>
      </c>
      <c r="M3095">
        <f>N3098</f>
        <v>0</v>
      </c>
      <c r="N3095">
        <f>O3098</f>
        <v>0</v>
      </c>
    </row>
    <row r="3096" spans="2:14" s="5" customFormat="1" outlineLevel="1">
      <c r="C3096" s="5" t="s">
        <v>11</v>
      </c>
      <c r="D3096" s="1">
        <f>IFERROR(D3097/D3098, D3097)</f>
        <v>0</v>
      </c>
      <c r="E3096" s="1">
        <f>IFERROR(E3097/E3098, E3097)</f>
        <v>0</v>
      </c>
      <c r="F3096" s="1">
        <f>IFERROR(F3097/F3098, F3097)</f>
        <v>0</v>
      </c>
      <c r="G3096" s="1">
        <f>IFERROR(G3097/G3098, G3097)</f>
        <v>0</v>
      </c>
      <c r="H3096" s="1">
        <f>IFERROR(H3097/H3098, H3097)</f>
        <v>0</v>
      </c>
      <c r="I3096" s="1">
        <f>IFERROR(I3097/I3098, I3097)</f>
        <v>0</v>
      </c>
      <c r="J3096" s="1">
        <f>IFERROR(J3097/J3098, J3097)</f>
        <v>0</v>
      </c>
      <c r="K3096" s="1">
        <f>IFERROR(K3097/K3098, K3097)</f>
        <v>0</v>
      </c>
      <c r="L3096" s="1">
        <f>IFERROR(L3097/L3098, L3097)</f>
        <v>0</v>
      </c>
      <c r="M3096" s="1">
        <f>IFERROR(M3097/M3098, M3097)</f>
        <v>0</v>
      </c>
      <c r="N3096" s="1">
        <f>IFERROR(N3097/N3098, N3097)</f>
        <v>0</v>
      </c>
    </row>
    <row r="3097" spans="2:14" outlineLevel="2">
      <c r="C3097" t="s">
        <v>10</v>
      </c>
      <c r="D3097">
        <f>COUNTIF(D3099:D3125, "1")</f>
        <v>0</v>
      </c>
      <c r="E3097">
        <f>COUNTIF(E3099:E3125, "1")</f>
        <v>0</v>
      </c>
      <c r="F3097">
        <f>COUNTIF(F3099:F3125, "1")</f>
        <v>0</v>
      </c>
      <c r="G3097">
        <f>COUNTIF(G3099:G3125, "1")</f>
        <v>0</v>
      </c>
      <c r="H3097">
        <f>COUNTIF(H3099:H3125, "1")</f>
        <v>0</v>
      </c>
      <c r="I3097">
        <f>COUNTIF(I3099:I3125, "1")</f>
        <v>0</v>
      </c>
      <c r="J3097">
        <f>COUNTIF(J3099:J3125, "1")</f>
        <v>0</v>
      </c>
      <c r="K3097">
        <f>COUNTIF(K3099:K3125, "1")</f>
        <v>0</v>
      </c>
      <c r="L3097">
        <f>COUNTIF(L3099:L3125, "1")</f>
        <v>0</v>
      </c>
      <c r="M3097">
        <f>COUNTIF(M3099:M3125, "1")</f>
        <v>0</v>
      </c>
      <c r="N3097">
        <f>COUNTIF(N3099:N3125, "1")</f>
        <v>0</v>
      </c>
    </row>
    <row r="3098" spans="2:14" outlineLevel="2">
      <c r="C3098" t="s">
        <v>12</v>
      </c>
      <c r="D3098">
        <f>COUNTIF(D3099:D3125, "0")</f>
        <v>0</v>
      </c>
      <c r="E3098">
        <f>COUNTIF(E3099:E3125, "0")</f>
        <v>0</v>
      </c>
      <c r="F3098">
        <f>COUNTIF(F3099:F3125, "0")</f>
        <v>0</v>
      </c>
      <c r="G3098">
        <f>COUNTIF(G3099:G3125, "0")</f>
        <v>0</v>
      </c>
      <c r="H3098">
        <f>COUNTIF(H3099:H3125, "0")</f>
        <v>0</v>
      </c>
      <c r="I3098">
        <f>COUNTIF(I3099:I3125, "0")</f>
        <v>0</v>
      </c>
      <c r="J3098">
        <f>COUNTIF(J3099:J3125, "0")</f>
        <v>0</v>
      </c>
      <c r="K3098">
        <f>COUNTIF(K3099:K3125, "0")</f>
        <v>0</v>
      </c>
      <c r="L3098">
        <f>COUNTIF(L3099:L3125, "0")</f>
        <v>0</v>
      </c>
      <c r="M3098">
        <f>COUNTIF(M3099:M3125, "0")</f>
        <v>0</v>
      </c>
      <c r="N3098">
        <f>COUNTIF(N3099:N3125, "0")</f>
        <v>0</v>
      </c>
    </row>
    <row r="3099" spans="2:14" outlineLevel="2">
      <c r="B3099" t="s">
        <v>13</v>
      </c>
      <c r="C3099" t="s">
        <v>14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2:14" outlineLevel="2">
      <c r="B3100" t="s">
        <v>13</v>
      </c>
      <c r="C3100" t="s">
        <v>15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</row>
    <row r="3101" spans="2:14" outlineLevel="2">
      <c r="B3101" t="s">
        <v>13</v>
      </c>
      <c r="C3101" t="s">
        <v>16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</row>
    <row r="3102" spans="2:14" outlineLevel="2">
      <c r="B3102" t="s">
        <v>13</v>
      </c>
      <c r="C3102" t="s">
        <v>17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</row>
    <row r="3103" spans="2:14" outlineLevel="2">
      <c r="B3103" t="s">
        <v>13</v>
      </c>
      <c r="C3103" t="s">
        <v>18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1</v>
      </c>
      <c r="N3103">
        <v>0</v>
      </c>
    </row>
    <row r="3104" spans="2:14" outlineLevel="2">
      <c r="B3104" t="s">
        <v>13</v>
      </c>
      <c r="C3104" t="s">
        <v>43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2:14" outlineLevel="2">
      <c r="B3105" t="s">
        <v>13</v>
      </c>
      <c r="C3105" t="s">
        <v>19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</row>
    <row r="3106" spans="2:14" outlineLevel="2">
      <c r="B3106" t="s">
        <v>13</v>
      </c>
      <c r="C3106" t="s">
        <v>20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2:14" outlineLevel="2">
      <c r="B3107" t="s">
        <v>13</v>
      </c>
      <c r="C3107" t="s">
        <v>21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1</v>
      </c>
      <c r="M3107">
        <v>0</v>
      </c>
      <c r="N3107">
        <v>0</v>
      </c>
    </row>
    <row r="3108" spans="2:14" outlineLevel="2">
      <c r="B3108" t="s">
        <v>13</v>
      </c>
      <c r="C3108" t="s">
        <v>23</v>
      </c>
      <c r="D3108">
        <v>1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2:14" outlineLevel="2">
      <c r="B3109" t="s">
        <v>13</v>
      </c>
      <c r="C3109" t="s">
        <v>44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2:14" outlineLevel="2">
      <c r="B3110" t="s">
        <v>13</v>
      </c>
      <c r="C3110" t="s">
        <v>24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2:14" outlineLevel="2">
      <c r="B3111" t="s">
        <v>13</v>
      </c>
      <c r="C3111" t="s">
        <v>27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2:14" outlineLevel="2">
      <c r="B3112" t="s">
        <v>13</v>
      </c>
      <c r="C3112" t="s">
        <v>29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2:14" outlineLevel="2">
      <c r="B3113" t="s">
        <v>13</v>
      </c>
      <c r="C3113" t="s">
        <v>29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2:14" outlineLevel="2">
      <c r="B3114" t="s">
        <v>13</v>
      </c>
      <c r="C3114" t="s">
        <v>29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2:14" outlineLevel="2">
      <c r="B3115" t="s">
        <v>13</v>
      </c>
      <c r="C3115" t="s">
        <v>30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2:14" outlineLevel="2">
      <c r="B3116" t="s">
        <v>13</v>
      </c>
      <c r="C3116" t="s">
        <v>31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</row>
    <row r="3117" spans="2:14" outlineLevel="2">
      <c r="B3117" t="s">
        <v>13</v>
      </c>
      <c r="C3117" t="s">
        <v>32</v>
      </c>
      <c r="D3117">
        <v>0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</row>
    <row r="3118" spans="2:14" outlineLevel="2">
      <c r="B3118" t="s">
        <v>13</v>
      </c>
      <c r="C3118" t="s">
        <v>33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</row>
    <row r="3119" spans="2:14" outlineLevel="2">
      <c r="B3119" t="s">
        <v>13</v>
      </c>
      <c r="C3119" t="s">
        <v>49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2:14" outlineLevel="2">
      <c r="B3120" t="s">
        <v>13</v>
      </c>
      <c r="C3120" t="s">
        <v>35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2:14" outlineLevel="2">
      <c r="B3121" t="s">
        <v>13</v>
      </c>
      <c r="C3121" t="s">
        <v>36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</row>
    <row r="3122" spans="2:14" outlineLevel="2">
      <c r="B3122" t="s">
        <v>13</v>
      </c>
      <c r="C3122" t="s">
        <v>37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2:14" outlineLevel="2">
      <c r="B3123" t="s">
        <v>13</v>
      </c>
      <c r="C3123" t="s">
        <v>79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</row>
    <row r="3124" spans="2:14" outlineLevel="2">
      <c r="B3124" t="s">
        <v>13</v>
      </c>
      <c r="C3124" t="s">
        <v>80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2:14" outlineLevel="2">
      <c r="B3125" t="s">
        <v>13</v>
      </c>
      <c r="C3125" t="s">
        <v>81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</row>
    <row r="3126" spans="2:14" s="3" customFormat="1">
      <c r="B3126" s="3" t="s">
        <v>161</v>
      </c>
      <c r="C3126" s="3" t="s">
        <v>8</v>
      </c>
      <c r="D3126" s="3">
        <f>IFERROR(AVERAGE(D3129,D3154), 0)</f>
        <v>0</v>
      </c>
      <c r="E3126" s="3">
        <f>IFERROR(AVERAGE(E3129,E3154), 0)</f>
        <v>0</v>
      </c>
      <c r="F3126" s="3">
        <f>IFERROR(AVERAGE(F3129,F3154), 0)</f>
        <v>0</v>
      </c>
      <c r="G3126" s="3">
        <f>IFERROR(AVERAGE(G3129,G3154), 0)</f>
        <v>0</v>
      </c>
      <c r="H3126" s="3">
        <f>IFERROR(AVERAGE(H3129,H3154), 0)</f>
        <v>0</v>
      </c>
      <c r="I3126" s="3">
        <f>IFERROR(AVERAGE(I3129,I3154), 0)</f>
        <v>0</v>
      </c>
      <c r="J3126" s="3">
        <f>IFERROR(AVERAGE(J3129,J3154), 0)</f>
        <v>0</v>
      </c>
      <c r="K3126" s="3">
        <f>IFERROR(AVERAGE(K3129,K3154), 0)</f>
        <v>0</v>
      </c>
      <c r="L3126" s="3">
        <f>IFERROR(AVERAGE(L3129,L3154), 0)</f>
        <v>0</v>
      </c>
      <c r="M3126" s="3">
        <f>IFERROR(AVERAGE(M3129,M3154), 0)</f>
        <v>0</v>
      </c>
      <c r="N3126" s="3">
        <f>IFERROR(AVERAGE(N3129,N3154), 0)</f>
        <v>0</v>
      </c>
    </row>
    <row r="3127" spans="2:14" outlineLevel="2">
      <c r="B3127" s="4" t="s">
        <v>9</v>
      </c>
      <c r="D3127">
        <f>E3130+E3155</f>
        <v>0</v>
      </c>
      <c r="E3127">
        <f>F3130+F3155</f>
        <v>0</v>
      </c>
      <c r="F3127">
        <f>G3130+G3155</f>
        <v>0</v>
      </c>
      <c r="G3127">
        <f>H3130+H3155</f>
        <v>0</v>
      </c>
      <c r="H3127">
        <f>I3130+I3155</f>
        <v>0</v>
      </c>
      <c r="I3127">
        <f>J3130+J3155</f>
        <v>0</v>
      </c>
      <c r="J3127">
        <f>K3130+K3155</f>
        <v>0</v>
      </c>
      <c r="K3127">
        <f>L3130+L3155</f>
        <v>0</v>
      </c>
      <c r="L3127">
        <f>M3130+M3155</f>
        <v>0</v>
      </c>
      <c r="M3127">
        <f>N3130+N3155</f>
        <v>0</v>
      </c>
      <c r="N3127">
        <f>O3130+O3155</f>
        <v>0</v>
      </c>
    </row>
    <row r="3128" spans="2:14" outlineLevel="2">
      <c r="B3128" s="4" t="s">
        <v>10</v>
      </c>
      <c r="D3128">
        <f>E3131+E3156</f>
        <v>0</v>
      </c>
      <c r="E3128">
        <f>F3131+F3156</f>
        <v>0</v>
      </c>
      <c r="F3128">
        <f>G3131+G3156</f>
        <v>0</v>
      </c>
      <c r="G3128">
        <f>H3131+H3156</f>
        <v>0</v>
      </c>
      <c r="H3128">
        <f>I3131+I3156</f>
        <v>0</v>
      </c>
      <c r="I3128">
        <f>J3131+J3156</f>
        <v>0</v>
      </c>
      <c r="J3128">
        <f>K3131+K3156</f>
        <v>0</v>
      </c>
      <c r="K3128">
        <f>L3131+L3156</f>
        <v>0</v>
      </c>
      <c r="L3128">
        <f>M3131+M3156</f>
        <v>0</v>
      </c>
      <c r="M3128">
        <f>N3131+N3156</f>
        <v>0</v>
      </c>
      <c r="N3128">
        <f>O3131+O3156</f>
        <v>0</v>
      </c>
    </row>
    <row r="3129" spans="2:14" s="5" customFormat="1" outlineLevel="1">
      <c r="C3129" s="5" t="s">
        <v>54</v>
      </c>
      <c r="D3129" s="1">
        <f>IFERROR(D3130/D3131, D3130)</f>
        <v>0</v>
      </c>
      <c r="E3129" s="1">
        <f>IFERROR(E3130/E3131, E3130)</f>
        <v>0</v>
      </c>
      <c r="F3129" s="1">
        <f>IFERROR(F3130/F3131, F3130)</f>
        <v>0</v>
      </c>
      <c r="G3129" s="1">
        <f>IFERROR(G3130/G3131, G3130)</f>
        <v>0</v>
      </c>
      <c r="H3129" s="1">
        <f>IFERROR(H3130/H3131, H3130)</f>
        <v>0</v>
      </c>
      <c r="I3129" s="1">
        <f>IFERROR(I3130/I3131, I3130)</f>
        <v>0</v>
      </c>
      <c r="J3129" s="1">
        <f>IFERROR(J3130/J3131, J3130)</f>
        <v>0</v>
      </c>
      <c r="K3129" s="1">
        <f>IFERROR(K3130/K3131, K3130)</f>
        <v>0</v>
      </c>
      <c r="L3129" s="1">
        <f>IFERROR(L3130/L3131, L3130)</f>
        <v>0</v>
      </c>
      <c r="M3129" s="1">
        <f>IFERROR(M3130/M3131, M3130)</f>
        <v>0</v>
      </c>
      <c r="N3129" s="1">
        <f>IFERROR(N3130/N3131, N3130)</f>
        <v>0</v>
      </c>
    </row>
    <row r="3130" spans="2:14" outlineLevel="2">
      <c r="C3130" t="s">
        <v>10</v>
      </c>
      <c r="D3130">
        <f>COUNTIF(D3132:D3153, "1")</f>
        <v>0</v>
      </c>
      <c r="E3130">
        <f>COUNTIF(E3132:E3153, "1")</f>
        <v>0</v>
      </c>
      <c r="F3130">
        <f>COUNTIF(F3132:F3153, "1")</f>
        <v>0</v>
      </c>
      <c r="G3130">
        <f>COUNTIF(G3132:G3153, "1")</f>
        <v>0</v>
      </c>
      <c r="H3130">
        <f>COUNTIF(H3132:H3153, "1")</f>
        <v>0</v>
      </c>
      <c r="I3130">
        <f>COUNTIF(I3132:I3153, "1")</f>
        <v>0</v>
      </c>
      <c r="J3130">
        <f>COUNTIF(J3132:J3153, "1")</f>
        <v>0</v>
      </c>
      <c r="K3130">
        <f>COUNTIF(K3132:K3153, "1")</f>
        <v>0</v>
      </c>
      <c r="L3130">
        <f>COUNTIF(L3132:L3153, "1")</f>
        <v>0</v>
      </c>
      <c r="M3130">
        <f>COUNTIF(M3132:M3153, "1")</f>
        <v>0</v>
      </c>
      <c r="N3130">
        <f>COUNTIF(N3132:N3153, "1")</f>
        <v>0</v>
      </c>
    </row>
    <row r="3131" spans="2:14" outlineLevel="2">
      <c r="C3131" t="s">
        <v>12</v>
      </c>
      <c r="D3131">
        <f>COUNTIF(D3132:D3153, "0")</f>
        <v>0</v>
      </c>
      <c r="E3131">
        <f>COUNTIF(E3132:E3153, "0")</f>
        <v>0</v>
      </c>
      <c r="F3131">
        <f>COUNTIF(F3132:F3153, "0")</f>
        <v>0</v>
      </c>
      <c r="G3131">
        <f>COUNTIF(G3132:G3153, "0")</f>
        <v>0</v>
      </c>
      <c r="H3131">
        <f>COUNTIF(H3132:H3153, "0")</f>
        <v>0</v>
      </c>
      <c r="I3131">
        <f>COUNTIF(I3132:I3153, "0")</f>
        <v>0</v>
      </c>
      <c r="J3131">
        <f>COUNTIF(J3132:J3153, "0")</f>
        <v>0</v>
      </c>
      <c r="K3131">
        <f>COUNTIF(K3132:K3153, "0")</f>
        <v>0</v>
      </c>
      <c r="L3131">
        <f>COUNTIF(L3132:L3153, "0")</f>
        <v>0</v>
      </c>
      <c r="M3131">
        <f>COUNTIF(M3132:M3153, "0")</f>
        <v>0</v>
      </c>
      <c r="N3131">
        <f>COUNTIF(N3132:N3153, "0")</f>
        <v>0</v>
      </c>
    </row>
    <row r="3132" spans="2:14" outlineLevel="2">
      <c r="B3132" t="s">
        <v>55</v>
      </c>
      <c r="C3132" t="s">
        <v>14</v>
      </c>
      <c r="D3132">
        <v>0</v>
      </c>
      <c r="E3132">
        <v>0</v>
      </c>
      <c r="F3132">
        <v>1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</row>
    <row r="3133" spans="2:14" outlineLevel="2">
      <c r="B3133" t="s">
        <v>55</v>
      </c>
      <c r="C3133" t="s">
        <v>15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2:14" outlineLevel="2">
      <c r="B3134" t="s">
        <v>55</v>
      </c>
      <c r="C3134" t="s">
        <v>16</v>
      </c>
      <c r="D3134">
        <v>1</v>
      </c>
      <c r="E3134">
        <v>0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2:14" outlineLevel="2">
      <c r="B3135" t="s">
        <v>55</v>
      </c>
      <c r="C3135" t="s">
        <v>17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</row>
    <row r="3136" spans="2:14" outlineLevel="2">
      <c r="B3136" t="s">
        <v>55</v>
      </c>
      <c r="C3136" t="s">
        <v>43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2:14" outlineLevel="2">
      <c r="B3137" t="s">
        <v>55</v>
      </c>
      <c r="C3137" t="s">
        <v>19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1</v>
      </c>
      <c r="N3137">
        <v>0</v>
      </c>
    </row>
    <row r="3138" spans="2:14" outlineLevel="2">
      <c r="B3138" t="s">
        <v>55</v>
      </c>
      <c r="C3138" t="s">
        <v>20</v>
      </c>
      <c r="D3138">
        <v>0</v>
      </c>
      <c r="E3138">
        <v>1</v>
      </c>
      <c r="F3138">
        <v>1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2:14" outlineLevel="2">
      <c r="B3139" t="s">
        <v>55</v>
      </c>
      <c r="C3139" t="s">
        <v>21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2:14" outlineLevel="2">
      <c r="B3140" t="s">
        <v>55</v>
      </c>
      <c r="C3140" t="s">
        <v>22</v>
      </c>
      <c r="D3140">
        <v>1</v>
      </c>
      <c r="E3140">
        <v>0</v>
      </c>
      <c r="F3140">
        <v>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2:14" outlineLevel="2">
      <c r="B3141" t="s">
        <v>55</v>
      </c>
      <c r="C3141" t="s">
        <v>44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</row>
    <row r="3142" spans="2:14" outlineLevel="2">
      <c r="B3142" t="s">
        <v>55</v>
      </c>
      <c r="C3142" t="s">
        <v>25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2:14" outlineLevel="2">
      <c r="B3143" t="s">
        <v>55</v>
      </c>
      <c r="C3143" t="s">
        <v>29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</row>
    <row r="3144" spans="2:14" outlineLevel="2">
      <c r="B3144" t="s">
        <v>55</v>
      </c>
      <c r="C3144" t="s">
        <v>30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</row>
    <row r="3145" spans="2:14" outlineLevel="2">
      <c r="B3145" t="s">
        <v>55</v>
      </c>
      <c r="C3145" t="s">
        <v>31</v>
      </c>
      <c r="D3145">
        <v>0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2:14" outlineLevel="2">
      <c r="B3146" t="s">
        <v>55</v>
      </c>
      <c r="C3146" t="s">
        <v>53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</row>
    <row r="3147" spans="2:14" outlineLevel="2">
      <c r="B3147" t="s">
        <v>55</v>
      </c>
      <c r="C3147" t="s">
        <v>32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</row>
    <row r="3148" spans="2:14" outlineLevel="2">
      <c r="B3148" t="s">
        <v>55</v>
      </c>
      <c r="C3148" t="s">
        <v>33</v>
      </c>
      <c r="D3148">
        <v>0</v>
      </c>
      <c r="E3148">
        <v>0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1</v>
      </c>
      <c r="L3148">
        <v>1</v>
      </c>
      <c r="M3148">
        <v>0</v>
      </c>
      <c r="N3148">
        <v>0</v>
      </c>
    </row>
    <row r="3149" spans="2:14" outlineLevel="2">
      <c r="B3149" t="s">
        <v>55</v>
      </c>
      <c r="C3149" t="s">
        <v>49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1</v>
      </c>
      <c r="K3149">
        <v>1</v>
      </c>
      <c r="L3149">
        <v>0</v>
      </c>
      <c r="M3149">
        <v>0</v>
      </c>
      <c r="N3149">
        <v>0</v>
      </c>
    </row>
    <row r="3150" spans="2:14" outlineLevel="2">
      <c r="B3150" t="s">
        <v>55</v>
      </c>
      <c r="C3150" t="s">
        <v>34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</row>
    <row r="3151" spans="2:14" outlineLevel="2">
      <c r="B3151" t="s">
        <v>55</v>
      </c>
      <c r="C3151" t="s">
        <v>34</v>
      </c>
      <c r="D3151">
        <v>1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2:14" outlineLevel="2">
      <c r="B3152" t="s">
        <v>55</v>
      </c>
      <c r="C3152" t="s">
        <v>35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2:14" outlineLevel="2">
      <c r="B3153" t="s">
        <v>55</v>
      </c>
      <c r="C3153" t="s">
        <v>37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2:14" s="5" customFormat="1" outlineLevel="1">
      <c r="C3154" s="5" t="s">
        <v>50</v>
      </c>
      <c r="D3154" s="1">
        <f>IFERROR(D3155/D3156, D3155)</f>
        <v>0</v>
      </c>
      <c r="E3154" s="1">
        <f>IFERROR(E3155/E3156, E3155)</f>
        <v>0</v>
      </c>
      <c r="F3154" s="1">
        <f>IFERROR(F3155/F3156, F3155)</f>
        <v>0</v>
      </c>
      <c r="G3154" s="1">
        <f>IFERROR(G3155/G3156, G3155)</f>
        <v>0</v>
      </c>
      <c r="H3154" s="1">
        <f>IFERROR(H3155/H3156, H3155)</f>
        <v>0</v>
      </c>
      <c r="I3154" s="1">
        <f>IFERROR(I3155/I3156, I3155)</f>
        <v>0</v>
      </c>
      <c r="J3154" s="1">
        <f>IFERROR(J3155/J3156, J3155)</f>
        <v>0</v>
      </c>
      <c r="K3154" s="1">
        <f>IFERROR(K3155/K3156, K3155)</f>
        <v>0</v>
      </c>
      <c r="L3154" s="1">
        <f>IFERROR(L3155/L3156, L3155)</f>
        <v>0</v>
      </c>
      <c r="M3154" s="1">
        <f>IFERROR(M3155/M3156, M3155)</f>
        <v>0</v>
      </c>
      <c r="N3154" s="1">
        <f>IFERROR(N3155/N3156, N3155)</f>
        <v>0</v>
      </c>
    </row>
    <row r="3155" spans="2:14" outlineLevel="2">
      <c r="C3155" t="s">
        <v>10</v>
      </c>
      <c r="D3155">
        <f>COUNTIF(D3157:D3177, "1")</f>
        <v>0</v>
      </c>
      <c r="E3155">
        <f>COUNTIF(E3157:E3177, "1")</f>
        <v>0</v>
      </c>
      <c r="F3155">
        <f>COUNTIF(F3157:F3177, "1")</f>
        <v>0</v>
      </c>
      <c r="G3155">
        <f>COUNTIF(G3157:G3177, "1")</f>
        <v>0</v>
      </c>
      <c r="H3155">
        <f>COUNTIF(H3157:H3177, "1")</f>
        <v>0</v>
      </c>
      <c r="I3155">
        <f>COUNTIF(I3157:I3177, "1")</f>
        <v>0</v>
      </c>
      <c r="J3155">
        <f>COUNTIF(J3157:J3177, "1")</f>
        <v>0</v>
      </c>
      <c r="K3155">
        <f>COUNTIF(K3157:K3177, "1")</f>
        <v>0</v>
      </c>
      <c r="L3155">
        <f>COUNTIF(L3157:L3177, "1")</f>
        <v>0</v>
      </c>
      <c r="M3155">
        <f>COUNTIF(M3157:M3177, "1")</f>
        <v>0</v>
      </c>
      <c r="N3155">
        <f>COUNTIF(N3157:N3177, "1")</f>
        <v>0</v>
      </c>
    </row>
    <row r="3156" spans="2:14" outlineLevel="2">
      <c r="C3156" t="s">
        <v>12</v>
      </c>
      <c r="D3156">
        <f>COUNTIF(D3157:D3177, "0")</f>
        <v>0</v>
      </c>
      <c r="E3156">
        <f>COUNTIF(E3157:E3177, "0")</f>
        <v>0</v>
      </c>
      <c r="F3156">
        <f>COUNTIF(F3157:F3177, "0")</f>
        <v>0</v>
      </c>
      <c r="G3156">
        <f>COUNTIF(G3157:G3177, "0")</f>
        <v>0</v>
      </c>
      <c r="H3156">
        <f>COUNTIF(H3157:H3177, "0")</f>
        <v>0</v>
      </c>
      <c r="I3156">
        <f>COUNTIF(I3157:I3177, "0")</f>
        <v>0</v>
      </c>
      <c r="J3156">
        <f>COUNTIF(J3157:J3177, "0")</f>
        <v>0</v>
      </c>
      <c r="K3156">
        <f>COUNTIF(K3157:K3177, "0")</f>
        <v>0</v>
      </c>
      <c r="L3156">
        <f>COUNTIF(L3157:L3177, "0")</f>
        <v>0</v>
      </c>
      <c r="M3156">
        <f>COUNTIF(M3157:M3177, "0")</f>
        <v>0</v>
      </c>
      <c r="N3156">
        <f>COUNTIF(N3157:N3177, "0")</f>
        <v>0</v>
      </c>
    </row>
    <row r="3157" spans="2:14" outlineLevel="2">
      <c r="B3157" t="s">
        <v>51</v>
      </c>
      <c r="C3157" t="s">
        <v>14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2:14" outlineLevel="2">
      <c r="B3158" t="s">
        <v>51</v>
      </c>
      <c r="C3158" t="s">
        <v>15</v>
      </c>
      <c r="D3158">
        <v>0</v>
      </c>
      <c r="E3158">
        <v>0</v>
      </c>
      <c r="F3158">
        <v>1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</row>
    <row r="3159" spans="2:14" outlineLevel="2">
      <c r="B3159" t="s">
        <v>51</v>
      </c>
      <c r="C3159" t="s">
        <v>16</v>
      </c>
      <c r="D3159">
        <v>0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2:14" outlineLevel="2">
      <c r="B3160" t="s">
        <v>51</v>
      </c>
      <c r="C3160" t="s">
        <v>17</v>
      </c>
      <c r="D3160">
        <v>0</v>
      </c>
      <c r="E3160">
        <v>0</v>
      </c>
      <c r="F3160">
        <v>1</v>
      </c>
      <c r="G3160">
        <v>1</v>
      </c>
      <c r="H3160">
        <v>1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</row>
    <row r="3161" spans="2:14" outlineLevel="2">
      <c r="B3161" t="s">
        <v>51</v>
      </c>
      <c r="C3161" t="s">
        <v>18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2:14" outlineLevel="2">
      <c r="B3162" t="s">
        <v>51</v>
      </c>
      <c r="C3162" t="s">
        <v>43</v>
      </c>
      <c r="D3162">
        <v>0</v>
      </c>
      <c r="E3162">
        <v>1</v>
      </c>
      <c r="F3162">
        <v>0</v>
      </c>
      <c r="G3162">
        <v>1</v>
      </c>
      <c r="H3162">
        <v>0</v>
      </c>
      <c r="I3162">
        <v>0</v>
      </c>
      <c r="J3162">
        <v>1</v>
      </c>
      <c r="K3162">
        <v>1</v>
      </c>
      <c r="L3162">
        <v>0</v>
      </c>
      <c r="M3162">
        <v>0</v>
      </c>
      <c r="N3162">
        <v>0</v>
      </c>
    </row>
    <row r="3163" spans="2:14" outlineLevel="2">
      <c r="B3163" t="s">
        <v>51</v>
      </c>
      <c r="C3163" t="s">
        <v>19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</row>
    <row r="3164" spans="2:14" outlineLevel="2">
      <c r="B3164" t="s">
        <v>51</v>
      </c>
      <c r="C3164" t="s">
        <v>20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2:14" outlineLevel="2">
      <c r="B3165" t="s">
        <v>51</v>
      </c>
      <c r="C3165" t="s">
        <v>21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</row>
    <row r="3166" spans="2:14" outlineLevel="2">
      <c r="B3166" t="s">
        <v>51</v>
      </c>
      <c r="C3166" t="s">
        <v>22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2:14" outlineLevel="2">
      <c r="B3167" t="s">
        <v>51</v>
      </c>
      <c r="C3167" t="s">
        <v>23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2:14" outlineLevel="2">
      <c r="B3168" t="s">
        <v>51</v>
      </c>
      <c r="C3168" t="s">
        <v>24</v>
      </c>
      <c r="D3168">
        <v>0</v>
      </c>
      <c r="E3168">
        <v>1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2:14" outlineLevel="2">
      <c r="B3169" t="s">
        <v>51</v>
      </c>
      <c r="C3169" t="s">
        <v>28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</row>
    <row r="3170" spans="2:14" outlineLevel="2">
      <c r="B3170" t="s">
        <v>51</v>
      </c>
      <c r="C3170" t="s">
        <v>52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2:14" outlineLevel="2">
      <c r="B3171" t="s">
        <v>51</v>
      </c>
      <c r="C3171" t="s">
        <v>30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</row>
    <row r="3172" spans="2:14" outlineLevel="2">
      <c r="B3172" t="s">
        <v>51</v>
      </c>
      <c r="C3172" t="s">
        <v>31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2:14" outlineLevel="2">
      <c r="B3173" t="s">
        <v>51</v>
      </c>
      <c r="C3173" t="s">
        <v>32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</row>
    <row r="3174" spans="2:14" outlineLevel="2">
      <c r="B3174" t="s">
        <v>51</v>
      </c>
      <c r="C3174" t="s">
        <v>33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2:14" outlineLevel="2">
      <c r="B3175" t="s">
        <v>51</v>
      </c>
      <c r="C3175" t="s">
        <v>49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2:14" outlineLevel="2">
      <c r="B3176" t="s">
        <v>51</v>
      </c>
      <c r="C3176" t="s">
        <v>34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2:14" outlineLevel="2">
      <c r="B3177" t="s">
        <v>51</v>
      </c>
      <c r="C3177" t="s">
        <v>35</v>
      </c>
      <c r="D3177">
        <v>0</v>
      </c>
      <c r="E3177">
        <v>0</v>
      </c>
      <c r="F3177">
        <v>0</v>
      </c>
      <c r="G3177">
        <v>1</v>
      </c>
      <c r="H3177">
        <v>1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2:14" s="3" customFormat="1">
      <c r="B3178" s="3" t="s">
        <v>162</v>
      </c>
      <c r="C3178" s="3" t="s">
        <v>8</v>
      </c>
      <c r="D3178" s="3">
        <f>IFERROR(AVERAGE(D3181), 0)</f>
        <v>0</v>
      </c>
      <c r="E3178" s="3">
        <f>IFERROR(AVERAGE(E3181), 0)</f>
        <v>0</v>
      </c>
      <c r="F3178" s="3">
        <f>IFERROR(AVERAGE(F3181), 0)</f>
        <v>0</v>
      </c>
      <c r="G3178" s="3">
        <f>IFERROR(AVERAGE(G3181), 0)</f>
        <v>0</v>
      </c>
      <c r="H3178" s="3">
        <f>IFERROR(AVERAGE(H3181), 0)</f>
        <v>0</v>
      </c>
      <c r="I3178" s="3">
        <f>IFERROR(AVERAGE(I3181), 0)</f>
        <v>0</v>
      </c>
      <c r="J3178" s="3">
        <f>IFERROR(AVERAGE(J3181), 0)</f>
        <v>0</v>
      </c>
      <c r="K3178" s="3">
        <f>IFERROR(AVERAGE(K3181), 0)</f>
        <v>0</v>
      </c>
      <c r="L3178" s="3">
        <f>IFERROR(AVERAGE(L3181), 0)</f>
        <v>0</v>
      </c>
      <c r="M3178" s="3">
        <f>IFERROR(AVERAGE(M3181), 0)</f>
        <v>0</v>
      </c>
      <c r="N3178" s="3">
        <f>IFERROR(AVERAGE(N3181), 0)</f>
        <v>0</v>
      </c>
    </row>
    <row r="3179" spans="2:14" outlineLevel="2">
      <c r="B3179" s="4" t="s">
        <v>9</v>
      </c>
      <c r="D3179">
        <f>E3182</f>
        <v>0</v>
      </c>
      <c r="E3179">
        <f>F3182</f>
        <v>0</v>
      </c>
      <c r="F3179">
        <f>G3182</f>
        <v>0</v>
      </c>
      <c r="G3179">
        <f>H3182</f>
        <v>0</v>
      </c>
      <c r="H3179">
        <f>I3182</f>
        <v>0</v>
      </c>
      <c r="I3179">
        <f>J3182</f>
        <v>0</v>
      </c>
      <c r="J3179">
        <f>K3182</f>
        <v>0</v>
      </c>
      <c r="K3179">
        <f>L3182</f>
        <v>0</v>
      </c>
      <c r="L3179">
        <f>M3182</f>
        <v>0</v>
      </c>
      <c r="M3179">
        <f>N3182</f>
        <v>0</v>
      </c>
      <c r="N3179">
        <f>O3182</f>
        <v>0</v>
      </c>
    </row>
    <row r="3180" spans="2:14" outlineLevel="2">
      <c r="B3180" s="4" t="s">
        <v>10</v>
      </c>
      <c r="D3180">
        <f>E3183</f>
        <v>0</v>
      </c>
      <c r="E3180">
        <f>F3183</f>
        <v>0</v>
      </c>
      <c r="F3180">
        <f>G3183</f>
        <v>0</v>
      </c>
      <c r="G3180">
        <f>H3183</f>
        <v>0</v>
      </c>
      <c r="H3180">
        <f>I3183</f>
        <v>0</v>
      </c>
      <c r="I3180">
        <f>J3183</f>
        <v>0</v>
      </c>
      <c r="J3180">
        <f>K3183</f>
        <v>0</v>
      </c>
      <c r="K3180">
        <f>L3183</f>
        <v>0</v>
      </c>
      <c r="L3180">
        <f>M3183</f>
        <v>0</v>
      </c>
      <c r="M3180">
        <f>N3183</f>
        <v>0</v>
      </c>
      <c r="N3180">
        <f>O3183</f>
        <v>0</v>
      </c>
    </row>
    <row r="3181" spans="2:14" s="5" customFormat="1" outlineLevel="1">
      <c r="C3181" s="5" t="s">
        <v>11</v>
      </c>
      <c r="D3181" s="1">
        <f>IFERROR(D3182/D3183, D3182)</f>
        <v>0</v>
      </c>
      <c r="E3181" s="1">
        <f>IFERROR(E3182/E3183, E3182)</f>
        <v>0</v>
      </c>
      <c r="F3181" s="1">
        <f>IFERROR(F3182/F3183, F3182)</f>
        <v>0</v>
      </c>
      <c r="G3181" s="1">
        <f>IFERROR(G3182/G3183, G3182)</f>
        <v>0</v>
      </c>
      <c r="H3181" s="1">
        <f>IFERROR(H3182/H3183, H3182)</f>
        <v>0</v>
      </c>
      <c r="I3181" s="1">
        <f>IFERROR(I3182/I3183, I3182)</f>
        <v>0</v>
      </c>
      <c r="J3181" s="1">
        <f>IFERROR(J3182/J3183, J3182)</f>
        <v>0</v>
      </c>
      <c r="K3181" s="1">
        <f>IFERROR(K3182/K3183, K3182)</f>
        <v>0</v>
      </c>
      <c r="L3181" s="1">
        <f>IFERROR(L3182/L3183, L3182)</f>
        <v>0</v>
      </c>
      <c r="M3181" s="1">
        <f>IFERROR(M3182/M3183, M3182)</f>
        <v>0</v>
      </c>
      <c r="N3181" s="1">
        <f>IFERROR(N3182/N3183, N3182)</f>
        <v>0</v>
      </c>
    </row>
    <row r="3182" spans="2:14" outlineLevel="2">
      <c r="C3182" t="s">
        <v>10</v>
      </c>
      <c r="D3182">
        <f>COUNTIF(D3184:D3219, "1")</f>
        <v>0</v>
      </c>
      <c r="E3182">
        <f>COUNTIF(E3184:E3219, "1")</f>
        <v>0</v>
      </c>
      <c r="F3182">
        <f>COUNTIF(F3184:F3219, "1")</f>
        <v>0</v>
      </c>
      <c r="G3182">
        <f>COUNTIF(G3184:G3219, "1")</f>
        <v>0</v>
      </c>
      <c r="H3182">
        <f>COUNTIF(H3184:H3219, "1")</f>
        <v>0</v>
      </c>
      <c r="I3182">
        <f>COUNTIF(I3184:I3219, "1")</f>
        <v>0</v>
      </c>
      <c r="J3182">
        <f>COUNTIF(J3184:J3219, "1")</f>
        <v>0</v>
      </c>
      <c r="K3182">
        <f>COUNTIF(K3184:K3219, "1")</f>
        <v>0</v>
      </c>
      <c r="L3182">
        <f>COUNTIF(L3184:L3219, "1")</f>
        <v>0</v>
      </c>
      <c r="M3182">
        <f>COUNTIF(M3184:M3219, "1")</f>
        <v>0</v>
      </c>
      <c r="N3182">
        <f>COUNTIF(N3184:N3219, "1")</f>
        <v>0</v>
      </c>
    </row>
    <row r="3183" spans="2:14" outlineLevel="2">
      <c r="C3183" t="s">
        <v>12</v>
      </c>
      <c r="D3183">
        <f>COUNTIF(D3184:D3219, "0")</f>
        <v>0</v>
      </c>
      <c r="E3183">
        <f>COUNTIF(E3184:E3219, "0")</f>
        <v>0</v>
      </c>
      <c r="F3183">
        <f>COUNTIF(F3184:F3219, "0")</f>
        <v>0</v>
      </c>
      <c r="G3183">
        <f>COUNTIF(G3184:G3219, "0")</f>
        <v>0</v>
      </c>
      <c r="H3183">
        <f>COUNTIF(H3184:H3219, "0")</f>
        <v>0</v>
      </c>
      <c r="I3183">
        <f>COUNTIF(I3184:I3219, "0")</f>
        <v>0</v>
      </c>
      <c r="J3183">
        <f>COUNTIF(J3184:J3219, "0")</f>
        <v>0</v>
      </c>
      <c r="K3183">
        <f>COUNTIF(K3184:K3219, "0")</f>
        <v>0</v>
      </c>
      <c r="L3183">
        <f>COUNTIF(L3184:L3219, "0")</f>
        <v>0</v>
      </c>
      <c r="M3183">
        <f>COUNTIF(M3184:M3219, "0")</f>
        <v>0</v>
      </c>
      <c r="N3183">
        <f>COUNTIF(N3184:N3219, "0")</f>
        <v>0</v>
      </c>
    </row>
    <row r="3184" spans="2:14" outlineLevel="2">
      <c r="B3184" t="s">
        <v>13</v>
      </c>
      <c r="C3184" t="s">
        <v>14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2:14" outlineLevel="2">
      <c r="B3185" t="s">
        <v>13</v>
      </c>
      <c r="C3185" t="s">
        <v>14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2:14" outlineLevel="2">
      <c r="B3186" t="s">
        <v>13</v>
      </c>
      <c r="C3186" t="s">
        <v>16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</row>
    <row r="3187" spans="2:14" outlineLevel="2">
      <c r="B3187" t="s">
        <v>13</v>
      </c>
      <c r="C3187" t="s">
        <v>16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</row>
    <row r="3188" spans="2:14" outlineLevel="2">
      <c r="B3188" t="s">
        <v>13</v>
      </c>
      <c r="C3188" t="s">
        <v>18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2:14" outlineLevel="2">
      <c r="B3189" t="s">
        <v>13</v>
      </c>
      <c r="C3189" t="s">
        <v>18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2:14" outlineLevel="2">
      <c r="B3190" t="s">
        <v>13</v>
      </c>
      <c r="C3190" t="s">
        <v>43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2:14" outlineLevel="2">
      <c r="B3191" t="s">
        <v>13</v>
      </c>
      <c r="C3191" t="s">
        <v>43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2:14" outlineLevel="2">
      <c r="B3192" t="s">
        <v>13</v>
      </c>
      <c r="C3192" t="s">
        <v>19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2:14" outlineLevel="2">
      <c r="B3193" t="s">
        <v>13</v>
      </c>
      <c r="C3193" t="s">
        <v>19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2:14" outlineLevel="2">
      <c r="B3194" t="s">
        <v>13</v>
      </c>
      <c r="C3194" t="s">
        <v>20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</row>
    <row r="3195" spans="2:14" outlineLevel="2">
      <c r="B3195" t="s">
        <v>13</v>
      </c>
      <c r="C3195" t="s">
        <v>20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</row>
    <row r="3196" spans="2:14" outlineLevel="2">
      <c r="B3196" t="s">
        <v>13</v>
      </c>
      <c r="C3196" t="s">
        <v>21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</row>
    <row r="3197" spans="2:14" outlineLevel="2">
      <c r="B3197" t="s">
        <v>13</v>
      </c>
      <c r="C3197" t="s">
        <v>21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</row>
    <row r="3198" spans="2:14" outlineLevel="2">
      <c r="B3198" t="s">
        <v>13</v>
      </c>
      <c r="C3198" t="s">
        <v>22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0</v>
      </c>
      <c r="L3198">
        <v>0</v>
      </c>
      <c r="M3198">
        <v>1</v>
      </c>
      <c r="N3198">
        <v>0</v>
      </c>
    </row>
    <row r="3199" spans="2:14" outlineLevel="2">
      <c r="B3199" t="s">
        <v>13</v>
      </c>
      <c r="C3199" t="s">
        <v>22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1</v>
      </c>
      <c r="K3199">
        <v>0</v>
      </c>
      <c r="L3199">
        <v>0</v>
      </c>
      <c r="M3199">
        <v>1</v>
      </c>
      <c r="N3199">
        <v>0</v>
      </c>
    </row>
    <row r="3200" spans="2:14" outlineLevel="2">
      <c r="B3200" t="s">
        <v>13</v>
      </c>
      <c r="C3200" t="s">
        <v>22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2:14" outlineLevel="2">
      <c r="B3201" t="s">
        <v>13</v>
      </c>
      <c r="C3201" t="s">
        <v>22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2:14" outlineLevel="2">
      <c r="B3202" t="s">
        <v>13</v>
      </c>
      <c r="C3202" t="s">
        <v>23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1</v>
      </c>
      <c r="N3202">
        <v>0</v>
      </c>
    </row>
    <row r="3203" spans="2:14" outlineLevel="2">
      <c r="B3203" t="s">
        <v>13</v>
      </c>
      <c r="C3203" t="s">
        <v>23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1</v>
      </c>
      <c r="N3203">
        <v>0</v>
      </c>
    </row>
    <row r="3204" spans="2:14" outlineLevel="2">
      <c r="B3204" t="s">
        <v>13</v>
      </c>
      <c r="C3204" t="s">
        <v>25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2:14" outlineLevel="2">
      <c r="B3205" t="s">
        <v>13</v>
      </c>
      <c r="C3205" t="s">
        <v>25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2:14" outlineLevel="2">
      <c r="B3206" t="s">
        <v>13</v>
      </c>
      <c r="C3206" t="s">
        <v>25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1</v>
      </c>
      <c r="M3206">
        <v>1</v>
      </c>
      <c r="N3206">
        <v>0</v>
      </c>
    </row>
    <row r="3207" spans="2:14" outlineLevel="2">
      <c r="B3207" t="s">
        <v>13</v>
      </c>
      <c r="C3207" t="s">
        <v>25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1</v>
      </c>
      <c r="M3207">
        <v>1</v>
      </c>
      <c r="N3207">
        <v>0</v>
      </c>
    </row>
    <row r="3208" spans="2:14" outlineLevel="2">
      <c r="B3208" t="s">
        <v>13</v>
      </c>
      <c r="C3208" t="s">
        <v>26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</row>
    <row r="3209" spans="2:14" outlineLevel="2">
      <c r="B3209" t="s">
        <v>13</v>
      </c>
      <c r="C3209" t="s">
        <v>26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</row>
    <row r="3210" spans="2:14" outlineLevel="2">
      <c r="B3210" t="s">
        <v>13</v>
      </c>
      <c r="C3210" t="s">
        <v>27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1</v>
      </c>
      <c r="N3210">
        <v>0</v>
      </c>
    </row>
    <row r="3211" spans="2:14" outlineLevel="2">
      <c r="B3211" t="s">
        <v>13</v>
      </c>
      <c r="C3211" t="s">
        <v>27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1</v>
      </c>
      <c r="N3211">
        <v>0</v>
      </c>
    </row>
    <row r="3212" spans="2:14" outlineLevel="2">
      <c r="B3212" t="s">
        <v>13</v>
      </c>
      <c r="C3212" t="s">
        <v>28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1</v>
      </c>
      <c r="N3212">
        <v>0</v>
      </c>
    </row>
    <row r="3213" spans="2:14" outlineLevel="2">
      <c r="B3213" t="s">
        <v>13</v>
      </c>
      <c r="C3213" t="s">
        <v>28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0</v>
      </c>
    </row>
    <row r="3214" spans="2:14" outlineLevel="2">
      <c r="B3214" t="s">
        <v>13</v>
      </c>
      <c r="C3214" t="s">
        <v>29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2:14" outlineLevel="2">
      <c r="B3215" t="s">
        <v>13</v>
      </c>
      <c r="C3215" t="s">
        <v>29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2:14" outlineLevel="2">
      <c r="B3216" t="s">
        <v>13</v>
      </c>
      <c r="C3216" t="s">
        <v>52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</row>
    <row r="3217" spans="2:14" outlineLevel="2">
      <c r="B3217" t="s">
        <v>13</v>
      </c>
      <c r="C3217" t="s">
        <v>52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</row>
    <row r="3218" spans="2:14" outlineLevel="2">
      <c r="B3218" t="s">
        <v>13</v>
      </c>
      <c r="C3218" t="s">
        <v>30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2:14" outlineLevel="2">
      <c r="B3219" t="s">
        <v>13</v>
      </c>
      <c r="C3219" t="s">
        <v>30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2:14" s="3" customFormat="1">
      <c r="B3220" s="3" t="s">
        <v>163</v>
      </c>
      <c r="C3220" s="3" t="s">
        <v>8</v>
      </c>
      <c r="D3220" s="3">
        <f>IFERROR(AVERAGE(D3223), 0)</f>
        <v>0</v>
      </c>
      <c r="E3220" s="3">
        <f>IFERROR(AVERAGE(E3223), 0)</f>
        <v>0</v>
      </c>
      <c r="F3220" s="3">
        <f>IFERROR(AVERAGE(F3223), 0)</f>
        <v>0</v>
      </c>
      <c r="G3220" s="3">
        <f>IFERROR(AVERAGE(G3223), 0)</f>
        <v>0</v>
      </c>
      <c r="H3220" s="3">
        <f>IFERROR(AVERAGE(H3223), 0)</f>
        <v>0</v>
      </c>
      <c r="I3220" s="3">
        <f>IFERROR(AVERAGE(I3223), 0)</f>
        <v>0</v>
      </c>
      <c r="J3220" s="3">
        <f>IFERROR(AVERAGE(J3223), 0)</f>
        <v>0</v>
      </c>
      <c r="K3220" s="3">
        <f>IFERROR(AVERAGE(K3223), 0)</f>
        <v>0</v>
      </c>
      <c r="L3220" s="3">
        <f>IFERROR(AVERAGE(L3223), 0)</f>
        <v>0</v>
      </c>
      <c r="M3220" s="3">
        <f>IFERROR(AVERAGE(M3223), 0)</f>
        <v>0</v>
      </c>
      <c r="N3220" s="3">
        <f>IFERROR(AVERAGE(N3223), 0)</f>
        <v>0</v>
      </c>
    </row>
    <row r="3221" spans="2:14" outlineLevel="2">
      <c r="B3221" s="4" t="s">
        <v>9</v>
      </c>
      <c r="D3221">
        <f>E3224</f>
        <v>0</v>
      </c>
      <c r="E3221">
        <f>F3224</f>
        <v>0</v>
      </c>
      <c r="F3221">
        <f>G3224</f>
        <v>0</v>
      </c>
      <c r="G3221">
        <f>H3224</f>
        <v>0</v>
      </c>
      <c r="H3221">
        <f>I3224</f>
        <v>0</v>
      </c>
      <c r="I3221">
        <f>J3224</f>
        <v>0</v>
      </c>
      <c r="J3221">
        <f>K3224</f>
        <v>0</v>
      </c>
      <c r="K3221">
        <f>L3224</f>
        <v>0</v>
      </c>
      <c r="L3221">
        <f>M3224</f>
        <v>0</v>
      </c>
      <c r="M3221">
        <f>N3224</f>
        <v>0</v>
      </c>
      <c r="N3221">
        <f>O3224</f>
        <v>0</v>
      </c>
    </row>
    <row r="3222" spans="2:14" outlineLevel="2">
      <c r="B3222" s="4" t="s">
        <v>10</v>
      </c>
      <c r="D3222">
        <f>E3225</f>
        <v>0</v>
      </c>
      <c r="E3222">
        <f>F3225</f>
        <v>0</v>
      </c>
      <c r="F3222">
        <f>G3225</f>
        <v>0</v>
      </c>
      <c r="G3222">
        <f>H3225</f>
        <v>0</v>
      </c>
      <c r="H3222">
        <f>I3225</f>
        <v>0</v>
      </c>
      <c r="I3222">
        <f>J3225</f>
        <v>0</v>
      </c>
      <c r="J3222">
        <f>K3225</f>
        <v>0</v>
      </c>
      <c r="K3222">
        <f>L3225</f>
        <v>0</v>
      </c>
      <c r="L3222">
        <f>M3225</f>
        <v>0</v>
      </c>
      <c r="M3222">
        <f>N3225</f>
        <v>0</v>
      </c>
      <c r="N3222">
        <f>O3225</f>
        <v>0</v>
      </c>
    </row>
    <row r="3223" spans="2:14" s="5" customFormat="1" outlineLevel="1">
      <c r="C3223" s="5" t="s">
        <v>11</v>
      </c>
      <c r="D3223" s="1">
        <f>IFERROR(D3224/D3225, D3224)</f>
        <v>0</v>
      </c>
      <c r="E3223" s="1">
        <f>IFERROR(E3224/E3225, E3224)</f>
        <v>0</v>
      </c>
      <c r="F3223" s="1">
        <f>IFERROR(F3224/F3225, F3224)</f>
        <v>0</v>
      </c>
      <c r="G3223" s="1">
        <f>IFERROR(G3224/G3225, G3224)</f>
        <v>0</v>
      </c>
      <c r="H3223" s="1">
        <f>IFERROR(H3224/H3225, H3224)</f>
        <v>0</v>
      </c>
      <c r="I3223" s="1">
        <f>IFERROR(I3224/I3225, I3224)</f>
        <v>0</v>
      </c>
      <c r="J3223" s="1">
        <f>IFERROR(J3224/J3225, J3224)</f>
        <v>0</v>
      </c>
      <c r="K3223" s="1">
        <f>IFERROR(K3224/K3225, K3224)</f>
        <v>0</v>
      </c>
      <c r="L3223" s="1">
        <f>IFERROR(L3224/L3225, L3224)</f>
        <v>0</v>
      </c>
      <c r="M3223" s="1">
        <f>IFERROR(M3224/M3225, M3224)</f>
        <v>0</v>
      </c>
      <c r="N3223" s="1">
        <f>IFERROR(N3224/N3225, N3224)</f>
        <v>0</v>
      </c>
    </row>
    <row r="3224" spans="2:14" outlineLevel="2">
      <c r="C3224" t="s">
        <v>10</v>
      </c>
      <c r="D3224">
        <f>COUNTIF(D3226:D3239, "1")</f>
        <v>0</v>
      </c>
      <c r="E3224">
        <f>COUNTIF(E3226:E3239, "1")</f>
        <v>0</v>
      </c>
      <c r="F3224">
        <f>COUNTIF(F3226:F3239, "1")</f>
        <v>0</v>
      </c>
      <c r="G3224">
        <f>COUNTIF(G3226:G3239, "1")</f>
        <v>0</v>
      </c>
      <c r="H3224">
        <f>COUNTIF(H3226:H3239, "1")</f>
        <v>0</v>
      </c>
      <c r="I3224">
        <f>COUNTIF(I3226:I3239, "1")</f>
        <v>0</v>
      </c>
      <c r="J3224">
        <f>COUNTIF(J3226:J3239, "1")</f>
        <v>0</v>
      </c>
      <c r="K3224">
        <f>COUNTIF(K3226:K3239, "1")</f>
        <v>0</v>
      </c>
      <c r="L3224">
        <f>COUNTIF(L3226:L3239, "1")</f>
        <v>0</v>
      </c>
      <c r="M3224">
        <f>COUNTIF(M3226:M3239, "1")</f>
        <v>0</v>
      </c>
      <c r="N3224">
        <f>COUNTIF(N3226:N3239, "1")</f>
        <v>0</v>
      </c>
    </row>
    <row r="3225" spans="2:14" outlineLevel="2">
      <c r="C3225" t="s">
        <v>12</v>
      </c>
      <c r="D3225">
        <f>COUNTIF(D3226:D3239, "0")</f>
        <v>0</v>
      </c>
      <c r="E3225">
        <f>COUNTIF(E3226:E3239, "0")</f>
        <v>0</v>
      </c>
      <c r="F3225">
        <f>COUNTIF(F3226:F3239, "0")</f>
        <v>0</v>
      </c>
      <c r="G3225">
        <f>COUNTIF(G3226:G3239, "0")</f>
        <v>0</v>
      </c>
      <c r="H3225">
        <f>COUNTIF(H3226:H3239, "0")</f>
        <v>0</v>
      </c>
      <c r="I3225">
        <f>COUNTIF(I3226:I3239, "0")</f>
        <v>0</v>
      </c>
      <c r="J3225">
        <f>COUNTIF(J3226:J3239, "0")</f>
        <v>0</v>
      </c>
      <c r="K3225">
        <f>COUNTIF(K3226:K3239, "0")</f>
        <v>0</v>
      </c>
      <c r="L3225">
        <f>COUNTIF(L3226:L3239, "0")</f>
        <v>0</v>
      </c>
      <c r="M3225">
        <f>COUNTIF(M3226:M3239, "0")</f>
        <v>0</v>
      </c>
      <c r="N3225">
        <f>COUNTIF(N3226:N3239, "0")</f>
        <v>0</v>
      </c>
    </row>
    <row r="3226" spans="2:14" outlineLevel="2">
      <c r="B3226" t="s">
        <v>13</v>
      </c>
      <c r="C3226" t="s">
        <v>23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2:14" outlineLevel="2">
      <c r="B3227" t="s">
        <v>13</v>
      </c>
      <c r="C3227" t="s">
        <v>22</v>
      </c>
      <c r="D3227">
        <v>1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2:14" outlineLevel="2">
      <c r="B3228" t="s">
        <v>13</v>
      </c>
      <c r="C3228" t="s">
        <v>21</v>
      </c>
      <c r="D3228">
        <v>0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1</v>
      </c>
      <c r="K3228">
        <v>1</v>
      </c>
      <c r="L3228">
        <v>0</v>
      </c>
      <c r="M3228">
        <v>0</v>
      </c>
      <c r="N3228">
        <v>0</v>
      </c>
    </row>
    <row r="3229" spans="2:14" outlineLevel="2">
      <c r="B3229" t="s">
        <v>13</v>
      </c>
      <c r="C3229" t="s">
        <v>14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</row>
    <row r="3230" spans="2:14" outlineLevel="2">
      <c r="B3230" t="s">
        <v>13</v>
      </c>
      <c r="C3230" t="s">
        <v>15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2:14" outlineLevel="2">
      <c r="B3231" t="s">
        <v>13</v>
      </c>
      <c r="C3231" t="s">
        <v>16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1</v>
      </c>
      <c r="L3231">
        <v>0</v>
      </c>
      <c r="M3231">
        <v>0</v>
      </c>
      <c r="N3231">
        <v>0</v>
      </c>
    </row>
    <row r="3232" spans="2:14" outlineLevel="2">
      <c r="B3232" t="s">
        <v>13</v>
      </c>
      <c r="C3232" t="s">
        <v>24</v>
      </c>
      <c r="D3232">
        <v>1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1</v>
      </c>
      <c r="K3232">
        <v>0</v>
      </c>
      <c r="L3232">
        <v>1</v>
      </c>
      <c r="M3232">
        <v>0</v>
      </c>
      <c r="N3232">
        <v>0</v>
      </c>
    </row>
    <row r="3233" spans="2:14" outlineLevel="2">
      <c r="B3233" t="s">
        <v>13</v>
      </c>
      <c r="C3233" t="s">
        <v>43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1</v>
      </c>
      <c r="L3233">
        <v>0</v>
      </c>
      <c r="M3233">
        <v>0</v>
      </c>
      <c r="N3233">
        <v>0</v>
      </c>
    </row>
    <row r="3234" spans="2:14" outlineLevel="2">
      <c r="B3234" t="s">
        <v>13</v>
      </c>
      <c r="C3234" t="s">
        <v>19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</row>
    <row r="3235" spans="2:14" outlineLevel="2">
      <c r="B3235" t="s">
        <v>13</v>
      </c>
      <c r="C3235" t="s">
        <v>28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2:14" outlineLevel="2">
      <c r="B3236" t="s">
        <v>13</v>
      </c>
      <c r="C3236" t="s">
        <v>30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2:14" outlineLevel="2">
      <c r="B3237" t="s">
        <v>13</v>
      </c>
      <c r="C3237" t="s">
        <v>52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2:14" outlineLevel="2">
      <c r="B3238" t="s">
        <v>13</v>
      </c>
      <c r="C3238" t="s">
        <v>27</v>
      </c>
      <c r="D3238">
        <v>0</v>
      </c>
      <c r="E3238">
        <v>1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</row>
    <row r="3239" spans="2:14" outlineLevel="2">
      <c r="B3239" t="s">
        <v>13</v>
      </c>
      <c r="C3239" t="s">
        <v>29</v>
      </c>
      <c r="D3239">
        <v>1</v>
      </c>
      <c r="E3239">
        <v>0</v>
      </c>
      <c r="F3239">
        <v>1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</row>
    <row r="3240" spans="2:14" s="3" customFormat="1">
      <c r="B3240" s="3" t="s">
        <v>164</v>
      </c>
      <c r="C3240" s="3" t="s">
        <v>8</v>
      </c>
      <c r="D3240" s="3">
        <f>IFERROR(AVERAGE(D3243,D3260,D3279), 0)</f>
        <v>0</v>
      </c>
      <c r="E3240" s="3">
        <f>IFERROR(AVERAGE(E3243,E3260,E3279), 0)</f>
        <v>0</v>
      </c>
      <c r="F3240" s="3">
        <f>IFERROR(AVERAGE(F3243,F3260,F3279), 0)</f>
        <v>0</v>
      </c>
      <c r="G3240" s="3">
        <f>IFERROR(AVERAGE(G3243,G3260,G3279), 0)</f>
        <v>0</v>
      </c>
      <c r="H3240" s="3">
        <f>IFERROR(AVERAGE(H3243,H3260,H3279), 0)</f>
        <v>0</v>
      </c>
      <c r="I3240" s="3">
        <f>IFERROR(AVERAGE(I3243,I3260,I3279), 0)</f>
        <v>0</v>
      </c>
      <c r="J3240" s="3">
        <f>IFERROR(AVERAGE(J3243,J3260,J3279), 0)</f>
        <v>0</v>
      </c>
      <c r="K3240" s="3">
        <f>IFERROR(AVERAGE(K3243,K3260,K3279), 0)</f>
        <v>0</v>
      </c>
      <c r="L3240" s="3">
        <f>IFERROR(AVERAGE(L3243,L3260,L3279), 0)</f>
        <v>0</v>
      </c>
      <c r="M3240" s="3">
        <f>IFERROR(AVERAGE(M3243,M3260,M3279), 0)</f>
        <v>0</v>
      </c>
      <c r="N3240" s="3">
        <f>IFERROR(AVERAGE(N3243,N3260,N3279), 0)</f>
        <v>0</v>
      </c>
    </row>
    <row r="3241" spans="2:14" outlineLevel="2">
      <c r="B3241" s="4" t="s">
        <v>9</v>
      </c>
      <c r="D3241">
        <f>E3244+E3261+E3280</f>
        <v>0</v>
      </c>
      <c r="E3241">
        <f>F3244+F3261+F3280</f>
        <v>0</v>
      </c>
      <c r="F3241">
        <f>G3244+G3261+G3280</f>
        <v>0</v>
      </c>
      <c r="G3241">
        <f>H3244+H3261+H3280</f>
        <v>0</v>
      </c>
      <c r="H3241">
        <f>I3244+I3261+I3280</f>
        <v>0</v>
      </c>
      <c r="I3241">
        <f>J3244+J3261+J3280</f>
        <v>0</v>
      </c>
      <c r="J3241">
        <f>K3244+K3261+K3280</f>
        <v>0</v>
      </c>
      <c r="K3241">
        <f>L3244+L3261+L3280</f>
        <v>0</v>
      </c>
      <c r="L3241">
        <f>M3244+M3261+M3280</f>
        <v>0</v>
      </c>
      <c r="M3241">
        <f>N3244+N3261+N3280</f>
        <v>0</v>
      </c>
      <c r="N3241">
        <f>O3244+O3261+O3280</f>
        <v>0</v>
      </c>
    </row>
    <row r="3242" spans="2:14" outlineLevel="2">
      <c r="B3242" s="4" t="s">
        <v>10</v>
      </c>
      <c r="D3242">
        <f>E3245+E3262+E3281</f>
        <v>0</v>
      </c>
      <c r="E3242">
        <f>F3245+F3262+F3281</f>
        <v>0</v>
      </c>
      <c r="F3242">
        <f>G3245+G3262+G3281</f>
        <v>0</v>
      </c>
      <c r="G3242">
        <f>H3245+H3262+H3281</f>
        <v>0</v>
      </c>
      <c r="H3242">
        <f>I3245+I3262+I3281</f>
        <v>0</v>
      </c>
      <c r="I3242">
        <f>J3245+J3262+J3281</f>
        <v>0</v>
      </c>
      <c r="J3242">
        <f>K3245+K3262+K3281</f>
        <v>0</v>
      </c>
      <c r="K3242">
        <f>L3245+L3262+L3281</f>
        <v>0</v>
      </c>
      <c r="L3242">
        <f>M3245+M3262+M3281</f>
        <v>0</v>
      </c>
      <c r="M3242">
        <f>N3245+N3262+N3281</f>
        <v>0</v>
      </c>
      <c r="N3242">
        <f>O3245+O3262+O3281</f>
        <v>0</v>
      </c>
    </row>
    <row r="3243" spans="2:14" s="5" customFormat="1" outlineLevel="1">
      <c r="C3243" s="5" t="s">
        <v>50</v>
      </c>
      <c r="D3243" s="1">
        <f>IFERROR(D3244/D3245, D3244)</f>
        <v>0</v>
      </c>
      <c r="E3243" s="1">
        <f>IFERROR(E3244/E3245, E3244)</f>
        <v>0</v>
      </c>
      <c r="F3243" s="1">
        <f>IFERROR(F3244/F3245, F3244)</f>
        <v>0</v>
      </c>
      <c r="G3243" s="1">
        <f>IFERROR(G3244/G3245, G3244)</f>
        <v>0</v>
      </c>
      <c r="H3243" s="1">
        <f>IFERROR(H3244/H3245, H3244)</f>
        <v>0</v>
      </c>
      <c r="I3243" s="1">
        <f>IFERROR(I3244/I3245, I3244)</f>
        <v>0</v>
      </c>
      <c r="J3243" s="1">
        <f>IFERROR(J3244/J3245, J3244)</f>
        <v>0</v>
      </c>
      <c r="K3243" s="1">
        <f>IFERROR(K3244/K3245, K3244)</f>
        <v>0</v>
      </c>
      <c r="L3243" s="1">
        <f>IFERROR(L3244/L3245, L3244)</f>
        <v>0</v>
      </c>
      <c r="M3243" s="1">
        <f>IFERROR(M3244/M3245, M3244)</f>
        <v>0</v>
      </c>
      <c r="N3243" s="1">
        <f>IFERROR(N3244/N3245, N3244)</f>
        <v>0</v>
      </c>
    </row>
    <row r="3244" spans="2:14" outlineLevel="2">
      <c r="C3244" t="s">
        <v>10</v>
      </c>
      <c r="D3244">
        <f>COUNTIF(D3246:D3259, "1")</f>
        <v>0</v>
      </c>
      <c r="E3244">
        <f>COUNTIF(E3246:E3259, "1")</f>
        <v>0</v>
      </c>
      <c r="F3244">
        <f>COUNTIF(F3246:F3259, "1")</f>
        <v>0</v>
      </c>
      <c r="G3244">
        <f>COUNTIF(G3246:G3259, "1")</f>
        <v>0</v>
      </c>
      <c r="H3244">
        <f>COUNTIF(H3246:H3259, "1")</f>
        <v>0</v>
      </c>
      <c r="I3244">
        <f>COUNTIF(I3246:I3259, "1")</f>
        <v>0</v>
      </c>
      <c r="J3244">
        <f>COUNTIF(J3246:J3259, "1")</f>
        <v>0</v>
      </c>
      <c r="K3244">
        <f>COUNTIF(K3246:K3259, "1")</f>
        <v>0</v>
      </c>
      <c r="L3244">
        <f>COUNTIF(L3246:L3259, "1")</f>
        <v>0</v>
      </c>
      <c r="M3244">
        <f>COUNTIF(M3246:M3259, "1")</f>
        <v>0</v>
      </c>
      <c r="N3244">
        <f>COUNTIF(N3246:N3259, "1")</f>
        <v>0</v>
      </c>
    </row>
    <row r="3245" spans="2:14" outlineLevel="2">
      <c r="C3245" t="s">
        <v>12</v>
      </c>
      <c r="D3245">
        <f>COUNTIF(D3246:D3259, "0")</f>
        <v>0</v>
      </c>
      <c r="E3245">
        <f>COUNTIF(E3246:E3259, "0")</f>
        <v>0</v>
      </c>
      <c r="F3245">
        <f>COUNTIF(F3246:F3259, "0")</f>
        <v>0</v>
      </c>
      <c r="G3245">
        <f>COUNTIF(G3246:G3259, "0")</f>
        <v>0</v>
      </c>
      <c r="H3245">
        <f>COUNTIF(H3246:H3259, "0")</f>
        <v>0</v>
      </c>
      <c r="I3245">
        <f>COUNTIF(I3246:I3259, "0")</f>
        <v>0</v>
      </c>
      <c r="J3245">
        <f>COUNTIF(J3246:J3259, "0")</f>
        <v>0</v>
      </c>
      <c r="K3245">
        <f>COUNTIF(K3246:K3259, "0")</f>
        <v>0</v>
      </c>
      <c r="L3245">
        <f>COUNTIF(L3246:L3259, "0")</f>
        <v>0</v>
      </c>
      <c r="M3245">
        <f>COUNTIF(M3246:M3259, "0")</f>
        <v>0</v>
      </c>
      <c r="N3245">
        <f>COUNTIF(N3246:N3259, "0")</f>
        <v>0</v>
      </c>
    </row>
    <row r="3246" spans="2:14" outlineLevel="2">
      <c r="B3246" t="s">
        <v>51</v>
      </c>
      <c r="C3246" t="s">
        <v>43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2:14" outlineLevel="2">
      <c r="B3247" t="s">
        <v>51</v>
      </c>
      <c r="C3247" t="s">
        <v>49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1</v>
      </c>
      <c r="M3247">
        <v>0</v>
      </c>
      <c r="N3247">
        <v>0</v>
      </c>
    </row>
    <row r="3248" spans="2:14" outlineLevel="2">
      <c r="B3248" t="s">
        <v>51</v>
      </c>
      <c r="C3248" t="s">
        <v>22</v>
      </c>
      <c r="D3248">
        <v>1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</row>
    <row r="3249" spans="2:14" outlineLevel="2">
      <c r="B3249" t="s">
        <v>51</v>
      </c>
      <c r="C3249" t="s">
        <v>32</v>
      </c>
      <c r="D3249">
        <v>0</v>
      </c>
      <c r="E3249">
        <v>1</v>
      </c>
      <c r="F3249">
        <v>0</v>
      </c>
      <c r="G3249">
        <v>1</v>
      </c>
      <c r="H3249">
        <v>0</v>
      </c>
      <c r="I3249">
        <v>1</v>
      </c>
      <c r="J3249">
        <v>0</v>
      </c>
      <c r="K3249">
        <v>0</v>
      </c>
      <c r="L3249">
        <v>1</v>
      </c>
      <c r="M3249">
        <v>0</v>
      </c>
      <c r="N3249">
        <v>0</v>
      </c>
    </row>
    <row r="3250" spans="2:14" outlineLevel="2">
      <c r="B3250" t="s">
        <v>51</v>
      </c>
      <c r="C3250" t="s">
        <v>34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1</v>
      </c>
      <c r="J3250">
        <v>1</v>
      </c>
      <c r="K3250">
        <v>1</v>
      </c>
      <c r="L3250">
        <v>0</v>
      </c>
      <c r="M3250">
        <v>0</v>
      </c>
      <c r="N3250">
        <v>0</v>
      </c>
    </row>
    <row r="3251" spans="2:14" outlineLevel="2">
      <c r="B3251" t="s">
        <v>51</v>
      </c>
      <c r="C3251" t="s">
        <v>15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0</v>
      </c>
      <c r="N3251">
        <v>0</v>
      </c>
    </row>
    <row r="3252" spans="2:14" outlineLevel="2">
      <c r="B3252" t="s">
        <v>51</v>
      </c>
      <c r="C3252" t="s">
        <v>33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1</v>
      </c>
      <c r="N3252">
        <v>0</v>
      </c>
    </row>
    <row r="3253" spans="2:14" outlineLevel="2">
      <c r="B3253" t="s">
        <v>51</v>
      </c>
      <c r="C3253" t="s">
        <v>19</v>
      </c>
      <c r="D3253">
        <v>0</v>
      </c>
      <c r="E3253">
        <v>0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</row>
    <row r="3254" spans="2:14" outlineLevel="2">
      <c r="B3254" t="s">
        <v>51</v>
      </c>
      <c r="C3254" t="s">
        <v>20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</row>
    <row r="3255" spans="2:14" outlineLevel="2">
      <c r="B3255" t="s">
        <v>51</v>
      </c>
      <c r="C3255" t="s">
        <v>53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2:14" outlineLevel="2">
      <c r="B3256" t="s">
        <v>51</v>
      </c>
      <c r="C3256" t="s">
        <v>26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2:14" outlineLevel="2">
      <c r="B3257" t="s">
        <v>51</v>
      </c>
      <c r="C3257" t="s">
        <v>28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1</v>
      </c>
      <c r="M3257">
        <v>0</v>
      </c>
      <c r="N3257">
        <v>0</v>
      </c>
    </row>
    <row r="3258" spans="2:14" outlineLevel="2">
      <c r="B3258" t="s">
        <v>51</v>
      </c>
      <c r="C3258" t="s">
        <v>25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2:14" outlineLevel="2">
      <c r="B3259" t="s">
        <v>51</v>
      </c>
      <c r="C3259" t="s">
        <v>24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2:14" s="5" customFormat="1" outlineLevel="1">
      <c r="C3260" s="5" t="s">
        <v>54</v>
      </c>
      <c r="D3260" s="1">
        <f>IFERROR(D3261/D3262, D3261)</f>
        <v>0</v>
      </c>
      <c r="E3260" s="1">
        <f>IFERROR(E3261/E3262, E3261)</f>
        <v>0</v>
      </c>
      <c r="F3260" s="1">
        <f>IFERROR(F3261/F3262, F3261)</f>
        <v>0</v>
      </c>
      <c r="G3260" s="1">
        <f>IFERROR(G3261/G3262, G3261)</f>
        <v>0</v>
      </c>
      <c r="H3260" s="1">
        <f>IFERROR(H3261/H3262, H3261)</f>
        <v>0</v>
      </c>
      <c r="I3260" s="1">
        <f>IFERROR(I3261/I3262, I3261)</f>
        <v>0</v>
      </c>
      <c r="J3260" s="1">
        <f>IFERROR(J3261/J3262, J3261)</f>
        <v>0</v>
      </c>
      <c r="K3260" s="1">
        <f>IFERROR(K3261/K3262, K3261)</f>
        <v>0</v>
      </c>
      <c r="L3260" s="1">
        <f>IFERROR(L3261/L3262, L3261)</f>
        <v>0</v>
      </c>
      <c r="M3260" s="1">
        <f>IFERROR(M3261/M3262, M3261)</f>
        <v>0</v>
      </c>
      <c r="N3260" s="1">
        <f>IFERROR(N3261/N3262, N3261)</f>
        <v>0</v>
      </c>
    </row>
    <row r="3261" spans="2:14" outlineLevel="2">
      <c r="C3261" t="s">
        <v>10</v>
      </c>
      <c r="D3261">
        <f>COUNTIF(D3263:D3278, "1")</f>
        <v>0</v>
      </c>
      <c r="E3261">
        <f>COUNTIF(E3263:E3278, "1")</f>
        <v>0</v>
      </c>
      <c r="F3261">
        <f>COUNTIF(F3263:F3278, "1")</f>
        <v>0</v>
      </c>
      <c r="G3261">
        <f>COUNTIF(G3263:G3278, "1")</f>
        <v>0</v>
      </c>
      <c r="H3261">
        <f>COUNTIF(H3263:H3278, "1")</f>
        <v>0</v>
      </c>
      <c r="I3261">
        <f>COUNTIF(I3263:I3278, "1")</f>
        <v>0</v>
      </c>
      <c r="J3261">
        <f>COUNTIF(J3263:J3278, "1")</f>
        <v>0</v>
      </c>
      <c r="K3261">
        <f>COUNTIF(K3263:K3278, "1")</f>
        <v>0</v>
      </c>
      <c r="L3261">
        <f>COUNTIF(L3263:L3278, "1")</f>
        <v>0</v>
      </c>
      <c r="M3261">
        <f>COUNTIF(M3263:M3278, "1")</f>
        <v>0</v>
      </c>
      <c r="N3261">
        <f>COUNTIF(N3263:N3278, "1")</f>
        <v>0</v>
      </c>
    </row>
    <row r="3262" spans="2:14" outlineLevel="2">
      <c r="C3262" t="s">
        <v>12</v>
      </c>
      <c r="D3262">
        <f>COUNTIF(D3263:D3278, "0")</f>
        <v>0</v>
      </c>
      <c r="E3262">
        <f>COUNTIF(E3263:E3278, "0")</f>
        <v>0</v>
      </c>
      <c r="F3262">
        <f>COUNTIF(F3263:F3278, "0")</f>
        <v>0</v>
      </c>
      <c r="G3262">
        <f>COUNTIF(G3263:G3278, "0")</f>
        <v>0</v>
      </c>
      <c r="H3262">
        <f>COUNTIF(H3263:H3278, "0")</f>
        <v>0</v>
      </c>
      <c r="I3262">
        <f>COUNTIF(I3263:I3278, "0")</f>
        <v>0</v>
      </c>
      <c r="J3262">
        <f>COUNTIF(J3263:J3278, "0")</f>
        <v>0</v>
      </c>
      <c r="K3262">
        <f>COUNTIF(K3263:K3278, "0")</f>
        <v>0</v>
      </c>
      <c r="L3262">
        <f>COUNTIF(L3263:L3278, "0")</f>
        <v>0</v>
      </c>
      <c r="M3262">
        <f>COUNTIF(M3263:M3278, "0")</f>
        <v>0</v>
      </c>
      <c r="N3262">
        <f>COUNTIF(N3263:N3278, "0")</f>
        <v>0</v>
      </c>
    </row>
    <row r="3263" spans="2:14" outlineLevel="2">
      <c r="B3263" t="s">
        <v>55</v>
      </c>
      <c r="C3263" t="s">
        <v>16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M3263">
        <v>1</v>
      </c>
      <c r="N3263">
        <v>0</v>
      </c>
    </row>
    <row r="3264" spans="2:14" outlineLevel="2">
      <c r="B3264" t="s">
        <v>55</v>
      </c>
      <c r="C3264" t="s">
        <v>18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1</v>
      </c>
      <c r="K3264">
        <v>1</v>
      </c>
      <c r="L3264">
        <v>0</v>
      </c>
      <c r="M3264">
        <v>1</v>
      </c>
      <c r="N3264">
        <v>0</v>
      </c>
    </row>
    <row r="3265" spans="2:14" outlineLevel="2">
      <c r="B3265" t="s">
        <v>55</v>
      </c>
      <c r="C3265" t="s">
        <v>27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</row>
    <row r="3266" spans="2:14" outlineLevel="2">
      <c r="B3266" t="s">
        <v>55</v>
      </c>
      <c r="C3266" t="s">
        <v>53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1</v>
      </c>
      <c r="K3266">
        <v>0</v>
      </c>
      <c r="L3266">
        <v>1</v>
      </c>
      <c r="M3266">
        <v>0</v>
      </c>
      <c r="N3266">
        <v>0</v>
      </c>
    </row>
    <row r="3267" spans="2:14" outlineLevel="2">
      <c r="B3267" t="s">
        <v>55</v>
      </c>
      <c r="C3267" t="s">
        <v>32</v>
      </c>
      <c r="D3267">
        <v>0</v>
      </c>
      <c r="E3267">
        <v>1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2:14" outlineLevel="2">
      <c r="B3268" t="s">
        <v>55</v>
      </c>
      <c r="C3268" t="s">
        <v>20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2:14" outlineLevel="2">
      <c r="B3269" t="s">
        <v>55</v>
      </c>
      <c r="C3269" t="s">
        <v>22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2:14" outlineLevel="2">
      <c r="B3270" t="s">
        <v>55</v>
      </c>
      <c r="C3270" t="s">
        <v>43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1</v>
      </c>
      <c r="J3270">
        <v>0</v>
      </c>
      <c r="K3270">
        <v>1</v>
      </c>
      <c r="L3270">
        <v>0</v>
      </c>
      <c r="M3270">
        <v>0</v>
      </c>
      <c r="N3270">
        <v>0</v>
      </c>
    </row>
    <row r="3271" spans="2:14" outlineLevel="2">
      <c r="B3271" t="s">
        <v>55</v>
      </c>
      <c r="C3271" t="s">
        <v>17</v>
      </c>
      <c r="D3271">
        <v>1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</row>
    <row r="3272" spans="2:14" outlineLevel="2">
      <c r="B3272" t="s">
        <v>55</v>
      </c>
      <c r="C3272" t="s">
        <v>14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1</v>
      </c>
      <c r="N3272">
        <v>0</v>
      </c>
    </row>
    <row r="3273" spans="2:14" outlineLevel="2">
      <c r="B3273" t="s">
        <v>55</v>
      </c>
      <c r="C3273" t="s">
        <v>30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2:14" outlineLevel="2">
      <c r="B3274" t="s">
        <v>55</v>
      </c>
      <c r="C3274" t="s">
        <v>21</v>
      </c>
      <c r="D3274">
        <v>0</v>
      </c>
      <c r="E3274">
        <v>1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</row>
    <row r="3275" spans="2:14" outlineLevel="2">
      <c r="B3275" t="s">
        <v>55</v>
      </c>
      <c r="C3275" t="s">
        <v>28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</row>
    <row r="3276" spans="2:14" outlineLevel="2">
      <c r="B3276" t="s">
        <v>55</v>
      </c>
      <c r="C3276" t="s">
        <v>31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</v>
      </c>
    </row>
    <row r="3277" spans="2:14" outlineLevel="2">
      <c r="B3277" t="s">
        <v>55</v>
      </c>
      <c r="C3277" t="s">
        <v>19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2:14" outlineLevel="2">
      <c r="B3278" t="s">
        <v>55</v>
      </c>
      <c r="C3278" t="s">
        <v>33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2:14" s="5" customFormat="1" outlineLevel="1">
      <c r="C3279" s="5" t="s">
        <v>11</v>
      </c>
      <c r="D3279" s="1">
        <f>IFERROR(D3280/D3281, D3280)</f>
        <v>0</v>
      </c>
      <c r="E3279" s="1">
        <f>IFERROR(E3280/E3281, E3280)</f>
        <v>0</v>
      </c>
      <c r="F3279" s="1">
        <f>IFERROR(F3280/F3281, F3280)</f>
        <v>0</v>
      </c>
      <c r="G3279" s="1">
        <f>IFERROR(G3280/G3281, G3280)</f>
        <v>0</v>
      </c>
      <c r="H3279" s="1">
        <f>IFERROR(H3280/H3281, H3280)</f>
        <v>0</v>
      </c>
      <c r="I3279" s="1">
        <f>IFERROR(I3280/I3281, I3280)</f>
        <v>0</v>
      </c>
      <c r="J3279" s="1">
        <f>IFERROR(J3280/J3281, J3280)</f>
        <v>0</v>
      </c>
      <c r="K3279" s="1">
        <f>IFERROR(K3280/K3281, K3280)</f>
        <v>0</v>
      </c>
      <c r="L3279" s="1">
        <f>IFERROR(L3280/L3281, L3280)</f>
        <v>0</v>
      </c>
      <c r="M3279" s="1">
        <f>IFERROR(M3280/M3281, M3280)</f>
        <v>0</v>
      </c>
      <c r="N3279" s="1">
        <f>IFERROR(N3280/N3281, N3280)</f>
        <v>0</v>
      </c>
    </row>
    <row r="3280" spans="2:14" outlineLevel="2">
      <c r="C3280" t="s">
        <v>10</v>
      </c>
      <c r="D3280">
        <f>COUNTIF(D3282:D3296, "1")</f>
        <v>0</v>
      </c>
      <c r="E3280">
        <f>COUNTIF(E3282:E3296, "1")</f>
        <v>0</v>
      </c>
      <c r="F3280">
        <f>COUNTIF(F3282:F3296, "1")</f>
        <v>0</v>
      </c>
      <c r="G3280">
        <f>COUNTIF(G3282:G3296, "1")</f>
        <v>0</v>
      </c>
      <c r="H3280">
        <f>COUNTIF(H3282:H3296, "1")</f>
        <v>0</v>
      </c>
      <c r="I3280">
        <f>COUNTIF(I3282:I3296, "1")</f>
        <v>0</v>
      </c>
      <c r="J3280">
        <f>COUNTIF(J3282:J3296, "1")</f>
        <v>0</v>
      </c>
      <c r="K3280">
        <f>COUNTIF(K3282:K3296, "1")</f>
        <v>0</v>
      </c>
      <c r="L3280">
        <f>COUNTIF(L3282:L3296, "1")</f>
        <v>0</v>
      </c>
      <c r="M3280">
        <f>COUNTIF(M3282:M3296, "1")</f>
        <v>0</v>
      </c>
      <c r="N3280">
        <f>COUNTIF(N3282:N3296, "1")</f>
        <v>0</v>
      </c>
    </row>
    <row r="3281" spans="2:14" outlineLevel="2">
      <c r="C3281" t="s">
        <v>12</v>
      </c>
      <c r="D3281">
        <f>COUNTIF(D3282:D3296, "0")</f>
        <v>0</v>
      </c>
      <c r="E3281">
        <f>COUNTIF(E3282:E3296, "0")</f>
        <v>0</v>
      </c>
      <c r="F3281">
        <f>COUNTIF(F3282:F3296, "0")</f>
        <v>0</v>
      </c>
      <c r="G3281">
        <f>COUNTIF(G3282:G3296, "0")</f>
        <v>0</v>
      </c>
      <c r="H3281">
        <f>COUNTIF(H3282:H3296, "0")</f>
        <v>0</v>
      </c>
      <c r="I3281">
        <f>COUNTIF(I3282:I3296, "0")</f>
        <v>0</v>
      </c>
      <c r="J3281">
        <f>COUNTIF(J3282:J3296, "0")</f>
        <v>0</v>
      </c>
      <c r="K3281">
        <f>COUNTIF(K3282:K3296, "0")</f>
        <v>0</v>
      </c>
      <c r="L3281">
        <f>COUNTIF(L3282:L3296, "0")</f>
        <v>0</v>
      </c>
      <c r="M3281">
        <f>COUNTIF(M3282:M3296, "0")</f>
        <v>0</v>
      </c>
      <c r="N3281">
        <f>COUNTIF(N3282:N3296, "0")</f>
        <v>0</v>
      </c>
    </row>
    <row r="3282" spans="2:14" outlineLevel="2">
      <c r="B3282" t="s">
        <v>13</v>
      </c>
      <c r="C3282" t="s">
        <v>33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2:14" outlineLevel="2">
      <c r="B3283" t="s">
        <v>13</v>
      </c>
      <c r="C3283" t="s">
        <v>28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</row>
    <row r="3284" spans="2:14" outlineLevel="2">
      <c r="B3284" t="s">
        <v>13</v>
      </c>
      <c r="C3284" t="s">
        <v>31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2:14" outlineLevel="2">
      <c r="B3285" t="s">
        <v>13</v>
      </c>
      <c r="C3285" t="s">
        <v>21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2:14" outlineLevel="2">
      <c r="B3286" t="s">
        <v>13</v>
      </c>
      <c r="C3286" t="s">
        <v>15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2:14" outlineLevel="2">
      <c r="B3287" t="s">
        <v>13</v>
      </c>
      <c r="C3287" t="s">
        <v>44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2:14" outlineLevel="2">
      <c r="B3288" t="s">
        <v>13</v>
      </c>
      <c r="C3288" t="s">
        <v>25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0</v>
      </c>
    </row>
    <row r="3289" spans="2:14" outlineLevel="2">
      <c r="B3289" t="s">
        <v>13</v>
      </c>
      <c r="C3289" t="s">
        <v>49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0</v>
      </c>
      <c r="N3289">
        <v>0</v>
      </c>
    </row>
    <row r="3290" spans="2:14" outlineLevel="2">
      <c r="B3290" t="s">
        <v>13</v>
      </c>
      <c r="C3290" t="s">
        <v>27</v>
      </c>
      <c r="D3290">
        <v>0</v>
      </c>
      <c r="E3290">
        <v>1</v>
      </c>
      <c r="F3290">
        <v>1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</row>
    <row r="3291" spans="2:14" outlineLevel="2">
      <c r="B3291" t="s">
        <v>13</v>
      </c>
      <c r="C3291" t="s">
        <v>24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2:14" outlineLevel="2">
      <c r="B3292" t="s">
        <v>13</v>
      </c>
      <c r="C3292" t="s">
        <v>22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</row>
    <row r="3293" spans="2:14" outlineLevel="2">
      <c r="B3293" t="s">
        <v>13</v>
      </c>
      <c r="C3293" t="s">
        <v>53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2:14" outlineLevel="2">
      <c r="B3294" t="s">
        <v>13</v>
      </c>
      <c r="C3294" t="s">
        <v>18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</row>
    <row r="3295" spans="2:14" outlineLevel="2">
      <c r="B3295" t="s">
        <v>13</v>
      </c>
      <c r="C3295" t="s">
        <v>19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2:14" outlineLevel="2">
      <c r="B3296" t="s">
        <v>13</v>
      </c>
      <c r="C3296" t="s">
        <v>23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</row>
    <row r="3297" spans="2:14" s="3" customFormat="1">
      <c r="B3297" s="3" t="s">
        <v>165</v>
      </c>
      <c r="C3297" s="3" t="s">
        <v>8</v>
      </c>
      <c r="D3297" s="3">
        <f>IFERROR(AVERAGE(D3300), 0)</f>
        <v>0</v>
      </c>
      <c r="E3297" s="3">
        <f>IFERROR(AVERAGE(E3300), 0)</f>
        <v>0</v>
      </c>
      <c r="F3297" s="3">
        <f>IFERROR(AVERAGE(F3300), 0)</f>
        <v>0</v>
      </c>
      <c r="G3297" s="3">
        <f>IFERROR(AVERAGE(G3300), 0)</f>
        <v>0</v>
      </c>
      <c r="H3297" s="3">
        <f>IFERROR(AVERAGE(H3300), 0)</f>
        <v>0</v>
      </c>
      <c r="I3297" s="3">
        <f>IFERROR(AVERAGE(I3300), 0)</f>
        <v>0</v>
      </c>
      <c r="J3297" s="3">
        <f>IFERROR(AVERAGE(J3300), 0)</f>
        <v>0</v>
      </c>
      <c r="K3297" s="3">
        <f>IFERROR(AVERAGE(K3300), 0)</f>
        <v>0</v>
      </c>
      <c r="L3297" s="3">
        <f>IFERROR(AVERAGE(L3300), 0)</f>
        <v>0</v>
      </c>
      <c r="M3297" s="3">
        <f>IFERROR(AVERAGE(M3300), 0)</f>
        <v>0</v>
      </c>
      <c r="N3297" s="3">
        <f>IFERROR(AVERAGE(N3300), 0)</f>
        <v>0</v>
      </c>
    </row>
    <row r="3298" spans="2:14" outlineLevel="2">
      <c r="B3298" s="4" t="s">
        <v>9</v>
      </c>
      <c r="D3298">
        <f>E3301</f>
        <v>0</v>
      </c>
      <c r="E3298">
        <f>F3301</f>
        <v>0</v>
      </c>
      <c r="F3298">
        <f>G3301</f>
        <v>0</v>
      </c>
      <c r="G3298">
        <f>H3301</f>
        <v>0</v>
      </c>
      <c r="H3298">
        <f>I3301</f>
        <v>0</v>
      </c>
      <c r="I3298">
        <f>J3301</f>
        <v>0</v>
      </c>
      <c r="J3298">
        <f>K3301</f>
        <v>0</v>
      </c>
      <c r="K3298">
        <f>L3301</f>
        <v>0</v>
      </c>
      <c r="L3298">
        <f>M3301</f>
        <v>0</v>
      </c>
      <c r="M3298">
        <f>N3301</f>
        <v>0</v>
      </c>
      <c r="N3298">
        <f>O3301</f>
        <v>0</v>
      </c>
    </row>
    <row r="3299" spans="2:14" outlineLevel="2">
      <c r="B3299" s="4" t="s">
        <v>10</v>
      </c>
      <c r="D3299">
        <f>E3302</f>
        <v>0</v>
      </c>
      <c r="E3299">
        <f>F3302</f>
        <v>0</v>
      </c>
      <c r="F3299">
        <f>G3302</f>
        <v>0</v>
      </c>
      <c r="G3299">
        <f>H3302</f>
        <v>0</v>
      </c>
      <c r="H3299">
        <f>I3302</f>
        <v>0</v>
      </c>
      <c r="I3299">
        <f>J3302</f>
        <v>0</v>
      </c>
      <c r="J3299">
        <f>K3302</f>
        <v>0</v>
      </c>
      <c r="K3299">
        <f>L3302</f>
        <v>0</v>
      </c>
      <c r="L3299">
        <f>M3302</f>
        <v>0</v>
      </c>
      <c r="M3299">
        <f>N3302</f>
        <v>0</v>
      </c>
      <c r="N3299">
        <f>O3302</f>
        <v>0</v>
      </c>
    </row>
    <row r="3300" spans="2:14" s="5" customFormat="1" outlineLevel="1">
      <c r="C3300" s="5" t="s">
        <v>11</v>
      </c>
      <c r="D3300" s="1">
        <f>IFERROR(D3301/D3302, D3301)</f>
        <v>0</v>
      </c>
      <c r="E3300" s="1">
        <f>IFERROR(E3301/E3302, E3301)</f>
        <v>0</v>
      </c>
      <c r="F3300" s="1">
        <f>IFERROR(F3301/F3302, F3301)</f>
        <v>0</v>
      </c>
      <c r="G3300" s="1">
        <f>IFERROR(G3301/G3302, G3301)</f>
        <v>0</v>
      </c>
      <c r="H3300" s="1">
        <f>IFERROR(H3301/H3302, H3301)</f>
        <v>0</v>
      </c>
      <c r="I3300" s="1">
        <f>IFERROR(I3301/I3302, I3301)</f>
        <v>0</v>
      </c>
      <c r="J3300" s="1">
        <f>IFERROR(J3301/J3302, J3301)</f>
        <v>0</v>
      </c>
      <c r="K3300" s="1">
        <f>IFERROR(K3301/K3302, K3301)</f>
        <v>0</v>
      </c>
      <c r="L3300" s="1">
        <f>IFERROR(L3301/L3302, L3301)</f>
        <v>0</v>
      </c>
      <c r="M3300" s="1">
        <f>IFERROR(M3301/M3302, M3301)</f>
        <v>0</v>
      </c>
      <c r="N3300" s="1">
        <f>IFERROR(N3301/N3302, N3301)</f>
        <v>0</v>
      </c>
    </row>
    <row r="3301" spans="2:14" outlineLevel="2">
      <c r="C3301" t="s">
        <v>10</v>
      </c>
      <c r="D3301">
        <f>COUNTIF(D3303:D3321, "1")</f>
        <v>0</v>
      </c>
      <c r="E3301">
        <f>COUNTIF(E3303:E3321, "1")</f>
        <v>0</v>
      </c>
      <c r="F3301">
        <f>COUNTIF(F3303:F3321, "1")</f>
        <v>0</v>
      </c>
      <c r="G3301">
        <f>COUNTIF(G3303:G3321, "1")</f>
        <v>0</v>
      </c>
      <c r="H3301">
        <f>COUNTIF(H3303:H3321, "1")</f>
        <v>0</v>
      </c>
      <c r="I3301">
        <f>COUNTIF(I3303:I3321, "1")</f>
        <v>0</v>
      </c>
      <c r="J3301">
        <f>COUNTIF(J3303:J3321, "1")</f>
        <v>0</v>
      </c>
      <c r="K3301">
        <f>COUNTIF(K3303:K3321, "1")</f>
        <v>0</v>
      </c>
      <c r="L3301">
        <f>COUNTIF(L3303:L3321, "1")</f>
        <v>0</v>
      </c>
      <c r="M3301">
        <f>COUNTIF(M3303:M3321, "1")</f>
        <v>0</v>
      </c>
      <c r="N3301">
        <f>COUNTIF(N3303:N3321, "1")</f>
        <v>0</v>
      </c>
    </row>
    <row r="3302" spans="2:14" outlineLevel="2">
      <c r="C3302" t="s">
        <v>12</v>
      </c>
      <c r="D3302">
        <f>COUNTIF(D3303:D3321, "0")</f>
        <v>0</v>
      </c>
      <c r="E3302">
        <f>COUNTIF(E3303:E3321, "0")</f>
        <v>0</v>
      </c>
      <c r="F3302">
        <f>COUNTIF(F3303:F3321, "0")</f>
        <v>0</v>
      </c>
      <c r="G3302">
        <f>COUNTIF(G3303:G3321, "0")</f>
        <v>0</v>
      </c>
      <c r="H3302">
        <f>COUNTIF(H3303:H3321, "0")</f>
        <v>0</v>
      </c>
      <c r="I3302">
        <f>COUNTIF(I3303:I3321, "0")</f>
        <v>0</v>
      </c>
      <c r="J3302">
        <f>COUNTIF(J3303:J3321, "0")</f>
        <v>0</v>
      </c>
      <c r="K3302">
        <f>COUNTIF(K3303:K3321, "0")</f>
        <v>0</v>
      </c>
      <c r="L3302">
        <f>COUNTIF(L3303:L3321, "0")</f>
        <v>0</v>
      </c>
      <c r="M3302">
        <f>COUNTIF(M3303:M3321, "0")</f>
        <v>0</v>
      </c>
      <c r="N3302">
        <f>COUNTIF(N3303:N3321, "0")</f>
        <v>0</v>
      </c>
    </row>
    <row r="3303" spans="2:14" outlineLevel="2">
      <c r="B3303" t="s">
        <v>13</v>
      </c>
      <c r="C3303" t="s">
        <v>14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</row>
    <row r="3304" spans="2:14" outlineLevel="2">
      <c r="B3304" t="s">
        <v>13</v>
      </c>
      <c r="C3304" t="s">
        <v>17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</row>
    <row r="3305" spans="2:14" outlineLevel="2">
      <c r="B3305" t="s">
        <v>13</v>
      </c>
      <c r="C3305" t="s">
        <v>18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2:14" outlineLevel="2">
      <c r="B3306" t="s">
        <v>13</v>
      </c>
      <c r="C3306" t="s">
        <v>43</v>
      </c>
      <c r="D3306">
        <v>1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</row>
    <row r="3307" spans="2:14" outlineLevel="2">
      <c r="B3307" t="s">
        <v>13</v>
      </c>
      <c r="C3307" t="s">
        <v>19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2:14" outlineLevel="2">
      <c r="B3308" t="s">
        <v>13</v>
      </c>
      <c r="C3308" t="s">
        <v>21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2:14" outlineLevel="2">
      <c r="B3309" t="s">
        <v>13</v>
      </c>
      <c r="C3309" t="s">
        <v>22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2:14" outlineLevel="2">
      <c r="B3310" t="s">
        <v>13</v>
      </c>
      <c r="C3310" t="s">
        <v>23</v>
      </c>
      <c r="D3310">
        <v>0</v>
      </c>
      <c r="E3310">
        <v>0</v>
      </c>
      <c r="F3310">
        <v>0</v>
      </c>
      <c r="G3310">
        <v>1</v>
      </c>
      <c r="H3310">
        <v>1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</row>
    <row r="3311" spans="2:14" outlineLevel="2">
      <c r="B3311" t="s">
        <v>13</v>
      </c>
      <c r="C3311" t="s">
        <v>44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2:14" outlineLevel="2">
      <c r="B3312" t="s">
        <v>13</v>
      </c>
      <c r="C3312" t="s">
        <v>24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2:14" outlineLevel="2">
      <c r="B3313" t="s">
        <v>13</v>
      </c>
      <c r="C3313" t="s">
        <v>25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2:14" outlineLevel="2">
      <c r="B3314" t="s">
        <v>13</v>
      </c>
      <c r="C3314" t="s">
        <v>26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</row>
    <row r="3315" spans="2:14" outlineLevel="2">
      <c r="B3315" t="s">
        <v>13</v>
      </c>
      <c r="C3315" t="s">
        <v>27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2:14" outlineLevel="2">
      <c r="B3316" t="s">
        <v>13</v>
      </c>
      <c r="C3316" t="s">
        <v>28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1</v>
      </c>
      <c r="L3316">
        <v>0</v>
      </c>
      <c r="M3316">
        <v>0</v>
      </c>
      <c r="N3316">
        <v>0</v>
      </c>
    </row>
    <row r="3317" spans="2:14" outlineLevel="2">
      <c r="B3317" t="s">
        <v>13</v>
      </c>
      <c r="C3317" t="s">
        <v>29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2:14" outlineLevel="2">
      <c r="B3318" t="s">
        <v>13</v>
      </c>
      <c r="C3318" t="s">
        <v>52</v>
      </c>
      <c r="D3318">
        <v>1</v>
      </c>
      <c r="E3318">
        <v>0</v>
      </c>
      <c r="F3318">
        <v>1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2:14" outlineLevel="2">
      <c r="B3319" t="s">
        <v>13</v>
      </c>
      <c r="C3319" t="s">
        <v>53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</row>
    <row r="3320" spans="2:14" outlineLevel="2">
      <c r="B3320" t="s">
        <v>13</v>
      </c>
      <c r="C3320" t="s">
        <v>33</v>
      </c>
      <c r="D3320">
        <v>0</v>
      </c>
      <c r="E3320">
        <v>0</v>
      </c>
      <c r="F3320">
        <v>1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2:14" outlineLevel="2">
      <c r="B3321" t="s">
        <v>13</v>
      </c>
      <c r="C3321" t="s">
        <v>37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2:14" s="3" customFormat="1">
      <c r="B3322" s="3" t="s">
        <v>166</v>
      </c>
      <c r="C3322" s="3" t="s">
        <v>8</v>
      </c>
      <c r="D3322" s="3">
        <f>IFERROR(AVERAGE(D3325,D3353,D3382), 0)</f>
        <v>0</v>
      </c>
      <c r="E3322" s="3">
        <f>IFERROR(AVERAGE(E3325,E3353,E3382), 0)</f>
        <v>0</v>
      </c>
      <c r="F3322" s="3">
        <f>IFERROR(AVERAGE(F3325,F3353,F3382), 0)</f>
        <v>0</v>
      </c>
      <c r="G3322" s="3">
        <f>IFERROR(AVERAGE(G3325,G3353,G3382), 0)</f>
        <v>0</v>
      </c>
      <c r="H3322" s="3">
        <f>IFERROR(AVERAGE(H3325,H3353,H3382), 0)</f>
        <v>0</v>
      </c>
      <c r="I3322" s="3">
        <f>IFERROR(AVERAGE(I3325,I3353,I3382), 0)</f>
        <v>0</v>
      </c>
      <c r="J3322" s="3">
        <f>IFERROR(AVERAGE(J3325,J3353,J3382), 0)</f>
        <v>0</v>
      </c>
      <c r="K3322" s="3">
        <f>IFERROR(AVERAGE(K3325,K3353,K3382), 0)</f>
        <v>0</v>
      </c>
      <c r="L3322" s="3">
        <f>IFERROR(AVERAGE(L3325,L3353,L3382), 0)</f>
        <v>0</v>
      </c>
      <c r="M3322" s="3">
        <f>IFERROR(AVERAGE(M3325,M3353,M3382), 0)</f>
        <v>0</v>
      </c>
      <c r="N3322" s="3">
        <f>IFERROR(AVERAGE(N3325,N3353,N3382), 0)</f>
        <v>0</v>
      </c>
    </row>
    <row r="3323" spans="2:14" outlineLevel="2">
      <c r="B3323" s="4" t="s">
        <v>9</v>
      </c>
      <c r="D3323">
        <f>E3326+E3354+E3383</f>
        <v>0</v>
      </c>
      <c r="E3323">
        <f>F3326+F3354+F3383</f>
        <v>0</v>
      </c>
      <c r="F3323">
        <f>G3326+G3354+G3383</f>
        <v>0</v>
      </c>
      <c r="G3323">
        <f>H3326+H3354+H3383</f>
        <v>0</v>
      </c>
      <c r="H3323">
        <f>I3326+I3354+I3383</f>
        <v>0</v>
      </c>
      <c r="I3323">
        <f>J3326+J3354+J3383</f>
        <v>0</v>
      </c>
      <c r="J3323">
        <f>K3326+K3354+K3383</f>
        <v>0</v>
      </c>
      <c r="K3323">
        <f>L3326+L3354+L3383</f>
        <v>0</v>
      </c>
      <c r="L3323">
        <f>M3326+M3354+M3383</f>
        <v>0</v>
      </c>
      <c r="M3323">
        <f>N3326+N3354+N3383</f>
        <v>0</v>
      </c>
      <c r="N3323">
        <f>O3326+O3354+O3383</f>
        <v>0</v>
      </c>
    </row>
    <row r="3324" spans="2:14" outlineLevel="2">
      <c r="B3324" s="4" t="s">
        <v>10</v>
      </c>
      <c r="D3324">
        <f>E3327+E3355+E3384</f>
        <v>0</v>
      </c>
      <c r="E3324">
        <f>F3327+F3355+F3384</f>
        <v>0</v>
      </c>
      <c r="F3324">
        <f>G3327+G3355+G3384</f>
        <v>0</v>
      </c>
      <c r="G3324">
        <f>H3327+H3355+H3384</f>
        <v>0</v>
      </c>
      <c r="H3324">
        <f>I3327+I3355+I3384</f>
        <v>0</v>
      </c>
      <c r="I3324">
        <f>J3327+J3355+J3384</f>
        <v>0</v>
      </c>
      <c r="J3324">
        <f>K3327+K3355+K3384</f>
        <v>0</v>
      </c>
      <c r="K3324">
        <f>L3327+L3355+L3384</f>
        <v>0</v>
      </c>
      <c r="L3324">
        <f>M3327+M3355+M3384</f>
        <v>0</v>
      </c>
      <c r="M3324">
        <f>N3327+N3355+N3384</f>
        <v>0</v>
      </c>
      <c r="N3324">
        <f>O3327+O3355+O3384</f>
        <v>0</v>
      </c>
    </row>
    <row r="3325" spans="2:14" s="5" customFormat="1" outlineLevel="1">
      <c r="C3325" s="5" t="s">
        <v>54</v>
      </c>
      <c r="D3325" s="1">
        <f>IFERROR(D3326/D3327, D3326)</f>
        <v>0</v>
      </c>
      <c r="E3325" s="1">
        <f>IFERROR(E3326/E3327, E3326)</f>
        <v>0</v>
      </c>
      <c r="F3325" s="1">
        <f>IFERROR(F3326/F3327, F3326)</f>
        <v>0</v>
      </c>
      <c r="G3325" s="1">
        <f>IFERROR(G3326/G3327, G3326)</f>
        <v>0</v>
      </c>
      <c r="H3325" s="1">
        <f>IFERROR(H3326/H3327, H3326)</f>
        <v>0</v>
      </c>
      <c r="I3325" s="1">
        <f>IFERROR(I3326/I3327, I3326)</f>
        <v>0</v>
      </c>
      <c r="J3325" s="1">
        <f>IFERROR(J3326/J3327, J3326)</f>
        <v>0</v>
      </c>
      <c r="K3325" s="1">
        <f>IFERROR(K3326/K3327, K3326)</f>
        <v>0</v>
      </c>
      <c r="L3325" s="1">
        <f>IFERROR(L3326/L3327, L3326)</f>
        <v>0</v>
      </c>
      <c r="M3325" s="1">
        <f>IFERROR(M3326/M3327, M3326)</f>
        <v>0</v>
      </c>
      <c r="N3325" s="1">
        <f>IFERROR(N3326/N3327, N3326)</f>
        <v>0</v>
      </c>
    </row>
    <row r="3326" spans="2:14" outlineLevel="2">
      <c r="C3326" t="s">
        <v>10</v>
      </c>
      <c r="D3326">
        <f>COUNTIF(D3328:D3352, "1")</f>
        <v>0</v>
      </c>
      <c r="E3326">
        <f>COUNTIF(E3328:E3352, "1")</f>
        <v>0</v>
      </c>
      <c r="F3326">
        <f>COUNTIF(F3328:F3352, "1")</f>
        <v>0</v>
      </c>
      <c r="G3326">
        <f>COUNTIF(G3328:G3352, "1")</f>
        <v>0</v>
      </c>
      <c r="H3326">
        <f>COUNTIF(H3328:H3352, "1")</f>
        <v>0</v>
      </c>
      <c r="I3326">
        <f>COUNTIF(I3328:I3352, "1")</f>
        <v>0</v>
      </c>
      <c r="J3326">
        <f>COUNTIF(J3328:J3352, "1")</f>
        <v>0</v>
      </c>
      <c r="K3326">
        <f>COUNTIF(K3328:K3352, "1")</f>
        <v>0</v>
      </c>
      <c r="L3326">
        <f>COUNTIF(L3328:L3352, "1")</f>
        <v>0</v>
      </c>
      <c r="M3326">
        <f>COUNTIF(M3328:M3352, "1")</f>
        <v>0</v>
      </c>
      <c r="N3326">
        <f>COUNTIF(N3328:N3352, "1")</f>
        <v>0</v>
      </c>
    </row>
    <row r="3327" spans="2:14" outlineLevel="2">
      <c r="C3327" t="s">
        <v>12</v>
      </c>
      <c r="D3327">
        <f>COUNTIF(D3328:D3352, "0")</f>
        <v>0</v>
      </c>
      <c r="E3327">
        <f>COUNTIF(E3328:E3352, "0")</f>
        <v>0</v>
      </c>
      <c r="F3327">
        <f>COUNTIF(F3328:F3352, "0")</f>
        <v>0</v>
      </c>
      <c r="G3327">
        <f>COUNTIF(G3328:G3352, "0")</f>
        <v>0</v>
      </c>
      <c r="H3327">
        <f>COUNTIF(H3328:H3352, "0")</f>
        <v>0</v>
      </c>
      <c r="I3327">
        <f>COUNTIF(I3328:I3352, "0")</f>
        <v>0</v>
      </c>
      <c r="J3327">
        <f>COUNTIF(J3328:J3352, "0")</f>
        <v>0</v>
      </c>
      <c r="K3327">
        <f>COUNTIF(K3328:K3352, "0")</f>
        <v>0</v>
      </c>
      <c r="L3327">
        <f>COUNTIF(L3328:L3352, "0")</f>
        <v>0</v>
      </c>
      <c r="M3327">
        <f>COUNTIF(M3328:M3352, "0")</f>
        <v>0</v>
      </c>
      <c r="N3327">
        <f>COUNTIF(N3328:N3352, "0")</f>
        <v>0</v>
      </c>
    </row>
    <row r="3328" spans="2:14" outlineLevel="2">
      <c r="B3328" t="s">
        <v>55</v>
      </c>
      <c r="C3328" t="s">
        <v>14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2:14" outlineLevel="2">
      <c r="B3329" t="s">
        <v>55</v>
      </c>
      <c r="C3329" t="s">
        <v>15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2:14" outlineLevel="2">
      <c r="B3330" t="s">
        <v>55</v>
      </c>
      <c r="C3330" t="s">
        <v>16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2:14" outlineLevel="2">
      <c r="B3331" t="s">
        <v>55</v>
      </c>
      <c r="C3331" t="s">
        <v>17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0</v>
      </c>
    </row>
    <row r="3332" spans="2:14" outlineLevel="2">
      <c r="B3332" t="s">
        <v>55</v>
      </c>
      <c r="C3332" t="s">
        <v>18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2:14" outlineLevel="2">
      <c r="B3333" t="s">
        <v>55</v>
      </c>
      <c r="C3333" t="s">
        <v>43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</row>
    <row r="3334" spans="2:14" outlineLevel="2">
      <c r="B3334" t="s">
        <v>55</v>
      </c>
      <c r="C3334" t="s">
        <v>21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2:14" outlineLevel="2">
      <c r="B3335" t="s">
        <v>55</v>
      </c>
      <c r="C3335" t="s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2:14" outlineLevel="2">
      <c r="B3336" t="s">
        <v>55</v>
      </c>
      <c r="C3336" t="s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2:14" outlineLevel="2">
      <c r="B3337" t="s">
        <v>55</v>
      </c>
      <c r="C3337" t="s">
        <v>44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1</v>
      </c>
      <c r="K3337">
        <v>1</v>
      </c>
      <c r="L3337">
        <v>0</v>
      </c>
      <c r="M3337">
        <v>0</v>
      </c>
      <c r="N3337">
        <v>0</v>
      </c>
    </row>
    <row r="3338" spans="2:14" outlineLevel="2">
      <c r="B3338" t="s">
        <v>55</v>
      </c>
      <c r="C3338" t="s">
        <v>24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1</v>
      </c>
      <c r="M3338">
        <v>0</v>
      </c>
      <c r="N3338">
        <v>0</v>
      </c>
    </row>
    <row r="3339" spans="2:14" outlineLevel="2">
      <c r="B3339" t="s">
        <v>55</v>
      </c>
      <c r="C3339" t="s">
        <v>25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</row>
    <row r="3340" spans="2:14" outlineLevel="2">
      <c r="B3340" t="s">
        <v>55</v>
      </c>
      <c r="C3340" t="s">
        <v>26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</row>
    <row r="3341" spans="2:14" outlineLevel="2">
      <c r="B3341" t="s">
        <v>55</v>
      </c>
      <c r="C3341" t="s">
        <v>27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2:14" outlineLevel="2">
      <c r="B3342" t="s">
        <v>55</v>
      </c>
      <c r="C3342" t="s">
        <v>29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</row>
    <row r="3343" spans="2:14" outlineLevel="2">
      <c r="B3343" t="s">
        <v>55</v>
      </c>
      <c r="C3343" t="s">
        <v>52</v>
      </c>
      <c r="D3343">
        <v>0</v>
      </c>
      <c r="E3343">
        <v>1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2:14" outlineLevel="2">
      <c r="B3344" t="s">
        <v>55</v>
      </c>
      <c r="C3344" t="s">
        <v>30</v>
      </c>
      <c r="D3344">
        <v>0</v>
      </c>
      <c r="E3344">
        <v>1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1</v>
      </c>
      <c r="L3344">
        <v>1</v>
      </c>
      <c r="M3344">
        <v>0</v>
      </c>
      <c r="N3344">
        <v>0</v>
      </c>
    </row>
    <row r="3345" spans="2:14" outlineLevel="2">
      <c r="B3345" t="s">
        <v>55</v>
      </c>
      <c r="C3345" t="s">
        <v>30</v>
      </c>
      <c r="D3345">
        <v>0</v>
      </c>
      <c r="E3345">
        <v>1</v>
      </c>
      <c r="F3345">
        <v>0</v>
      </c>
      <c r="G3345">
        <v>1</v>
      </c>
      <c r="H3345">
        <v>0</v>
      </c>
      <c r="I3345">
        <v>1</v>
      </c>
      <c r="J3345">
        <v>0</v>
      </c>
      <c r="K3345">
        <v>1</v>
      </c>
      <c r="L3345">
        <v>1</v>
      </c>
      <c r="M3345">
        <v>0</v>
      </c>
      <c r="N3345">
        <v>0</v>
      </c>
    </row>
    <row r="3346" spans="2:14" outlineLevel="2">
      <c r="B3346" t="s">
        <v>55</v>
      </c>
      <c r="C3346" t="s">
        <v>31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2:14" outlineLevel="2">
      <c r="B3347" t="s">
        <v>55</v>
      </c>
      <c r="C3347" t="s">
        <v>53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</row>
    <row r="3348" spans="2:14" outlineLevel="2">
      <c r="B3348" t="s">
        <v>55</v>
      </c>
      <c r="C3348" t="s">
        <v>32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2:14" outlineLevel="2">
      <c r="B3349" t="s">
        <v>55</v>
      </c>
      <c r="C3349" t="s">
        <v>33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</row>
    <row r="3350" spans="2:14" outlineLevel="2">
      <c r="B3350" t="s">
        <v>55</v>
      </c>
      <c r="C3350" t="s">
        <v>49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2:14" outlineLevel="2">
      <c r="B3351" t="s">
        <v>55</v>
      </c>
      <c r="C3351" t="s">
        <v>34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</row>
    <row r="3352" spans="2:14" outlineLevel="2">
      <c r="B3352" t="s">
        <v>55</v>
      </c>
      <c r="C3352" t="s">
        <v>35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2:14" s="5" customFormat="1" outlineLevel="1">
      <c r="C3353" s="5" t="s">
        <v>11</v>
      </c>
      <c r="D3353" s="1">
        <f>IFERROR(D3354/D3355, D3354)</f>
        <v>0</v>
      </c>
      <c r="E3353" s="1">
        <f>IFERROR(E3354/E3355, E3354)</f>
        <v>0</v>
      </c>
      <c r="F3353" s="1">
        <f>IFERROR(F3354/F3355, F3354)</f>
        <v>0</v>
      </c>
      <c r="G3353" s="1">
        <f>IFERROR(G3354/G3355, G3354)</f>
        <v>0</v>
      </c>
      <c r="H3353" s="1">
        <f>IFERROR(H3354/H3355, H3354)</f>
        <v>0</v>
      </c>
      <c r="I3353" s="1">
        <f>IFERROR(I3354/I3355, I3354)</f>
        <v>0</v>
      </c>
      <c r="J3353" s="1">
        <f>IFERROR(J3354/J3355, J3354)</f>
        <v>0</v>
      </c>
      <c r="K3353" s="1">
        <f>IFERROR(K3354/K3355, K3354)</f>
        <v>0</v>
      </c>
      <c r="L3353" s="1">
        <f>IFERROR(L3354/L3355, L3354)</f>
        <v>0</v>
      </c>
      <c r="M3353" s="1">
        <f>IFERROR(M3354/M3355, M3354)</f>
        <v>0</v>
      </c>
      <c r="N3353" s="1">
        <f>IFERROR(N3354/N3355, N3354)</f>
        <v>0</v>
      </c>
    </row>
    <row r="3354" spans="2:14" outlineLevel="2">
      <c r="C3354" t="s">
        <v>10</v>
      </c>
      <c r="D3354">
        <f>COUNTIF(D3356:D3381, "1")</f>
        <v>0</v>
      </c>
      <c r="E3354">
        <f>COUNTIF(E3356:E3381, "1")</f>
        <v>0</v>
      </c>
      <c r="F3354">
        <f>COUNTIF(F3356:F3381, "1")</f>
        <v>0</v>
      </c>
      <c r="G3354">
        <f>COUNTIF(G3356:G3381, "1")</f>
        <v>0</v>
      </c>
      <c r="H3354">
        <f>COUNTIF(H3356:H3381, "1")</f>
        <v>0</v>
      </c>
      <c r="I3354">
        <f>COUNTIF(I3356:I3381, "1")</f>
        <v>0</v>
      </c>
      <c r="J3354">
        <f>COUNTIF(J3356:J3381, "1")</f>
        <v>0</v>
      </c>
      <c r="K3354">
        <f>COUNTIF(K3356:K3381, "1")</f>
        <v>0</v>
      </c>
      <c r="L3354">
        <f>COUNTIF(L3356:L3381, "1")</f>
        <v>0</v>
      </c>
      <c r="M3354">
        <f>COUNTIF(M3356:M3381, "1")</f>
        <v>0</v>
      </c>
      <c r="N3354">
        <f>COUNTIF(N3356:N3381, "1")</f>
        <v>0</v>
      </c>
    </row>
    <row r="3355" spans="2:14" outlineLevel="2">
      <c r="C3355" t="s">
        <v>12</v>
      </c>
      <c r="D3355">
        <f>COUNTIF(D3356:D3381, "0")</f>
        <v>0</v>
      </c>
      <c r="E3355">
        <f>COUNTIF(E3356:E3381, "0")</f>
        <v>0</v>
      </c>
      <c r="F3355">
        <f>COUNTIF(F3356:F3381, "0")</f>
        <v>0</v>
      </c>
      <c r="G3355">
        <f>COUNTIF(G3356:G3381, "0")</f>
        <v>0</v>
      </c>
      <c r="H3355">
        <f>COUNTIF(H3356:H3381, "0")</f>
        <v>0</v>
      </c>
      <c r="I3355">
        <f>COUNTIF(I3356:I3381, "0")</f>
        <v>0</v>
      </c>
      <c r="J3355">
        <f>COUNTIF(J3356:J3381, "0")</f>
        <v>0</v>
      </c>
      <c r="K3355">
        <f>COUNTIF(K3356:K3381, "0")</f>
        <v>0</v>
      </c>
      <c r="L3355">
        <f>COUNTIF(L3356:L3381, "0")</f>
        <v>0</v>
      </c>
      <c r="M3355">
        <f>COUNTIF(M3356:M3381, "0")</f>
        <v>0</v>
      </c>
      <c r="N3355">
        <f>COUNTIF(N3356:N3381, "0")</f>
        <v>0</v>
      </c>
    </row>
    <row r="3356" spans="2:14" outlineLevel="2">
      <c r="B3356" t="s">
        <v>13</v>
      </c>
      <c r="C3356" t="s">
        <v>14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</row>
    <row r="3357" spans="2:14" outlineLevel="2">
      <c r="B3357" t="s">
        <v>13</v>
      </c>
      <c r="C3357" t="s">
        <v>15</v>
      </c>
      <c r="D3357">
        <v>0</v>
      </c>
      <c r="E3357">
        <v>1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</row>
    <row r="3358" spans="2:14" outlineLevel="2">
      <c r="B3358" t="s">
        <v>13</v>
      </c>
      <c r="C3358" t="s">
        <v>18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2:14" outlineLevel="2">
      <c r="B3359" t="s">
        <v>13</v>
      </c>
      <c r="C3359" t="s">
        <v>43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1</v>
      </c>
      <c r="M3359">
        <v>0</v>
      </c>
      <c r="N3359">
        <v>0</v>
      </c>
    </row>
    <row r="3360" spans="2:14" outlineLevel="2">
      <c r="B3360" t="s">
        <v>13</v>
      </c>
      <c r="C3360" t="s">
        <v>20</v>
      </c>
      <c r="D3360">
        <v>1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2:14" outlineLevel="2">
      <c r="B3361" t="s">
        <v>13</v>
      </c>
      <c r="C3361" t="s">
        <v>21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</row>
    <row r="3362" spans="2:14" outlineLevel="2">
      <c r="B3362" t="s">
        <v>13</v>
      </c>
      <c r="C3362" t="s">
        <v>21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</row>
    <row r="3363" spans="2:14" outlineLevel="2">
      <c r="B3363" t="s">
        <v>13</v>
      </c>
      <c r="C3363" t="s">
        <v>22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2:14" outlineLevel="2">
      <c r="B3364" t="s">
        <v>13</v>
      </c>
      <c r="C3364" t="s">
        <v>23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2:14" outlineLevel="2">
      <c r="B3365" t="s">
        <v>13</v>
      </c>
      <c r="C3365" t="s">
        <v>24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2:14" outlineLevel="2">
      <c r="B3366" t="s">
        <v>13</v>
      </c>
      <c r="C3366" t="s">
        <v>25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</row>
    <row r="3367" spans="2:14" outlineLevel="2">
      <c r="B3367" t="s">
        <v>13</v>
      </c>
      <c r="C3367" t="s">
        <v>26</v>
      </c>
      <c r="D3367">
        <v>1</v>
      </c>
      <c r="E3367">
        <v>0</v>
      </c>
      <c r="F3367">
        <v>0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1</v>
      </c>
      <c r="N3367">
        <v>0</v>
      </c>
    </row>
    <row r="3368" spans="2:14" outlineLevel="2">
      <c r="B3368" t="s">
        <v>13</v>
      </c>
      <c r="C3368" t="s">
        <v>26</v>
      </c>
      <c r="D3368">
        <v>1</v>
      </c>
      <c r="E3368">
        <v>0</v>
      </c>
      <c r="F3368">
        <v>0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0</v>
      </c>
    </row>
    <row r="3369" spans="2:14" outlineLevel="2">
      <c r="B3369" t="s">
        <v>13</v>
      </c>
      <c r="C3369" t="s">
        <v>27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2:14" outlineLevel="2">
      <c r="B3370" t="s">
        <v>13</v>
      </c>
      <c r="C3370" t="s">
        <v>28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2:14" outlineLevel="2">
      <c r="B3371" t="s">
        <v>13</v>
      </c>
      <c r="C3371" t="s">
        <v>29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</row>
    <row r="3372" spans="2:14" outlineLevel="2">
      <c r="B3372" t="s">
        <v>13</v>
      </c>
      <c r="C3372" t="s">
        <v>52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</row>
    <row r="3373" spans="2:14" outlineLevel="2">
      <c r="B3373" t="s">
        <v>13</v>
      </c>
      <c r="C3373" t="s">
        <v>30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2:14" outlineLevel="2">
      <c r="B3374" t="s">
        <v>13</v>
      </c>
      <c r="C3374" t="s">
        <v>31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</row>
    <row r="3375" spans="2:14" outlineLevel="2">
      <c r="B3375" t="s">
        <v>13</v>
      </c>
      <c r="C3375" t="s">
        <v>31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</row>
    <row r="3376" spans="2:14" outlineLevel="2">
      <c r="B3376" t="s">
        <v>13</v>
      </c>
      <c r="C3376" t="s">
        <v>53</v>
      </c>
      <c r="D3376">
        <v>0</v>
      </c>
      <c r="E3376">
        <v>1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2:14" outlineLevel="2">
      <c r="B3377" t="s">
        <v>13</v>
      </c>
      <c r="C3377" t="s">
        <v>32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2:14" outlineLevel="2">
      <c r="B3378" t="s">
        <v>13</v>
      </c>
      <c r="C3378" t="s">
        <v>33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2:14" outlineLevel="2">
      <c r="B3379" t="s">
        <v>13</v>
      </c>
      <c r="C3379" t="s">
        <v>49</v>
      </c>
      <c r="D3379">
        <v>1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</row>
    <row r="3380" spans="2:14" outlineLevel="2">
      <c r="B3380" t="s">
        <v>13</v>
      </c>
      <c r="C3380" t="s">
        <v>34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2:14" outlineLevel="2">
      <c r="B3381" t="s">
        <v>13</v>
      </c>
      <c r="C3381" t="s">
        <v>36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2:14" s="5" customFormat="1" outlineLevel="1">
      <c r="C3382" s="5" t="s">
        <v>50</v>
      </c>
      <c r="D3382" s="1">
        <f>IFERROR(D3383/D3384, D3383)</f>
        <v>0</v>
      </c>
      <c r="E3382" s="1">
        <f>IFERROR(E3383/E3384, E3383)</f>
        <v>0</v>
      </c>
      <c r="F3382" s="1">
        <f>IFERROR(F3383/F3384, F3383)</f>
        <v>0</v>
      </c>
      <c r="G3382" s="1">
        <f>IFERROR(G3383/G3384, G3383)</f>
        <v>0</v>
      </c>
      <c r="H3382" s="1">
        <f>IFERROR(H3383/H3384, H3383)</f>
        <v>0</v>
      </c>
      <c r="I3382" s="1">
        <f>IFERROR(I3383/I3384, I3383)</f>
        <v>0</v>
      </c>
      <c r="J3382" s="1">
        <f>IFERROR(J3383/J3384, J3383)</f>
        <v>0</v>
      </c>
      <c r="K3382" s="1">
        <f>IFERROR(K3383/K3384, K3383)</f>
        <v>0</v>
      </c>
      <c r="L3382" s="1">
        <f>IFERROR(L3383/L3384, L3383)</f>
        <v>0</v>
      </c>
      <c r="M3382" s="1">
        <f>IFERROR(M3383/M3384, M3383)</f>
        <v>0</v>
      </c>
      <c r="N3382" s="1">
        <f>IFERROR(N3383/N3384, N3383)</f>
        <v>0</v>
      </c>
    </row>
    <row r="3383" spans="2:14" outlineLevel="2">
      <c r="C3383" t="s">
        <v>10</v>
      </c>
      <c r="D3383">
        <f>COUNTIF(D3385:D3406, "1")</f>
        <v>0</v>
      </c>
      <c r="E3383">
        <f>COUNTIF(E3385:E3406, "1")</f>
        <v>0</v>
      </c>
      <c r="F3383">
        <f>COUNTIF(F3385:F3406, "1")</f>
        <v>0</v>
      </c>
      <c r="G3383">
        <f>COUNTIF(G3385:G3406, "1")</f>
        <v>0</v>
      </c>
      <c r="H3383">
        <f>COUNTIF(H3385:H3406, "1")</f>
        <v>0</v>
      </c>
      <c r="I3383">
        <f>COUNTIF(I3385:I3406, "1")</f>
        <v>0</v>
      </c>
      <c r="J3383">
        <f>COUNTIF(J3385:J3406, "1")</f>
        <v>0</v>
      </c>
      <c r="K3383">
        <f>COUNTIF(K3385:K3406, "1")</f>
        <v>0</v>
      </c>
      <c r="L3383">
        <f>COUNTIF(L3385:L3406, "1")</f>
        <v>0</v>
      </c>
      <c r="M3383">
        <f>COUNTIF(M3385:M3406, "1")</f>
        <v>0</v>
      </c>
      <c r="N3383">
        <f>COUNTIF(N3385:N3406, "1")</f>
        <v>0</v>
      </c>
    </row>
    <row r="3384" spans="2:14" outlineLevel="2">
      <c r="C3384" t="s">
        <v>12</v>
      </c>
      <c r="D3384">
        <f>COUNTIF(D3385:D3406, "0")</f>
        <v>0</v>
      </c>
      <c r="E3384">
        <f>COUNTIF(E3385:E3406, "0")</f>
        <v>0</v>
      </c>
      <c r="F3384">
        <f>COUNTIF(F3385:F3406, "0")</f>
        <v>0</v>
      </c>
      <c r="G3384">
        <f>COUNTIF(G3385:G3406, "0")</f>
        <v>0</v>
      </c>
      <c r="H3384">
        <f>COUNTIF(H3385:H3406, "0")</f>
        <v>0</v>
      </c>
      <c r="I3384">
        <f>COUNTIF(I3385:I3406, "0")</f>
        <v>0</v>
      </c>
      <c r="J3384">
        <f>COUNTIF(J3385:J3406, "0")</f>
        <v>0</v>
      </c>
      <c r="K3384">
        <f>COUNTIF(K3385:K3406, "0")</f>
        <v>0</v>
      </c>
      <c r="L3384">
        <f>COUNTIF(L3385:L3406, "0")</f>
        <v>0</v>
      </c>
      <c r="M3384">
        <f>COUNTIF(M3385:M3406, "0")</f>
        <v>0</v>
      </c>
      <c r="N3384">
        <f>COUNTIF(N3385:N3406, "0")</f>
        <v>0</v>
      </c>
    </row>
    <row r="3385" spans="2:14" outlineLevel="2">
      <c r="B3385" t="s">
        <v>51</v>
      </c>
      <c r="C3385" t="s">
        <v>14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1</v>
      </c>
      <c r="N3385">
        <v>0</v>
      </c>
    </row>
    <row r="3386" spans="2:14" outlineLevel="2">
      <c r="B3386" t="s">
        <v>51</v>
      </c>
      <c r="C3386" t="s">
        <v>15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2:14" outlineLevel="2">
      <c r="B3387" t="s">
        <v>51</v>
      </c>
      <c r="C3387" t="s">
        <v>16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2:14" outlineLevel="2">
      <c r="B3388" t="s">
        <v>51</v>
      </c>
      <c r="C3388" t="s">
        <v>18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2:14" outlineLevel="2">
      <c r="B3389" t="s">
        <v>51</v>
      </c>
      <c r="C3389" t="s">
        <v>43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</row>
    <row r="3390" spans="2:14" outlineLevel="2">
      <c r="B3390" t="s">
        <v>51</v>
      </c>
      <c r="C3390" t="s">
        <v>19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2:14" outlineLevel="2">
      <c r="B3391" t="s">
        <v>51</v>
      </c>
      <c r="C3391" t="s">
        <v>20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2:14" outlineLevel="2">
      <c r="B3392" t="s">
        <v>51</v>
      </c>
      <c r="C3392" t="s">
        <v>21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2:14" outlineLevel="2">
      <c r="B3393" t="s">
        <v>51</v>
      </c>
      <c r="C3393" t="s">
        <v>22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2:14" outlineLevel="2">
      <c r="B3394" t="s">
        <v>51</v>
      </c>
      <c r="C3394" t="s">
        <v>23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</row>
    <row r="3395" spans="2:14" outlineLevel="2">
      <c r="B3395" t="s">
        <v>51</v>
      </c>
      <c r="C3395" t="s">
        <v>44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1</v>
      </c>
      <c r="N3395">
        <v>0</v>
      </c>
    </row>
    <row r="3396" spans="2:14" outlineLevel="2">
      <c r="B3396" t="s">
        <v>51</v>
      </c>
      <c r="C3396" t="s">
        <v>24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</row>
    <row r="3397" spans="2:14" outlineLevel="2">
      <c r="B3397" t="s">
        <v>51</v>
      </c>
      <c r="C3397" t="s">
        <v>25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2:14" outlineLevel="2">
      <c r="B3398" t="s">
        <v>51</v>
      </c>
      <c r="C3398" t="s">
        <v>26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</row>
    <row r="3399" spans="2:14" outlineLevel="2">
      <c r="B3399" t="s">
        <v>51</v>
      </c>
      <c r="C3399" t="s">
        <v>29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</row>
    <row r="3400" spans="2:14" outlineLevel="2">
      <c r="B3400" t="s">
        <v>51</v>
      </c>
      <c r="C3400" t="s">
        <v>52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2:14" outlineLevel="2">
      <c r="B3401" t="s">
        <v>51</v>
      </c>
      <c r="C3401" t="s">
        <v>30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2:14" outlineLevel="2">
      <c r="B3402" t="s">
        <v>51</v>
      </c>
      <c r="C3402" t="s">
        <v>31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2:14" outlineLevel="2">
      <c r="B3403" t="s">
        <v>51</v>
      </c>
      <c r="C3403" t="s">
        <v>53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1</v>
      </c>
      <c r="J3403">
        <v>1</v>
      </c>
      <c r="K3403">
        <v>0</v>
      </c>
      <c r="L3403">
        <v>1</v>
      </c>
      <c r="M3403">
        <v>0</v>
      </c>
      <c r="N3403">
        <v>0</v>
      </c>
    </row>
    <row r="3404" spans="2:14" outlineLevel="2">
      <c r="B3404" t="s">
        <v>51</v>
      </c>
      <c r="C3404" t="s">
        <v>32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1</v>
      </c>
      <c r="N3404">
        <v>0</v>
      </c>
    </row>
    <row r="3405" spans="2:14" outlineLevel="2">
      <c r="B3405" t="s">
        <v>51</v>
      </c>
      <c r="C3405" t="s">
        <v>33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2:14" outlineLevel="2">
      <c r="B3406" t="s">
        <v>51</v>
      </c>
      <c r="C3406" t="s">
        <v>49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1</v>
      </c>
      <c r="L3406">
        <v>1</v>
      </c>
      <c r="M3406">
        <v>1</v>
      </c>
      <c r="N3406">
        <v>0</v>
      </c>
    </row>
    <row r="3407" spans="2:14" s="3" customFormat="1">
      <c r="B3407" s="3" t="s">
        <v>167</v>
      </c>
      <c r="C3407" s="3" t="s">
        <v>8</v>
      </c>
      <c r="D3407" s="3">
        <f>IFERROR(AVERAGE(D3410), 0)</f>
        <v>0</v>
      </c>
      <c r="E3407" s="3">
        <f>IFERROR(AVERAGE(E3410), 0)</f>
        <v>0</v>
      </c>
      <c r="F3407" s="3">
        <f>IFERROR(AVERAGE(F3410), 0)</f>
        <v>0</v>
      </c>
      <c r="G3407" s="3">
        <f>IFERROR(AVERAGE(G3410), 0)</f>
        <v>0</v>
      </c>
      <c r="H3407" s="3">
        <f>IFERROR(AVERAGE(H3410), 0)</f>
        <v>0</v>
      </c>
      <c r="I3407" s="3">
        <f>IFERROR(AVERAGE(I3410), 0)</f>
        <v>0</v>
      </c>
      <c r="J3407" s="3">
        <f>IFERROR(AVERAGE(J3410), 0)</f>
        <v>0</v>
      </c>
      <c r="K3407" s="3">
        <f>IFERROR(AVERAGE(K3410), 0)</f>
        <v>0</v>
      </c>
      <c r="L3407" s="3">
        <f>IFERROR(AVERAGE(L3410), 0)</f>
        <v>0</v>
      </c>
      <c r="M3407" s="3">
        <f>IFERROR(AVERAGE(M3410), 0)</f>
        <v>0</v>
      </c>
      <c r="N3407" s="3">
        <f>IFERROR(AVERAGE(N3410), 0)</f>
        <v>0</v>
      </c>
    </row>
    <row r="3408" spans="2:14" outlineLevel="2">
      <c r="B3408" s="4" t="s">
        <v>9</v>
      </c>
      <c r="D3408">
        <f>E3411</f>
        <v>0</v>
      </c>
      <c r="E3408">
        <f>F3411</f>
        <v>0</v>
      </c>
      <c r="F3408">
        <f>G3411</f>
        <v>0</v>
      </c>
      <c r="G3408">
        <f>H3411</f>
        <v>0</v>
      </c>
      <c r="H3408">
        <f>I3411</f>
        <v>0</v>
      </c>
      <c r="I3408">
        <f>J3411</f>
        <v>0</v>
      </c>
      <c r="J3408">
        <f>K3411</f>
        <v>0</v>
      </c>
      <c r="K3408">
        <f>L3411</f>
        <v>0</v>
      </c>
      <c r="L3408">
        <f>M3411</f>
        <v>0</v>
      </c>
      <c r="M3408">
        <f>N3411</f>
        <v>0</v>
      </c>
      <c r="N3408">
        <f>O3411</f>
        <v>0</v>
      </c>
    </row>
    <row r="3409" spans="2:14" outlineLevel="2">
      <c r="B3409" s="4" t="s">
        <v>10</v>
      </c>
      <c r="D3409">
        <f>E3412</f>
        <v>0</v>
      </c>
      <c r="E3409">
        <f>F3412</f>
        <v>0</v>
      </c>
      <c r="F3409">
        <f>G3412</f>
        <v>0</v>
      </c>
      <c r="G3409">
        <f>H3412</f>
        <v>0</v>
      </c>
      <c r="H3409">
        <f>I3412</f>
        <v>0</v>
      </c>
      <c r="I3409">
        <f>J3412</f>
        <v>0</v>
      </c>
      <c r="J3409">
        <f>K3412</f>
        <v>0</v>
      </c>
      <c r="K3409">
        <f>L3412</f>
        <v>0</v>
      </c>
      <c r="L3409">
        <f>M3412</f>
        <v>0</v>
      </c>
      <c r="M3409">
        <f>N3412</f>
        <v>0</v>
      </c>
      <c r="N3409">
        <f>O3412</f>
        <v>0</v>
      </c>
    </row>
    <row r="3410" spans="2:14" s="5" customFormat="1" outlineLevel="1">
      <c r="C3410" s="5" t="s">
        <v>50</v>
      </c>
      <c r="D3410" s="1">
        <f>IFERROR(D3411/D3412, D3411)</f>
        <v>0</v>
      </c>
      <c r="E3410" s="1">
        <f>IFERROR(E3411/E3412, E3411)</f>
        <v>0</v>
      </c>
      <c r="F3410" s="1">
        <f>IFERROR(F3411/F3412, F3411)</f>
        <v>0</v>
      </c>
      <c r="G3410" s="1">
        <f>IFERROR(G3411/G3412, G3411)</f>
        <v>0</v>
      </c>
      <c r="H3410" s="1">
        <f>IFERROR(H3411/H3412, H3411)</f>
        <v>0</v>
      </c>
      <c r="I3410" s="1">
        <f>IFERROR(I3411/I3412, I3411)</f>
        <v>0</v>
      </c>
      <c r="J3410" s="1">
        <f>IFERROR(J3411/J3412, J3411)</f>
        <v>0</v>
      </c>
      <c r="K3410" s="1">
        <f>IFERROR(K3411/K3412, K3411)</f>
        <v>0</v>
      </c>
      <c r="L3410" s="1">
        <f>IFERROR(L3411/L3412, L3411)</f>
        <v>0</v>
      </c>
      <c r="M3410" s="1">
        <f>IFERROR(M3411/M3412, M3411)</f>
        <v>0</v>
      </c>
      <c r="N3410" s="1">
        <f>IFERROR(N3411/N3412, N3411)</f>
        <v>0</v>
      </c>
    </row>
    <row r="3411" spans="2:14" outlineLevel="2">
      <c r="C3411" t="s">
        <v>10</v>
      </c>
      <c r="D3411">
        <f>COUNTIF(D3413:D3413, "1")</f>
        <v>0</v>
      </c>
      <c r="E3411">
        <f>COUNTIF(E3413:E3413, "1")</f>
        <v>0</v>
      </c>
      <c r="F3411">
        <f>COUNTIF(F3413:F3413, "1")</f>
        <v>0</v>
      </c>
      <c r="G3411">
        <f>COUNTIF(G3413:G3413, "1")</f>
        <v>0</v>
      </c>
      <c r="H3411">
        <f>COUNTIF(H3413:H3413, "1")</f>
        <v>0</v>
      </c>
      <c r="I3411">
        <f>COUNTIF(I3413:I3413, "1")</f>
        <v>0</v>
      </c>
      <c r="J3411">
        <f>COUNTIF(J3413:J3413, "1")</f>
        <v>0</v>
      </c>
      <c r="K3411">
        <f>COUNTIF(K3413:K3413, "1")</f>
        <v>0</v>
      </c>
      <c r="L3411">
        <f>COUNTIF(L3413:L3413, "1")</f>
        <v>0</v>
      </c>
      <c r="M3411">
        <f>COUNTIF(M3413:M3413, "1")</f>
        <v>0</v>
      </c>
      <c r="N3411">
        <f>COUNTIF(N3413:N3413, "1")</f>
        <v>0</v>
      </c>
    </row>
    <row r="3412" spans="2:14" outlineLevel="2">
      <c r="C3412" t="s">
        <v>12</v>
      </c>
      <c r="D3412">
        <f>COUNTIF(D3413:D3413, "0")</f>
        <v>0</v>
      </c>
      <c r="E3412">
        <f>COUNTIF(E3413:E3413, "0")</f>
        <v>0</v>
      </c>
      <c r="F3412">
        <f>COUNTIF(F3413:F3413, "0")</f>
        <v>0</v>
      </c>
      <c r="G3412">
        <f>COUNTIF(G3413:G3413, "0")</f>
        <v>0</v>
      </c>
      <c r="H3412">
        <f>COUNTIF(H3413:H3413, "0")</f>
        <v>0</v>
      </c>
      <c r="I3412">
        <f>COUNTIF(I3413:I3413, "0")</f>
        <v>0</v>
      </c>
      <c r="J3412">
        <f>COUNTIF(J3413:J3413, "0")</f>
        <v>0</v>
      </c>
      <c r="K3412">
        <f>COUNTIF(K3413:K3413, "0")</f>
        <v>0</v>
      </c>
      <c r="L3412">
        <f>COUNTIF(L3413:L3413, "0")</f>
        <v>0</v>
      </c>
      <c r="M3412">
        <f>COUNTIF(M3413:M3413, "0")</f>
        <v>0</v>
      </c>
      <c r="N3412">
        <f>COUNTIF(N3413:N3413, "0")</f>
        <v>0</v>
      </c>
    </row>
    <row r="3413" spans="2:14" outlineLevel="2">
      <c r="B3413" t="s">
        <v>51</v>
      </c>
      <c r="C3413" t="s">
        <v>30</v>
      </c>
      <c r="D3413">
        <v>1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1</v>
      </c>
      <c r="L3413">
        <v>1</v>
      </c>
      <c r="M3413">
        <v>0</v>
      </c>
      <c r="N3413">
        <v>0</v>
      </c>
    </row>
    <row r="3414" spans="2:14" s="3" customFormat="1">
      <c r="B3414" s="3" t="s">
        <v>168</v>
      </c>
      <c r="C3414" s="3" t="s">
        <v>8</v>
      </c>
      <c r="D3414" s="3">
        <f>IFERROR(AVERAGE(D3417,D3433), 0)</f>
        <v>0</v>
      </c>
      <c r="E3414" s="3">
        <f>IFERROR(AVERAGE(E3417,E3433), 0)</f>
        <v>0</v>
      </c>
      <c r="F3414" s="3">
        <f>IFERROR(AVERAGE(F3417,F3433), 0)</f>
        <v>0</v>
      </c>
      <c r="G3414" s="3">
        <f>IFERROR(AVERAGE(G3417,G3433), 0)</f>
        <v>0</v>
      </c>
      <c r="H3414" s="3">
        <f>IFERROR(AVERAGE(H3417,H3433), 0)</f>
        <v>0</v>
      </c>
      <c r="I3414" s="3">
        <f>IFERROR(AVERAGE(I3417,I3433), 0)</f>
        <v>0</v>
      </c>
      <c r="J3414" s="3">
        <f>IFERROR(AVERAGE(J3417,J3433), 0)</f>
        <v>0</v>
      </c>
      <c r="K3414" s="3">
        <f>IFERROR(AVERAGE(K3417,K3433), 0)</f>
        <v>0</v>
      </c>
      <c r="L3414" s="3">
        <f>IFERROR(AVERAGE(L3417,L3433), 0)</f>
        <v>0</v>
      </c>
      <c r="M3414" s="3">
        <f>IFERROR(AVERAGE(M3417,M3433), 0)</f>
        <v>0</v>
      </c>
      <c r="N3414" s="3">
        <f>IFERROR(AVERAGE(N3417,N3433), 0)</f>
        <v>0</v>
      </c>
    </row>
    <row r="3415" spans="2:14" outlineLevel="2">
      <c r="B3415" s="4" t="s">
        <v>9</v>
      </c>
      <c r="D3415">
        <f>E3418+E3434</f>
        <v>0</v>
      </c>
      <c r="E3415">
        <f>F3418+F3434</f>
        <v>0</v>
      </c>
      <c r="F3415">
        <f>G3418+G3434</f>
        <v>0</v>
      </c>
      <c r="G3415">
        <f>H3418+H3434</f>
        <v>0</v>
      </c>
      <c r="H3415">
        <f>I3418+I3434</f>
        <v>0</v>
      </c>
      <c r="I3415">
        <f>J3418+J3434</f>
        <v>0</v>
      </c>
      <c r="J3415">
        <f>K3418+K3434</f>
        <v>0</v>
      </c>
      <c r="K3415">
        <f>L3418+L3434</f>
        <v>0</v>
      </c>
      <c r="L3415">
        <f>M3418+M3434</f>
        <v>0</v>
      </c>
      <c r="M3415">
        <f>N3418+N3434</f>
        <v>0</v>
      </c>
      <c r="N3415">
        <f>O3418+O3434</f>
        <v>0</v>
      </c>
    </row>
    <row r="3416" spans="2:14" outlineLevel="2">
      <c r="B3416" s="4" t="s">
        <v>10</v>
      </c>
      <c r="D3416">
        <f>E3419+E3435</f>
        <v>0</v>
      </c>
      <c r="E3416">
        <f>F3419+F3435</f>
        <v>0</v>
      </c>
      <c r="F3416">
        <f>G3419+G3435</f>
        <v>0</v>
      </c>
      <c r="G3416">
        <f>H3419+H3435</f>
        <v>0</v>
      </c>
      <c r="H3416">
        <f>I3419+I3435</f>
        <v>0</v>
      </c>
      <c r="I3416">
        <f>J3419+J3435</f>
        <v>0</v>
      </c>
      <c r="J3416">
        <f>K3419+K3435</f>
        <v>0</v>
      </c>
      <c r="K3416">
        <f>L3419+L3435</f>
        <v>0</v>
      </c>
      <c r="L3416">
        <f>M3419+M3435</f>
        <v>0</v>
      </c>
      <c r="M3416">
        <f>N3419+N3435</f>
        <v>0</v>
      </c>
      <c r="N3416">
        <f>O3419+O3435</f>
        <v>0</v>
      </c>
    </row>
    <row r="3417" spans="2:14" s="5" customFormat="1" outlineLevel="1">
      <c r="C3417" s="5" t="s">
        <v>50</v>
      </c>
      <c r="D3417" s="1">
        <f>IFERROR(D3418/D3419, D3418)</f>
        <v>0</v>
      </c>
      <c r="E3417" s="1">
        <f>IFERROR(E3418/E3419, E3418)</f>
        <v>0</v>
      </c>
      <c r="F3417" s="1">
        <f>IFERROR(F3418/F3419, F3418)</f>
        <v>0</v>
      </c>
      <c r="G3417" s="1">
        <f>IFERROR(G3418/G3419, G3418)</f>
        <v>0</v>
      </c>
      <c r="H3417" s="1">
        <f>IFERROR(H3418/H3419, H3418)</f>
        <v>0</v>
      </c>
      <c r="I3417" s="1">
        <f>IFERROR(I3418/I3419, I3418)</f>
        <v>0</v>
      </c>
      <c r="J3417" s="1">
        <f>IFERROR(J3418/J3419, J3418)</f>
        <v>0</v>
      </c>
      <c r="K3417" s="1">
        <f>IFERROR(K3418/K3419, K3418)</f>
        <v>0</v>
      </c>
      <c r="L3417" s="1">
        <f>IFERROR(L3418/L3419, L3418)</f>
        <v>0</v>
      </c>
      <c r="M3417" s="1">
        <f>IFERROR(M3418/M3419, M3418)</f>
        <v>0</v>
      </c>
      <c r="N3417" s="1">
        <f>IFERROR(N3418/N3419, N3418)</f>
        <v>0</v>
      </c>
    </row>
    <row r="3418" spans="2:14" outlineLevel="2">
      <c r="C3418" t="s">
        <v>10</v>
      </c>
      <c r="D3418">
        <f>COUNTIF(D3420:D3432, "1")</f>
        <v>0</v>
      </c>
      <c r="E3418">
        <f>COUNTIF(E3420:E3432, "1")</f>
        <v>0</v>
      </c>
      <c r="F3418">
        <f>COUNTIF(F3420:F3432, "1")</f>
        <v>0</v>
      </c>
      <c r="G3418">
        <f>COUNTIF(G3420:G3432, "1")</f>
        <v>0</v>
      </c>
      <c r="H3418">
        <f>COUNTIF(H3420:H3432, "1")</f>
        <v>0</v>
      </c>
      <c r="I3418">
        <f>COUNTIF(I3420:I3432, "1")</f>
        <v>0</v>
      </c>
      <c r="J3418">
        <f>COUNTIF(J3420:J3432, "1")</f>
        <v>0</v>
      </c>
      <c r="K3418">
        <f>COUNTIF(K3420:K3432, "1")</f>
        <v>0</v>
      </c>
      <c r="L3418">
        <f>COUNTIF(L3420:L3432, "1")</f>
        <v>0</v>
      </c>
      <c r="M3418">
        <f>COUNTIF(M3420:M3432, "1")</f>
        <v>0</v>
      </c>
      <c r="N3418">
        <f>COUNTIF(N3420:N3432, "1")</f>
        <v>0</v>
      </c>
    </row>
    <row r="3419" spans="2:14" outlineLevel="2">
      <c r="C3419" t="s">
        <v>12</v>
      </c>
      <c r="D3419">
        <f>COUNTIF(D3420:D3432, "0")</f>
        <v>0</v>
      </c>
      <c r="E3419">
        <f>COUNTIF(E3420:E3432, "0")</f>
        <v>0</v>
      </c>
      <c r="F3419">
        <f>COUNTIF(F3420:F3432, "0")</f>
        <v>0</v>
      </c>
      <c r="G3419">
        <f>COUNTIF(G3420:G3432, "0")</f>
        <v>0</v>
      </c>
      <c r="H3419">
        <f>COUNTIF(H3420:H3432, "0")</f>
        <v>0</v>
      </c>
      <c r="I3419">
        <f>COUNTIF(I3420:I3432, "0")</f>
        <v>0</v>
      </c>
      <c r="J3419">
        <f>COUNTIF(J3420:J3432, "0")</f>
        <v>0</v>
      </c>
      <c r="K3419">
        <f>COUNTIF(K3420:K3432, "0")</f>
        <v>0</v>
      </c>
      <c r="L3419">
        <f>COUNTIF(L3420:L3432, "0")</f>
        <v>0</v>
      </c>
      <c r="M3419">
        <f>COUNTIF(M3420:M3432, "0")</f>
        <v>0</v>
      </c>
      <c r="N3419">
        <f>COUNTIF(N3420:N3432, "0")</f>
        <v>0</v>
      </c>
    </row>
    <row r="3420" spans="2:14" outlineLevel="2">
      <c r="B3420" t="s">
        <v>51</v>
      </c>
      <c r="C3420" t="s">
        <v>14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1</v>
      </c>
      <c r="N3420">
        <v>0</v>
      </c>
    </row>
    <row r="3421" spans="2:14" outlineLevel="2">
      <c r="B3421" t="s">
        <v>51</v>
      </c>
      <c r="C3421" t="s">
        <v>16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</row>
    <row r="3422" spans="2:14" outlineLevel="2">
      <c r="B3422" t="s">
        <v>51</v>
      </c>
      <c r="C3422" t="s">
        <v>19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</row>
    <row r="3423" spans="2:14" outlineLevel="2">
      <c r="B3423" t="s">
        <v>51</v>
      </c>
      <c r="C3423" t="s">
        <v>21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</row>
    <row r="3424" spans="2:14" outlineLevel="2">
      <c r="B3424" t="s">
        <v>51</v>
      </c>
      <c r="C3424" t="s">
        <v>23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2:14" outlineLevel="2">
      <c r="B3425" t="s">
        <v>51</v>
      </c>
      <c r="C3425" t="s">
        <v>27</v>
      </c>
      <c r="D3425">
        <v>1</v>
      </c>
      <c r="E3425">
        <v>0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2:14" outlineLevel="2">
      <c r="B3426" t="s">
        <v>51</v>
      </c>
      <c r="C3426" t="s">
        <v>29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1</v>
      </c>
      <c r="M3426">
        <v>0</v>
      </c>
      <c r="N3426">
        <v>0</v>
      </c>
    </row>
    <row r="3427" spans="2:14" outlineLevel="2">
      <c r="B3427" t="s">
        <v>51</v>
      </c>
      <c r="C3427" t="s">
        <v>30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</v>
      </c>
      <c r="N3427">
        <v>0</v>
      </c>
    </row>
    <row r="3428" spans="2:14" outlineLevel="2">
      <c r="B3428" t="s">
        <v>51</v>
      </c>
      <c r="C3428" t="s">
        <v>31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</row>
    <row r="3429" spans="2:14" outlineLevel="2">
      <c r="B3429" t="s">
        <v>51</v>
      </c>
      <c r="C3429" t="s">
        <v>49</v>
      </c>
      <c r="D3429">
        <v>0</v>
      </c>
      <c r="E3429">
        <v>1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2:14" outlineLevel="2">
      <c r="B3430" t="s">
        <v>51</v>
      </c>
      <c r="C3430" t="s">
        <v>49</v>
      </c>
      <c r="D3430">
        <v>0</v>
      </c>
      <c r="E3430">
        <v>0</v>
      </c>
      <c r="F3430">
        <v>1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2:14" outlineLevel="2">
      <c r="B3431" t="s">
        <v>51</v>
      </c>
      <c r="C3431" t="s">
        <v>36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</row>
    <row r="3432" spans="2:14" outlineLevel="2">
      <c r="B3432" t="s">
        <v>51</v>
      </c>
      <c r="C3432" t="s">
        <v>37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</row>
    <row r="3433" spans="2:14" s="5" customFormat="1" outlineLevel="1">
      <c r="C3433" s="5" t="s">
        <v>11</v>
      </c>
      <c r="D3433" s="1">
        <f>IFERROR(D3434/D3435, D3434)</f>
        <v>0</v>
      </c>
      <c r="E3433" s="1">
        <f>IFERROR(E3434/E3435, E3434)</f>
        <v>0</v>
      </c>
      <c r="F3433" s="1">
        <f>IFERROR(F3434/F3435, F3434)</f>
        <v>0</v>
      </c>
      <c r="G3433" s="1">
        <f>IFERROR(G3434/G3435, G3434)</f>
        <v>0</v>
      </c>
      <c r="H3433" s="1">
        <f>IFERROR(H3434/H3435, H3434)</f>
        <v>0</v>
      </c>
      <c r="I3433" s="1">
        <f>IFERROR(I3434/I3435, I3434)</f>
        <v>0</v>
      </c>
      <c r="J3433" s="1">
        <f>IFERROR(J3434/J3435, J3434)</f>
        <v>0</v>
      </c>
      <c r="K3433" s="1">
        <f>IFERROR(K3434/K3435, K3434)</f>
        <v>0</v>
      </c>
      <c r="L3433" s="1">
        <f>IFERROR(L3434/L3435, L3434)</f>
        <v>0</v>
      </c>
      <c r="M3433" s="1">
        <f>IFERROR(M3434/M3435, M3434)</f>
        <v>0</v>
      </c>
      <c r="N3433" s="1">
        <f>IFERROR(N3434/N3435, N3434)</f>
        <v>0</v>
      </c>
    </row>
    <row r="3434" spans="2:14" outlineLevel="2">
      <c r="C3434" t="s">
        <v>10</v>
      </c>
      <c r="D3434">
        <f>COUNTIF(D3436:D3454, "1")</f>
        <v>0</v>
      </c>
      <c r="E3434">
        <f>COUNTIF(E3436:E3454, "1")</f>
        <v>0</v>
      </c>
      <c r="F3434">
        <f>COUNTIF(F3436:F3454, "1")</f>
        <v>0</v>
      </c>
      <c r="G3434">
        <f>COUNTIF(G3436:G3454, "1")</f>
        <v>0</v>
      </c>
      <c r="H3434">
        <f>COUNTIF(H3436:H3454, "1")</f>
        <v>0</v>
      </c>
      <c r="I3434">
        <f>COUNTIF(I3436:I3454, "1")</f>
        <v>0</v>
      </c>
      <c r="J3434">
        <f>COUNTIF(J3436:J3454, "1")</f>
        <v>0</v>
      </c>
      <c r="K3434">
        <f>COUNTIF(K3436:K3454, "1")</f>
        <v>0</v>
      </c>
      <c r="L3434">
        <f>COUNTIF(L3436:L3454, "1")</f>
        <v>0</v>
      </c>
      <c r="M3434">
        <f>COUNTIF(M3436:M3454, "1")</f>
        <v>0</v>
      </c>
      <c r="N3434">
        <f>COUNTIF(N3436:N3454, "1")</f>
        <v>0</v>
      </c>
    </row>
    <row r="3435" spans="2:14" outlineLevel="2">
      <c r="C3435" t="s">
        <v>12</v>
      </c>
      <c r="D3435">
        <f>COUNTIF(D3436:D3454, "0")</f>
        <v>0</v>
      </c>
      <c r="E3435">
        <f>COUNTIF(E3436:E3454, "0")</f>
        <v>0</v>
      </c>
      <c r="F3435">
        <f>COUNTIF(F3436:F3454, "0")</f>
        <v>0</v>
      </c>
      <c r="G3435">
        <f>COUNTIF(G3436:G3454, "0")</f>
        <v>0</v>
      </c>
      <c r="H3435">
        <f>COUNTIF(H3436:H3454, "0")</f>
        <v>0</v>
      </c>
      <c r="I3435">
        <f>COUNTIF(I3436:I3454, "0")</f>
        <v>0</v>
      </c>
      <c r="J3435">
        <f>COUNTIF(J3436:J3454, "0")</f>
        <v>0</v>
      </c>
      <c r="K3435">
        <f>COUNTIF(K3436:K3454, "0")</f>
        <v>0</v>
      </c>
      <c r="L3435">
        <f>COUNTIF(L3436:L3454, "0")</f>
        <v>0</v>
      </c>
      <c r="M3435">
        <f>COUNTIF(M3436:M3454, "0")</f>
        <v>0</v>
      </c>
      <c r="N3435">
        <f>COUNTIF(N3436:N3454, "0")</f>
        <v>0</v>
      </c>
    </row>
    <row r="3436" spans="2:14" outlineLevel="2">
      <c r="B3436" t="s">
        <v>13</v>
      </c>
      <c r="C3436" t="s">
        <v>14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2:14" outlineLevel="2">
      <c r="B3437" t="s">
        <v>13</v>
      </c>
      <c r="C3437" t="s">
        <v>18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2:14" outlineLevel="2">
      <c r="B3438" t="s">
        <v>13</v>
      </c>
      <c r="C3438" t="s">
        <v>43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1</v>
      </c>
      <c r="M3438">
        <v>0</v>
      </c>
      <c r="N3438">
        <v>0</v>
      </c>
    </row>
    <row r="3439" spans="2:14" outlineLevel="2">
      <c r="B3439" t="s">
        <v>13</v>
      </c>
      <c r="C3439" t="s">
        <v>20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2:14" outlineLevel="2">
      <c r="B3440" t="s">
        <v>13</v>
      </c>
      <c r="C3440" t="s">
        <v>21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</row>
    <row r="3441" spans="2:14" outlineLevel="2">
      <c r="B3441" t="s">
        <v>13</v>
      </c>
      <c r="C3441" t="s">
        <v>22</v>
      </c>
      <c r="D3441">
        <v>1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</row>
    <row r="3442" spans="2:14" outlineLevel="2">
      <c r="B3442" t="s">
        <v>13</v>
      </c>
      <c r="C3442" t="s">
        <v>44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2:14" outlineLevel="2">
      <c r="B3443" t="s">
        <v>13</v>
      </c>
      <c r="C3443" t="s">
        <v>24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0</v>
      </c>
      <c r="M3443">
        <v>0</v>
      </c>
      <c r="N3443">
        <v>0</v>
      </c>
    </row>
    <row r="3444" spans="2:14" outlineLevel="2">
      <c r="B3444" t="s">
        <v>13</v>
      </c>
      <c r="C3444" t="s">
        <v>27</v>
      </c>
      <c r="D3444">
        <v>1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2:14" outlineLevel="2">
      <c r="B3445" t="s">
        <v>13</v>
      </c>
      <c r="C3445" t="s">
        <v>28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2:14" outlineLevel="2">
      <c r="B3446" t="s">
        <v>13</v>
      </c>
      <c r="C3446" t="s">
        <v>29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2:14" outlineLevel="2">
      <c r="B3447" t="s">
        <v>13</v>
      </c>
      <c r="C3447" t="s">
        <v>52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2:14" outlineLevel="2">
      <c r="B3448" t="s">
        <v>13</v>
      </c>
      <c r="C3448" t="s">
        <v>30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2:14" outlineLevel="2">
      <c r="B3449" t="s">
        <v>13</v>
      </c>
      <c r="C3449" t="s">
        <v>31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2:14" outlineLevel="2">
      <c r="B3450" t="s">
        <v>13</v>
      </c>
      <c r="C3450" t="s">
        <v>53</v>
      </c>
      <c r="D3450">
        <v>0</v>
      </c>
      <c r="E3450">
        <v>0</v>
      </c>
      <c r="F3450">
        <v>1</v>
      </c>
      <c r="G3450">
        <v>1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2:14" outlineLevel="2">
      <c r="B3451" t="s">
        <v>13</v>
      </c>
      <c r="C3451" t="s">
        <v>32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0</v>
      </c>
    </row>
    <row r="3452" spans="2:14" outlineLevel="2">
      <c r="B3452" t="s">
        <v>13</v>
      </c>
      <c r="C3452" t="s">
        <v>33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2:14" outlineLevel="2">
      <c r="B3453" t="s">
        <v>13</v>
      </c>
      <c r="C3453" t="s">
        <v>49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2:14" outlineLevel="2">
      <c r="B3454" t="s">
        <v>13</v>
      </c>
      <c r="C3454" t="s">
        <v>34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1</v>
      </c>
      <c r="K3454">
        <v>0</v>
      </c>
      <c r="L3454">
        <v>0</v>
      </c>
      <c r="M3454">
        <v>0</v>
      </c>
      <c r="N3454">
        <v>0</v>
      </c>
    </row>
    <row r="3455" spans="2:14" s="3" customFormat="1">
      <c r="B3455" s="3" t="s">
        <v>169</v>
      </c>
      <c r="C3455" s="3" t="s">
        <v>8</v>
      </c>
      <c r="D3455" s="3">
        <f>IFERROR(AVERAGE(D3458,D3462), 0)</f>
        <v>0</v>
      </c>
      <c r="E3455" s="3">
        <f>IFERROR(AVERAGE(E3458,E3462), 0)</f>
        <v>0</v>
      </c>
      <c r="F3455" s="3">
        <f>IFERROR(AVERAGE(F3458,F3462), 0)</f>
        <v>0</v>
      </c>
      <c r="G3455" s="3">
        <f>IFERROR(AVERAGE(G3458,G3462), 0)</f>
        <v>0</v>
      </c>
      <c r="H3455" s="3">
        <f>IFERROR(AVERAGE(H3458,H3462), 0)</f>
        <v>0</v>
      </c>
      <c r="I3455" s="3">
        <f>IFERROR(AVERAGE(I3458,I3462), 0)</f>
        <v>0</v>
      </c>
      <c r="J3455" s="3">
        <f>IFERROR(AVERAGE(J3458,J3462), 0)</f>
        <v>0</v>
      </c>
      <c r="K3455" s="3">
        <f>IFERROR(AVERAGE(K3458,K3462), 0)</f>
        <v>0</v>
      </c>
      <c r="L3455" s="3">
        <f>IFERROR(AVERAGE(L3458,L3462), 0)</f>
        <v>0</v>
      </c>
      <c r="M3455" s="3">
        <f>IFERROR(AVERAGE(M3458,M3462), 0)</f>
        <v>0</v>
      </c>
      <c r="N3455" s="3">
        <f>IFERROR(AVERAGE(N3458,N3462), 0)</f>
        <v>0</v>
      </c>
    </row>
    <row r="3456" spans="2:14" outlineLevel="2">
      <c r="B3456" s="4" t="s">
        <v>9</v>
      </c>
      <c r="D3456">
        <f>E3459+E3463</f>
        <v>0</v>
      </c>
      <c r="E3456">
        <f>F3459+F3463</f>
        <v>0</v>
      </c>
      <c r="F3456">
        <f>G3459+G3463</f>
        <v>0</v>
      </c>
      <c r="G3456">
        <f>H3459+H3463</f>
        <v>0</v>
      </c>
      <c r="H3456">
        <f>I3459+I3463</f>
        <v>0</v>
      </c>
      <c r="I3456">
        <f>J3459+J3463</f>
        <v>0</v>
      </c>
      <c r="J3456">
        <f>K3459+K3463</f>
        <v>0</v>
      </c>
      <c r="K3456">
        <f>L3459+L3463</f>
        <v>0</v>
      </c>
      <c r="L3456">
        <f>M3459+M3463</f>
        <v>0</v>
      </c>
      <c r="M3456">
        <f>N3459+N3463</f>
        <v>0</v>
      </c>
      <c r="N3456">
        <f>O3459+O3463</f>
        <v>0</v>
      </c>
    </row>
    <row r="3457" spans="2:14" outlineLevel="2">
      <c r="B3457" s="4" t="s">
        <v>10</v>
      </c>
      <c r="D3457">
        <f>E3460+E3464</f>
        <v>0</v>
      </c>
      <c r="E3457">
        <f>F3460+F3464</f>
        <v>0</v>
      </c>
      <c r="F3457">
        <f>G3460+G3464</f>
        <v>0</v>
      </c>
      <c r="G3457">
        <f>H3460+H3464</f>
        <v>0</v>
      </c>
      <c r="H3457">
        <f>I3460+I3464</f>
        <v>0</v>
      </c>
      <c r="I3457">
        <f>J3460+J3464</f>
        <v>0</v>
      </c>
      <c r="J3457">
        <f>K3460+K3464</f>
        <v>0</v>
      </c>
      <c r="K3457">
        <f>L3460+L3464</f>
        <v>0</v>
      </c>
      <c r="L3457">
        <f>M3460+M3464</f>
        <v>0</v>
      </c>
      <c r="M3457">
        <f>N3460+N3464</f>
        <v>0</v>
      </c>
      <c r="N3457">
        <f>O3460+O3464</f>
        <v>0</v>
      </c>
    </row>
    <row r="3458" spans="2:14" s="5" customFormat="1" outlineLevel="1">
      <c r="C3458" s="5" t="s">
        <v>41</v>
      </c>
      <c r="D3458" s="1">
        <f>IFERROR(D3459/D3460, D3459)</f>
        <v>0</v>
      </c>
      <c r="E3458" s="1">
        <f>IFERROR(E3459/E3460, E3459)</f>
        <v>0</v>
      </c>
      <c r="F3458" s="1">
        <f>IFERROR(F3459/F3460, F3459)</f>
        <v>0</v>
      </c>
      <c r="G3458" s="1">
        <f>IFERROR(G3459/G3460, G3459)</f>
        <v>0</v>
      </c>
      <c r="H3458" s="1">
        <f>IFERROR(H3459/H3460, H3459)</f>
        <v>0</v>
      </c>
      <c r="I3458" s="1">
        <f>IFERROR(I3459/I3460, I3459)</f>
        <v>0</v>
      </c>
      <c r="J3458" s="1">
        <f>IFERROR(J3459/J3460, J3459)</f>
        <v>0</v>
      </c>
      <c r="K3458" s="1">
        <f>IFERROR(K3459/K3460, K3459)</f>
        <v>0</v>
      </c>
      <c r="L3458" s="1">
        <f>IFERROR(L3459/L3460, L3459)</f>
        <v>0</v>
      </c>
      <c r="M3458" s="1">
        <f>IFERROR(M3459/M3460, M3459)</f>
        <v>0</v>
      </c>
      <c r="N3458" s="1">
        <f>IFERROR(N3459/N3460, N3459)</f>
        <v>0</v>
      </c>
    </row>
    <row r="3459" spans="2:14" outlineLevel="2">
      <c r="C3459" t="s">
        <v>10</v>
      </c>
      <c r="D3459">
        <f>COUNTIF(D3461:D3461, "1")</f>
        <v>0</v>
      </c>
      <c r="E3459">
        <f>COUNTIF(E3461:E3461, "1")</f>
        <v>0</v>
      </c>
      <c r="F3459">
        <f>COUNTIF(F3461:F3461, "1")</f>
        <v>0</v>
      </c>
      <c r="G3459">
        <f>COUNTIF(G3461:G3461, "1")</f>
        <v>0</v>
      </c>
      <c r="H3459">
        <f>COUNTIF(H3461:H3461, "1")</f>
        <v>0</v>
      </c>
      <c r="I3459">
        <f>COUNTIF(I3461:I3461, "1")</f>
        <v>0</v>
      </c>
      <c r="J3459">
        <f>COUNTIF(J3461:J3461, "1")</f>
        <v>0</v>
      </c>
      <c r="K3459">
        <f>COUNTIF(K3461:K3461, "1")</f>
        <v>0</v>
      </c>
      <c r="L3459">
        <f>COUNTIF(L3461:L3461, "1")</f>
        <v>0</v>
      </c>
      <c r="M3459">
        <f>COUNTIF(M3461:M3461, "1")</f>
        <v>0</v>
      </c>
      <c r="N3459">
        <f>COUNTIF(N3461:N3461, "1")</f>
        <v>0</v>
      </c>
    </row>
    <row r="3460" spans="2:14" outlineLevel="2">
      <c r="C3460" t="s">
        <v>12</v>
      </c>
      <c r="D3460">
        <f>COUNTIF(D3461:D3461, "0")</f>
        <v>0</v>
      </c>
      <c r="E3460">
        <f>COUNTIF(E3461:E3461, "0")</f>
        <v>0</v>
      </c>
      <c r="F3460">
        <f>COUNTIF(F3461:F3461, "0")</f>
        <v>0</v>
      </c>
      <c r="G3460">
        <f>COUNTIF(G3461:G3461, "0")</f>
        <v>0</v>
      </c>
      <c r="H3460">
        <f>COUNTIF(H3461:H3461, "0")</f>
        <v>0</v>
      </c>
      <c r="I3460">
        <f>COUNTIF(I3461:I3461, "0")</f>
        <v>0</v>
      </c>
      <c r="J3460">
        <f>COUNTIF(J3461:J3461, "0")</f>
        <v>0</v>
      </c>
      <c r="K3460">
        <f>COUNTIF(K3461:K3461, "0")</f>
        <v>0</v>
      </c>
      <c r="L3460">
        <f>COUNTIF(L3461:L3461, "0")</f>
        <v>0</v>
      </c>
      <c r="M3460">
        <f>COUNTIF(M3461:M3461, "0")</f>
        <v>0</v>
      </c>
      <c r="N3460">
        <f>COUNTIF(N3461:N3461, "0")</f>
        <v>0</v>
      </c>
    </row>
    <row r="3461" spans="2:14" outlineLevel="2">
      <c r="B3461" t="s">
        <v>42</v>
      </c>
      <c r="C3461" t="s">
        <v>24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</row>
    <row r="3462" spans="2:14" s="5" customFormat="1" outlineLevel="1">
      <c r="C3462" s="5" t="s">
        <v>54</v>
      </c>
      <c r="D3462" s="1">
        <f>IFERROR(D3463/D3464, D3463)</f>
        <v>0</v>
      </c>
      <c r="E3462" s="1">
        <f>IFERROR(E3463/E3464, E3463)</f>
        <v>0</v>
      </c>
      <c r="F3462" s="1">
        <f>IFERROR(F3463/F3464, F3463)</f>
        <v>0</v>
      </c>
      <c r="G3462" s="1">
        <f>IFERROR(G3463/G3464, G3463)</f>
        <v>0</v>
      </c>
      <c r="H3462" s="1">
        <f>IFERROR(H3463/H3464, H3463)</f>
        <v>0</v>
      </c>
      <c r="I3462" s="1">
        <f>IFERROR(I3463/I3464, I3463)</f>
        <v>0</v>
      </c>
      <c r="J3462" s="1">
        <f>IFERROR(J3463/J3464, J3463)</f>
        <v>0</v>
      </c>
      <c r="K3462" s="1">
        <f>IFERROR(K3463/K3464, K3463)</f>
        <v>0</v>
      </c>
      <c r="L3462" s="1">
        <f>IFERROR(L3463/L3464, L3463)</f>
        <v>0</v>
      </c>
      <c r="M3462" s="1">
        <f>IFERROR(M3463/M3464, M3463)</f>
        <v>0</v>
      </c>
      <c r="N3462" s="1">
        <f>IFERROR(N3463/N3464, N3463)</f>
        <v>0</v>
      </c>
    </row>
    <row r="3463" spans="2:14" outlineLevel="2">
      <c r="C3463" t="s">
        <v>10</v>
      </c>
      <c r="D3463">
        <f>COUNTIF(D3465:D3483, "1")</f>
        <v>0</v>
      </c>
      <c r="E3463">
        <f>COUNTIF(E3465:E3483, "1")</f>
        <v>0</v>
      </c>
      <c r="F3463">
        <f>COUNTIF(F3465:F3483, "1")</f>
        <v>0</v>
      </c>
      <c r="G3463">
        <f>COUNTIF(G3465:G3483, "1")</f>
        <v>0</v>
      </c>
      <c r="H3463">
        <f>COUNTIF(H3465:H3483, "1")</f>
        <v>0</v>
      </c>
      <c r="I3463">
        <f>COUNTIF(I3465:I3483, "1")</f>
        <v>0</v>
      </c>
      <c r="J3463">
        <f>COUNTIF(J3465:J3483, "1")</f>
        <v>0</v>
      </c>
      <c r="K3463">
        <f>COUNTIF(K3465:K3483, "1")</f>
        <v>0</v>
      </c>
      <c r="L3463">
        <f>COUNTIF(L3465:L3483, "1")</f>
        <v>0</v>
      </c>
      <c r="M3463">
        <f>COUNTIF(M3465:M3483, "1")</f>
        <v>0</v>
      </c>
      <c r="N3463">
        <f>COUNTIF(N3465:N3483, "1")</f>
        <v>0</v>
      </c>
    </row>
    <row r="3464" spans="2:14" outlineLevel="2">
      <c r="C3464" t="s">
        <v>12</v>
      </c>
      <c r="D3464">
        <f>COUNTIF(D3465:D3483, "0")</f>
        <v>0</v>
      </c>
      <c r="E3464">
        <f>COUNTIF(E3465:E3483, "0")</f>
        <v>0</v>
      </c>
      <c r="F3464">
        <f>COUNTIF(F3465:F3483, "0")</f>
        <v>0</v>
      </c>
      <c r="G3464">
        <f>COUNTIF(G3465:G3483, "0")</f>
        <v>0</v>
      </c>
      <c r="H3464">
        <f>COUNTIF(H3465:H3483, "0")</f>
        <v>0</v>
      </c>
      <c r="I3464">
        <f>COUNTIF(I3465:I3483, "0")</f>
        <v>0</v>
      </c>
      <c r="J3464">
        <f>COUNTIF(J3465:J3483, "0")</f>
        <v>0</v>
      </c>
      <c r="K3464">
        <f>COUNTIF(K3465:K3483, "0")</f>
        <v>0</v>
      </c>
      <c r="L3464">
        <f>COUNTIF(L3465:L3483, "0")</f>
        <v>0</v>
      </c>
      <c r="M3464">
        <f>COUNTIF(M3465:M3483, "0")</f>
        <v>0</v>
      </c>
      <c r="N3464">
        <f>COUNTIF(N3465:N3483, "0")</f>
        <v>0</v>
      </c>
    </row>
    <row r="3465" spans="2:14" outlineLevel="2">
      <c r="B3465" t="s">
        <v>55</v>
      </c>
      <c r="C3465" t="s">
        <v>14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</row>
    <row r="3466" spans="2:14" outlineLevel="2">
      <c r="B3466" t="s">
        <v>55</v>
      </c>
      <c r="C3466" t="s">
        <v>15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</row>
    <row r="3467" spans="2:14" outlineLevel="2">
      <c r="B3467" t="s">
        <v>55</v>
      </c>
      <c r="C3467" t="s">
        <v>16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1</v>
      </c>
      <c r="J3467">
        <v>1</v>
      </c>
      <c r="K3467">
        <v>0</v>
      </c>
      <c r="L3467">
        <v>1</v>
      </c>
      <c r="M3467">
        <v>0</v>
      </c>
      <c r="N3467">
        <v>0</v>
      </c>
    </row>
    <row r="3468" spans="2:14" outlineLevel="2">
      <c r="B3468" t="s">
        <v>55</v>
      </c>
      <c r="C3468" t="s">
        <v>18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</row>
    <row r="3469" spans="2:14" outlineLevel="2">
      <c r="B3469" t="s">
        <v>55</v>
      </c>
      <c r="C3469" t="s">
        <v>43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2:14" outlineLevel="2">
      <c r="B3470" t="s">
        <v>55</v>
      </c>
      <c r="C3470" t="s">
        <v>20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2:14" outlineLevel="2">
      <c r="B3471" t="s">
        <v>55</v>
      </c>
      <c r="C3471" t="s">
        <v>22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1</v>
      </c>
      <c r="L3471">
        <v>0</v>
      </c>
      <c r="M3471">
        <v>1</v>
      </c>
      <c r="N3471">
        <v>0</v>
      </c>
    </row>
    <row r="3472" spans="2:14" outlineLevel="2">
      <c r="B3472" t="s">
        <v>55</v>
      </c>
      <c r="C3472" t="s">
        <v>23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1</v>
      </c>
      <c r="N3472">
        <v>0</v>
      </c>
    </row>
    <row r="3473" spans="2:14" outlineLevel="2">
      <c r="B3473" t="s">
        <v>55</v>
      </c>
      <c r="C3473" t="s">
        <v>44</v>
      </c>
      <c r="D3473">
        <v>1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2:14" outlineLevel="2">
      <c r="B3474" t="s">
        <v>55</v>
      </c>
      <c r="C3474" t="s">
        <v>24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2:14" outlineLevel="2">
      <c r="B3475" t="s">
        <v>55</v>
      </c>
      <c r="C3475" t="s">
        <v>27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1</v>
      </c>
      <c r="M3475">
        <v>0</v>
      </c>
      <c r="N3475">
        <v>0</v>
      </c>
    </row>
    <row r="3476" spans="2:14" outlineLevel="2">
      <c r="B3476" t="s">
        <v>55</v>
      </c>
      <c r="C3476" t="s">
        <v>28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</row>
    <row r="3477" spans="2:14" outlineLevel="2">
      <c r="B3477" t="s">
        <v>55</v>
      </c>
      <c r="C3477" t="s">
        <v>29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</row>
    <row r="3478" spans="2:14" outlineLevel="2">
      <c r="B3478" t="s">
        <v>55</v>
      </c>
      <c r="C3478" t="s">
        <v>52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1</v>
      </c>
      <c r="K3478">
        <v>1</v>
      </c>
      <c r="L3478">
        <v>0</v>
      </c>
      <c r="M3478">
        <v>0</v>
      </c>
      <c r="N3478">
        <v>0</v>
      </c>
    </row>
    <row r="3479" spans="2:14" outlineLevel="2">
      <c r="B3479" t="s">
        <v>55</v>
      </c>
      <c r="C3479" t="s">
        <v>30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</row>
    <row r="3480" spans="2:14" outlineLevel="2">
      <c r="B3480" t="s">
        <v>55</v>
      </c>
      <c r="C3480" t="s">
        <v>53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2:14" outlineLevel="2">
      <c r="B3481" t="s">
        <v>55</v>
      </c>
      <c r="C3481" t="s">
        <v>32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</row>
    <row r="3482" spans="2:14" outlineLevel="2">
      <c r="B3482" t="s">
        <v>55</v>
      </c>
      <c r="C3482" t="s">
        <v>49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</row>
    <row r="3483" spans="2:14" outlineLevel="2">
      <c r="B3483" t="s">
        <v>55</v>
      </c>
      <c r="C3483" t="s">
        <v>34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1</v>
      </c>
      <c r="L3483">
        <v>0</v>
      </c>
      <c r="M3483">
        <v>1</v>
      </c>
      <c r="N3483">
        <v>0</v>
      </c>
    </row>
    <row r="3484" spans="2:14" s="3" customFormat="1">
      <c r="B3484" s="3" t="s">
        <v>170</v>
      </c>
      <c r="C3484" s="3" t="s">
        <v>8</v>
      </c>
      <c r="D3484" s="3">
        <f>IFERROR(AVERAGE(D3487,D3514), 0)</f>
        <v>0</v>
      </c>
      <c r="E3484" s="3">
        <f>IFERROR(AVERAGE(E3487,E3514), 0)</f>
        <v>0</v>
      </c>
      <c r="F3484" s="3">
        <f>IFERROR(AVERAGE(F3487,F3514), 0)</f>
        <v>0</v>
      </c>
      <c r="G3484" s="3">
        <f>IFERROR(AVERAGE(G3487,G3514), 0)</f>
        <v>0</v>
      </c>
      <c r="H3484" s="3">
        <f>IFERROR(AVERAGE(H3487,H3514), 0)</f>
        <v>0</v>
      </c>
      <c r="I3484" s="3">
        <f>IFERROR(AVERAGE(I3487,I3514), 0)</f>
        <v>0</v>
      </c>
      <c r="J3484" s="3">
        <f>IFERROR(AVERAGE(J3487,J3514), 0)</f>
        <v>0</v>
      </c>
      <c r="K3484" s="3">
        <f>IFERROR(AVERAGE(K3487,K3514), 0)</f>
        <v>0</v>
      </c>
      <c r="L3484" s="3">
        <f>IFERROR(AVERAGE(L3487,L3514), 0)</f>
        <v>0</v>
      </c>
      <c r="M3484" s="3">
        <f>IFERROR(AVERAGE(M3487,M3514), 0)</f>
        <v>0</v>
      </c>
      <c r="N3484" s="3">
        <f>IFERROR(AVERAGE(N3487,N3514), 0)</f>
        <v>0</v>
      </c>
    </row>
    <row r="3485" spans="2:14" outlineLevel="2">
      <c r="B3485" s="4" t="s">
        <v>9</v>
      </c>
      <c r="D3485">
        <f>E3488+E3515</f>
        <v>0</v>
      </c>
      <c r="E3485">
        <f>F3488+F3515</f>
        <v>0</v>
      </c>
      <c r="F3485">
        <f>G3488+G3515</f>
        <v>0</v>
      </c>
      <c r="G3485">
        <f>H3488+H3515</f>
        <v>0</v>
      </c>
      <c r="H3485">
        <f>I3488+I3515</f>
        <v>0</v>
      </c>
      <c r="I3485">
        <f>J3488+J3515</f>
        <v>0</v>
      </c>
      <c r="J3485">
        <f>K3488+K3515</f>
        <v>0</v>
      </c>
      <c r="K3485">
        <f>L3488+L3515</f>
        <v>0</v>
      </c>
      <c r="L3485">
        <f>M3488+M3515</f>
        <v>0</v>
      </c>
      <c r="M3485">
        <f>N3488+N3515</f>
        <v>0</v>
      </c>
      <c r="N3485">
        <f>O3488+O3515</f>
        <v>0</v>
      </c>
    </row>
    <row r="3486" spans="2:14" outlineLevel="2">
      <c r="B3486" s="4" t="s">
        <v>10</v>
      </c>
      <c r="D3486">
        <f>E3489+E3516</f>
        <v>0</v>
      </c>
      <c r="E3486">
        <f>F3489+F3516</f>
        <v>0</v>
      </c>
      <c r="F3486">
        <f>G3489+G3516</f>
        <v>0</v>
      </c>
      <c r="G3486">
        <f>H3489+H3516</f>
        <v>0</v>
      </c>
      <c r="H3486">
        <f>I3489+I3516</f>
        <v>0</v>
      </c>
      <c r="I3486">
        <f>J3489+J3516</f>
        <v>0</v>
      </c>
      <c r="J3486">
        <f>K3489+K3516</f>
        <v>0</v>
      </c>
      <c r="K3486">
        <f>L3489+L3516</f>
        <v>0</v>
      </c>
      <c r="L3486">
        <f>M3489+M3516</f>
        <v>0</v>
      </c>
      <c r="M3486">
        <f>N3489+N3516</f>
        <v>0</v>
      </c>
      <c r="N3486">
        <f>O3489+O3516</f>
        <v>0</v>
      </c>
    </row>
    <row r="3487" spans="2:14" s="5" customFormat="1" outlineLevel="1">
      <c r="C3487" s="5" t="s">
        <v>11</v>
      </c>
      <c r="D3487" s="1">
        <f>IFERROR(D3488/D3489, D3488)</f>
        <v>0</v>
      </c>
      <c r="E3487" s="1">
        <f>IFERROR(E3488/E3489, E3488)</f>
        <v>0</v>
      </c>
      <c r="F3487" s="1">
        <f>IFERROR(F3488/F3489, F3488)</f>
        <v>0</v>
      </c>
      <c r="G3487" s="1">
        <f>IFERROR(G3488/G3489, G3488)</f>
        <v>0</v>
      </c>
      <c r="H3487" s="1">
        <f>IFERROR(H3488/H3489, H3488)</f>
        <v>0</v>
      </c>
      <c r="I3487" s="1">
        <f>IFERROR(I3488/I3489, I3488)</f>
        <v>0</v>
      </c>
      <c r="J3487" s="1">
        <f>IFERROR(J3488/J3489, J3488)</f>
        <v>0</v>
      </c>
      <c r="K3487" s="1">
        <f>IFERROR(K3488/K3489, K3488)</f>
        <v>0</v>
      </c>
      <c r="L3487" s="1">
        <f>IFERROR(L3488/L3489, L3488)</f>
        <v>0</v>
      </c>
      <c r="M3487" s="1">
        <f>IFERROR(M3488/M3489, M3488)</f>
        <v>0</v>
      </c>
      <c r="N3487" s="1">
        <f>IFERROR(N3488/N3489, N3488)</f>
        <v>0</v>
      </c>
    </row>
    <row r="3488" spans="2:14" outlineLevel="2">
      <c r="C3488" t="s">
        <v>10</v>
      </c>
      <c r="D3488">
        <f>COUNTIF(D3490:D3513, "1")</f>
        <v>0</v>
      </c>
      <c r="E3488">
        <f>COUNTIF(E3490:E3513, "1")</f>
        <v>0</v>
      </c>
      <c r="F3488">
        <f>COUNTIF(F3490:F3513, "1")</f>
        <v>0</v>
      </c>
      <c r="G3488">
        <f>COUNTIF(G3490:G3513, "1")</f>
        <v>0</v>
      </c>
      <c r="H3488">
        <f>COUNTIF(H3490:H3513, "1")</f>
        <v>0</v>
      </c>
      <c r="I3488">
        <f>COUNTIF(I3490:I3513, "1")</f>
        <v>0</v>
      </c>
      <c r="J3488">
        <f>COUNTIF(J3490:J3513, "1")</f>
        <v>0</v>
      </c>
      <c r="K3488">
        <f>COUNTIF(K3490:K3513, "1")</f>
        <v>0</v>
      </c>
      <c r="L3488">
        <f>COUNTIF(L3490:L3513, "1")</f>
        <v>0</v>
      </c>
      <c r="M3488">
        <f>COUNTIF(M3490:M3513, "1")</f>
        <v>0</v>
      </c>
      <c r="N3488">
        <f>COUNTIF(N3490:N3513, "1")</f>
        <v>0</v>
      </c>
    </row>
    <row r="3489" spans="2:14" outlineLevel="2">
      <c r="C3489" t="s">
        <v>12</v>
      </c>
      <c r="D3489">
        <f>COUNTIF(D3490:D3513, "0")</f>
        <v>0</v>
      </c>
      <c r="E3489">
        <f>COUNTIF(E3490:E3513, "0")</f>
        <v>0</v>
      </c>
      <c r="F3489">
        <f>COUNTIF(F3490:F3513, "0")</f>
        <v>0</v>
      </c>
      <c r="G3489">
        <f>COUNTIF(G3490:G3513, "0")</f>
        <v>0</v>
      </c>
      <c r="H3489">
        <f>COUNTIF(H3490:H3513, "0")</f>
        <v>0</v>
      </c>
      <c r="I3489">
        <f>COUNTIF(I3490:I3513, "0")</f>
        <v>0</v>
      </c>
      <c r="J3489">
        <f>COUNTIF(J3490:J3513, "0")</f>
        <v>0</v>
      </c>
      <c r="K3489">
        <f>COUNTIF(K3490:K3513, "0")</f>
        <v>0</v>
      </c>
      <c r="L3489">
        <f>COUNTIF(L3490:L3513, "0")</f>
        <v>0</v>
      </c>
      <c r="M3489">
        <f>COUNTIF(M3490:M3513, "0")</f>
        <v>0</v>
      </c>
      <c r="N3489">
        <f>COUNTIF(N3490:N3513, "0")</f>
        <v>0</v>
      </c>
    </row>
    <row r="3490" spans="2:14" outlineLevel="2">
      <c r="B3490" t="s">
        <v>13</v>
      </c>
      <c r="C3490" t="s">
        <v>14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2:14" outlineLevel="2">
      <c r="B3491" t="s">
        <v>13</v>
      </c>
      <c r="C3491" t="s">
        <v>15</v>
      </c>
      <c r="D3491">
        <v>0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</row>
    <row r="3492" spans="2:14" outlineLevel="2">
      <c r="B3492" t="s">
        <v>13</v>
      </c>
      <c r="C3492" t="s">
        <v>15</v>
      </c>
      <c r="D3492">
        <v>0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</row>
    <row r="3493" spans="2:14" outlineLevel="2">
      <c r="B3493" t="s">
        <v>13</v>
      </c>
      <c r="C3493" t="s">
        <v>18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</row>
    <row r="3494" spans="2:14" outlineLevel="2">
      <c r="B3494" t="s">
        <v>13</v>
      </c>
      <c r="C3494" t="s">
        <v>43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</row>
    <row r="3495" spans="2:14" outlineLevel="2">
      <c r="B3495" t="s">
        <v>13</v>
      </c>
      <c r="C3495" t="s">
        <v>19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2:14" outlineLevel="2">
      <c r="B3496" t="s">
        <v>13</v>
      </c>
      <c r="C3496" t="s">
        <v>20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</row>
    <row r="3497" spans="2:14" outlineLevel="2">
      <c r="B3497" t="s">
        <v>13</v>
      </c>
      <c r="C3497" t="s">
        <v>20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0</v>
      </c>
    </row>
    <row r="3498" spans="2:14" outlineLevel="2">
      <c r="B3498" t="s">
        <v>13</v>
      </c>
      <c r="C3498" t="s">
        <v>20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</row>
    <row r="3499" spans="2:14" outlineLevel="2">
      <c r="B3499" t="s">
        <v>13</v>
      </c>
      <c r="C3499" t="s">
        <v>20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</row>
    <row r="3500" spans="2:14" outlineLevel="2">
      <c r="B3500" t="s">
        <v>13</v>
      </c>
      <c r="C3500" t="s">
        <v>20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0</v>
      </c>
    </row>
    <row r="3501" spans="2:14" outlineLevel="2">
      <c r="B3501" t="s">
        <v>13</v>
      </c>
      <c r="C3501" t="s">
        <v>20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1</v>
      </c>
      <c r="L3501">
        <v>0</v>
      </c>
      <c r="M3501">
        <v>0</v>
      </c>
      <c r="N3501">
        <v>0</v>
      </c>
    </row>
    <row r="3502" spans="2:14" outlineLevel="2">
      <c r="B3502" t="s">
        <v>13</v>
      </c>
      <c r="C3502" t="s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1</v>
      </c>
      <c r="L3502">
        <v>0</v>
      </c>
      <c r="M3502">
        <v>1</v>
      </c>
      <c r="N3502">
        <v>0</v>
      </c>
    </row>
    <row r="3503" spans="2:14" outlineLevel="2">
      <c r="B3503" t="s">
        <v>13</v>
      </c>
      <c r="C3503" t="s">
        <v>24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1</v>
      </c>
      <c r="N3503">
        <v>0</v>
      </c>
    </row>
    <row r="3504" spans="2:14" outlineLevel="2">
      <c r="B3504" t="s">
        <v>13</v>
      </c>
      <c r="C3504" t="s">
        <v>24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1</v>
      </c>
      <c r="N3504">
        <v>0</v>
      </c>
    </row>
    <row r="3505" spans="2:14" outlineLevel="2">
      <c r="B3505" t="s">
        <v>13</v>
      </c>
      <c r="C3505" t="s">
        <v>25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2:14" outlineLevel="2">
      <c r="B3506" t="s">
        <v>13</v>
      </c>
      <c r="C3506" t="s">
        <v>26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2:14" outlineLevel="2">
      <c r="B3507" t="s">
        <v>13</v>
      </c>
      <c r="C3507" t="s">
        <v>27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1</v>
      </c>
      <c r="M3507">
        <v>0</v>
      </c>
      <c r="N3507">
        <v>0</v>
      </c>
    </row>
    <row r="3508" spans="2:14" outlineLevel="2">
      <c r="B3508" t="s">
        <v>13</v>
      </c>
      <c r="C3508" t="s">
        <v>28</v>
      </c>
      <c r="D3508">
        <v>0</v>
      </c>
      <c r="E3508">
        <v>0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2:14" outlineLevel="2">
      <c r="B3509" t="s">
        <v>13</v>
      </c>
      <c r="C3509" t="s">
        <v>29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</row>
    <row r="3510" spans="2:14" outlineLevel="2">
      <c r="B3510" t="s">
        <v>13</v>
      </c>
      <c r="C3510" t="s">
        <v>52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</row>
    <row r="3511" spans="2:14" outlineLevel="2">
      <c r="B3511" t="s">
        <v>13</v>
      </c>
      <c r="C3511" t="s">
        <v>52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</row>
    <row r="3512" spans="2:14" outlineLevel="2">
      <c r="B3512" t="s">
        <v>13</v>
      </c>
      <c r="C3512" t="s">
        <v>30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2:14" outlineLevel="2">
      <c r="B3513" t="s">
        <v>13</v>
      </c>
      <c r="C3513" t="s">
        <v>53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2:14" s="5" customFormat="1" outlineLevel="1">
      <c r="C3514" s="5" t="s">
        <v>56</v>
      </c>
      <c r="D3514" s="1">
        <f>IFERROR(D3515/D3516, D3515)</f>
        <v>0</v>
      </c>
      <c r="E3514" s="1">
        <f>IFERROR(E3515/E3516, E3515)</f>
        <v>0</v>
      </c>
      <c r="F3514" s="1">
        <f>IFERROR(F3515/F3516, F3515)</f>
        <v>0</v>
      </c>
      <c r="G3514" s="1">
        <f>IFERROR(G3515/G3516, G3515)</f>
        <v>0</v>
      </c>
      <c r="H3514" s="1">
        <f>IFERROR(H3515/H3516, H3515)</f>
        <v>0</v>
      </c>
      <c r="I3514" s="1">
        <f>IFERROR(I3515/I3516, I3515)</f>
        <v>0</v>
      </c>
      <c r="J3514" s="1">
        <f>IFERROR(J3515/J3516, J3515)</f>
        <v>0</v>
      </c>
      <c r="K3514" s="1">
        <f>IFERROR(K3515/K3516, K3515)</f>
        <v>0</v>
      </c>
      <c r="L3514" s="1">
        <f>IFERROR(L3515/L3516, L3515)</f>
        <v>0</v>
      </c>
      <c r="M3514" s="1">
        <f>IFERROR(M3515/M3516, M3515)</f>
        <v>0</v>
      </c>
      <c r="N3514" s="1">
        <f>IFERROR(N3515/N3516, N3515)</f>
        <v>0</v>
      </c>
    </row>
    <row r="3515" spans="2:14" outlineLevel="2">
      <c r="C3515" t="s">
        <v>10</v>
      </c>
      <c r="D3515">
        <f>COUNTIF(D3517:D3517, "1")</f>
        <v>0</v>
      </c>
      <c r="E3515">
        <f>COUNTIF(E3517:E3517, "1")</f>
        <v>0</v>
      </c>
      <c r="F3515">
        <f>COUNTIF(F3517:F3517, "1")</f>
        <v>0</v>
      </c>
      <c r="G3515">
        <f>COUNTIF(G3517:G3517, "1")</f>
        <v>0</v>
      </c>
      <c r="H3515">
        <f>COUNTIF(H3517:H3517, "1")</f>
        <v>0</v>
      </c>
      <c r="I3515">
        <f>COUNTIF(I3517:I3517, "1")</f>
        <v>0</v>
      </c>
      <c r="J3515">
        <f>COUNTIF(J3517:J3517, "1")</f>
        <v>0</v>
      </c>
      <c r="K3515">
        <f>COUNTIF(K3517:K3517, "1")</f>
        <v>0</v>
      </c>
      <c r="L3515">
        <f>COUNTIF(L3517:L3517, "1")</f>
        <v>0</v>
      </c>
      <c r="M3515">
        <f>COUNTIF(M3517:M3517, "1")</f>
        <v>0</v>
      </c>
      <c r="N3515">
        <f>COUNTIF(N3517:N3517, "1")</f>
        <v>0</v>
      </c>
    </row>
    <row r="3516" spans="2:14" outlineLevel="2">
      <c r="C3516" t="s">
        <v>12</v>
      </c>
      <c r="D3516">
        <f>COUNTIF(D3517:D3517, "0")</f>
        <v>0</v>
      </c>
      <c r="E3516">
        <f>COUNTIF(E3517:E3517, "0")</f>
        <v>0</v>
      </c>
      <c r="F3516">
        <f>COUNTIF(F3517:F3517, "0")</f>
        <v>0</v>
      </c>
      <c r="G3516">
        <f>COUNTIF(G3517:G3517, "0")</f>
        <v>0</v>
      </c>
      <c r="H3516">
        <f>COUNTIF(H3517:H3517, "0")</f>
        <v>0</v>
      </c>
      <c r="I3516">
        <f>COUNTIF(I3517:I3517, "0")</f>
        <v>0</v>
      </c>
      <c r="J3516">
        <f>COUNTIF(J3517:J3517, "0")</f>
        <v>0</v>
      </c>
      <c r="K3516">
        <f>COUNTIF(K3517:K3517, "0")</f>
        <v>0</v>
      </c>
      <c r="L3516">
        <f>COUNTIF(L3517:L3517, "0")</f>
        <v>0</v>
      </c>
      <c r="M3516">
        <f>COUNTIF(M3517:M3517, "0")</f>
        <v>0</v>
      </c>
      <c r="N3516">
        <f>COUNTIF(N3517:N3517, "0")</f>
        <v>0</v>
      </c>
    </row>
    <row r="3517" spans="2:14" outlineLevel="2">
      <c r="B3517" t="s">
        <v>57</v>
      </c>
      <c r="C3517" t="s">
        <v>22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2:14" s="3" customFormat="1">
      <c r="B3518" s="3" t="s">
        <v>171</v>
      </c>
      <c r="C3518" s="3" t="s">
        <v>8</v>
      </c>
      <c r="D3518" s="3">
        <f>IFERROR(AVERAGE(D3521,D3539,D3563), 0)</f>
        <v>0</v>
      </c>
      <c r="E3518" s="3">
        <f>IFERROR(AVERAGE(E3521,E3539,E3563), 0)</f>
        <v>0</v>
      </c>
      <c r="F3518" s="3">
        <f>IFERROR(AVERAGE(F3521,F3539,F3563), 0)</f>
        <v>0</v>
      </c>
      <c r="G3518" s="3">
        <f>IFERROR(AVERAGE(G3521,G3539,G3563), 0)</f>
        <v>0</v>
      </c>
      <c r="H3518" s="3">
        <f>IFERROR(AVERAGE(H3521,H3539,H3563), 0)</f>
        <v>0</v>
      </c>
      <c r="I3518" s="3">
        <f>IFERROR(AVERAGE(I3521,I3539,I3563), 0)</f>
        <v>0</v>
      </c>
      <c r="J3518" s="3">
        <f>IFERROR(AVERAGE(J3521,J3539,J3563), 0)</f>
        <v>0</v>
      </c>
      <c r="K3518" s="3">
        <f>IFERROR(AVERAGE(K3521,K3539,K3563), 0)</f>
        <v>0</v>
      </c>
      <c r="L3518" s="3">
        <f>IFERROR(AVERAGE(L3521,L3539,L3563), 0)</f>
        <v>0</v>
      </c>
      <c r="M3518" s="3">
        <f>IFERROR(AVERAGE(M3521,M3539,M3563), 0)</f>
        <v>0</v>
      </c>
      <c r="N3518" s="3">
        <f>IFERROR(AVERAGE(N3521,N3539,N3563), 0)</f>
        <v>0</v>
      </c>
    </row>
    <row r="3519" spans="2:14" outlineLevel="2">
      <c r="B3519" s="4" t="s">
        <v>9</v>
      </c>
      <c r="D3519">
        <f>E3522+E3540+E3564</f>
        <v>0</v>
      </c>
      <c r="E3519">
        <f>F3522+F3540+F3564</f>
        <v>0</v>
      </c>
      <c r="F3519">
        <f>G3522+G3540+G3564</f>
        <v>0</v>
      </c>
      <c r="G3519">
        <f>H3522+H3540+H3564</f>
        <v>0</v>
      </c>
      <c r="H3519">
        <f>I3522+I3540+I3564</f>
        <v>0</v>
      </c>
      <c r="I3519">
        <f>J3522+J3540+J3564</f>
        <v>0</v>
      </c>
      <c r="J3519">
        <f>K3522+K3540+K3564</f>
        <v>0</v>
      </c>
      <c r="K3519">
        <f>L3522+L3540+L3564</f>
        <v>0</v>
      </c>
      <c r="L3519">
        <f>M3522+M3540+M3564</f>
        <v>0</v>
      </c>
      <c r="M3519">
        <f>N3522+N3540+N3564</f>
        <v>0</v>
      </c>
      <c r="N3519">
        <f>O3522+O3540+O3564</f>
        <v>0</v>
      </c>
    </row>
    <row r="3520" spans="2:14" outlineLevel="2">
      <c r="B3520" s="4" t="s">
        <v>10</v>
      </c>
      <c r="D3520">
        <f>E3523+E3541+E3565</f>
        <v>0</v>
      </c>
      <c r="E3520">
        <f>F3523+F3541+F3565</f>
        <v>0</v>
      </c>
      <c r="F3520">
        <f>G3523+G3541+G3565</f>
        <v>0</v>
      </c>
      <c r="G3520">
        <f>H3523+H3541+H3565</f>
        <v>0</v>
      </c>
      <c r="H3520">
        <f>I3523+I3541+I3565</f>
        <v>0</v>
      </c>
      <c r="I3520">
        <f>J3523+J3541+J3565</f>
        <v>0</v>
      </c>
      <c r="J3520">
        <f>K3523+K3541+K3565</f>
        <v>0</v>
      </c>
      <c r="K3520">
        <f>L3523+L3541+L3565</f>
        <v>0</v>
      </c>
      <c r="L3520">
        <f>M3523+M3541+M3565</f>
        <v>0</v>
      </c>
      <c r="M3520">
        <f>N3523+N3541+N3565</f>
        <v>0</v>
      </c>
      <c r="N3520">
        <f>O3523+O3541+O3565</f>
        <v>0</v>
      </c>
    </row>
    <row r="3521" spans="2:14" s="5" customFormat="1" outlineLevel="1">
      <c r="C3521" s="5" t="s">
        <v>50</v>
      </c>
      <c r="D3521" s="1">
        <f>IFERROR(D3522/D3523, D3522)</f>
        <v>0</v>
      </c>
      <c r="E3521" s="1">
        <f>IFERROR(E3522/E3523, E3522)</f>
        <v>0</v>
      </c>
      <c r="F3521" s="1">
        <f>IFERROR(F3522/F3523, F3522)</f>
        <v>0</v>
      </c>
      <c r="G3521" s="1">
        <f>IFERROR(G3522/G3523, G3522)</f>
        <v>0</v>
      </c>
      <c r="H3521" s="1">
        <f>IFERROR(H3522/H3523, H3522)</f>
        <v>0</v>
      </c>
      <c r="I3521" s="1">
        <f>IFERROR(I3522/I3523, I3522)</f>
        <v>0</v>
      </c>
      <c r="J3521" s="1">
        <f>IFERROR(J3522/J3523, J3522)</f>
        <v>0</v>
      </c>
      <c r="K3521" s="1">
        <f>IFERROR(K3522/K3523, K3522)</f>
        <v>0</v>
      </c>
      <c r="L3521" s="1">
        <f>IFERROR(L3522/L3523, L3522)</f>
        <v>0</v>
      </c>
      <c r="M3521" s="1">
        <f>IFERROR(M3522/M3523, M3522)</f>
        <v>0</v>
      </c>
      <c r="N3521" s="1">
        <f>IFERROR(N3522/N3523, N3522)</f>
        <v>0</v>
      </c>
    </row>
    <row r="3522" spans="2:14" outlineLevel="2">
      <c r="C3522" t="s">
        <v>10</v>
      </c>
      <c r="D3522">
        <f>COUNTIF(D3524:D3538, "1")</f>
        <v>0</v>
      </c>
      <c r="E3522">
        <f>COUNTIF(E3524:E3538, "1")</f>
        <v>0</v>
      </c>
      <c r="F3522">
        <f>COUNTIF(F3524:F3538, "1")</f>
        <v>0</v>
      </c>
      <c r="G3522">
        <f>COUNTIF(G3524:G3538, "1")</f>
        <v>0</v>
      </c>
      <c r="H3522">
        <f>COUNTIF(H3524:H3538, "1")</f>
        <v>0</v>
      </c>
      <c r="I3522">
        <f>COUNTIF(I3524:I3538, "1")</f>
        <v>0</v>
      </c>
      <c r="J3522">
        <f>COUNTIF(J3524:J3538, "1")</f>
        <v>0</v>
      </c>
      <c r="K3522">
        <f>COUNTIF(K3524:K3538, "1")</f>
        <v>0</v>
      </c>
      <c r="L3522">
        <f>COUNTIF(L3524:L3538, "1")</f>
        <v>0</v>
      </c>
      <c r="M3522">
        <f>COUNTIF(M3524:M3538, "1")</f>
        <v>0</v>
      </c>
      <c r="N3522">
        <f>COUNTIF(N3524:N3538, "1")</f>
        <v>0</v>
      </c>
    </row>
    <row r="3523" spans="2:14" outlineLevel="2">
      <c r="C3523" t="s">
        <v>12</v>
      </c>
      <c r="D3523">
        <f>COUNTIF(D3524:D3538, "0")</f>
        <v>0</v>
      </c>
      <c r="E3523">
        <f>COUNTIF(E3524:E3538, "0")</f>
        <v>0</v>
      </c>
      <c r="F3523">
        <f>COUNTIF(F3524:F3538, "0")</f>
        <v>0</v>
      </c>
      <c r="G3523">
        <f>COUNTIF(G3524:G3538, "0")</f>
        <v>0</v>
      </c>
      <c r="H3523">
        <f>COUNTIF(H3524:H3538, "0")</f>
        <v>0</v>
      </c>
      <c r="I3523">
        <f>COUNTIF(I3524:I3538, "0")</f>
        <v>0</v>
      </c>
      <c r="J3523">
        <f>COUNTIF(J3524:J3538, "0")</f>
        <v>0</v>
      </c>
      <c r="K3523">
        <f>COUNTIF(K3524:K3538, "0")</f>
        <v>0</v>
      </c>
      <c r="L3523">
        <f>COUNTIF(L3524:L3538, "0")</f>
        <v>0</v>
      </c>
      <c r="M3523">
        <f>COUNTIF(M3524:M3538, "0")</f>
        <v>0</v>
      </c>
      <c r="N3523">
        <f>COUNTIF(N3524:N3538, "0")</f>
        <v>0</v>
      </c>
    </row>
    <row r="3524" spans="2:14" outlineLevel="2">
      <c r="B3524" t="s">
        <v>51</v>
      </c>
      <c r="C3524" t="s">
        <v>15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1</v>
      </c>
      <c r="K3524">
        <v>1</v>
      </c>
      <c r="L3524">
        <v>0</v>
      </c>
      <c r="M3524">
        <v>0</v>
      </c>
      <c r="N3524">
        <v>0</v>
      </c>
    </row>
    <row r="3525" spans="2:14" outlineLevel="2">
      <c r="B3525" t="s">
        <v>51</v>
      </c>
      <c r="C3525" t="s">
        <v>16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2:14" outlineLevel="2">
      <c r="B3526" t="s">
        <v>51</v>
      </c>
      <c r="C3526" t="s">
        <v>18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</row>
    <row r="3527" spans="2:14" outlineLevel="2">
      <c r="B3527" t="s">
        <v>51</v>
      </c>
      <c r="C3527" t="s">
        <v>19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2:14" outlineLevel="2">
      <c r="B3528" t="s">
        <v>51</v>
      </c>
      <c r="C3528" t="s">
        <v>19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2:14" outlineLevel="2">
      <c r="B3529" t="s">
        <v>51</v>
      </c>
      <c r="C3529" t="s">
        <v>21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2:14" outlineLevel="2">
      <c r="B3530" t="s">
        <v>51</v>
      </c>
      <c r="C3530" t="s">
        <v>22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2:14" outlineLevel="2">
      <c r="B3531" t="s">
        <v>51</v>
      </c>
      <c r="C3531" t="s">
        <v>23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1</v>
      </c>
      <c r="M3531">
        <v>0</v>
      </c>
      <c r="N3531">
        <v>0</v>
      </c>
    </row>
    <row r="3532" spans="2:14" outlineLevel="2">
      <c r="B3532" t="s">
        <v>51</v>
      </c>
      <c r="C3532" t="s">
        <v>44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</row>
    <row r="3533" spans="2:14" outlineLevel="2">
      <c r="B3533" t="s">
        <v>51</v>
      </c>
      <c r="C3533" t="s">
        <v>24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</row>
    <row r="3534" spans="2:14" outlineLevel="2">
      <c r="B3534" t="s">
        <v>51</v>
      </c>
      <c r="C3534" t="s">
        <v>26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2:14" outlineLevel="2">
      <c r="B3535" t="s">
        <v>51</v>
      </c>
      <c r="C3535" t="s">
        <v>52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2:14" outlineLevel="2">
      <c r="B3536" t="s">
        <v>51</v>
      </c>
      <c r="C3536" t="s">
        <v>30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1</v>
      </c>
      <c r="L3536">
        <v>0</v>
      </c>
      <c r="M3536">
        <v>1</v>
      </c>
      <c r="N3536">
        <v>0</v>
      </c>
    </row>
    <row r="3537" spans="2:14" outlineLevel="2">
      <c r="B3537" t="s">
        <v>51</v>
      </c>
      <c r="C3537" t="s">
        <v>33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2:14" outlineLevel="2">
      <c r="B3538" t="s">
        <v>51</v>
      </c>
      <c r="C3538" t="s">
        <v>49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</row>
    <row r="3539" spans="2:14" s="5" customFormat="1" outlineLevel="1">
      <c r="C3539" s="5" t="s">
        <v>11</v>
      </c>
      <c r="D3539" s="1">
        <f>IFERROR(D3540/D3541, D3540)</f>
        <v>0</v>
      </c>
      <c r="E3539" s="1">
        <f>IFERROR(E3540/E3541, E3540)</f>
        <v>0</v>
      </c>
      <c r="F3539" s="1">
        <f>IFERROR(F3540/F3541, F3540)</f>
        <v>0</v>
      </c>
      <c r="G3539" s="1">
        <f>IFERROR(G3540/G3541, G3540)</f>
        <v>0</v>
      </c>
      <c r="H3539" s="1">
        <f>IFERROR(H3540/H3541, H3540)</f>
        <v>0</v>
      </c>
      <c r="I3539" s="1">
        <f>IFERROR(I3540/I3541, I3540)</f>
        <v>0</v>
      </c>
      <c r="J3539" s="1">
        <f>IFERROR(J3540/J3541, J3540)</f>
        <v>0</v>
      </c>
      <c r="K3539" s="1">
        <f>IFERROR(K3540/K3541, K3540)</f>
        <v>0</v>
      </c>
      <c r="L3539" s="1">
        <f>IFERROR(L3540/L3541, L3540)</f>
        <v>0</v>
      </c>
      <c r="M3539" s="1">
        <f>IFERROR(M3540/M3541, M3540)</f>
        <v>0</v>
      </c>
      <c r="N3539" s="1">
        <f>IFERROR(N3540/N3541, N3540)</f>
        <v>0</v>
      </c>
    </row>
    <row r="3540" spans="2:14" outlineLevel="2">
      <c r="C3540" t="s">
        <v>10</v>
      </c>
      <c r="D3540">
        <f>COUNTIF(D3542:D3562, "1")</f>
        <v>0</v>
      </c>
      <c r="E3540">
        <f>COUNTIF(E3542:E3562, "1")</f>
        <v>0</v>
      </c>
      <c r="F3540">
        <f>COUNTIF(F3542:F3562, "1")</f>
        <v>0</v>
      </c>
      <c r="G3540">
        <f>COUNTIF(G3542:G3562, "1")</f>
        <v>0</v>
      </c>
      <c r="H3540">
        <f>COUNTIF(H3542:H3562, "1")</f>
        <v>0</v>
      </c>
      <c r="I3540">
        <f>COUNTIF(I3542:I3562, "1")</f>
        <v>0</v>
      </c>
      <c r="J3540">
        <f>COUNTIF(J3542:J3562, "1")</f>
        <v>0</v>
      </c>
      <c r="K3540">
        <f>COUNTIF(K3542:K3562, "1")</f>
        <v>0</v>
      </c>
      <c r="L3540">
        <f>COUNTIF(L3542:L3562, "1")</f>
        <v>0</v>
      </c>
      <c r="M3540">
        <f>COUNTIF(M3542:M3562, "1")</f>
        <v>0</v>
      </c>
      <c r="N3540">
        <f>COUNTIF(N3542:N3562, "1")</f>
        <v>0</v>
      </c>
    </row>
    <row r="3541" spans="2:14" outlineLevel="2">
      <c r="C3541" t="s">
        <v>12</v>
      </c>
      <c r="D3541">
        <f>COUNTIF(D3542:D3562, "0")</f>
        <v>0</v>
      </c>
      <c r="E3541">
        <f>COUNTIF(E3542:E3562, "0")</f>
        <v>0</v>
      </c>
      <c r="F3541">
        <f>COUNTIF(F3542:F3562, "0")</f>
        <v>0</v>
      </c>
      <c r="G3541">
        <f>COUNTIF(G3542:G3562, "0")</f>
        <v>0</v>
      </c>
      <c r="H3541">
        <f>COUNTIF(H3542:H3562, "0")</f>
        <v>0</v>
      </c>
      <c r="I3541">
        <f>COUNTIF(I3542:I3562, "0")</f>
        <v>0</v>
      </c>
      <c r="J3541">
        <f>COUNTIF(J3542:J3562, "0")</f>
        <v>0</v>
      </c>
      <c r="K3541">
        <f>COUNTIF(K3542:K3562, "0")</f>
        <v>0</v>
      </c>
      <c r="L3541">
        <f>COUNTIF(L3542:L3562, "0")</f>
        <v>0</v>
      </c>
      <c r="M3541">
        <f>COUNTIF(M3542:M3562, "0")</f>
        <v>0</v>
      </c>
      <c r="N3541">
        <f>COUNTIF(N3542:N3562, "0")</f>
        <v>0</v>
      </c>
    </row>
    <row r="3542" spans="2:14" outlineLevel="2">
      <c r="B3542" t="s">
        <v>13</v>
      </c>
      <c r="C3542" t="s">
        <v>14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2:14" outlineLevel="2">
      <c r="B3543" t="s">
        <v>13</v>
      </c>
      <c r="C3543" t="s">
        <v>15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</row>
    <row r="3544" spans="2:14" outlineLevel="2">
      <c r="B3544" t="s">
        <v>13</v>
      </c>
      <c r="C3544" t="s">
        <v>16</v>
      </c>
      <c r="D3544">
        <v>0</v>
      </c>
      <c r="E3544">
        <v>1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</row>
    <row r="3545" spans="2:14" outlineLevel="2">
      <c r="B3545" t="s">
        <v>13</v>
      </c>
      <c r="C3545" t="s">
        <v>17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2:14" outlineLevel="2">
      <c r="B3546" t="s">
        <v>13</v>
      </c>
      <c r="C3546" t="s">
        <v>18</v>
      </c>
      <c r="D3546">
        <v>1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</row>
    <row r="3547" spans="2:14" outlineLevel="2">
      <c r="B3547" t="s">
        <v>13</v>
      </c>
      <c r="C3547" t="s">
        <v>43</v>
      </c>
      <c r="D3547">
        <v>1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</row>
    <row r="3548" spans="2:14" outlineLevel="2">
      <c r="B3548" t="s">
        <v>13</v>
      </c>
      <c r="C3548" t="s">
        <v>19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2:14" outlineLevel="2">
      <c r="B3549" t="s">
        <v>13</v>
      </c>
      <c r="C3549" t="s">
        <v>20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1</v>
      </c>
      <c r="M3549">
        <v>0</v>
      </c>
      <c r="N3549">
        <v>0</v>
      </c>
    </row>
    <row r="3550" spans="2:14" outlineLevel="2">
      <c r="B3550" t="s">
        <v>13</v>
      </c>
      <c r="C3550" t="s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2:14" outlineLevel="2">
      <c r="B3551" t="s">
        <v>13</v>
      </c>
      <c r="C3551" t="s">
        <v>23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2:14" outlineLevel="2">
      <c r="B3552" t="s">
        <v>13</v>
      </c>
      <c r="C3552" t="s">
        <v>44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2:14" outlineLevel="2">
      <c r="B3553" t="s">
        <v>13</v>
      </c>
      <c r="C3553" t="s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2:14" outlineLevel="2">
      <c r="B3554" t="s">
        <v>13</v>
      </c>
      <c r="C3554" t="s">
        <v>26</v>
      </c>
      <c r="D3554">
        <v>1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</row>
    <row r="3555" spans="2:14" outlineLevel="2">
      <c r="B3555" t="s">
        <v>13</v>
      </c>
      <c r="C3555" t="s">
        <v>28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2:14" outlineLevel="2">
      <c r="B3556" t="s">
        <v>13</v>
      </c>
      <c r="C3556" t="s">
        <v>29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</row>
    <row r="3557" spans="2:14" outlineLevel="2">
      <c r="B3557" t="s">
        <v>13</v>
      </c>
      <c r="C3557" t="s">
        <v>52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2:14" outlineLevel="2">
      <c r="B3558" t="s">
        <v>13</v>
      </c>
      <c r="C3558" t="s">
        <v>31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2:14" outlineLevel="2">
      <c r="B3559" t="s">
        <v>13</v>
      </c>
      <c r="C3559" t="s">
        <v>53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2:14" outlineLevel="2">
      <c r="B3560" t="s">
        <v>13</v>
      </c>
      <c r="C3560" t="s">
        <v>35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</row>
    <row r="3561" spans="2:14" outlineLevel="2">
      <c r="B3561" t="s">
        <v>13</v>
      </c>
      <c r="C3561" t="s">
        <v>35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</row>
    <row r="3562" spans="2:14" outlineLevel="2">
      <c r="B3562" t="s">
        <v>13</v>
      </c>
      <c r="C3562" t="s">
        <v>36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2:14" s="5" customFormat="1" outlineLevel="1">
      <c r="C3563" s="5" t="s">
        <v>172</v>
      </c>
      <c r="D3563" s="1">
        <f>IFERROR(D3564/D3565, D3564)</f>
        <v>0</v>
      </c>
      <c r="E3563" s="1">
        <f>IFERROR(E3564/E3565, E3564)</f>
        <v>0</v>
      </c>
      <c r="F3563" s="1">
        <f>IFERROR(F3564/F3565, F3564)</f>
        <v>0</v>
      </c>
      <c r="G3563" s="1">
        <f>IFERROR(G3564/G3565, G3564)</f>
        <v>0</v>
      </c>
      <c r="H3563" s="1">
        <f>IFERROR(H3564/H3565, H3564)</f>
        <v>0</v>
      </c>
      <c r="I3563" s="1">
        <f>IFERROR(I3564/I3565, I3564)</f>
        <v>0</v>
      </c>
      <c r="J3563" s="1">
        <f>IFERROR(J3564/J3565, J3564)</f>
        <v>0</v>
      </c>
      <c r="K3563" s="1">
        <f>IFERROR(K3564/K3565, K3564)</f>
        <v>0</v>
      </c>
      <c r="L3563" s="1">
        <f>IFERROR(L3564/L3565, L3564)</f>
        <v>0</v>
      </c>
      <c r="M3563" s="1">
        <f>IFERROR(M3564/M3565, M3564)</f>
        <v>0</v>
      </c>
      <c r="N3563" s="1">
        <f>IFERROR(N3564/N3565, N3564)</f>
        <v>0</v>
      </c>
    </row>
    <row r="3564" spans="2:14" outlineLevel="2">
      <c r="C3564" t="s">
        <v>10</v>
      </c>
      <c r="D3564">
        <f>COUNTIF(D3566:D3566, "1")</f>
        <v>0</v>
      </c>
      <c r="E3564">
        <f>COUNTIF(E3566:E3566, "1")</f>
        <v>0</v>
      </c>
      <c r="F3564">
        <f>COUNTIF(F3566:F3566, "1")</f>
        <v>0</v>
      </c>
      <c r="G3564">
        <f>COUNTIF(G3566:G3566, "1")</f>
        <v>0</v>
      </c>
      <c r="H3564">
        <f>COUNTIF(H3566:H3566, "1")</f>
        <v>0</v>
      </c>
      <c r="I3564">
        <f>COUNTIF(I3566:I3566, "1")</f>
        <v>0</v>
      </c>
      <c r="J3564">
        <f>COUNTIF(J3566:J3566, "1")</f>
        <v>0</v>
      </c>
      <c r="K3564">
        <f>COUNTIF(K3566:K3566, "1")</f>
        <v>0</v>
      </c>
      <c r="L3564">
        <f>COUNTIF(L3566:L3566, "1")</f>
        <v>0</v>
      </c>
      <c r="M3564">
        <f>COUNTIF(M3566:M3566, "1")</f>
        <v>0</v>
      </c>
      <c r="N3564">
        <f>COUNTIF(N3566:N3566, "1")</f>
        <v>0</v>
      </c>
    </row>
    <row r="3565" spans="2:14" outlineLevel="2">
      <c r="C3565" t="s">
        <v>12</v>
      </c>
      <c r="D3565">
        <f>COUNTIF(D3566:D3566, "0")</f>
        <v>0</v>
      </c>
      <c r="E3565">
        <f>COUNTIF(E3566:E3566, "0")</f>
        <v>0</v>
      </c>
      <c r="F3565">
        <f>COUNTIF(F3566:F3566, "0")</f>
        <v>0</v>
      </c>
      <c r="G3565">
        <f>COUNTIF(G3566:G3566, "0")</f>
        <v>0</v>
      </c>
      <c r="H3565">
        <f>COUNTIF(H3566:H3566, "0")</f>
        <v>0</v>
      </c>
      <c r="I3565">
        <f>COUNTIF(I3566:I3566, "0")</f>
        <v>0</v>
      </c>
      <c r="J3565">
        <f>COUNTIF(J3566:J3566, "0")</f>
        <v>0</v>
      </c>
      <c r="K3565">
        <f>COUNTIF(K3566:K3566, "0")</f>
        <v>0</v>
      </c>
      <c r="L3565">
        <f>COUNTIF(L3566:L3566, "0")</f>
        <v>0</v>
      </c>
      <c r="M3565">
        <f>COUNTIF(M3566:M3566, "0")</f>
        <v>0</v>
      </c>
      <c r="N3565">
        <f>COUNTIF(N3566:N3566, "0")</f>
        <v>0</v>
      </c>
    </row>
    <row r="3566" spans="2:14" outlineLevel="2">
      <c r="B3566" t="s">
        <v>173</v>
      </c>
      <c r="C3566" t="s">
        <v>43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2:14" s="3" customFormat="1">
      <c r="B3567" s="3" t="s">
        <v>174</v>
      </c>
      <c r="C3567" s="3" t="s">
        <v>8</v>
      </c>
      <c r="D3567" s="3">
        <f>IFERROR(AVERAGE(D3570,D3595,D3623,D3646,D3665,D3686,D3690), 0)</f>
        <v>0</v>
      </c>
      <c r="E3567" s="3">
        <f>IFERROR(AVERAGE(E3570,E3595,E3623,E3646,E3665,E3686,E3690), 0)</f>
        <v>0</v>
      </c>
      <c r="F3567" s="3">
        <f>IFERROR(AVERAGE(F3570,F3595,F3623,F3646,F3665,F3686,F3690), 0)</f>
        <v>0</v>
      </c>
      <c r="G3567" s="3">
        <f>IFERROR(AVERAGE(G3570,G3595,G3623,G3646,G3665,G3686,G3690), 0)</f>
        <v>0</v>
      </c>
      <c r="H3567" s="3">
        <f>IFERROR(AVERAGE(H3570,H3595,H3623,H3646,H3665,H3686,H3690), 0)</f>
        <v>0</v>
      </c>
      <c r="I3567" s="3">
        <f>IFERROR(AVERAGE(I3570,I3595,I3623,I3646,I3665,I3686,I3690), 0)</f>
        <v>0</v>
      </c>
      <c r="J3567" s="3">
        <f>IFERROR(AVERAGE(J3570,J3595,J3623,J3646,J3665,J3686,J3690), 0)</f>
        <v>0</v>
      </c>
      <c r="K3567" s="3">
        <f>IFERROR(AVERAGE(K3570,K3595,K3623,K3646,K3665,K3686,K3690), 0)</f>
        <v>0</v>
      </c>
      <c r="L3567" s="3">
        <f>IFERROR(AVERAGE(L3570,L3595,L3623,L3646,L3665,L3686,L3690), 0)</f>
        <v>0</v>
      </c>
      <c r="M3567" s="3">
        <f>IFERROR(AVERAGE(M3570,M3595,M3623,M3646,M3665,M3686,M3690), 0)</f>
        <v>0</v>
      </c>
      <c r="N3567" s="3">
        <f>IFERROR(AVERAGE(N3570,N3595,N3623,N3646,N3665,N3686,N3690), 0)</f>
        <v>0</v>
      </c>
    </row>
    <row r="3568" spans="2:14" outlineLevel="2">
      <c r="B3568" s="4" t="s">
        <v>9</v>
      </c>
      <c r="D3568">
        <f>E3571+E3596+E3624+E3647+E3666+E3687+E3691</f>
        <v>0</v>
      </c>
      <c r="E3568">
        <f>F3571+F3596+F3624+F3647+F3666+F3687+F3691</f>
        <v>0</v>
      </c>
      <c r="F3568">
        <f>G3571+G3596+G3624+G3647+G3666+G3687+G3691</f>
        <v>0</v>
      </c>
      <c r="G3568">
        <f>H3571+H3596+H3624+H3647+H3666+H3687+H3691</f>
        <v>0</v>
      </c>
      <c r="H3568">
        <f>I3571+I3596+I3624+I3647+I3666+I3687+I3691</f>
        <v>0</v>
      </c>
      <c r="I3568">
        <f>J3571+J3596+J3624+J3647+J3666+J3687+J3691</f>
        <v>0</v>
      </c>
      <c r="J3568">
        <f>K3571+K3596+K3624+K3647+K3666+K3687+K3691</f>
        <v>0</v>
      </c>
      <c r="K3568">
        <f>L3571+L3596+L3624+L3647+L3666+L3687+L3691</f>
        <v>0</v>
      </c>
      <c r="L3568">
        <f>M3571+M3596+M3624+M3647+M3666+M3687+M3691</f>
        <v>0</v>
      </c>
      <c r="M3568">
        <f>N3571+N3596+N3624+N3647+N3666+N3687+N3691</f>
        <v>0</v>
      </c>
      <c r="N3568">
        <f>O3571+O3596+O3624+O3647+O3666+O3687+O3691</f>
        <v>0</v>
      </c>
    </row>
    <row r="3569" spans="2:14" outlineLevel="2">
      <c r="B3569" s="4" t="s">
        <v>10</v>
      </c>
      <c r="D3569">
        <f>E3572+E3597+E3625+E3648+E3667+E3688+E3692</f>
        <v>0</v>
      </c>
      <c r="E3569">
        <f>F3572+F3597+F3625+F3648+F3667+F3688+F3692</f>
        <v>0</v>
      </c>
      <c r="F3569">
        <f>G3572+G3597+G3625+G3648+G3667+G3688+G3692</f>
        <v>0</v>
      </c>
      <c r="G3569">
        <f>H3572+H3597+H3625+H3648+H3667+H3688+H3692</f>
        <v>0</v>
      </c>
      <c r="H3569">
        <f>I3572+I3597+I3625+I3648+I3667+I3688+I3692</f>
        <v>0</v>
      </c>
      <c r="I3569">
        <f>J3572+J3597+J3625+J3648+J3667+J3688+J3692</f>
        <v>0</v>
      </c>
      <c r="J3569">
        <f>K3572+K3597+K3625+K3648+K3667+K3688+K3692</f>
        <v>0</v>
      </c>
      <c r="K3569">
        <f>L3572+L3597+L3625+L3648+L3667+L3688+L3692</f>
        <v>0</v>
      </c>
      <c r="L3569">
        <f>M3572+M3597+M3625+M3648+M3667+M3688+M3692</f>
        <v>0</v>
      </c>
      <c r="M3569">
        <f>N3572+N3597+N3625+N3648+N3667+N3688+N3692</f>
        <v>0</v>
      </c>
      <c r="N3569">
        <f>O3572+O3597+O3625+O3648+O3667+O3688+O3692</f>
        <v>0</v>
      </c>
    </row>
    <row r="3570" spans="2:14" s="5" customFormat="1" outlineLevel="1">
      <c r="C3570" s="5" t="s">
        <v>11</v>
      </c>
      <c r="D3570" s="1">
        <f>IFERROR(D3571/D3572, D3571)</f>
        <v>0</v>
      </c>
      <c r="E3570" s="1">
        <f>IFERROR(E3571/E3572, E3571)</f>
        <v>0</v>
      </c>
      <c r="F3570" s="1">
        <f>IFERROR(F3571/F3572, F3571)</f>
        <v>0</v>
      </c>
      <c r="G3570" s="1">
        <f>IFERROR(G3571/G3572, G3571)</f>
        <v>0</v>
      </c>
      <c r="H3570" s="1">
        <f>IFERROR(H3571/H3572, H3571)</f>
        <v>0</v>
      </c>
      <c r="I3570" s="1">
        <f>IFERROR(I3571/I3572, I3571)</f>
        <v>0</v>
      </c>
      <c r="J3570" s="1">
        <f>IFERROR(J3571/J3572, J3571)</f>
        <v>0</v>
      </c>
      <c r="K3570" s="1">
        <f>IFERROR(K3571/K3572, K3571)</f>
        <v>0</v>
      </c>
      <c r="L3570" s="1">
        <f>IFERROR(L3571/L3572, L3571)</f>
        <v>0</v>
      </c>
      <c r="M3570" s="1">
        <f>IFERROR(M3571/M3572, M3571)</f>
        <v>0</v>
      </c>
      <c r="N3570" s="1">
        <f>IFERROR(N3571/N3572, N3571)</f>
        <v>0</v>
      </c>
    </row>
    <row r="3571" spans="2:14" outlineLevel="2">
      <c r="C3571" t="s">
        <v>10</v>
      </c>
      <c r="D3571">
        <f>COUNTIF(D3573:D3594, "1")</f>
        <v>0</v>
      </c>
      <c r="E3571">
        <f>COUNTIF(E3573:E3594, "1")</f>
        <v>0</v>
      </c>
      <c r="F3571">
        <f>COUNTIF(F3573:F3594, "1")</f>
        <v>0</v>
      </c>
      <c r="G3571">
        <f>COUNTIF(G3573:G3594, "1")</f>
        <v>0</v>
      </c>
      <c r="H3571">
        <f>COUNTIF(H3573:H3594, "1")</f>
        <v>0</v>
      </c>
      <c r="I3571">
        <f>COUNTIF(I3573:I3594, "1")</f>
        <v>0</v>
      </c>
      <c r="J3571">
        <f>COUNTIF(J3573:J3594, "1")</f>
        <v>0</v>
      </c>
      <c r="K3571">
        <f>COUNTIF(K3573:K3594, "1")</f>
        <v>0</v>
      </c>
      <c r="L3571">
        <f>COUNTIF(L3573:L3594, "1")</f>
        <v>0</v>
      </c>
      <c r="M3571">
        <f>COUNTIF(M3573:M3594, "1")</f>
        <v>0</v>
      </c>
      <c r="N3571">
        <f>COUNTIF(N3573:N3594, "1")</f>
        <v>0</v>
      </c>
    </row>
    <row r="3572" spans="2:14" outlineLevel="2">
      <c r="C3572" t="s">
        <v>12</v>
      </c>
      <c r="D3572">
        <f>COUNTIF(D3573:D3594, "0")</f>
        <v>0</v>
      </c>
      <c r="E3572">
        <f>COUNTIF(E3573:E3594, "0")</f>
        <v>0</v>
      </c>
      <c r="F3572">
        <f>COUNTIF(F3573:F3594, "0")</f>
        <v>0</v>
      </c>
      <c r="G3572">
        <f>COUNTIF(G3573:G3594, "0")</f>
        <v>0</v>
      </c>
      <c r="H3572">
        <f>COUNTIF(H3573:H3594, "0")</f>
        <v>0</v>
      </c>
      <c r="I3572">
        <f>COUNTIF(I3573:I3594, "0")</f>
        <v>0</v>
      </c>
      <c r="J3572">
        <f>COUNTIF(J3573:J3594, "0")</f>
        <v>0</v>
      </c>
      <c r="K3572">
        <f>COUNTIF(K3573:K3594, "0")</f>
        <v>0</v>
      </c>
      <c r="L3572">
        <f>COUNTIF(L3573:L3594, "0")</f>
        <v>0</v>
      </c>
      <c r="M3572">
        <f>COUNTIF(M3573:M3594, "0")</f>
        <v>0</v>
      </c>
      <c r="N3572">
        <f>COUNTIF(N3573:N3594, "0")</f>
        <v>0</v>
      </c>
    </row>
    <row r="3573" spans="2:14" outlineLevel="2">
      <c r="B3573" t="s">
        <v>13</v>
      </c>
      <c r="C3573" t="s">
        <v>15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2:14" outlineLevel="2">
      <c r="B3574" t="s">
        <v>13</v>
      </c>
      <c r="C3574" t="s">
        <v>16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2:14" outlineLevel="2">
      <c r="B3575" t="s">
        <v>13</v>
      </c>
      <c r="C3575" t="s">
        <v>17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2:14" outlineLevel="2">
      <c r="B3576" t="s">
        <v>13</v>
      </c>
      <c r="C3576" t="s">
        <v>18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2:14" outlineLevel="2">
      <c r="B3577" t="s">
        <v>13</v>
      </c>
      <c r="C3577" t="s">
        <v>43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2:14" outlineLevel="2">
      <c r="B3578" t="s">
        <v>13</v>
      </c>
      <c r="C3578" t="s">
        <v>19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2:14" outlineLevel="2">
      <c r="B3579" t="s">
        <v>13</v>
      </c>
      <c r="C3579" t="s">
        <v>20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2:14" outlineLevel="2">
      <c r="B3580" t="s">
        <v>13</v>
      </c>
      <c r="C3580" t="s">
        <v>21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2:14" outlineLevel="2">
      <c r="B3581" t="s">
        <v>13</v>
      </c>
      <c r="C3581" t="s">
        <v>22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</row>
    <row r="3582" spans="2:14" outlineLevel="2">
      <c r="B3582" t="s">
        <v>13</v>
      </c>
      <c r="C3582" t="s">
        <v>44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2:14" outlineLevel="2">
      <c r="B3583" t="s">
        <v>13</v>
      </c>
      <c r="C3583" t="s">
        <v>24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2:14" outlineLevel="2">
      <c r="B3584" t="s">
        <v>13</v>
      </c>
      <c r="C3584" t="s">
        <v>25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2:14" outlineLevel="2">
      <c r="B3585" t="s">
        <v>13</v>
      </c>
      <c r="C3585" t="s">
        <v>27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</row>
    <row r="3586" spans="2:14" outlineLevel="2">
      <c r="B3586" t="s">
        <v>13</v>
      </c>
      <c r="C3586" t="s">
        <v>28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1</v>
      </c>
      <c r="M3586">
        <v>0</v>
      </c>
      <c r="N3586">
        <v>0</v>
      </c>
    </row>
    <row r="3587" spans="2:14" outlineLevel="2">
      <c r="B3587" t="s">
        <v>13</v>
      </c>
      <c r="C3587" t="s">
        <v>29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2:14" outlineLevel="2">
      <c r="B3588" t="s">
        <v>13</v>
      </c>
      <c r="C3588" t="s">
        <v>30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</row>
    <row r="3589" spans="2:14" outlineLevel="2">
      <c r="B3589" t="s">
        <v>13</v>
      </c>
      <c r="C3589" t="s">
        <v>31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2:14" outlineLevel="2">
      <c r="B3590" t="s">
        <v>13</v>
      </c>
      <c r="C3590" t="s">
        <v>32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2:14" outlineLevel="2">
      <c r="B3591" t="s">
        <v>13</v>
      </c>
      <c r="C3591" t="s">
        <v>33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2:14" outlineLevel="2">
      <c r="B3592" t="s">
        <v>13</v>
      </c>
      <c r="C3592" t="s">
        <v>49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2:14" outlineLevel="2">
      <c r="B3593" t="s">
        <v>13</v>
      </c>
      <c r="C3593" t="s">
        <v>35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2:14" outlineLevel="2">
      <c r="B3594" t="s">
        <v>13</v>
      </c>
      <c r="C3594" t="s">
        <v>37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</row>
    <row r="3595" spans="2:14" s="5" customFormat="1" outlineLevel="1">
      <c r="C3595" s="5" t="s">
        <v>54</v>
      </c>
      <c r="D3595" s="1">
        <f>IFERROR(D3596/D3597, D3596)</f>
        <v>0</v>
      </c>
      <c r="E3595" s="1">
        <f>IFERROR(E3596/E3597, E3596)</f>
        <v>0</v>
      </c>
      <c r="F3595" s="1">
        <f>IFERROR(F3596/F3597, F3596)</f>
        <v>0</v>
      </c>
      <c r="G3595" s="1">
        <f>IFERROR(G3596/G3597, G3596)</f>
        <v>0</v>
      </c>
      <c r="H3595" s="1">
        <f>IFERROR(H3596/H3597, H3596)</f>
        <v>0</v>
      </c>
      <c r="I3595" s="1">
        <f>IFERROR(I3596/I3597, I3596)</f>
        <v>0</v>
      </c>
      <c r="J3595" s="1">
        <f>IFERROR(J3596/J3597, J3596)</f>
        <v>0</v>
      </c>
      <c r="K3595" s="1">
        <f>IFERROR(K3596/K3597, K3596)</f>
        <v>0</v>
      </c>
      <c r="L3595" s="1">
        <f>IFERROR(L3596/L3597, L3596)</f>
        <v>0</v>
      </c>
      <c r="M3595" s="1">
        <f>IFERROR(M3596/M3597, M3596)</f>
        <v>0</v>
      </c>
      <c r="N3595" s="1">
        <f>IFERROR(N3596/N3597, N3596)</f>
        <v>0</v>
      </c>
    </row>
    <row r="3596" spans="2:14" outlineLevel="2">
      <c r="C3596" t="s">
        <v>10</v>
      </c>
      <c r="D3596">
        <f>COUNTIF(D3598:D3622, "1")</f>
        <v>0</v>
      </c>
      <c r="E3596">
        <f>COUNTIF(E3598:E3622, "1")</f>
        <v>0</v>
      </c>
      <c r="F3596">
        <f>COUNTIF(F3598:F3622, "1")</f>
        <v>0</v>
      </c>
      <c r="G3596">
        <f>COUNTIF(G3598:G3622, "1")</f>
        <v>0</v>
      </c>
      <c r="H3596">
        <f>COUNTIF(H3598:H3622, "1")</f>
        <v>0</v>
      </c>
      <c r="I3596">
        <f>COUNTIF(I3598:I3622, "1")</f>
        <v>0</v>
      </c>
      <c r="J3596">
        <f>COUNTIF(J3598:J3622, "1")</f>
        <v>0</v>
      </c>
      <c r="K3596">
        <f>COUNTIF(K3598:K3622, "1")</f>
        <v>0</v>
      </c>
      <c r="L3596">
        <f>COUNTIF(L3598:L3622, "1")</f>
        <v>0</v>
      </c>
      <c r="M3596">
        <f>COUNTIF(M3598:M3622, "1")</f>
        <v>0</v>
      </c>
      <c r="N3596">
        <f>COUNTIF(N3598:N3622, "1")</f>
        <v>0</v>
      </c>
    </row>
    <row r="3597" spans="2:14" outlineLevel="2">
      <c r="C3597" t="s">
        <v>12</v>
      </c>
      <c r="D3597">
        <f>COUNTIF(D3598:D3622, "0")</f>
        <v>0</v>
      </c>
      <c r="E3597">
        <f>COUNTIF(E3598:E3622, "0")</f>
        <v>0</v>
      </c>
      <c r="F3597">
        <f>COUNTIF(F3598:F3622, "0")</f>
        <v>0</v>
      </c>
      <c r="G3597">
        <f>COUNTIF(G3598:G3622, "0")</f>
        <v>0</v>
      </c>
      <c r="H3597">
        <f>COUNTIF(H3598:H3622, "0")</f>
        <v>0</v>
      </c>
      <c r="I3597">
        <f>COUNTIF(I3598:I3622, "0")</f>
        <v>0</v>
      </c>
      <c r="J3597">
        <f>COUNTIF(J3598:J3622, "0")</f>
        <v>0</v>
      </c>
      <c r="K3597">
        <f>COUNTIF(K3598:K3622, "0")</f>
        <v>0</v>
      </c>
      <c r="L3597">
        <f>COUNTIF(L3598:L3622, "0")</f>
        <v>0</v>
      </c>
      <c r="M3597">
        <f>COUNTIF(M3598:M3622, "0")</f>
        <v>0</v>
      </c>
      <c r="N3597">
        <f>COUNTIF(N3598:N3622, "0")</f>
        <v>0</v>
      </c>
    </row>
    <row r="3598" spans="2:14" outlineLevel="2">
      <c r="B3598" t="s">
        <v>55</v>
      </c>
      <c r="C3598" t="s">
        <v>15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2:14" outlineLevel="2">
      <c r="B3599" t="s">
        <v>55</v>
      </c>
      <c r="C3599" t="s">
        <v>16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2:14" outlineLevel="2">
      <c r="B3600" t="s">
        <v>55</v>
      </c>
      <c r="C3600" t="s">
        <v>17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2:14" outlineLevel="2">
      <c r="B3601" t="s">
        <v>55</v>
      </c>
      <c r="C3601" t="s">
        <v>18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2:14" outlineLevel="2">
      <c r="B3602" t="s">
        <v>55</v>
      </c>
      <c r="C3602" t="s">
        <v>43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2:14" outlineLevel="2">
      <c r="B3603" t="s">
        <v>55</v>
      </c>
      <c r="C3603" t="s">
        <v>19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2:14" outlineLevel="2">
      <c r="B3604" t="s">
        <v>55</v>
      </c>
      <c r="C3604" t="s">
        <v>20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2:14" outlineLevel="2">
      <c r="B3605" t="s">
        <v>55</v>
      </c>
      <c r="C3605" t="s">
        <v>21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2:14" outlineLevel="2">
      <c r="B3606" t="s">
        <v>55</v>
      </c>
      <c r="C3606" t="s">
        <v>22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2:14" outlineLevel="2">
      <c r="B3607" t="s">
        <v>55</v>
      </c>
      <c r="C3607" t="s">
        <v>44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2:14" outlineLevel="2">
      <c r="B3608" t="s">
        <v>55</v>
      </c>
      <c r="C3608" t="s">
        <v>24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2:14" outlineLevel="2">
      <c r="B3609" t="s">
        <v>55</v>
      </c>
      <c r="C3609" t="s">
        <v>25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2:14" outlineLevel="2">
      <c r="B3610" t="s">
        <v>55</v>
      </c>
      <c r="C3610" t="s">
        <v>26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2:14" outlineLevel="2">
      <c r="B3611" t="s">
        <v>55</v>
      </c>
      <c r="C3611" t="s">
        <v>27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2:14" outlineLevel="2">
      <c r="B3612" t="s">
        <v>55</v>
      </c>
      <c r="C3612" t="s">
        <v>28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2:14" outlineLevel="2">
      <c r="B3613" t="s">
        <v>55</v>
      </c>
      <c r="C3613" t="s">
        <v>29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2:14" outlineLevel="2">
      <c r="B3614" t="s">
        <v>55</v>
      </c>
      <c r="C3614" t="s">
        <v>52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2:14" outlineLevel="2">
      <c r="B3615" t="s">
        <v>55</v>
      </c>
      <c r="C3615" t="s">
        <v>31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2:14" outlineLevel="2">
      <c r="B3616" t="s">
        <v>55</v>
      </c>
      <c r="C3616" t="s">
        <v>53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2:14" outlineLevel="2">
      <c r="B3617" t="s">
        <v>55</v>
      </c>
      <c r="C3617" t="s">
        <v>33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2:14" outlineLevel="2">
      <c r="B3618" t="s">
        <v>55</v>
      </c>
      <c r="C3618" t="s">
        <v>49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2:14" outlineLevel="2">
      <c r="B3619" t="s">
        <v>55</v>
      </c>
      <c r="C3619" t="s">
        <v>35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2:14" outlineLevel="2">
      <c r="B3620" t="s">
        <v>55</v>
      </c>
      <c r="C3620" t="s">
        <v>36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2:14" outlineLevel="2">
      <c r="B3621" t="s">
        <v>55</v>
      </c>
      <c r="C3621" t="s">
        <v>37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2:14" outlineLevel="2">
      <c r="B3622" t="s">
        <v>55</v>
      </c>
      <c r="C3622" t="s">
        <v>79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2:14" s="5" customFormat="1" outlineLevel="1">
      <c r="C3623" s="5" t="s">
        <v>50</v>
      </c>
      <c r="D3623" s="1">
        <f>IFERROR(D3624/D3625, D3624)</f>
        <v>0</v>
      </c>
      <c r="E3623" s="1">
        <f>IFERROR(E3624/E3625, E3624)</f>
        <v>0</v>
      </c>
      <c r="F3623" s="1">
        <f>IFERROR(F3624/F3625, F3624)</f>
        <v>0</v>
      </c>
      <c r="G3623" s="1">
        <f>IFERROR(G3624/G3625, G3624)</f>
        <v>0</v>
      </c>
      <c r="H3623" s="1">
        <f>IFERROR(H3624/H3625, H3624)</f>
        <v>0</v>
      </c>
      <c r="I3623" s="1">
        <f>IFERROR(I3624/I3625, I3624)</f>
        <v>0</v>
      </c>
      <c r="J3623" s="1">
        <f>IFERROR(J3624/J3625, J3624)</f>
        <v>0</v>
      </c>
      <c r="K3623" s="1">
        <f>IFERROR(K3624/K3625, K3624)</f>
        <v>0</v>
      </c>
      <c r="L3623" s="1">
        <f>IFERROR(L3624/L3625, L3624)</f>
        <v>0</v>
      </c>
      <c r="M3623" s="1">
        <f>IFERROR(M3624/M3625, M3624)</f>
        <v>0</v>
      </c>
      <c r="N3623" s="1">
        <f>IFERROR(N3624/N3625, N3624)</f>
        <v>0</v>
      </c>
    </row>
    <row r="3624" spans="2:14" outlineLevel="2">
      <c r="C3624" t="s">
        <v>10</v>
      </c>
      <c r="D3624">
        <f>COUNTIF(D3626:D3645, "1")</f>
        <v>0</v>
      </c>
      <c r="E3624">
        <f>COUNTIF(E3626:E3645, "1")</f>
        <v>0</v>
      </c>
      <c r="F3624">
        <f>COUNTIF(F3626:F3645, "1")</f>
        <v>0</v>
      </c>
      <c r="G3624">
        <f>COUNTIF(G3626:G3645, "1")</f>
        <v>0</v>
      </c>
      <c r="H3624">
        <f>COUNTIF(H3626:H3645, "1")</f>
        <v>0</v>
      </c>
      <c r="I3624">
        <f>COUNTIF(I3626:I3645, "1")</f>
        <v>0</v>
      </c>
      <c r="J3624">
        <f>COUNTIF(J3626:J3645, "1")</f>
        <v>0</v>
      </c>
      <c r="K3624">
        <f>COUNTIF(K3626:K3645, "1")</f>
        <v>0</v>
      </c>
      <c r="L3624">
        <f>COUNTIF(L3626:L3645, "1")</f>
        <v>0</v>
      </c>
      <c r="M3624">
        <f>COUNTIF(M3626:M3645, "1")</f>
        <v>0</v>
      </c>
      <c r="N3624">
        <f>COUNTIF(N3626:N3645, "1")</f>
        <v>0</v>
      </c>
    </row>
    <row r="3625" spans="2:14" outlineLevel="2">
      <c r="C3625" t="s">
        <v>12</v>
      </c>
      <c r="D3625">
        <f>COUNTIF(D3626:D3645, "0")</f>
        <v>0</v>
      </c>
      <c r="E3625">
        <f>COUNTIF(E3626:E3645, "0")</f>
        <v>0</v>
      </c>
      <c r="F3625">
        <f>COUNTIF(F3626:F3645, "0")</f>
        <v>0</v>
      </c>
      <c r="G3625">
        <f>COUNTIF(G3626:G3645, "0")</f>
        <v>0</v>
      </c>
      <c r="H3625">
        <f>COUNTIF(H3626:H3645, "0")</f>
        <v>0</v>
      </c>
      <c r="I3625">
        <f>COUNTIF(I3626:I3645, "0")</f>
        <v>0</v>
      </c>
      <c r="J3625">
        <f>COUNTIF(J3626:J3645, "0")</f>
        <v>0</v>
      </c>
      <c r="K3625">
        <f>COUNTIF(K3626:K3645, "0")</f>
        <v>0</v>
      </c>
      <c r="L3625">
        <f>COUNTIF(L3626:L3645, "0")</f>
        <v>0</v>
      </c>
      <c r="M3625">
        <f>COUNTIF(M3626:M3645, "0")</f>
        <v>0</v>
      </c>
      <c r="N3625">
        <f>COUNTIF(N3626:N3645, "0")</f>
        <v>0</v>
      </c>
    </row>
    <row r="3626" spans="2:14" outlineLevel="2">
      <c r="B3626" t="s">
        <v>51</v>
      </c>
      <c r="C3626" t="s">
        <v>15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2:14" outlineLevel="2">
      <c r="B3627" t="s">
        <v>51</v>
      </c>
      <c r="C3627" t="s">
        <v>16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2:14" outlineLevel="2">
      <c r="B3628" t="s">
        <v>51</v>
      </c>
      <c r="C3628" t="s">
        <v>17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2:14" outlineLevel="2">
      <c r="B3629" t="s">
        <v>51</v>
      </c>
      <c r="C3629" t="s">
        <v>18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2:14" outlineLevel="2">
      <c r="B3630" t="s">
        <v>51</v>
      </c>
      <c r="C3630" t="s">
        <v>43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2:14" outlineLevel="2">
      <c r="B3631" t="s">
        <v>51</v>
      </c>
      <c r="C3631" t="s">
        <v>19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2:14" outlineLevel="2">
      <c r="B3632" t="s">
        <v>51</v>
      </c>
      <c r="C3632" t="s">
        <v>20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2:14" outlineLevel="2">
      <c r="B3633" t="s">
        <v>51</v>
      </c>
      <c r="C3633" t="s">
        <v>21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2:14" outlineLevel="2">
      <c r="B3634" t="s">
        <v>51</v>
      </c>
      <c r="C3634" t="s">
        <v>22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2:14" outlineLevel="2">
      <c r="B3635" t="s">
        <v>51</v>
      </c>
      <c r="C3635" t="s">
        <v>23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2:14" outlineLevel="2">
      <c r="B3636" t="s">
        <v>51</v>
      </c>
      <c r="C3636" t="s">
        <v>44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2:14" outlineLevel="2">
      <c r="B3637" t="s">
        <v>51</v>
      </c>
      <c r="C3637" t="s">
        <v>24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2:14" outlineLevel="2">
      <c r="B3638" t="s">
        <v>51</v>
      </c>
      <c r="C3638" t="s">
        <v>26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2:14" outlineLevel="2">
      <c r="B3639" t="s">
        <v>51</v>
      </c>
      <c r="C3639" t="s">
        <v>27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2:14" outlineLevel="2">
      <c r="B3640" t="s">
        <v>51</v>
      </c>
      <c r="C3640" t="s">
        <v>52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2:14" outlineLevel="2">
      <c r="B3641" t="s">
        <v>51</v>
      </c>
      <c r="C3641" t="s">
        <v>31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2:14" outlineLevel="2">
      <c r="B3642" t="s">
        <v>51</v>
      </c>
      <c r="C3642" t="s">
        <v>53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2:14" outlineLevel="2">
      <c r="B3643" t="s">
        <v>51</v>
      </c>
      <c r="C3643" t="s">
        <v>49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2:14" outlineLevel="2">
      <c r="B3644" t="s">
        <v>51</v>
      </c>
      <c r="C3644" t="s">
        <v>35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2:14" outlineLevel="2">
      <c r="B3645" t="s">
        <v>51</v>
      </c>
      <c r="C3645" t="s">
        <v>36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2:14" s="5" customFormat="1" outlineLevel="1">
      <c r="C3646" s="5" t="s">
        <v>56</v>
      </c>
      <c r="D3646" s="1">
        <f>IFERROR(D3647/D3648, D3647)</f>
        <v>0</v>
      </c>
      <c r="E3646" s="1">
        <f>IFERROR(E3647/E3648, E3647)</f>
        <v>0</v>
      </c>
      <c r="F3646" s="1">
        <f>IFERROR(F3647/F3648, F3647)</f>
        <v>0</v>
      </c>
      <c r="G3646" s="1">
        <f>IFERROR(G3647/G3648, G3647)</f>
        <v>0</v>
      </c>
      <c r="H3646" s="1">
        <f>IFERROR(H3647/H3648, H3647)</f>
        <v>0</v>
      </c>
      <c r="I3646" s="1">
        <f>IFERROR(I3647/I3648, I3647)</f>
        <v>0</v>
      </c>
      <c r="J3646" s="1">
        <f>IFERROR(J3647/J3648, J3647)</f>
        <v>0</v>
      </c>
      <c r="K3646" s="1">
        <f>IFERROR(K3647/K3648, K3647)</f>
        <v>0</v>
      </c>
      <c r="L3646" s="1">
        <f>IFERROR(L3647/L3648, L3647)</f>
        <v>0</v>
      </c>
      <c r="M3646" s="1">
        <f>IFERROR(M3647/M3648, M3647)</f>
        <v>0</v>
      </c>
      <c r="N3646" s="1">
        <f>IFERROR(N3647/N3648, N3647)</f>
        <v>0</v>
      </c>
    </row>
    <row r="3647" spans="2:14" outlineLevel="2">
      <c r="C3647" t="s">
        <v>10</v>
      </c>
      <c r="D3647">
        <f>COUNTIF(D3649:D3664, "1")</f>
        <v>0</v>
      </c>
      <c r="E3647">
        <f>COUNTIF(E3649:E3664, "1")</f>
        <v>0</v>
      </c>
      <c r="F3647">
        <f>COUNTIF(F3649:F3664, "1")</f>
        <v>0</v>
      </c>
      <c r="G3647">
        <f>COUNTIF(G3649:G3664, "1")</f>
        <v>0</v>
      </c>
      <c r="H3647">
        <f>COUNTIF(H3649:H3664, "1")</f>
        <v>0</v>
      </c>
      <c r="I3647">
        <f>COUNTIF(I3649:I3664, "1")</f>
        <v>0</v>
      </c>
      <c r="J3647">
        <f>COUNTIF(J3649:J3664, "1")</f>
        <v>0</v>
      </c>
      <c r="K3647">
        <f>COUNTIF(K3649:K3664, "1")</f>
        <v>0</v>
      </c>
      <c r="L3647">
        <f>COUNTIF(L3649:L3664, "1")</f>
        <v>0</v>
      </c>
      <c r="M3647">
        <f>COUNTIF(M3649:M3664, "1")</f>
        <v>0</v>
      </c>
      <c r="N3647">
        <f>COUNTIF(N3649:N3664, "1")</f>
        <v>0</v>
      </c>
    </row>
    <row r="3648" spans="2:14" outlineLevel="2">
      <c r="C3648" t="s">
        <v>12</v>
      </c>
      <c r="D3648">
        <f>COUNTIF(D3649:D3664, "0")</f>
        <v>0</v>
      </c>
      <c r="E3648">
        <f>COUNTIF(E3649:E3664, "0")</f>
        <v>0</v>
      </c>
      <c r="F3648">
        <f>COUNTIF(F3649:F3664, "0")</f>
        <v>0</v>
      </c>
      <c r="G3648">
        <f>COUNTIF(G3649:G3664, "0")</f>
        <v>0</v>
      </c>
      <c r="H3648">
        <f>COUNTIF(H3649:H3664, "0")</f>
        <v>0</v>
      </c>
      <c r="I3648">
        <f>COUNTIF(I3649:I3664, "0")</f>
        <v>0</v>
      </c>
      <c r="J3648">
        <f>COUNTIF(J3649:J3664, "0")</f>
        <v>0</v>
      </c>
      <c r="K3648">
        <f>COUNTIF(K3649:K3664, "0")</f>
        <v>0</v>
      </c>
      <c r="L3648">
        <f>COUNTIF(L3649:L3664, "0")</f>
        <v>0</v>
      </c>
      <c r="M3648">
        <f>COUNTIF(M3649:M3664, "0")</f>
        <v>0</v>
      </c>
      <c r="N3648">
        <f>COUNTIF(N3649:N3664, "0")</f>
        <v>0</v>
      </c>
    </row>
    <row r="3649" spans="2:14" outlineLevel="2">
      <c r="B3649" t="s">
        <v>57</v>
      </c>
      <c r="C3649" t="s">
        <v>14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2:14" outlineLevel="2">
      <c r="B3650" t="s">
        <v>57</v>
      </c>
      <c r="C3650" t="s">
        <v>17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2:14" outlineLevel="2">
      <c r="B3651" t="s">
        <v>57</v>
      </c>
      <c r="C3651" t="s">
        <v>18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2:14" outlineLevel="2">
      <c r="B3652" t="s">
        <v>57</v>
      </c>
      <c r="C3652" t="s">
        <v>43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2:14" outlineLevel="2">
      <c r="B3653" t="s">
        <v>57</v>
      </c>
      <c r="C3653" t="s">
        <v>20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2:14" outlineLevel="2">
      <c r="B3654" t="s">
        <v>57</v>
      </c>
      <c r="C3654" t="s">
        <v>21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2:14" outlineLevel="2">
      <c r="B3655" t="s">
        <v>57</v>
      </c>
      <c r="C3655" t="s">
        <v>22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2:14" outlineLevel="2">
      <c r="B3656" t="s">
        <v>57</v>
      </c>
      <c r="C3656" t="s">
        <v>44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2:14" outlineLevel="2">
      <c r="B3657" t="s">
        <v>57</v>
      </c>
      <c r="C3657" t="s">
        <v>24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2:14" outlineLevel="2">
      <c r="B3658" t="s">
        <v>57</v>
      </c>
      <c r="C3658" t="s">
        <v>27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2:14" outlineLevel="2">
      <c r="B3659" t="s">
        <v>57</v>
      </c>
      <c r="C3659" t="s">
        <v>28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2:14" outlineLevel="2">
      <c r="B3660" t="s">
        <v>57</v>
      </c>
      <c r="C3660" t="s">
        <v>29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2:14" outlineLevel="2">
      <c r="B3661" t="s">
        <v>57</v>
      </c>
      <c r="C3661" t="s">
        <v>52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2:14" outlineLevel="2">
      <c r="B3662" t="s">
        <v>57</v>
      </c>
      <c r="C3662" t="s">
        <v>53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2:14" outlineLevel="2">
      <c r="B3663" t="s">
        <v>57</v>
      </c>
      <c r="C3663" t="s">
        <v>49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2:14" outlineLevel="2">
      <c r="B3664" t="s">
        <v>57</v>
      </c>
      <c r="C3664" t="s">
        <v>35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2:14" s="5" customFormat="1" outlineLevel="1">
      <c r="C3665" s="5" t="s">
        <v>47</v>
      </c>
      <c r="D3665" s="1">
        <f>IFERROR(D3666/D3667, D3666)</f>
        <v>0</v>
      </c>
      <c r="E3665" s="1">
        <f>IFERROR(E3666/E3667, E3666)</f>
        <v>0</v>
      </c>
      <c r="F3665" s="1">
        <f>IFERROR(F3666/F3667, F3666)</f>
        <v>0</v>
      </c>
      <c r="G3665" s="1">
        <f>IFERROR(G3666/G3667, G3666)</f>
        <v>0</v>
      </c>
      <c r="H3665" s="1">
        <f>IFERROR(H3666/H3667, H3666)</f>
        <v>0</v>
      </c>
      <c r="I3665" s="1">
        <f>IFERROR(I3666/I3667, I3666)</f>
        <v>0</v>
      </c>
      <c r="J3665" s="1">
        <f>IFERROR(J3666/J3667, J3666)</f>
        <v>0</v>
      </c>
      <c r="K3665" s="1">
        <f>IFERROR(K3666/K3667, K3666)</f>
        <v>0</v>
      </c>
      <c r="L3665" s="1">
        <f>IFERROR(L3666/L3667, L3666)</f>
        <v>0</v>
      </c>
      <c r="M3665" s="1">
        <f>IFERROR(M3666/M3667, M3666)</f>
        <v>0</v>
      </c>
      <c r="N3665" s="1">
        <f>IFERROR(N3666/N3667, N3666)</f>
        <v>0</v>
      </c>
    </row>
    <row r="3666" spans="2:14" outlineLevel="2">
      <c r="C3666" t="s">
        <v>10</v>
      </c>
      <c r="D3666">
        <f>COUNTIF(D3668:D3685, "1")</f>
        <v>0</v>
      </c>
      <c r="E3666">
        <f>COUNTIF(E3668:E3685, "1")</f>
        <v>0</v>
      </c>
      <c r="F3666">
        <f>COUNTIF(F3668:F3685, "1")</f>
        <v>0</v>
      </c>
      <c r="G3666">
        <f>COUNTIF(G3668:G3685, "1")</f>
        <v>0</v>
      </c>
      <c r="H3666">
        <f>COUNTIF(H3668:H3685, "1")</f>
        <v>0</v>
      </c>
      <c r="I3666">
        <f>COUNTIF(I3668:I3685, "1")</f>
        <v>0</v>
      </c>
      <c r="J3666">
        <f>COUNTIF(J3668:J3685, "1")</f>
        <v>0</v>
      </c>
      <c r="K3666">
        <f>COUNTIF(K3668:K3685, "1")</f>
        <v>0</v>
      </c>
      <c r="L3666">
        <f>COUNTIF(L3668:L3685, "1")</f>
        <v>0</v>
      </c>
      <c r="M3666">
        <f>COUNTIF(M3668:M3685, "1")</f>
        <v>0</v>
      </c>
      <c r="N3666">
        <f>COUNTIF(N3668:N3685, "1")</f>
        <v>0</v>
      </c>
    </row>
    <row r="3667" spans="2:14" outlineLevel="2">
      <c r="C3667" t="s">
        <v>12</v>
      </c>
      <c r="D3667">
        <f>COUNTIF(D3668:D3685, "0")</f>
        <v>0</v>
      </c>
      <c r="E3667">
        <f>COUNTIF(E3668:E3685, "0")</f>
        <v>0</v>
      </c>
      <c r="F3667">
        <f>COUNTIF(F3668:F3685, "0")</f>
        <v>0</v>
      </c>
      <c r="G3667">
        <f>COUNTIF(G3668:G3685, "0")</f>
        <v>0</v>
      </c>
      <c r="H3667">
        <f>COUNTIF(H3668:H3685, "0")</f>
        <v>0</v>
      </c>
      <c r="I3667">
        <f>COUNTIF(I3668:I3685, "0")</f>
        <v>0</v>
      </c>
      <c r="J3667">
        <f>COUNTIF(J3668:J3685, "0")</f>
        <v>0</v>
      </c>
      <c r="K3667">
        <f>COUNTIF(K3668:K3685, "0")</f>
        <v>0</v>
      </c>
      <c r="L3667">
        <f>COUNTIF(L3668:L3685, "0")</f>
        <v>0</v>
      </c>
      <c r="M3667">
        <f>COUNTIF(M3668:M3685, "0")</f>
        <v>0</v>
      </c>
      <c r="N3667">
        <f>COUNTIF(N3668:N3685, "0")</f>
        <v>0</v>
      </c>
    </row>
    <row r="3668" spans="2:14" outlineLevel="2">
      <c r="B3668" t="s">
        <v>48</v>
      </c>
      <c r="C3668" t="s">
        <v>15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2:14" outlineLevel="2">
      <c r="B3669" t="s">
        <v>48</v>
      </c>
      <c r="C3669" t="s">
        <v>16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2:14" outlineLevel="2">
      <c r="B3670" t="s">
        <v>48</v>
      </c>
      <c r="C3670" t="s">
        <v>17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2:14" outlineLevel="2">
      <c r="B3671" t="s">
        <v>48</v>
      </c>
      <c r="C3671" t="s">
        <v>18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2:14" outlineLevel="2">
      <c r="B3672" t="s">
        <v>48</v>
      </c>
      <c r="C3672" t="s">
        <v>43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2:14" outlineLevel="2">
      <c r="B3673" t="s">
        <v>48</v>
      </c>
      <c r="C3673" t="s">
        <v>20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2:14" outlineLevel="2">
      <c r="B3674" t="s">
        <v>48</v>
      </c>
      <c r="C3674" t="s">
        <v>22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2:14" outlineLevel="2">
      <c r="B3675" t="s">
        <v>48</v>
      </c>
      <c r="C3675" t="s">
        <v>25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2:14" outlineLevel="2">
      <c r="B3676" t="s">
        <v>48</v>
      </c>
      <c r="C3676" t="s">
        <v>27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2:14" outlineLevel="2">
      <c r="B3677" t="s">
        <v>48</v>
      </c>
      <c r="C3677" t="s">
        <v>29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2:14" outlineLevel="2">
      <c r="B3678" t="s">
        <v>48</v>
      </c>
      <c r="C3678" t="s">
        <v>52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2:14" outlineLevel="2">
      <c r="B3679" t="s">
        <v>48</v>
      </c>
      <c r="C3679" t="s">
        <v>31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2:14" outlineLevel="2">
      <c r="B3680" t="s">
        <v>48</v>
      </c>
      <c r="C3680" t="s">
        <v>53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2:14" outlineLevel="2">
      <c r="B3681" t="s">
        <v>48</v>
      </c>
      <c r="C3681" t="s">
        <v>32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2:14" outlineLevel="2">
      <c r="B3682" t="s">
        <v>48</v>
      </c>
      <c r="C3682" t="s">
        <v>33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2:14" outlineLevel="2">
      <c r="B3683" t="s">
        <v>48</v>
      </c>
      <c r="C3683" t="s">
        <v>49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2:14" outlineLevel="2">
      <c r="B3684" t="s">
        <v>48</v>
      </c>
      <c r="C3684" t="s">
        <v>35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2:14" outlineLevel="2">
      <c r="B3685" t="s">
        <v>48</v>
      </c>
      <c r="C3685" t="s">
        <v>36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2:14" s="5" customFormat="1" outlineLevel="1">
      <c r="C3686" s="5" t="s">
        <v>135</v>
      </c>
      <c r="D3686" s="1">
        <f>IFERROR(D3687/D3688, D3687)</f>
        <v>0</v>
      </c>
      <c r="E3686" s="1">
        <f>IFERROR(E3687/E3688, E3687)</f>
        <v>0</v>
      </c>
      <c r="F3686" s="1">
        <f>IFERROR(F3687/F3688, F3687)</f>
        <v>0</v>
      </c>
      <c r="G3686" s="1">
        <f>IFERROR(G3687/G3688, G3687)</f>
        <v>0</v>
      </c>
      <c r="H3686" s="1">
        <f>IFERROR(H3687/H3688, H3687)</f>
        <v>0</v>
      </c>
      <c r="I3686" s="1">
        <f>IFERROR(I3687/I3688, I3687)</f>
        <v>0</v>
      </c>
      <c r="J3686" s="1">
        <f>IFERROR(J3687/J3688, J3687)</f>
        <v>0</v>
      </c>
      <c r="K3686" s="1">
        <f>IFERROR(K3687/K3688, K3687)</f>
        <v>0</v>
      </c>
      <c r="L3686" s="1">
        <f>IFERROR(L3687/L3688, L3687)</f>
        <v>0</v>
      </c>
      <c r="M3686" s="1">
        <f>IFERROR(M3687/M3688, M3687)</f>
        <v>0</v>
      </c>
      <c r="N3686" s="1">
        <f>IFERROR(N3687/N3688, N3687)</f>
        <v>0</v>
      </c>
    </row>
    <row r="3687" spans="2:14" outlineLevel="2">
      <c r="C3687" t="s">
        <v>10</v>
      </c>
      <c r="D3687">
        <f>COUNTIF(D3689:D3689, "1")</f>
        <v>0</v>
      </c>
      <c r="E3687">
        <f>COUNTIF(E3689:E3689, "1")</f>
        <v>0</v>
      </c>
      <c r="F3687">
        <f>COUNTIF(F3689:F3689, "1")</f>
        <v>0</v>
      </c>
      <c r="G3687">
        <f>COUNTIF(G3689:G3689, "1")</f>
        <v>0</v>
      </c>
      <c r="H3687">
        <f>COUNTIF(H3689:H3689, "1")</f>
        <v>0</v>
      </c>
      <c r="I3687">
        <f>COUNTIF(I3689:I3689, "1")</f>
        <v>0</v>
      </c>
      <c r="J3687">
        <f>COUNTIF(J3689:J3689, "1")</f>
        <v>0</v>
      </c>
      <c r="K3687">
        <f>COUNTIF(K3689:K3689, "1")</f>
        <v>0</v>
      </c>
      <c r="L3687">
        <f>COUNTIF(L3689:L3689, "1")</f>
        <v>0</v>
      </c>
      <c r="M3687">
        <f>COUNTIF(M3689:M3689, "1")</f>
        <v>0</v>
      </c>
      <c r="N3687">
        <f>COUNTIF(N3689:N3689, "1")</f>
        <v>0</v>
      </c>
    </row>
    <row r="3688" spans="2:14" outlineLevel="2">
      <c r="C3688" t="s">
        <v>12</v>
      </c>
      <c r="D3688">
        <f>COUNTIF(D3689:D3689, "0")</f>
        <v>0</v>
      </c>
      <c r="E3688">
        <f>COUNTIF(E3689:E3689, "0")</f>
        <v>0</v>
      </c>
      <c r="F3688">
        <f>COUNTIF(F3689:F3689, "0")</f>
        <v>0</v>
      </c>
      <c r="G3688">
        <f>COUNTIF(G3689:G3689, "0")</f>
        <v>0</v>
      </c>
      <c r="H3688">
        <f>COUNTIF(H3689:H3689, "0")</f>
        <v>0</v>
      </c>
      <c r="I3688">
        <f>COUNTIF(I3689:I3689, "0")</f>
        <v>0</v>
      </c>
      <c r="J3688">
        <f>COUNTIF(J3689:J3689, "0")</f>
        <v>0</v>
      </c>
      <c r="K3688">
        <f>COUNTIF(K3689:K3689, "0")</f>
        <v>0</v>
      </c>
      <c r="L3688">
        <f>COUNTIF(L3689:L3689, "0")</f>
        <v>0</v>
      </c>
      <c r="M3688">
        <f>COUNTIF(M3689:M3689, "0")</f>
        <v>0</v>
      </c>
      <c r="N3688">
        <f>COUNTIF(N3689:N3689, "0")</f>
        <v>0</v>
      </c>
    </row>
    <row r="3689" spans="2:14" outlineLevel="2">
      <c r="B3689" t="s">
        <v>136</v>
      </c>
      <c r="C3689" t="s">
        <v>25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2:14" s="5" customFormat="1" outlineLevel="1">
      <c r="C3690" s="5" t="s">
        <v>175</v>
      </c>
      <c r="D3690" s="1">
        <f>IFERROR(D3691/D3692, D3691)</f>
        <v>0</v>
      </c>
      <c r="E3690" s="1">
        <f>IFERROR(E3691/E3692, E3691)</f>
        <v>0</v>
      </c>
      <c r="F3690" s="1">
        <f>IFERROR(F3691/F3692, F3691)</f>
        <v>0</v>
      </c>
      <c r="G3690" s="1">
        <f>IFERROR(G3691/G3692, G3691)</f>
        <v>0</v>
      </c>
      <c r="H3690" s="1">
        <f>IFERROR(H3691/H3692, H3691)</f>
        <v>0</v>
      </c>
      <c r="I3690" s="1">
        <f>IFERROR(I3691/I3692, I3691)</f>
        <v>0</v>
      </c>
      <c r="J3690" s="1">
        <f>IFERROR(J3691/J3692, J3691)</f>
        <v>0</v>
      </c>
      <c r="K3690" s="1">
        <f>IFERROR(K3691/K3692, K3691)</f>
        <v>0</v>
      </c>
      <c r="L3690" s="1">
        <f>IFERROR(L3691/L3692, L3691)</f>
        <v>0</v>
      </c>
      <c r="M3690" s="1">
        <f>IFERROR(M3691/M3692, M3691)</f>
        <v>0</v>
      </c>
      <c r="N3690" s="1">
        <f>IFERROR(N3691/N3692, N3691)</f>
        <v>0</v>
      </c>
    </row>
    <row r="3691" spans="2:14" outlineLevel="2">
      <c r="C3691" t="s">
        <v>10</v>
      </c>
      <c r="D3691">
        <f>COUNTIF(D3693:D3693, "1")</f>
        <v>0</v>
      </c>
      <c r="E3691">
        <f>COUNTIF(E3693:E3693, "1")</f>
        <v>0</v>
      </c>
      <c r="F3691">
        <f>COUNTIF(F3693:F3693, "1")</f>
        <v>0</v>
      </c>
      <c r="G3691">
        <f>COUNTIF(G3693:G3693, "1")</f>
        <v>0</v>
      </c>
      <c r="H3691">
        <f>COUNTIF(H3693:H3693, "1")</f>
        <v>0</v>
      </c>
      <c r="I3691">
        <f>COUNTIF(I3693:I3693, "1")</f>
        <v>0</v>
      </c>
      <c r="J3691">
        <f>COUNTIF(J3693:J3693, "1")</f>
        <v>0</v>
      </c>
      <c r="K3691">
        <f>COUNTIF(K3693:K3693, "1")</f>
        <v>0</v>
      </c>
      <c r="L3691">
        <f>COUNTIF(L3693:L3693, "1")</f>
        <v>0</v>
      </c>
      <c r="M3691">
        <f>COUNTIF(M3693:M3693, "1")</f>
        <v>0</v>
      </c>
      <c r="N3691">
        <f>COUNTIF(N3693:N3693, "1")</f>
        <v>0</v>
      </c>
    </row>
    <row r="3692" spans="2:14" outlineLevel="2">
      <c r="C3692" t="s">
        <v>12</v>
      </c>
      <c r="D3692">
        <f>COUNTIF(D3693:D3693, "0")</f>
        <v>0</v>
      </c>
      <c r="E3692">
        <f>COUNTIF(E3693:E3693, "0")</f>
        <v>0</v>
      </c>
      <c r="F3692">
        <f>COUNTIF(F3693:F3693, "0")</f>
        <v>0</v>
      </c>
      <c r="G3692">
        <f>COUNTIF(G3693:G3693, "0")</f>
        <v>0</v>
      </c>
      <c r="H3692">
        <f>COUNTIF(H3693:H3693, "0")</f>
        <v>0</v>
      </c>
      <c r="I3692">
        <f>COUNTIF(I3693:I3693, "0")</f>
        <v>0</v>
      </c>
      <c r="J3692">
        <f>COUNTIF(J3693:J3693, "0")</f>
        <v>0</v>
      </c>
      <c r="K3692">
        <f>COUNTIF(K3693:K3693, "0")</f>
        <v>0</v>
      </c>
      <c r="L3692">
        <f>COUNTIF(L3693:L3693, "0")</f>
        <v>0</v>
      </c>
      <c r="M3692">
        <f>COUNTIF(M3693:M3693, "0")</f>
        <v>0</v>
      </c>
      <c r="N3692">
        <f>COUNTIF(N3693:N3693, "0")</f>
        <v>0</v>
      </c>
    </row>
    <row r="3693" spans="2:14" outlineLevel="2">
      <c r="B3693" t="s">
        <v>176</v>
      </c>
      <c r="C3693" t="s">
        <v>92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2:14" s="3" customFormat="1">
      <c r="B3694" s="3" t="s">
        <v>177</v>
      </c>
      <c r="C3694" s="3" t="s">
        <v>8</v>
      </c>
      <c r="D3694" s="3">
        <f>IFERROR(AVERAGE(D3697), 0)</f>
        <v>0</v>
      </c>
      <c r="E3694" s="3">
        <f>IFERROR(AVERAGE(E3697), 0)</f>
        <v>0</v>
      </c>
      <c r="F3694" s="3">
        <f>IFERROR(AVERAGE(F3697), 0)</f>
        <v>0</v>
      </c>
      <c r="G3694" s="3">
        <f>IFERROR(AVERAGE(G3697), 0)</f>
        <v>0</v>
      </c>
      <c r="H3694" s="3">
        <f>IFERROR(AVERAGE(H3697), 0)</f>
        <v>0</v>
      </c>
      <c r="I3694" s="3">
        <f>IFERROR(AVERAGE(I3697), 0)</f>
        <v>0</v>
      </c>
      <c r="J3694" s="3">
        <f>IFERROR(AVERAGE(J3697), 0)</f>
        <v>0</v>
      </c>
      <c r="K3694" s="3">
        <f>IFERROR(AVERAGE(K3697), 0)</f>
        <v>0</v>
      </c>
      <c r="L3694" s="3">
        <f>IFERROR(AVERAGE(L3697), 0)</f>
        <v>0</v>
      </c>
      <c r="M3694" s="3">
        <f>IFERROR(AVERAGE(M3697), 0)</f>
        <v>0</v>
      </c>
      <c r="N3694" s="3">
        <f>IFERROR(AVERAGE(N3697), 0)</f>
        <v>0</v>
      </c>
    </row>
    <row r="3695" spans="2:14" outlineLevel="2">
      <c r="B3695" s="4" t="s">
        <v>9</v>
      </c>
      <c r="D3695">
        <f>E3698</f>
        <v>0</v>
      </c>
      <c r="E3695">
        <f>F3698</f>
        <v>0</v>
      </c>
      <c r="F3695">
        <f>G3698</f>
        <v>0</v>
      </c>
      <c r="G3695">
        <f>H3698</f>
        <v>0</v>
      </c>
      <c r="H3695">
        <f>I3698</f>
        <v>0</v>
      </c>
      <c r="I3695">
        <f>J3698</f>
        <v>0</v>
      </c>
      <c r="J3695">
        <f>K3698</f>
        <v>0</v>
      </c>
      <c r="K3695">
        <f>L3698</f>
        <v>0</v>
      </c>
      <c r="L3695">
        <f>M3698</f>
        <v>0</v>
      </c>
      <c r="M3695">
        <f>N3698</f>
        <v>0</v>
      </c>
      <c r="N3695">
        <f>O3698</f>
        <v>0</v>
      </c>
    </row>
    <row r="3696" spans="2:14" outlineLevel="2">
      <c r="B3696" s="4" t="s">
        <v>10</v>
      </c>
      <c r="D3696">
        <f>E3699</f>
        <v>0</v>
      </c>
      <c r="E3696">
        <f>F3699</f>
        <v>0</v>
      </c>
      <c r="F3696">
        <f>G3699</f>
        <v>0</v>
      </c>
      <c r="G3696">
        <f>H3699</f>
        <v>0</v>
      </c>
      <c r="H3696">
        <f>I3699</f>
        <v>0</v>
      </c>
      <c r="I3696">
        <f>J3699</f>
        <v>0</v>
      </c>
      <c r="J3696">
        <f>K3699</f>
        <v>0</v>
      </c>
      <c r="K3696">
        <f>L3699</f>
        <v>0</v>
      </c>
      <c r="L3696">
        <f>M3699</f>
        <v>0</v>
      </c>
      <c r="M3696">
        <f>N3699</f>
        <v>0</v>
      </c>
      <c r="N3696">
        <f>O3699</f>
        <v>0</v>
      </c>
    </row>
    <row r="3697" spans="2:14" s="5" customFormat="1" outlineLevel="1">
      <c r="C3697" s="5" t="s">
        <v>11</v>
      </c>
      <c r="D3697" s="1">
        <f>IFERROR(D3698/D3699, D3698)</f>
        <v>0</v>
      </c>
      <c r="E3697" s="1">
        <f>IFERROR(E3698/E3699, E3698)</f>
        <v>0</v>
      </c>
      <c r="F3697" s="1">
        <f>IFERROR(F3698/F3699, F3698)</f>
        <v>0</v>
      </c>
      <c r="G3697" s="1">
        <f>IFERROR(G3698/G3699, G3698)</f>
        <v>0</v>
      </c>
      <c r="H3697" s="1">
        <f>IFERROR(H3698/H3699, H3698)</f>
        <v>0</v>
      </c>
      <c r="I3697" s="1">
        <f>IFERROR(I3698/I3699, I3698)</f>
        <v>0</v>
      </c>
      <c r="J3697" s="1">
        <f>IFERROR(J3698/J3699, J3698)</f>
        <v>0</v>
      </c>
      <c r="K3697" s="1">
        <f>IFERROR(K3698/K3699, K3698)</f>
        <v>0</v>
      </c>
      <c r="L3697" s="1">
        <f>IFERROR(L3698/L3699, L3698)</f>
        <v>0</v>
      </c>
      <c r="M3697" s="1">
        <f>IFERROR(M3698/M3699, M3698)</f>
        <v>0</v>
      </c>
      <c r="N3697" s="1">
        <f>IFERROR(N3698/N3699, N3698)</f>
        <v>0</v>
      </c>
    </row>
    <row r="3698" spans="2:14" outlineLevel="2">
      <c r="C3698" t="s">
        <v>10</v>
      </c>
      <c r="D3698">
        <f>COUNTIF(D3700:D3724, "1")</f>
        <v>0</v>
      </c>
      <c r="E3698">
        <f>COUNTIF(E3700:E3724, "1")</f>
        <v>0</v>
      </c>
      <c r="F3698">
        <f>COUNTIF(F3700:F3724, "1")</f>
        <v>0</v>
      </c>
      <c r="G3698">
        <f>COUNTIF(G3700:G3724, "1")</f>
        <v>0</v>
      </c>
      <c r="H3698">
        <f>COUNTIF(H3700:H3724, "1")</f>
        <v>0</v>
      </c>
      <c r="I3698">
        <f>COUNTIF(I3700:I3724, "1")</f>
        <v>0</v>
      </c>
      <c r="J3698">
        <f>COUNTIF(J3700:J3724, "1")</f>
        <v>0</v>
      </c>
      <c r="K3698">
        <f>COUNTIF(K3700:K3724, "1")</f>
        <v>0</v>
      </c>
      <c r="L3698">
        <f>COUNTIF(L3700:L3724, "1")</f>
        <v>0</v>
      </c>
      <c r="M3698">
        <f>COUNTIF(M3700:M3724, "1")</f>
        <v>0</v>
      </c>
      <c r="N3698">
        <f>COUNTIF(N3700:N3724, "1")</f>
        <v>0</v>
      </c>
    </row>
    <row r="3699" spans="2:14" outlineLevel="2">
      <c r="C3699" t="s">
        <v>12</v>
      </c>
      <c r="D3699">
        <f>COUNTIF(D3700:D3724, "0")</f>
        <v>0</v>
      </c>
      <c r="E3699">
        <f>COUNTIF(E3700:E3724, "0")</f>
        <v>0</v>
      </c>
      <c r="F3699">
        <f>COUNTIF(F3700:F3724, "0")</f>
        <v>0</v>
      </c>
      <c r="G3699">
        <f>COUNTIF(G3700:G3724, "0")</f>
        <v>0</v>
      </c>
      <c r="H3699">
        <f>COUNTIF(H3700:H3724, "0")</f>
        <v>0</v>
      </c>
      <c r="I3699">
        <f>COUNTIF(I3700:I3724, "0")</f>
        <v>0</v>
      </c>
      <c r="J3699">
        <f>COUNTIF(J3700:J3724, "0")</f>
        <v>0</v>
      </c>
      <c r="K3699">
        <f>COUNTIF(K3700:K3724, "0")</f>
        <v>0</v>
      </c>
      <c r="L3699">
        <f>COUNTIF(L3700:L3724, "0")</f>
        <v>0</v>
      </c>
      <c r="M3699">
        <f>COUNTIF(M3700:M3724, "0")</f>
        <v>0</v>
      </c>
      <c r="N3699">
        <f>COUNTIF(N3700:N3724, "0")</f>
        <v>0</v>
      </c>
    </row>
    <row r="3700" spans="2:14" outlineLevel="2">
      <c r="B3700" t="s">
        <v>13</v>
      </c>
      <c r="C3700" t="s">
        <v>14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2:14" outlineLevel="2">
      <c r="B3701" t="s">
        <v>13</v>
      </c>
      <c r="C3701" t="s">
        <v>16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2:14" outlineLevel="2">
      <c r="B3702" t="s">
        <v>13</v>
      </c>
      <c r="C3702" t="s">
        <v>17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2:14" outlineLevel="2">
      <c r="B3703" t="s">
        <v>13</v>
      </c>
      <c r="C3703" t="s">
        <v>18</v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</row>
    <row r="3704" spans="2:14" outlineLevel="2">
      <c r="B3704" t="s">
        <v>13</v>
      </c>
      <c r="C3704" t="s">
        <v>43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</row>
    <row r="3705" spans="2:14" outlineLevel="2">
      <c r="B3705" t="s">
        <v>13</v>
      </c>
      <c r="C3705" t="s">
        <v>19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2:14" outlineLevel="2">
      <c r="B3706" t="s">
        <v>13</v>
      </c>
      <c r="C3706" t="s">
        <v>20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2:14" outlineLevel="2">
      <c r="B3707" t="s">
        <v>13</v>
      </c>
      <c r="C3707" t="s">
        <v>21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2:14" outlineLevel="2">
      <c r="B3708" t="s">
        <v>13</v>
      </c>
      <c r="C3708" t="s">
        <v>22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2:14" outlineLevel="2">
      <c r="B3709" t="s">
        <v>13</v>
      </c>
      <c r="C3709" t="s">
        <v>23</v>
      </c>
      <c r="D3709">
        <v>0</v>
      </c>
      <c r="E3709">
        <v>1</v>
      </c>
      <c r="F3709">
        <v>0</v>
      </c>
      <c r="G3709">
        <v>1</v>
      </c>
      <c r="H3709">
        <v>1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</row>
    <row r="3710" spans="2:14" outlineLevel="2">
      <c r="B3710" t="s">
        <v>13</v>
      </c>
      <c r="C3710" t="s">
        <v>44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</row>
    <row r="3711" spans="2:14" outlineLevel="2">
      <c r="B3711" t="s">
        <v>13</v>
      </c>
      <c r="C3711" t="s">
        <v>24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2:14" outlineLevel="2">
      <c r="B3712" t="s">
        <v>13</v>
      </c>
      <c r="C3712" t="s">
        <v>25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</row>
    <row r="3713" spans="2:14" outlineLevel="2">
      <c r="B3713" t="s">
        <v>13</v>
      </c>
      <c r="C3713" t="s">
        <v>26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</row>
    <row r="3714" spans="2:14" outlineLevel="2">
      <c r="B3714" t="s">
        <v>13</v>
      </c>
      <c r="C3714" t="s">
        <v>27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2:14" outlineLevel="2">
      <c r="B3715" t="s">
        <v>13</v>
      </c>
      <c r="C3715" t="s">
        <v>29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2:14" outlineLevel="2">
      <c r="B3716" t="s">
        <v>13</v>
      </c>
      <c r="C3716" t="s">
        <v>52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2:14" outlineLevel="2">
      <c r="B3717" t="s">
        <v>13</v>
      </c>
      <c r="C3717" t="s">
        <v>30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2:14" outlineLevel="2">
      <c r="B3718" t="s">
        <v>13</v>
      </c>
      <c r="C3718" t="s">
        <v>31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2:14" outlineLevel="2">
      <c r="B3719" t="s">
        <v>13</v>
      </c>
      <c r="C3719" t="s">
        <v>53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2:14" outlineLevel="2">
      <c r="B3720" t="s">
        <v>13</v>
      </c>
      <c r="C3720" t="s">
        <v>32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</row>
    <row r="3721" spans="2:14" outlineLevel="2">
      <c r="B3721" t="s">
        <v>13</v>
      </c>
      <c r="C3721" t="s">
        <v>33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2:14" outlineLevel="2">
      <c r="B3722" t="s">
        <v>13</v>
      </c>
      <c r="C3722" t="s">
        <v>49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</row>
    <row r="3723" spans="2:14" outlineLevel="2">
      <c r="B3723" t="s">
        <v>13</v>
      </c>
      <c r="C3723" t="s">
        <v>34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2:14" outlineLevel="2">
      <c r="B3724" t="s">
        <v>13</v>
      </c>
      <c r="C3724" t="s">
        <v>35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</row>
    <row r="3725" spans="2:14" s="3" customFormat="1">
      <c r="B3725" s="3" t="s">
        <v>178</v>
      </c>
      <c r="C3725" s="3" t="s">
        <v>8</v>
      </c>
      <c r="D3725" s="3">
        <f>IFERROR(AVERAGE(D3728,D3744), 0)</f>
        <v>0</v>
      </c>
      <c r="E3725" s="3">
        <f>IFERROR(AVERAGE(E3728,E3744), 0)</f>
        <v>0</v>
      </c>
      <c r="F3725" s="3">
        <f>IFERROR(AVERAGE(F3728,F3744), 0)</f>
        <v>0</v>
      </c>
      <c r="G3725" s="3">
        <f>IFERROR(AVERAGE(G3728,G3744), 0)</f>
        <v>0</v>
      </c>
      <c r="H3725" s="3">
        <f>IFERROR(AVERAGE(H3728,H3744), 0)</f>
        <v>0</v>
      </c>
      <c r="I3725" s="3">
        <f>IFERROR(AVERAGE(I3728,I3744), 0)</f>
        <v>0</v>
      </c>
      <c r="J3725" s="3">
        <f>IFERROR(AVERAGE(J3728,J3744), 0)</f>
        <v>0</v>
      </c>
      <c r="K3725" s="3">
        <f>IFERROR(AVERAGE(K3728,K3744), 0)</f>
        <v>0</v>
      </c>
      <c r="L3725" s="3">
        <f>IFERROR(AVERAGE(L3728,L3744), 0)</f>
        <v>0</v>
      </c>
      <c r="M3725" s="3">
        <f>IFERROR(AVERAGE(M3728,M3744), 0)</f>
        <v>0</v>
      </c>
      <c r="N3725" s="3">
        <f>IFERROR(AVERAGE(N3728,N3744), 0)</f>
        <v>0</v>
      </c>
    </row>
    <row r="3726" spans="2:14" outlineLevel="2">
      <c r="B3726" s="4" t="s">
        <v>9</v>
      </c>
      <c r="D3726">
        <f>E3729+E3745</f>
        <v>0</v>
      </c>
      <c r="E3726">
        <f>F3729+F3745</f>
        <v>0</v>
      </c>
      <c r="F3726">
        <f>G3729+G3745</f>
        <v>0</v>
      </c>
      <c r="G3726">
        <f>H3729+H3745</f>
        <v>0</v>
      </c>
      <c r="H3726">
        <f>I3729+I3745</f>
        <v>0</v>
      </c>
      <c r="I3726">
        <f>J3729+J3745</f>
        <v>0</v>
      </c>
      <c r="J3726">
        <f>K3729+K3745</f>
        <v>0</v>
      </c>
      <c r="K3726">
        <f>L3729+L3745</f>
        <v>0</v>
      </c>
      <c r="L3726">
        <f>M3729+M3745</f>
        <v>0</v>
      </c>
      <c r="M3726">
        <f>N3729+N3745</f>
        <v>0</v>
      </c>
      <c r="N3726">
        <f>O3729+O3745</f>
        <v>0</v>
      </c>
    </row>
    <row r="3727" spans="2:14" outlineLevel="2">
      <c r="B3727" s="4" t="s">
        <v>10</v>
      </c>
      <c r="D3727">
        <f>E3730+E3746</f>
        <v>0</v>
      </c>
      <c r="E3727">
        <f>F3730+F3746</f>
        <v>0</v>
      </c>
      <c r="F3727">
        <f>G3730+G3746</f>
        <v>0</v>
      </c>
      <c r="G3727">
        <f>H3730+H3746</f>
        <v>0</v>
      </c>
      <c r="H3727">
        <f>I3730+I3746</f>
        <v>0</v>
      </c>
      <c r="I3727">
        <f>J3730+J3746</f>
        <v>0</v>
      </c>
      <c r="J3727">
        <f>K3730+K3746</f>
        <v>0</v>
      </c>
      <c r="K3727">
        <f>L3730+L3746</f>
        <v>0</v>
      </c>
      <c r="L3727">
        <f>M3730+M3746</f>
        <v>0</v>
      </c>
      <c r="M3727">
        <f>N3730+N3746</f>
        <v>0</v>
      </c>
      <c r="N3727">
        <f>O3730+O3746</f>
        <v>0</v>
      </c>
    </row>
    <row r="3728" spans="2:14" s="5" customFormat="1" outlineLevel="1">
      <c r="C3728" s="5" t="s">
        <v>11</v>
      </c>
      <c r="D3728" s="1">
        <f>IFERROR(D3729/D3730, D3729)</f>
        <v>0</v>
      </c>
      <c r="E3728" s="1">
        <f>IFERROR(E3729/E3730, E3729)</f>
        <v>0</v>
      </c>
      <c r="F3728" s="1">
        <f>IFERROR(F3729/F3730, F3729)</f>
        <v>0</v>
      </c>
      <c r="G3728" s="1">
        <f>IFERROR(G3729/G3730, G3729)</f>
        <v>0</v>
      </c>
      <c r="H3728" s="1">
        <f>IFERROR(H3729/H3730, H3729)</f>
        <v>0</v>
      </c>
      <c r="I3728" s="1">
        <f>IFERROR(I3729/I3730, I3729)</f>
        <v>0</v>
      </c>
      <c r="J3728" s="1">
        <f>IFERROR(J3729/J3730, J3729)</f>
        <v>0</v>
      </c>
      <c r="K3728" s="1">
        <f>IFERROR(K3729/K3730, K3729)</f>
        <v>0</v>
      </c>
      <c r="L3728" s="1">
        <f>IFERROR(L3729/L3730, L3729)</f>
        <v>0</v>
      </c>
      <c r="M3728" s="1">
        <f>IFERROR(M3729/M3730, M3729)</f>
        <v>0</v>
      </c>
      <c r="N3728" s="1">
        <f>IFERROR(N3729/N3730, N3729)</f>
        <v>0</v>
      </c>
    </row>
    <row r="3729" spans="2:14" outlineLevel="2">
      <c r="C3729" t="s">
        <v>10</v>
      </c>
      <c r="D3729">
        <f>COUNTIF(D3731:D3743, "1")</f>
        <v>0</v>
      </c>
      <c r="E3729">
        <f>COUNTIF(E3731:E3743, "1")</f>
        <v>0</v>
      </c>
      <c r="F3729">
        <f>COUNTIF(F3731:F3743, "1")</f>
        <v>0</v>
      </c>
      <c r="G3729">
        <f>COUNTIF(G3731:G3743, "1")</f>
        <v>0</v>
      </c>
      <c r="H3729">
        <f>COUNTIF(H3731:H3743, "1")</f>
        <v>0</v>
      </c>
      <c r="I3729">
        <f>COUNTIF(I3731:I3743, "1")</f>
        <v>0</v>
      </c>
      <c r="J3729">
        <f>COUNTIF(J3731:J3743, "1")</f>
        <v>0</v>
      </c>
      <c r="K3729">
        <f>COUNTIF(K3731:K3743, "1")</f>
        <v>0</v>
      </c>
      <c r="L3729">
        <f>COUNTIF(L3731:L3743, "1")</f>
        <v>0</v>
      </c>
      <c r="M3729">
        <f>COUNTIF(M3731:M3743, "1")</f>
        <v>0</v>
      </c>
      <c r="N3729">
        <f>COUNTIF(N3731:N3743, "1")</f>
        <v>0</v>
      </c>
    </row>
    <row r="3730" spans="2:14" outlineLevel="2">
      <c r="C3730" t="s">
        <v>12</v>
      </c>
      <c r="D3730">
        <f>COUNTIF(D3731:D3743, "0")</f>
        <v>0</v>
      </c>
      <c r="E3730">
        <f>COUNTIF(E3731:E3743, "0")</f>
        <v>0</v>
      </c>
      <c r="F3730">
        <f>COUNTIF(F3731:F3743, "0")</f>
        <v>0</v>
      </c>
      <c r="G3730">
        <f>COUNTIF(G3731:G3743, "0")</f>
        <v>0</v>
      </c>
      <c r="H3730">
        <f>COUNTIF(H3731:H3743, "0")</f>
        <v>0</v>
      </c>
      <c r="I3730">
        <f>COUNTIF(I3731:I3743, "0")</f>
        <v>0</v>
      </c>
      <c r="J3730">
        <f>COUNTIF(J3731:J3743, "0")</f>
        <v>0</v>
      </c>
      <c r="K3730">
        <f>COUNTIF(K3731:K3743, "0")</f>
        <v>0</v>
      </c>
      <c r="L3730">
        <f>COUNTIF(L3731:L3743, "0")</f>
        <v>0</v>
      </c>
      <c r="M3730">
        <f>COUNTIF(M3731:M3743, "0")</f>
        <v>0</v>
      </c>
      <c r="N3730">
        <f>COUNTIF(N3731:N3743, "0")</f>
        <v>0</v>
      </c>
    </row>
    <row r="3731" spans="2:14" outlineLevel="2">
      <c r="B3731" t="s">
        <v>13</v>
      </c>
      <c r="C3731" t="s">
        <v>14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2:14" outlineLevel="2">
      <c r="B3732" t="s">
        <v>13</v>
      </c>
      <c r="C3732" t="s">
        <v>15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2:14" outlineLevel="2">
      <c r="B3733" t="s">
        <v>13</v>
      </c>
      <c r="C3733" t="s">
        <v>16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</row>
    <row r="3734" spans="2:14" outlineLevel="2">
      <c r="B3734" t="s">
        <v>13</v>
      </c>
      <c r="C3734" t="s">
        <v>17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2:14" outlineLevel="2">
      <c r="B3735" t="s">
        <v>13</v>
      </c>
      <c r="C3735" t="s">
        <v>18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</row>
    <row r="3736" spans="2:14" outlineLevel="2">
      <c r="B3736" t="s">
        <v>13</v>
      </c>
      <c r="C3736" t="s">
        <v>43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2:14" outlineLevel="2">
      <c r="B3737" t="s">
        <v>13</v>
      </c>
      <c r="C3737" t="s">
        <v>19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2:14" outlineLevel="2">
      <c r="B3738" t="s">
        <v>13</v>
      </c>
      <c r="C3738" t="s">
        <v>20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1</v>
      </c>
      <c r="L3738">
        <v>0</v>
      </c>
      <c r="M3738">
        <v>0</v>
      </c>
      <c r="N3738">
        <v>0</v>
      </c>
    </row>
    <row r="3739" spans="2:14" outlineLevel="2">
      <c r="B3739" t="s">
        <v>13</v>
      </c>
      <c r="C3739" t="s">
        <v>21</v>
      </c>
      <c r="D3739">
        <v>0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</row>
    <row r="3740" spans="2:14" outlineLevel="2">
      <c r="B3740" t="s">
        <v>13</v>
      </c>
      <c r="C3740" t="s">
        <v>22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2:14" outlineLevel="2">
      <c r="B3741" t="s">
        <v>13</v>
      </c>
      <c r="C3741" t="s">
        <v>23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2:14" outlineLevel="2">
      <c r="B3742" t="s">
        <v>13</v>
      </c>
      <c r="C3742" t="s">
        <v>44</v>
      </c>
      <c r="D3742">
        <v>0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2:14" outlineLevel="2">
      <c r="B3743" t="s">
        <v>13</v>
      </c>
      <c r="C3743" t="s">
        <v>24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2:14" s="5" customFormat="1" outlineLevel="1">
      <c r="C3744" s="5" t="s">
        <v>50</v>
      </c>
      <c r="D3744" s="1">
        <f>IFERROR(D3745/D3746, D3745)</f>
        <v>0</v>
      </c>
      <c r="E3744" s="1">
        <f>IFERROR(E3745/E3746, E3745)</f>
        <v>0</v>
      </c>
      <c r="F3744" s="1">
        <f>IFERROR(F3745/F3746, F3745)</f>
        <v>0</v>
      </c>
      <c r="G3744" s="1">
        <f>IFERROR(G3745/G3746, G3745)</f>
        <v>0</v>
      </c>
      <c r="H3744" s="1">
        <f>IFERROR(H3745/H3746, H3745)</f>
        <v>0</v>
      </c>
      <c r="I3744" s="1">
        <f>IFERROR(I3745/I3746, I3745)</f>
        <v>0</v>
      </c>
      <c r="J3744" s="1">
        <f>IFERROR(J3745/J3746, J3745)</f>
        <v>0</v>
      </c>
      <c r="K3744" s="1">
        <f>IFERROR(K3745/K3746, K3745)</f>
        <v>0</v>
      </c>
      <c r="L3744" s="1">
        <f>IFERROR(L3745/L3746, L3745)</f>
        <v>0</v>
      </c>
      <c r="M3744" s="1">
        <f>IFERROR(M3745/M3746, M3745)</f>
        <v>0</v>
      </c>
      <c r="N3744" s="1">
        <f>IFERROR(N3745/N3746, N3745)</f>
        <v>0</v>
      </c>
    </row>
    <row r="3745" spans="2:14" outlineLevel="2">
      <c r="C3745" t="s">
        <v>10</v>
      </c>
      <c r="D3745">
        <f>COUNTIF(D3747:D3752, "1")</f>
        <v>0</v>
      </c>
      <c r="E3745">
        <f>COUNTIF(E3747:E3752, "1")</f>
        <v>0</v>
      </c>
      <c r="F3745">
        <f>COUNTIF(F3747:F3752, "1")</f>
        <v>0</v>
      </c>
      <c r="G3745">
        <f>COUNTIF(G3747:G3752, "1")</f>
        <v>0</v>
      </c>
      <c r="H3745">
        <f>COUNTIF(H3747:H3752, "1")</f>
        <v>0</v>
      </c>
      <c r="I3745">
        <f>COUNTIF(I3747:I3752, "1")</f>
        <v>0</v>
      </c>
      <c r="J3745">
        <f>COUNTIF(J3747:J3752, "1")</f>
        <v>0</v>
      </c>
      <c r="K3745">
        <f>COUNTIF(K3747:K3752, "1")</f>
        <v>0</v>
      </c>
      <c r="L3745">
        <f>COUNTIF(L3747:L3752, "1")</f>
        <v>0</v>
      </c>
      <c r="M3745">
        <f>COUNTIF(M3747:M3752, "1")</f>
        <v>0</v>
      </c>
      <c r="N3745">
        <f>COUNTIF(N3747:N3752, "1")</f>
        <v>0</v>
      </c>
    </row>
    <row r="3746" spans="2:14" outlineLevel="2">
      <c r="C3746" t="s">
        <v>12</v>
      </c>
      <c r="D3746">
        <f>COUNTIF(D3747:D3752, "0")</f>
        <v>0</v>
      </c>
      <c r="E3746">
        <f>COUNTIF(E3747:E3752, "0")</f>
        <v>0</v>
      </c>
      <c r="F3746">
        <f>COUNTIF(F3747:F3752, "0")</f>
        <v>0</v>
      </c>
      <c r="G3746">
        <f>COUNTIF(G3747:G3752, "0")</f>
        <v>0</v>
      </c>
      <c r="H3746">
        <f>COUNTIF(H3747:H3752, "0")</f>
        <v>0</v>
      </c>
      <c r="I3746">
        <f>COUNTIF(I3747:I3752, "0")</f>
        <v>0</v>
      </c>
      <c r="J3746">
        <f>COUNTIF(J3747:J3752, "0")</f>
        <v>0</v>
      </c>
      <c r="K3746">
        <f>COUNTIF(K3747:K3752, "0")</f>
        <v>0</v>
      </c>
      <c r="L3746">
        <f>COUNTIF(L3747:L3752, "0")</f>
        <v>0</v>
      </c>
      <c r="M3746">
        <f>COUNTIF(M3747:M3752, "0")</f>
        <v>0</v>
      </c>
      <c r="N3746">
        <f>COUNTIF(N3747:N3752, "0")</f>
        <v>0</v>
      </c>
    </row>
    <row r="3747" spans="2:14" outlineLevel="2">
      <c r="B3747" t="s">
        <v>51</v>
      </c>
      <c r="C3747" t="s">
        <v>14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2:14" outlineLevel="2">
      <c r="B3748" t="s">
        <v>51</v>
      </c>
      <c r="C3748" t="s">
        <v>15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</row>
    <row r="3749" spans="2:14" outlineLevel="2">
      <c r="B3749" t="s">
        <v>51</v>
      </c>
      <c r="C3749" t="s">
        <v>16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</row>
    <row r="3750" spans="2:14" outlineLevel="2">
      <c r="B3750" t="s">
        <v>51</v>
      </c>
      <c r="C3750" t="s">
        <v>17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2:14" outlineLevel="2">
      <c r="B3751" t="s">
        <v>51</v>
      </c>
      <c r="C3751" t="s">
        <v>43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2:14" outlineLevel="2">
      <c r="B3752" t="s">
        <v>51</v>
      </c>
      <c r="C3752" t="s">
        <v>19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2:14" s="3" customFormat="1">
      <c r="B3753" s="3" t="s">
        <v>179</v>
      </c>
      <c r="C3753" s="3" t="s">
        <v>8</v>
      </c>
      <c r="D3753" s="3">
        <f>IFERROR(AVERAGE(D3756), 0)</f>
        <v>0</v>
      </c>
      <c r="E3753" s="3">
        <f>IFERROR(AVERAGE(E3756), 0)</f>
        <v>0</v>
      </c>
      <c r="F3753" s="3">
        <f>IFERROR(AVERAGE(F3756), 0)</f>
        <v>0</v>
      </c>
      <c r="G3753" s="3">
        <f>IFERROR(AVERAGE(G3756), 0)</f>
        <v>0</v>
      </c>
      <c r="H3753" s="3">
        <f>IFERROR(AVERAGE(H3756), 0)</f>
        <v>0</v>
      </c>
      <c r="I3753" s="3">
        <f>IFERROR(AVERAGE(I3756), 0)</f>
        <v>0</v>
      </c>
      <c r="J3753" s="3">
        <f>IFERROR(AVERAGE(J3756), 0)</f>
        <v>0</v>
      </c>
      <c r="K3753" s="3">
        <f>IFERROR(AVERAGE(K3756), 0)</f>
        <v>0</v>
      </c>
      <c r="L3753" s="3">
        <f>IFERROR(AVERAGE(L3756), 0)</f>
        <v>0</v>
      </c>
      <c r="M3753" s="3">
        <f>IFERROR(AVERAGE(M3756), 0)</f>
        <v>0</v>
      </c>
      <c r="N3753" s="3">
        <f>IFERROR(AVERAGE(N3756), 0)</f>
        <v>0</v>
      </c>
    </row>
    <row r="3754" spans="2:14" outlineLevel="2">
      <c r="B3754" s="4" t="s">
        <v>9</v>
      </c>
      <c r="D3754">
        <f>E3757</f>
        <v>0</v>
      </c>
      <c r="E3754">
        <f>F3757</f>
        <v>0</v>
      </c>
      <c r="F3754">
        <f>G3757</f>
        <v>0</v>
      </c>
      <c r="G3754">
        <f>H3757</f>
        <v>0</v>
      </c>
      <c r="H3754">
        <f>I3757</f>
        <v>0</v>
      </c>
      <c r="I3754">
        <f>J3757</f>
        <v>0</v>
      </c>
      <c r="J3754">
        <f>K3757</f>
        <v>0</v>
      </c>
      <c r="K3754">
        <f>L3757</f>
        <v>0</v>
      </c>
      <c r="L3754">
        <f>M3757</f>
        <v>0</v>
      </c>
      <c r="M3754">
        <f>N3757</f>
        <v>0</v>
      </c>
      <c r="N3754">
        <f>O3757</f>
        <v>0</v>
      </c>
    </row>
    <row r="3755" spans="2:14" outlineLevel="2">
      <c r="B3755" s="4" t="s">
        <v>10</v>
      </c>
      <c r="D3755">
        <f>E3758</f>
        <v>0</v>
      </c>
      <c r="E3755">
        <f>F3758</f>
        <v>0</v>
      </c>
      <c r="F3755">
        <f>G3758</f>
        <v>0</v>
      </c>
      <c r="G3755">
        <f>H3758</f>
        <v>0</v>
      </c>
      <c r="H3755">
        <f>I3758</f>
        <v>0</v>
      </c>
      <c r="I3755">
        <f>J3758</f>
        <v>0</v>
      </c>
      <c r="J3755">
        <f>K3758</f>
        <v>0</v>
      </c>
      <c r="K3755">
        <f>L3758</f>
        <v>0</v>
      </c>
      <c r="L3755">
        <f>M3758</f>
        <v>0</v>
      </c>
      <c r="M3755">
        <f>N3758</f>
        <v>0</v>
      </c>
      <c r="N3755">
        <f>O3758</f>
        <v>0</v>
      </c>
    </row>
    <row r="3756" spans="2:14" s="5" customFormat="1" outlineLevel="1">
      <c r="C3756" s="5" t="s">
        <v>11</v>
      </c>
      <c r="D3756" s="1">
        <f>IFERROR(D3757/D3758, D3757)</f>
        <v>0</v>
      </c>
      <c r="E3756" s="1">
        <f>IFERROR(E3757/E3758, E3757)</f>
        <v>0</v>
      </c>
      <c r="F3756" s="1">
        <f>IFERROR(F3757/F3758, F3757)</f>
        <v>0</v>
      </c>
      <c r="G3756" s="1">
        <f>IFERROR(G3757/G3758, G3757)</f>
        <v>0</v>
      </c>
      <c r="H3756" s="1">
        <f>IFERROR(H3757/H3758, H3757)</f>
        <v>0</v>
      </c>
      <c r="I3756" s="1">
        <f>IFERROR(I3757/I3758, I3757)</f>
        <v>0</v>
      </c>
      <c r="J3756" s="1">
        <f>IFERROR(J3757/J3758, J3757)</f>
        <v>0</v>
      </c>
      <c r="K3756" s="1">
        <f>IFERROR(K3757/K3758, K3757)</f>
        <v>0</v>
      </c>
      <c r="L3756" s="1">
        <f>IFERROR(L3757/L3758, L3757)</f>
        <v>0</v>
      </c>
      <c r="M3756" s="1">
        <f>IFERROR(M3757/M3758, M3757)</f>
        <v>0</v>
      </c>
      <c r="N3756" s="1">
        <f>IFERROR(N3757/N3758, N3757)</f>
        <v>0</v>
      </c>
    </row>
    <row r="3757" spans="2:14" outlineLevel="2">
      <c r="C3757" t="s">
        <v>10</v>
      </c>
      <c r="D3757">
        <f>COUNTIF(D3759:D3764, "1")</f>
        <v>0</v>
      </c>
      <c r="E3757">
        <f>COUNTIF(E3759:E3764, "1")</f>
        <v>0</v>
      </c>
      <c r="F3757">
        <f>COUNTIF(F3759:F3764, "1")</f>
        <v>0</v>
      </c>
      <c r="G3757">
        <f>COUNTIF(G3759:G3764, "1")</f>
        <v>0</v>
      </c>
      <c r="H3757">
        <f>COUNTIF(H3759:H3764, "1")</f>
        <v>0</v>
      </c>
      <c r="I3757">
        <f>COUNTIF(I3759:I3764, "1")</f>
        <v>0</v>
      </c>
      <c r="J3757">
        <f>COUNTIF(J3759:J3764, "1")</f>
        <v>0</v>
      </c>
      <c r="K3757">
        <f>COUNTIF(K3759:K3764, "1")</f>
        <v>0</v>
      </c>
      <c r="L3757">
        <f>COUNTIF(L3759:L3764, "1")</f>
        <v>0</v>
      </c>
      <c r="M3757">
        <f>COUNTIF(M3759:M3764, "1")</f>
        <v>0</v>
      </c>
      <c r="N3757">
        <f>COUNTIF(N3759:N3764, "1")</f>
        <v>0</v>
      </c>
    </row>
    <row r="3758" spans="2:14" outlineLevel="2">
      <c r="C3758" t="s">
        <v>12</v>
      </c>
      <c r="D3758">
        <f>COUNTIF(D3759:D3764, "0")</f>
        <v>0</v>
      </c>
      <c r="E3758">
        <f>COUNTIF(E3759:E3764, "0")</f>
        <v>0</v>
      </c>
      <c r="F3758">
        <f>COUNTIF(F3759:F3764, "0")</f>
        <v>0</v>
      </c>
      <c r="G3758">
        <f>COUNTIF(G3759:G3764, "0")</f>
        <v>0</v>
      </c>
      <c r="H3758">
        <f>COUNTIF(H3759:H3764, "0")</f>
        <v>0</v>
      </c>
      <c r="I3758">
        <f>COUNTIF(I3759:I3764, "0")</f>
        <v>0</v>
      </c>
      <c r="J3758">
        <f>COUNTIF(J3759:J3764, "0")</f>
        <v>0</v>
      </c>
      <c r="K3758">
        <f>COUNTIF(K3759:K3764, "0")</f>
        <v>0</v>
      </c>
      <c r="L3758">
        <f>COUNTIF(L3759:L3764, "0")</f>
        <v>0</v>
      </c>
      <c r="M3758">
        <f>COUNTIF(M3759:M3764, "0")</f>
        <v>0</v>
      </c>
      <c r="N3758">
        <f>COUNTIF(N3759:N3764, "0")</f>
        <v>0</v>
      </c>
    </row>
    <row r="3759" spans="2:14" outlineLevel="2">
      <c r="B3759" t="s">
        <v>13</v>
      </c>
      <c r="C3759" t="s">
        <v>15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1</v>
      </c>
      <c r="L3759">
        <v>1</v>
      </c>
      <c r="M3759">
        <v>0</v>
      </c>
      <c r="N3759">
        <v>0</v>
      </c>
    </row>
    <row r="3760" spans="2:14" outlineLevel="2">
      <c r="B3760" t="s">
        <v>13</v>
      </c>
      <c r="C3760" t="s">
        <v>21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2:14" outlineLevel="2">
      <c r="B3761" t="s">
        <v>13</v>
      </c>
      <c r="C3761" t="s">
        <v>14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1</v>
      </c>
      <c r="M3761">
        <v>0</v>
      </c>
      <c r="N3761">
        <v>0</v>
      </c>
    </row>
    <row r="3762" spans="2:14" outlineLevel="2">
      <c r="B3762" t="s">
        <v>13</v>
      </c>
      <c r="C3762" t="s">
        <v>22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1</v>
      </c>
      <c r="M3762">
        <v>0</v>
      </c>
      <c r="N3762">
        <v>0</v>
      </c>
    </row>
    <row r="3763" spans="2:14" outlineLevel="2">
      <c r="B3763" t="s">
        <v>13</v>
      </c>
      <c r="C3763" t="s">
        <v>20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2:14" outlineLevel="2">
      <c r="B3764" t="s">
        <v>13</v>
      </c>
      <c r="C3764" t="s">
        <v>16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2:14" s="3" customFormat="1">
      <c r="B3765" s="3" t="s">
        <v>180</v>
      </c>
      <c r="C3765" s="3" t="s">
        <v>8</v>
      </c>
      <c r="D3765" s="3">
        <f>IFERROR(AVERAGE(D3768,D3789,D3827,D3856,D3880), 0)</f>
        <v>0</v>
      </c>
      <c r="E3765" s="3">
        <f>IFERROR(AVERAGE(E3768,E3789,E3827,E3856,E3880), 0)</f>
        <v>0</v>
      </c>
      <c r="F3765" s="3">
        <f>IFERROR(AVERAGE(F3768,F3789,F3827,F3856,F3880), 0)</f>
        <v>0</v>
      </c>
      <c r="G3765" s="3">
        <f>IFERROR(AVERAGE(G3768,G3789,G3827,G3856,G3880), 0)</f>
        <v>0</v>
      </c>
      <c r="H3765" s="3">
        <f>IFERROR(AVERAGE(H3768,H3789,H3827,H3856,H3880), 0)</f>
        <v>0</v>
      </c>
      <c r="I3765" s="3">
        <f>IFERROR(AVERAGE(I3768,I3789,I3827,I3856,I3880), 0)</f>
        <v>0</v>
      </c>
      <c r="J3765" s="3">
        <f>IFERROR(AVERAGE(J3768,J3789,J3827,J3856,J3880), 0)</f>
        <v>0</v>
      </c>
      <c r="K3765" s="3">
        <f>IFERROR(AVERAGE(K3768,K3789,K3827,K3856,K3880), 0)</f>
        <v>0</v>
      </c>
      <c r="L3765" s="3">
        <f>IFERROR(AVERAGE(L3768,L3789,L3827,L3856,L3880), 0)</f>
        <v>0</v>
      </c>
      <c r="M3765" s="3">
        <f>IFERROR(AVERAGE(M3768,M3789,M3827,M3856,M3880), 0)</f>
        <v>0</v>
      </c>
      <c r="N3765" s="3">
        <f>IFERROR(AVERAGE(N3768,N3789,N3827,N3856,N3880), 0)</f>
        <v>0</v>
      </c>
    </row>
    <row r="3766" spans="2:14" outlineLevel="2">
      <c r="B3766" s="4" t="s">
        <v>9</v>
      </c>
      <c r="D3766">
        <f>E3769+E3790+E3828+E3857+E3881</f>
        <v>0</v>
      </c>
      <c r="E3766">
        <f>F3769+F3790+F3828+F3857+F3881</f>
        <v>0</v>
      </c>
      <c r="F3766">
        <f>G3769+G3790+G3828+G3857+G3881</f>
        <v>0</v>
      </c>
      <c r="G3766">
        <f>H3769+H3790+H3828+H3857+H3881</f>
        <v>0</v>
      </c>
      <c r="H3766">
        <f>I3769+I3790+I3828+I3857+I3881</f>
        <v>0</v>
      </c>
      <c r="I3766">
        <f>J3769+J3790+J3828+J3857+J3881</f>
        <v>0</v>
      </c>
      <c r="J3766">
        <f>K3769+K3790+K3828+K3857+K3881</f>
        <v>0</v>
      </c>
      <c r="K3766">
        <f>L3769+L3790+L3828+L3857+L3881</f>
        <v>0</v>
      </c>
      <c r="L3766">
        <f>M3769+M3790+M3828+M3857+M3881</f>
        <v>0</v>
      </c>
      <c r="M3766">
        <f>N3769+N3790+N3828+N3857+N3881</f>
        <v>0</v>
      </c>
      <c r="N3766">
        <f>O3769+O3790+O3828+O3857+O3881</f>
        <v>0</v>
      </c>
    </row>
    <row r="3767" spans="2:14" outlineLevel="2">
      <c r="B3767" s="4" t="s">
        <v>10</v>
      </c>
      <c r="D3767">
        <f>E3770+E3791+E3829+E3858+E3882</f>
        <v>0</v>
      </c>
      <c r="E3767">
        <f>F3770+F3791+F3829+F3858+F3882</f>
        <v>0</v>
      </c>
      <c r="F3767">
        <f>G3770+G3791+G3829+G3858+G3882</f>
        <v>0</v>
      </c>
      <c r="G3767">
        <f>H3770+H3791+H3829+H3858+H3882</f>
        <v>0</v>
      </c>
      <c r="H3767">
        <f>I3770+I3791+I3829+I3858+I3882</f>
        <v>0</v>
      </c>
      <c r="I3767">
        <f>J3770+J3791+J3829+J3858+J3882</f>
        <v>0</v>
      </c>
      <c r="J3767">
        <f>K3770+K3791+K3829+K3858+K3882</f>
        <v>0</v>
      </c>
      <c r="K3767">
        <f>L3770+L3791+L3829+L3858+L3882</f>
        <v>0</v>
      </c>
      <c r="L3767">
        <f>M3770+M3791+M3829+M3858+M3882</f>
        <v>0</v>
      </c>
      <c r="M3767">
        <f>N3770+N3791+N3829+N3858+N3882</f>
        <v>0</v>
      </c>
      <c r="N3767">
        <f>O3770+O3791+O3829+O3858+O3882</f>
        <v>0</v>
      </c>
    </row>
    <row r="3768" spans="2:14" s="5" customFormat="1" outlineLevel="1">
      <c r="C3768" s="5" t="s">
        <v>47</v>
      </c>
      <c r="D3768" s="1">
        <f>IFERROR(D3769/D3770, D3769)</f>
        <v>0</v>
      </c>
      <c r="E3768" s="1">
        <f>IFERROR(E3769/E3770, E3769)</f>
        <v>0</v>
      </c>
      <c r="F3768" s="1">
        <f>IFERROR(F3769/F3770, F3769)</f>
        <v>0</v>
      </c>
      <c r="G3768" s="1">
        <f>IFERROR(G3769/G3770, G3769)</f>
        <v>0</v>
      </c>
      <c r="H3768" s="1">
        <f>IFERROR(H3769/H3770, H3769)</f>
        <v>0</v>
      </c>
      <c r="I3768" s="1">
        <f>IFERROR(I3769/I3770, I3769)</f>
        <v>0</v>
      </c>
      <c r="J3768" s="1">
        <f>IFERROR(J3769/J3770, J3769)</f>
        <v>0</v>
      </c>
      <c r="K3768" s="1">
        <f>IFERROR(K3769/K3770, K3769)</f>
        <v>0</v>
      </c>
      <c r="L3768" s="1">
        <f>IFERROR(L3769/L3770, L3769)</f>
        <v>0</v>
      </c>
      <c r="M3768" s="1">
        <f>IFERROR(M3769/M3770, M3769)</f>
        <v>0</v>
      </c>
      <c r="N3768" s="1">
        <f>IFERROR(N3769/N3770, N3769)</f>
        <v>0</v>
      </c>
    </row>
    <row r="3769" spans="2:14" outlineLevel="2">
      <c r="C3769" t="s">
        <v>10</v>
      </c>
      <c r="D3769">
        <f>COUNTIF(D3771:D3788, "1")</f>
        <v>0</v>
      </c>
      <c r="E3769">
        <f>COUNTIF(E3771:E3788, "1")</f>
        <v>0</v>
      </c>
      <c r="F3769">
        <f>COUNTIF(F3771:F3788, "1")</f>
        <v>0</v>
      </c>
      <c r="G3769">
        <f>COUNTIF(G3771:G3788, "1")</f>
        <v>0</v>
      </c>
      <c r="H3769">
        <f>COUNTIF(H3771:H3788, "1")</f>
        <v>0</v>
      </c>
      <c r="I3769">
        <f>COUNTIF(I3771:I3788, "1")</f>
        <v>0</v>
      </c>
      <c r="J3769">
        <f>COUNTIF(J3771:J3788, "1")</f>
        <v>0</v>
      </c>
      <c r="K3769">
        <f>COUNTIF(K3771:K3788, "1")</f>
        <v>0</v>
      </c>
      <c r="L3769">
        <f>COUNTIF(L3771:L3788, "1")</f>
        <v>0</v>
      </c>
      <c r="M3769">
        <f>COUNTIF(M3771:M3788, "1")</f>
        <v>0</v>
      </c>
      <c r="N3769">
        <f>COUNTIF(N3771:N3788, "1")</f>
        <v>0</v>
      </c>
    </row>
    <row r="3770" spans="2:14" outlineLevel="2">
      <c r="C3770" t="s">
        <v>12</v>
      </c>
      <c r="D3770">
        <f>COUNTIF(D3771:D3788, "0")</f>
        <v>0</v>
      </c>
      <c r="E3770">
        <f>COUNTIF(E3771:E3788, "0")</f>
        <v>0</v>
      </c>
      <c r="F3770">
        <f>COUNTIF(F3771:F3788, "0")</f>
        <v>0</v>
      </c>
      <c r="G3770">
        <f>COUNTIF(G3771:G3788, "0")</f>
        <v>0</v>
      </c>
      <c r="H3770">
        <f>COUNTIF(H3771:H3788, "0")</f>
        <v>0</v>
      </c>
      <c r="I3770">
        <f>COUNTIF(I3771:I3788, "0")</f>
        <v>0</v>
      </c>
      <c r="J3770">
        <f>COUNTIF(J3771:J3788, "0")</f>
        <v>0</v>
      </c>
      <c r="K3770">
        <f>COUNTIF(K3771:K3788, "0")</f>
        <v>0</v>
      </c>
      <c r="L3770">
        <f>COUNTIF(L3771:L3788, "0")</f>
        <v>0</v>
      </c>
      <c r="M3770">
        <f>COUNTIF(M3771:M3788, "0")</f>
        <v>0</v>
      </c>
      <c r="N3770">
        <f>COUNTIF(N3771:N3788, "0")</f>
        <v>0</v>
      </c>
    </row>
    <row r="3771" spans="2:14" outlineLevel="2">
      <c r="B3771" t="s">
        <v>48</v>
      </c>
      <c r="C3771" t="s">
        <v>15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2:14" outlineLevel="2">
      <c r="B3772" t="s">
        <v>48</v>
      </c>
      <c r="C3772" t="s">
        <v>43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2:14" outlineLevel="2">
      <c r="B3773" t="s">
        <v>48</v>
      </c>
      <c r="C3773" t="s">
        <v>19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</row>
    <row r="3774" spans="2:14" outlineLevel="2">
      <c r="B3774" t="s">
        <v>48</v>
      </c>
      <c r="C3774" t="s">
        <v>21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2:14" outlineLevel="2">
      <c r="B3775" t="s">
        <v>48</v>
      </c>
      <c r="C3775" t="s">
        <v>23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1</v>
      </c>
      <c r="L3775">
        <v>0</v>
      </c>
      <c r="M3775">
        <v>0</v>
      </c>
      <c r="N3775">
        <v>0</v>
      </c>
    </row>
    <row r="3776" spans="2:14" outlineLevel="2">
      <c r="B3776" t="s">
        <v>48</v>
      </c>
      <c r="C3776" t="s">
        <v>44</v>
      </c>
      <c r="D3776">
        <v>1</v>
      </c>
      <c r="E3776">
        <v>0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2:14" outlineLevel="2">
      <c r="B3777" t="s">
        <v>48</v>
      </c>
      <c r="C3777" t="s">
        <v>27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2:14" outlineLevel="2">
      <c r="B3778" t="s">
        <v>48</v>
      </c>
      <c r="C3778" t="s">
        <v>29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2:14" outlineLevel="2">
      <c r="B3779" t="s">
        <v>48</v>
      </c>
      <c r="C3779" t="s">
        <v>52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2:14" outlineLevel="2">
      <c r="B3780" t="s">
        <v>48</v>
      </c>
      <c r="C3780" t="s">
        <v>30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2:14" outlineLevel="2">
      <c r="B3781" t="s">
        <v>48</v>
      </c>
      <c r="C3781" t="s">
        <v>30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2:14" outlineLevel="2">
      <c r="B3782" t="s">
        <v>48</v>
      </c>
      <c r="C3782" t="s">
        <v>31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2:14" outlineLevel="2">
      <c r="B3783" t="s">
        <v>48</v>
      </c>
      <c r="C3783" t="s">
        <v>53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</row>
    <row r="3784" spans="2:14" outlineLevel="2">
      <c r="B3784" t="s">
        <v>48</v>
      </c>
      <c r="C3784" t="s">
        <v>49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</row>
    <row r="3785" spans="2:14" outlineLevel="2">
      <c r="B3785" t="s">
        <v>48</v>
      </c>
      <c r="C3785" t="s">
        <v>35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2:14" outlineLevel="2">
      <c r="B3786" t="s">
        <v>48</v>
      </c>
      <c r="C3786" t="s">
        <v>37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2:14" outlineLevel="2">
      <c r="B3787" t="s">
        <v>48</v>
      </c>
      <c r="C3787" t="s">
        <v>79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2:14" outlineLevel="2">
      <c r="B3788" t="s">
        <v>48</v>
      </c>
      <c r="C3788" t="s">
        <v>91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2:14" s="5" customFormat="1" outlineLevel="1">
      <c r="C3789" s="5" t="s">
        <v>56</v>
      </c>
      <c r="D3789" s="1">
        <f>IFERROR(D3790/D3791, D3790)</f>
        <v>0</v>
      </c>
      <c r="E3789" s="1">
        <f>IFERROR(E3790/E3791, E3790)</f>
        <v>0</v>
      </c>
      <c r="F3789" s="1">
        <f>IFERROR(F3790/F3791, F3790)</f>
        <v>0</v>
      </c>
      <c r="G3789" s="1">
        <f>IFERROR(G3790/G3791, G3790)</f>
        <v>0</v>
      </c>
      <c r="H3789" s="1">
        <f>IFERROR(H3790/H3791, H3790)</f>
        <v>0</v>
      </c>
      <c r="I3789" s="1">
        <f>IFERROR(I3790/I3791, I3790)</f>
        <v>0</v>
      </c>
      <c r="J3789" s="1">
        <f>IFERROR(J3790/J3791, J3790)</f>
        <v>0</v>
      </c>
      <c r="K3789" s="1">
        <f>IFERROR(K3790/K3791, K3790)</f>
        <v>0</v>
      </c>
      <c r="L3789" s="1">
        <f>IFERROR(L3790/L3791, L3790)</f>
        <v>0</v>
      </c>
      <c r="M3789" s="1">
        <f>IFERROR(M3790/M3791, M3790)</f>
        <v>0</v>
      </c>
      <c r="N3789" s="1">
        <f>IFERROR(N3790/N3791, N3790)</f>
        <v>0</v>
      </c>
    </row>
    <row r="3790" spans="2:14" outlineLevel="2">
      <c r="C3790" t="s">
        <v>10</v>
      </c>
      <c r="D3790">
        <f>COUNTIF(D3792:D3826, "1")</f>
        <v>0</v>
      </c>
      <c r="E3790">
        <f>COUNTIF(E3792:E3826, "1")</f>
        <v>0</v>
      </c>
      <c r="F3790">
        <f>COUNTIF(F3792:F3826, "1")</f>
        <v>0</v>
      </c>
      <c r="G3790">
        <f>COUNTIF(G3792:G3826, "1")</f>
        <v>0</v>
      </c>
      <c r="H3790">
        <f>COUNTIF(H3792:H3826, "1")</f>
        <v>0</v>
      </c>
      <c r="I3790">
        <f>COUNTIF(I3792:I3826, "1")</f>
        <v>0</v>
      </c>
      <c r="J3790">
        <f>COUNTIF(J3792:J3826, "1")</f>
        <v>0</v>
      </c>
      <c r="K3790">
        <f>COUNTIF(K3792:K3826, "1")</f>
        <v>0</v>
      </c>
      <c r="L3790">
        <f>COUNTIF(L3792:L3826, "1")</f>
        <v>0</v>
      </c>
      <c r="M3790">
        <f>COUNTIF(M3792:M3826, "1")</f>
        <v>0</v>
      </c>
      <c r="N3790">
        <f>COUNTIF(N3792:N3826, "1")</f>
        <v>0</v>
      </c>
    </row>
    <row r="3791" spans="2:14" outlineLevel="2">
      <c r="C3791" t="s">
        <v>12</v>
      </c>
      <c r="D3791">
        <f>COUNTIF(D3792:D3826, "0")</f>
        <v>0</v>
      </c>
      <c r="E3791">
        <f>COUNTIF(E3792:E3826, "0")</f>
        <v>0</v>
      </c>
      <c r="F3791">
        <f>COUNTIF(F3792:F3826, "0")</f>
        <v>0</v>
      </c>
      <c r="G3791">
        <f>COUNTIF(G3792:G3826, "0")</f>
        <v>0</v>
      </c>
      <c r="H3791">
        <f>COUNTIF(H3792:H3826, "0")</f>
        <v>0</v>
      </c>
      <c r="I3791">
        <f>COUNTIF(I3792:I3826, "0")</f>
        <v>0</v>
      </c>
      <c r="J3791">
        <f>COUNTIF(J3792:J3826, "0")</f>
        <v>0</v>
      </c>
      <c r="K3791">
        <f>COUNTIF(K3792:K3826, "0")</f>
        <v>0</v>
      </c>
      <c r="L3791">
        <f>COUNTIF(L3792:L3826, "0")</f>
        <v>0</v>
      </c>
      <c r="M3791">
        <f>COUNTIF(M3792:M3826, "0")</f>
        <v>0</v>
      </c>
      <c r="N3791">
        <f>COUNTIF(N3792:N3826, "0")</f>
        <v>0</v>
      </c>
    </row>
    <row r="3792" spans="2:14" outlineLevel="2">
      <c r="B3792" t="s">
        <v>57</v>
      </c>
      <c r="C3792" t="s">
        <v>14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1</v>
      </c>
      <c r="L3792">
        <v>1</v>
      </c>
      <c r="M3792">
        <v>0</v>
      </c>
      <c r="N3792">
        <v>0</v>
      </c>
    </row>
    <row r="3793" spans="2:14" outlineLevel="2">
      <c r="B3793" t="s">
        <v>57</v>
      </c>
      <c r="C3793" t="s">
        <v>15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2:14" outlineLevel="2">
      <c r="B3794" t="s">
        <v>57</v>
      </c>
      <c r="C3794" t="s">
        <v>16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</row>
    <row r="3795" spans="2:14" outlineLevel="2">
      <c r="B3795" t="s">
        <v>57</v>
      </c>
      <c r="C3795" t="s">
        <v>16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2:14" outlineLevel="2">
      <c r="B3796" t="s">
        <v>57</v>
      </c>
      <c r="C3796" t="s">
        <v>17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2:14" outlineLevel="2">
      <c r="B3797" t="s">
        <v>57</v>
      </c>
      <c r="C3797" t="s">
        <v>18</v>
      </c>
      <c r="D3797">
        <v>0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2:14" outlineLevel="2">
      <c r="B3798" t="s">
        <v>57</v>
      </c>
      <c r="C3798" t="s">
        <v>43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</row>
    <row r="3799" spans="2:14" outlineLevel="2">
      <c r="B3799" t="s">
        <v>57</v>
      </c>
      <c r="C3799" t="s">
        <v>43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2:14" outlineLevel="2">
      <c r="B3800" t="s">
        <v>57</v>
      </c>
      <c r="C3800" t="s">
        <v>19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2:14" outlineLevel="2">
      <c r="B3801" t="s">
        <v>57</v>
      </c>
      <c r="C3801" t="s">
        <v>20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2:14" outlineLevel="2">
      <c r="B3802" t="s">
        <v>57</v>
      </c>
      <c r="C3802" t="s">
        <v>20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2:14" outlineLevel="2">
      <c r="B3803" t="s">
        <v>57</v>
      </c>
      <c r="C3803" t="s">
        <v>23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2:14" outlineLevel="2">
      <c r="B3804" t="s">
        <v>57</v>
      </c>
      <c r="C3804" t="s">
        <v>44</v>
      </c>
      <c r="D3804">
        <v>0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</row>
    <row r="3805" spans="2:14" outlineLevel="2">
      <c r="B3805" t="s">
        <v>57</v>
      </c>
      <c r="C3805" t="s">
        <v>24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2:14" outlineLevel="2">
      <c r="B3806" t="s">
        <v>57</v>
      </c>
      <c r="C3806" t="s">
        <v>25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2:14" outlineLevel="2">
      <c r="B3807" t="s">
        <v>57</v>
      </c>
      <c r="C3807" t="s">
        <v>25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2:14" outlineLevel="2">
      <c r="B3808" t="s">
        <v>57</v>
      </c>
      <c r="C3808" t="s">
        <v>25</v>
      </c>
      <c r="D3808">
        <v>0</v>
      </c>
      <c r="E3808">
        <v>1</v>
      </c>
      <c r="F3808">
        <v>1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2:14" outlineLevel="2">
      <c r="B3809" t="s">
        <v>57</v>
      </c>
      <c r="C3809" t="s">
        <v>26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</row>
    <row r="3810" spans="2:14" outlineLevel="2">
      <c r="B3810" t="s">
        <v>57</v>
      </c>
      <c r="C3810" t="s">
        <v>26</v>
      </c>
      <c r="D3810">
        <v>1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2:14" outlineLevel="2">
      <c r="B3811" t="s">
        <v>57</v>
      </c>
      <c r="C3811" t="s">
        <v>26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2:14" outlineLevel="2">
      <c r="B3812" t="s">
        <v>57</v>
      </c>
      <c r="C3812" t="s">
        <v>27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2:14" outlineLevel="2">
      <c r="B3813" t="s">
        <v>57</v>
      </c>
      <c r="C3813" t="s">
        <v>28</v>
      </c>
      <c r="D3813">
        <v>0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2:14" outlineLevel="2">
      <c r="B3814" t="s">
        <v>57</v>
      </c>
      <c r="C3814" t="s">
        <v>29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2:14" outlineLevel="2">
      <c r="B3815" t="s">
        <v>57</v>
      </c>
      <c r="C3815" t="s">
        <v>52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2:14" outlineLevel="2">
      <c r="B3816" t="s">
        <v>57</v>
      </c>
      <c r="C3816" t="s">
        <v>52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</row>
    <row r="3817" spans="2:14" outlineLevel="2">
      <c r="B3817" t="s">
        <v>57</v>
      </c>
      <c r="C3817" t="s">
        <v>31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2:14" outlineLevel="2">
      <c r="B3818" t="s">
        <v>57</v>
      </c>
      <c r="C3818" t="s">
        <v>53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2:14" outlineLevel="2">
      <c r="B3819" t="s">
        <v>57</v>
      </c>
      <c r="C3819" t="s">
        <v>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1</v>
      </c>
      <c r="M3819">
        <v>0</v>
      </c>
      <c r="N3819">
        <v>0</v>
      </c>
    </row>
    <row r="3820" spans="2:14" outlineLevel="2">
      <c r="B3820" t="s">
        <v>57</v>
      </c>
      <c r="C3820" t="s">
        <v>49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2:14" outlineLevel="2">
      <c r="B3821" t="s">
        <v>57</v>
      </c>
      <c r="C3821" t="s">
        <v>34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</row>
    <row r="3822" spans="2:14" outlineLevel="2">
      <c r="B3822" t="s">
        <v>57</v>
      </c>
      <c r="C3822" t="s">
        <v>35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2:14" outlineLevel="2">
      <c r="B3823" t="s">
        <v>57</v>
      </c>
      <c r="C3823" t="s">
        <v>37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</row>
    <row r="3824" spans="2:14" outlineLevel="2">
      <c r="B3824" t="s">
        <v>57</v>
      </c>
      <c r="C3824" t="s">
        <v>79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2:14" outlineLevel="2">
      <c r="B3825" t="s">
        <v>57</v>
      </c>
      <c r="C3825" t="s">
        <v>79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2:14" outlineLevel="2">
      <c r="B3826" t="s">
        <v>57</v>
      </c>
      <c r="C3826" t="s">
        <v>181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2:14" s="5" customFormat="1" outlineLevel="1">
      <c r="C3827" s="5" t="s">
        <v>50</v>
      </c>
      <c r="D3827" s="1">
        <f>IFERROR(D3828/D3829, D3828)</f>
        <v>0</v>
      </c>
      <c r="E3827" s="1">
        <f>IFERROR(E3828/E3829, E3828)</f>
        <v>0</v>
      </c>
      <c r="F3827" s="1">
        <f>IFERROR(F3828/F3829, F3828)</f>
        <v>0</v>
      </c>
      <c r="G3827" s="1">
        <f>IFERROR(G3828/G3829, G3828)</f>
        <v>0</v>
      </c>
      <c r="H3827" s="1">
        <f>IFERROR(H3828/H3829, H3828)</f>
        <v>0</v>
      </c>
      <c r="I3827" s="1">
        <f>IFERROR(I3828/I3829, I3828)</f>
        <v>0</v>
      </c>
      <c r="J3827" s="1">
        <f>IFERROR(J3828/J3829, J3828)</f>
        <v>0</v>
      </c>
      <c r="K3827" s="1">
        <f>IFERROR(K3828/K3829, K3828)</f>
        <v>0</v>
      </c>
      <c r="L3827" s="1">
        <f>IFERROR(L3828/L3829, L3828)</f>
        <v>0</v>
      </c>
      <c r="M3827" s="1">
        <f>IFERROR(M3828/M3829, M3828)</f>
        <v>0</v>
      </c>
      <c r="N3827" s="1">
        <f>IFERROR(N3828/N3829, N3828)</f>
        <v>0</v>
      </c>
    </row>
    <row r="3828" spans="2:14" outlineLevel="2">
      <c r="C3828" t="s">
        <v>10</v>
      </c>
      <c r="D3828">
        <f>COUNTIF(D3830:D3855, "1")</f>
        <v>0</v>
      </c>
      <c r="E3828">
        <f>COUNTIF(E3830:E3855, "1")</f>
        <v>0</v>
      </c>
      <c r="F3828">
        <f>COUNTIF(F3830:F3855, "1")</f>
        <v>0</v>
      </c>
      <c r="G3828">
        <f>COUNTIF(G3830:G3855, "1")</f>
        <v>0</v>
      </c>
      <c r="H3828">
        <f>COUNTIF(H3830:H3855, "1")</f>
        <v>0</v>
      </c>
      <c r="I3828">
        <f>COUNTIF(I3830:I3855, "1")</f>
        <v>0</v>
      </c>
      <c r="J3828">
        <f>COUNTIF(J3830:J3855, "1")</f>
        <v>0</v>
      </c>
      <c r="K3828">
        <f>COUNTIF(K3830:K3855, "1")</f>
        <v>0</v>
      </c>
      <c r="L3828">
        <f>COUNTIF(L3830:L3855, "1")</f>
        <v>0</v>
      </c>
      <c r="M3828">
        <f>COUNTIF(M3830:M3855, "1")</f>
        <v>0</v>
      </c>
      <c r="N3828">
        <f>COUNTIF(N3830:N3855, "1")</f>
        <v>0</v>
      </c>
    </row>
    <row r="3829" spans="2:14" outlineLevel="2">
      <c r="C3829" t="s">
        <v>12</v>
      </c>
      <c r="D3829">
        <f>COUNTIF(D3830:D3855, "0")</f>
        <v>0</v>
      </c>
      <c r="E3829">
        <f>COUNTIF(E3830:E3855, "0")</f>
        <v>0</v>
      </c>
      <c r="F3829">
        <f>COUNTIF(F3830:F3855, "0")</f>
        <v>0</v>
      </c>
      <c r="G3829">
        <f>COUNTIF(G3830:G3855, "0")</f>
        <v>0</v>
      </c>
      <c r="H3829">
        <f>COUNTIF(H3830:H3855, "0")</f>
        <v>0</v>
      </c>
      <c r="I3829">
        <f>COUNTIF(I3830:I3855, "0")</f>
        <v>0</v>
      </c>
      <c r="J3829">
        <f>COUNTIF(J3830:J3855, "0")</f>
        <v>0</v>
      </c>
      <c r="K3829">
        <f>COUNTIF(K3830:K3855, "0")</f>
        <v>0</v>
      </c>
      <c r="L3829">
        <f>COUNTIF(L3830:L3855, "0")</f>
        <v>0</v>
      </c>
      <c r="M3829">
        <f>COUNTIF(M3830:M3855, "0")</f>
        <v>0</v>
      </c>
      <c r="N3829">
        <f>COUNTIF(N3830:N3855, "0")</f>
        <v>0</v>
      </c>
    </row>
    <row r="3830" spans="2:14" outlineLevel="2">
      <c r="B3830" t="s">
        <v>51</v>
      </c>
      <c r="C3830" t="s">
        <v>14</v>
      </c>
      <c r="D3830">
        <v>1</v>
      </c>
      <c r="E3830">
        <v>1</v>
      </c>
      <c r="F3830">
        <v>1</v>
      </c>
      <c r="G3830">
        <v>1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2:14" outlineLevel="2">
      <c r="B3831" t="s">
        <v>51</v>
      </c>
      <c r="C3831" t="s">
        <v>15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2:14" outlineLevel="2">
      <c r="B3832" t="s">
        <v>51</v>
      </c>
      <c r="C3832" t="s">
        <v>16</v>
      </c>
      <c r="D3832">
        <v>1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</row>
    <row r="3833" spans="2:14" outlineLevel="2">
      <c r="B3833" t="s">
        <v>51</v>
      </c>
      <c r="C3833" t="s">
        <v>17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</row>
    <row r="3834" spans="2:14" outlineLevel="2">
      <c r="B3834" t="s">
        <v>51</v>
      </c>
      <c r="C3834" t="s">
        <v>18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1</v>
      </c>
      <c r="M3834">
        <v>1</v>
      </c>
      <c r="N3834">
        <v>0</v>
      </c>
    </row>
    <row r="3835" spans="2:14" outlineLevel="2">
      <c r="B3835" t="s">
        <v>51</v>
      </c>
      <c r="C3835" t="s">
        <v>43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2:14" outlineLevel="2">
      <c r="B3836" t="s">
        <v>51</v>
      </c>
      <c r="C3836" t="s">
        <v>19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1</v>
      </c>
      <c r="N3836">
        <v>0</v>
      </c>
    </row>
    <row r="3837" spans="2:14" outlineLevel="2">
      <c r="B3837" t="s">
        <v>51</v>
      </c>
      <c r="C3837" t="s">
        <v>20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2:14" outlineLevel="2">
      <c r="B3838" t="s">
        <v>51</v>
      </c>
      <c r="C3838" t="s">
        <v>21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1</v>
      </c>
      <c r="J3838">
        <v>1</v>
      </c>
      <c r="K3838">
        <v>1</v>
      </c>
      <c r="L3838">
        <v>0</v>
      </c>
      <c r="M3838">
        <v>0</v>
      </c>
      <c r="N3838">
        <v>0</v>
      </c>
    </row>
    <row r="3839" spans="2:14" outlineLevel="2">
      <c r="B3839" t="s">
        <v>51</v>
      </c>
      <c r="C3839" t="s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1</v>
      </c>
      <c r="N3839">
        <v>0</v>
      </c>
    </row>
    <row r="3840" spans="2:14" outlineLevel="2">
      <c r="B3840" t="s">
        <v>51</v>
      </c>
      <c r="C3840" t="s">
        <v>23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1</v>
      </c>
      <c r="L3840">
        <v>0</v>
      </c>
      <c r="M3840">
        <v>1</v>
      </c>
      <c r="N3840">
        <v>0</v>
      </c>
    </row>
    <row r="3841" spans="2:14" outlineLevel="2">
      <c r="B3841" t="s">
        <v>51</v>
      </c>
      <c r="C3841" t="s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2:14" outlineLevel="2">
      <c r="B3842" t="s">
        <v>51</v>
      </c>
      <c r="C3842" t="s">
        <v>25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</row>
    <row r="3843" spans="2:14" outlineLevel="2">
      <c r="B3843" t="s">
        <v>51</v>
      </c>
      <c r="C3843" t="s">
        <v>26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2:14" outlineLevel="2">
      <c r="B3844" t="s">
        <v>51</v>
      </c>
      <c r="C3844" t="s">
        <v>29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2:14" outlineLevel="2">
      <c r="B3845" t="s">
        <v>51</v>
      </c>
      <c r="C3845" t="s">
        <v>52</v>
      </c>
      <c r="D3845">
        <v>0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</row>
    <row r="3846" spans="2:14" outlineLevel="2">
      <c r="B3846" t="s">
        <v>51</v>
      </c>
      <c r="C3846" t="s">
        <v>30</v>
      </c>
      <c r="D3846">
        <v>1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</row>
    <row r="3847" spans="2:14" outlineLevel="2">
      <c r="B3847" t="s">
        <v>51</v>
      </c>
      <c r="C3847" t="s">
        <v>30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2:14" outlineLevel="2">
      <c r="B3848" t="s">
        <v>51</v>
      </c>
      <c r="C3848" t="s">
        <v>31</v>
      </c>
      <c r="D3848">
        <v>0</v>
      </c>
      <c r="E3848">
        <v>1</v>
      </c>
      <c r="F3848">
        <v>0</v>
      </c>
      <c r="G3848">
        <v>1</v>
      </c>
      <c r="H3848">
        <v>1</v>
      </c>
      <c r="I3848">
        <v>0</v>
      </c>
      <c r="J3848">
        <v>0</v>
      </c>
      <c r="K3848">
        <v>1</v>
      </c>
      <c r="L3848">
        <v>1</v>
      </c>
      <c r="M3848">
        <v>0</v>
      </c>
      <c r="N3848">
        <v>0</v>
      </c>
    </row>
    <row r="3849" spans="2:14" outlineLevel="2">
      <c r="B3849" t="s">
        <v>51</v>
      </c>
      <c r="C3849" t="s">
        <v>32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1</v>
      </c>
      <c r="M3849">
        <v>0</v>
      </c>
      <c r="N3849">
        <v>0</v>
      </c>
    </row>
    <row r="3850" spans="2:14" outlineLevel="2">
      <c r="B3850" t="s">
        <v>51</v>
      </c>
      <c r="C3850" t="s">
        <v>33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</row>
    <row r="3851" spans="2:14" outlineLevel="2">
      <c r="B3851" t="s">
        <v>51</v>
      </c>
      <c r="C3851" t="s">
        <v>49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</row>
    <row r="3852" spans="2:14" outlineLevel="2">
      <c r="B3852" t="s">
        <v>51</v>
      </c>
      <c r="C3852" t="s">
        <v>34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1</v>
      </c>
      <c r="N3852">
        <v>0</v>
      </c>
    </row>
    <row r="3853" spans="2:14" outlineLevel="2">
      <c r="B3853" t="s">
        <v>51</v>
      </c>
      <c r="C3853" t="s">
        <v>35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2:14" outlineLevel="2">
      <c r="B3854" t="s">
        <v>51</v>
      </c>
      <c r="C3854" t="s">
        <v>37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2:14" outlineLevel="2">
      <c r="B3855" t="s">
        <v>51</v>
      </c>
      <c r="C3855" t="s">
        <v>79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2:14" s="5" customFormat="1" outlineLevel="1">
      <c r="C3856" s="5" t="s">
        <v>54</v>
      </c>
      <c r="D3856" s="1">
        <f>IFERROR(D3857/D3858, D3857)</f>
        <v>0</v>
      </c>
      <c r="E3856" s="1">
        <f>IFERROR(E3857/E3858, E3857)</f>
        <v>0</v>
      </c>
      <c r="F3856" s="1">
        <f>IFERROR(F3857/F3858, F3857)</f>
        <v>0</v>
      </c>
      <c r="G3856" s="1">
        <f>IFERROR(G3857/G3858, G3857)</f>
        <v>0</v>
      </c>
      <c r="H3856" s="1">
        <f>IFERROR(H3857/H3858, H3857)</f>
        <v>0</v>
      </c>
      <c r="I3856" s="1">
        <f>IFERROR(I3857/I3858, I3857)</f>
        <v>0</v>
      </c>
      <c r="J3856" s="1">
        <f>IFERROR(J3857/J3858, J3857)</f>
        <v>0</v>
      </c>
      <c r="K3856" s="1">
        <f>IFERROR(K3857/K3858, K3857)</f>
        <v>0</v>
      </c>
      <c r="L3856" s="1">
        <f>IFERROR(L3857/L3858, L3857)</f>
        <v>0</v>
      </c>
      <c r="M3856" s="1">
        <f>IFERROR(M3857/M3858, M3857)</f>
        <v>0</v>
      </c>
      <c r="N3856" s="1">
        <f>IFERROR(N3857/N3858, N3857)</f>
        <v>0</v>
      </c>
    </row>
    <row r="3857" spans="2:14" outlineLevel="2">
      <c r="C3857" t="s">
        <v>10</v>
      </c>
      <c r="D3857">
        <f>COUNTIF(D3859:D3879, "1")</f>
        <v>0</v>
      </c>
      <c r="E3857">
        <f>COUNTIF(E3859:E3879, "1")</f>
        <v>0</v>
      </c>
      <c r="F3857">
        <f>COUNTIF(F3859:F3879, "1")</f>
        <v>0</v>
      </c>
      <c r="G3857">
        <f>COUNTIF(G3859:G3879, "1")</f>
        <v>0</v>
      </c>
      <c r="H3857">
        <f>COUNTIF(H3859:H3879, "1")</f>
        <v>0</v>
      </c>
      <c r="I3857">
        <f>COUNTIF(I3859:I3879, "1")</f>
        <v>0</v>
      </c>
      <c r="J3857">
        <f>COUNTIF(J3859:J3879, "1")</f>
        <v>0</v>
      </c>
      <c r="K3857">
        <f>COUNTIF(K3859:K3879, "1")</f>
        <v>0</v>
      </c>
      <c r="L3857">
        <f>COUNTIF(L3859:L3879, "1")</f>
        <v>0</v>
      </c>
      <c r="M3857">
        <f>COUNTIF(M3859:M3879, "1")</f>
        <v>0</v>
      </c>
      <c r="N3857">
        <f>COUNTIF(N3859:N3879, "1")</f>
        <v>0</v>
      </c>
    </row>
    <row r="3858" spans="2:14" outlineLevel="2">
      <c r="C3858" t="s">
        <v>12</v>
      </c>
      <c r="D3858">
        <f>COUNTIF(D3859:D3879, "0")</f>
        <v>0</v>
      </c>
      <c r="E3858">
        <f>COUNTIF(E3859:E3879, "0")</f>
        <v>0</v>
      </c>
      <c r="F3858">
        <f>COUNTIF(F3859:F3879, "0")</f>
        <v>0</v>
      </c>
      <c r="G3858">
        <f>COUNTIF(G3859:G3879, "0")</f>
        <v>0</v>
      </c>
      <c r="H3858">
        <f>COUNTIF(H3859:H3879, "0")</f>
        <v>0</v>
      </c>
      <c r="I3858">
        <f>COUNTIF(I3859:I3879, "0")</f>
        <v>0</v>
      </c>
      <c r="J3858">
        <f>COUNTIF(J3859:J3879, "0")</f>
        <v>0</v>
      </c>
      <c r="K3858">
        <f>COUNTIF(K3859:K3879, "0")</f>
        <v>0</v>
      </c>
      <c r="L3858">
        <f>COUNTIF(L3859:L3879, "0")</f>
        <v>0</v>
      </c>
      <c r="M3858">
        <f>COUNTIF(M3859:M3879, "0")</f>
        <v>0</v>
      </c>
      <c r="N3858">
        <f>COUNTIF(N3859:N3879, "0")</f>
        <v>0</v>
      </c>
    </row>
    <row r="3859" spans="2:14" outlineLevel="2">
      <c r="B3859" t="s">
        <v>55</v>
      </c>
      <c r="C3859" t="s">
        <v>15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2:14" outlineLevel="2">
      <c r="B3860" t="s">
        <v>55</v>
      </c>
      <c r="C3860" t="s">
        <v>16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2:14" outlineLevel="2">
      <c r="B3861" t="s">
        <v>55</v>
      </c>
      <c r="C3861" t="s">
        <v>17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1</v>
      </c>
      <c r="L3861">
        <v>1</v>
      </c>
      <c r="M3861">
        <v>0</v>
      </c>
      <c r="N3861">
        <v>0</v>
      </c>
    </row>
    <row r="3862" spans="2:14" outlineLevel="2">
      <c r="B3862" t="s">
        <v>55</v>
      </c>
      <c r="C3862" t="s">
        <v>18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</row>
    <row r="3863" spans="2:14" outlineLevel="2">
      <c r="B3863" t="s">
        <v>55</v>
      </c>
      <c r="C3863" t="s">
        <v>43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</row>
    <row r="3864" spans="2:14" outlineLevel="2">
      <c r="B3864" t="s">
        <v>55</v>
      </c>
      <c r="C3864" t="s">
        <v>19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1</v>
      </c>
      <c r="N3864">
        <v>0</v>
      </c>
    </row>
    <row r="3865" spans="2:14" outlineLevel="2">
      <c r="B3865" t="s">
        <v>55</v>
      </c>
      <c r="C3865" t="s">
        <v>20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1</v>
      </c>
      <c r="M3865">
        <v>0</v>
      </c>
      <c r="N3865">
        <v>0</v>
      </c>
    </row>
    <row r="3866" spans="2:14" outlineLevel="2">
      <c r="B3866" t="s">
        <v>55</v>
      </c>
      <c r="C3866" t="s">
        <v>21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2:14" outlineLevel="2">
      <c r="B3867" t="s">
        <v>55</v>
      </c>
      <c r="C3867" t="s">
        <v>22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</row>
    <row r="3868" spans="2:14" outlineLevel="2">
      <c r="B3868" t="s">
        <v>55</v>
      </c>
      <c r="C3868" t="s">
        <v>23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</row>
    <row r="3869" spans="2:14" outlineLevel="2">
      <c r="B3869" t="s">
        <v>55</v>
      </c>
      <c r="C3869" t="s">
        <v>44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</row>
    <row r="3870" spans="2:14" outlineLevel="2">
      <c r="B3870" t="s">
        <v>55</v>
      </c>
      <c r="C3870" t="s">
        <v>24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2:14" outlineLevel="2">
      <c r="B3871" t="s">
        <v>55</v>
      </c>
      <c r="C3871" t="s">
        <v>26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1</v>
      </c>
      <c r="M3871">
        <v>0</v>
      </c>
      <c r="N3871">
        <v>0</v>
      </c>
    </row>
    <row r="3872" spans="2:14" outlineLevel="2">
      <c r="B3872" t="s">
        <v>55</v>
      </c>
      <c r="C3872" t="s">
        <v>28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2:14" outlineLevel="2">
      <c r="B3873" t="s">
        <v>55</v>
      </c>
      <c r="C3873" t="s">
        <v>29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1</v>
      </c>
      <c r="N3873">
        <v>0</v>
      </c>
    </row>
    <row r="3874" spans="2:14" outlineLevel="2">
      <c r="B3874" t="s">
        <v>55</v>
      </c>
      <c r="C3874" t="s">
        <v>52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</row>
    <row r="3875" spans="2:14" outlineLevel="2">
      <c r="B3875" t="s">
        <v>55</v>
      </c>
      <c r="C3875" t="s">
        <v>31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</row>
    <row r="3876" spans="2:14" outlineLevel="2">
      <c r="B3876" t="s">
        <v>55</v>
      </c>
      <c r="C3876" t="s">
        <v>32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2:14" outlineLevel="2">
      <c r="B3877" t="s">
        <v>55</v>
      </c>
      <c r="C3877" t="s">
        <v>34</v>
      </c>
      <c r="D3877">
        <v>0</v>
      </c>
      <c r="E3877">
        <v>0</v>
      </c>
      <c r="F3877">
        <v>1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2:14" outlineLevel="2">
      <c r="B3878" t="s">
        <v>55</v>
      </c>
      <c r="C3878" t="s">
        <v>36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2:14" outlineLevel="2">
      <c r="B3879" t="s">
        <v>55</v>
      </c>
      <c r="C3879" t="s">
        <v>37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2:14" s="5" customFormat="1" outlineLevel="1">
      <c r="C3880" s="5" t="s">
        <v>11</v>
      </c>
      <c r="D3880" s="1">
        <f>IFERROR(D3881/D3882, D3881)</f>
        <v>0</v>
      </c>
      <c r="E3880" s="1">
        <f>IFERROR(E3881/E3882, E3881)</f>
        <v>0</v>
      </c>
      <c r="F3880" s="1">
        <f>IFERROR(F3881/F3882, F3881)</f>
        <v>0</v>
      </c>
      <c r="G3880" s="1">
        <f>IFERROR(G3881/G3882, G3881)</f>
        <v>0</v>
      </c>
      <c r="H3880" s="1">
        <f>IFERROR(H3881/H3882, H3881)</f>
        <v>0</v>
      </c>
      <c r="I3880" s="1">
        <f>IFERROR(I3881/I3882, I3881)</f>
        <v>0</v>
      </c>
      <c r="J3880" s="1">
        <f>IFERROR(J3881/J3882, J3881)</f>
        <v>0</v>
      </c>
      <c r="K3880" s="1">
        <f>IFERROR(K3881/K3882, K3881)</f>
        <v>0</v>
      </c>
      <c r="L3880" s="1">
        <f>IFERROR(L3881/L3882, L3881)</f>
        <v>0</v>
      </c>
      <c r="M3880" s="1">
        <f>IFERROR(M3881/M3882, M3881)</f>
        <v>0</v>
      </c>
      <c r="N3880" s="1">
        <f>IFERROR(N3881/N3882, N3881)</f>
        <v>0</v>
      </c>
    </row>
    <row r="3881" spans="2:14" outlineLevel="2">
      <c r="C3881" t="s">
        <v>10</v>
      </c>
      <c r="D3881">
        <f>COUNTIF(D3883:D3907, "1")</f>
        <v>0</v>
      </c>
      <c r="E3881">
        <f>COUNTIF(E3883:E3907, "1")</f>
        <v>0</v>
      </c>
      <c r="F3881">
        <f>COUNTIF(F3883:F3907, "1")</f>
        <v>0</v>
      </c>
      <c r="G3881">
        <f>COUNTIF(G3883:G3907, "1")</f>
        <v>0</v>
      </c>
      <c r="H3881">
        <f>COUNTIF(H3883:H3907, "1")</f>
        <v>0</v>
      </c>
      <c r="I3881">
        <f>COUNTIF(I3883:I3907, "1")</f>
        <v>0</v>
      </c>
      <c r="J3881">
        <f>COUNTIF(J3883:J3907, "1")</f>
        <v>0</v>
      </c>
      <c r="K3881">
        <f>COUNTIF(K3883:K3907, "1")</f>
        <v>0</v>
      </c>
      <c r="L3881">
        <f>COUNTIF(L3883:L3907, "1")</f>
        <v>0</v>
      </c>
      <c r="M3881">
        <f>COUNTIF(M3883:M3907, "1")</f>
        <v>0</v>
      </c>
      <c r="N3881">
        <f>COUNTIF(N3883:N3907, "1")</f>
        <v>0</v>
      </c>
    </row>
    <row r="3882" spans="2:14" outlineLevel="2">
      <c r="C3882" t="s">
        <v>12</v>
      </c>
      <c r="D3882">
        <f>COUNTIF(D3883:D3907, "0")</f>
        <v>0</v>
      </c>
      <c r="E3882">
        <f>COUNTIF(E3883:E3907, "0")</f>
        <v>0</v>
      </c>
      <c r="F3882">
        <f>COUNTIF(F3883:F3907, "0")</f>
        <v>0</v>
      </c>
      <c r="G3882">
        <f>COUNTIF(G3883:G3907, "0")</f>
        <v>0</v>
      </c>
      <c r="H3882">
        <f>COUNTIF(H3883:H3907, "0")</f>
        <v>0</v>
      </c>
      <c r="I3882">
        <f>COUNTIF(I3883:I3907, "0")</f>
        <v>0</v>
      </c>
      <c r="J3882">
        <f>COUNTIF(J3883:J3907, "0")</f>
        <v>0</v>
      </c>
      <c r="K3882">
        <f>COUNTIF(K3883:K3907, "0")</f>
        <v>0</v>
      </c>
      <c r="L3882">
        <f>COUNTIF(L3883:L3907, "0")</f>
        <v>0</v>
      </c>
      <c r="M3882">
        <f>COUNTIF(M3883:M3907, "0")</f>
        <v>0</v>
      </c>
      <c r="N3882">
        <f>COUNTIF(N3883:N3907, "0")</f>
        <v>0</v>
      </c>
    </row>
    <row r="3883" spans="2:14" outlineLevel="2">
      <c r="B3883" t="s">
        <v>13</v>
      </c>
      <c r="C3883" t="s">
        <v>16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</row>
    <row r="3884" spans="2:14" outlineLevel="2">
      <c r="B3884" t="s">
        <v>13</v>
      </c>
      <c r="C3884" t="s">
        <v>17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1</v>
      </c>
      <c r="K3884">
        <v>1</v>
      </c>
      <c r="L3884">
        <v>0</v>
      </c>
      <c r="M3884">
        <v>0</v>
      </c>
      <c r="N3884">
        <v>0</v>
      </c>
    </row>
    <row r="3885" spans="2:14" outlineLevel="2">
      <c r="B3885" t="s">
        <v>13</v>
      </c>
      <c r="C3885" t="s">
        <v>43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1</v>
      </c>
      <c r="M3885">
        <v>0</v>
      </c>
      <c r="N3885">
        <v>0</v>
      </c>
    </row>
    <row r="3886" spans="2:14" outlineLevel="2">
      <c r="B3886" t="s">
        <v>13</v>
      </c>
      <c r="C3886" t="s">
        <v>19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1</v>
      </c>
      <c r="M3886">
        <v>0</v>
      </c>
      <c r="N3886">
        <v>0</v>
      </c>
    </row>
    <row r="3887" spans="2:14" outlineLevel="2">
      <c r="B3887" t="s">
        <v>13</v>
      </c>
      <c r="C3887" t="s">
        <v>21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2:14" outlineLevel="2">
      <c r="B3888" t="s">
        <v>13</v>
      </c>
      <c r="C3888" t="s">
        <v>21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2:14" outlineLevel="2">
      <c r="B3889" t="s">
        <v>13</v>
      </c>
      <c r="C3889" t="s">
        <v>22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0</v>
      </c>
      <c r="L3889">
        <v>0</v>
      </c>
      <c r="M3889">
        <v>1</v>
      </c>
      <c r="N3889">
        <v>0</v>
      </c>
    </row>
    <row r="3890" spans="2:14" outlineLevel="2">
      <c r="B3890" t="s">
        <v>13</v>
      </c>
      <c r="C3890" t="s">
        <v>23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</row>
    <row r="3891" spans="2:14" outlineLevel="2">
      <c r="B3891" t="s">
        <v>13</v>
      </c>
      <c r="C3891" t="s">
        <v>24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2:14" outlineLevel="2">
      <c r="B3892" t="s">
        <v>13</v>
      </c>
      <c r="C3892" t="s">
        <v>24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2:14" outlineLevel="2">
      <c r="B3893" t="s">
        <v>13</v>
      </c>
      <c r="C3893" t="s">
        <v>25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</row>
    <row r="3894" spans="2:14" outlineLevel="2">
      <c r="B3894" t="s">
        <v>13</v>
      </c>
      <c r="C3894" t="s">
        <v>27</v>
      </c>
      <c r="D3894">
        <v>1</v>
      </c>
      <c r="E3894">
        <v>0</v>
      </c>
      <c r="F3894">
        <v>0</v>
      </c>
      <c r="G3894">
        <v>1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2:14" outlineLevel="2">
      <c r="B3895" t="s">
        <v>13</v>
      </c>
      <c r="C3895" t="s">
        <v>28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</row>
    <row r="3896" spans="2:14" outlineLevel="2">
      <c r="B3896" t="s">
        <v>13</v>
      </c>
      <c r="C3896" t="s">
        <v>29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2:14" outlineLevel="2">
      <c r="B3897" t="s">
        <v>13</v>
      </c>
      <c r="C3897" t="s">
        <v>52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</row>
    <row r="3898" spans="2:14" outlineLevel="2">
      <c r="B3898" t="s">
        <v>13</v>
      </c>
      <c r="C3898" t="s">
        <v>52</v>
      </c>
      <c r="D3898">
        <v>1</v>
      </c>
      <c r="E3898">
        <v>0</v>
      </c>
      <c r="F3898">
        <v>0</v>
      </c>
      <c r="G3898">
        <v>1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2:14" outlineLevel="2">
      <c r="B3899" t="s">
        <v>13</v>
      </c>
      <c r="C3899" t="s">
        <v>30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1</v>
      </c>
      <c r="J3899">
        <v>1</v>
      </c>
      <c r="K3899">
        <v>0</v>
      </c>
      <c r="L3899">
        <v>0</v>
      </c>
      <c r="M3899">
        <v>0</v>
      </c>
      <c r="N3899">
        <v>0</v>
      </c>
    </row>
    <row r="3900" spans="2:14" outlineLevel="2">
      <c r="B3900" t="s">
        <v>13</v>
      </c>
      <c r="C3900" t="s">
        <v>31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2:14" outlineLevel="2">
      <c r="B3901" t="s">
        <v>13</v>
      </c>
      <c r="C3901" t="s">
        <v>53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2:14" outlineLevel="2">
      <c r="B3902" t="s">
        <v>13</v>
      </c>
      <c r="C3902" t="s">
        <v>32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2:14" outlineLevel="2">
      <c r="B3903" t="s">
        <v>13</v>
      </c>
      <c r="C3903" t="s">
        <v>33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</row>
    <row r="3904" spans="2:14" outlineLevel="2">
      <c r="B3904" t="s">
        <v>13</v>
      </c>
      <c r="C3904" t="s">
        <v>49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2:14" outlineLevel="2">
      <c r="B3905" t="s">
        <v>13</v>
      </c>
      <c r="C3905" t="s">
        <v>34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2:14" outlineLevel="2">
      <c r="B3906" t="s">
        <v>13</v>
      </c>
      <c r="C3906" t="s">
        <v>36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2:14" outlineLevel="2">
      <c r="B3907" t="s">
        <v>13</v>
      </c>
      <c r="C3907" t="s">
        <v>37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</row>
    <row r="3908" spans="2:14" s="3" customFormat="1">
      <c r="B3908" s="3" t="s">
        <v>182</v>
      </c>
      <c r="C3908" s="3" t="s">
        <v>8</v>
      </c>
      <c r="D3908" s="3">
        <f>IFERROR(AVERAGE(D3911,D3918), 0)</f>
        <v>0</v>
      </c>
      <c r="E3908" s="3">
        <f>IFERROR(AVERAGE(E3911,E3918), 0)</f>
        <v>0</v>
      </c>
      <c r="F3908" s="3">
        <f>IFERROR(AVERAGE(F3911,F3918), 0)</f>
        <v>0</v>
      </c>
      <c r="G3908" s="3">
        <f>IFERROR(AVERAGE(G3911,G3918), 0)</f>
        <v>0</v>
      </c>
      <c r="H3908" s="3">
        <f>IFERROR(AVERAGE(H3911,H3918), 0)</f>
        <v>0</v>
      </c>
      <c r="I3908" s="3">
        <f>IFERROR(AVERAGE(I3911,I3918), 0)</f>
        <v>0</v>
      </c>
      <c r="J3908" s="3">
        <f>IFERROR(AVERAGE(J3911,J3918), 0)</f>
        <v>0</v>
      </c>
      <c r="K3908" s="3">
        <f>IFERROR(AVERAGE(K3911,K3918), 0)</f>
        <v>0</v>
      </c>
      <c r="L3908" s="3">
        <f>IFERROR(AVERAGE(L3911,L3918), 0)</f>
        <v>0</v>
      </c>
      <c r="M3908" s="3">
        <f>IFERROR(AVERAGE(M3911,M3918), 0)</f>
        <v>0</v>
      </c>
      <c r="N3908" s="3">
        <f>IFERROR(AVERAGE(N3911,N3918), 0)</f>
        <v>0</v>
      </c>
    </row>
    <row r="3909" spans="2:14" outlineLevel="2">
      <c r="B3909" s="4" t="s">
        <v>9</v>
      </c>
      <c r="D3909">
        <f>E3912+E3919</f>
        <v>0</v>
      </c>
      <c r="E3909">
        <f>F3912+F3919</f>
        <v>0</v>
      </c>
      <c r="F3909">
        <f>G3912+G3919</f>
        <v>0</v>
      </c>
      <c r="G3909">
        <f>H3912+H3919</f>
        <v>0</v>
      </c>
      <c r="H3909">
        <f>I3912+I3919</f>
        <v>0</v>
      </c>
      <c r="I3909">
        <f>J3912+J3919</f>
        <v>0</v>
      </c>
      <c r="J3909">
        <f>K3912+K3919</f>
        <v>0</v>
      </c>
      <c r="K3909">
        <f>L3912+L3919</f>
        <v>0</v>
      </c>
      <c r="L3909">
        <f>M3912+M3919</f>
        <v>0</v>
      </c>
      <c r="M3909">
        <f>N3912+N3919</f>
        <v>0</v>
      </c>
      <c r="N3909">
        <f>O3912+O3919</f>
        <v>0</v>
      </c>
    </row>
    <row r="3910" spans="2:14" outlineLevel="2">
      <c r="B3910" s="4" t="s">
        <v>10</v>
      </c>
      <c r="D3910">
        <f>E3913+E3920</f>
        <v>0</v>
      </c>
      <c r="E3910">
        <f>F3913+F3920</f>
        <v>0</v>
      </c>
      <c r="F3910">
        <f>G3913+G3920</f>
        <v>0</v>
      </c>
      <c r="G3910">
        <f>H3913+H3920</f>
        <v>0</v>
      </c>
      <c r="H3910">
        <f>I3913+I3920</f>
        <v>0</v>
      </c>
      <c r="I3910">
        <f>J3913+J3920</f>
        <v>0</v>
      </c>
      <c r="J3910">
        <f>K3913+K3920</f>
        <v>0</v>
      </c>
      <c r="K3910">
        <f>L3913+L3920</f>
        <v>0</v>
      </c>
      <c r="L3910">
        <f>M3913+M3920</f>
        <v>0</v>
      </c>
      <c r="M3910">
        <f>N3913+N3920</f>
        <v>0</v>
      </c>
      <c r="N3910">
        <f>O3913+O3920</f>
        <v>0</v>
      </c>
    </row>
    <row r="3911" spans="2:14" s="5" customFormat="1" outlineLevel="1">
      <c r="C3911" s="5" t="s">
        <v>50</v>
      </c>
      <c r="D3911" s="1">
        <f>IFERROR(D3912/D3913, D3912)</f>
        <v>0</v>
      </c>
      <c r="E3911" s="1">
        <f>IFERROR(E3912/E3913, E3912)</f>
        <v>0</v>
      </c>
      <c r="F3911" s="1">
        <f>IFERROR(F3912/F3913, F3912)</f>
        <v>0</v>
      </c>
      <c r="G3911" s="1">
        <f>IFERROR(G3912/G3913, G3912)</f>
        <v>0</v>
      </c>
      <c r="H3911" s="1">
        <f>IFERROR(H3912/H3913, H3912)</f>
        <v>0</v>
      </c>
      <c r="I3911" s="1">
        <f>IFERROR(I3912/I3913, I3912)</f>
        <v>0</v>
      </c>
      <c r="J3911" s="1">
        <f>IFERROR(J3912/J3913, J3912)</f>
        <v>0</v>
      </c>
      <c r="K3911" s="1">
        <f>IFERROR(K3912/K3913, K3912)</f>
        <v>0</v>
      </c>
      <c r="L3911" s="1">
        <f>IFERROR(L3912/L3913, L3912)</f>
        <v>0</v>
      </c>
      <c r="M3911" s="1">
        <f>IFERROR(M3912/M3913, M3912)</f>
        <v>0</v>
      </c>
      <c r="N3911" s="1">
        <f>IFERROR(N3912/N3913, N3912)</f>
        <v>0</v>
      </c>
    </row>
    <row r="3912" spans="2:14" outlineLevel="2">
      <c r="C3912" t="s">
        <v>10</v>
      </c>
      <c r="D3912">
        <f>COUNTIF(D3914:D3917, "1")</f>
        <v>0</v>
      </c>
      <c r="E3912">
        <f>COUNTIF(E3914:E3917, "1")</f>
        <v>0</v>
      </c>
      <c r="F3912">
        <f>COUNTIF(F3914:F3917, "1")</f>
        <v>0</v>
      </c>
      <c r="G3912">
        <f>COUNTIF(G3914:G3917, "1")</f>
        <v>0</v>
      </c>
      <c r="H3912">
        <f>COUNTIF(H3914:H3917, "1")</f>
        <v>0</v>
      </c>
      <c r="I3912">
        <f>COUNTIF(I3914:I3917, "1")</f>
        <v>0</v>
      </c>
      <c r="J3912">
        <f>COUNTIF(J3914:J3917, "1")</f>
        <v>0</v>
      </c>
      <c r="K3912">
        <f>COUNTIF(K3914:K3917, "1")</f>
        <v>0</v>
      </c>
      <c r="L3912">
        <f>COUNTIF(L3914:L3917, "1")</f>
        <v>0</v>
      </c>
      <c r="M3912">
        <f>COUNTIF(M3914:M3917, "1")</f>
        <v>0</v>
      </c>
      <c r="N3912">
        <f>COUNTIF(N3914:N3917, "1")</f>
        <v>0</v>
      </c>
    </row>
    <row r="3913" spans="2:14" outlineLevel="2">
      <c r="C3913" t="s">
        <v>12</v>
      </c>
      <c r="D3913">
        <f>COUNTIF(D3914:D3917, "0")</f>
        <v>0</v>
      </c>
      <c r="E3913">
        <f>COUNTIF(E3914:E3917, "0")</f>
        <v>0</v>
      </c>
      <c r="F3913">
        <f>COUNTIF(F3914:F3917, "0")</f>
        <v>0</v>
      </c>
      <c r="G3913">
        <f>COUNTIF(G3914:G3917, "0")</f>
        <v>0</v>
      </c>
      <c r="H3913">
        <f>COUNTIF(H3914:H3917, "0")</f>
        <v>0</v>
      </c>
      <c r="I3913">
        <f>COUNTIF(I3914:I3917, "0")</f>
        <v>0</v>
      </c>
      <c r="J3913">
        <f>COUNTIF(J3914:J3917, "0")</f>
        <v>0</v>
      </c>
      <c r="K3913">
        <f>COUNTIF(K3914:K3917, "0")</f>
        <v>0</v>
      </c>
      <c r="L3913">
        <f>COUNTIF(L3914:L3917, "0")</f>
        <v>0</v>
      </c>
      <c r="M3913">
        <f>COUNTIF(M3914:M3917, "0")</f>
        <v>0</v>
      </c>
      <c r="N3913">
        <f>COUNTIF(N3914:N3917, "0")</f>
        <v>0</v>
      </c>
    </row>
    <row r="3914" spans="2:14" outlineLevel="2">
      <c r="B3914" t="s">
        <v>51</v>
      </c>
      <c r="C3914" t="s">
        <v>15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2:14" outlineLevel="2">
      <c r="B3915" t="s">
        <v>51</v>
      </c>
      <c r="C3915" t="s">
        <v>16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2:14" outlineLevel="2">
      <c r="B3916" t="s">
        <v>51</v>
      </c>
      <c r="C3916" t="s">
        <v>17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2:14" outlineLevel="2">
      <c r="B3917" t="s">
        <v>51</v>
      </c>
      <c r="C3917" t="s">
        <v>18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2:14" s="5" customFormat="1" outlineLevel="1">
      <c r="C3918" s="5" t="s">
        <v>11</v>
      </c>
      <c r="D3918" s="1">
        <f>IFERROR(D3919/D3920, D3919)</f>
        <v>0</v>
      </c>
      <c r="E3918" s="1">
        <f>IFERROR(E3919/E3920, E3919)</f>
        <v>0</v>
      </c>
      <c r="F3918" s="1">
        <f>IFERROR(F3919/F3920, F3919)</f>
        <v>0</v>
      </c>
      <c r="G3918" s="1">
        <f>IFERROR(G3919/G3920, G3919)</f>
        <v>0</v>
      </c>
      <c r="H3918" s="1">
        <f>IFERROR(H3919/H3920, H3919)</f>
        <v>0</v>
      </c>
      <c r="I3918" s="1">
        <f>IFERROR(I3919/I3920, I3919)</f>
        <v>0</v>
      </c>
      <c r="J3918" s="1">
        <f>IFERROR(J3919/J3920, J3919)</f>
        <v>0</v>
      </c>
      <c r="K3918" s="1">
        <f>IFERROR(K3919/K3920, K3919)</f>
        <v>0</v>
      </c>
      <c r="L3918" s="1">
        <f>IFERROR(L3919/L3920, L3919)</f>
        <v>0</v>
      </c>
      <c r="M3918" s="1">
        <f>IFERROR(M3919/M3920, M3919)</f>
        <v>0</v>
      </c>
      <c r="N3918" s="1">
        <f>IFERROR(N3919/N3920, N3919)</f>
        <v>0</v>
      </c>
    </row>
    <row r="3919" spans="2:14" outlineLevel="2">
      <c r="C3919" t="s">
        <v>10</v>
      </c>
      <c r="D3919">
        <f>COUNTIF(D3921:D3940, "1")</f>
        <v>0</v>
      </c>
      <c r="E3919">
        <f>COUNTIF(E3921:E3940, "1")</f>
        <v>0</v>
      </c>
      <c r="F3919">
        <f>COUNTIF(F3921:F3940, "1")</f>
        <v>0</v>
      </c>
      <c r="G3919">
        <f>COUNTIF(G3921:G3940, "1")</f>
        <v>0</v>
      </c>
      <c r="H3919">
        <f>COUNTIF(H3921:H3940, "1")</f>
        <v>0</v>
      </c>
      <c r="I3919">
        <f>COUNTIF(I3921:I3940, "1")</f>
        <v>0</v>
      </c>
      <c r="J3919">
        <f>COUNTIF(J3921:J3940, "1")</f>
        <v>0</v>
      </c>
      <c r="K3919">
        <f>COUNTIF(K3921:K3940, "1")</f>
        <v>0</v>
      </c>
      <c r="L3919">
        <f>COUNTIF(L3921:L3940, "1")</f>
        <v>0</v>
      </c>
      <c r="M3919">
        <f>COUNTIF(M3921:M3940, "1")</f>
        <v>0</v>
      </c>
      <c r="N3919">
        <f>COUNTIF(N3921:N3940, "1")</f>
        <v>0</v>
      </c>
    </row>
    <row r="3920" spans="2:14" outlineLevel="2">
      <c r="C3920" t="s">
        <v>12</v>
      </c>
      <c r="D3920">
        <f>COUNTIF(D3921:D3940, "0")</f>
        <v>0</v>
      </c>
      <c r="E3920">
        <f>COUNTIF(E3921:E3940, "0")</f>
        <v>0</v>
      </c>
      <c r="F3920">
        <f>COUNTIF(F3921:F3940, "0")</f>
        <v>0</v>
      </c>
      <c r="G3920">
        <f>COUNTIF(G3921:G3940, "0")</f>
        <v>0</v>
      </c>
      <c r="H3920">
        <f>COUNTIF(H3921:H3940, "0")</f>
        <v>0</v>
      </c>
      <c r="I3920">
        <f>COUNTIF(I3921:I3940, "0")</f>
        <v>0</v>
      </c>
      <c r="J3920">
        <f>COUNTIF(J3921:J3940, "0")</f>
        <v>0</v>
      </c>
      <c r="K3920">
        <f>COUNTIF(K3921:K3940, "0")</f>
        <v>0</v>
      </c>
      <c r="L3920">
        <f>COUNTIF(L3921:L3940, "0")</f>
        <v>0</v>
      </c>
      <c r="M3920">
        <f>COUNTIF(M3921:M3940, "0")</f>
        <v>0</v>
      </c>
      <c r="N3920">
        <f>COUNTIF(N3921:N3940, "0")</f>
        <v>0</v>
      </c>
    </row>
    <row r="3921" spans="2:14" outlineLevel="2">
      <c r="B3921" t="s">
        <v>13</v>
      </c>
      <c r="C3921" t="s">
        <v>14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</row>
    <row r="3922" spans="2:14" outlineLevel="2">
      <c r="B3922" t="s">
        <v>13</v>
      </c>
      <c r="C3922" t="s">
        <v>15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2:14" outlineLevel="2">
      <c r="B3923" t="s">
        <v>13</v>
      </c>
      <c r="C3923" t="s">
        <v>17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</row>
    <row r="3924" spans="2:14" outlineLevel="2">
      <c r="B3924" t="s">
        <v>13</v>
      </c>
      <c r="C3924" t="s">
        <v>18</v>
      </c>
      <c r="D3924">
        <v>1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1</v>
      </c>
      <c r="N3924">
        <v>0</v>
      </c>
    </row>
    <row r="3925" spans="2:14" outlineLevel="2">
      <c r="B3925" t="s">
        <v>13</v>
      </c>
      <c r="C3925" t="s">
        <v>43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M3925">
        <v>0</v>
      </c>
      <c r="N3925">
        <v>0</v>
      </c>
    </row>
    <row r="3926" spans="2:14" outlineLevel="2">
      <c r="B3926" t="s">
        <v>13</v>
      </c>
      <c r="C3926" t="s">
        <v>19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</row>
    <row r="3927" spans="2:14" outlineLevel="2">
      <c r="B3927" t="s">
        <v>13</v>
      </c>
      <c r="C3927" t="s">
        <v>20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2:14" outlineLevel="2">
      <c r="B3928" t="s">
        <v>13</v>
      </c>
      <c r="C3928" t="s">
        <v>21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</v>
      </c>
    </row>
    <row r="3929" spans="2:14" outlineLevel="2">
      <c r="B3929" t="s">
        <v>13</v>
      </c>
      <c r="C3929" t="s">
        <v>22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</row>
    <row r="3930" spans="2:14" outlineLevel="2">
      <c r="B3930" t="s">
        <v>13</v>
      </c>
      <c r="C3930" t="s">
        <v>23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2:14" outlineLevel="2">
      <c r="B3931" t="s">
        <v>13</v>
      </c>
      <c r="C3931" t="s">
        <v>25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2:14" outlineLevel="2">
      <c r="B3932" t="s">
        <v>13</v>
      </c>
      <c r="C3932" t="s">
        <v>26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0</v>
      </c>
      <c r="N3932">
        <v>0</v>
      </c>
    </row>
    <row r="3933" spans="2:14" outlineLevel="2">
      <c r="B3933" t="s">
        <v>13</v>
      </c>
      <c r="C3933" t="s">
        <v>27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2:14" outlineLevel="2">
      <c r="B3934" t="s">
        <v>13</v>
      </c>
      <c r="C3934" t="s">
        <v>28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</row>
    <row r="3935" spans="2:14" outlineLevel="2">
      <c r="B3935" t="s">
        <v>13</v>
      </c>
      <c r="C3935" t="s">
        <v>29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2:14" outlineLevel="2">
      <c r="B3936" t="s">
        <v>13</v>
      </c>
      <c r="C3936" t="s">
        <v>52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</row>
    <row r="3937" spans="2:14" outlineLevel="2">
      <c r="B3937" t="s">
        <v>13</v>
      </c>
      <c r="C3937" t="s">
        <v>30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2:14" outlineLevel="2">
      <c r="B3938" t="s">
        <v>13</v>
      </c>
      <c r="C3938" t="s">
        <v>31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2:14" outlineLevel="2">
      <c r="B3939" t="s">
        <v>13</v>
      </c>
      <c r="C3939" t="s">
        <v>31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2:14" outlineLevel="2">
      <c r="B3940" t="s">
        <v>13</v>
      </c>
      <c r="C3940" t="s">
        <v>32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</row>
    <row r="3941" spans="2:14" s="3" customFormat="1">
      <c r="B3941" s="3" t="s">
        <v>183</v>
      </c>
      <c r="C3941" s="3" t="s">
        <v>8</v>
      </c>
      <c r="D3941" s="3">
        <f>IFERROR(AVERAGE(D3944), 0)</f>
        <v>0</v>
      </c>
      <c r="E3941" s="3">
        <f>IFERROR(AVERAGE(E3944), 0)</f>
        <v>0</v>
      </c>
      <c r="F3941" s="3">
        <f>IFERROR(AVERAGE(F3944), 0)</f>
        <v>0</v>
      </c>
      <c r="G3941" s="3">
        <f>IFERROR(AVERAGE(G3944), 0)</f>
        <v>0</v>
      </c>
      <c r="H3941" s="3">
        <f>IFERROR(AVERAGE(H3944), 0)</f>
        <v>0</v>
      </c>
      <c r="I3941" s="3">
        <f>IFERROR(AVERAGE(I3944), 0)</f>
        <v>0</v>
      </c>
      <c r="J3941" s="3">
        <f>IFERROR(AVERAGE(J3944), 0)</f>
        <v>0</v>
      </c>
      <c r="K3941" s="3">
        <f>IFERROR(AVERAGE(K3944), 0)</f>
        <v>0</v>
      </c>
      <c r="L3941" s="3">
        <f>IFERROR(AVERAGE(L3944), 0)</f>
        <v>0</v>
      </c>
      <c r="M3941" s="3">
        <f>IFERROR(AVERAGE(M3944), 0)</f>
        <v>0</v>
      </c>
      <c r="N3941" s="3">
        <f>IFERROR(AVERAGE(N3944), 0)</f>
        <v>0</v>
      </c>
    </row>
    <row r="3942" spans="2:14" outlineLevel="2">
      <c r="B3942" s="4" t="s">
        <v>9</v>
      </c>
      <c r="D3942">
        <f>E3945</f>
        <v>0</v>
      </c>
      <c r="E3942">
        <f>F3945</f>
        <v>0</v>
      </c>
      <c r="F3942">
        <f>G3945</f>
        <v>0</v>
      </c>
      <c r="G3942">
        <f>H3945</f>
        <v>0</v>
      </c>
      <c r="H3942">
        <f>I3945</f>
        <v>0</v>
      </c>
      <c r="I3942">
        <f>J3945</f>
        <v>0</v>
      </c>
      <c r="J3942">
        <f>K3945</f>
        <v>0</v>
      </c>
      <c r="K3942">
        <f>L3945</f>
        <v>0</v>
      </c>
      <c r="L3942">
        <f>M3945</f>
        <v>0</v>
      </c>
      <c r="M3942">
        <f>N3945</f>
        <v>0</v>
      </c>
      <c r="N3942">
        <f>O3945</f>
        <v>0</v>
      </c>
    </row>
    <row r="3943" spans="2:14" outlineLevel="2">
      <c r="B3943" s="4" t="s">
        <v>10</v>
      </c>
      <c r="D3943">
        <f>E3946</f>
        <v>0</v>
      </c>
      <c r="E3943">
        <f>F3946</f>
        <v>0</v>
      </c>
      <c r="F3943">
        <f>G3946</f>
        <v>0</v>
      </c>
      <c r="G3943">
        <f>H3946</f>
        <v>0</v>
      </c>
      <c r="H3943">
        <f>I3946</f>
        <v>0</v>
      </c>
      <c r="I3943">
        <f>J3946</f>
        <v>0</v>
      </c>
      <c r="J3943">
        <f>K3946</f>
        <v>0</v>
      </c>
      <c r="K3943">
        <f>L3946</f>
        <v>0</v>
      </c>
      <c r="L3943">
        <f>M3946</f>
        <v>0</v>
      </c>
      <c r="M3943">
        <f>N3946</f>
        <v>0</v>
      </c>
      <c r="N3943">
        <f>O3946</f>
        <v>0</v>
      </c>
    </row>
    <row r="3944" spans="2:14" s="5" customFormat="1" outlineLevel="1">
      <c r="C3944" s="5" t="s">
        <v>11</v>
      </c>
      <c r="D3944" s="1">
        <f>IFERROR(D3945/D3946, D3945)</f>
        <v>0</v>
      </c>
      <c r="E3944" s="1">
        <f>IFERROR(E3945/E3946, E3945)</f>
        <v>0</v>
      </c>
      <c r="F3944" s="1">
        <f>IFERROR(F3945/F3946, F3945)</f>
        <v>0</v>
      </c>
      <c r="G3944" s="1">
        <f>IFERROR(G3945/G3946, G3945)</f>
        <v>0</v>
      </c>
      <c r="H3944" s="1">
        <f>IFERROR(H3945/H3946, H3945)</f>
        <v>0</v>
      </c>
      <c r="I3944" s="1">
        <f>IFERROR(I3945/I3946, I3945)</f>
        <v>0</v>
      </c>
      <c r="J3944" s="1">
        <f>IFERROR(J3945/J3946, J3945)</f>
        <v>0</v>
      </c>
      <c r="K3944" s="1">
        <f>IFERROR(K3945/K3946, K3945)</f>
        <v>0</v>
      </c>
      <c r="L3944" s="1">
        <f>IFERROR(L3945/L3946, L3945)</f>
        <v>0</v>
      </c>
      <c r="M3944" s="1">
        <f>IFERROR(M3945/M3946, M3945)</f>
        <v>0</v>
      </c>
      <c r="N3944" s="1">
        <f>IFERROR(N3945/N3946, N3945)</f>
        <v>0</v>
      </c>
    </row>
    <row r="3945" spans="2:14" outlineLevel="2">
      <c r="C3945" t="s">
        <v>10</v>
      </c>
      <c r="D3945">
        <f>COUNTIF(D3947:D3954, "1")</f>
        <v>0</v>
      </c>
      <c r="E3945">
        <f>COUNTIF(E3947:E3954, "1")</f>
        <v>0</v>
      </c>
      <c r="F3945">
        <f>COUNTIF(F3947:F3954, "1")</f>
        <v>0</v>
      </c>
      <c r="G3945">
        <f>COUNTIF(G3947:G3954, "1")</f>
        <v>0</v>
      </c>
      <c r="H3945">
        <f>COUNTIF(H3947:H3954, "1")</f>
        <v>0</v>
      </c>
      <c r="I3945">
        <f>COUNTIF(I3947:I3954, "1")</f>
        <v>0</v>
      </c>
      <c r="J3945">
        <f>COUNTIF(J3947:J3954, "1")</f>
        <v>0</v>
      </c>
      <c r="K3945">
        <f>COUNTIF(K3947:K3954, "1")</f>
        <v>0</v>
      </c>
      <c r="L3945">
        <f>COUNTIF(L3947:L3954, "1")</f>
        <v>0</v>
      </c>
      <c r="M3945">
        <f>COUNTIF(M3947:M3954, "1")</f>
        <v>0</v>
      </c>
      <c r="N3945">
        <f>COUNTIF(N3947:N3954, "1")</f>
        <v>0</v>
      </c>
    </row>
    <row r="3946" spans="2:14" outlineLevel="2">
      <c r="C3946" t="s">
        <v>12</v>
      </c>
      <c r="D3946">
        <f>COUNTIF(D3947:D3954, "0")</f>
        <v>0</v>
      </c>
      <c r="E3946">
        <f>COUNTIF(E3947:E3954, "0")</f>
        <v>0</v>
      </c>
      <c r="F3946">
        <f>COUNTIF(F3947:F3954, "0")</f>
        <v>0</v>
      </c>
      <c r="G3946">
        <f>COUNTIF(G3947:G3954, "0")</f>
        <v>0</v>
      </c>
      <c r="H3946">
        <f>COUNTIF(H3947:H3954, "0")</f>
        <v>0</v>
      </c>
      <c r="I3946">
        <f>COUNTIF(I3947:I3954, "0")</f>
        <v>0</v>
      </c>
      <c r="J3946">
        <f>COUNTIF(J3947:J3954, "0")</f>
        <v>0</v>
      </c>
      <c r="K3946">
        <f>COUNTIF(K3947:K3954, "0")</f>
        <v>0</v>
      </c>
      <c r="L3946">
        <f>COUNTIF(L3947:L3954, "0")</f>
        <v>0</v>
      </c>
      <c r="M3946">
        <f>COUNTIF(M3947:M3954, "0")</f>
        <v>0</v>
      </c>
      <c r="N3946">
        <f>COUNTIF(N3947:N3954, "0")</f>
        <v>0</v>
      </c>
    </row>
    <row r="3947" spans="2:14" outlineLevel="2">
      <c r="B3947" t="s">
        <v>13</v>
      </c>
      <c r="C3947" t="s">
        <v>44</v>
      </c>
      <c r="D3947">
        <v>1</v>
      </c>
      <c r="E3947">
        <v>0</v>
      </c>
      <c r="F3947">
        <v>0</v>
      </c>
      <c r="G3947">
        <v>1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2:14" outlineLevel="2">
      <c r="B3948" t="s">
        <v>13</v>
      </c>
      <c r="C3948" t="s">
        <v>17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2:14" outlineLevel="2">
      <c r="B3949" t="s">
        <v>13</v>
      </c>
      <c r="C3949" t="s">
        <v>22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</row>
    <row r="3950" spans="2:14" outlineLevel="2">
      <c r="B3950" t="s">
        <v>13</v>
      </c>
      <c r="C3950" t="s">
        <v>20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2:14" outlineLevel="2">
      <c r="B3951" t="s">
        <v>13</v>
      </c>
      <c r="C3951" t="s">
        <v>21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2:14" outlineLevel="2">
      <c r="B3952" t="s">
        <v>13</v>
      </c>
      <c r="C3952" t="s">
        <v>23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2:14" outlineLevel="2">
      <c r="B3953" t="s">
        <v>13</v>
      </c>
      <c r="C3953" t="s">
        <v>18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2:14" outlineLevel="2">
      <c r="B3954" t="s">
        <v>13</v>
      </c>
      <c r="C3954" t="s">
        <v>15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</row>
    <row r="3955" spans="2:14" s="2" customFormat="1">
      <c r="B3955" s="2" t="s">
        <v>184</v>
      </c>
      <c r="D3955" s="2">
        <f>IFERROR(AVERAGE(D3958,D3973,D4027,D4122,D4132,D4156,D4168,D4203,D4251,D4328,D4414,D4465,D4573,D4655,D4771,D4817), 0)</f>
        <v>0</v>
      </c>
      <c r="E3955" s="2">
        <f>IFERROR(AVERAGE(E3958,E3973,E4027,E4122,E4132,E4156,E4168,E4203,E4251,E4328,E4414,E4465,E4573,E4655,E4771,E4817), 0)</f>
        <v>0</v>
      </c>
      <c r="F3955" s="2">
        <f>IFERROR(AVERAGE(F3958,F3973,F4027,F4122,F4132,F4156,F4168,F4203,F4251,F4328,F4414,F4465,F4573,F4655,F4771,F4817), 0)</f>
        <v>0</v>
      </c>
      <c r="G3955" s="2">
        <f>IFERROR(AVERAGE(G3958,G3973,G4027,G4122,G4132,G4156,G4168,G4203,G4251,G4328,G4414,G4465,G4573,G4655,G4771,G4817), 0)</f>
        <v>0</v>
      </c>
      <c r="H3955" s="2">
        <f>IFERROR(AVERAGE(H3958,H3973,H4027,H4122,H4132,H4156,H4168,H4203,H4251,H4328,H4414,H4465,H4573,H4655,H4771,H4817), 0)</f>
        <v>0</v>
      </c>
      <c r="I3955" s="2">
        <f>IFERROR(AVERAGE(I3958,I3973,I4027,I4122,I4132,I4156,I4168,I4203,I4251,I4328,I4414,I4465,I4573,I4655,I4771,I4817), 0)</f>
        <v>0</v>
      </c>
      <c r="J3955" s="2">
        <f>IFERROR(AVERAGE(J3958,J3973,J4027,J4122,J4132,J4156,J4168,J4203,J4251,J4328,J4414,J4465,J4573,J4655,J4771,J4817), 0)</f>
        <v>0</v>
      </c>
      <c r="K3955" s="2">
        <f>IFERROR(AVERAGE(K3958,K3973,K4027,K4122,K4132,K4156,K4168,K4203,K4251,K4328,K4414,K4465,K4573,K4655,K4771,K4817), 0)</f>
        <v>0</v>
      </c>
      <c r="L3955" s="2">
        <f>IFERROR(AVERAGE(L3958,L3973,L4027,L4122,L4132,L4156,L4168,L4203,L4251,L4328,L4414,L4465,L4573,L4655,L4771,L4817), 0)</f>
        <v>0</v>
      </c>
      <c r="M3955" s="2">
        <f>IFERROR(AVERAGE(M3958,M3973,M4027,M4122,M4132,M4156,M4168,M4203,M4251,M4328,M4414,M4465,M4573,M4655,M4771,M4817), 0)</f>
        <v>0</v>
      </c>
      <c r="N3955" s="2">
        <f>IFERROR(AVERAGE(N3958,N3973,N4027,N4122,N4132,N4156,N4168,N4203,N4251,N4328,N4414,N4465,N4573,N4655,N4771,N4817), 0)</f>
        <v>0</v>
      </c>
    </row>
    <row r="3956" spans="2:14" outlineLevel="2">
      <c r="B3956" t="s">
        <v>3</v>
      </c>
      <c r="D3956">
        <f>D3959+D3974+D4028+D4123+D4133+D4157+D4169+D4204+D4252+D4329+D4415+D4466+D4574+D4656+D4772+D4818</f>
        <v>0</v>
      </c>
      <c r="E3956">
        <f>E3959+E3974+E4028+E4123+E4133+E4157+E4169+E4204+E4252+E4329+E4415+E4466+E4574+E4656+E4772+E4818</f>
        <v>0</v>
      </c>
      <c r="F3956">
        <f>F3959+F3974+F4028+F4123+F4133+F4157+F4169+F4204+F4252+F4329+F4415+F4466+F4574+F4656+F4772+F4818</f>
        <v>0</v>
      </c>
      <c r="G3956">
        <f>G3959+G3974+G4028+G4123+G4133+G4157+G4169+G4204+G4252+G4329+G4415+G4466+G4574+G4656+G4772+G4818</f>
        <v>0</v>
      </c>
      <c r="H3956">
        <f>H3959+H3974+H4028+H4123+H4133+H4157+H4169+H4204+H4252+H4329+H4415+H4466+H4574+H4656+H4772+H4818</f>
        <v>0</v>
      </c>
      <c r="I3956">
        <f>I3959+I3974+I4028+I4123+I4133+I4157+I4169+I4204+I4252+I4329+I4415+I4466+I4574+I4656+I4772+I4818</f>
        <v>0</v>
      </c>
      <c r="J3956">
        <f>J3959+J3974+J4028+J4123+J4133+J4157+J4169+J4204+J4252+J4329+J4415+J4466+J4574+J4656+J4772+J4818</f>
        <v>0</v>
      </c>
      <c r="K3956">
        <f>K3959+K3974+K4028+K4123+K4133+K4157+K4169+K4204+K4252+K4329+K4415+K4466+K4574+K4656+K4772+K4818</f>
        <v>0</v>
      </c>
      <c r="L3956">
        <f>L3959+L3974+L4028+L4123+L4133+L4157+L4169+L4204+L4252+L4329+L4415+L4466+L4574+L4656+L4772+L4818</f>
        <v>0</v>
      </c>
      <c r="M3956">
        <f>M3959+M3974+M4028+M4123+M4133+M4157+M4169+M4204+M4252+M4329+M4415+M4466+M4574+M4656+M4772+M4818</f>
        <v>0</v>
      </c>
      <c r="N3956">
        <f>N3959+N3974+N4028+N4123+N4133+N4157+N4169+N4204+N4252+N4329+N4415+N4466+N4574+N4656+N4772+N4818</f>
        <v>0</v>
      </c>
    </row>
    <row r="3957" spans="2:14" outlineLevel="2">
      <c r="B3957" t="s">
        <v>4</v>
      </c>
      <c r="D3957">
        <f>D3960+D3975+D4029+D4124+D4134+D4158+D4170+D4205+D4253+D4330+D4416+D4467+D4575+D4657+D4773+D4819</f>
        <v>0</v>
      </c>
      <c r="E3957">
        <f>E3960+E3975+E4029+E4124+E4134+E4158+E4170+E4205+E4253+E4330+E4416+E4467+E4575+E4657+E4773+E4819</f>
        <v>0</v>
      </c>
      <c r="F3957">
        <f>F3960+F3975+F4029+F4124+F4134+F4158+F4170+F4205+F4253+F4330+F4416+F4467+F4575+F4657+F4773+F4819</f>
        <v>0</v>
      </c>
      <c r="G3957">
        <f>G3960+G3975+G4029+G4124+G4134+G4158+G4170+G4205+G4253+G4330+G4416+G4467+G4575+G4657+G4773+G4819</f>
        <v>0</v>
      </c>
      <c r="H3957">
        <f>H3960+H3975+H4029+H4124+H4134+H4158+H4170+H4205+H4253+H4330+H4416+H4467+H4575+H4657+H4773+H4819</f>
        <v>0</v>
      </c>
      <c r="I3957">
        <f>I3960+I3975+I4029+I4124+I4134+I4158+I4170+I4205+I4253+I4330+I4416+I4467+I4575+I4657+I4773+I4819</f>
        <v>0</v>
      </c>
      <c r="J3957">
        <f>J3960+J3975+J4029+J4124+J4134+J4158+J4170+J4205+J4253+J4330+J4416+J4467+J4575+J4657+J4773+J4819</f>
        <v>0</v>
      </c>
      <c r="K3957">
        <f>K3960+K3975+K4029+K4124+K4134+K4158+K4170+K4205+K4253+K4330+K4416+K4467+K4575+K4657+K4773+K4819</f>
        <v>0</v>
      </c>
      <c r="L3957">
        <f>L3960+L3975+L4029+L4124+L4134+L4158+L4170+L4205+L4253+L4330+L4416+L4467+L4575+L4657+L4773+L4819</f>
        <v>0</v>
      </c>
      <c r="M3957">
        <f>M3960+M3975+M4029+M4124+M4134+M4158+M4170+M4205+M4253+M4330+M4416+M4467+M4575+M4657+M4773+M4819</f>
        <v>0</v>
      </c>
      <c r="N3957">
        <f>N3960+N3975+N4029+N4124+N4134+N4158+N4170+N4205+N4253+N4330+N4416+N4467+N4575+N4657+N4773+N4819</f>
        <v>0</v>
      </c>
    </row>
    <row r="3958" spans="2:14" s="3" customFormat="1">
      <c r="B3958" s="3" t="s">
        <v>185</v>
      </c>
      <c r="C3958" s="3" t="s">
        <v>8</v>
      </c>
      <c r="D3958" s="3">
        <f>IFERROR(AVERAGE(D3961), 0)</f>
        <v>0</v>
      </c>
      <c r="E3958" s="3">
        <f>IFERROR(AVERAGE(E3961), 0)</f>
        <v>0</v>
      </c>
      <c r="F3958" s="3">
        <f>IFERROR(AVERAGE(F3961), 0)</f>
        <v>0</v>
      </c>
      <c r="G3958" s="3">
        <f>IFERROR(AVERAGE(G3961), 0)</f>
        <v>0</v>
      </c>
      <c r="H3958" s="3">
        <f>IFERROR(AVERAGE(H3961), 0)</f>
        <v>0</v>
      </c>
      <c r="I3958" s="3">
        <f>IFERROR(AVERAGE(I3961), 0)</f>
        <v>0</v>
      </c>
      <c r="J3958" s="3">
        <f>IFERROR(AVERAGE(J3961), 0)</f>
        <v>0</v>
      </c>
      <c r="K3958" s="3">
        <f>IFERROR(AVERAGE(K3961), 0)</f>
        <v>0</v>
      </c>
      <c r="L3958" s="3">
        <f>IFERROR(AVERAGE(L3961), 0)</f>
        <v>0</v>
      </c>
      <c r="M3958" s="3">
        <f>IFERROR(AVERAGE(M3961), 0)</f>
        <v>0</v>
      </c>
      <c r="N3958" s="3">
        <f>IFERROR(AVERAGE(N3961), 0)</f>
        <v>0</v>
      </c>
    </row>
    <row r="3959" spans="2:14" outlineLevel="2">
      <c r="B3959" s="4" t="s">
        <v>9</v>
      </c>
      <c r="D3959">
        <f>E3962</f>
        <v>0</v>
      </c>
      <c r="E3959">
        <f>F3962</f>
        <v>0</v>
      </c>
      <c r="F3959">
        <f>G3962</f>
        <v>0</v>
      </c>
      <c r="G3959">
        <f>H3962</f>
        <v>0</v>
      </c>
      <c r="H3959">
        <f>I3962</f>
        <v>0</v>
      </c>
      <c r="I3959">
        <f>J3962</f>
        <v>0</v>
      </c>
      <c r="J3959">
        <f>K3962</f>
        <v>0</v>
      </c>
      <c r="K3959">
        <f>L3962</f>
        <v>0</v>
      </c>
      <c r="L3959">
        <f>M3962</f>
        <v>0</v>
      </c>
      <c r="M3959">
        <f>N3962</f>
        <v>0</v>
      </c>
      <c r="N3959">
        <f>O3962</f>
        <v>0</v>
      </c>
    </row>
    <row r="3960" spans="2:14" outlineLevel="2">
      <c r="B3960" s="4" t="s">
        <v>10</v>
      </c>
      <c r="D3960">
        <f>E3963</f>
        <v>0</v>
      </c>
      <c r="E3960">
        <f>F3963</f>
        <v>0</v>
      </c>
      <c r="F3960">
        <f>G3963</f>
        <v>0</v>
      </c>
      <c r="G3960">
        <f>H3963</f>
        <v>0</v>
      </c>
      <c r="H3960">
        <f>I3963</f>
        <v>0</v>
      </c>
      <c r="I3960">
        <f>J3963</f>
        <v>0</v>
      </c>
      <c r="J3960">
        <f>K3963</f>
        <v>0</v>
      </c>
      <c r="K3960">
        <f>L3963</f>
        <v>0</v>
      </c>
      <c r="L3960">
        <f>M3963</f>
        <v>0</v>
      </c>
      <c r="M3960">
        <f>N3963</f>
        <v>0</v>
      </c>
      <c r="N3960">
        <f>O3963</f>
        <v>0</v>
      </c>
    </row>
    <row r="3961" spans="2:14" s="5" customFormat="1" outlineLevel="1">
      <c r="C3961" s="5" t="s">
        <v>11</v>
      </c>
      <c r="D3961" s="1">
        <f>IFERROR(D3962/D3963, D3962)</f>
        <v>0</v>
      </c>
      <c r="E3961" s="1">
        <f>IFERROR(E3962/E3963, E3962)</f>
        <v>0</v>
      </c>
      <c r="F3961" s="1">
        <f>IFERROR(F3962/F3963, F3962)</f>
        <v>0</v>
      </c>
      <c r="G3961" s="1">
        <f>IFERROR(G3962/G3963, G3962)</f>
        <v>0</v>
      </c>
      <c r="H3961" s="1">
        <f>IFERROR(H3962/H3963, H3962)</f>
        <v>0</v>
      </c>
      <c r="I3961" s="1">
        <f>IFERROR(I3962/I3963, I3962)</f>
        <v>0</v>
      </c>
      <c r="J3961" s="1">
        <f>IFERROR(J3962/J3963, J3962)</f>
        <v>0</v>
      </c>
      <c r="K3961" s="1">
        <f>IFERROR(K3962/K3963, K3962)</f>
        <v>0</v>
      </c>
      <c r="L3961" s="1">
        <f>IFERROR(L3962/L3963, L3962)</f>
        <v>0</v>
      </c>
      <c r="M3961" s="1">
        <f>IFERROR(M3962/M3963, M3962)</f>
        <v>0</v>
      </c>
      <c r="N3961" s="1">
        <f>IFERROR(N3962/N3963, N3962)</f>
        <v>0</v>
      </c>
    </row>
    <row r="3962" spans="2:14" outlineLevel="2">
      <c r="C3962" t="s">
        <v>10</v>
      </c>
      <c r="D3962">
        <f>COUNTIF(D3964:D3972, "1")</f>
        <v>0</v>
      </c>
      <c r="E3962">
        <f>COUNTIF(E3964:E3972, "1")</f>
        <v>0</v>
      </c>
      <c r="F3962">
        <f>COUNTIF(F3964:F3972, "1")</f>
        <v>0</v>
      </c>
      <c r="G3962">
        <f>COUNTIF(G3964:G3972, "1")</f>
        <v>0</v>
      </c>
      <c r="H3962">
        <f>COUNTIF(H3964:H3972, "1")</f>
        <v>0</v>
      </c>
      <c r="I3962">
        <f>COUNTIF(I3964:I3972, "1")</f>
        <v>0</v>
      </c>
      <c r="J3962">
        <f>COUNTIF(J3964:J3972, "1")</f>
        <v>0</v>
      </c>
      <c r="K3962">
        <f>COUNTIF(K3964:K3972, "1")</f>
        <v>0</v>
      </c>
      <c r="L3962">
        <f>COUNTIF(L3964:L3972, "1")</f>
        <v>0</v>
      </c>
      <c r="M3962">
        <f>COUNTIF(M3964:M3972, "1")</f>
        <v>0</v>
      </c>
      <c r="N3962">
        <f>COUNTIF(N3964:N3972, "1")</f>
        <v>0</v>
      </c>
    </row>
    <row r="3963" spans="2:14" outlineLevel="2">
      <c r="C3963" t="s">
        <v>12</v>
      </c>
      <c r="D3963">
        <f>COUNTIF(D3964:D3972, "0")</f>
        <v>0</v>
      </c>
      <c r="E3963">
        <f>COUNTIF(E3964:E3972, "0")</f>
        <v>0</v>
      </c>
      <c r="F3963">
        <f>COUNTIF(F3964:F3972, "0")</f>
        <v>0</v>
      </c>
      <c r="G3963">
        <f>COUNTIF(G3964:G3972, "0")</f>
        <v>0</v>
      </c>
      <c r="H3963">
        <f>COUNTIF(H3964:H3972, "0")</f>
        <v>0</v>
      </c>
      <c r="I3963">
        <f>COUNTIF(I3964:I3972, "0")</f>
        <v>0</v>
      </c>
      <c r="J3963">
        <f>COUNTIF(J3964:J3972, "0")</f>
        <v>0</v>
      </c>
      <c r="K3963">
        <f>COUNTIF(K3964:K3972, "0")</f>
        <v>0</v>
      </c>
      <c r="L3963">
        <f>COUNTIF(L3964:L3972, "0")</f>
        <v>0</v>
      </c>
      <c r="M3963">
        <f>COUNTIF(M3964:M3972, "0")</f>
        <v>0</v>
      </c>
      <c r="N3963">
        <f>COUNTIF(N3964:N3972, "0")</f>
        <v>0</v>
      </c>
    </row>
    <row r="3964" spans="2:14" outlineLevel="2">
      <c r="B3964" t="s">
        <v>13</v>
      </c>
      <c r="C3964" t="s">
        <v>14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2:14" outlineLevel="2">
      <c r="B3965" t="s">
        <v>13</v>
      </c>
      <c r="C3965" t="s">
        <v>15</v>
      </c>
      <c r="D3965">
        <v>0</v>
      </c>
      <c r="E3965">
        <v>1</v>
      </c>
      <c r="F3965">
        <v>1</v>
      </c>
      <c r="G3965">
        <v>0</v>
      </c>
      <c r="H3965">
        <v>0</v>
      </c>
      <c r="I3965">
        <v>1</v>
      </c>
      <c r="J3965">
        <v>0</v>
      </c>
      <c r="K3965">
        <v>1</v>
      </c>
      <c r="L3965">
        <v>1</v>
      </c>
      <c r="M3965">
        <v>0</v>
      </c>
      <c r="N3965">
        <v>0</v>
      </c>
    </row>
    <row r="3966" spans="2:14" outlineLevel="2">
      <c r="B3966" t="s">
        <v>13</v>
      </c>
      <c r="C3966" t="s">
        <v>16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</row>
    <row r="3967" spans="2:14" outlineLevel="2">
      <c r="B3967" t="s">
        <v>13</v>
      </c>
      <c r="C3967" t="s">
        <v>17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</row>
    <row r="3968" spans="2:14" outlineLevel="2">
      <c r="B3968" t="s">
        <v>13</v>
      </c>
      <c r="C3968" t="s">
        <v>18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</row>
    <row r="3969" spans="2:14" outlineLevel="2">
      <c r="B3969" t="s">
        <v>13</v>
      </c>
      <c r="C3969" t="s">
        <v>43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2:14" outlineLevel="2">
      <c r="B3970" t="s">
        <v>13</v>
      </c>
      <c r="C3970" t="s">
        <v>19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2:14" outlineLevel="2">
      <c r="B3971" t="s">
        <v>13</v>
      </c>
      <c r="C3971" t="s">
        <v>21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2:14" outlineLevel="2">
      <c r="B3972" t="s">
        <v>13</v>
      </c>
      <c r="C3972" t="s">
        <v>22</v>
      </c>
      <c r="D3972">
        <v>0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2:14" s="3" customFormat="1">
      <c r="B3973" s="3" t="s">
        <v>186</v>
      </c>
      <c r="C3973" s="3" t="s">
        <v>8</v>
      </c>
      <c r="D3973" s="3">
        <f>IFERROR(AVERAGE(D3976,D3996,D4014), 0)</f>
        <v>0</v>
      </c>
      <c r="E3973" s="3">
        <f>IFERROR(AVERAGE(E3976,E3996,E4014), 0)</f>
        <v>0</v>
      </c>
      <c r="F3973" s="3">
        <f>IFERROR(AVERAGE(F3976,F3996,F4014), 0)</f>
        <v>0</v>
      </c>
      <c r="G3973" s="3">
        <f>IFERROR(AVERAGE(G3976,G3996,G4014), 0)</f>
        <v>0</v>
      </c>
      <c r="H3973" s="3">
        <f>IFERROR(AVERAGE(H3976,H3996,H4014), 0)</f>
        <v>0</v>
      </c>
      <c r="I3973" s="3">
        <f>IFERROR(AVERAGE(I3976,I3996,I4014), 0)</f>
        <v>0</v>
      </c>
      <c r="J3973" s="3">
        <f>IFERROR(AVERAGE(J3976,J3996,J4014), 0)</f>
        <v>0</v>
      </c>
      <c r="K3973" s="3">
        <f>IFERROR(AVERAGE(K3976,K3996,K4014), 0)</f>
        <v>0</v>
      </c>
      <c r="L3973" s="3">
        <f>IFERROR(AVERAGE(L3976,L3996,L4014), 0)</f>
        <v>0</v>
      </c>
      <c r="M3973" s="3">
        <f>IFERROR(AVERAGE(M3976,M3996,M4014), 0)</f>
        <v>0</v>
      </c>
      <c r="N3973" s="3">
        <f>IFERROR(AVERAGE(N3976,N3996,N4014), 0)</f>
        <v>0</v>
      </c>
    </row>
    <row r="3974" spans="2:14" outlineLevel="2">
      <c r="B3974" s="4" t="s">
        <v>9</v>
      </c>
      <c r="D3974">
        <f>E3977+E3997+E4015</f>
        <v>0</v>
      </c>
      <c r="E3974">
        <f>F3977+F3997+F4015</f>
        <v>0</v>
      </c>
      <c r="F3974">
        <f>G3977+G3997+G4015</f>
        <v>0</v>
      </c>
      <c r="G3974">
        <f>H3977+H3997+H4015</f>
        <v>0</v>
      </c>
      <c r="H3974">
        <f>I3977+I3997+I4015</f>
        <v>0</v>
      </c>
      <c r="I3974">
        <f>J3977+J3997+J4015</f>
        <v>0</v>
      </c>
      <c r="J3974">
        <f>K3977+K3997+K4015</f>
        <v>0</v>
      </c>
      <c r="K3974">
        <f>L3977+L3997+L4015</f>
        <v>0</v>
      </c>
      <c r="L3974">
        <f>M3977+M3997+M4015</f>
        <v>0</v>
      </c>
      <c r="M3974">
        <f>N3977+N3997+N4015</f>
        <v>0</v>
      </c>
      <c r="N3974">
        <f>O3977+O3997+O4015</f>
        <v>0</v>
      </c>
    </row>
    <row r="3975" spans="2:14" outlineLevel="2">
      <c r="B3975" s="4" t="s">
        <v>10</v>
      </c>
      <c r="D3975">
        <f>E3978+E3998+E4016</f>
        <v>0</v>
      </c>
      <c r="E3975">
        <f>F3978+F3998+F4016</f>
        <v>0</v>
      </c>
      <c r="F3975">
        <f>G3978+G3998+G4016</f>
        <v>0</v>
      </c>
      <c r="G3975">
        <f>H3978+H3998+H4016</f>
        <v>0</v>
      </c>
      <c r="H3975">
        <f>I3978+I3998+I4016</f>
        <v>0</v>
      </c>
      <c r="I3975">
        <f>J3978+J3998+J4016</f>
        <v>0</v>
      </c>
      <c r="J3975">
        <f>K3978+K3998+K4016</f>
        <v>0</v>
      </c>
      <c r="K3975">
        <f>L3978+L3998+L4016</f>
        <v>0</v>
      </c>
      <c r="L3975">
        <f>M3978+M3998+M4016</f>
        <v>0</v>
      </c>
      <c r="M3975">
        <f>N3978+N3998+N4016</f>
        <v>0</v>
      </c>
      <c r="N3975">
        <f>O3978+O3998+O4016</f>
        <v>0</v>
      </c>
    </row>
    <row r="3976" spans="2:14" s="5" customFormat="1" outlineLevel="1">
      <c r="C3976" s="5" t="s">
        <v>11</v>
      </c>
      <c r="D3976" s="1">
        <f>IFERROR(D3977/D3978, D3977)</f>
        <v>0</v>
      </c>
      <c r="E3976" s="1">
        <f>IFERROR(E3977/E3978, E3977)</f>
        <v>0</v>
      </c>
      <c r="F3976" s="1">
        <f>IFERROR(F3977/F3978, F3977)</f>
        <v>0</v>
      </c>
      <c r="G3976" s="1">
        <f>IFERROR(G3977/G3978, G3977)</f>
        <v>0</v>
      </c>
      <c r="H3976" s="1">
        <f>IFERROR(H3977/H3978, H3977)</f>
        <v>0</v>
      </c>
      <c r="I3976" s="1">
        <f>IFERROR(I3977/I3978, I3977)</f>
        <v>0</v>
      </c>
      <c r="J3976" s="1">
        <f>IFERROR(J3977/J3978, J3977)</f>
        <v>0</v>
      </c>
      <c r="K3976" s="1">
        <f>IFERROR(K3977/K3978, K3977)</f>
        <v>0</v>
      </c>
      <c r="L3976" s="1">
        <f>IFERROR(L3977/L3978, L3977)</f>
        <v>0</v>
      </c>
      <c r="M3976" s="1">
        <f>IFERROR(M3977/M3978, M3977)</f>
        <v>0</v>
      </c>
      <c r="N3976" s="1">
        <f>IFERROR(N3977/N3978, N3977)</f>
        <v>0</v>
      </c>
    </row>
    <row r="3977" spans="2:14" outlineLevel="2">
      <c r="C3977" t="s">
        <v>10</v>
      </c>
      <c r="D3977">
        <f>COUNTIF(D3979:D3995, "1")</f>
        <v>0</v>
      </c>
      <c r="E3977">
        <f>COUNTIF(E3979:E3995, "1")</f>
        <v>0</v>
      </c>
      <c r="F3977">
        <f>COUNTIF(F3979:F3995, "1")</f>
        <v>0</v>
      </c>
      <c r="G3977">
        <f>COUNTIF(G3979:G3995, "1")</f>
        <v>0</v>
      </c>
      <c r="H3977">
        <f>COUNTIF(H3979:H3995, "1")</f>
        <v>0</v>
      </c>
      <c r="I3977">
        <f>COUNTIF(I3979:I3995, "1")</f>
        <v>0</v>
      </c>
      <c r="J3977">
        <f>COUNTIF(J3979:J3995, "1")</f>
        <v>0</v>
      </c>
      <c r="K3977">
        <f>COUNTIF(K3979:K3995, "1")</f>
        <v>0</v>
      </c>
      <c r="L3977">
        <f>COUNTIF(L3979:L3995, "1")</f>
        <v>0</v>
      </c>
      <c r="M3977">
        <f>COUNTIF(M3979:M3995, "1")</f>
        <v>0</v>
      </c>
      <c r="N3977">
        <f>COUNTIF(N3979:N3995, "1")</f>
        <v>0</v>
      </c>
    </row>
    <row r="3978" spans="2:14" outlineLevel="2">
      <c r="C3978" t="s">
        <v>12</v>
      </c>
      <c r="D3978">
        <f>COUNTIF(D3979:D3995, "0")</f>
        <v>0</v>
      </c>
      <c r="E3978">
        <f>COUNTIF(E3979:E3995, "0")</f>
        <v>0</v>
      </c>
      <c r="F3978">
        <f>COUNTIF(F3979:F3995, "0")</f>
        <v>0</v>
      </c>
      <c r="G3978">
        <f>COUNTIF(G3979:G3995, "0")</f>
        <v>0</v>
      </c>
      <c r="H3978">
        <f>COUNTIF(H3979:H3995, "0")</f>
        <v>0</v>
      </c>
      <c r="I3978">
        <f>COUNTIF(I3979:I3995, "0")</f>
        <v>0</v>
      </c>
      <c r="J3978">
        <f>COUNTIF(J3979:J3995, "0")</f>
        <v>0</v>
      </c>
      <c r="K3978">
        <f>COUNTIF(K3979:K3995, "0")</f>
        <v>0</v>
      </c>
      <c r="L3978">
        <f>COUNTIF(L3979:L3995, "0")</f>
        <v>0</v>
      </c>
      <c r="M3978">
        <f>COUNTIF(M3979:M3995, "0")</f>
        <v>0</v>
      </c>
      <c r="N3978">
        <f>COUNTIF(N3979:N3995, "0")</f>
        <v>0</v>
      </c>
    </row>
    <row r="3979" spans="2:14" outlineLevel="2">
      <c r="B3979" t="s">
        <v>13</v>
      </c>
      <c r="C3979" t="s">
        <v>14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2:14" outlineLevel="2">
      <c r="B3980" t="s">
        <v>13</v>
      </c>
      <c r="C3980" t="s">
        <v>15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</row>
    <row r="3981" spans="2:14" outlineLevel="2">
      <c r="B3981" t="s">
        <v>13</v>
      </c>
      <c r="C3981" t="s">
        <v>16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2:14" outlineLevel="2">
      <c r="B3982" t="s">
        <v>13</v>
      </c>
      <c r="C3982" t="s">
        <v>18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</row>
    <row r="3983" spans="2:14" outlineLevel="2">
      <c r="B3983" t="s">
        <v>13</v>
      </c>
      <c r="C3983" t="s">
        <v>19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</row>
    <row r="3984" spans="2:14" outlineLevel="2">
      <c r="B3984" t="s">
        <v>13</v>
      </c>
      <c r="C3984" t="s">
        <v>20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2:14" outlineLevel="2">
      <c r="B3985" t="s">
        <v>13</v>
      </c>
      <c r="C3985" t="s">
        <v>21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2:14" outlineLevel="2">
      <c r="B3986" t="s">
        <v>13</v>
      </c>
      <c r="C3986" t="s">
        <v>22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2:14" outlineLevel="2">
      <c r="B3987" t="s">
        <v>13</v>
      </c>
      <c r="C3987" t="s">
        <v>23</v>
      </c>
      <c r="D3987">
        <v>0</v>
      </c>
      <c r="E3987">
        <v>0</v>
      </c>
      <c r="F3987">
        <v>1</v>
      </c>
      <c r="G3987">
        <v>0</v>
      </c>
      <c r="H3987">
        <v>1</v>
      </c>
      <c r="I3987">
        <v>1</v>
      </c>
      <c r="J3987">
        <v>0</v>
      </c>
      <c r="K3987">
        <v>0</v>
      </c>
      <c r="L3987">
        <v>1</v>
      </c>
      <c r="M3987">
        <v>0</v>
      </c>
      <c r="N3987">
        <v>0</v>
      </c>
    </row>
    <row r="3988" spans="2:14" outlineLevel="2">
      <c r="B3988" t="s">
        <v>13</v>
      </c>
      <c r="C3988" t="s">
        <v>44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</row>
    <row r="3989" spans="2:14" outlineLevel="2">
      <c r="B3989" t="s">
        <v>13</v>
      </c>
      <c r="C3989" t="s">
        <v>24</v>
      </c>
      <c r="D3989">
        <v>1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</row>
    <row r="3990" spans="2:14" outlineLevel="2">
      <c r="B3990" t="s">
        <v>13</v>
      </c>
      <c r="C3990" t="s">
        <v>25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2:14" outlineLevel="2">
      <c r="B3991" t="s">
        <v>13</v>
      </c>
      <c r="C3991" t="s">
        <v>26</v>
      </c>
      <c r="D3991">
        <v>0</v>
      </c>
      <c r="E3991">
        <v>0</v>
      </c>
      <c r="F3991">
        <v>1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2:14" outlineLevel="2">
      <c r="B3992" t="s">
        <v>13</v>
      </c>
      <c r="C3992" t="s">
        <v>27</v>
      </c>
      <c r="D3992">
        <v>1</v>
      </c>
      <c r="E3992">
        <v>0</v>
      </c>
      <c r="F3992">
        <v>1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</row>
    <row r="3993" spans="2:14" outlineLevel="2">
      <c r="B3993" t="s">
        <v>13</v>
      </c>
      <c r="C3993" t="s">
        <v>29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2:14" outlineLevel="2">
      <c r="B3994" t="s">
        <v>13</v>
      </c>
      <c r="C3994" t="s">
        <v>52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2:14" outlineLevel="2">
      <c r="B3995" t="s">
        <v>13</v>
      </c>
      <c r="C3995" t="s">
        <v>35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2:14" s="5" customFormat="1" outlineLevel="1">
      <c r="C3996" s="5" t="s">
        <v>50</v>
      </c>
      <c r="D3996" s="1">
        <f>IFERROR(D3997/D3998, D3997)</f>
        <v>0</v>
      </c>
      <c r="E3996" s="1">
        <f>IFERROR(E3997/E3998, E3997)</f>
        <v>0</v>
      </c>
      <c r="F3996" s="1">
        <f>IFERROR(F3997/F3998, F3997)</f>
        <v>0</v>
      </c>
      <c r="G3996" s="1">
        <f>IFERROR(G3997/G3998, G3997)</f>
        <v>0</v>
      </c>
      <c r="H3996" s="1">
        <f>IFERROR(H3997/H3998, H3997)</f>
        <v>0</v>
      </c>
      <c r="I3996" s="1">
        <f>IFERROR(I3997/I3998, I3997)</f>
        <v>0</v>
      </c>
      <c r="J3996" s="1">
        <f>IFERROR(J3997/J3998, J3997)</f>
        <v>0</v>
      </c>
      <c r="K3996" s="1">
        <f>IFERROR(K3997/K3998, K3997)</f>
        <v>0</v>
      </c>
      <c r="L3996" s="1">
        <f>IFERROR(L3997/L3998, L3997)</f>
        <v>0</v>
      </c>
      <c r="M3996" s="1">
        <f>IFERROR(M3997/M3998, M3997)</f>
        <v>0</v>
      </c>
      <c r="N3996" s="1">
        <f>IFERROR(N3997/N3998, N3997)</f>
        <v>0</v>
      </c>
    </row>
    <row r="3997" spans="2:14" outlineLevel="2">
      <c r="C3997" t="s">
        <v>10</v>
      </c>
      <c r="D3997">
        <f>COUNTIF(D3999:D4013, "1")</f>
        <v>0</v>
      </c>
      <c r="E3997">
        <f>COUNTIF(E3999:E4013, "1")</f>
        <v>0</v>
      </c>
      <c r="F3997">
        <f>COUNTIF(F3999:F4013, "1")</f>
        <v>0</v>
      </c>
      <c r="G3997">
        <f>COUNTIF(G3999:G4013, "1")</f>
        <v>0</v>
      </c>
      <c r="H3997">
        <f>COUNTIF(H3999:H4013, "1")</f>
        <v>0</v>
      </c>
      <c r="I3997">
        <f>COUNTIF(I3999:I4013, "1")</f>
        <v>0</v>
      </c>
      <c r="J3997">
        <f>COUNTIF(J3999:J4013, "1")</f>
        <v>0</v>
      </c>
      <c r="K3997">
        <f>COUNTIF(K3999:K4013, "1")</f>
        <v>0</v>
      </c>
      <c r="L3997">
        <f>COUNTIF(L3999:L4013, "1")</f>
        <v>0</v>
      </c>
      <c r="M3997">
        <f>COUNTIF(M3999:M4013, "1")</f>
        <v>0</v>
      </c>
      <c r="N3997">
        <f>COUNTIF(N3999:N4013, "1")</f>
        <v>0</v>
      </c>
    </row>
    <row r="3998" spans="2:14" outlineLevel="2">
      <c r="C3998" t="s">
        <v>12</v>
      </c>
      <c r="D3998">
        <f>COUNTIF(D3999:D4013, "0")</f>
        <v>0</v>
      </c>
      <c r="E3998">
        <f>COUNTIF(E3999:E4013, "0")</f>
        <v>0</v>
      </c>
      <c r="F3998">
        <f>COUNTIF(F3999:F4013, "0")</f>
        <v>0</v>
      </c>
      <c r="G3998">
        <f>COUNTIF(G3999:G4013, "0")</f>
        <v>0</v>
      </c>
      <c r="H3998">
        <f>COUNTIF(H3999:H4013, "0")</f>
        <v>0</v>
      </c>
      <c r="I3998">
        <f>COUNTIF(I3999:I4013, "0")</f>
        <v>0</v>
      </c>
      <c r="J3998">
        <f>COUNTIF(J3999:J4013, "0")</f>
        <v>0</v>
      </c>
      <c r="K3998">
        <f>COUNTIF(K3999:K4013, "0")</f>
        <v>0</v>
      </c>
      <c r="L3998">
        <f>COUNTIF(L3999:L4013, "0")</f>
        <v>0</v>
      </c>
      <c r="M3998">
        <f>COUNTIF(M3999:M4013, "0")</f>
        <v>0</v>
      </c>
      <c r="N3998">
        <f>COUNTIF(N3999:N4013, "0")</f>
        <v>0</v>
      </c>
    </row>
    <row r="3999" spans="2:14" outlineLevel="2">
      <c r="B3999" t="s">
        <v>51</v>
      </c>
      <c r="C3999" t="s">
        <v>15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</row>
    <row r="4000" spans="2:14" outlineLevel="2">
      <c r="B4000" t="s">
        <v>51</v>
      </c>
      <c r="C4000" t="s">
        <v>18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</row>
    <row r="4001" spans="2:14" outlineLevel="2">
      <c r="B4001" t="s">
        <v>51</v>
      </c>
      <c r="C4001" t="s">
        <v>43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2:14" outlineLevel="2">
      <c r="B4002" t="s">
        <v>51</v>
      </c>
      <c r="C4002" t="s">
        <v>19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</row>
    <row r="4003" spans="2:14" outlineLevel="2">
      <c r="B4003" t="s">
        <v>51</v>
      </c>
      <c r="C4003" t="s">
        <v>20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</row>
    <row r="4004" spans="2:14" outlineLevel="2">
      <c r="B4004" t="s">
        <v>51</v>
      </c>
      <c r="C4004" t="s">
        <v>21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2:14" outlineLevel="2">
      <c r="B4005" t="s">
        <v>51</v>
      </c>
      <c r="C4005" t="s">
        <v>22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1</v>
      </c>
      <c r="N4005">
        <v>0</v>
      </c>
    </row>
    <row r="4006" spans="2:14" outlineLevel="2">
      <c r="B4006" t="s">
        <v>51</v>
      </c>
      <c r="C4006" t="s">
        <v>23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</row>
    <row r="4007" spans="2:14" outlineLevel="2">
      <c r="B4007" t="s">
        <v>51</v>
      </c>
      <c r="C4007" t="s">
        <v>44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</row>
    <row r="4008" spans="2:14" outlineLevel="2">
      <c r="B4008" t="s">
        <v>51</v>
      </c>
      <c r="C4008" t="s">
        <v>24</v>
      </c>
      <c r="D4008">
        <v>0</v>
      </c>
      <c r="E4008">
        <v>1</v>
      </c>
      <c r="F4008">
        <v>0</v>
      </c>
      <c r="G4008">
        <v>1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2:14" outlineLevel="2">
      <c r="B4009" t="s">
        <v>51</v>
      </c>
      <c r="C4009" t="s">
        <v>25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2:14" outlineLevel="2">
      <c r="B4010" t="s">
        <v>51</v>
      </c>
      <c r="C4010" t="s">
        <v>26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</row>
    <row r="4011" spans="2:14" outlineLevel="2">
      <c r="B4011" t="s">
        <v>51</v>
      </c>
      <c r="C4011" t="s">
        <v>27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2:14" outlineLevel="2">
      <c r="B4012" t="s">
        <v>51</v>
      </c>
      <c r="C4012" t="s">
        <v>28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2:14" outlineLevel="2">
      <c r="B4013" t="s">
        <v>51</v>
      </c>
      <c r="C4013" t="s">
        <v>29</v>
      </c>
      <c r="D4013">
        <v>1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</row>
    <row r="4014" spans="2:14" s="5" customFormat="1" outlineLevel="1">
      <c r="C4014" s="5" t="s">
        <v>54</v>
      </c>
      <c r="D4014" s="1">
        <f>IFERROR(D4015/D4016, D4015)</f>
        <v>0</v>
      </c>
      <c r="E4014" s="1">
        <f>IFERROR(E4015/E4016, E4015)</f>
        <v>0</v>
      </c>
      <c r="F4014" s="1">
        <f>IFERROR(F4015/F4016, F4015)</f>
        <v>0</v>
      </c>
      <c r="G4014" s="1">
        <f>IFERROR(G4015/G4016, G4015)</f>
        <v>0</v>
      </c>
      <c r="H4014" s="1">
        <f>IFERROR(H4015/H4016, H4015)</f>
        <v>0</v>
      </c>
      <c r="I4014" s="1">
        <f>IFERROR(I4015/I4016, I4015)</f>
        <v>0</v>
      </c>
      <c r="J4014" s="1">
        <f>IFERROR(J4015/J4016, J4015)</f>
        <v>0</v>
      </c>
      <c r="K4014" s="1">
        <f>IFERROR(K4015/K4016, K4015)</f>
        <v>0</v>
      </c>
      <c r="L4014" s="1">
        <f>IFERROR(L4015/L4016, L4015)</f>
        <v>0</v>
      </c>
      <c r="M4014" s="1">
        <f>IFERROR(M4015/M4016, M4015)</f>
        <v>0</v>
      </c>
      <c r="N4014" s="1">
        <f>IFERROR(N4015/N4016, N4015)</f>
        <v>0</v>
      </c>
    </row>
    <row r="4015" spans="2:14" outlineLevel="2">
      <c r="C4015" t="s">
        <v>10</v>
      </c>
      <c r="D4015">
        <f>COUNTIF(D4017:D4026, "1")</f>
        <v>0</v>
      </c>
      <c r="E4015">
        <f>COUNTIF(E4017:E4026, "1")</f>
        <v>0</v>
      </c>
      <c r="F4015">
        <f>COUNTIF(F4017:F4026, "1")</f>
        <v>0</v>
      </c>
      <c r="G4015">
        <f>COUNTIF(G4017:G4026, "1")</f>
        <v>0</v>
      </c>
      <c r="H4015">
        <f>COUNTIF(H4017:H4026, "1")</f>
        <v>0</v>
      </c>
      <c r="I4015">
        <f>COUNTIF(I4017:I4026, "1")</f>
        <v>0</v>
      </c>
      <c r="J4015">
        <f>COUNTIF(J4017:J4026, "1")</f>
        <v>0</v>
      </c>
      <c r="K4015">
        <f>COUNTIF(K4017:K4026, "1")</f>
        <v>0</v>
      </c>
      <c r="L4015">
        <f>COUNTIF(L4017:L4026, "1")</f>
        <v>0</v>
      </c>
      <c r="M4015">
        <f>COUNTIF(M4017:M4026, "1")</f>
        <v>0</v>
      </c>
      <c r="N4015">
        <f>COUNTIF(N4017:N4026, "1")</f>
        <v>0</v>
      </c>
    </row>
    <row r="4016" spans="2:14" outlineLevel="2">
      <c r="C4016" t="s">
        <v>12</v>
      </c>
      <c r="D4016">
        <f>COUNTIF(D4017:D4026, "0")</f>
        <v>0</v>
      </c>
      <c r="E4016">
        <f>COUNTIF(E4017:E4026, "0")</f>
        <v>0</v>
      </c>
      <c r="F4016">
        <f>COUNTIF(F4017:F4026, "0")</f>
        <v>0</v>
      </c>
      <c r="G4016">
        <f>COUNTIF(G4017:G4026, "0")</f>
        <v>0</v>
      </c>
      <c r="H4016">
        <f>COUNTIF(H4017:H4026, "0")</f>
        <v>0</v>
      </c>
      <c r="I4016">
        <f>COUNTIF(I4017:I4026, "0")</f>
        <v>0</v>
      </c>
      <c r="J4016">
        <f>COUNTIF(J4017:J4026, "0")</f>
        <v>0</v>
      </c>
      <c r="K4016">
        <f>COUNTIF(K4017:K4026, "0")</f>
        <v>0</v>
      </c>
      <c r="L4016">
        <f>COUNTIF(L4017:L4026, "0")</f>
        <v>0</v>
      </c>
      <c r="M4016">
        <f>COUNTIF(M4017:M4026, "0")</f>
        <v>0</v>
      </c>
      <c r="N4016">
        <f>COUNTIF(N4017:N4026, "0")</f>
        <v>0</v>
      </c>
    </row>
    <row r="4017" spans="2:14" outlineLevel="2">
      <c r="B4017" t="s">
        <v>55</v>
      </c>
      <c r="C4017" t="s">
        <v>16</v>
      </c>
      <c r="D4017">
        <v>1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</row>
    <row r="4018" spans="2:14" outlineLevel="2">
      <c r="B4018" t="s">
        <v>55</v>
      </c>
      <c r="C4018" t="s">
        <v>18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2:14" outlineLevel="2">
      <c r="B4019" t="s">
        <v>55</v>
      </c>
      <c r="C4019" t="s">
        <v>19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2:14" outlineLevel="2">
      <c r="B4020" t="s">
        <v>55</v>
      </c>
      <c r="C4020" t="s">
        <v>20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2:14" outlineLevel="2">
      <c r="B4021" t="s">
        <v>55</v>
      </c>
      <c r="C4021" t="s">
        <v>21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2:14" outlineLevel="2">
      <c r="B4022" t="s">
        <v>55</v>
      </c>
      <c r="C4022" t="s">
        <v>21</v>
      </c>
      <c r="D4022">
        <v>0</v>
      </c>
      <c r="E4022">
        <v>1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2:14" outlineLevel="2">
      <c r="B4023" t="s">
        <v>55</v>
      </c>
      <c r="C4023" t="s">
        <v>23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</row>
    <row r="4024" spans="2:14" outlineLevel="2">
      <c r="B4024" t="s">
        <v>55</v>
      </c>
      <c r="C4024" t="s">
        <v>25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</row>
    <row r="4025" spans="2:14" outlineLevel="2">
      <c r="B4025" t="s">
        <v>55</v>
      </c>
      <c r="C4025" t="s">
        <v>26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2:14" outlineLevel="2">
      <c r="B4026" t="s">
        <v>55</v>
      </c>
      <c r="C4026" t="s">
        <v>27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2:14" s="3" customFormat="1">
      <c r="B4027" s="3" t="s">
        <v>187</v>
      </c>
      <c r="C4027" s="3" t="s">
        <v>8</v>
      </c>
      <c r="D4027" s="3">
        <f>IFERROR(AVERAGE(D4030,D4034,D4062,D4095,D4118), 0)</f>
        <v>0</v>
      </c>
      <c r="E4027" s="3">
        <f>IFERROR(AVERAGE(E4030,E4034,E4062,E4095,E4118), 0)</f>
        <v>0</v>
      </c>
      <c r="F4027" s="3">
        <f>IFERROR(AVERAGE(F4030,F4034,F4062,F4095,F4118), 0)</f>
        <v>0</v>
      </c>
      <c r="G4027" s="3">
        <f>IFERROR(AVERAGE(G4030,G4034,G4062,G4095,G4118), 0)</f>
        <v>0</v>
      </c>
      <c r="H4027" s="3">
        <f>IFERROR(AVERAGE(H4030,H4034,H4062,H4095,H4118), 0)</f>
        <v>0</v>
      </c>
      <c r="I4027" s="3">
        <f>IFERROR(AVERAGE(I4030,I4034,I4062,I4095,I4118), 0)</f>
        <v>0</v>
      </c>
      <c r="J4027" s="3">
        <f>IFERROR(AVERAGE(J4030,J4034,J4062,J4095,J4118), 0)</f>
        <v>0</v>
      </c>
      <c r="K4027" s="3">
        <f>IFERROR(AVERAGE(K4030,K4034,K4062,K4095,K4118), 0)</f>
        <v>0</v>
      </c>
      <c r="L4027" s="3">
        <f>IFERROR(AVERAGE(L4030,L4034,L4062,L4095,L4118), 0)</f>
        <v>0</v>
      </c>
      <c r="M4027" s="3">
        <f>IFERROR(AVERAGE(M4030,M4034,M4062,M4095,M4118), 0)</f>
        <v>0</v>
      </c>
      <c r="N4027" s="3">
        <f>IFERROR(AVERAGE(N4030,N4034,N4062,N4095,N4118), 0)</f>
        <v>0</v>
      </c>
    </row>
    <row r="4028" spans="2:14" outlineLevel="2">
      <c r="B4028" s="4" t="s">
        <v>9</v>
      </c>
      <c r="D4028">
        <f>E4031+E4035+E4063+E4096+E4119</f>
        <v>0</v>
      </c>
      <c r="E4028">
        <f>F4031+F4035+F4063+F4096+F4119</f>
        <v>0</v>
      </c>
      <c r="F4028">
        <f>G4031+G4035+G4063+G4096+G4119</f>
        <v>0</v>
      </c>
      <c r="G4028">
        <f>H4031+H4035+H4063+H4096+H4119</f>
        <v>0</v>
      </c>
      <c r="H4028">
        <f>I4031+I4035+I4063+I4096+I4119</f>
        <v>0</v>
      </c>
      <c r="I4028">
        <f>J4031+J4035+J4063+J4096+J4119</f>
        <v>0</v>
      </c>
      <c r="J4028">
        <f>K4031+K4035+K4063+K4096+K4119</f>
        <v>0</v>
      </c>
      <c r="K4028">
        <f>L4031+L4035+L4063+L4096+L4119</f>
        <v>0</v>
      </c>
      <c r="L4028">
        <f>M4031+M4035+M4063+M4096+M4119</f>
        <v>0</v>
      </c>
      <c r="M4028">
        <f>N4031+N4035+N4063+N4096+N4119</f>
        <v>0</v>
      </c>
      <c r="N4028">
        <f>O4031+O4035+O4063+O4096+O4119</f>
        <v>0</v>
      </c>
    </row>
    <row r="4029" spans="2:14" outlineLevel="2">
      <c r="B4029" s="4" t="s">
        <v>10</v>
      </c>
      <c r="D4029">
        <f>E4032+E4036+E4064+E4097+E4120</f>
        <v>0</v>
      </c>
      <c r="E4029">
        <f>F4032+F4036+F4064+F4097+F4120</f>
        <v>0</v>
      </c>
      <c r="F4029">
        <f>G4032+G4036+G4064+G4097+G4120</f>
        <v>0</v>
      </c>
      <c r="G4029">
        <f>H4032+H4036+H4064+H4097+H4120</f>
        <v>0</v>
      </c>
      <c r="H4029">
        <f>I4032+I4036+I4064+I4097+I4120</f>
        <v>0</v>
      </c>
      <c r="I4029">
        <f>J4032+J4036+J4064+J4097+J4120</f>
        <v>0</v>
      </c>
      <c r="J4029">
        <f>K4032+K4036+K4064+K4097+K4120</f>
        <v>0</v>
      </c>
      <c r="K4029">
        <f>L4032+L4036+L4064+L4097+L4120</f>
        <v>0</v>
      </c>
      <c r="L4029">
        <f>M4032+M4036+M4064+M4097+M4120</f>
        <v>0</v>
      </c>
      <c r="M4029">
        <f>N4032+N4036+N4064+N4097+N4120</f>
        <v>0</v>
      </c>
      <c r="N4029">
        <f>O4032+O4036+O4064+O4097+O4120</f>
        <v>0</v>
      </c>
    </row>
    <row r="4030" spans="2:14" s="5" customFormat="1" outlineLevel="1">
      <c r="C4030" s="5" t="s">
        <v>188</v>
      </c>
      <c r="D4030" s="1">
        <f>IFERROR(D4031/D4032, D4031)</f>
        <v>0</v>
      </c>
      <c r="E4030" s="1">
        <f>IFERROR(E4031/E4032, E4031)</f>
        <v>0</v>
      </c>
      <c r="F4030" s="1">
        <f>IFERROR(F4031/F4032, F4031)</f>
        <v>0</v>
      </c>
      <c r="G4030" s="1">
        <f>IFERROR(G4031/G4032, G4031)</f>
        <v>0</v>
      </c>
      <c r="H4030" s="1">
        <f>IFERROR(H4031/H4032, H4031)</f>
        <v>0</v>
      </c>
      <c r="I4030" s="1">
        <f>IFERROR(I4031/I4032, I4031)</f>
        <v>0</v>
      </c>
      <c r="J4030" s="1">
        <f>IFERROR(J4031/J4032, J4031)</f>
        <v>0</v>
      </c>
      <c r="K4030" s="1">
        <f>IFERROR(K4031/K4032, K4031)</f>
        <v>0</v>
      </c>
      <c r="L4030" s="1">
        <f>IFERROR(L4031/L4032, L4031)</f>
        <v>0</v>
      </c>
      <c r="M4030" s="1">
        <f>IFERROR(M4031/M4032, M4031)</f>
        <v>0</v>
      </c>
      <c r="N4030" s="1">
        <f>IFERROR(N4031/N4032, N4031)</f>
        <v>0</v>
      </c>
    </row>
    <row r="4031" spans="2:14" outlineLevel="2">
      <c r="C4031" t="s">
        <v>10</v>
      </c>
      <c r="D4031">
        <f>COUNTIF(D4033:D4033, "1")</f>
        <v>0</v>
      </c>
      <c r="E4031">
        <f>COUNTIF(E4033:E4033, "1")</f>
        <v>0</v>
      </c>
      <c r="F4031">
        <f>COUNTIF(F4033:F4033, "1")</f>
        <v>0</v>
      </c>
      <c r="G4031">
        <f>COUNTIF(G4033:G4033, "1")</f>
        <v>0</v>
      </c>
      <c r="H4031">
        <f>COUNTIF(H4033:H4033, "1")</f>
        <v>0</v>
      </c>
      <c r="I4031">
        <f>COUNTIF(I4033:I4033, "1")</f>
        <v>0</v>
      </c>
      <c r="J4031">
        <f>COUNTIF(J4033:J4033, "1")</f>
        <v>0</v>
      </c>
      <c r="K4031">
        <f>COUNTIF(K4033:K4033, "1")</f>
        <v>0</v>
      </c>
      <c r="L4031">
        <f>COUNTIF(L4033:L4033, "1")</f>
        <v>0</v>
      </c>
      <c r="M4031">
        <f>COUNTIF(M4033:M4033, "1")</f>
        <v>0</v>
      </c>
      <c r="N4031">
        <f>COUNTIF(N4033:N4033, "1")</f>
        <v>0</v>
      </c>
    </row>
    <row r="4032" spans="2:14" outlineLevel="2">
      <c r="C4032" t="s">
        <v>12</v>
      </c>
      <c r="D4032">
        <f>COUNTIF(D4033:D4033, "0")</f>
        <v>0</v>
      </c>
      <c r="E4032">
        <f>COUNTIF(E4033:E4033, "0")</f>
        <v>0</v>
      </c>
      <c r="F4032">
        <f>COUNTIF(F4033:F4033, "0")</f>
        <v>0</v>
      </c>
      <c r="G4032">
        <f>COUNTIF(G4033:G4033, "0")</f>
        <v>0</v>
      </c>
      <c r="H4032">
        <f>COUNTIF(H4033:H4033, "0")</f>
        <v>0</v>
      </c>
      <c r="I4032">
        <f>COUNTIF(I4033:I4033, "0")</f>
        <v>0</v>
      </c>
      <c r="J4032">
        <f>COUNTIF(J4033:J4033, "0")</f>
        <v>0</v>
      </c>
      <c r="K4032">
        <f>COUNTIF(K4033:K4033, "0")</f>
        <v>0</v>
      </c>
      <c r="L4032">
        <f>COUNTIF(L4033:L4033, "0")</f>
        <v>0</v>
      </c>
      <c r="M4032">
        <f>COUNTIF(M4033:M4033, "0")</f>
        <v>0</v>
      </c>
      <c r="N4032">
        <f>COUNTIF(N4033:N4033, "0")</f>
        <v>0</v>
      </c>
    </row>
    <row r="4033" spans="2:14" outlineLevel="2">
      <c r="B4033" t="s">
        <v>189</v>
      </c>
      <c r="C4033" t="s">
        <v>131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2:14" s="5" customFormat="1" outlineLevel="1">
      <c r="C4034" s="5" t="s">
        <v>50</v>
      </c>
      <c r="D4034" s="1">
        <f>IFERROR(D4035/D4036, D4035)</f>
        <v>0</v>
      </c>
      <c r="E4034" s="1">
        <f>IFERROR(E4035/E4036, E4035)</f>
        <v>0</v>
      </c>
      <c r="F4034" s="1">
        <f>IFERROR(F4035/F4036, F4035)</f>
        <v>0</v>
      </c>
      <c r="G4034" s="1">
        <f>IFERROR(G4035/G4036, G4035)</f>
        <v>0</v>
      </c>
      <c r="H4034" s="1">
        <f>IFERROR(H4035/H4036, H4035)</f>
        <v>0</v>
      </c>
      <c r="I4034" s="1">
        <f>IFERROR(I4035/I4036, I4035)</f>
        <v>0</v>
      </c>
      <c r="J4034" s="1">
        <f>IFERROR(J4035/J4036, J4035)</f>
        <v>0</v>
      </c>
      <c r="K4034" s="1">
        <f>IFERROR(K4035/K4036, K4035)</f>
        <v>0</v>
      </c>
      <c r="L4034" s="1">
        <f>IFERROR(L4035/L4036, L4035)</f>
        <v>0</v>
      </c>
      <c r="M4034" s="1">
        <f>IFERROR(M4035/M4036, M4035)</f>
        <v>0</v>
      </c>
      <c r="N4034" s="1">
        <f>IFERROR(N4035/N4036, N4035)</f>
        <v>0</v>
      </c>
    </row>
    <row r="4035" spans="2:14" outlineLevel="2">
      <c r="C4035" t="s">
        <v>10</v>
      </c>
      <c r="D4035">
        <f>COUNTIF(D4037:D4061, "1")</f>
        <v>0</v>
      </c>
      <c r="E4035">
        <f>COUNTIF(E4037:E4061, "1")</f>
        <v>0</v>
      </c>
      <c r="F4035">
        <f>COUNTIF(F4037:F4061, "1")</f>
        <v>0</v>
      </c>
      <c r="G4035">
        <f>COUNTIF(G4037:G4061, "1")</f>
        <v>0</v>
      </c>
      <c r="H4035">
        <f>COUNTIF(H4037:H4061, "1")</f>
        <v>0</v>
      </c>
      <c r="I4035">
        <f>COUNTIF(I4037:I4061, "1")</f>
        <v>0</v>
      </c>
      <c r="J4035">
        <f>COUNTIF(J4037:J4061, "1")</f>
        <v>0</v>
      </c>
      <c r="K4035">
        <f>COUNTIF(K4037:K4061, "1")</f>
        <v>0</v>
      </c>
      <c r="L4035">
        <f>COUNTIF(L4037:L4061, "1")</f>
        <v>0</v>
      </c>
      <c r="M4035">
        <f>COUNTIF(M4037:M4061, "1")</f>
        <v>0</v>
      </c>
      <c r="N4035">
        <f>COUNTIF(N4037:N4061, "1")</f>
        <v>0</v>
      </c>
    </row>
    <row r="4036" spans="2:14" outlineLevel="2">
      <c r="C4036" t="s">
        <v>12</v>
      </c>
      <c r="D4036">
        <f>COUNTIF(D4037:D4061, "0")</f>
        <v>0</v>
      </c>
      <c r="E4036">
        <f>COUNTIF(E4037:E4061, "0")</f>
        <v>0</v>
      </c>
      <c r="F4036">
        <f>COUNTIF(F4037:F4061, "0")</f>
        <v>0</v>
      </c>
      <c r="G4036">
        <f>COUNTIF(G4037:G4061, "0")</f>
        <v>0</v>
      </c>
      <c r="H4036">
        <f>COUNTIF(H4037:H4061, "0")</f>
        <v>0</v>
      </c>
      <c r="I4036">
        <f>COUNTIF(I4037:I4061, "0")</f>
        <v>0</v>
      </c>
      <c r="J4036">
        <f>COUNTIF(J4037:J4061, "0")</f>
        <v>0</v>
      </c>
      <c r="K4036">
        <f>COUNTIF(K4037:K4061, "0")</f>
        <v>0</v>
      </c>
      <c r="L4036">
        <f>COUNTIF(L4037:L4061, "0")</f>
        <v>0</v>
      </c>
      <c r="M4036">
        <f>COUNTIF(M4037:M4061, "0")</f>
        <v>0</v>
      </c>
      <c r="N4036">
        <f>COUNTIF(N4037:N4061, "0")</f>
        <v>0</v>
      </c>
    </row>
    <row r="4037" spans="2:14" outlineLevel="2">
      <c r="B4037" t="s">
        <v>51</v>
      </c>
      <c r="C4037" t="s">
        <v>14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</row>
    <row r="4038" spans="2:14" outlineLevel="2">
      <c r="B4038" t="s">
        <v>51</v>
      </c>
      <c r="C4038" t="s">
        <v>16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2:14" outlineLevel="2">
      <c r="B4039" t="s">
        <v>51</v>
      </c>
      <c r="C4039" t="s">
        <v>17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2:14" outlineLevel="2">
      <c r="B4040" t="s">
        <v>51</v>
      </c>
      <c r="C4040" t="s">
        <v>18</v>
      </c>
      <c r="D4040">
        <v>1</v>
      </c>
      <c r="E4040">
        <v>0</v>
      </c>
      <c r="F4040">
        <v>0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2:14" outlineLevel="2">
      <c r="B4041" t="s">
        <v>51</v>
      </c>
      <c r="C4041" t="s">
        <v>43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2:14" outlineLevel="2">
      <c r="B4042" t="s">
        <v>51</v>
      </c>
      <c r="C4042" t="s">
        <v>19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2:14" outlineLevel="2">
      <c r="B4043" t="s">
        <v>51</v>
      </c>
      <c r="C4043" t="s">
        <v>19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2:14" outlineLevel="2">
      <c r="B4044" t="s">
        <v>51</v>
      </c>
      <c r="C4044" t="s">
        <v>23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</row>
    <row r="4045" spans="2:14" outlineLevel="2">
      <c r="B4045" t="s">
        <v>51</v>
      </c>
      <c r="C4045" t="s">
        <v>44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</row>
    <row r="4046" spans="2:14" outlineLevel="2">
      <c r="B4046" t="s">
        <v>51</v>
      </c>
      <c r="C4046" t="s">
        <v>24</v>
      </c>
      <c r="D4046">
        <v>0</v>
      </c>
      <c r="E4046">
        <v>1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</row>
    <row r="4047" spans="2:14" outlineLevel="2">
      <c r="B4047" t="s">
        <v>51</v>
      </c>
      <c r="C4047" t="s">
        <v>25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</row>
    <row r="4048" spans="2:14" outlineLevel="2">
      <c r="B4048" t="s">
        <v>51</v>
      </c>
      <c r="C4048" t="s">
        <v>26</v>
      </c>
      <c r="D4048">
        <v>1</v>
      </c>
      <c r="E4048">
        <v>1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2:14" outlineLevel="2">
      <c r="B4049" t="s">
        <v>51</v>
      </c>
      <c r="C4049" t="s">
        <v>27</v>
      </c>
      <c r="D4049">
        <v>0</v>
      </c>
      <c r="E4049">
        <v>1</v>
      </c>
      <c r="F4049">
        <v>0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</row>
    <row r="4050" spans="2:14" outlineLevel="2">
      <c r="B4050" t="s">
        <v>51</v>
      </c>
      <c r="C4050" t="s">
        <v>29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2:14" outlineLevel="2">
      <c r="B4051" t="s">
        <v>51</v>
      </c>
      <c r="C4051" t="s">
        <v>29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</row>
    <row r="4052" spans="2:14" outlineLevel="2">
      <c r="B4052" t="s">
        <v>51</v>
      </c>
      <c r="C4052" t="s">
        <v>52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2:14" outlineLevel="2">
      <c r="B4053" t="s">
        <v>51</v>
      </c>
      <c r="C4053" t="s">
        <v>31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2:14" outlineLevel="2">
      <c r="B4054" t="s">
        <v>51</v>
      </c>
      <c r="C4054" t="s">
        <v>53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2:14" outlineLevel="2">
      <c r="B4055" t="s">
        <v>51</v>
      </c>
      <c r="C4055" t="s">
        <v>33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2:14" outlineLevel="2">
      <c r="B4056" t="s">
        <v>51</v>
      </c>
      <c r="C4056" t="s">
        <v>49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2:14" outlineLevel="2">
      <c r="B4057" t="s">
        <v>51</v>
      </c>
      <c r="C4057" t="s">
        <v>34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2:14" outlineLevel="2">
      <c r="B4058" t="s">
        <v>51</v>
      </c>
      <c r="C4058" t="s">
        <v>35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2:14" outlineLevel="2">
      <c r="B4059" t="s">
        <v>51</v>
      </c>
      <c r="C4059" t="s">
        <v>36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2:14" outlineLevel="2">
      <c r="B4060" t="s">
        <v>51</v>
      </c>
      <c r="C4060" t="s">
        <v>37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2:14" outlineLevel="2">
      <c r="B4061" t="s">
        <v>51</v>
      </c>
      <c r="C4061" t="s">
        <v>79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2:14" s="5" customFormat="1" outlineLevel="1">
      <c r="C4062" s="5" t="s">
        <v>11</v>
      </c>
      <c r="D4062" s="1">
        <f>IFERROR(D4063/D4064, D4063)</f>
        <v>0</v>
      </c>
      <c r="E4062" s="1">
        <f>IFERROR(E4063/E4064, E4063)</f>
        <v>0</v>
      </c>
      <c r="F4062" s="1">
        <f>IFERROR(F4063/F4064, F4063)</f>
        <v>0</v>
      </c>
      <c r="G4062" s="1">
        <f>IFERROR(G4063/G4064, G4063)</f>
        <v>0</v>
      </c>
      <c r="H4062" s="1">
        <f>IFERROR(H4063/H4064, H4063)</f>
        <v>0</v>
      </c>
      <c r="I4062" s="1">
        <f>IFERROR(I4063/I4064, I4063)</f>
        <v>0</v>
      </c>
      <c r="J4062" s="1">
        <f>IFERROR(J4063/J4064, J4063)</f>
        <v>0</v>
      </c>
      <c r="K4062" s="1">
        <f>IFERROR(K4063/K4064, K4063)</f>
        <v>0</v>
      </c>
      <c r="L4062" s="1">
        <f>IFERROR(L4063/L4064, L4063)</f>
        <v>0</v>
      </c>
      <c r="M4062" s="1">
        <f>IFERROR(M4063/M4064, M4063)</f>
        <v>0</v>
      </c>
      <c r="N4062" s="1">
        <f>IFERROR(N4063/N4064, N4063)</f>
        <v>0</v>
      </c>
    </row>
    <row r="4063" spans="2:14" outlineLevel="2">
      <c r="C4063" t="s">
        <v>10</v>
      </c>
      <c r="D4063">
        <f>COUNTIF(D4065:D4094, "1")</f>
        <v>0</v>
      </c>
      <c r="E4063">
        <f>COUNTIF(E4065:E4094, "1")</f>
        <v>0</v>
      </c>
      <c r="F4063">
        <f>COUNTIF(F4065:F4094, "1")</f>
        <v>0</v>
      </c>
      <c r="G4063">
        <f>COUNTIF(G4065:G4094, "1")</f>
        <v>0</v>
      </c>
      <c r="H4063">
        <f>COUNTIF(H4065:H4094, "1")</f>
        <v>0</v>
      </c>
      <c r="I4063">
        <f>COUNTIF(I4065:I4094, "1")</f>
        <v>0</v>
      </c>
      <c r="J4063">
        <f>COUNTIF(J4065:J4094, "1")</f>
        <v>0</v>
      </c>
      <c r="K4063">
        <f>COUNTIF(K4065:K4094, "1")</f>
        <v>0</v>
      </c>
      <c r="L4063">
        <f>COUNTIF(L4065:L4094, "1")</f>
        <v>0</v>
      </c>
      <c r="M4063">
        <f>COUNTIF(M4065:M4094, "1")</f>
        <v>0</v>
      </c>
      <c r="N4063">
        <f>COUNTIF(N4065:N4094, "1")</f>
        <v>0</v>
      </c>
    </row>
    <row r="4064" spans="2:14" outlineLevel="2">
      <c r="C4064" t="s">
        <v>12</v>
      </c>
      <c r="D4064">
        <f>COUNTIF(D4065:D4094, "0")</f>
        <v>0</v>
      </c>
      <c r="E4064">
        <f>COUNTIF(E4065:E4094, "0")</f>
        <v>0</v>
      </c>
      <c r="F4064">
        <f>COUNTIF(F4065:F4094, "0")</f>
        <v>0</v>
      </c>
      <c r="G4064">
        <f>COUNTIF(G4065:G4094, "0")</f>
        <v>0</v>
      </c>
      <c r="H4064">
        <f>COUNTIF(H4065:H4094, "0")</f>
        <v>0</v>
      </c>
      <c r="I4064">
        <f>COUNTIF(I4065:I4094, "0")</f>
        <v>0</v>
      </c>
      <c r="J4064">
        <f>COUNTIF(J4065:J4094, "0")</f>
        <v>0</v>
      </c>
      <c r="K4064">
        <f>COUNTIF(K4065:K4094, "0")</f>
        <v>0</v>
      </c>
      <c r="L4064">
        <f>COUNTIF(L4065:L4094, "0")</f>
        <v>0</v>
      </c>
      <c r="M4064">
        <f>COUNTIF(M4065:M4094, "0")</f>
        <v>0</v>
      </c>
      <c r="N4064">
        <f>COUNTIF(N4065:N4094, "0")</f>
        <v>0</v>
      </c>
    </row>
    <row r="4065" spans="2:14" outlineLevel="2">
      <c r="B4065" t="s">
        <v>13</v>
      </c>
      <c r="C4065" t="s">
        <v>14</v>
      </c>
      <c r="D4065">
        <v>1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1</v>
      </c>
      <c r="M4065">
        <v>0</v>
      </c>
      <c r="N4065">
        <v>0</v>
      </c>
    </row>
    <row r="4066" spans="2:14" outlineLevel="2">
      <c r="B4066" t="s">
        <v>13</v>
      </c>
      <c r="C4066" t="s">
        <v>15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</row>
    <row r="4067" spans="2:14" outlineLevel="2">
      <c r="B4067" t="s">
        <v>13</v>
      </c>
      <c r="C4067" t="s">
        <v>15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</row>
    <row r="4068" spans="2:14" outlineLevel="2">
      <c r="B4068" t="s">
        <v>13</v>
      </c>
      <c r="C4068" t="s">
        <v>16</v>
      </c>
      <c r="D4068">
        <v>0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2:14" outlineLevel="2">
      <c r="B4069" t="s">
        <v>13</v>
      </c>
      <c r="C4069" t="s">
        <v>17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2:14" outlineLevel="2">
      <c r="B4070" t="s">
        <v>13</v>
      </c>
      <c r="C4070" t="s">
        <v>18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2:14" outlineLevel="2">
      <c r="B4071" t="s">
        <v>13</v>
      </c>
      <c r="C4071" t="s">
        <v>19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2:14" outlineLevel="2">
      <c r="B4072" t="s">
        <v>13</v>
      </c>
      <c r="C4072" t="s">
        <v>20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</row>
    <row r="4073" spans="2:14" outlineLevel="2">
      <c r="B4073" t="s">
        <v>13</v>
      </c>
      <c r="C4073" t="s">
        <v>21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2:14" outlineLevel="2">
      <c r="B4074" t="s">
        <v>13</v>
      </c>
      <c r="C4074" t="s">
        <v>21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2:14" outlineLevel="2">
      <c r="B4075" t="s">
        <v>13</v>
      </c>
      <c r="C4075" t="s">
        <v>22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2:14" outlineLevel="2">
      <c r="B4076" t="s">
        <v>13</v>
      </c>
      <c r="C4076" t="s">
        <v>22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2:14" outlineLevel="2">
      <c r="B4077" t="s">
        <v>13</v>
      </c>
      <c r="C4077" t="s">
        <v>23</v>
      </c>
      <c r="D4077">
        <v>1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</row>
    <row r="4078" spans="2:14" outlineLevel="2">
      <c r="B4078" t="s">
        <v>13</v>
      </c>
      <c r="C4078" t="s">
        <v>44</v>
      </c>
      <c r="D4078">
        <v>1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2:14" outlineLevel="2">
      <c r="B4079" t="s">
        <v>13</v>
      </c>
      <c r="C4079" t="s">
        <v>44</v>
      </c>
      <c r="D4079">
        <v>1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2:14" outlineLevel="2">
      <c r="B4080" t="s">
        <v>13</v>
      </c>
      <c r="C4080" t="s">
        <v>24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2:14" outlineLevel="2">
      <c r="B4081" t="s">
        <v>13</v>
      </c>
      <c r="C4081" t="s">
        <v>25</v>
      </c>
      <c r="D4081">
        <v>0</v>
      </c>
      <c r="E4081">
        <v>1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2:14" outlineLevel="2">
      <c r="B4082" t="s">
        <v>13</v>
      </c>
      <c r="C4082" t="s">
        <v>26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</row>
    <row r="4083" spans="2:14" outlineLevel="2">
      <c r="B4083" t="s">
        <v>13</v>
      </c>
      <c r="C4083" t="s">
        <v>27</v>
      </c>
      <c r="D4083">
        <v>1</v>
      </c>
      <c r="E4083">
        <v>0</v>
      </c>
      <c r="F4083">
        <v>0</v>
      </c>
      <c r="G4083">
        <v>1</v>
      </c>
      <c r="H4083">
        <v>0</v>
      </c>
      <c r="I4083">
        <v>1</v>
      </c>
      <c r="J4083">
        <v>0</v>
      </c>
      <c r="K4083">
        <v>0</v>
      </c>
      <c r="L4083">
        <v>1</v>
      </c>
      <c r="M4083">
        <v>0</v>
      </c>
      <c r="N4083">
        <v>0</v>
      </c>
    </row>
    <row r="4084" spans="2:14" outlineLevel="2">
      <c r="B4084" t="s">
        <v>13</v>
      </c>
      <c r="C4084" t="s">
        <v>28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1</v>
      </c>
      <c r="K4084">
        <v>0</v>
      </c>
      <c r="L4084">
        <v>0</v>
      </c>
      <c r="M4084">
        <v>0</v>
      </c>
      <c r="N4084">
        <v>0</v>
      </c>
    </row>
    <row r="4085" spans="2:14" outlineLevel="2">
      <c r="B4085" t="s">
        <v>13</v>
      </c>
      <c r="C4085" t="s">
        <v>29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2:14" outlineLevel="2">
      <c r="B4086" t="s">
        <v>13</v>
      </c>
      <c r="C4086" t="s">
        <v>52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1</v>
      </c>
      <c r="N4086">
        <v>0</v>
      </c>
    </row>
    <row r="4087" spans="2:14" outlineLevel="2">
      <c r="B4087" t="s">
        <v>13</v>
      </c>
      <c r="C4087" t="s">
        <v>31</v>
      </c>
      <c r="D4087">
        <v>0</v>
      </c>
      <c r="E4087">
        <v>1</v>
      </c>
      <c r="F4087">
        <v>1</v>
      </c>
      <c r="G4087">
        <v>0</v>
      </c>
      <c r="H4087">
        <v>1</v>
      </c>
      <c r="I4087">
        <v>0</v>
      </c>
      <c r="J4087">
        <v>1</v>
      </c>
      <c r="K4087">
        <v>0</v>
      </c>
      <c r="L4087">
        <v>1</v>
      </c>
      <c r="M4087">
        <v>0</v>
      </c>
      <c r="N4087">
        <v>0</v>
      </c>
    </row>
    <row r="4088" spans="2:14" outlineLevel="2">
      <c r="B4088" t="s">
        <v>13</v>
      </c>
      <c r="C4088" t="s">
        <v>53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2:14" outlineLevel="2">
      <c r="B4089" t="s">
        <v>13</v>
      </c>
      <c r="C4089" t="s">
        <v>32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2:14" outlineLevel="2">
      <c r="B4090" t="s">
        <v>13</v>
      </c>
      <c r="C4090" t="s">
        <v>33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1</v>
      </c>
      <c r="L4090">
        <v>0</v>
      </c>
      <c r="M4090">
        <v>0</v>
      </c>
      <c r="N4090">
        <v>0</v>
      </c>
    </row>
    <row r="4091" spans="2:14" outlineLevel="2">
      <c r="B4091" t="s">
        <v>13</v>
      </c>
      <c r="C4091" t="s">
        <v>49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2:14" outlineLevel="2">
      <c r="B4092" t="s">
        <v>13</v>
      </c>
      <c r="C4092" t="s">
        <v>34</v>
      </c>
      <c r="D4092">
        <v>1</v>
      </c>
      <c r="E4092">
        <v>0</v>
      </c>
      <c r="F4092">
        <v>1</v>
      </c>
      <c r="G4092">
        <v>1</v>
      </c>
      <c r="H4092">
        <v>1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</row>
    <row r="4093" spans="2:14" outlineLevel="2">
      <c r="B4093" t="s">
        <v>13</v>
      </c>
      <c r="C4093" t="s">
        <v>35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</row>
    <row r="4094" spans="2:14" outlineLevel="2">
      <c r="B4094" t="s">
        <v>13</v>
      </c>
      <c r="C4094" t="s">
        <v>36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2:14" s="5" customFormat="1" outlineLevel="1">
      <c r="C4095" s="5" t="s">
        <v>54</v>
      </c>
      <c r="D4095" s="1">
        <f>IFERROR(D4096/D4097, D4096)</f>
        <v>0</v>
      </c>
      <c r="E4095" s="1">
        <f>IFERROR(E4096/E4097, E4096)</f>
        <v>0</v>
      </c>
      <c r="F4095" s="1">
        <f>IFERROR(F4096/F4097, F4096)</f>
        <v>0</v>
      </c>
      <c r="G4095" s="1">
        <f>IFERROR(G4096/G4097, G4096)</f>
        <v>0</v>
      </c>
      <c r="H4095" s="1">
        <f>IFERROR(H4096/H4097, H4096)</f>
        <v>0</v>
      </c>
      <c r="I4095" s="1">
        <f>IFERROR(I4096/I4097, I4096)</f>
        <v>0</v>
      </c>
      <c r="J4095" s="1">
        <f>IFERROR(J4096/J4097, J4096)</f>
        <v>0</v>
      </c>
      <c r="K4095" s="1">
        <f>IFERROR(K4096/K4097, K4096)</f>
        <v>0</v>
      </c>
      <c r="L4095" s="1">
        <f>IFERROR(L4096/L4097, L4096)</f>
        <v>0</v>
      </c>
      <c r="M4095" s="1">
        <f>IFERROR(M4096/M4097, M4096)</f>
        <v>0</v>
      </c>
      <c r="N4095" s="1">
        <f>IFERROR(N4096/N4097, N4096)</f>
        <v>0</v>
      </c>
    </row>
    <row r="4096" spans="2:14" outlineLevel="2">
      <c r="C4096" t="s">
        <v>10</v>
      </c>
      <c r="D4096">
        <f>COUNTIF(D4098:D4117, "1")</f>
        <v>0</v>
      </c>
      <c r="E4096">
        <f>COUNTIF(E4098:E4117, "1")</f>
        <v>0</v>
      </c>
      <c r="F4096">
        <f>COUNTIF(F4098:F4117, "1")</f>
        <v>0</v>
      </c>
      <c r="G4096">
        <f>COUNTIF(G4098:G4117, "1")</f>
        <v>0</v>
      </c>
      <c r="H4096">
        <f>COUNTIF(H4098:H4117, "1")</f>
        <v>0</v>
      </c>
      <c r="I4096">
        <f>COUNTIF(I4098:I4117, "1")</f>
        <v>0</v>
      </c>
      <c r="J4096">
        <f>COUNTIF(J4098:J4117, "1")</f>
        <v>0</v>
      </c>
      <c r="K4096">
        <f>COUNTIF(K4098:K4117, "1")</f>
        <v>0</v>
      </c>
      <c r="L4096">
        <f>COUNTIF(L4098:L4117, "1")</f>
        <v>0</v>
      </c>
      <c r="M4096">
        <f>COUNTIF(M4098:M4117, "1")</f>
        <v>0</v>
      </c>
      <c r="N4096">
        <f>COUNTIF(N4098:N4117, "1")</f>
        <v>0</v>
      </c>
    </row>
    <row r="4097" spans="2:14" outlineLevel="2">
      <c r="C4097" t="s">
        <v>12</v>
      </c>
      <c r="D4097">
        <f>COUNTIF(D4098:D4117, "0")</f>
        <v>0</v>
      </c>
      <c r="E4097">
        <f>COUNTIF(E4098:E4117, "0")</f>
        <v>0</v>
      </c>
      <c r="F4097">
        <f>COUNTIF(F4098:F4117, "0")</f>
        <v>0</v>
      </c>
      <c r="G4097">
        <f>COUNTIF(G4098:G4117, "0")</f>
        <v>0</v>
      </c>
      <c r="H4097">
        <f>COUNTIF(H4098:H4117, "0")</f>
        <v>0</v>
      </c>
      <c r="I4097">
        <f>COUNTIF(I4098:I4117, "0")</f>
        <v>0</v>
      </c>
      <c r="J4097">
        <f>COUNTIF(J4098:J4117, "0")</f>
        <v>0</v>
      </c>
      <c r="K4097">
        <f>COUNTIF(K4098:K4117, "0")</f>
        <v>0</v>
      </c>
      <c r="L4097">
        <f>COUNTIF(L4098:L4117, "0")</f>
        <v>0</v>
      </c>
      <c r="M4097">
        <f>COUNTIF(M4098:M4117, "0")</f>
        <v>0</v>
      </c>
      <c r="N4097">
        <f>COUNTIF(N4098:N4117, "0")</f>
        <v>0</v>
      </c>
    </row>
    <row r="4098" spans="2:14" outlineLevel="2">
      <c r="B4098" t="s">
        <v>55</v>
      </c>
      <c r="C4098" t="s">
        <v>17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</row>
    <row r="4099" spans="2:14" outlineLevel="2">
      <c r="B4099" t="s">
        <v>55</v>
      </c>
      <c r="C4099" t="s">
        <v>18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1</v>
      </c>
      <c r="M4099">
        <v>0</v>
      </c>
      <c r="N4099">
        <v>0</v>
      </c>
    </row>
    <row r="4100" spans="2:14" outlineLevel="2">
      <c r="B4100" t="s">
        <v>55</v>
      </c>
      <c r="C4100" t="s">
        <v>19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2:14" outlineLevel="2">
      <c r="B4101" t="s">
        <v>55</v>
      </c>
      <c r="C4101" t="s">
        <v>20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2:14" outlineLevel="2">
      <c r="B4102" t="s">
        <v>55</v>
      </c>
      <c r="C4102" t="s">
        <v>22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2:14" outlineLevel="2">
      <c r="B4103" t="s">
        <v>55</v>
      </c>
      <c r="C4103" t="s">
        <v>44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2:14" outlineLevel="2">
      <c r="B4104" t="s">
        <v>55</v>
      </c>
      <c r="C4104" t="s">
        <v>24</v>
      </c>
      <c r="D4104">
        <v>1</v>
      </c>
      <c r="E4104">
        <v>0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2:14" outlineLevel="2">
      <c r="B4105" t="s">
        <v>55</v>
      </c>
      <c r="C4105" t="s">
        <v>25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2:14" outlineLevel="2">
      <c r="B4106" t="s">
        <v>55</v>
      </c>
      <c r="C4106" t="s">
        <v>26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2:14" outlineLevel="2">
      <c r="B4107" t="s">
        <v>55</v>
      </c>
      <c r="C4107" t="s">
        <v>27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2:14" outlineLevel="2">
      <c r="B4108" t="s">
        <v>55</v>
      </c>
      <c r="C4108" t="s">
        <v>28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</row>
    <row r="4109" spans="2:14" outlineLevel="2">
      <c r="B4109" t="s">
        <v>55</v>
      </c>
      <c r="C4109" t="s">
        <v>29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1</v>
      </c>
      <c r="L4109">
        <v>1</v>
      </c>
      <c r="M4109">
        <v>0</v>
      </c>
      <c r="N4109">
        <v>0</v>
      </c>
    </row>
    <row r="4110" spans="2:14" outlineLevel="2">
      <c r="B4110" t="s">
        <v>55</v>
      </c>
      <c r="C4110" t="s">
        <v>30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2:14" outlineLevel="2">
      <c r="B4111" t="s">
        <v>55</v>
      </c>
      <c r="C4111" t="s">
        <v>31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2:14" outlineLevel="2">
      <c r="B4112" t="s">
        <v>55</v>
      </c>
      <c r="C4112" t="s">
        <v>32</v>
      </c>
      <c r="D4112">
        <v>1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2:14" outlineLevel="2">
      <c r="B4113" t="s">
        <v>55</v>
      </c>
      <c r="C4113" t="s">
        <v>33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2:14" outlineLevel="2">
      <c r="B4114" t="s">
        <v>55</v>
      </c>
      <c r="C4114" t="s">
        <v>49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</row>
    <row r="4115" spans="2:14" outlineLevel="2">
      <c r="B4115" t="s">
        <v>55</v>
      </c>
      <c r="C4115" t="s">
        <v>34</v>
      </c>
      <c r="D4115">
        <v>1</v>
      </c>
      <c r="E4115">
        <v>0</v>
      </c>
      <c r="F4115">
        <v>1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</row>
    <row r="4116" spans="2:14" outlineLevel="2">
      <c r="B4116" t="s">
        <v>55</v>
      </c>
      <c r="C4116" t="s">
        <v>36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2:14" outlineLevel="2">
      <c r="B4117" t="s">
        <v>55</v>
      </c>
      <c r="C4117" t="s">
        <v>37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</row>
    <row r="4118" spans="2:14" s="5" customFormat="1" outlineLevel="1">
      <c r="C4118" s="5" t="s">
        <v>190</v>
      </c>
      <c r="D4118" s="1">
        <f>IFERROR(D4119/D4120, D4119)</f>
        <v>0</v>
      </c>
      <c r="E4118" s="1">
        <f>IFERROR(E4119/E4120, E4119)</f>
        <v>0</v>
      </c>
      <c r="F4118" s="1">
        <f>IFERROR(F4119/F4120, F4119)</f>
        <v>0</v>
      </c>
      <c r="G4118" s="1">
        <f>IFERROR(G4119/G4120, G4119)</f>
        <v>0</v>
      </c>
      <c r="H4118" s="1">
        <f>IFERROR(H4119/H4120, H4119)</f>
        <v>0</v>
      </c>
      <c r="I4118" s="1">
        <f>IFERROR(I4119/I4120, I4119)</f>
        <v>0</v>
      </c>
      <c r="J4118" s="1">
        <f>IFERROR(J4119/J4120, J4119)</f>
        <v>0</v>
      </c>
      <c r="K4118" s="1">
        <f>IFERROR(K4119/K4120, K4119)</f>
        <v>0</v>
      </c>
      <c r="L4118" s="1">
        <f>IFERROR(L4119/L4120, L4119)</f>
        <v>0</v>
      </c>
      <c r="M4118" s="1">
        <f>IFERROR(M4119/M4120, M4119)</f>
        <v>0</v>
      </c>
      <c r="N4118" s="1">
        <f>IFERROR(N4119/N4120, N4119)</f>
        <v>0</v>
      </c>
    </row>
    <row r="4119" spans="2:14" outlineLevel="2">
      <c r="C4119" t="s">
        <v>10</v>
      </c>
      <c r="D4119">
        <f>COUNTIF(D4121:D4121, "1")</f>
        <v>0</v>
      </c>
      <c r="E4119">
        <f>COUNTIF(E4121:E4121, "1")</f>
        <v>0</v>
      </c>
      <c r="F4119">
        <f>COUNTIF(F4121:F4121, "1")</f>
        <v>0</v>
      </c>
      <c r="G4119">
        <f>COUNTIF(G4121:G4121, "1")</f>
        <v>0</v>
      </c>
      <c r="H4119">
        <f>COUNTIF(H4121:H4121, "1")</f>
        <v>0</v>
      </c>
      <c r="I4119">
        <f>COUNTIF(I4121:I4121, "1")</f>
        <v>0</v>
      </c>
      <c r="J4119">
        <f>COUNTIF(J4121:J4121, "1")</f>
        <v>0</v>
      </c>
      <c r="K4119">
        <f>COUNTIF(K4121:K4121, "1")</f>
        <v>0</v>
      </c>
      <c r="L4119">
        <f>COUNTIF(L4121:L4121, "1")</f>
        <v>0</v>
      </c>
      <c r="M4119">
        <f>COUNTIF(M4121:M4121, "1")</f>
        <v>0</v>
      </c>
      <c r="N4119">
        <f>COUNTIF(N4121:N4121, "1")</f>
        <v>0</v>
      </c>
    </row>
    <row r="4120" spans="2:14" outlineLevel="2">
      <c r="C4120" t="s">
        <v>12</v>
      </c>
      <c r="D4120">
        <f>COUNTIF(D4121:D4121, "0")</f>
        <v>0</v>
      </c>
      <c r="E4120">
        <f>COUNTIF(E4121:E4121, "0")</f>
        <v>0</v>
      </c>
      <c r="F4120">
        <f>COUNTIF(F4121:F4121, "0")</f>
        <v>0</v>
      </c>
      <c r="G4120">
        <f>COUNTIF(G4121:G4121, "0")</f>
        <v>0</v>
      </c>
      <c r="H4120">
        <f>COUNTIF(H4121:H4121, "0")</f>
        <v>0</v>
      </c>
      <c r="I4120">
        <f>COUNTIF(I4121:I4121, "0")</f>
        <v>0</v>
      </c>
      <c r="J4120">
        <f>COUNTIF(J4121:J4121, "0")</f>
        <v>0</v>
      </c>
      <c r="K4120">
        <f>COUNTIF(K4121:K4121, "0")</f>
        <v>0</v>
      </c>
      <c r="L4120">
        <f>COUNTIF(L4121:L4121, "0")</f>
        <v>0</v>
      </c>
      <c r="M4120">
        <f>COUNTIF(M4121:M4121, "0")</f>
        <v>0</v>
      </c>
      <c r="N4120">
        <f>COUNTIF(N4121:N4121, "0")</f>
        <v>0</v>
      </c>
    </row>
    <row r="4121" spans="2:14" outlineLevel="2">
      <c r="B4121" t="s">
        <v>191</v>
      </c>
      <c r="C4121" t="s">
        <v>15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2:14" s="3" customFormat="1">
      <c r="B4122" s="3" t="s">
        <v>192</v>
      </c>
      <c r="C4122" s="3" t="s">
        <v>8</v>
      </c>
      <c r="D4122" s="3">
        <f>IFERROR(AVERAGE(D4125), 0)</f>
        <v>0</v>
      </c>
      <c r="E4122" s="3">
        <f>IFERROR(AVERAGE(E4125), 0)</f>
        <v>0</v>
      </c>
      <c r="F4122" s="3">
        <f>IFERROR(AVERAGE(F4125), 0)</f>
        <v>0</v>
      </c>
      <c r="G4122" s="3">
        <f>IFERROR(AVERAGE(G4125), 0)</f>
        <v>0</v>
      </c>
      <c r="H4122" s="3">
        <f>IFERROR(AVERAGE(H4125), 0)</f>
        <v>0</v>
      </c>
      <c r="I4122" s="3">
        <f>IFERROR(AVERAGE(I4125), 0)</f>
        <v>0</v>
      </c>
      <c r="J4122" s="3">
        <f>IFERROR(AVERAGE(J4125), 0)</f>
        <v>0</v>
      </c>
      <c r="K4122" s="3">
        <f>IFERROR(AVERAGE(K4125), 0)</f>
        <v>0</v>
      </c>
      <c r="L4122" s="3">
        <f>IFERROR(AVERAGE(L4125), 0)</f>
        <v>0</v>
      </c>
      <c r="M4122" s="3">
        <f>IFERROR(AVERAGE(M4125), 0)</f>
        <v>0</v>
      </c>
      <c r="N4122" s="3">
        <f>IFERROR(AVERAGE(N4125), 0)</f>
        <v>0</v>
      </c>
    </row>
    <row r="4123" spans="2:14" outlineLevel="2">
      <c r="B4123" s="4" t="s">
        <v>9</v>
      </c>
      <c r="D4123">
        <f>E4126</f>
        <v>0</v>
      </c>
      <c r="E4123">
        <f>F4126</f>
        <v>0</v>
      </c>
      <c r="F4123">
        <f>G4126</f>
        <v>0</v>
      </c>
      <c r="G4123">
        <f>H4126</f>
        <v>0</v>
      </c>
      <c r="H4123">
        <f>I4126</f>
        <v>0</v>
      </c>
      <c r="I4123">
        <f>J4126</f>
        <v>0</v>
      </c>
      <c r="J4123">
        <f>K4126</f>
        <v>0</v>
      </c>
      <c r="K4123">
        <f>L4126</f>
        <v>0</v>
      </c>
      <c r="L4123">
        <f>M4126</f>
        <v>0</v>
      </c>
      <c r="M4123">
        <f>N4126</f>
        <v>0</v>
      </c>
      <c r="N4123">
        <f>O4126</f>
        <v>0</v>
      </c>
    </row>
    <row r="4124" spans="2:14" outlineLevel="2">
      <c r="B4124" s="4" t="s">
        <v>10</v>
      </c>
      <c r="D4124">
        <f>E4127</f>
        <v>0</v>
      </c>
      <c r="E4124">
        <f>F4127</f>
        <v>0</v>
      </c>
      <c r="F4124">
        <f>G4127</f>
        <v>0</v>
      </c>
      <c r="G4124">
        <f>H4127</f>
        <v>0</v>
      </c>
      <c r="H4124">
        <f>I4127</f>
        <v>0</v>
      </c>
      <c r="I4124">
        <f>J4127</f>
        <v>0</v>
      </c>
      <c r="J4124">
        <f>K4127</f>
        <v>0</v>
      </c>
      <c r="K4124">
        <f>L4127</f>
        <v>0</v>
      </c>
      <c r="L4124">
        <f>M4127</f>
        <v>0</v>
      </c>
      <c r="M4124">
        <f>N4127</f>
        <v>0</v>
      </c>
      <c r="N4124">
        <f>O4127</f>
        <v>0</v>
      </c>
    </row>
    <row r="4125" spans="2:14" s="5" customFormat="1" outlineLevel="1">
      <c r="C4125" s="5" t="s">
        <v>11</v>
      </c>
      <c r="D4125" s="1">
        <f>IFERROR(D4126/D4127, D4126)</f>
        <v>0</v>
      </c>
      <c r="E4125" s="1">
        <f>IFERROR(E4126/E4127, E4126)</f>
        <v>0</v>
      </c>
      <c r="F4125" s="1">
        <f>IFERROR(F4126/F4127, F4126)</f>
        <v>0</v>
      </c>
      <c r="G4125" s="1">
        <f>IFERROR(G4126/G4127, G4126)</f>
        <v>0</v>
      </c>
      <c r="H4125" s="1">
        <f>IFERROR(H4126/H4127, H4126)</f>
        <v>0</v>
      </c>
      <c r="I4125" s="1">
        <f>IFERROR(I4126/I4127, I4126)</f>
        <v>0</v>
      </c>
      <c r="J4125" s="1">
        <f>IFERROR(J4126/J4127, J4126)</f>
        <v>0</v>
      </c>
      <c r="K4125" s="1">
        <f>IFERROR(K4126/K4127, K4126)</f>
        <v>0</v>
      </c>
      <c r="L4125" s="1">
        <f>IFERROR(L4126/L4127, L4126)</f>
        <v>0</v>
      </c>
      <c r="M4125" s="1">
        <f>IFERROR(M4126/M4127, M4126)</f>
        <v>0</v>
      </c>
      <c r="N4125" s="1">
        <f>IFERROR(N4126/N4127, N4126)</f>
        <v>0</v>
      </c>
    </row>
    <row r="4126" spans="2:14" outlineLevel="2">
      <c r="C4126" t="s">
        <v>10</v>
      </c>
      <c r="D4126">
        <f>COUNTIF(D4128:D4131, "1")</f>
        <v>0</v>
      </c>
      <c r="E4126">
        <f>COUNTIF(E4128:E4131, "1")</f>
        <v>0</v>
      </c>
      <c r="F4126">
        <f>COUNTIF(F4128:F4131, "1")</f>
        <v>0</v>
      </c>
      <c r="G4126">
        <f>COUNTIF(G4128:G4131, "1")</f>
        <v>0</v>
      </c>
      <c r="H4126">
        <f>COUNTIF(H4128:H4131, "1")</f>
        <v>0</v>
      </c>
      <c r="I4126">
        <f>COUNTIF(I4128:I4131, "1")</f>
        <v>0</v>
      </c>
      <c r="J4126">
        <f>COUNTIF(J4128:J4131, "1")</f>
        <v>0</v>
      </c>
      <c r="K4126">
        <f>COUNTIF(K4128:K4131, "1")</f>
        <v>0</v>
      </c>
      <c r="L4126">
        <f>COUNTIF(L4128:L4131, "1")</f>
        <v>0</v>
      </c>
      <c r="M4126">
        <f>COUNTIF(M4128:M4131, "1")</f>
        <v>0</v>
      </c>
      <c r="N4126">
        <f>COUNTIF(N4128:N4131, "1")</f>
        <v>0</v>
      </c>
    </row>
    <row r="4127" spans="2:14" outlineLevel="2">
      <c r="C4127" t="s">
        <v>12</v>
      </c>
      <c r="D4127">
        <f>COUNTIF(D4128:D4131, "0")</f>
        <v>0</v>
      </c>
      <c r="E4127">
        <f>COUNTIF(E4128:E4131, "0")</f>
        <v>0</v>
      </c>
      <c r="F4127">
        <f>COUNTIF(F4128:F4131, "0")</f>
        <v>0</v>
      </c>
      <c r="G4127">
        <f>COUNTIF(G4128:G4131, "0")</f>
        <v>0</v>
      </c>
      <c r="H4127">
        <f>COUNTIF(H4128:H4131, "0")</f>
        <v>0</v>
      </c>
      <c r="I4127">
        <f>COUNTIF(I4128:I4131, "0")</f>
        <v>0</v>
      </c>
      <c r="J4127">
        <f>COUNTIF(J4128:J4131, "0")</f>
        <v>0</v>
      </c>
      <c r="K4127">
        <f>COUNTIF(K4128:K4131, "0")</f>
        <v>0</v>
      </c>
      <c r="L4127">
        <f>COUNTIF(L4128:L4131, "0")</f>
        <v>0</v>
      </c>
      <c r="M4127">
        <f>COUNTIF(M4128:M4131, "0")</f>
        <v>0</v>
      </c>
      <c r="N4127">
        <f>COUNTIF(N4128:N4131, "0")</f>
        <v>0</v>
      </c>
    </row>
    <row r="4128" spans="2:14" outlineLevel="2">
      <c r="B4128" t="s">
        <v>13</v>
      </c>
      <c r="C4128" t="s">
        <v>16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</row>
    <row r="4129" spans="2:14" outlineLevel="2">
      <c r="B4129" t="s">
        <v>13</v>
      </c>
      <c r="C4129" t="s">
        <v>15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0</v>
      </c>
    </row>
    <row r="4130" spans="2:14" outlineLevel="2">
      <c r="B4130" t="s">
        <v>13</v>
      </c>
      <c r="C4130" t="s">
        <v>18</v>
      </c>
      <c r="D4130">
        <v>0</v>
      </c>
      <c r="E4130">
        <v>0</v>
      </c>
      <c r="F4130">
        <v>1</v>
      </c>
      <c r="G4130">
        <v>1</v>
      </c>
      <c r="H4130">
        <v>1</v>
      </c>
      <c r="I4130">
        <v>1</v>
      </c>
      <c r="J4130">
        <v>0</v>
      </c>
      <c r="K4130">
        <v>0</v>
      </c>
      <c r="L4130">
        <v>1</v>
      </c>
      <c r="M4130">
        <v>0</v>
      </c>
      <c r="N4130">
        <v>0</v>
      </c>
    </row>
    <row r="4131" spans="2:14" outlineLevel="2">
      <c r="B4131" t="s">
        <v>13</v>
      </c>
      <c r="C4131" t="s">
        <v>17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2:14" s="3" customFormat="1">
      <c r="B4132" s="3" t="s">
        <v>193</v>
      </c>
      <c r="C4132" s="3" t="s">
        <v>8</v>
      </c>
      <c r="D4132" s="3">
        <f>IFERROR(AVERAGE(D4135), 0)</f>
        <v>0</v>
      </c>
      <c r="E4132" s="3">
        <f>IFERROR(AVERAGE(E4135), 0)</f>
        <v>0</v>
      </c>
      <c r="F4132" s="3">
        <f>IFERROR(AVERAGE(F4135), 0)</f>
        <v>0</v>
      </c>
      <c r="G4132" s="3">
        <f>IFERROR(AVERAGE(G4135), 0)</f>
        <v>0</v>
      </c>
      <c r="H4132" s="3">
        <f>IFERROR(AVERAGE(H4135), 0)</f>
        <v>0</v>
      </c>
      <c r="I4132" s="3">
        <f>IFERROR(AVERAGE(I4135), 0)</f>
        <v>0</v>
      </c>
      <c r="J4132" s="3">
        <f>IFERROR(AVERAGE(J4135), 0)</f>
        <v>0</v>
      </c>
      <c r="K4132" s="3">
        <f>IFERROR(AVERAGE(K4135), 0)</f>
        <v>0</v>
      </c>
      <c r="L4132" s="3">
        <f>IFERROR(AVERAGE(L4135), 0)</f>
        <v>0</v>
      </c>
      <c r="M4132" s="3">
        <f>IFERROR(AVERAGE(M4135), 0)</f>
        <v>0</v>
      </c>
      <c r="N4132" s="3">
        <f>IFERROR(AVERAGE(N4135), 0)</f>
        <v>0</v>
      </c>
    </row>
    <row r="4133" spans="2:14" outlineLevel="2">
      <c r="B4133" s="4" t="s">
        <v>9</v>
      </c>
      <c r="D4133">
        <f>E4136</f>
        <v>0</v>
      </c>
      <c r="E4133">
        <f>F4136</f>
        <v>0</v>
      </c>
      <c r="F4133">
        <f>G4136</f>
        <v>0</v>
      </c>
      <c r="G4133">
        <f>H4136</f>
        <v>0</v>
      </c>
      <c r="H4133">
        <f>I4136</f>
        <v>0</v>
      </c>
      <c r="I4133">
        <f>J4136</f>
        <v>0</v>
      </c>
      <c r="J4133">
        <f>K4136</f>
        <v>0</v>
      </c>
      <c r="K4133">
        <f>L4136</f>
        <v>0</v>
      </c>
      <c r="L4133">
        <f>M4136</f>
        <v>0</v>
      </c>
      <c r="M4133">
        <f>N4136</f>
        <v>0</v>
      </c>
      <c r="N4133">
        <f>O4136</f>
        <v>0</v>
      </c>
    </row>
    <row r="4134" spans="2:14" outlineLevel="2">
      <c r="B4134" s="4" t="s">
        <v>10</v>
      </c>
      <c r="D4134">
        <f>E4137</f>
        <v>0</v>
      </c>
      <c r="E4134">
        <f>F4137</f>
        <v>0</v>
      </c>
      <c r="F4134">
        <f>G4137</f>
        <v>0</v>
      </c>
      <c r="G4134">
        <f>H4137</f>
        <v>0</v>
      </c>
      <c r="H4134">
        <f>I4137</f>
        <v>0</v>
      </c>
      <c r="I4134">
        <f>J4137</f>
        <v>0</v>
      </c>
      <c r="J4134">
        <f>K4137</f>
        <v>0</v>
      </c>
      <c r="K4134">
        <f>L4137</f>
        <v>0</v>
      </c>
      <c r="L4134">
        <f>M4137</f>
        <v>0</v>
      </c>
      <c r="M4134">
        <f>N4137</f>
        <v>0</v>
      </c>
      <c r="N4134">
        <f>O4137</f>
        <v>0</v>
      </c>
    </row>
    <row r="4135" spans="2:14" s="5" customFormat="1" outlineLevel="1">
      <c r="C4135" s="5" t="s">
        <v>11</v>
      </c>
      <c r="D4135" s="1">
        <f>IFERROR(D4136/D4137, D4136)</f>
        <v>0</v>
      </c>
      <c r="E4135" s="1">
        <f>IFERROR(E4136/E4137, E4136)</f>
        <v>0</v>
      </c>
      <c r="F4135" s="1">
        <f>IFERROR(F4136/F4137, F4136)</f>
        <v>0</v>
      </c>
      <c r="G4135" s="1">
        <f>IFERROR(G4136/G4137, G4136)</f>
        <v>0</v>
      </c>
      <c r="H4135" s="1">
        <f>IFERROR(H4136/H4137, H4136)</f>
        <v>0</v>
      </c>
      <c r="I4135" s="1">
        <f>IFERROR(I4136/I4137, I4136)</f>
        <v>0</v>
      </c>
      <c r="J4135" s="1">
        <f>IFERROR(J4136/J4137, J4136)</f>
        <v>0</v>
      </c>
      <c r="K4135" s="1">
        <f>IFERROR(K4136/K4137, K4136)</f>
        <v>0</v>
      </c>
      <c r="L4135" s="1">
        <f>IFERROR(L4136/L4137, L4136)</f>
        <v>0</v>
      </c>
      <c r="M4135" s="1">
        <f>IFERROR(M4136/M4137, M4136)</f>
        <v>0</v>
      </c>
      <c r="N4135" s="1">
        <f>IFERROR(N4136/N4137, N4136)</f>
        <v>0</v>
      </c>
    </row>
    <row r="4136" spans="2:14" outlineLevel="2">
      <c r="C4136" t="s">
        <v>10</v>
      </c>
      <c r="D4136">
        <f>COUNTIF(D4138:D4155, "1")</f>
        <v>0</v>
      </c>
      <c r="E4136">
        <f>COUNTIF(E4138:E4155, "1")</f>
        <v>0</v>
      </c>
      <c r="F4136">
        <f>COUNTIF(F4138:F4155, "1")</f>
        <v>0</v>
      </c>
      <c r="G4136">
        <f>COUNTIF(G4138:G4155, "1")</f>
        <v>0</v>
      </c>
      <c r="H4136">
        <f>COUNTIF(H4138:H4155, "1")</f>
        <v>0</v>
      </c>
      <c r="I4136">
        <f>COUNTIF(I4138:I4155, "1")</f>
        <v>0</v>
      </c>
      <c r="J4136">
        <f>COUNTIF(J4138:J4155, "1")</f>
        <v>0</v>
      </c>
      <c r="K4136">
        <f>COUNTIF(K4138:K4155, "1")</f>
        <v>0</v>
      </c>
      <c r="L4136">
        <f>COUNTIF(L4138:L4155, "1")</f>
        <v>0</v>
      </c>
      <c r="M4136">
        <f>COUNTIF(M4138:M4155, "1")</f>
        <v>0</v>
      </c>
      <c r="N4136">
        <f>COUNTIF(N4138:N4155, "1")</f>
        <v>0</v>
      </c>
    </row>
    <row r="4137" spans="2:14" outlineLevel="2">
      <c r="C4137" t="s">
        <v>12</v>
      </c>
      <c r="D4137">
        <f>COUNTIF(D4138:D4155, "0")</f>
        <v>0</v>
      </c>
      <c r="E4137">
        <f>COUNTIF(E4138:E4155, "0")</f>
        <v>0</v>
      </c>
      <c r="F4137">
        <f>COUNTIF(F4138:F4155, "0")</f>
        <v>0</v>
      </c>
      <c r="G4137">
        <f>COUNTIF(G4138:G4155, "0")</f>
        <v>0</v>
      </c>
      <c r="H4137">
        <f>COUNTIF(H4138:H4155, "0")</f>
        <v>0</v>
      </c>
      <c r="I4137">
        <f>COUNTIF(I4138:I4155, "0")</f>
        <v>0</v>
      </c>
      <c r="J4137">
        <f>COUNTIF(J4138:J4155, "0")</f>
        <v>0</v>
      </c>
      <c r="K4137">
        <f>COUNTIF(K4138:K4155, "0")</f>
        <v>0</v>
      </c>
      <c r="L4137">
        <f>COUNTIF(L4138:L4155, "0")</f>
        <v>0</v>
      </c>
      <c r="M4137">
        <f>COUNTIF(M4138:M4155, "0")</f>
        <v>0</v>
      </c>
      <c r="N4137">
        <f>COUNTIF(N4138:N4155, "0")</f>
        <v>0</v>
      </c>
    </row>
    <row r="4138" spans="2:14" outlineLevel="2">
      <c r="B4138" t="s">
        <v>13</v>
      </c>
      <c r="C4138" t="s">
        <v>14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</row>
    <row r="4139" spans="2:14" outlineLevel="2">
      <c r="B4139" t="s">
        <v>13</v>
      </c>
      <c r="C4139" t="s">
        <v>15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1</v>
      </c>
      <c r="M4139">
        <v>0</v>
      </c>
      <c r="N4139">
        <v>0</v>
      </c>
    </row>
    <row r="4140" spans="2:14" outlineLevel="2">
      <c r="B4140" t="s">
        <v>13</v>
      </c>
      <c r="C4140" t="s">
        <v>16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</row>
    <row r="4141" spans="2:14" outlineLevel="2">
      <c r="B4141" t="s">
        <v>13</v>
      </c>
      <c r="C4141" t="s">
        <v>17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2:14" outlineLevel="2">
      <c r="B4142" t="s">
        <v>13</v>
      </c>
      <c r="C4142" t="s">
        <v>18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2:14" outlineLevel="2">
      <c r="B4143" t="s">
        <v>13</v>
      </c>
      <c r="C4143" t="s">
        <v>43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2:14" outlineLevel="2">
      <c r="B4144" t="s">
        <v>13</v>
      </c>
      <c r="C4144" t="s">
        <v>19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2:14" outlineLevel="2">
      <c r="B4145" t="s">
        <v>13</v>
      </c>
      <c r="C4145" t="s">
        <v>19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2:14" outlineLevel="2">
      <c r="B4146" t="s">
        <v>13</v>
      </c>
      <c r="C4146" t="s">
        <v>20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2:14" outlineLevel="2">
      <c r="B4147" t="s">
        <v>13</v>
      </c>
      <c r="C4147" t="s">
        <v>21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</row>
    <row r="4148" spans="2:14" outlineLevel="2">
      <c r="B4148" t="s">
        <v>13</v>
      </c>
      <c r="C4148" t="s">
        <v>22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2:14" outlineLevel="2">
      <c r="B4149" t="s">
        <v>13</v>
      </c>
      <c r="C4149" t="s">
        <v>23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2:14" outlineLevel="2">
      <c r="B4150" t="s">
        <v>13</v>
      </c>
      <c r="C4150" t="s">
        <v>44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2:14" outlineLevel="2">
      <c r="B4151" t="s">
        <v>13</v>
      </c>
      <c r="C4151" t="s">
        <v>25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2:14" outlineLevel="2">
      <c r="B4152" t="s">
        <v>13</v>
      </c>
      <c r="C4152" t="s">
        <v>25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2:14" outlineLevel="2">
      <c r="B4153" t="s">
        <v>13</v>
      </c>
      <c r="C4153" t="s">
        <v>26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2:14" outlineLevel="2">
      <c r="B4154" t="s">
        <v>13</v>
      </c>
      <c r="C4154" t="s">
        <v>27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2:14" outlineLevel="2">
      <c r="B4155" t="s">
        <v>13</v>
      </c>
      <c r="C4155" t="s">
        <v>29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2:14" s="3" customFormat="1">
      <c r="B4156" s="3" t="s">
        <v>194</v>
      </c>
      <c r="C4156" s="3" t="s">
        <v>8</v>
      </c>
      <c r="D4156" s="3">
        <f>IFERROR(AVERAGE(D4159), 0)</f>
        <v>0</v>
      </c>
      <c r="E4156" s="3">
        <f>IFERROR(AVERAGE(E4159), 0)</f>
        <v>0</v>
      </c>
      <c r="F4156" s="3">
        <f>IFERROR(AVERAGE(F4159), 0)</f>
        <v>0</v>
      </c>
      <c r="G4156" s="3">
        <f>IFERROR(AVERAGE(G4159), 0)</f>
        <v>0</v>
      </c>
      <c r="H4156" s="3">
        <f>IFERROR(AVERAGE(H4159), 0)</f>
        <v>0</v>
      </c>
      <c r="I4156" s="3">
        <f>IFERROR(AVERAGE(I4159), 0)</f>
        <v>0</v>
      </c>
      <c r="J4156" s="3">
        <f>IFERROR(AVERAGE(J4159), 0)</f>
        <v>0</v>
      </c>
      <c r="K4156" s="3">
        <f>IFERROR(AVERAGE(K4159), 0)</f>
        <v>0</v>
      </c>
      <c r="L4156" s="3">
        <f>IFERROR(AVERAGE(L4159), 0)</f>
        <v>0</v>
      </c>
      <c r="M4156" s="3">
        <f>IFERROR(AVERAGE(M4159), 0)</f>
        <v>0</v>
      </c>
      <c r="N4156" s="3">
        <f>IFERROR(AVERAGE(N4159), 0)</f>
        <v>0</v>
      </c>
    </row>
    <row r="4157" spans="2:14" outlineLevel="2">
      <c r="B4157" s="4" t="s">
        <v>9</v>
      </c>
      <c r="D4157">
        <f>E4160</f>
        <v>0</v>
      </c>
      <c r="E4157">
        <f>F4160</f>
        <v>0</v>
      </c>
      <c r="F4157">
        <f>G4160</f>
        <v>0</v>
      </c>
      <c r="G4157">
        <f>H4160</f>
        <v>0</v>
      </c>
      <c r="H4157">
        <f>I4160</f>
        <v>0</v>
      </c>
      <c r="I4157">
        <f>J4160</f>
        <v>0</v>
      </c>
      <c r="J4157">
        <f>K4160</f>
        <v>0</v>
      </c>
      <c r="K4157">
        <f>L4160</f>
        <v>0</v>
      </c>
      <c r="L4157">
        <f>M4160</f>
        <v>0</v>
      </c>
      <c r="M4157">
        <f>N4160</f>
        <v>0</v>
      </c>
      <c r="N4157">
        <f>O4160</f>
        <v>0</v>
      </c>
    </row>
    <row r="4158" spans="2:14" outlineLevel="2">
      <c r="B4158" s="4" t="s">
        <v>10</v>
      </c>
      <c r="D4158">
        <f>E4161</f>
        <v>0</v>
      </c>
      <c r="E4158">
        <f>F4161</f>
        <v>0</v>
      </c>
      <c r="F4158">
        <f>G4161</f>
        <v>0</v>
      </c>
      <c r="G4158">
        <f>H4161</f>
        <v>0</v>
      </c>
      <c r="H4158">
        <f>I4161</f>
        <v>0</v>
      </c>
      <c r="I4158">
        <f>J4161</f>
        <v>0</v>
      </c>
      <c r="J4158">
        <f>K4161</f>
        <v>0</v>
      </c>
      <c r="K4158">
        <f>L4161</f>
        <v>0</v>
      </c>
      <c r="L4158">
        <f>M4161</f>
        <v>0</v>
      </c>
      <c r="M4158">
        <f>N4161</f>
        <v>0</v>
      </c>
      <c r="N4158">
        <f>O4161</f>
        <v>0</v>
      </c>
    </row>
    <row r="4159" spans="2:14" s="5" customFormat="1" outlineLevel="1">
      <c r="C4159" s="5" t="s">
        <v>11</v>
      </c>
      <c r="D4159" s="1">
        <f>IFERROR(D4160/D4161, D4160)</f>
        <v>0</v>
      </c>
      <c r="E4159" s="1">
        <f>IFERROR(E4160/E4161, E4160)</f>
        <v>0</v>
      </c>
      <c r="F4159" s="1">
        <f>IFERROR(F4160/F4161, F4160)</f>
        <v>0</v>
      </c>
      <c r="G4159" s="1">
        <f>IFERROR(G4160/G4161, G4160)</f>
        <v>0</v>
      </c>
      <c r="H4159" s="1">
        <f>IFERROR(H4160/H4161, H4160)</f>
        <v>0</v>
      </c>
      <c r="I4159" s="1">
        <f>IFERROR(I4160/I4161, I4160)</f>
        <v>0</v>
      </c>
      <c r="J4159" s="1">
        <f>IFERROR(J4160/J4161, J4160)</f>
        <v>0</v>
      </c>
      <c r="K4159" s="1">
        <f>IFERROR(K4160/K4161, K4160)</f>
        <v>0</v>
      </c>
      <c r="L4159" s="1">
        <f>IFERROR(L4160/L4161, L4160)</f>
        <v>0</v>
      </c>
      <c r="M4159" s="1">
        <f>IFERROR(M4160/M4161, M4160)</f>
        <v>0</v>
      </c>
      <c r="N4159" s="1">
        <f>IFERROR(N4160/N4161, N4160)</f>
        <v>0</v>
      </c>
    </row>
    <row r="4160" spans="2:14" outlineLevel="2">
      <c r="C4160" t="s">
        <v>10</v>
      </c>
      <c r="D4160">
        <f>COUNTIF(D4162:D4167, "1")</f>
        <v>0</v>
      </c>
      <c r="E4160">
        <f>COUNTIF(E4162:E4167, "1")</f>
        <v>0</v>
      </c>
      <c r="F4160">
        <f>COUNTIF(F4162:F4167, "1")</f>
        <v>0</v>
      </c>
      <c r="G4160">
        <f>COUNTIF(G4162:G4167, "1")</f>
        <v>0</v>
      </c>
      <c r="H4160">
        <f>COUNTIF(H4162:H4167, "1")</f>
        <v>0</v>
      </c>
      <c r="I4160">
        <f>COUNTIF(I4162:I4167, "1")</f>
        <v>0</v>
      </c>
      <c r="J4160">
        <f>COUNTIF(J4162:J4167, "1")</f>
        <v>0</v>
      </c>
      <c r="K4160">
        <f>COUNTIF(K4162:K4167, "1")</f>
        <v>0</v>
      </c>
      <c r="L4160">
        <f>COUNTIF(L4162:L4167, "1")</f>
        <v>0</v>
      </c>
      <c r="M4160">
        <f>COUNTIF(M4162:M4167, "1")</f>
        <v>0</v>
      </c>
      <c r="N4160">
        <f>COUNTIF(N4162:N4167, "1")</f>
        <v>0</v>
      </c>
    </row>
    <row r="4161" spans="2:14" outlineLevel="2">
      <c r="C4161" t="s">
        <v>12</v>
      </c>
      <c r="D4161">
        <f>COUNTIF(D4162:D4167, "0")</f>
        <v>0</v>
      </c>
      <c r="E4161">
        <f>COUNTIF(E4162:E4167, "0")</f>
        <v>0</v>
      </c>
      <c r="F4161">
        <f>COUNTIF(F4162:F4167, "0")</f>
        <v>0</v>
      </c>
      <c r="G4161">
        <f>COUNTIF(G4162:G4167, "0")</f>
        <v>0</v>
      </c>
      <c r="H4161">
        <f>COUNTIF(H4162:H4167, "0")</f>
        <v>0</v>
      </c>
      <c r="I4161">
        <f>COUNTIF(I4162:I4167, "0")</f>
        <v>0</v>
      </c>
      <c r="J4161">
        <f>COUNTIF(J4162:J4167, "0")</f>
        <v>0</v>
      </c>
      <c r="K4161">
        <f>COUNTIF(K4162:K4167, "0")</f>
        <v>0</v>
      </c>
      <c r="L4161">
        <f>COUNTIF(L4162:L4167, "0")</f>
        <v>0</v>
      </c>
      <c r="M4161">
        <f>COUNTIF(M4162:M4167, "0")</f>
        <v>0</v>
      </c>
      <c r="N4161">
        <f>COUNTIF(N4162:N4167, "0")</f>
        <v>0</v>
      </c>
    </row>
    <row r="4162" spans="2:14" outlineLevel="2">
      <c r="B4162" t="s">
        <v>13</v>
      </c>
      <c r="C4162" t="s">
        <v>14</v>
      </c>
      <c r="D4162">
        <v>0</v>
      </c>
      <c r="E4162">
        <v>0</v>
      </c>
      <c r="F4162">
        <v>0</v>
      </c>
      <c r="G4162">
        <v>1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2:14" outlineLevel="2">
      <c r="B4163" t="s">
        <v>13</v>
      </c>
      <c r="C4163" t="s">
        <v>15</v>
      </c>
      <c r="D4163">
        <v>1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2:14" outlineLevel="2">
      <c r="B4164" t="s">
        <v>13</v>
      </c>
      <c r="C4164" t="s">
        <v>15</v>
      </c>
      <c r="D4164">
        <v>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2:14" outlineLevel="2">
      <c r="B4165" t="s">
        <v>13</v>
      </c>
      <c r="C4165" t="s">
        <v>16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2:14" outlineLevel="2">
      <c r="B4166" t="s">
        <v>13</v>
      </c>
      <c r="C4166" t="s">
        <v>17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2:14" outlineLevel="2">
      <c r="B4167" t="s">
        <v>13</v>
      </c>
      <c r="C4167" t="s">
        <v>18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2:14" s="3" customFormat="1">
      <c r="B4168" s="3" t="s">
        <v>195</v>
      </c>
      <c r="C4168" s="3" t="s">
        <v>8</v>
      </c>
      <c r="D4168" s="3">
        <f>IFERROR(AVERAGE(D4171,D4199), 0)</f>
        <v>0</v>
      </c>
      <c r="E4168" s="3">
        <f>IFERROR(AVERAGE(E4171,E4199), 0)</f>
        <v>0</v>
      </c>
      <c r="F4168" s="3">
        <f>IFERROR(AVERAGE(F4171,F4199), 0)</f>
        <v>0</v>
      </c>
      <c r="G4168" s="3">
        <f>IFERROR(AVERAGE(G4171,G4199), 0)</f>
        <v>0</v>
      </c>
      <c r="H4168" s="3">
        <f>IFERROR(AVERAGE(H4171,H4199), 0)</f>
        <v>0</v>
      </c>
      <c r="I4168" s="3">
        <f>IFERROR(AVERAGE(I4171,I4199), 0)</f>
        <v>0</v>
      </c>
      <c r="J4168" s="3">
        <f>IFERROR(AVERAGE(J4171,J4199), 0)</f>
        <v>0</v>
      </c>
      <c r="K4168" s="3">
        <f>IFERROR(AVERAGE(K4171,K4199), 0)</f>
        <v>0</v>
      </c>
      <c r="L4168" s="3">
        <f>IFERROR(AVERAGE(L4171,L4199), 0)</f>
        <v>0</v>
      </c>
      <c r="M4168" s="3">
        <f>IFERROR(AVERAGE(M4171,M4199), 0)</f>
        <v>0</v>
      </c>
      <c r="N4168" s="3">
        <f>IFERROR(AVERAGE(N4171,N4199), 0)</f>
        <v>0</v>
      </c>
    </row>
    <row r="4169" spans="2:14" outlineLevel="2">
      <c r="B4169" s="4" t="s">
        <v>9</v>
      </c>
      <c r="D4169">
        <f>E4172+E4200</f>
        <v>0</v>
      </c>
      <c r="E4169">
        <f>F4172+F4200</f>
        <v>0</v>
      </c>
      <c r="F4169">
        <f>G4172+G4200</f>
        <v>0</v>
      </c>
      <c r="G4169">
        <f>H4172+H4200</f>
        <v>0</v>
      </c>
      <c r="H4169">
        <f>I4172+I4200</f>
        <v>0</v>
      </c>
      <c r="I4169">
        <f>J4172+J4200</f>
        <v>0</v>
      </c>
      <c r="J4169">
        <f>K4172+K4200</f>
        <v>0</v>
      </c>
      <c r="K4169">
        <f>L4172+L4200</f>
        <v>0</v>
      </c>
      <c r="L4169">
        <f>M4172+M4200</f>
        <v>0</v>
      </c>
      <c r="M4169">
        <f>N4172+N4200</f>
        <v>0</v>
      </c>
      <c r="N4169">
        <f>O4172+O4200</f>
        <v>0</v>
      </c>
    </row>
    <row r="4170" spans="2:14" outlineLevel="2">
      <c r="B4170" s="4" t="s">
        <v>10</v>
      </c>
      <c r="D4170">
        <f>E4173+E4201</f>
        <v>0</v>
      </c>
      <c r="E4170">
        <f>F4173+F4201</f>
        <v>0</v>
      </c>
      <c r="F4170">
        <f>G4173+G4201</f>
        <v>0</v>
      </c>
      <c r="G4170">
        <f>H4173+H4201</f>
        <v>0</v>
      </c>
      <c r="H4170">
        <f>I4173+I4201</f>
        <v>0</v>
      </c>
      <c r="I4170">
        <f>J4173+J4201</f>
        <v>0</v>
      </c>
      <c r="J4170">
        <f>K4173+K4201</f>
        <v>0</v>
      </c>
      <c r="K4170">
        <f>L4173+L4201</f>
        <v>0</v>
      </c>
      <c r="L4170">
        <f>M4173+M4201</f>
        <v>0</v>
      </c>
      <c r="M4170">
        <f>N4173+N4201</f>
        <v>0</v>
      </c>
      <c r="N4170">
        <f>O4173+O4201</f>
        <v>0</v>
      </c>
    </row>
    <row r="4171" spans="2:14" s="5" customFormat="1" outlineLevel="1">
      <c r="C4171" s="5" t="s">
        <v>11</v>
      </c>
      <c r="D4171" s="1">
        <f>IFERROR(D4172/D4173, D4172)</f>
        <v>0</v>
      </c>
      <c r="E4171" s="1">
        <f>IFERROR(E4172/E4173, E4172)</f>
        <v>0</v>
      </c>
      <c r="F4171" s="1">
        <f>IFERROR(F4172/F4173, F4172)</f>
        <v>0</v>
      </c>
      <c r="G4171" s="1">
        <f>IFERROR(G4172/G4173, G4172)</f>
        <v>0</v>
      </c>
      <c r="H4171" s="1">
        <f>IFERROR(H4172/H4173, H4172)</f>
        <v>0</v>
      </c>
      <c r="I4171" s="1">
        <f>IFERROR(I4172/I4173, I4172)</f>
        <v>0</v>
      </c>
      <c r="J4171" s="1">
        <f>IFERROR(J4172/J4173, J4172)</f>
        <v>0</v>
      </c>
      <c r="K4171" s="1">
        <f>IFERROR(K4172/K4173, K4172)</f>
        <v>0</v>
      </c>
      <c r="L4171" s="1">
        <f>IFERROR(L4172/L4173, L4172)</f>
        <v>0</v>
      </c>
      <c r="M4171" s="1">
        <f>IFERROR(M4172/M4173, M4172)</f>
        <v>0</v>
      </c>
      <c r="N4171" s="1">
        <f>IFERROR(N4172/N4173, N4172)</f>
        <v>0</v>
      </c>
    </row>
    <row r="4172" spans="2:14" outlineLevel="2">
      <c r="C4172" t="s">
        <v>10</v>
      </c>
      <c r="D4172">
        <f>COUNTIF(D4174:D4198, "1")</f>
        <v>0</v>
      </c>
      <c r="E4172">
        <f>COUNTIF(E4174:E4198, "1")</f>
        <v>0</v>
      </c>
      <c r="F4172">
        <f>COUNTIF(F4174:F4198, "1")</f>
        <v>0</v>
      </c>
      <c r="G4172">
        <f>COUNTIF(G4174:G4198, "1")</f>
        <v>0</v>
      </c>
      <c r="H4172">
        <f>COUNTIF(H4174:H4198, "1")</f>
        <v>0</v>
      </c>
      <c r="I4172">
        <f>COUNTIF(I4174:I4198, "1")</f>
        <v>0</v>
      </c>
      <c r="J4172">
        <f>COUNTIF(J4174:J4198, "1")</f>
        <v>0</v>
      </c>
      <c r="K4172">
        <f>COUNTIF(K4174:K4198, "1")</f>
        <v>0</v>
      </c>
      <c r="L4172">
        <f>COUNTIF(L4174:L4198, "1")</f>
        <v>0</v>
      </c>
      <c r="M4172">
        <f>COUNTIF(M4174:M4198, "1")</f>
        <v>0</v>
      </c>
      <c r="N4172">
        <f>COUNTIF(N4174:N4198, "1")</f>
        <v>0</v>
      </c>
    </row>
    <row r="4173" spans="2:14" outlineLevel="2">
      <c r="C4173" t="s">
        <v>12</v>
      </c>
      <c r="D4173">
        <f>COUNTIF(D4174:D4198, "0")</f>
        <v>0</v>
      </c>
      <c r="E4173">
        <f>COUNTIF(E4174:E4198, "0")</f>
        <v>0</v>
      </c>
      <c r="F4173">
        <f>COUNTIF(F4174:F4198, "0")</f>
        <v>0</v>
      </c>
      <c r="G4173">
        <f>COUNTIF(G4174:G4198, "0")</f>
        <v>0</v>
      </c>
      <c r="H4173">
        <f>COUNTIF(H4174:H4198, "0")</f>
        <v>0</v>
      </c>
      <c r="I4173">
        <f>COUNTIF(I4174:I4198, "0")</f>
        <v>0</v>
      </c>
      <c r="J4173">
        <f>COUNTIF(J4174:J4198, "0")</f>
        <v>0</v>
      </c>
      <c r="K4173">
        <f>COUNTIF(K4174:K4198, "0")</f>
        <v>0</v>
      </c>
      <c r="L4173">
        <f>COUNTIF(L4174:L4198, "0")</f>
        <v>0</v>
      </c>
      <c r="M4173">
        <f>COUNTIF(M4174:M4198, "0")</f>
        <v>0</v>
      </c>
      <c r="N4173">
        <f>COUNTIF(N4174:N4198, "0")</f>
        <v>0</v>
      </c>
    </row>
    <row r="4174" spans="2:14" outlineLevel="2">
      <c r="B4174" t="s">
        <v>13</v>
      </c>
      <c r="C4174" t="s">
        <v>14</v>
      </c>
      <c r="D4174">
        <v>0</v>
      </c>
      <c r="E4174">
        <v>1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2:14" outlineLevel="2">
      <c r="B4175" t="s">
        <v>13</v>
      </c>
      <c r="C4175" t="s">
        <v>15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2:14" outlineLevel="2">
      <c r="B4176" t="s">
        <v>13</v>
      </c>
      <c r="C4176" t="s">
        <v>16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2:14" outlineLevel="2">
      <c r="B4177" t="s">
        <v>13</v>
      </c>
      <c r="C4177" t="s">
        <v>17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2:14" outlineLevel="2">
      <c r="B4178" t="s">
        <v>13</v>
      </c>
      <c r="C4178" t="s">
        <v>43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2:14" outlineLevel="2">
      <c r="B4179" t="s">
        <v>13</v>
      </c>
      <c r="C4179" t="s">
        <v>19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2:14" outlineLevel="2">
      <c r="B4180" t="s">
        <v>13</v>
      </c>
      <c r="C4180" t="s">
        <v>21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</row>
    <row r="4181" spans="2:14" outlineLevel="2">
      <c r="B4181" t="s">
        <v>13</v>
      </c>
      <c r="C4181" t="s">
        <v>23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1</v>
      </c>
      <c r="M4181">
        <v>0</v>
      </c>
      <c r="N4181">
        <v>0</v>
      </c>
    </row>
    <row r="4182" spans="2:14" outlineLevel="2">
      <c r="B4182" t="s">
        <v>13</v>
      </c>
      <c r="C4182" t="s">
        <v>24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2:14" outlineLevel="2">
      <c r="B4183" t="s">
        <v>13</v>
      </c>
      <c r="C4183" t="s">
        <v>25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</row>
    <row r="4184" spans="2:14" outlineLevel="2">
      <c r="B4184" t="s">
        <v>13</v>
      </c>
      <c r="C4184" t="s">
        <v>27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2:14" outlineLevel="2">
      <c r="B4185" t="s">
        <v>13</v>
      </c>
      <c r="C4185" t="s">
        <v>28</v>
      </c>
      <c r="D4185">
        <v>0</v>
      </c>
      <c r="E4185">
        <v>1</v>
      </c>
      <c r="F4185">
        <v>1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v>0</v>
      </c>
      <c r="N4185">
        <v>0</v>
      </c>
    </row>
    <row r="4186" spans="2:14" outlineLevel="2">
      <c r="B4186" t="s">
        <v>13</v>
      </c>
      <c r="C4186" t="s">
        <v>29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1</v>
      </c>
      <c r="N4186">
        <v>0</v>
      </c>
    </row>
    <row r="4187" spans="2:14" outlineLevel="2">
      <c r="B4187" t="s">
        <v>13</v>
      </c>
      <c r="C4187" t="s">
        <v>52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2:14" outlineLevel="2">
      <c r="B4188" t="s">
        <v>13</v>
      </c>
      <c r="C4188" t="s">
        <v>30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2:14" outlineLevel="2">
      <c r="B4189" t="s">
        <v>13</v>
      </c>
      <c r="C4189" t="s">
        <v>31</v>
      </c>
      <c r="D4189">
        <v>0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2:14" outlineLevel="2">
      <c r="B4190" t="s">
        <v>13</v>
      </c>
      <c r="C4190" t="s">
        <v>53</v>
      </c>
      <c r="D4190">
        <v>0</v>
      </c>
      <c r="E4190">
        <v>0</v>
      </c>
      <c r="F4190">
        <v>0</v>
      </c>
      <c r="G4190">
        <v>1</v>
      </c>
      <c r="H4190">
        <v>1</v>
      </c>
      <c r="I4190">
        <v>1</v>
      </c>
      <c r="J4190">
        <v>0</v>
      </c>
      <c r="K4190">
        <v>1</v>
      </c>
      <c r="L4190">
        <v>0</v>
      </c>
      <c r="M4190">
        <v>0</v>
      </c>
      <c r="N4190">
        <v>0</v>
      </c>
    </row>
    <row r="4191" spans="2:14" outlineLevel="2">
      <c r="B4191" t="s">
        <v>13</v>
      </c>
      <c r="C4191" t="s">
        <v>32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</row>
    <row r="4192" spans="2:14" outlineLevel="2">
      <c r="B4192" t="s">
        <v>13</v>
      </c>
      <c r="C4192" t="s">
        <v>33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2:14" outlineLevel="2">
      <c r="B4193" t="s">
        <v>13</v>
      </c>
      <c r="C4193" t="s">
        <v>49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2:14" outlineLevel="2">
      <c r="B4194" t="s">
        <v>13</v>
      </c>
      <c r="C4194" t="s">
        <v>34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1</v>
      </c>
      <c r="N4194">
        <v>0</v>
      </c>
    </row>
    <row r="4195" spans="2:14" outlineLevel="2">
      <c r="B4195" t="s">
        <v>13</v>
      </c>
      <c r="C4195" t="s">
        <v>35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</row>
    <row r="4196" spans="2:14" outlineLevel="2">
      <c r="B4196" t="s">
        <v>13</v>
      </c>
      <c r="C4196" t="s">
        <v>37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2:14" outlineLevel="2">
      <c r="B4197" t="s">
        <v>13</v>
      </c>
      <c r="C4197" t="s">
        <v>79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2:14" outlineLevel="2">
      <c r="B4198" t="s">
        <v>13</v>
      </c>
      <c r="C4198" t="s">
        <v>80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1</v>
      </c>
      <c r="M4198">
        <v>0</v>
      </c>
      <c r="N4198">
        <v>0</v>
      </c>
    </row>
    <row r="4199" spans="2:14" s="5" customFormat="1" outlineLevel="1">
      <c r="C4199" s="5" t="s">
        <v>47</v>
      </c>
      <c r="D4199" s="1">
        <f>IFERROR(D4200/D4201, D4200)</f>
        <v>0</v>
      </c>
      <c r="E4199" s="1">
        <f>IFERROR(E4200/E4201, E4200)</f>
        <v>0</v>
      </c>
      <c r="F4199" s="1">
        <f>IFERROR(F4200/F4201, F4200)</f>
        <v>0</v>
      </c>
      <c r="G4199" s="1">
        <f>IFERROR(G4200/G4201, G4200)</f>
        <v>0</v>
      </c>
      <c r="H4199" s="1">
        <f>IFERROR(H4200/H4201, H4200)</f>
        <v>0</v>
      </c>
      <c r="I4199" s="1">
        <f>IFERROR(I4200/I4201, I4200)</f>
        <v>0</v>
      </c>
      <c r="J4199" s="1">
        <f>IFERROR(J4200/J4201, J4200)</f>
        <v>0</v>
      </c>
      <c r="K4199" s="1">
        <f>IFERROR(K4200/K4201, K4200)</f>
        <v>0</v>
      </c>
      <c r="L4199" s="1">
        <f>IFERROR(L4200/L4201, L4200)</f>
        <v>0</v>
      </c>
      <c r="M4199" s="1">
        <f>IFERROR(M4200/M4201, M4200)</f>
        <v>0</v>
      </c>
      <c r="N4199" s="1">
        <f>IFERROR(N4200/N4201, N4200)</f>
        <v>0</v>
      </c>
    </row>
    <row r="4200" spans="2:14" outlineLevel="2">
      <c r="C4200" t="s">
        <v>10</v>
      </c>
      <c r="D4200">
        <f>COUNTIF(D4202:D4202, "1")</f>
        <v>0</v>
      </c>
      <c r="E4200">
        <f>COUNTIF(E4202:E4202, "1")</f>
        <v>0</v>
      </c>
      <c r="F4200">
        <f>COUNTIF(F4202:F4202, "1")</f>
        <v>0</v>
      </c>
      <c r="G4200">
        <f>COUNTIF(G4202:G4202, "1")</f>
        <v>0</v>
      </c>
      <c r="H4200">
        <f>COUNTIF(H4202:H4202, "1")</f>
        <v>0</v>
      </c>
      <c r="I4200">
        <f>COUNTIF(I4202:I4202, "1")</f>
        <v>0</v>
      </c>
      <c r="J4200">
        <f>COUNTIF(J4202:J4202, "1")</f>
        <v>0</v>
      </c>
      <c r="K4200">
        <f>COUNTIF(K4202:K4202, "1")</f>
        <v>0</v>
      </c>
      <c r="L4200">
        <f>COUNTIF(L4202:L4202, "1")</f>
        <v>0</v>
      </c>
      <c r="M4200">
        <f>COUNTIF(M4202:M4202, "1")</f>
        <v>0</v>
      </c>
      <c r="N4200">
        <f>COUNTIF(N4202:N4202, "1")</f>
        <v>0</v>
      </c>
    </row>
    <row r="4201" spans="2:14" outlineLevel="2">
      <c r="C4201" t="s">
        <v>12</v>
      </c>
      <c r="D4201">
        <f>COUNTIF(D4202:D4202, "0")</f>
        <v>0</v>
      </c>
      <c r="E4201">
        <f>COUNTIF(E4202:E4202, "0")</f>
        <v>0</v>
      </c>
      <c r="F4201">
        <f>COUNTIF(F4202:F4202, "0")</f>
        <v>0</v>
      </c>
      <c r="G4201">
        <f>COUNTIF(G4202:G4202, "0")</f>
        <v>0</v>
      </c>
      <c r="H4201">
        <f>COUNTIF(H4202:H4202, "0")</f>
        <v>0</v>
      </c>
      <c r="I4201">
        <f>COUNTIF(I4202:I4202, "0")</f>
        <v>0</v>
      </c>
      <c r="J4201">
        <f>COUNTIF(J4202:J4202, "0")</f>
        <v>0</v>
      </c>
      <c r="K4201">
        <f>COUNTIF(K4202:K4202, "0")</f>
        <v>0</v>
      </c>
      <c r="L4201">
        <f>COUNTIF(L4202:L4202, "0")</f>
        <v>0</v>
      </c>
      <c r="M4201">
        <f>COUNTIF(M4202:M4202, "0")</f>
        <v>0</v>
      </c>
      <c r="N4201">
        <f>COUNTIF(N4202:N4202, "0")</f>
        <v>0</v>
      </c>
    </row>
    <row r="4202" spans="2:14" outlineLevel="2">
      <c r="B4202" t="s">
        <v>48</v>
      </c>
      <c r="C4202" t="s">
        <v>52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1</v>
      </c>
      <c r="M4202">
        <v>1</v>
      </c>
      <c r="N4202">
        <v>0</v>
      </c>
    </row>
    <row r="4203" spans="2:14" s="3" customFormat="1">
      <c r="B4203" s="3" t="s">
        <v>196</v>
      </c>
      <c r="C4203" s="3" t="s">
        <v>8</v>
      </c>
      <c r="D4203" s="3">
        <f>IFERROR(AVERAGE(D4206,D4227,D4247), 0)</f>
        <v>0</v>
      </c>
      <c r="E4203" s="3">
        <f>IFERROR(AVERAGE(E4206,E4227,E4247), 0)</f>
        <v>0</v>
      </c>
      <c r="F4203" s="3">
        <f>IFERROR(AVERAGE(F4206,F4227,F4247), 0)</f>
        <v>0</v>
      </c>
      <c r="G4203" s="3">
        <f>IFERROR(AVERAGE(G4206,G4227,G4247), 0)</f>
        <v>0</v>
      </c>
      <c r="H4203" s="3">
        <f>IFERROR(AVERAGE(H4206,H4227,H4247), 0)</f>
        <v>0</v>
      </c>
      <c r="I4203" s="3">
        <f>IFERROR(AVERAGE(I4206,I4227,I4247), 0)</f>
        <v>0</v>
      </c>
      <c r="J4203" s="3">
        <f>IFERROR(AVERAGE(J4206,J4227,J4247), 0)</f>
        <v>0</v>
      </c>
      <c r="K4203" s="3">
        <f>IFERROR(AVERAGE(K4206,K4227,K4247), 0)</f>
        <v>0</v>
      </c>
      <c r="L4203" s="3">
        <f>IFERROR(AVERAGE(L4206,L4227,L4247), 0)</f>
        <v>0</v>
      </c>
      <c r="M4203" s="3">
        <f>IFERROR(AVERAGE(M4206,M4227,M4247), 0)</f>
        <v>0</v>
      </c>
      <c r="N4203" s="3">
        <f>IFERROR(AVERAGE(N4206,N4227,N4247), 0)</f>
        <v>0</v>
      </c>
    </row>
    <row r="4204" spans="2:14" outlineLevel="2">
      <c r="B4204" s="4" t="s">
        <v>9</v>
      </c>
      <c r="D4204">
        <f>E4207+E4228+E4248</f>
        <v>0</v>
      </c>
      <c r="E4204">
        <f>F4207+F4228+F4248</f>
        <v>0</v>
      </c>
      <c r="F4204">
        <f>G4207+G4228+G4248</f>
        <v>0</v>
      </c>
      <c r="G4204">
        <f>H4207+H4228+H4248</f>
        <v>0</v>
      </c>
      <c r="H4204">
        <f>I4207+I4228+I4248</f>
        <v>0</v>
      </c>
      <c r="I4204">
        <f>J4207+J4228+J4248</f>
        <v>0</v>
      </c>
      <c r="J4204">
        <f>K4207+K4228+K4248</f>
        <v>0</v>
      </c>
      <c r="K4204">
        <f>L4207+L4228+L4248</f>
        <v>0</v>
      </c>
      <c r="L4204">
        <f>M4207+M4228+M4248</f>
        <v>0</v>
      </c>
      <c r="M4204">
        <f>N4207+N4228+N4248</f>
        <v>0</v>
      </c>
      <c r="N4204">
        <f>O4207+O4228+O4248</f>
        <v>0</v>
      </c>
    </row>
    <row r="4205" spans="2:14" outlineLevel="2">
      <c r="B4205" s="4" t="s">
        <v>10</v>
      </c>
      <c r="D4205">
        <f>E4208+E4229+E4249</f>
        <v>0</v>
      </c>
      <c r="E4205">
        <f>F4208+F4229+F4249</f>
        <v>0</v>
      </c>
      <c r="F4205">
        <f>G4208+G4229+G4249</f>
        <v>0</v>
      </c>
      <c r="G4205">
        <f>H4208+H4229+H4249</f>
        <v>0</v>
      </c>
      <c r="H4205">
        <f>I4208+I4229+I4249</f>
        <v>0</v>
      </c>
      <c r="I4205">
        <f>J4208+J4229+J4249</f>
        <v>0</v>
      </c>
      <c r="J4205">
        <f>K4208+K4229+K4249</f>
        <v>0</v>
      </c>
      <c r="K4205">
        <f>L4208+L4229+L4249</f>
        <v>0</v>
      </c>
      <c r="L4205">
        <f>M4208+M4229+M4249</f>
        <v>0</v>
      </c>
      <c r="M4205">
        <f>N4208+N4229+N4249</f>
        <v>0</v>
      </c>
      <c r="N4205">
        <f>O4208+O4229+O4249</f>
        <v>0</v>
      </c>
    </row>
    <row r="4206" spans="2:14" s="5" customFormat="1" outlineLevel="1">
      <c r="C4206" s="5" t="s">
        <v>50</v>
      </c>
      <c r="D4206" s="1">
        <f>IFERROR(D4207/D4208, D4207)</f>
        <v>0</v>
      </c>
      <c r="E4206" s="1">
        <f>IFERROR(E4207/E4208, E4207)</f>
        <v>0</v>
      </c>
      <c r="F4206" s="1">
        <f>IFERROR(F4207/F4208, F4207)</f>
        <v>0</v>
      </c>
      <c r="G4206" s="1">
        <f>IFERROR(G4207/G4208, G4207)</f>
        <v>0</v>
      </c>
      <c r="H4206" s="1">
        <f>IFERROR(H4207/H4208, H4207)</f>
        <v>0</v>
      </c>
      <c r="I4206" s="1">
        <f>IFERROR(I4207/I4208, I4207)</f>
        <v>0</v>
      </c>
      <c r="J4206" s="1">
        <f>IFERROR(J4207/J4208, J4207)</f>
        <v>0</v>
      </c>
      <c r="K4206" s="1">
        <f>IFERROR(K4207/K4208, K4207)</f>
        <v>0</v>
      </c>
      <c r="L4206" s="1">
        <f>IFERROR(L4207/L4208, L4207)</f>
        <v>0</v>
      </c>
      <c r="M4206" s="1">
        <f>IFERROR(M4207/M4208, M4207)</f>
        <v>0</v>
      </c>
      <c r="N4206" s="1">
        <f>IFERROR(N4207/N4208, N4207)</f>
        <v>0</v>
      </c>
    </row>
    <row r="4207" spans="2:14" outlineLevel="2">
      <c r="C4207" t="s">
        <v>10</v>
      </c>
      <c r="D4207">
        <f>COUNTIF(D4209:D4226, "1")</f>
        <v>0</v>
      </c>
      <c r="E4207">
        <f>COUNTIF(E4209:E4226, "1")</f>
        <v>0</v>
      </c>
      <c r="F4207">
        <f>COUNTIF(F4209:F4226, "1")</f>
        <v>0</v>
      </c>
      <c r="G4207">
        <f>COUNTIF(G4209:G4226, "1")</f>
        <v>0</v>
      </c>
      <c r="H4207">
        <f>COUNTIF(H4209:H4226, "1")</f>
        <v>0</v>
      </c>
      <c r="I4207">
        <f>COUNTIF(I4209:I4226, "1")</f>
        <v>0</v>
      </c>
      <c r="J4207">
        <f>COUNTIF(J4209:J4226, "1")</f>
        <v>0</v>
      </c>
      <c r="K4207">
        <f>COUNTIF(K4209:K4226, "1")</f>
        <v>0</v>
      </c>
      <c r="L4207">
        <f>COUNTIF(L4209:L4226, "1")</f>
        <v>0</v>
      </c>
      <c r="M4207">
        <f>COUNTIF(M4209:M4226, "1")</f>
        <v>0</v>
      </c>
      <c r="N4207">
        <f>COUNTIF(N4209:N4226, "1")</f>
        <v>0</v>
      </c>
    </row>
    <row r="4208" spans="2:14" outlineLevel="2">
      <c r="C4208" t="s">
        <v>12</v>
      </c>
      <c r="D4208">
        <f>COUNTIF(D4209:D4226, "0")</f>
        <v>0</v>
      </c>
      <c r="E4208">
        <f>COUNTIF(E4209:E4226, "0")</f>
        <v>0</v>
      </c>
      <c r="F4208">
        <f>COUNTIF(F4209:F4226, "0")</f>
        <v>0</v>
      </c>
      <c r="G4208">
        <f>COUNTIF(G4209:G4226, "0")</f>
        <v>0</v>
      </c>
      <c r="H4208">
        <f>COUNTIF(H4209:H4226, "0")</f>
        <v>0</v>
      </c>
      <c r="I4208">
        <f>COUNTIF(I4209:I4226, "0")</f>
        <v>0</v>
      </c>
      <c r="J4208">
        <f>COUNTIF(J4209:J4226, "0")</f>
        <v>0</v>
      </c>
      <c r="K4208">
        <f>COUNTIF(K4209:K4226, "0")</f>
        <v>0</v>
      </c>
      <c r="L4208">
        <f>COUNTIF(L4209:L4226, "0")</f>
        <v>0</v>
      </c>
      <c r="M4208">
        <f>COUNTIF(M4209:M4226, "0")</f>
        <v>0</v>
      </c>
      <c r="N4208">
        <f>COUNTIF(N4209:N4226, "0")</f>
        <v>0</v>
      </c>
    </row>
    <row r="4209" spans="2:14" outlineLevel="2">
      <c r="B4209" t="s">
        <v>51</v>
      </c>
      <c r="C4209" t="s">
        <v>14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1</v>
      </c>
      <c r="M4209">
        <v>0</v>
      </c>
      <c r="N4209">
        <v>0</v>
      </c>
    </row>
    <row r="4210" spans="2:14" outlineLevel="2">
      <c r="B4210" t="s">
        <v>51</v>
      </c>
      <c r="C4210" t="s">
        <v>15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</row>
    <row r="4211" spans="2:14" outlineLevel="2">
      <c r="B4211" t="s">
        <v>51</v>
      </c>
      <c r="C4211" t="s">
        <v>18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2:14" outlineLevel="2">
      <c r="B4212" t="s">
        <v>51</v>
      </c>
      <c r="C4212" t="s">
        <v>43</v>
      </c>
      <c r="D4212">
        <v>0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2:14" outlineLevel="2">
      <c r="B4213" t="s">
        <v>51</v>
      </c>
      <c r="C4213" t="s">
        <v>19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2:14" outlineLevel="2">
      <c r="B4214" t="s">
        <v>51</v>
      </c>
      <c r="C4214" t="s">
        <v>20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2:14" outlineLevel="2">
      <c r="B4215" t="s">
        <v>51</v>
      </c>
      <c r="C4215" t="s">
        <v>21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</row>
    <row r="4216" spans="2:14" outlineLevel="2">
      <c r="B4216" t="s">
        <v>51</v>
      </c>
      <c r="C4216" t="s">
        <v>22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2:14" outlineLevel="2">
      <c r="B4217" t="s">
        <v>51</v>
      </c>
      <c r="C4217" t="s">
        <v>23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2:14" outlineLevel="2">
      <c r="B4218" t="s">
        <v>51</v>
      </c>
      <c r="C4218" t="s">
        <v>24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</row>
    <row r="4219" spans="2:14" outlineLevel="2">
      <c r="B4219" t="s">
        <v>51</v>
      </c>
      <c r="C4219" t="s">
        <v>25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2:14" outlineLevel="2">
      <c r="B4220" t="s">
        <v>51</v>
      </c>
      <c r="C4220" t="s">
        <v>26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2:14" outlineLevel="2">
      <c r="B4221" t="s">
        <v>51</v>
      </c>
      <c r="C4221" t="s">
        <v>28</v>
      </c>
      <c r="D4221">
        <v>1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2:14" outlineLevel="2">
      <c r="B4222" t="s">
        <v>51</v>
      </c>
      <c r="C4222" t="s">
        <v>52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2:14" outlineLevel="2">
      <c r="B4223" t="s">
        <v>51</v>
      </c>
      <c r="C4223" t="s">
        <v>32</v>
      </c>
      <c r="D4223">
        <v>1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2:14" outlineLevel="2">
      <c r="B4224" t="s">
        <v>51</v>
      </c>
      <c r="C4224" t="s">
        <v>33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2:14" outlineLevel="2">
      <c r="B4225" t="s">
        <v>51</v>
      </c>
      <c r="C4225" t="s">
        <v>33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2:14" outlineLevel="2">
      <c r="B4226" t="s">
        <v>51</v>
      </c>
      <c r="C4226" t="s">
        <v>49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1</v>
      </c>
      <c r="N4226">
        <v>0</v>
      </c>
    </row>
    <row r="4227" spans="2:14" s="5" customFormat="1" outlineLevel="1">
      <c r="C4227" s="5" t="s">
        <v>11</v>
      </c>
      <c r="D4227" s="1">
        <f>IFERROR(D4228/D4229, D4228)</f>
        <v>0</v>
      </c>
      <c r="E4227" s="1">
        <f>IFERROR(E4228/E4229, E4228)</f>
        <v>0</v>
      </c>
      <c r="F4227" s="1">
        <f>IFERROR(F4228/F4229, F4228)</f>
        <v>0</v>
      </c>
      <c r="G4227" s="1">
        <f>IFERROR(G4228/G4229, G4228)</f>
        <v>0</v>
      </c>
      <c r="H4227" s="1">
        <f>IFERROR(H4228/H4229, H4228)</f>
        <v>0</v>
      </c>
      <c r="I4227" s="1">
        <f>IFERROR(I4228/I4229, I4228)</f>
        <v>0</v>
      </c>
      <c r="J4227" s="1">
        <f>IFERROR(J4228/J4229, J4228)</f>
        <v>0</v>
      </c>
      <c r="K4227" s="1">
        <f>IFERROR(K4228/K4229, K4228)</f>
        <v>0</v>
      </c>
      <c r="L4227" s="1">
        <f>IFERROR(L4228/L4229, L4228)</f>
        <v>0</v>
      </c>
      <c r="M4227" s="1">
        <f>IFERROR(M4228/M4229, M4228)</f>
        <v>0</v>
      </c>
      <c r="N4227" s="1">
        <f>IFERROR(N4228/N4229, N4228)</f>
        <v>0</v>
      </c>
    </row>
    <row r="4228" spans="2:14" outlineLevel="2">
      <c r="C4228" t="s">
        <v>10</v>
      </c>
      <c r="D4228">
        <f>COUNTIF(D4230:D4246, "1")</f>
        <v>0</v>
      </c>
      <c r="E4228">
        <f>COUNTIF(E4230:E4246, "1")</f>
        <v>0</v>
      </c>
      <c r="F4228">
        <f>COUNTIF(F4230:F4246, "1")</f>
        <v>0</v>
      </c>
      <c r="G4228">
        <f>COUNTIF(G4230:G4246, "1")</f>
        <v>0</v>
      </c>
      <c r="H4228">
        <f>COUNTIF(H4230:H4246, "1")</f>
        <v>0</v>
      </c>
      <c r="I4228">
        <f>COUNTIF(I4230:I4246, "1")</f>
        <v>0</v>
      </c>
      <c r="J4228">
        <f>COUNTIF(J4230:J4246, "1")</f>
        <v>0</v>
      </c>
      <c r="K4228">
        <f>COUNTIF(K4230:K4246, "1")</f>
        <v>0</v>
      </c>
      <c r="L4228">
        <f>COUNTIF(L4230:L4246, "1")</f>
        <v>0</v>
      </c>
      <c r="M4228">
        <f>COUNTIF(M4230:M4246, "1")</f>
        <v>0</v>
      </c>
      <c r="N4228">
        <f>COUNTIF(N4230:N4246, "1")</f>
        <v>0</v>
      </c>
    </row>
    <row r="4229" spans="2:14" outlineLevel="2">
      <c r="C4229" t="s">
        <v>12</v>
      </c>
      <c r="D4229">
        <f>COUNTIF(D4230:D4246, "0")</f>
        <v>0</v>
      </c>
      <c r="E4229">
        <f>COUNTIF(E4230:E4246, "0")</f>
        <v>0</v>
      </c>
      <c r="F4229">
        <f>COUNTIF(F4230:F4246, "0")</f>
        <v>0</v>
      </c>
      <c r="G4229">
        <f>COUNTIF(G4230:G4246, "0")</f>
        <v>0</v>
      </c>
      <c r="H4229">
        <f>COUNTIF(H4230:H4246, "0")</f>
        <v>0</v>
      </c>
      <c r="I4229">
        <f>COUNTIF(I4230:I4246, "0")</f>
        <v>0</v>
      </c>
      <c r="J4229">
        <f>COUNTIF(J4230:J4246, "0")</f>
        <v>0</v>
      </c>
      <c r="K4229">
        <f>COUNTIF(K4230:K4246, "0")</f>
        <v>0</v>
      </c>
      <c r="L4229">
        <f>COUNTIF(L4230:L4246, "0")</f>
        <v>0</v>
      </c>
      <c r="M4229">
        <f>COUNTIF(M4230:M4246, "0")</f>
        <v>0</v>
      </c>
      <c r="N4229">
        <f>COUNTIF(N4230:N4246, "0")</f>
        <v>0</v>
      </c>
    </row>
    <row r="4230" spans="2:14" outlineLevel="2">
      <c r="B4230" t="s">
        <v>13</v>
      </c>
      <c r="C4230" t="s">
        <v>14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1</v>
      </c>
      <c r="L4230">
        <v>0</v>
      </c>
      <c r="M4230">
        <v>0</v>
      </c>
      <c r="N4230">
        <v>0</v>
      </c>
    </row>
    <row r="4231" spans="2:14" outlineLevel="2">
      <c r="B4231" t="s">
        <v>13</v>
      </c>
      <c r="C4231" t="s">
        <v>15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2:14" outlineLevel="2">
      <c r="B4232" t="s">
        <v>13</v>
      </c>
      <c r="C4232" t="s">
        <v>16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1</v>
      </c>
      <c r="L4232">
        <v>0</v>
      </c>
      <c r="M4232">
        <v>0</v>
      </c>
      <c r="N4232">
        <v>0</v>
      </c>
    </row>
    <row r="4233" spans="2:14" outlineLevel="2">
      <c r="B4233" t="s">
        <v>13</v>
      </c>
      <c r="C4233" t="s">
        <v>43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2:14" outlineLevel="2">
      <c r="B4234" t="s">
        <v>13</v>
      </c>
      <c r="C4234" t="s">
        <v>43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2:14" outlineLevel="2">
      <c r="B4235" t="s">
        <v>13</v>
      </c>
      <c r="C4235" t="s">
        <v>22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2:14" outlineLevel="2">
      <c r="B4236" t="s">
        <v>13</v>
      </c>
      <c r="C4236" t="s">
        <v>23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2:14" outlineLevel="2">
      <c r="B4237" t="s">
        <v>13</v>
      </c>
      <c r="C4237" t="s">
        <v>24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2:14" outlineLevel="2">
      <c r="B4238" t="s">
        <v>13</v>
      </c>
      <c r="C4238" t="s">
        <v>25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2:14" outlineLevel="2">
      <c r="B4239" t="s">
        <v>13</v>
      </c>
      <c r="C4239" t="s">
        <v>26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2:14" outlineLevel="2">
      <c r="B4240" t="s">
        <v>13</v>
      </c>
      <c r="C4240" t="s">
        <v>28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2:14" outlineLevel="2">
      <c r="B4241" t="s">
        <v>13</v>
      </c>
      <c r="C4241" t="s">
        <v>29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2:14" outlineLevel="2">
      <c r="B4242" t="s">
        <v>13</v>
      </c>
      <c r="C4242" t="s">
        <v>30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</row>
    <row r="4243" spans="2:14" outlineLevel="2">
      <c r="B4243" t="s">
        <v>13</v>
      </c>
      <c r="C4243" t="s">
        <v>31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2:14" outlineLevel="2">
      <c r="B4244" t="s">
        <v>13</v>
      </c>
      <c r="C4244" t="s">
        <v>34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2:14" outlineLevel="2">
      <c r="B4245" t="s">
        <v>13</v>
      </c>
      <c r="C4245" t="s">
        <v>79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</row>
    <row r="4246" spans="2:14" outlineLevel="2">
      <c r="B4246" t="s">
        <v>13</v>
      </c>
      <c r="C4246" t="s">
        <v>80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2:14" s="5" customFormat="1" outlineLevel="1">
      <c r="C4247" s="5" t="s">
        <v>59</v>
      </c>
      <c r="D4247" s="1">
        <f>IFERROR(D4248/D4249, D4248)</f>
        <v>0</v>
      </c>
      <c r="E4247" s="1">
        <f>IFERROR(E4248/E4249, E4248)</f>
        <v>0</v>
      </c>
      <c r="F4247" s="1">
        <f>IFERROR(F4248/F4249, F4248)</f>
        <v>0</v>
      </c>
      <c r="G4247" s="1">
        <f>IFERROR(G4248/G4249, G4248)</f>
        <v>0</v>
      </c>
      <c r="H4247" s="1">
        <f>IFERROR(H4248/H4249, H4248)</f>
        <v>0</v>
      </c>
      <c r="I4247" s="1">
        <f>IFERROR(I4248/I4249, I4248)</f>
        <v>0</v>
      </c>
      <c r="J4247" s="1">
        <f>IFERROR(J4248/J4249, J4248)</f>
        <v>0</v>
      </c>
      <c r="K4247" s="1">
        <f>IFERROR(K4248/K4249, K4248)</f>
        <v>0</v>
      </c>
      <c r="L4247" s="1">
        <f>IFERROR(L4248/L4249, L4248)</f>
        <v>0</v>
      </c>
      <c r="M4247" s="1">
        <f>IFERROR(M4248/M4249, M4248)</f>
        <v>0</v>
      </c>
      <c r="N4247" s="1">
        <f>IFERROR(N4248/N4249, N4248)</f>
        <v>0</v>
      </c>
    </row>
    <row r="4248" spans="2:14" outlineLevel="2">
      <c r="C4248" t="s">
        <v>10</v>
      </c>
      <c r="D4248">
        <f>COUNTIF(D4250:D4250, "1")</f>
        <v>0</v>
      </c>
      <c r="E4248">
        <f>COUNTIF(E4250:E4250, "1")</f>
        <v>0</v>
      </c>
      <c r="F4248">
        <f>COUNTIF(F4250:F4250, "1")</f>
        <v>0</v>
      </c>
      <c r="G4248">
        <f>COUNTIF(G4250:G4250, "1")</f>
        <v>0</v>
      </c>
      <c r="H4248">
        <f>COUNTIF(H4250:H4250, "1")</f>
        <v>0</v>
      </c>
      <c r="I4248">
        <f>COUNTIF(I4250:I4250, "1")</f>
        <v>0</v>
      </c>
      <c r="J4248">
        <f>COUNTIF(J4250:J4250, "1")</f>
        <v>0</v>
      </c>
      <c r="K4248">
        <f>COUNTIF(K4250:K4250, "1")</f>
        <v>0</v>
      </c>
      <c r="L4248">
        <f>COUNTIF(L4250:L4250, "1")</f>
        <v>0</v>
      </c>
      <c r="M4248">
        <f>COUNTIF(M4250:M4250, "1")</f>
        <v>0</v>
      </c>
      <c r="N4248">
        <f>COUNTIF(N4250:N4250, "1")</f>
        <v>0</v>
      </c>
    </row>
    <row r="4249" spans="2:14" outlineLevel="2">
      <c r="C4249" t="s">
        <v>12</v>
      </c>
      <c r="D4249">
        <f>COUNTIF(D4250:D4250, "0")</f>
        <v>0</v>
      </c>
      <c r="E4249">
        <f>COUNTIF(E4250:E4250, "0")</f>
        <v>0</v>
      </c>
      <c r="F4249">
        <f>COUNTIF(F4250:F4250, "0")</f>
        <v>0</v>
      </c>
      <c r="G4249">
        <f>COUNTIF(G4250:G4250, "0")</f>
        <v>0</v>
      </c>
      <c r="H4249">
        <f>COUNTIF(H4250:H4250, "0")</f>
        <v>0</v>
      </c>
      <c r="I4249">
        <f>COUNTIF(I4250:I4250, "0")</f>
        <v>0</v>
      </c>
      <c r="J4249">
        <f>COUNTIF(J4250:J4250, "0")</f>
        <v>0</v>
      </c>
      <c r="K4249">
        <f>COUNTIF(K4250:K4250, "0")</f>
        <v>0</v>
      </c>
      <c r="L4249">
        <f>COUNTIF(L4250:L4250, "0")</f>
        <v>0</v>
      </c>
      <c r="M4249">
        <f>COUNTIF(M4250:M4250, "0")</f>
        <v>0</v>
      </c>
      <c r="N4249">
        <f>COUNTIF(N4250:N4250, "0")</f>
        <v>0</v>
      </c>
    </row>
    <row r="4250" spans="2:14" outlineLevel="2">
      <c r="B4250" t="s">
        <v>60</v>
      </c>
      <c r="C4250" t="s">
        <v>43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2:14" s="3" customFormat="1">
      <c r="B4251" s="3" t="s">
        <v>197</v>
      </c>
      <c r="C4251" s="3" t="s">
        <v>8</v>
      </c>
      <c r="D4251" s="3">
        <f>IFERROR(AVERAGE(D4254,D4273,D4300), 0)</f>
        <v>0</v>
      </c>
      <c r="E4251" s="3">
        <f>IFERROR(AVERAGE(E4254,E4273,E4300), 0)</f>
        <v>0</v>
      </c>
      <c r="F4251" s="3">
        <f>IFERROR(AVERAGE(F4254,F4273,F4300), 0)</f>
        <v>0</v>
      </c>
      <c r="G4251" s="3">
        <f>IFERROR(AVERAGE(G4254,G4273,G4300), 0)</f>
        <v>0</v>
      </c>
      <c r="H4251" s="3">
        <f>IFERROR(AVERAGE(H4254,H4273,H4300), 0)</f>
        <v>0</v>
      </c>
      <c r="I4251" s="3">
        <f>IFERROR(AVERAGE(I4254,I4273,I4300), 0)</f>
        <v>0</v>
      </c>
      <c r="J4251" s="3">
        <f>IFERROR(AVERAGE(J4254,J4273,J4300), 0)</f>
        <v>0</v>
      </c>
      <c r="K4251" s="3">
        <f>IFERROR(AVERAGE(K4254,K4273,K4300), 0)</f>
        <v>0</v>
      </c>
      <c r="L4251" s="3">
        <f>IFERROR(AVERAGE(L4254,L4273,L4300), 0)</f>
        <v>0</v>
      </c>
      <c r="M4251" s="3">
        <f>IFERROR(AVERAGE(M4254,M4273,M4300), 0)</f>
        <v>0</v>
      </c>
      <c r="N4251" s="3">
        <f>IFERROR(AVERAGE(N4254,N4273,N4300), 0)</f>
        <v>0</v>
      </c>
    </row>
    <row r="4252" spans="2:14" outlineLevel="2">
      <c r="B4252" s="4" t="s">
        <v>9</v>
      </c>
      <c r="D4252">
        <f>E4255+E4274+E4301</f>
        <v>0</v>
      </c>
      <c r="E4252">
        <f>F4255+F4274+F4301</f>
        <v>0</v>
      </c>
      <c r="F4252">
        <f>G4255+G4274+G4301</f>
        <v>0</v>
      </c>
      <c r="G4252">
        <f>H4255+H4274+H4301</f>
        <v>0</v>
      </c>
      <c r="H4252">
        <f>I4255+I4274+I4301</f>
        <v>0</v>
      </c>
      <c r="I4252">
        <f>J4255+J4274+J4301</f>
        <v>0</v>
      </c>
      <c r="J4252">
        <f>K4255+K4274+K4301</f>
        <v>0</v>
      </c>
      <c r="K4252">
        <f>L4255+L4274+L4301</f>
        <v>0</v>
      </c>
      <c r="L4252">
        <f>M4255+M4274+M4301</f>
        <v>0</v>
      </c>
      <c r="M4252">
        <f>N4255+N4274+N4301</f>
        <v>0</v>
      </c>
      <c r="N4252">
        <f>O4255+O4274+O4301</f>
        <v>0</v>
      </c>
    </row>
    <row r="4253" spans="2:14" outlineLevel="2">
      <c r="B4253" s="4" t="s">
        <v>10</v>
      </c>
      <c r="D4253">
        <f>E4256+E4275+E4302</f>
        <v>0</v>
      </c>
      <c r="E4253">
        <f>F4256+F4275+F4302</f>
        <v>0</v>
      </c>
      <c r="F4253">
        <f>G4256+G4275+G4302</f>
        <v>0</v>
      </c>
      <c r="G4253">
        <f>H4256+H4275+H4302</f>
        <v>0</v>
      </c>
      <c r="H4253">
        <f>I4256+I4275+I4302</f>
        <v>0</v>
      </c>
      <c r="I4253">
        <f>J4256+J4275+J4302</f>
        <v>0</v>
      </c>
      <c r="J4253">
        <f>K4256+K4275+K4302</f>
        <v>0</v>
      </c>
      <c r="K4253">
        <f>L4256+L4275+L4302</f>
        <v>0</v>
      </c>
      <c r="L4253">
        <f>M4256+M4275+M4302</f>
        <v>0</v>
      </c>
      <c r="M4253">
        <f>N4256+N4275+N4302</f>
        <v>0</v>
      </c>
      <c r="N4253">
        <f>O4256+O4275+O4302</f>
        <v>0</v>
      </c>
    </row>
    <row r="4254" spans="2:14" s="5" customFormat="1" outlineLevel="1">
      <c r="C4254" s="5" t="s">
        <v>54</v>
      </c>
      <c r="D4254" s="1">
        <f>IFERROR(D4255/D4256, D4255)</f>
        <v>0</v>
      </c>
      <c r="E4254" s="1">
        <f>IFERROR(E4255/E4256, E4255)</f>
        <v>0</v>
      </c>
      <c r="F4254" s="1">
        <f>IFERROR(F4255/F4256, F4255)</f>
        <v>0</v>
      </c>
      <c r="G4254" s="1">
        <f>IFERROR(G4255/G4256, G4255)</f>
        <v>0</v>
      </c>
      <c r="H4254" s="1">
        <f>IFERROR(H4255/H4256, H4255)</f>
        <v>0</v>
      </c>
      <c r="I4254" s="1">
        <f>IFERROR(I4255/I4256, I4255)</f>
        <v>0</v>
      </c>
      <c r="J4254" s="1">
        <f>IFERROR(J4255/J4256, J4255)</f>
        <v>0</v>
      </c>
      <c r="K4254" s="1">
        <f>IFERROR(K4255/K4256, K4255)</f>
        <v>0</v>
      </c>
      <c r="L4254" s="1">
        <f>IFERROR(L4255/L4256, L4255)</f>
        <v>0</v>
      </c>
      <c r="M4254" s="1">
        <f>IFERROR(M4255/M4256, M4255)</f>
        <v>0</v>
      </c>
      <c r="N4254" s="1">
        <f>IFERROR(N4255/N4256, N4255)</f>
        <v>0</v>
      </c>
    </row>
    <row r="4255" spans="2:14" outlineLevel="2">
      <c r="C4255" t="s">
        <v>10</v>
      </c>
      <c r="D4255">
        <f>COUNTIF(D4257:D4272, "1")</f>
        <v>0</v>
      </c>
      <c r="E4255">
        <f>COUNTIF(E4257:E4272, "1")</f>
        <v>0</v>
      </c>
      <c r="F4255">
        <f>COUNTIF(F4257:F4272, "1")</f>
        <v>0</v>
      </c>
      <c r="G4255">
        <f>COUNTIF(G4257:G4272, "1")</f>
        <v>0</v>
      </c>
      <c r="H4255">
        <f>COUNTIF(H4257:H4272, "1")</f>
        <v>0</v>
      </c>
      <c r="I4255">
        <f>COUNTIF(I4257:I4272, "1")</f>
        <v>0</v>
      </c>
      <c r="J4255">
        <f>COUNTIF(J4257:J4272, "1")</f>
        <v>0</v>
      </c>
      <c r="K4255">
        <f>COUNTIF(K4257:K4272, "1")</f>
        <v>0</v>
      </c>
      <c r="L4255">
        <f>COUNTIF(L4257:L4272, "1")</f>
        <v>0</v>
      </c>
      <c r="M4255">
        <f>COUNTIF(M4257:M4272, "1")</f>
        <v>0</v>
      </c>
      <c r="N4255">
        <f>COUNTIF(N4257:N4272, "1")</f>
        <v>0</v>
      </c>
    </row>
    <row r="4256" spans="2:14" outlineLevel="2">
      <c r="C4256" t="s">
        <v>12</v>
      </c>
      <c r="D4256">
        <f>COUNTIF(D4257:D4272, "0")</f>
        <v>0</v>
      </c>
      <c r="E4256">
        <f>COUNTIF(E4257:E4272, "0")</f>
        <v>0</v>
      </c>
      <c r="F4256">
        <f>COUNTIF(F4257:F4272, "0")</f>
        <v>0</v>
      </c>
      <c r="G4256">
        <f>COUNTIF(G4257:G4272, "0")</f>
        <v>0</v>
      </c>
      <c r="H4256">
        <f>COUNTIF(H4257:H4272, "0")</f>
        <v>0</v>
      </c>
      <c r="I4256">
        <f>COUNTIF(I4257:I4272, "0")</f>
        <v>0</v>
      </c>
      <c r="J4256">
        <f>COUNTIF(J4257:J4272, "0")</f>
        <v>0</v>
      </c>
      <c r="K4256">
        <f>COUNTIF(K4257:K4272, "0")</f>
        <v>0</v>
      </c>
      <c r="L4256">
        <f>COUNTIF(L4257:L4272, "0")</f>
        <v>0</v>
      </c>
      <c r="M4256">
        <f>COUNTIF(M4257:M4272, "0")</f>
        <v>0</v>
      </c>
      <c r="N4256">
        <f>COUNTIF(N4257:N4272, "0")</f>
        <v>0</v>
      </c>
    </row>
    <row r="4257" spans="2:14" outlineLevel="2">
      <c r="B4257" t="s">
        <v>55</v>
      </c>
      <c r="C4257" t="s">
        <v>14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2:14" outlineLevel="2">
      <c r="B4258" t="s">
        <v>55</v>
      </c>
      <c r="C4258" t="s">
        <v>15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</row>
    <row r="4259" spans="2:14" outlineLevel="2">
      <c r="B4259" t="s">
        <v>55</v>
      </c>
      <c r="C4259" t="s">
        <v>16</v>
      </c>
      <c r="D4259">
        <v>0</v>
      </c>
      <c r="E4259">
        <v>0</v>
      </c>
      <c r="F4259">
        <v>1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2:14" outlineLevel="2">
      <c r="B4260" t="s">
        <v>55</v>
      </c>
      <c r="C4260" t="s">
        <v>43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</row>
    <row r="4261" spans="2:14" outlineLevel="2">
      <c r="B4261" t="s">
        <v>55</v>
      </c>
      <c r="C4261" t="s">
        <v>19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2:14" outlineLevel="2">
      <c r="B4262" t="s">
        <v>55</v>
      </c>
      <c r="C4262" t="s">
        <v>44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</row>
    <row r="4263" spans="2:14" outlineLevel="2">
      <c r="B4263" t="s">
        <v>55</v>
      </c>
      <c r="C4263" t="s">
        <v>24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2:14" outlineLevel="2">
      <c r="B4264" t="s">
        <v>55</v>
      </c>
      <c r="C4264" t="s">
        <v>25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</row>
    <row r="4265" spans="2:14" outlineLevel="2">
      <c r="B4265" t="s">
        <v>55</v>
      </c>
      <c r="C4265" t="s">
        <v>28</v>
      </c>
      <c r="D4265">
        <v>0</v>
      </c>
      <c r="E4265">
        <v>1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2:14" outlineLevel="2">
      <c r="B4266" t="s">
        <v>55</v>
      </c>
      <c r="C4266" t="s">
        <v>29</v>
      </c>
      <c r="D4266">
        <v>0</v>
      </c>
      <c r="E4266">
        <v>1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2:14" outlineLevel="2">
      <c r="B4267" t="s">
        <v>55</v>
      </c>
      <c r="C4267" t="s">
        <v>52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2:14" outlineLevel="2">
      <c r="B4268" t="s">
        <v>55</v>
      </c>
      <c r="C4268" t="s">
        <v>30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2:14" outlineLevel="2">
      <c r="B4269" t="s">
        <v>55</v>
      </c>
      <c r="C4269" t="s">
        <v>32</v>
      </c>
      <c r="D4269">
        <v>0</v>
      </c>
      <c r="E4269">
        <v>1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2:14" outlineLevel="2">
      <c r="B4270" t="s">
        <v>55</v>
      </c>
      <c r="C4270" t="s">
        <v>33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1</v>
      </c>
      <c r="N4270">
        <v>0</v>
      </c>
    </row>
    <row r="4271" spans="2:14" outlineLevel="2">
      <c r="B4271" t="s">
        <v>55</v>
      </c>
      <c r="C4271" t="s">
        <v>33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2:14" outlineLevel="2">
      <c r="B4272" t="s">
        <v>55</v>
      </c>
      <c r="C4272" t="s">
        <v>49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2:14" s="5" customFormat="1" outlineLevel="1">
      <c r="C4273" s="5" t="s">
        <v>11</v>
      </c>
      <c r="D4273" s="1">
        <f>IFERROR(D4274/D4275, D4274)</f>
        <v>0</v>
      </c>
      <c r="E4273" s="1">
        <f>IFERROR(E4274/E4275, E4274)</f>
        <v>0</v>
      </c>
      <c r="F4273" s="1">
        <f>IFERROR(F4274/F4275, F4274)</f>
        <v>0</v>
      </c>
      <c r="G4273" s="1">
        <f>IFERROR(G4274/G4275, G4274)</f>
        <v>0</v>
      </c>
      <c r="H4273" s="1">
        <f>IFERROR(H4274/H4275, H4274)</f>
        <v>0</v>
      </c>
      <c r="I4273" s="1">
        <f>IFERROR(I4274/I4275, I4274)</f>
        <v>0</v>
      </c>
      <c r="J4273" s="1">
        <f>IFERROR(J4274/J4275, J4274)</f>
        <v>0</v>
      </c>
      <c r="K4273" s="1">
        <f>IFERROR(K4274/K4275, K4274)</f>
        <v>0</v>
      </c>
      <c r="L4273" s="1">
        <f>IFERROR(L4274/L4275, L4274)</f>
        <v>0</v>
      </c>
      <c r="M4273" s="1">
        <f>IFERROR(M4274/M4275, M4274)</f>
        <v>0</v>
      </c>
      <c r="N4273" s="1">
        <f>IFERROR(N4274/N4275, N4274)</f>
        <v>0</v>
      </c>
    </row>
    <row r="4274" spans="2:14" outlineLevel="2">
      <c r="C4274" t="s">
        <v>10</v>
      </c>
      <c r="D4274">
        <f>COUNTIF(D4276:D4299, "1")</f>
        <v>0</v>
      </c>
      <c r="E4274">
        <f>COUNTIF(E4276:E4299, "1")</f>
        <v>0</v>
      </c>
      <c r="F4274">
        <f>COUNTIF(F4276:F4299, "1")</f>
        <v>0</v>
      </c>
      <c r="G4274">
        <f>COUNTIF(G4276:G4299, "1")</f>
        <v>0</v>
      </c>
      <c r="H4274">
        <f>COUNTIF(H4276:H4299, "1")</f>
        <v>0</v>
      </c>
      <c r="I4274">
        <f>COUNTIF(I4276:I4299, "1")</f>
        <v>0</v>
      </c>
      <c r="J4274">
        <f>COUNTIF(J4276:J4299, "1")</f>
        <v>0</v>
      </c>
      <c r="K4274">
        <f>COUNTIF(K4276:K4299, "1")</f>
        <v>0</v>
      </c>
      <c r="L4274">
        <f>COUNTIF(L4276:L4299, "1")</f>
        <v>0</v>
      </c>
      <c r="M4274">
        <f>COUNTIF(M4276:M4299, "1")</f>
        <v>0</v>
      </c>
      <c r="N4274">
        <f>COUNTIF(N4276:N4299, "1")</f>
        <v>0</v>
      </c>
    </row>
    <row r="4275" spans="2:14" outlineLevel="2">
      <c r="C4275" t="s">
        <v>12</v>
      </c>
      <c r="D4275">
        <f>COUNTIF(D4276:D4299, "0")</f>
        <v>0</v>
      </c>
      <c r="E4275">
        <f>COUNTIF(E4276:E4299, "0")</f>
        <v>0</v>
      </c>
      <c r="F4275">
        <f>COUNTIF(F4276:F4299, "0")</f>
        <v>0</v>
      </c>
      <c r="G4275">
        <f>COUNTIF(G4276:G4299, "0")</f>
        <v>0</v>
      </c>
      <c r="H4275">
        <f>COUNTIF(H4276:H4299, "0")</f>
        <v>0</v>
      </c>
      <c r="I4275">
        <f>COUNTIF(I4276:I4299, "0")</f>
        <v>0</v>
      </c>
      <c r="J4275">
        <f>COUNTIF(J4276:J4299, "0")</f>
        <v>0</v>
      </c>
      <c r="K4275">
        <f>COUNTIF(K4276:K4299, "0")</f>
        <v>0</v>
      </c>
      <c r="L4275">
        <f>COUNTIF(L4276:L4299, "0")</f>
        <v>0</v>
      </c>
      <c r="M4275">
        <f>COUNTIF(M4276:M4299, "0")</f>
        <v>0</v>
      </c>
      <c r="N4275">
        <f>COUNTIF(N4276:N4299, "0")</f>
        <v>0</v>
      </c>
    </row>
    <row r="4276" spans="2:14" outlineLevel="2">
      <c r="B4276" t="s">
        <v>13</v>
      </c>
      <c r="C4276" t="s">
        <v>14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1</v>
      </c>
      <c r="L4276">
        <v>0</v>
      </c>
      <c r="M4276">
        <v>1</v>
      </c>
      <c r="N4276">
        <v>0</v>
      </c>
    </row>
    <row r="4277" spans="2:14" outlineLevel="2">
      <c r="B4277" t="s">
        <v>13</v>
      </c>
      <c r="C4277" t="s">
        <v>15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2:14" outlineLevel="2">
      <c r="B4278" t="s">
        <v>13</v>
      </c>
      <c r="C4278" t="s">
        <v>16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</row>
    <row r="4279" spans="2:14" outlineLevel="2">
      <c r="B4279" t="s">
        <v>13</v>
      </c>
      <c r="C4279" t="s">
        <v>17</v>
      </c>
      <c r="D4279">
        <v>0</v>
      </c>
      <c r="E4279">
        <v>1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2:14" outlineLevel="2">
      <c r="B4280" t="s">
        <v>13</v>
      </c>
      <c r="C4280" t="s">
        <v>18</v>
      </c>
      <c r="D4280">
        <v>0</v>
      </c>
      <c r="E4280">
        <v>0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</row>
    <row r="4281" spans="2:14" outlineLevel="2">
      <c r="B4281" t="s">
        <v>13</v>
      </c>
      <c r="C4281" t="s">
        <v>43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2:14" outlineLevel="2">
      <c r="B4282" t="s">
        <v>13</v>
      </c>
      <c r="C4282" t="s">
        <v>19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2:14" outlineLevel="2">
      <c r="B4283" t="s">
        <v>13</v>
      </c>
      <c r="C4283" t="s">
        <v>20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</row>
    <row r="4284" spans="2:14" outlineLevel="2">
      <c r="B4284" t="s">
        <v>13</v>
      </c>
      <c r="C4284" t="s">
        <v>22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2:14" outlineLevel="2">
      <c r="B4285" t="s">
        <v>13</v>
      </c>
      <c r="C4285" t="s">
        <v>23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</row>
    <row r="4286" spans="2:14" outlineLevel="2">
      <c r="B4286" t="s">
        <v>13</v>
      </c>
      <c r="C4286" t="s">
        <v>44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1</v>
      </c>
      <c r="N4286">
        <v>0</v>
      </c>
    </row>
    <row r="4287" spans="2:14" outlineLevel="2">
      <c r="B4287" t="s">
        <v>13</v>
      </c>
      <c r="C4287" t="s">
        <v>24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1</v>
      </c>
      <c r="M4287">
        <v>0</v>
      </c>
      <c r="N4287">
        <v>0</v>
      </c>
    </row>
    <row r="4288" spans="2:14" outlineLevel="2">
      <c r="B4288" t="s">
        <v>13</v>
      </c>
      <c r="C4288" t="s">
        <v>25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0</v>
      </c>
    </row>
    <row r="4289" spans="2:14" outlineLevel="2">
      <c r="B4289" t="s">
        <v>13</v>
      </c>
      <c r="C4289" t="s">
        <v>26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</row>
    <row r="4290" spans="2:14" outlineLevel="2">
      <c r="B4290" t="s">
        <v>13</v>
      </c>
      <c r="C4290" t="s">
        <v>27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2:14" outlineLevel="2">
      <c r="B4291" t="s">
        <v>13</v>
      </c>
      <c r="C4291" t="s">
        <v>28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2:14" outlineLevel="2">
      <c r="B4292" t="s">
        <v>13</v>
      </c>
      <c r="C4292" t="s">
        <v>29</v>
      </c>
      <c r="D4292">
        <v>1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2:14" outlineLevel="2">
      <c r="B4293" t="s">
        <v>13</v>
      </c>
      <c r="C4293" t="s">
        <v>52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2:14" outlineLevel="2">
      <c r="B4294" t="s">
        <v>13</v>
      </c>
      <c r="C4294" t="s">
        <v>30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</row>
    <row r="4295" spans="2:14" outlineLevel="2">
      <c r="B4295" t="s">
        <v>13</v>
      </c>
      <c r="C4295" t="s">
        <v>53</v>
      </c>
      <c r="D4295">
        <v>1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2:14" outlineLevel="2">
      <c r="B4296" t="s">
        <v>13</v>
      </c>
      <c r="C4296" t="s">
        <v>33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</row>
    <row r="4297" spans="2:14" outlineLevel="2">
      <c r="B4297" t="s">
        <v>13</v>
      </c>
      <c r="C4297" t="s">
        <v>49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</row>
    <row r="4298" spans="2:14" outlineLevel="2">
      <c r="B4298" t="s">
        <v>13</v>
      </c>
      <c r="C4298" t="s">
        <v>34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</row>
    <row r="4299" spans="2:14" outlineLevel="2">
      <c r="B4299" t="s">
        <v>13</v>
      </c>
      <c r="C4299" t="s">
        <v>36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2:14" s="5" customFormat="1" outlineLevel="1">
      <c r="C4300" s="5" t="s">
        <v>50</v>
      </c>
      <c r="D4300" s="1">
        <f>IFERROR(D4301/D4302, D4301)</f>
        <v>0</v>
      </c>
      <c r="E4300" s="1">
        <f>IFERROR(E4301/E4302, E4301)</f>
        <v>0</v>
      </c>
      <c r="F4300" s="1">
        <f>IFERROR(F4301/F4302, F4301)</f>
        <v>0</v>
      </c>
      <c r="G4300" s="1">
        <f>IFERROR(G4301/G4302, G4301)</f>
        <v>0</v>
      </c>
      <c r="H4300" s="1">
        <f>IFERROR(H4301/H4302, H4301)</f>
        <v>0</v>
      </c>
      <c r="I4300" s="1">
        <f>IFERROR(I4301/I4302, I4301)</f>
        <v>0</v>
      </c>
      <c r="J4300" s="1">
        <f>IFERROR(J4301/J4302, J4301)</f>
        <v>0</v>
      </c>
      <c r="K4300" s="1">
        <f>IFERROR(K4301/K4302, K4301)</f>
        <v>0</v>
      </c>
      <c r="L4300" s="1">
        <f>IFERROR(L4301/L4302, L4301)</f>
        <v>0</v>
      </c>
      <c r="M4300" s="1">
        <f>IFERROR(M4301/M4302, M4301)</f>
        <v>0</v>
      </c>
      <c r="N4300" s="1">
        <f>IFERROR(N4301/N4302, N4301)</f>
        <v>0</v>
      </c>
    </row>
    <row r="4301" spans="2:14" outlineLevel="2">
      <c r="C4301" t="s">
        <v>10</v>
      </c>
      <c r="D4301">
        <f>COUNTIF(D4303:D4327, "1")</f>
        <v>0</v>
      </c>
      <c r="E4301">
        <f>COUNTIF(E4303:E4327, "1")</f>
        <v>0</v>
      </c>
      <c r="F4301">
        <f>COUNTIF(F4303:F4327, "1")</f>
        <v>0</v>
      </c>
      <c r="G4301">
        <f>COUNTIF(G4303:G4327, "1")</f>
        <v>0</v>
      </c>
      <c r="H4301">
        <f>COUNTIF(H4303:H4327, "1")</f>
        <v>0</v>
      </c>
      <c r="I4301">
        <f>COUNTIF(I4303:I4327, "1")</f>
        <v>0</v>
      </c>
      <c r="J4301">
        <f>COUNTIF(J4303:J4327, "1")</f>
        <v>0</v>
      </c>
      <c r="K4301">
        <f>COUNTIF(K4303:K4327, "1")</f>
        <v>0</v>
      </c>
      <c r="L4301">
        <f>COUNTIF(L4303:L4327, "1")</f>
        <v>0</v>
      </c>
      <c r="M4301">
        <f>COUNTIF(M4303:M4327, "1")</f>
        <v>0</v>
      </c>
      <c r="N4301">
        <f>COUNTIF(N4303:N4327, "1")</f>
        <v>0</v>
      </c>
    </row>
    <row r="4302" spans="2:14" outlineLevel="2">
      <c r="C4302" t="s">
        <v>12</v>
      </c>
      <c r="D4302">
        <f>COUNTIF(D4303:D4327, "0")</f>
        <v>0</v>
      </c>
      <c r="E4302">
        <f>COUNTIF(E4303:E4327, "0")</f>
        <v>0</v>
      </c>
      <c r="F4302">
        <f>COUNTIF(F4303:F4327, "0")</f>
        <v>0</v>
      </c>
      <c r="G4302">
        <f>COUNTIF(G4303:G4327, "0")</f>
        <v>0</v>
      </c>
      <c r="H4302">
        <f>COUNTIF(H4303:H4327, "0")</f>
        <v>0</v>
      </c>
      <c r="I4302">
        <f>COUNTIF(I4303:I4327, "0")</f>
        <v>0</v>
      </c>
      <c r="J4302">
        <f>COUNTIF(J4303:J4327, "0")</f>
        <v>0</v>
      </c>
      <c r="K4302">
        <f>COUNTIF(K4303:K4327, "0")</f>
        <v>0</v>
      </c>
      <c r="L4302">
        <f>COUNTIF(L4303:L4327, "0")</f>
        <v>0</v>
      </c>
      <c r="M4302">
        <f>COUNTIF(M4303:M4327, "0")</f>
        <v>0</v>
      </c>
      <c r="N4302">
        <f>COUNTIF(N4303:N4327, "0")</f>
        <v>0</v>
      </c>
    </row>
    <row r="4303" spans="2:14" outlineLevel="2">
      <c r="B4303" t="s">
        <v>51</v>
      </c>
      <c r="C4303" t="s">
        <v>14</v>
      </c>
      <c r="D4303">
        <v>1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</row>
    <row r="4304" spans="2:14" outlineLevel="2">
      <c r="B4304" t="s">
        <v>51</v>
      </c>
      <c r="C4304" t="s">
        <v>15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2:14" outlineLevel="2">
      <c r="B4305" t="s">
        <v>51</v>
      </c>
      <c r="C4305" t="s">
        <v>16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</row>
    <row r="4306" spans="2:14" outlineLevel="2">
      <c r="B4306" t="s">
        <v>51</v>
      </c>
      <c r="C4306" t="s">
        <v>18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1</v>
      </c>
      <c r="K4306">
        <v>0</v>
      </c>
      <c r="L4306">
        <v>1</v>
      </c>
      <c r="M4306">
        <v>0</v>
      </c>
      <c r="N4306">
        <v>0</v>
      </c>
    </row>
    <row r="4307" spans="2:14" outlineLevel="2">
      <c r="B4307" t="s">
        <v>51</v>
      </c>
      <c r="C4307" t="s">
        <v>43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2:14" outlineLevel="2">
      <c r="B4308" t="s">
        <v>51</v>
      </c>
      <c r="C4308" t="s">
        <v>19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1</v>
      </c>
      <c r="M4308">
        <v>0</v>
      </c>
      <c r="N4308">
        <v>0</v>
      </c>
    </row>
    <row r="4309" spans="2:14" outlineLevel="2">
      <c r="B4309" t="s">
        <v>51</v>
      </c>
      <c r="C4309" t="s">
        <v>20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</row>
    <row r="4310" spans="2:14" outlineLevel="2">
      <c r="B4310" t="s">
        <v>51</v>
      </c>
      <c r="C4310" t="s">
        <v>21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</row>
    <row r="4311" spans="2:14" outlineLevel="2">
      <c r="B4311" t="s">
        <v>51</v>
      </c>
      <c r="C4311" t="s">
        <v>22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2:14" outlineLevel="2">
      <c r="B4312" t="s">
        <v>51</v>
      </c>
      <c r="C4312" t="s">
        <v>23</v>
      </c>
      <c r="D4312">
        <v>0</v>
      </c>
      <c r="E4312">
        <v>1</v>
      </c>
      <c r="F4312">
        <v>0</v>
      </c>
      <c r="G4312">
        <v>0</v>
      </c>
      <c r="H4312">
        <v>1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2:14" outlineLevel="2">
      <c r="B4313" t="s">
        <v>51</v>
      </c>
      <c r="C4313" t="s">
        <v>44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2:14" outlineLevel="2">
      <c r="B4314" t="s">
        <v>51</v>
      </c>
      <c r="C4314" t="s">
        <v>24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2:14" outlineLevel="2">
      <c r="B4315" t="s">
        <v>51</v>
      </c>
      <c r="C4315" t="s">
        <v>25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</row>
    <row r="4316" spans="2:14" outlineLevel="2">
      <c r="B4316" t="s">
        <v>51</v>
      </c>
      <c r="C4316" t="s">
        <v>26</v>
      </c>
      <c r="D4316">
        <v>1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</row>
    <row r="4317" spans="2:14" outlineLevel="2">
      <c r="B4317" t="s">
        <v>51</v>
      </c>
      <c r="C4317" t="s">
        <v>27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2:14" outlineLevel="2">
      <c r="B4318" t="s">
        <v>51</v>
      </c>
      <c r="C4318" t="s">
        <v>28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2:14" outlineLevel="2">
      <c r="B4319" t="s">
        <v>51</v>
      </c>
      <c r="C4319" t="s">
        <v>28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2:14" outlineLevel="2">
      <c r="B4320" t="s">
        <v>51</v>
      </c>
      <c r="C4320" t="s">
        <v>52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2:14" outlineLevel="2">
      <c r="B4321" t="s">
        <v>51</v>
      </c>
      <c r="C4321" t="s">
        <v>30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</row>
    <row r="4322" spans="2:14" outlineLevel="2">
      <c r="B4322" t="s">
        <v>51</v>
      </c>
      <c r="C4322" t="s">
        <v>31</v>
      </c>
      <c r="D4322">
        <v>1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</row>
    <row r="4323" spans="2:14" outlineLevel="2">
      <c r="B4323" t="s">
        <v>51</v>
      </c>
      <c r="C4323" t="s">
        <v>31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2:14" outlineLevel="2">
      <c r="B4324" t="s">
        <v>51</v>
      </c>
      <c r="C4324" t="s">
        <v>33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2:14" outlineLevel="2">
      <c r="B4325" t="s">
        <v>51</v>
      </c>
      <c r="C4325" t="s">
        <v>33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</row>
    <row r="4326" spans="2:14" outlineLevel="2">
      <c r="B4326" t="s">
        <v>51</v>
      </c>
      <c r="C4326" t="s">
        <v>34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2:14" outlineLevel="2">
      <c r="B4327" t="s">
        <v>51</v>
      </c>
      <c r="C4327" t="s">
        <v>35</v>
      </c>
      <c r="D4327">
        <v>1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</row>
    <row r="4328" spans="2:14" s="3" customFormat="1">
      <c r="B4328" s="3" t="s">
        <v>198</v>
      </c>
      <c r="C4328" s="3" t="s">
        <v>8</v>
      </c>
      <c r="D4328" s="3">
        <f>IFERROR(AVERAGE(D4331,D4359,D4385), 0)</f>
        <v>0</v>
      </c>
      <c r="E4328" s="3">
        <f>IFERROR(AVERAGE(E4331,E4359,E4385), 0)</f>
        <v>0</v>
      </c>
      <c r="F4328" s="3">
        <f>IFERROR(AVERAGE(F4331,F4359,F4385), 0)</f>
        <v>0</v>
      </c>
      <c r="G4328" s="3">
        <f>IFERROR(AVERAGE(G4331,G4359,G4385), 0)</f>
        <v>0</v>
      </c>
      <c r="H4328" s="3">
        <f>IFERROR(AVERAGE(H4331,H4359,H4385), 0)</f>
        <v>0</v>
      </c>
      <c r="I4328" s="3">
        <f>IFERROR(AVERAGE(I4331,I4359,I4385), 0)</f>
        <v>0</v>
      </c>
      <c r="J4328" s="3">
        <f>IFERROR(AVERAGE(J4331,J4359,J4385), 0)</f>
        <v>0</v>
      </c>
      <c r="K4328" s="3">
        <f>IFERROR(AVERAGE(K4331,K4359,K4385), 0)</f>
        <v>0</v>
      </c>
      <c r="L4328" s="3">
        <f>IFERROR(AVERAGE(L4331,L4359,L4385), 0)</f>
        <v>0</v>
      </c>
      <c r="M4328" s="3">
        <f>IFERROR(AVERAGE(M4331,M4359,M4385), 0)</f>
        <v>0</v>
      </c>
      <c r="N4328" s="3">
        <f>IFERROR(AVERAGE(N4331,N4359,N4385), 0)</f>
        <v>0</v>
      </c>
    </row>
    <row r="4329" spans="2:14" outlineLevel="2">
      <c r="B4329" s="4" t="s">
        <v>9</v>
      </c>
      <c r="D4329">
        <f>E4332+E4360+E4386</f>
        <v>0</v>
      </c>
      <c r="E4329">
        <f>F4332+F4360+F4386</f>
        <v>0</v>
      </c>
      <c r="F4329">
        <f>G4332+G4360+G4386</f>
        <v>0</v>
      </c>
      <c r="G4329">
        <f>H4332+H4360+H4386</f>
        <v>0</v>
      </c>
      <c r="H4329">
        <f>I4332+I4360+I4386</f>
        <v>0</v>
      </c>
      <c r="I4329">
        <f>J4332+J4360+J4386</f>
        <v>0</v>
      </c>
      <c r="J4329">
        <f>K4332+K4360+K4386</f>
        <v>0</v>
      </c>
      <c r="K4329">
        <f>L4332+L4360+L4386</f>
        <v>0</v>
      </c>
      <c r="L4329">
        <f>M4332+M4360+M4386</f>
        <v>0</v>
      </c>
      <c r="M4329">
        <f>N4332+N4360+N4386</f>
        <v>0</v>
      </c>
      <c r="N4329">
        <f>O4332+O4360+O4386</f>
        <v>0</v>
      </c>
    </row>
    <row r="4330" spans="2:14" outlineLevel="2">
      <c r="B4330" s="4" t="s">
        <v>10</v>
      </c>
      <c r="D4330">
        <f>E4333+E4361+E4387</f>
        <v>0</v>
      </c>
      <c r="E4330">
        <f>F4333+F4361+F4387</f>
        <v>0</v>
      </c>
      <c r="F4330">
        <f>G4333+G4361+G4387</f>
        <v>0</v>
      </c>
      <c r="G4330">
        <f>H4333+H4361+H4387</f>
        <v>0</v>
      </c>
      <c r="H4330">
        <f>I4333+I4361+I4387</f>
        <v>0</v>
      </c>
      <c r="I4330">
        <f>J4333+J4361+J4387</f>
        <v>0</v>
      </c>
      <c r="J4330">
        <f>K4333+K4361+K4387</f>
        <v>0</v>
      </c>
      <c r="K4330">
        <f>L4333+L4361+L4387</f>
        <v>0</v>
      </c>
      <c r="L4330">
        <f>M4333+M4361+M4387</f>
        <v>0</v>
      </c>
      <c r="M4330">
        <f>N4333+N4361+N4387</f>
        <v>0</v>
      </c>
      <c r="N4330">
        <f>O4333+O4361+O4387</f>
        <v>0</v>
      </c>
    </row>
    <row r="4331" spans="2:14" s="5" customFormat="1" outlineLevel="1">
      <c r="C4331" s="5" t="s">
        <v>50</v>
      </c>
      <c r="D4331" s="1">
        <f>IFERROR(D4332/D4333, D4332)</f>
        <v>0</v>
      </c>
      <c r="E4331" s="1">
        <f>IFERROR(E4332/E4333, E4332)</f>
        <v>0</v>
      </c>
      <c r="F4331" s="1">
        <f>IFERROR(F4332/F4333, F4332)</f>
        <v>0</v>
      </c>
      <c r="G4331" s="1">
        <f>IFERROR(G4332/G4333, G4332)</f>
        <v>0</v>
      </c>
      <c r="H4331" s="1">
        <f>IFERROR(H4332/H4333, H4332)</f>
        <v>0</v>
      </c>
      <c r="I4331" s="1">
        <f>IFERROR(I4332/I4333, I4332)</f>
        <v>0</v>
      </c>
      <c r="J4331" s="1">
        <f>IFERROR(J4332/J4333, J4332)</f>
        <v>0</v>
      </c>
      <c r="K4331" s="1">
        <f>IFERROR(K4332/K4333, K4332)</f>
        <v>0</v>
      </c>
      <c r="L4331" s="1">
        <f>IFERROR(L4332/L4333, L4332)</f>
        <v>0</v>
      </c>
      <c r="M4331" s="1">
        <f>IFERROR(M4332/M4333, M4332)</f>
        <v>0</v>
      </c>
      <c r="N4331" s="1">
        <f>IFERROR(N4332/N4333, N4332)</f>
        <v>0</v>
      </c>
    </row>
    <row r="4332" spans="2:14" outlineLevel="2">
      <c r="C4332" t="s">
        <v>10</v>
      </c>
      <c r="D4332">
        <f>COUNTIF(D4334:D4358, "1")</f>
        <v>0</v>
      </c>
      <c r="E4332">
        <f>COUNTIF(E4334:E4358, "1")</f>
        <v>0</v>
      </c>
      <c r="F4332">
        <f>COUNTIF(F4334:F4358, "1")</f>
        <v>0</v>
      </c>
      <c r="G4332">
        <f>COUNTIF(G4334:G4358, "1")</f>
        <v>0</v>
      </c>
      <c r="H4332">
        <f>COUNTIF(H4334:H4358, "1")</f>
        <v>0</v>
      </c>
      <c r="I4332">
        <f>COUNTIF(I4334:I4358, "1")</f>
        <v>0</v>
      </c>
      <c r="J4332">
        <f>COUNTIF(J4334:J4358, "1")</f>
        <v>0</v>
      </c>
      <c r="K4332">
        <f>COUNTIF(K4334:K4358, "1")</f>
        <v>0</v>
      </c>
      <c r="L4332">
        <f>COUNTIF(L4334:L4358, "1")</f>
        <v>0</v>
      </c>
      <c r="M4332">
        <f>COUNTIF(M4334:M4358, "1")</f>
        <v>0</v>
      </c>
      <c r="N4332">
        <f>COUNTIF(N4334:N4358, "1")</f>
        <v>0</v>
      </c>
    </row>
    <row r="4333" spans="2:14" outlineLevel="2">
      <c r="C4333" t="s">
        <v>12</v>
      </c>
      <c r="D4333">
        <f>COUNTIF(D4334:D4358, "0")</f>
        <v>0</v>
      </c>
      <c r="E4333">
        <f>COUNTIF(E4334:E4358, "0")</f>
        <v>0</v>
      </c>
      <c r="F4333">
        <f>COUNTIF(F4334:F4358, "0")</f>
        <v>0</v>
      </c>
      <c r="G4333">
        <f>COUNTIF(G4334:G4358, "0")</f>
        <v>0</v>
      </c>
      <c r="H4333">
        <f>COUNTIF(H4334:H4358, "0")</f>
        <v>0</v>
      </c>
      <c r="I4333">
        <f>COUNTIF(I4334:I4358, "0")</f>
        <v>0</v>
      </c>
      <c r="J4333">
        <f>COUNTIF(J4334:J4358, "0")</f>
        <v>0</v>
      </c>
      <c r="K4333">
        <f>COUNTIF(K4334:K4358, "0")</f>
        <v>0</v>
      </c>
      <c r="L4333">
        <f>COUNTIF(L4334:L4358, "0")</f>
        <v>0</v>
      </c>
      <c r="M4333">
        <f>COUNTIF(M4334:M4358, "0")</f>
        <v>0</v>
      </c>
      <c r="N4333">
        <f>COUNTIF(N4334:N4358, "0")</f>
        <v>0</v>
      </c>
    </row>
    <row r="4334" spans="2:14" outlineLevel="2">
      <c r="B4334" t="s">
        <v>51</v>
      </c>
      <c r="C4334" t="s">
        <v>14</v>
      </c>
      <c r="D4334">
        <v>1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0</v>
      </c>
    </row>
    <row r="4335" spans="2:14" outlineLevel="2">
      <c r="B4335" t="s">
        <v>51</v>
      </c>
      <c r="C4335" t="s">
        <v>14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1</v>
      </c>
      <c r="M4335">
        <v>0</v>
      </c>
      <c r="N4335">
        <v>0</v>
      </c>
    </row>
    <row r="4336" spans="2:14" outlineLevel="2">
      <c r="B4336" t="s">
        <v>51</v>
      </c>
      <c r="C4336" t="s">
        <v>17</v>
      </c>
      <c r="D4336">
        <v>1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2:14" outlineLevel="2">
      <c r="B4337" t="s">
        <v>51</v>
      </c>
      <c r="C4337" t="s">
        <v>18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0</v>
      </c>
      <c r="L4337">
        <v>1</v>
      </c>
      <c r="M4337">
        <v>0</v>
      </c>
      <c r="N4337">
        <v>0</v>
      </c>
    </row>
    <row r="4338" spans="2:14" outlineLevel="2">
      <c r="B4338" t="s">
        <v>51</v>
      </c>
      <c r="C4338" t="s">
        <v>18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2:14" outlineLevel="2">
      <c r="B4339" t="s">
        <v>51</v>
      </c>
      <c r="C4339" t="s">
        <v>18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2:14" outlineLevel="2">
      <c r="B4340" t="s">
        <v>51</v>
      </c>
      <c r="C4340" t="s">
        <v>21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</row>
    <row r="4341" spans="2:14" outlineLevel="2">
      <c r="B4341" t="s">
        <v>51</v>
      </c>
      <c r="C4341" t="s">
        <v>22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2:14" outlineLevel="2">
      <c r="B4342" t="s">
        <v>51</v>
      </c>
      <c r="C4342" t="s">
        <v>23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2:14" outlineLevel="2">
      <c r="B4343" t="s">
        <v>51</v>
      </c>
      <c r="C4343" t="s">
        <v>44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</row>
    <row r="4344" spans="2:14" outlineLevel="2">
      <c r="B4344" t="s">
        <v>51</v>
      </c>
      <c r="C4344" t="s">
        <v>25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2:14" outlineLevel="2">
      <c r="B4345" t="s">
        <v>51</v>
      </c>
      <c r="C4345" t="s">
        <v>26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</row>
    <row r="4346" spans="2:14" outlineLevel="2">
      <c r="B4346" t="s">
        <v>51</v>
      </c>
      <c r="C4346" t="s">
        <v>27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2:14" outlineLevel="2">
      <c r="B4347" t="s">
        <v>51</v>
      </c>
      <c r="C4347" t="s">
        <v>29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2:14" outlineLevel="2">
      <c r="B4348" t="s">
        <v>51</v>
      </c>
      <c r="C4348" t="s">
        <v>52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1</v>
      </c>
      <c r="L4348">
        <v>0</v>
      </c>
      <c r="M4348">
        <v>0</v>
      </c>
      <c r="N4348">
        <v>0</v>
      </c>
    </row>
    <row r="4349" spans="2:14" outlineLevel="2">
      <c r="B4349" t="s">
        <v>51</v>
      </c>
      <c r="C4349" t="s">
        <v>30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2:14" outlineLevel="2">
      <c r="B4350" t="s">
        <v>51</v>
      </c>
      <c r="C4350" t="s">
        <v>31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</row>
    <row r="4351" spans="2:14" outlineLevel="2">
      <c r="B4351" t="s">
        <v>51</v>
      </c>
      <c r="C4351" t="s">
        <v>53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2:14" outlineLevel="2">
      <c r="B4352" t="s">
        <v>51</v>
      </c>
      <c r="C4352" t="s">
        <v>32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2:14" outlineLevel="2">
      <c r="B4353" t="s">
        <v>51</v>
      </c>
      <c r="C4353" t="s">
        <v>33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2:14" outlineLevel="2">
      <c r="B4354" t="s">
        <v>51</v>
      </c>
      <c r="C4354" t="s">
        <v>34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2:14" outlineLevel="2">
      <c r="B4355" t="s">
        <v>51</v>
      </c>
      <c r="C4355" t="s">
        <v>36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2:14" outlineLevel="2">
      <c r="B4356" t="s">
        <v>51</v>
      </c>
      <c r="C4356" t="s">
        <v>37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2:14" outlineLevel="2">
      <c r="B4357" t="s">
        <v>51</v>
      </c>
      <c r="C4357" t="s">
        <v>79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</row>
    <row r="4358" spans="2:14" outlineLevel="2">
      <c r="B4358" t="s">
        <v>51</v>
      </c>
      <c r="C4358" t="s">
        <v>80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2:14" s="5" customFormat="1" outlineLevel="1">
      <c r="C4359" s="5" t="s">
        <v>11</v>
      </c>
      <c r="D4359" s="1">
        <f>IFERROR(D4360/D4361, D4360)</f>
        <v>0</v>
      </c>
      <c r="E4359" s="1">
        <f>IFERROR(E4360/E4361, E4360)</f>
        <v>0</v>
      </c>
      <c r="F4359" s="1">
        <f>IFERROR(F4360/F4361, F4360)</f>
        <v>0</v>
      </c>
      <c r="G4359" s="1">
        <f>IFERROR(G4360/G4361, G4360)</f>
        <v>0</v>
      </c>
      <c r="H4359" s="1">
        <f>IFERROR(H4360/H4361, H4360)</f>
        <v>0</v>
      </c>
      <c r="I4359" s="1">
        <f>IFERROR(I4360/I4361, I4360)</f>
        <v>0</v>
      </c>
      <c r="J4359" s="1">
        <f>IFERROR(J4360/J4361, J4360)</f>
        <v>0</v>
      </c>
      <c r="K4359" s="1">
        <f>IFERROR(K4360/K4361, K4360)</f>
        <v>0</v>
      </c>
      <c r="L4359" s="1">
        <f>IFERROR(L4360/L4361, L4360)</f>
        <v>0</v>
      </c>
      <c r="M4359" s="1">
        <f>IFERROR(M4360/M4361, M4360)</f>
        <v>0</v>
      </c>
      <c r="N4359" s="1">
        <f>IFERROR(N4360/N4361, N4360)</f>
        <v>0</v>
      </c>
    </row>
    <row r="4360" spans="2:14" outlineLevel="2">
      <c r="C4360" t="s">
        <v>10</v>
      </c>
      <c r="D4360">
        <f>COUNTIF(D4362:D4384, "1")</f>
        <v>0</v>
      </c>
      <c r="E4360">
        <f>COUNTIF(E4362:E4384, "1")</f>
        <v>0</v>
      </c>
      <c r="F4360">
        <f>COUNTIF(F4362:F4384, "1")</f>
        <v>0</v>
      </c>
      <c r="G4360">
        <f>COUNTIF(G4362:G4384, "1")</f>
        <v>0</v>
      </c>
      <c r="H4360">
        <f>COUNTIF(H4362:H4384, "1")</f>
        <v>0</v>
      </c>
      <c r="I4360">
        <f>COUNTIF(I4362:I4384, "1")</f>
        <v>0</v>
      </c>
      <c r="J4360">
        <f>COUNTIF(J4362:J4384, "1")</f>
        <v>0</v>
      </c>
      <c r="K4360">
        <f>COUNTIF(K4362:K4384, "1")</f>
        <v>0</v>
      </c>
      <c r="L4360">
        <f>COUNTIF(L4362:L4384, "1")</f>
        <v>0</v>
      </c>
      <c r="M4360">
        <f>COUNTIF(M4362:M4384, "1")</f>
        <v>0</v>
      </c>
      <c r="N4360">
        <f>COUNTIF(N4362:N4384, "1")</f>
        <v>0</v>
      </c>
    </row>
    <row r="4361" spans="2:14" outlineLevel="2">
      <c r="C4361" t="s">
        <v>12</v>
      </c>
      <c r="D4361">
        <f>COUNTIF(D4362:D4384, "0")</f>
        <v>0</v>
      </c>
      <c r="E4361">
        <f>COUNTIF(E4362:E4384, "0")</f>
        <v>0</v>
      </c>
      <c r="F4361">
        <f>COUNTIF(F4362:F4384, "0")</f>
        <v>0</v>
      </c>
      <c r="G4361">
        <f>COUNTIF(G4362:G4384, "0")</f>
        <v>0</v>
      </c>
      <c r="H4361">
        <f>COUNTIF(H4362:H4384, "0")</f>
        <v>0</v>
      </c>
      <c r="I4361">
        <f>COUNTIF(I4362:I4384, "0")</f>
        <v>0</v>
      </c>
      <c r="J4361">
        <f>COUNTIF(J4362:J4384, "0")</f>
        <v>0</v>
      </c>
      <c r="K4361">
        <f>COUNTIF(K4362:K4384, "0")</f>
        <v>0</v>
      </c>
      <c r="L4361">
        <f>COUNTIF(L4362:L4384, "0")</f>
        <v>0</v>
      </c>
      <c r="M4361">
        <f>COUNTIF(M4362:M4384, "0")</f>
        <v>0</v>
      </c>
      <c r="N4361">
        <f>COUNTIF(N4362:N4384, "0")</f>
        <v>0</v>
      </c>
    </row>
    <row r="4362" spans="2:14" outlineLevel="2">
      <c r="B4362" t="s">
        <v>13</v>
      </c>
      <c r="C4362" t="s">
        <v>14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</row>
    <row r="4363" spans="2:14" outlineLevel="2">
      <c r="B4363" t="s">
        <v>13</v>
      </c>
      <c r="C4363" t="s">
        <v>43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</row>
    <row r="4364" spans="2:14" outlineLevel="2">
      <c r="B4364" t="s">
        <v>13</v>
      </c>
      <c r="C4364" t="s">
        <v>19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1</v>
      </c>
      <c r="N4364">
        <v>0</v>
      </c>
    </row>
    <row r="4365" spans="2:14" outlineLevel="2">
      <c r="B4365" t="s">
        <v>13</v>
      </c>
      <c r="C4365" t="s">
        <v>20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</row>
    <row r="4366" spans="2:14" outlineLevel="2">
      <c r="B4366" t="s">
        <v>13</v>
      </c>
      <c r="C4366" t="s">
        <v>21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2:14" outlineLevel="2">
      <c r="B4367" t="s">
        <v>13</v>
      </c>
      <c r="C4367" t="s">
        <v>22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2:14" outlineLevel="2">
      <c r="B4368" t="s">
        <v>13</v>
      </c>
      <c r="C4368" t="s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2:14" outlineLevel="2">
      <c r="B4369" t="s">
        <v>13</v>
      </c>
      <c r="C4369" t="s">
        <v>24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2:14" outlineLevel="2">
      <c r="B4370" t="s">
        <v>13</v>
      </c>
      <c r="C4370" t="s">
        <v>24</v>
      </c>
      <c r="D4370">
        <v>0</v>
      </c>
      <c r="E4370">
        <v>1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2:14" outlineLevel="2">
      <c r="B4371" t="s">
        <v>13</v>
      </c>
      <c r="C4371" t="s">
        <v>25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1</v>
      </c>
      <c r="N4371">
        <v>0</v>
      </c>
    </row>
    <row r="4372" spans="2:14" outlineLevel="2">
      <c r="B4372" t="s">
        <v>13</v>
      </c>
      <c r="C4372" t="s">
        <v>27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</row>
    <row r="4373" spans="2:14" outlineLevel="2">
      <c r="B4373" t="s">
        <v>13</v>
      </c>
      <c r="C4373" t="s">
        <v>28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1</v>
      </c>
      <c r="J4373">
        <v>1</v>
      </c>
      <c r="K4373">
        <v>1</v>
      </c>
      <c r="L4373">
        <v>1</v>
      </c>
      <c r="M4373">
        <v>0</v>
      </c>
      <c r="N4373">
        <v>0</v>
      </c>
    </row>
    <row r="4374" spans="2:14" outlineLevel="2">
      <c r="B4374" t="s">
        <v>13</v>
      </c>
      <c r="C4374" t="s">
        <v>29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1</v>
      </c>
      <c r="L4374">
        <v>0</v>
      </c>
      <c r="M4374">
        <v>0</v>
      </c>
      <c r="N4374">
        <v>0</v>
      </c>
    </row>
    <row r="4375" spans="2:14" outlineLevel="2">
      <c r="B4375" t="s">
        <v>13</v>
      </c>
      <c r="C4375" t="s">
        <v>52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2:14" outlineLevel="2">
      <c r="B4376" t="s">
        <v>13</v>
      </c>
      <c r="C4376" t="s">
        <v>31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1</v>
      </c>
      <c r="M4376">
        <v>1</v>
      </c>
      <c r="N4376">
        <v>0</v>
      </c>
    </row>
    <row r="4377" spans="2:14" outlineLevel="2">
      <c r="B4377" t="s">
        <v>13</v>
      </c>
      <c r="C4377" t="s">
        <v>32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</row>
    <row r="4378" spans="2:14" outlineLevel="2">
      <c r="B4378" t="s">
        <v>13</v>
      </c>
      <c r="C4378" t="s">
        <v>33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</row>
    <row r="4379" spans="2:14" outlineLevel="2">
      <c r="B4379" t="s">
        <v>13</v>
      </c>
      <c r="C4379" t="s">
        <v>49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</row>
    <row r="4380" spans="2:14" outlineLevel="2">
      <c r="B4380" t="s">
        <v>13</v>
      </c>
      <c r="C4380" t="s">
        <v>34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2:14" outlineLevel="2">
      <c r="B4381" t="s">
        <v>13</v>
      </c>
      <c r="C4381" t="s">
        <v>35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2:14" outlineLevel="2">
      <c r="B4382" t="s">
        <v>13</v>
      </c>
      <c r="C4382" t="s">
        <v>36</v>
      </c>
      <c r="D4382">
        <v>0</v>
      </c>
      <c r="E4382">
        <v>0</v>
      </c>
      <c r="F4382">
        <v>1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</row>
    <row r="4383" spans="2:14" outlineLevel="2">
      <c r="B4383" t="s">
        <v>13</v>
      </c>
      <c r="C4383" t="s">
        <v>37</v>
      </c>
      <c r="D4383">
        <v>0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</row>
    <row r="4384" spans="2:14" outlineLevel="2">
      <c r="B4384" t="s">
        <v>13</v>
      </c>
      <c r="C4384" t="s">
        <v>79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</row>
    <row r="4385" spans="2:14" s="5" customFormat="1" outlineLevel="1">
      <c r="C4385" s="5" t="s">
        <v>54</v>
      </c>
      <c r="D4385" s="1">
        <f>IFERROR(D4386/D4387, D4386)</f>
        <v>0</v>
      </c>
      <c r="E4385" s="1">
        <f>IFERROR(E4386/E4387, E4386)</f>
        <v>0</v>
      </c>
      <c r="F4385" s="1">
        <f>IFERROR(F4386/F4387, F4386)</f>
        <v>0</v>
      </c>
      <c r="G4385" s="1">
        <f>IFERROR(G4386/G4387, G4386)</f>
        <v>0</v>
      </c>
      <c r="H4385" s="1">
        <f>IFERROR(H4386/H4387, H4386)</f>
        <v>0</v>
      </c>
      <c r="I4385" s="1">
        <f>IFERROR(I4386/I4387, I4386)</f>
        <v>0</v>
      </c>
      <c r="J4385" s="1">
        <f>IFERROR(J4386/J4387, J4386)</f>
        <v>0</v>
      </c>
      <c r="K4385" s="1">
        <f>IFERROR(K4386/K4387, K4386)</f>
        <v>0</v>
      </c>
      <c r="L4385" s="1">
        <f>IFERROR(L4386/L4387, L4386)</f>
        <v>0</v>
      </c>
      <c r="M4385" s="1">
        <f>IFERROR(M4386/M4387, M4386)</f>
        <v>0</v>
      </c>
      <c r="N4385" s="1">
        <f>IFERROR(N4386/N4387, N4386)</f>
        <v>0</v>
      </c>
    </row>
    <row r="4386" spans="2:14" outlineLevel="2">
      <c r="C4386" t="s">
        <v>10</v>
      </c>
      <c r="D4386">
        <f>COUNTIF(D4388:D4413, "1")</f>
        <v>0</v>
      </c>
      <c r="E4386">
        <f>COUNTIF(E4388:E4413, "1")</f>
        <v>0</v>
      </c>
      <c r="F4386">
        <f>COUNTIF(F4388:F4413, "1")</f>
        <v>0</v>
      </c>
      <c r="G4386">
        <f>COUNTIF(G4388:G4413, "1")</f>
        <v>0</v>
      </c>
      <c r="H4386">
        <f>COUNTIF(H4388:H4413, "1")</f>
        <v>0</v>
      </c>
      <c r="I4386">
        <f>COUNTIF(I4388:I4413, "1")</f>
        <v>0</v>
      </c>
      <c r="J4386">
        <f>COUNTIF(J4388:J4413, "1")</f>
        <v>0</v>
      </c>
      <c r="K4386">
        <f>COUNTIF(K4388:K4413, "1")</f>
        <v>0</v>
      </c>
      <c r="L4386">
        <f>COUNTIF(L4388:L4413, "1")</f>
        <v>0</v>
      </c>
      <c r="M4386">
        <f>COUNTIF(M4388:M4413, "1")</f>
        <v>0</v>
      </c>
      <c r="N4386">
        <f>COUNTIF(N4388:N4413, "1")</f>
        <v>0</v>
      </c>
    </row>
    <row r="4387" spans="2:14" outlineLevel="2">
      <c r="C4387" t="s">
        <v>12</v>
      </c>
      <c r="D4387">
        <f>COUNTIF(D4388:D4413, "0")</f>
        <v>0</v>
      </c>
      <c r="E4387">
        <f>COUNTIF(E4388:E4413, "0")</f>
        <v>0</v>
      </c>
      <c r="F4387">
        <f>COUNTIF(F4388:F4413, "0")</f>
        <v>0</v>
      </c>
      <c r="G4387">
        <f>COUNTIF(G4388:G4413, "0")</f>
        <v>0</v>
      </c>
      <c r="H4387">
        <f>COUNTIF(H4388:H4413, "0")</f>
        <v>0</v>
      </c>
      <c r="I4387">
        <f>COUNTIF(I4388:I4413, "0")</f>
        <v>0</v>
      </c>
      <c r="J4387">
        <f>COUNTIF(J4388:J4413, "0")</f>
        <v>0</v>
      </c>
      <c r="K4387">
        <f>COUNTIF(K4388:K4413, "0")</f>
        <v>0</v>
      </c>
      <c r="L4387">
        <f>COUNTIF(L4388:L4413, "0")</f>
        <v>0</v>
      </c>
      <c r="M4387">
        <f>COUNTIF(M4388:M4413, "0")</f>
        <v>0</v>
      </c>
      <c r="N4387">
        <f>COUNTIF(N4388:N4413, "0")</f>
        <v>0</v>
      </c>
    </row>
    <row r="4388" spans="2:14" outlineLevel="2">
      <c r="B4388" t="s">
        <v>55</v>
      </c>
      <c r="C4388" t="s">
        <v>15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</row>
    <row r="4389" spans="2:14" outlineLevel="2">
      <c r="B4389" t="s">
        <v>55</v>
      </c>
      <c r="C4389" t="s">
        <v>16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2:14" outlineLevel="2">
      <c r="B4390" t="s">
        <v>55</v>
      </c>
      <c r="C4390" t="s">
        <v>17</v>
      </c>
      <c r="D4390">
        <v>1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2:14" outlineLevel="2">
      <c r="B4391" t="s">
        <v>55</v>
      </c>
      <c r="C4391" t="s">
        <v>43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</row>
    <row r="4392" spans="2:14" outlineLevel="2">
      <c r="B4392" t="s">
        <v>55</v>
      </c>
      <c r="C4392" t="s">
        <v>20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1</v>
      </c>
      <c r="N4392">
        <v>0</v>
      </c>
    </row>
    <row r="4393" spans="2:14" outlineLevel="2">
      <c r="B4393" t="s">
        <v>55</v>
      </c>
      <c r="C4393" t="s">
        <v>21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2:14" outlineLevel="2">
      <c r="B4394" t="s">
        <v>55</v>
      </c>
      <c r="C4394" t="s">
        <v>22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</row>
    <row r="4395" spans="2:14" outlineLevel="2">
      <c r="B4395" t="s">
        <v>55</v>
      </c>
      <c r="C4395" t="s">
        <v>23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2:14" outlineLevel="2">
      <c r="B4396" t="s">
        <v>55</v>
      </c>
      <c r="C4396" t="s">
        <v>44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</row>
    <row r="4397" spans="2:14" outlineLevel="2">
      <c r="B4397" t="s">
        <v>55</v>
      </c>
      <c r="C4397" t="s">
        <v>24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</row>
    <row r="4398" spans="2:14" outlineLevel="2">
      <c r="B4398" t="s">
        <v>55</v>
      </c>
      <c r="C4398" t="s">
        <v>25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</row>
    <row r="4399" spans="2:14" outlineLevel="2">
      <c r="B4399" t="s">
        <v>55</v>
      </c>
      <c r="C4399" t="s">
        <v>26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</row>
    <row r="4400" spans="2:14" outlineLevel="2">
      <c r="B4400" t="s">
        <v>55</v>
      </c>
      <c r="C4400" t="s">
        <v>27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</row>
    <row r="4401" spans="2:14" outlineLevel="2">
      <c r="B4401" t="s">
        <v>55</v>
      </c>
      <c r="C4401" t="s">
        <v>28</v>
      </c>
      <c r="D4401">
        <v>1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2:14" outlineLevel="2">
      <c r="B4402" t="s">
        <v>55</v>
      </c>
      <c r="C4402" t="s">
        <v>29</v>
      </c>
      <c r="D4402">
        <v>0</v>
      </c>
      <c r="E4402">
        <v>0</v>
      </c>
      <c r="F4402">
        <v>1</v>
      </c>
      <c r="G4402">
        <v>0</v>
      </c>
      <c r="H4402">
        <v>1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2:14" outlineLevel="2">
      <c r="B4403" t="s">
        <v>55</v>
      </c>
      <c r="C4403" t="s">
        <v>52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</row>
    <row r="4404" spans="2:14" outlineLevel="2">
      <c r="B4404" t="s">
        <v>55</v>
      </c>
      <c r="C4404" t="s">
        <v>30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2:14" outlineLevel="2">
      <c r="B4405" t="s">
        <v>55</v>
      </c>
      <c r="C4405" t="s">
        <v>53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1</v>
      </c>
      <c r="M4405">
        <v>1</v>
      </c>
      <c r="N4405">
        <v>0</v>
      </c>
    </row>
    <row r="4406" spans="2:14" outlineLevel="2">
      <c r="B4406" t="s">
        <v>55</v>
      </c>
      <c r="C4406" t="s">
        <v>32</v>
      </c>
      <c r="D4406">
        <v>0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</row>
    <row r="4407" spans="2:14" outlineLevel="2">
      <c r="B4407" t="s">
        <v>55</v>
      </c>
      <c r="C4407" t="s">
        <v>33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2:14" outlineLevel="2">
      <c r="B4408" t="s">
        <v>55</v>
      </c>
      <c r="C4408" t="s">
        <v>49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</row>
    <row r="4409" spans="2:14" outlineLevel="2">
      <c r="B4409" t="s">
        <v>55</v>
      </c>
      <c r="C4409" t="s">
        <v>34</v>
      </c>
      <c r="D4409">
        <v>1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0</v>
      </c>
      <c r="N4409">
        <v>0</v>
      </c>
    </row>
    <row r="4410" spans="2:14" outlineLevel="2">
      <c r="B4410" t="s">
        <v>55</v>
      </c>
      <c r="C4410" t="s">
        <v>35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2:14" outlineLevel="2">
      <c r="B4411" t="s">
        <v>55</v>
      </c>
      <c r="C4411" t="s">
        <v>36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2:14" outlineLevel="2">
      <c r="B4412" t="s">
        <v>55</v>
      </c>
      <c r="C4412" t="s">
        <v>37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2:14" outlineLevel="2">
      <c r="B4413" t="s">
        <v>55</v>
      </c>
      <c r="C4413" t="s">
        <v>79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</row>
    <row r="4414" spans="2:14" s="3" customFormat="1">
      <c r="B4414" s="3" t="s">
        <v>199</v>
      </c>
      <c r="C4414" s="3" t="s">
        <v>8</v>
      </c>
      <c r="D4414" s="3">
        <f>IFERROR(AVERAGE(D4417,D4439), 0)</f>
        <v>0</v>
      </c>
      <c r="E4414" s="3">
        <f>IFERROR(AVERAGE(E4417,E4439), 0)</f>
        <v>0</v>
      </c>
      <c r="F4414" s="3">
        <f>IFERROR(AVERAGE(F4417,F4439), 0)</f>
        <v>0</v>
      </c>
      <c r="G4414" s="3">
        <f>IFERROR(AVERAGE(G4417,G4439), 0)</f>
        <v>0</v>
      </c>
      <c r="H4414" s="3">
        <f>IFERROR(AVERAGE(H4417,H4439), 0)</f>
        <v>0</v>
      </c>
      <c r="I4414" s="3">
        <f>IFERROR(AVERAGE(I4417,I4439), 0)</f>
        <v>0</v>
      </c>
      <c r="J4414" s="3">
        <f>IFERROR(AVERAGE(J4417,J4439), 0)</f>
        <v>0</v>
      </c>
      <c r="K4414" s="3">
        <f>IFERROR(AVERAGE(K4417,K4439), 0)</f>
        <v>0</v>
      </c>
      <c r="L4414" s="3">
        <f>IFERROR(AVERAGE(L4417,L4439), 0)</f>
        <v>0</v>
      </c>
      <c r="M4414" s="3">
        <f>IFERROR(AVERAGE(M4417,M4439), 0)</f>
        <v>0</v>
      </c>
      <c r="N4414" s="3">
        <f>IFERROR(AVERAGE(N4417,N4439), 0)</f>
        <v>0</v>
      </c>
    </row>
    <row r="4415" spans="2:14" outlineLevel="2">
      <c r="B4415" s="4" t="s">
        <v>9</v>
      </c>
      <c r="D4415">
        <f>E4418+E4440</f>
        <v>0</v>
      </c>
      <c r="E4415">
        <f>F4418+F4440</f>
        <v>0</v>
      </c>
      <c r="F4415">
        <f>G4418+G4440</f>
        <v>0</v>
      </c>
      <c r="G4415">
        <f>H4418+H4440</f>
        <v>0</v>
      </c>
      <c r="H4415">
        <f>I4418+I4440</f>
        <v>0</v>
      </c>
      <c r="I4415">
        <f>J4418+J4440</f>
        <v>0</v>
      </c>
      <c r="J4415">
        <f>K4418+K4440</f>
        <v>0</v>
      </c>
      <c r="K4415">
        <f>L4418+L4440</f>
        <v>0</v>
      </c>
      <c r="L4415">
        <f>M4418+M4440</f>
        <v>0</v>
      </c>
      <c r="M4415">
        <f>N4418+N4440</f>
        <v>0</v>
      </c>
      <c r="N4415">
        <f>O4418+O4440</f>
        <v>0</v>
      </c>
    </row>
    <row r="4416" spans="2:14" outlineLevel="2">
      <c r="B4416" s="4" t="s">
        <v>10</v>
      </c>
      <c r="D4416">
        <f>E4419+E4441</f>
        <v>0</v>
      </c>
      <c r="E4416">
        <f>F4419+F4441</f>
        <v>0</v>
      </c>
      <c r="F4416">
        <f>G4419+G4441</f>
        <v>0</v>
      </c>
      <c r="G4416">
        <f>H4419+H4441</f>
        <v>0</v>
      </c>
      <c r="H4416">
        <f>I4419+I4441</f>
        <v>0</v>
      </c>
      <c r="I4416">
        <f>J4419+J4441</f>
        <v>0</v>
      </c>
      <c r="J4416">
        <f>K4419+K4441</f>
        <v>0</v>
      </c>
      <c r="K4416">
        <f>L4419+L4441</f>
        <v>0</v>
      </c>
      <c r="L4416">
        <f>M4419+M4441</f>
        <v>0</v>
      </c>
      <c r="M4416">
        <f>N4419+N4441</f>
        <v>0</v>
      </c>
      <c r="N4416">
        <f>O4419+O4441</f>
        <v>0</v>
      </c>
    </row>
    <row r="4417" spans="2:14" s="5" customFormat="1" outlineLevel="1">
      <c r="C4417" s="5" t="s">
        <v>11</v>
      </c>
      <c r="D4417" s="1">
        <f>IFERROR(D4418/D4419, D4418)</f>
        <v>0</v>
      </c>
      <c r="E4417" s="1">
        <f>IFERROR(E4418/E4419, E4418)</f>
        <v>0</v>
      </c>
      <c r="F4417" s="1">
        <f>IFERROR(F4418/F4419, F4418)</f>
        <v>0</v>
      </c>
      <c r="G4417" s="1">
        <f>IFERROR(G4418/G4419, G4418)</f>
        <v>0</v>
      </c>
      <c r="H4417" s="1">
        <f>IFERROR(H4418/H4419, H4418)</f>
        <v>0</v>
      </c>
      <c r="I4417" s="1">
        <f>IFERROR(I4418/I4419, I4418)</f>
        <v>0</v>
      </c>
      <c r="J4417" s="1">
        <f>IFERROR(J4418/J4419, J4418)</f>
        <v>0</v>
      </c>
      <c r="K4417" s="1">
        <f>IFERROR(K4418/K4419, K4418)</f>
        <v>0</v>
      </c>
      <c r="L4417" s="1">
        <f>IFERROR(L4418/L4419, L4418)</f>
        <v>0</v>
      </c>
      <c r="M4417" s="1">
        <f>IFERROR(M4418/M4419, M4418)</f>
        <v>0</v>
      </c>
      <c r="N4417" s="1">
        <f>IFERROR(N4418/N4419, N4418)</f>
        <v>0</v>
      </c>
    </row>
    <row r="4418" spans="2:14" outlineLevel="2">
      <c r="C4418" t="s">
        <v>10</v>
      </c>
      <c r="D4418">
        <f>COUNTIF(D4420:D4438, "1")</f>
        <v>0</v>
      </c>
      <c r="E4418">
        <f>COUNTIF(E4420:E4438, "1")</f>
        <v>0</v>
      </c>
      <c r="F4418">
        <f>COUNTIF(F4420:F4438, "1")</f>
        <v>0</v>
      </c>
      <c r="G4418">
        <f>COUNTIF(G4420:G4438, "1")</f>
        <v>0</v>
      </c>
      <c r="H4418">
        <f>COUNTIF(H4420:H4438, "1")</f>
        <v>0</v>
      </c>
      <c r="I4418">
        <f>COUNTIF(I4420:I4438, "1")</f>
        <v>0</v>
      </c>
      <c r="J4418">
        <f>COUNTIF(J4420:J4438, "1")</f>
        <v>0</v>
      </c>
      <c r="K4418">
        <f>COUNTIF(K4420:K4438, "1")</f>
        <v>0</v>
      </c>
      <c r="L4418">
        <f>COUNTIF(L4420:L4438, "1")</f>
        <v>0</v>
      </c>
      <c r="M4418">
        <f>COUNTIF(M4420:M4438, "1")</f>
        <v>0</v>
      </c>
      <c r="N4418">
        <f>COUNTIF(N4420:N4438, "1")</f>
        <v>0</v>
      </c>
    </row>
    <row r="4419" spans="2:14" outlineLevel="2">
      <c r="C4419" t="s">
        <v>12</v>
      </c>
      <c r="D4419">
        <f>COUNTIF(D4420:D4438, "0")</f>
        <v>0</v>
      </c>
      <c r="E4419">
        <f>COUNTIF(E4420:E4438, "0")</f>
        <v>0</v>
      </c>
      <c r="F4419">
        <f>COUNTIF(F4420:F4438, "0")</f>
        <v>0</v>
      </c>
      <c r="G4419">
        <f>COUNTIF(G4420:G4438, "0")</f>
        <v>0</v>
      </c>
      <c r="H4419">
        <f>COUNTIF(H4420:H4438, "0")</f>
        <v>0</v>
      </c>
      <c r="I4419">
        <f>COUNTIF(I4420:I4438, "0")</f>
        <v>0</v>
      </c>
      <c r="J4419">
        <f>COUNTIF(J4420:J4438, "0")</f>
        <v>0</v>
      </c>
      <c r="K4419">
        <f>COUNTIF(K4420:K4438, "0")</f>
        <v>0</v>
      </c>
      <c r="L4419">
        <f>COUNTIF(L4420:L4438, "0")</f>
        <v>0</v>
      </c>
      <c r="M4419">
        <f>COUNTIF(M4420:M4438, "0")</f>
        <v>0</v>
      </c>
      <c r="N4419">
        <f>COUNTIF(N4420:N4438, "0")</f>
        <v>0</v>
      </c>
    </row>
    <row r="4420" spans="2:14" outlineLevel="2">
      <c r="B4420" t="s">
        <v>13</v>
      </c>
      <c r="C4420" t="s">
        <v>14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0</v>
      </c>
    </row>
    <row r="4421" spans="2:14" outlineLevel="2">
      <c r="B4421" t="s">
        <v>13</v>
      </c>
      <c r="C4421" t="s">
        <v>15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2:14" outlineLevel="2">
      <c r="B4422" t="s">
        <v>13</v>
      </c>
      <c r="C4422" t="s">
        <v>17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1</v>
      </c>
      <c r="K4422">
        <v>0</v>
      </c>
      <c r="L4422">
        <v>1</v>
      </c>
      <c r="M4422">
        <v>1</v>
      </c>
      <c r="N4422">
        <v>0</v>
      </c>
    </row>
    <row r="4423" spans="2:14" outlineLevel="2">
      <c r="B4423" t="s">
        <v>13</v>
      </c>
      <c r="C4423" t="s">
        <v>18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2:14" outlineLevel="2">
      <c r="B4424" t="s">
        <v>13</v>
      </c>
      <c r="C4424" t="s">
        <v>43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1</v>
      </c>
      <c r="M4424">
        <v>0</v>
      </c>
      <c r="N4424">
        <v>0</v>
      </c>
    </row>
    <row r="4425" spans="2:14" outlineLevel="2">
      <c r="B4425" t="s">
        <v>13</v>
      </c>
      <c r="C4425" t="s">
        <v>19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2:14" outlineLevel="2">
      <c r="B4426" t="s">
        <v>13</v>
      </c>
      <c r="C4426" t="s">
        <v>20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</row>
    <row r="4427" spans="2:14" outlineLevel="2">
      <c r="B4427" t="s">
        <v>13</v>
      </c>
      <c r="C4427" t="s">
        <v>21</v>
      </c>
      <c r="D4427">
        <v>0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1</v>
      </c>
      <c r="M4427">
        <v>1</v>
      </c>
      <c r="N4427">
        <v>0</v>
      </c>
    </row>
    <row r="4428" spans="2:14" outlineLevel="2">
      <c r="B4428" t="s">
        <v>13</v>
      </c>
      <c r="C4428" t="s">
        <v>22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</row>
    <row r="4429" spans="2:14" outlineLevel="2">
      <c r="B4429" t="s">
        <v>13</v>
      </c>
      <c r="C4429" t="s">
        <v>23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</row>
    <row r="4430" spans="2:14" outlineLevel="2">
      <c r="B4430" t="s">
        <v>13</v>
      </c>
      <c r="C4430" t="s">
        <v>44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2:14" outlineLevel="2">
      <c r="B4431" t="s">
        <v>13</v>
      </c>
      <c r="C4431" t="s">
        <v>24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2:14" outlineLevel="2">
      <c r="B4432" t="s">
        <v>13</v>
      </c>
      <c r="C4432" t="s">
        <v>26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2:14" outlineLevel="2">
      <c r="B4433" t="s">
        <v>13</v>
      </c>
      <c r="C4433" t="s">
        <v>27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</row>
    <row r="4434" spans="2:14" outlineLevel="2">
      <c r="B4434" t="s">
        <v>13</v>
      </c>
      <c r="C4434" t="s">
        <v>28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</row>
    <row r="4435" spans="2:14" outlineLevel="2">
      <c r="B4435" t="s">
        <v>13</v>
      </c>
      <c r="C4435" t="s">
        <v>52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</row>
    <row r="4436" spans="2:14" outlineLevel="2">
      <c r="B4436" t="s">
        <v>13</v>
      </c>
      <c r="C4436" t="s">
        <v>31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2:14" outlineLevel="2">
      <c r="B4437" t="s">
        <v>13</v>
      </c>
      <c r="C4437" t="s">
        <v>32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2:14" outlineLevel="2">
      <c r="B4438" t="s">
        <v>13</v>
      </c>
      <c r="C4438" t="s">
        <v>34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</row>
    <row r="4439" spans="2:14" s="5" customFormat="1" outlineLevel="1">
      <c r="C4439" s="5" t="s">
        <v>50</v>
      </c>
      <c r="D4439" s="1">
        <f>IFERROR(D4440/D4441, D4440)</f>
        <v>0</v>
      </c>
      <c r="E4439" s="1">
        <f>IFERROR(E4440/E4441, E4440)</f>
        <v>0</v>
      </c>
      <c r="F4439" s="1">
        <f>IFERROR(F4440/F4441, F4440)</f>
        <v>0</v>
      </c>
      <c r="G4439" s="1">
        <f>IFERROR(G4440/G4441, G4440)</f>
        <v>0</v>
      </c>
      <c r="H4439" s="1">
        <f>IFERROR(H4440/H4441, H4440)</f>
        <v>0</v>
      </c>
      <c r="I4439" s="1">
        <f>IFERROR(I4440/I4441, I4440)</f>
        <v>0</v>
      </c>
      <c r="J4439" s="1">
        <f>IFERROR(J4440/J4441, J4440)</f>
        <v>0</v>
      </c>
      <c r="K4439" s="1">
        <f>IFERROR(K4440/K4441, K4440)</f>
        <v>0</v>
      </c>
      <c r="L4439" s="1">
        <f>IFERROR(L4440/L4441, L4440)</f>
        <v>0</v>
      </c>
      <c r="M4439" s="1">
        <f>IFERROR(M4440/M4441, M4440)</f>
        <v>0</v>
      </c>
      <c r="N4439" s="1">
        <f>IFERROR(N4440/N4441, N4440)</f>
        <v>0</v>
      </c>
    </row>
    <row r="4440" spans="2:14" outlineLevel="2">
      <c r="C4440" t="s">
        <v>10</v>
      </c>
      <c r="D4440">
        <f>COUNTIF(D4442:D4464, "1")</f>
        <v>0</v>
      </c>
      <c r="E4440">
        <f>COUNTIF(E4442:E4464, "1")</f>
        <v>0</v>
      </c>
      <c r="F4440">
        <f>COUNTIF(F4442:F4464, "1")</f>
        <v>0</v>
      </c>
      <c r="G4440">
        <f>COUNTIF(G4442:G4464, "1")</f>
        <v>0</v>
      </c>
      <c r="H4440">
        <f>COUNTIF(H4442:H4464, "1")</f>
        <v>0</v>
      </c>
      <c r="I4440">
        <f>COUNTIF(I4442:I4464, "1")</f>
        <v>0</v>
      </c>
      <c r="J4440">
        <f>COUNTIF(J4442:J4464, "1")</f>
        <v>0</v>
      </c>
      <c r="K4440">
        <f>COUNTIF(K4442:K4464, "1")</f>
        <v>0</v>
      </c>
      <c r="L4440">
        <f>COUNTIF(L4442:L4464, "1")</f>
        <v>0</v>
      </c>
      <c r="M4440">
        <f>COUNTIF(M4442:M4464, "1")</f>
        <v>0</v>
      </c>
      <c r="N4440">
        <f>COUNTIF(N4442:N4464, "1")</f>
        <v>0</v>
      </c>
    </row>
    <row r="4441" spans="2:14" outlineLevel="2">
      <c r="C4441" t="s">
        <v>12</v>
      </c>
      <c r="D4441">
        <f>COUNTIF(D4442:D4464, "0")</f>
        <v>0</v>
      </c>
      <c r="E4441">
        <f>COUNTIF(E4442:E4464, "0")</f>
        <v>0</v>
      </c>
      <c r="F4441">
        <f>COUNTIF(F4442:F4464, "0")</f>
        <v>0</v>
      </c>
      <c r="G4441">
        <f>COUNTIF(G4442:G4464, "0")</f>
        <v>0</v>
      </c>
      <c r="H4441">
        <f>COUNTIF(H4442:H4464, "0")</f>
        <v>0</v>
      </c>
      <c r="I4441">
        <f>COUNTIF(I4442:I4464, "0")</f>
        <v>0</v>
      </c>
      <c r="J4441">
        <f>COUNTIF(J4442:J4464, "0")</f>
        <v>0</v>
      </c>
      <c r="K4441">
        <f>COUNTIF(K4442:K4464, "0")</f>
        <v>0</v>
      </c>
      <c r="L4441">
        <f>COUNTIF(L4442:L4464, "0")</f>
        <v>0</v>
      </c>
      <c r="M4441">
        <f>COUNTIF(M4442:M4464, "0")</f>
        <v>0</v>
      </c>
      <c r="N4441">
        <f>COUNTIF(N4442:N4464, "0")</f>
        <v>0</v>
      </c>
    </row>
    <row r="4442" spans="2:14" outlineLevel="2">
      <c r="B4442" t="s">
        <v>51</v>
      </c>
      <c r="C4442" t="s">
        <v>14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</row>
    <row r="4443" spans="2:14" outlineLevel="2">
      <c r="B4443" t="s">
        <v>51</v>
      </c>
      <c r="C4443" t="s">
        <v>15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2:14" outlineLevel="2">
      <c r="B4444" t="s">
        <v>51</v>
      </c>
      <c r="C4444" t="s">
        <v>17</v>
      </c>
      <c r="D4444">
        <v>1</v>
      </c>
      <c r="E4444">
        <v>0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</row>
    <row r="4445" spans="2:14" outlineLevel="2">
      <c r="B4445" t="s">
        <v>51</v>
      </c>
      <c r="C4445" t="s">
        <v>18</v>
      </c>
      <c r="D4445">
        <v>1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</row>
    <row r="4446" spans="2:14" outlineLevel="2">
      <c r="B4446" t="s">
        <v>51</v>
      </c>
      <c r="C4446" t="s">
        <v>43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2:14" outlineLevel="2">
      <c r="B4447" t="s">
        <v>51</v>
      </c>
      <c r="C4447" t="s">
        <v>19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2:14" outlineLevel="2">
      <c r="B4448" t="s">
        <v>51</v>
      </c>
      <c r="C4448" t="s">
        <v>20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</row>
    <row r="4449" spans="2:14" outlineLevel="2">
      <c r="B4449" t="s">
        <v>51</v>
      </c>
      <c r="C4449" t="s">
        <v>21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</v>
      </c>
      <c r="L4449">
        <v>1</v>
      </c>
      <c r="M4449">
        <v>0</v>
      </c>
      <c r="N4449">
        <v>0</v>
      </c>
    </row>
    <row r="4450" spans="2:14" outlineLevel="2">
      <c r="B4450" t="s">
        <v>51</v>
      </c>
      <c r="C4450" t="s">
        <v>22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2:14" outlineLevel="2">
      <c r="B4451" t="s">
        <v>51</v>
      </c>
      <c r="C4451" t="s">
        <v>23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</row>
    <row r="4452" spans="2:14" outlineLevel="2">
      <c r="B4452" t="s">
        <v>51</v>
      </c>
      <c r="C4452" t="s">
        <v>44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2:14" outlineLevel="2">
      <c r="B4453" t="s">
        <v>51</v>
      </c>
      <c r="C4453" t="s">
        <v>24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2:14" outlineLevel="2">
      <c r="B4454" t="s">
        <v>51</v>
      </c>
      <c r="C4454" t="s">
        <v>26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</row>
    <row r="4455" spans="2:14" outlineLevel="2">
      <c r="B4455" t="s">
        <v>51</v>
      </c>
      <c r="C4455" t="s">
        <v>27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2:14" outlineLevel="2">
      <c r="B4456" t="s">
        <v>51</v>
      </c>
      <c r="C4456" t="s">
        <v>29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2:14" outlineLevel="2">
      <c r="B4457" t="s">
        <v>51</v>
      </c>
      <c r="C4457" t="s">
        <v>52</v>
      </c>
      <c r="D4457">
        <v>0</v>
      </c>
      <c r="E4457">
        <v>1</v>
      </c>
      <c r="F4457">
        <v>0</v>
      </c>
      <c r="G4457">
        <v>0</v>
      </c>
      <c r="H4457">
        <v>1</v>
      </c>
      <c r="I4457">
        <v>0</v>
      </c>
      <c r="J4457">
        <v>1</v>
      </c>
      <c r="K4457">
        <v>0</v>
      </c>
      <c r="L4457">
        <v>0</v>
      </c>
      <c r="M4457">
        <v>1</v>
      </c>
      <c r="N4457">
        <v>0</v>
      </c>
    </row>
    <row r="4458" spans="2:14" outlineLevel="2">
      <c r="B4458" t="s">
        <v>51</v>
      </c>
      <c r="C4458" t="s">
        <v>30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2:14" outlineLevel="2">
      <c r="B4459" t="s">
        <v>51</v>
      </c>
      <c r="C4459" t="s">
        <v>31</v>
      </c>
      <c r="D4459">
        <v>1</v>
      </c>
      <c r="E4459">
        <v>1</v>
      </c>
      <c r="F4459">
        <v>1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2:14" outlineLevel="2">
      <c r="B4460" t="s">
        <v>51</v>
      </c>
      <c r="C4460" t="s">
        <v>53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</row>
    <row r="4461" spans="2:14" outlineLevel="2">
      <c r="B4461" t="s">
        <v>51</v>
      </c>
      <c r="C4461" t="s">
        <v>33</v>
      </c>
      <c r="D4461">
        <v>0</v>
      </c>
      <c r="E4461">
        <v>1</v>
      </c>
      <c r="F4461">
        <v>0</v>
      </c>
      <c r="G4461">
        <v>0</v>
      </c>
      <c r="H4461">
        <v>1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2:14" outlineLevel="2">
      <c r="B4462" t="s">
        <v>51</v>
      </c>
      <c r="C4462" t="s">
        <v>49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1</v>
      </c>
      <c r="J4462">
        <v>1</v>
      </c>
      <c r="K4462">
        <v>0</v>
      </c>
      <c r="L4462">
        <v>0</v>
      </c>
      <c r="M4462">
        <v>0</v>
      </c>
      <c r="N4462">
        <v>0</v>
      </c>
    </row>
    <row r="4463" spans="2:14" outlineLevel="2">
      <c r="B4463" t="s">
        <v>51</v>
      </c>
      <c r="C4463" t="s">
        <v>34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2:14" outlineLevel="2">
      <c r="B4464" t="s">
        <v>51</v>
      </c>
      <c r="C4464" t="s">
        <v>35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1</v>
      </c>
      <c r="M4464">
        <v>0</v>
      </c>
      <c r="N4464">
        <v>0</v>
      </c>
    </row>
    <row r="4465" spans="2:14" s="3" customFormat="1">
      <c r="B4465" s="3" t="s">
        <v>200</v>
      </c>
      <c r="C4465" s="3" t="s">
        <v>8</v>
      </c>
      <c r="D4465" s="3">
        <f>IFERROR(AVERAGE(D4468,D4491,D4519,D4547), 0)</f>
        <v>0</v>
      </c>
      <c r="E4465" s="3">
        <f>IFERROR(AVERAGE(E4468,E4491,E4519,E4547), 0)</f>
        <v>0</v>
      </c>
      <c r="F4465" s="3">
        <f>IFERROR(AVERAGE(F4468,F4491,F4519,F4547), 0)</f>
        <v>0</v>
      </c>
      <c r="G4465" s="3">
        <f>IFERROR(AVERAGE(G4468,G4491,G4519,G4547), 0)</f>
        <v>0</v>
      </c>
      <c r="H4465" s="3">
        <f>IFERROR(AVERAGE(H4468,H4491,H4519,H4547), 0)</f>
        <v>0</v>
      </c>
      <c r="I4465" s="3">
        <f>IFERROR(AVERAGE(I4468,I4491,I4519,I4547), 0)</f>
        <v>0</v>
      </c>
      <c r="J4465" s="3">
        <f>IFERROR(AVERAGE(J4468,J4491,J4519,J4547), 0)</f>
        <v>0</v>
      </c>
      <c r="K4465" s="3">
        <f>IFERROR(AVERAGE(K4468,K4491,K4519,K4547), 0)</f>
        <v>0</v>
      </c>
      <c r="L4465" s="3">
        <f>IFERROR(AVERAGE(L4468,L4491,L4519,L4547), 0)</f>
        <v>0</v>
      </c>
      <c r="M4465" s="3">
        <f>IFERROR(AVERAGE(M4468,M4491,M4519,M4547), 0)</f>
        <v>0</v>
      </c>
      <c r="N4465" s="3">
        <f>IFERROR(AVERAGE(N4468,N4491,N4519,N4547), 0)</f>
        <v>0</v>
      </c>
    </row>
    <row r="4466" spans="2:14" outlineLevel="2">
      <c r="B4466" s="4" t="s">
        <v>9</v>
      </c>
      <c r="D4466">
        <f>E4469+E4492+E4520+E4548</f>
        <v>0</v>
      </c>
      <c r="E4466">
        <f>F4469+F4492+F4520+F4548</f>
        <v>0</v>
      </c>
      <c r="F4466">
        <f>G4469+G4492+G4520+G4548</f>
        <v>0</v>
      </c>
      <c r="G4466">
        <f>H4469+H4492+H4520+H4548</f>
        <v>0</v>
      </c>
      <c r="H4466">
        <f>I4469+I4492+I4520+I4548</f>
        <v>0</v>
      </c>
      <c r="I4466">
        <f>J4469+J4492+J4520+J4548</f>
        <v>0</v>
      </c>
      <c r="J4466">
        <f>K4469+K4492+K4520+K4548</f>
        <v>0</v>
      </c>
      <c r="K4466">
        <f>L4469+L4492+L4520+L4548</f>
        <v>0</v>
      </c>
      <c r="L4466">
        <f>M4469+M4492+M4520+M4548</f>
        <v>0</v>
      </c>
      <c r="M4466">
        <f>N4469+N4492+N4520+N4548</f>
        <v>0</v>
      </c>
      <c r="N4466">
        <f>O4469+O4492+O4520+O4548</f>
        <v>0</v>
      </c>
    </row>
    <row r="4467" spans="2:14" outlineLevel="2">
      <c r="B4467" s="4" t="s">
        <v>10</v>
      </c>
      <c r="D4467">
        <f>E4470+E4493+E4521+E4549</f>
        <v>0</v>
      </c>
      <c r="E4467">
        <f>F4470+F4493+F4521+F4549</f>
        <v>0</v>
      </c>
      <c r="F4467">
        <f>G4470+G4493+G4521+G4549</f>
        <v>0</v>
      </c>
      <c r="G4467">
        <f>H4470+H4493+H4521+H4549</f>
        <v>0</v>
      </c>
      <c r="H4467">
        <f>I4470+I4493+I4521+I4549</f>
        <v>0</v>
      </c>
      <c r="I4467">
        <f>J4470+J4493+J4521+J4549</f>
        <v>0</v>
      </c>
      <c r="J4467">
        <f>K4470+K4493+K4521+K4549</f>
        <v>0</v>
      </c>
      <c r="K4467">
        <f>L4470+L4493+L4521+L4549</f>
        <v>0</v>
      </c>
      <c r="L4467">
        <f>M4470+M4493+M4521+M4549</f>
        <v>0</v>
      </c>
      <c r="M4467">
        <f>N4470+N4493+N4521+N4549</f>
        <v>0</v>
      </c>
      <c r="N4467">
        <f>O4470+O4493+O4521+O4549</f>
        <v>0</v>
      </c>
    </row>
    <row r="4468" spans="2:14" s="5" customFormat="1" outlineLevel="1">
      <c r="C4468" s="5" t="s">
        <v>54</v>
      </c>
      <c r="D4468" s="1">
        <f>IFERROR(D4469/D4470, D4469)</f>
        <v>0</v>
      </c>
      <c r="E4468" s="1">
        <f>IFERROR(E4469/E4470, E4469)</f>
        <v>0</v>
      </c>
      <c r="F4468" s="1">
        <f>IFERROR(F4469/F4470, F4469)</f>
        <v>0</v>
      </c>
      <c r="G4468" s="1">
        <f>IFERROR(G4469/G4470, G4469)</f>
        <v>0</v>
      </c>
      <c r="H4468" s="1">
        <f>IFERROR(H4469/H4470, H4469)</f>
        <v>0</v>
      </c>
      <c r="I4468" s="1">
        <f>IFERROR(I4469/I4470, I4469)</f>
        <v>0</v>
      </c>
      <c r="J4468" s="1">
        <f>IFERROR(J4469/J4470, J4469)</f>
        <v>0</v>
      </c>
      <c r="K4468" s="1">
        <f>IFERROR(K4469/K4470, K4469)</f>
        <v>0</v>
      </c>
      <c r="L4468" s="1">
        <f>IFERROR(L4469/L4470, L4469)</f>
        <v>0</v>
      </c>
      <c r="M4468" s="1">
        <f>IFERROR(M4469/M4470, M4469)</f>
        <v>0</v>
      </c>
      <c r="N4468" s="1">
        <f>IFERROR(N4469/N4470, N4469)</f>
        <v>0</v>
      </c>
    </row>
    <row r="4469" spans="2:14" outlineLevel="2">
      <c r="C4469" t="s">
        <v>10</v>
      </c>
      <c r="D4469">
        <f>COUNTIF(D4471:D4490, "1")</f>
        <v>0</v>
      </c>
      <c r="E4469">
        <f>COUNTIF(E4471:E4490, "1")</f>
        <v>0</v>
      </c>
      <c r="F4469">
        <f>COUNTIF(F4471:F4490, "1")</f>
        <v>0</v>
      </c>
      <c r="G4469">
        <f>COUNTIF(G4471:G4490, "1")</f>
        <v>0</v>
      </c>
      <c r="H4469">
        <f>COUNTIF(H4471:H4490, "1")</f>
        <v>0</v>
      </c>
      <c r="I4469">
        <f>COUNTIF(I4471:I4490, "1")</f>
        <v>0</v>
      </c>
      <c r="J4469">
        <f>COUNTIF(J4471:J4490, "1")</f>
        <v>0</v>
      </c>
      <c r="K4469">
        <f>COUNTIF(K4471:K4490, "1")</f>
        <v>0</v>
      </c>
      <c r="L4469">
        <f>COUNTIF(L4471:L4490, "1")</f>
        <v>0</v>
      </c>
      <c r="M4469">
        <f>COUNTIF(M4471:M4490, "1")</f>
        <v>0</v>
      </c>
      <c r="N4469">
        <f>COUNTIF(N4471:N4490, "1")</f>
        <v>0</v>
      </c>
    </row>
    <row r="4470" spans="2:14" outlineLevel="2">
      <c r="C4470" t="s">
        <v>12</v>
      </c>
      <c r="D4470">
        <f>COUNTIF(D4471:D4490, "0")</f>
        <v>0</v>
      </c>
      <c r="E4470">
        <f>COUNTIF(E4471:E4490, "0")</f>
        <v>0</v>
      </c>
      <c r="F4470">
        <f>COUNTIF(F4471:F4490, "0")</f>
        <v>0</v>
      </c>
      <c r="G4470">
        <f>COUNTIF(G4471:G4490, "0")</f>
        <v>0</v>
      </c>
      <c r="H4470">
        <f>COUNTIF(H4471:H4490, "0")</f>
        <v>0</v>
      </c>
      <c r="I4470">
        <f>COUNTIF(I4471:I4490, "0")</f>
        <v>0</v>
      </c>
      <c r="J4470">
        <f>COUNTIF(J4471:J4490, "0")</f>
        <v>0</v>
      </c>
      <c r="K4470">
        <f>COUNTIF(K4471:K4490, "0")</f>
        <v>0</v>
      </c>
      <c r="L4470">
        <f>COUNTIF(L4471:L4490, "0")</f>
        <v>0</v>
      </c>
      <c r="M4470">
        <f>COUNTIF(M4471:M4490, "0")</f>
        <v>0</v>
      </c>
      <c r="N4470">
        <f>COUNTIF(N4471:N4490, "0")</f>
        <v>0</v>
      </c>
    </row>
    <row r="4471" spans="2:14" outlineLevel="2">
      <c r="B4471" t="s">
        <v>55</v>
      </c>
      <c r="C4471" t="s">
        <v>15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2:14" outlineLevel="2">
      <c r="B4472" t="s">
        <v>55</v>
      </c>
      <c r="C4472" t="s">
        <v>16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2:14" outlineLevel="2">
      <c r="B4473" t="s">
        <v>55</v>
      </c>
      <c r="C4473" t="s">
        <v>18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2:14" outlineLevel="2">
      <c r="B4474" t="s">
        <v>55</v>
      </c>
      <c r="C4474" t="s">
        <v>43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2:14" outlineLevel="2">
      <c r="B4475" t="s">
        <v>55</v>
      </c>
      <c r="C4475" t="s">
        <v>19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1</v>
      </c>
      <c r="M4475">
        <v>0</v>
      </c>
      <c r="N4475">
        <v>0</v>
      </c>
    </row>
    <row r="4476" spans="2:14" outlineLevel="2">
      <c r="B4476" t="s">
        <v>55</v>
      </c>
      <c r="C4476" t="s">
        <v>20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</row>
    <row r="4477" spans="2:14" outlineLevel="2">
      <c r="B4477" t="s">
        <v>55</v>
      </c>
      <c r="C4477" t="s">
        <v>21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2:14" outlineLevel="2">
      <c r="B4478" t="s">
        <v>55</v>
      </c>
      <c r="C4478" t="s">
        <v>22</v>
      </c>
      <c r="D4478">
        <v>0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2:14" outlineLevel="2">
      <c r="B4479" t="s">
        <v>55</v>
      </c>
      <c r="C4479" t="s">
        <v>23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2:14" outlineLevel="2">
      <c r="B4480" t="s">
        <v>55</v>
      </c>
      <c r="C4480" t="s">
        <v>44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2:14" outlineLevel="2">
      <c r="B4481" t="s">
        <v>55</v>
      </c>
      <c r="C4481" t="s">
        <v>24</v>
      </c>
      <c r="D4481">
        <v>1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</row>
    <row r="4482" spans="2:14" outlineLevel="2">
      <c r="B4482" t="s">
        <v>55</v>
      </c>
      <c r="C4482" t="s">
        <v>26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2:14" outlineLevel="2">
      <c r="B4483" t="s">
        <v>55</v>
      </c>
      <c r="C4483" t="s">
        <v>27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</row>
    <row r="4484" spans="2:14" outlineLevel="2">
      <c r="B4484" t="s">
        <v>55</v>
      </c>
      <c r="C4484" t="s">
        <v>28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2:14" outlineLevel="2">
      <c r="B4485" t="s">
        <v>55</v>
      </c>
      <c r="C4485" t="s">
        <v>29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2:14" outlineLevel="2">
      <c r="B4486" t="s">
        <v>55</v>
      </c>
      <c r="C4486" t="s">
        <v>30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2:14" outlineLevel="2">
      <c r="B4487" t="s">
        <v>55</v>
      </c>
      <c r="C4487" t="s">
        <v>31</v>
      </c>
      <c r="D4487">
        <v>0</v>
      </c>
      <c r="E4487">
        <v>0</v>
      </c>
      <c r="F4487">
        <v>0</v>
      </c>
      <c r="G4487">
        <v>1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2:14" outlineLevel="2">
      <c r="B4488" t="s">
        <v>55</v>
      </c>
      <c r="C4488" t="s">
        <v>53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2:14" outlineLevel="2">
      <c r="B4489" t="s">
        <v>55</v>
      </c>
      <c r="C4489" t="s">
        <v>33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2:14" outlineLevel="2">
      <c r="B4490" t="s">
        <v>55</v>
      </c>
      <c r="C4490" t="s">
        <v>49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</row>
    <row r="4491" spans="2:14" s="5" customFormat="1" outlineLevel="1">
      <c r="C4491" s="5" t="s">
        <v>11</v>
      </c>
      <c r="D4491" s="1">
        <f>IFERROR(D4492/D4493, D4492)</f>
        <v>0</v>
      </c>
      <c r="E4491" s="1">
        <f>IFERROR(E4492/E4493, E4492)</f>
        <v>0</v>
      </c>
      <c r="F4491" s="1">
        <f>IFERROR(F4492/F4493, F4492)</f>
        <v>0</v>
      </c>
      <c r="G4491" s="1">
        <f>IFERROR(G4492/G4493, G4492)</f>
        <v>0</v>
      </c>
      <c r="H4491" s="1">
        <f>IFERROR(H4492/H4493, H4492)</f>
        <v>0</v>
      </c>
      <c r="I4491" s="1">
        <f>IFERROR(I4492/I4493, I4492)</f>
        <v>0</v>
      </c>
      <c r="J4491" s="1">
        <f>IFERROR(J4492/J4493, J4492)</f>
        <v>0</v>
      </c>
      <c r="K4491" s="1">
        <f>IFERROR(K4492/K4493, K4492)</f>
        <v>0</v>
      </c>
      <c r="L4491" s="1">
        <f>IFERROR(L4492/L4493, L4492)</f>
        <v>0</v>
      </c>
      <c r="M4491" s="1">
        <f>IFERROR(M4492/M4493, M4492)</f>
        <v>0</v>
      </c>
      <c r="N4491" s="1">
        <f>IFERROR(N4492/N4493, N4492)</f>
        <v>0</v>
      </c>
    </row>
    <row r="4492" spans="2:14" outlineLevel="2">
      <c r="C4492" t="s">
        <v>10</v>
      </c>
      <c r="D4492">
        <f>COUNTIF(D4494:D4518, "1")</f>
        <v>0</v>
      </c>
      <c r="E4492">
        <f>COUNTIF(E4494:E4518, "1")</f>
        <v>0</v>
      </c>
      <c r="F4492">
        <f>COUNTIF(F4494:F4518, "1")</f>
        <v>0</v>
      </c>
      <c r="G4492">
        <f>COUNTIF(G4494:G4518, "1")</f>
        <v>0</v>
      </c>
      <c r="H4492">
        <f>COUNTIF(H4494:H4518, "1")</f>
        <v>0</v>
      </c>
      <c r="I4492">
        <f>COUNTIF(I4494:I4518, "1")</f>
        <v>0</v>
      </c>
      <c r="J4492">
        <f>COUNTIF(J4494:J4518, "1")</f>
        <v>0</v>
      </c>
      <c r="K4492">
        <f>COUNTIF(K4494:K4518, "1")</f>
        <v>0</v>
      </c>
      <c r="L4492">
        <f>COUNTIF(L4494:L4518, "1")</f>
        <v>0</v>
      </c>
      <c r="M4492">
        <f>COUNTIF(M4494:M4518, "1")</f>
        <v>0</v>
      </c>
      <c r="N4492">
        <f>COUNTIF(N4494:N4518, "1")</f>
        <v>0</v>
      </c>
    </row>
    <row r="4493" spans="2:14" outlineLevel="2">
      <c r="C4493" t="s">
        <v>12</v>
      </c>
      <c r="D4493">
        <f>COUNTIF(D4494:D4518, "0")</f>
        <v>0</v>
      </c>
      <c r="E4493">
        <f>COUNTIF(E4494:E4518, "0")</f>
        <v>0</v>
      </c>
      <c r="F4493">
        <f>COUNTIF(F4494:F4518, "0")</f>
        <v>0</v>
      </c>
      <c r="G4493">
        <f>COUNTIF(G4494:G4518, "0")</f>
        <v>0</v>
      </c>
      <c r="H4493">
        <f>COUNTIF(H4494:H4518, "0")</f>
        <v>0</v>
      </c>
      <c r="I4493">
        <f>COUNTIF(I4494:I4518, "0")</f>
        <v>0</v>
      </c>
      <c r="J4493">
        <f>COUNTIF(J4494:J4518, "0")</f>
        <v>0</v>
      </c>
      <c r="K4493">
        <f>COUNTIF(K4494:K4518, "0")</f>
        <v>0</v>
      </c>
      <c r="L4493">
        <f>COUNTIF(L4494:L4518, "0")</f>
        <v>0</v>
      </c>
      <c r="M4493">
        <f>COUNTIF(M4494:M4518, "0")</f>
        <v>0</v>
      </c>
      <c r="N4493">
        <f>COUNTIF(N4494:N4518, "0")</f>
        <v>0</v>
      </c>
    </row>
    <row r="4494" spans="2:14" outlineLevel="2">
      <c r="B4494" t="s">
        <v>13</v>
      </c>
      <c r="C4494" t="s">
        <v>14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2:14" outlineLevel="2">
      <c r="B4495" t="s">
        <v>13</v>
      </c>
      <c r="C4495" t="s">
        <v>15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1</v>
      </c>
      <c r="M4495">
        <v>0</v>
      </c>
      <c r="N4495">
        <v>0</v>
      </c>
    </row>
    <row r="4496" spans="2:14" outlineLevel="2">
      <c r="B4496" t="s">
        <v>13</v>
      </c>
      <c r="C4496" t="s">
        <v>16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</row>
    <row r="4497" spans="2:14" outlineLevel="2">
      <c r="B4497" t="s">
        <v>13</v>
      </c>
      <c r="C4497" t="s">
        <v>17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</row>
    <row r="4498" spans="2:14" outlineLevel="2">
      <c r="B4498" t="s">
        <v>13</v>
      </c>
      <c r="C4498" t="s">
        <v>18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</row>
    <row r="4499" spans="2:14" outlineLevel="2">
      <c r="B4499" t="s">
        <v>13</v>
      </c>
      <c r="C4499" t="s">
        <v>18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</row>
    <row r="4500" spans="2:14" outlineLevel="2">
      <c r="B4500" t="s">
        <v>13</v>
      </c>
      <c r="C4500" t="s">
        <v>43</v>
      </c>
      <c r="D4500">
        <v>0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</row>
    <row r="4501" spans="2:14" outlineLevel="2">
      <c r="B4501" t="s">
        <v>13</v>
      </c>
      <c r="C4501" t="s">
        <v>19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</row>
    <row r="4502" spans="2:14" outlineLevel="2">
      <c r="B4502" t="s">
        <v>13</v>
      </c>
      <c r="C4502" t="s">
        <v>21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2:14" outlineLevel="2">
      <c r="B4503" t="s">
        <v>13</v>
      </c>
      <c r="C4503" t="s">
        <v>22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2:14" outlineLevel="2">
      <c r="B4504" t="s">
        <v>13</v>
      </c>
      <c r="C4504" t="s">
        <v>23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2:14" outlineLevel="2">
      <c r="B4505" t="s">
        <v>13</v>
      </c>
      <c r="C4505" t="s">
        <v>44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2:14" outlineLevel="2">
      <c r="B4506" t="s">
        <v>13</v>
      </c>
      <c r="C4506" t="s">
        <v>24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2:14" outlineLevel="2">
      <c r="B4507" t="s">
        <v>13</v>
      </c>
      <c r="C4507" t="s">
        <v>25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</row>
    <row r="4508" spans="2:14" outlineLevel="2">
      <c r="B4508" t="s">
        <v>13</v>
      </c>
      <c r="C4508" t="s">
        <v>26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2:14" outlineLevel="2">
      <c r="B4509" t="s">
        <v>13</v>
      </c>
      <c r="C4509" t="s">
        <v>27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2:14" outlineLevel="2">
      <c r="B4510" t="s">
        <v>13</v>
      </c>
      <c r="C4510" t="s">
        <v>29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2:14" outlineLevel="2">
      <c r="B4511" t="s">
        <v>13</v>
      </c>
      <c r="C4511" t="s">
        <v>52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2:14" outlineLevel="2">
      <c r="B4512" t="s">
        <v>13</v>
      </c>
      <c r="C4512" t="s">
        <v>31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2:14" outlineLevel="2">
      <c r="B4513" t="s">
        <v>13</v>
      </c>
      <c r="C4513" t="s">
        <v>53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2:14" outlineLevel="2">
      <c r="B4514" t="s">
        <v>13</v>
      </c>
      <c r="C4514" t="s">
        <v>32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</row>
    <row r="4515" spans="2:14" outlineLevel="2">
      <c r="B4515" t="s">
        <v>13</v>
      </c>
      <c r="C4515" t="s">
        <v>33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</row>
    <row r="4516" spans="2:14" outlineLevel="2">
      <c r="B4516" t="s">
        <v>13</v>
      </c>
      <c r="C4516" t="s">
        <v>49</v>
      </c>
      <c r="D4516">
        <v>0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</row>
    <row r="4517" spans="2:14" outlineLevel="2">
      <c r="B4517" t="s">
        <v>13</v>
      </c>
      <c r="C4517" t="s">
        <v>34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</row>
    <row r="4518" spans="2:14" outlineLevel="2">
      <c r="B4518" t="s">
        <v>13</v>
      </c>
      <c r="C4518" t="s">
        <v>35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</row>
    <row r="4519" spans="2:14" s="5" customFormat="1" outlineLevel="1">
      <c r="C4519" s="5" t="s">
        <v>50</v>
      </c>
      <c r="D4519" s="1">
        <f>IFERROR(D4520/D4521, D4520)</f>
        <v>0</v>
      </c>
      <c r="E4519" s="1">
        <f>IFERROR(E4520/E4521, E4520)</f>
        <v>0</v>
      </c>
      <c r="F4519" s="1">
        <f>IFERROR(F4520/F4521, F4520)</f>
        <v>0</v>
      </c>
      <c r="G4519" s="1">
        <f>IFERROR(G4520/G4521, G4520)</f>
        <v>0</v>
      </c>
      <c r="H4519" s="1">
        <f>IFERROR(H4520/H4521, H4520)</f>
        <v>0</v>
      </c>
      <c r="I4519" s="1">
        <f>IFERROR(I4520/I4521, I4520)</f>
        <v>0</v>
      </c>
      <c r="J4519" s="1">
        <f>IFERROR(J4520/J4521, J4520)</f>
        <v>0</v>
      </c>
      <c r="K4519" s="1">
        <f>IFERROR(K4520/K4521, K4520)</f>
        <v>0</v>
      </c>
      <c r="L4519" s="1">
        <f>IFERROR(L4520/L4521, L4520)</f>
        <v>0</v>
      </c>
      <c r="M4519" s="1">
        <f>IFERROR(M4520/M4521, M4520)</f>
        <v>0</v>
      </c>
      <c r="N4519" s="1">
        <f>IFERROR(N4520/N4521, N4520)</f>
        <v>0</v>
      </c>
    </row>
    <row r="4520" spans="2:14" outlineLevel="2">
      <c r="C4520" t="s">
        <v>10</v>
      </c>
      <c r="D4520">
        <f>COUNTIF(D4522:D4546, "1")</f>
        <v>0</v>
      </c>
      <c r="E4520">
        <f>COUNTIF(E4522:E4546, "1")</f>
        <v>0</v>
      </c>
      <c r="F4520">
        <f>COUNTIF(F4522:F4546, "1")</f>
        <v>0</v>
      </c>
      <c r="G4520">
        <f>COUNTIF(G4522:G4546, "1")</f>
        <v>0</v>
      </c>
      <c r="H4520">
        <f>COUNTIF(H4522:H4546, "1")</f>
        <v>0</v>
      </c>
      <c r="I4520">
        <f>COUNTIF(I4522:I4546, "1")</f>
        <v>0</v>
      </c>
      <c r="J4520">
        <f>COUNTIF(J4522:J4546, "1")</f>
        <v>0</v>
      </c>
      <c r="K4520">
        <f>COUNTIF(K4522:K4546, "1")</f>
        <v>0</v>
      </c>
      <c r="L4520">
        <f>COUNTIF(L4522:L4546, "1")</f>
        <v>0</v>
      </c>
      <c r="M4520">
        <f>COUNTIF(M4522:M4546, "1")</f>
        <v>0</v>
      </c>
      <c r="N4520">
        <f>COUNTIF(N4522:N4546, "1")</f>
        <v>0</v>
      </c>
    </row>
    <row r="4521" spans="2:14" outlineLevel="2">
      <c r="C4521" t="s">
        <v>12</v>
      </c>
      <c r="D4521">
        <f>COUNTIF(D4522:D4546, "0")</f>
        <v>0</v>
      </c>
      <c r="E4521">
        <f>COUNTIF(E4522:E4546, "0")</f>
        <v>0</v>
      </c>
      <c r="F4521">
        <f>COUNTIF(F4522:F4546, "0")</f>
        <v>0</v>
      </c>
      <c r="G4521">
        <f>COUNTIF(G4522:G4546, "0")</f>
        <v>0</v>
      </c>
      <c r="H4521">
        <f>COUNTIF(H4522:H4546, "0")</f>
        <v>0</v>
      </c>
      <c r="I4521">
        <f>COUNTIF(I4522:I4546, "0")</f>
        <v>0</v>
      </c>
      <c r="J4521">
        <f>COUNTIF(J4522:J4546, "0")</f>
        <v>0</v>
      </c>
      <c r="K4521">
        <f>COUNTIF(K4522:K4546, "0")</f>
        <v>0</v>
      </c>
      <c r="L4521">
        <f>COUNTIF(L4522:L4546, "0")</f>
        <v>0</v>
      </c>
      <c r="M4521">
        <f>COUNTIF(M4522:M4546, "0")</f>
        <v>0</v>
      </c>
      <c r="N4521">
        <f>COUNTIF(N4522:N4546, "0")</f>
        <v>0</v>
      </c>
    </row>
    <row r="4522" spans="2:14" outlineLevel="2">
      <c r="B4522" t="s">
        <v>51</v>
      </c>
      <c r="C4522" t="s">
        <v>14</v>
      </c>
      <c r="D4522">
        <v>0</v>
      </c>
      <c r="E4522">
        <v>1</v>
      </c>
      <c r="F4522">
        <v>0</v>
      </c>
      <c r="G4522">
        <v>1</v>
      </c>
      <c r="H4522">
        <v>1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</row>
    <row r="4523" spans="2:14" outlineLevel="2">
      <c r="B4523" t="s">
        <v>51</v>
      </c>
      <c r="C4523" t="s">
        <v>15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2:14" outlineLevel="2">
      <c r="B4524" t="s">
        <v>51</v>
      </c>
      <c r="C4524" t="s">
        <v>16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2:14" outlineLevel="2">
      <c r="B4525" t="s">
        <v>51</v>
      </c>
      <c r="C4525" t="s">
        <v>17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1</v>
      </c>
      <c r="N4525">
        <v>0</v>
      </c>
    </row>
    <row r="4526" spans="2:14" outlineLevel="2">
      <c r="B4526" t="s">
        <v>51</v>
      </c>
      <c r="C4526" t="s">
        <v>18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2:14" outlineLevel="2">
      <c r="B4527" t="s">
        <v>51</v>
      </c>
      <c r="C4527" t="s">
        <v>43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</row>
    <row r="4528" spans="2:14" outlineLevel="2">
      <c r="B4528" t="s">
        <v>51</v>
      </c>
      <c r="C4528" t="s">
        <v>19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2:14" outlineLevel="2">
      <c r="B4529" t="s">
        <v>51</v>
      </c>
      <c r="C4529" t="s">
        <v>20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</row>
    <row r="4530" spans="2:14" outlineLevel="2">
      <c r="B4530" t="s">
        <v>51</v>
      </c>
      <c r="C4530" t="s">
        <v>21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2:14" outlineLevel="2">
      <c r="B4531" t="s">
        <v>51</v>
      </c>
      <c r="C4531" t="s">
        <v>22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2:14" outlineLevel="2">
      <c r="B4532" t="s">
        <v>51</v>
      </c>
      <c r="C4532" t="s">
        <v>23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2:14" outlineLevel="2">
      <c r="B4533" t="s">
        <v>51</v>
      </c>
      <c r="C4533" t="s">
        <v>44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2:14" outlineLevel="2">
      <c r="B4534" t="s">
        <v>51</v>
      </c>
      <c r="C4534" t="s">
        <v>24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</row>
    <row r="4535" spans="2:14" outlineLevel="2">
      <c r="B4535" t="s">
        <v>51</v>
      </c>
      <c r="C4535" t="s">
        <v>25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2:14" outlineLevel="2">
      <c r="B4536" t="s">
        <v>51</v>
      </c>
      <c r="C4536" t="s">
        <v>26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</row>
    <row r="4537" spans="2:14" outlineLevel="2">
      <c r="B4537" t="s">
        <v>51</v>
      </c>
      <c r="C4537" t="s">
        <v>27</v>
      </c>
      <c r="D4537">
        <v>1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1</v>
      </c>
      <c r="K4537">
        <v>0</v>
      </c>
      <c r="L4537">
        <v>1</v>
      </c>
      <c r="M4537">
        <v>0</v>
      </c>
      <c r="N4537">
        <v>0</v>
      </c>
    </row>
    <row r="4538" spans="2:14" outlineLevel="2">
      <c r="B4538" t="s">
        <v>51</v>
      </c>
      <c r="C4538" t="s">
        <v>28</v>
      </c>
      <c r="D4538">
        <v>0</v>
      </c>
      <c r="E4538">
        <v>0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2:14" outlineLevel="2">
      <c r="B4539" t="s">
        <v>51</v>
      </c>
      <c r="C4539" t="s">
        <v>29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2:14" outlineLevel="2">
      <c r="B4540" t="s">
        <v>51</v>
      </c>
      <c r="C4540" t="s">
        <v>52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1</v>
      </c>
      <c r="J4540">
        <v>1</v>
      </c>
      <c r="K4540">
        <v>1</v>
      </c>
      <c r="L4540">
        <v>0</v>
      </c>
      <c r="M4540">
        <v>0</v>
      </c>
      <c r="N4540">
        <v>0</v>
      </c>
    </row>
    <row r="4541" spans="2:14" outlineLevel="2">
      <c r="B4541" t="s">
        <v>51</v>
      </c>
      <c r="C4541" t="s">
        <v>31</v>
      </c>
      <c r="D4541">
        <v>0</v>
      </c>
      <c r="E4541">
        <v>0</v>
      </c>
      <c r="F4541">
        <v>1</v>
      </c>
      <c r="G4541">
        <v>1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2:14" outlineLevel="2">
      <c r="B4542" t="s">
        <v>51</v>
      </c>
      <c r="C4542" t="s">
        <v>53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</row>
    <row r="4543" spans="2:14" outlineLevel="2">
      <c r="B4543" t="s">
        <v>51</v>
      </c>
      <c r="C4543" t="s">
        <v>32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2:14" outlineLevel="2">
      <c r="B4544" t="s">
        <v>51</v>
      </c>
      <c r="C4544" t="s">
        <v>49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2:14" outlineLevel="2">
      <c r="B4545" t="s">
        <v>51</v>
      </c>
      <c r="C4545" t="s">
        <v>34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2:14" outlineLevel="2">
      <c r="B4546" t="s">
        <v>51</v>
      </c>
      <c r="C4546" t="s">
        <v>35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2:14" s="5" customFormat="1" outlineLevel="1">
      <c r="C4547" s="5" t="s">
        <v>47</v>
      </c>
      <c r="D4547" s="1">
        <f>IFERROR(D4548/D4549, D4548)</f>
        <v>0</v>
      </c>
      <c r="E4547" s="1">
        <f>IFERROR(E4548/E4549, E4548)</f>
        <v>0</v>
      </c>
      <c r="F4547" s="1">
        <f>IFERROR(F4548/F4549, F4548)</f>
        <v>0</v>
      </c>
      <c r="G4547" s="1">
        <f>IFERROR(G4548/G4549, G4548)</f>
        <v>0</v>
      </c>
      <c r="H4547" s="1">
        <f>IFERROR(H4548/H4549, H4548)</f>
        <v>0</v>
      </c>
      <c r="I4547" s="1">
        <f>IFERROR(I4548/I4549, I4548)</f>
        <v>0</v>
      </c>
      <c r="J4547" s="1">
        <f>IFERROR(J4548/J4549, J4548)</f>
        <v>0</v>
      </c>
      <c r="K4547" s="1">
        <f>IFERROR(K4548/K4549, K4548)</f>
        <v>0</v>
      </c>
      <c r="L4547" s="1">
        <f>IFERROR(L4548/L4549, L4548)</f>
        <v>0</v>
      </c>
      <c r="M4547" s="1">
        <f>IFERROR(M4548/M4549, M4548)</f>
        <v>0</v>
      </c>
      <c r="N4547" s="1">
        <f>IFERROR(N4548/N4549, N4548)</f>
        <v>0</v>
      </c>
    </row>
    <row r="4548" spans="2:14" outlineLevel="2">
      <c r="C4548" t="s">
        <v>10</v>
      </c>
      <c r="D4548">
        <f>COUNTIF(D4550:D4572, "1")</f>
        <v>0</v>
      </c>
      <c r="E4548">
        <f>COUNTIF(E4550:E4572, "1")</f>
        <v>0</v>
      </c>
      <c r="F4548">
        <f>COUNTIF(F4550:F4572, "1")</f>
        <v>0</v>
      </c>
      <c r="G4548">
        <f>COUNTIF(G4550:G4572, "1")</f>
        <v>0</v>
      </c>
      <c r="H4548">
        <f>COUNTIF(H4550:H4572, "1")</f>
        <v>0</v>
      </c>
      <c r="I4548">
        <f>COUNTIF(I4550:I4572, "1")</f>
        <v>0</v>
      </c>
      <c r="J4548">
        <f>COUNTIF(J4550:J4572, "1")</f>
        <v>0</v>
      </c>
      <c r="K4548">
        <f>COUNTIF(K4550:K4572, "1")</f>
        <v>0</v>
      </c>
      <c r="L4548">
        <f>COUNTIF(L4550:L4572, "1")</f>
        <v>0</v>
      </c>
      <c r="M4548">
        <f>COUNTIF(M4550:M4572, "1")</f>
        <v>0</v>
      </c>
      <c r="N4548">
        <f>COUNTIF(N4550:N4572, "1")</f>
        <v>0</v>
      </c>
    </row>
    <row r="4549" spans="2:14" outlineLevel="2">
      <c r="C4549" t="s">
        <v>12</v>
      </c>
      <c r="D4549">
        <f>COUNTIF(D4550:D4572, "0")</f>
        <v>0</v>
      </c>
      <c r="E4549">
        <f>COUNTIF(E4550:E4572, "0")</f>
        <v>0</v>
      </c>
      <c r="F4549">
        <f>COUNTIF(F4550:F4572, "0")</f>
        <v>0</v>
      </c>
      <c r="G4549">
        <f>COUNTIF(G4550:G4572, "0")</f>
        <v>0</v>
      </c>
      <c r="H4549">
        <f>COUNTIF(H4550:H4572, "0")</f>
        <v>0</v>
      </c>
      <c r="I4549">
        <f>COUNTIF(I4550:I4572, "0")</f>
        <v>0</v>
      </c>
      <c r="J4549">
        <f>COUNTIF(J4550:J4572, "0")</f>
        <v>0</v>
      </c>
      <c r="K4549">
        <f>COUNTIF(K4550:K4572, "0")</f>
        <v>0</v>
      </c>
      <c r="L4549">
        <f>COUNTIF(L4550:L4572, "0")</f>
        <v>0</v>
      </c>
      <c r="M4549">
        <f>COUNTIF(M4550:M4572, "0")</f>
        <v>0</v>
      </c>
      <c r="N4549">
        <f>COUNTIF(N4550:N4572, "0")</f>
        <v>0</v>
      </c>
    </row>
    <row r="4550" spans="2:14" outlineLevel="2">
      <c r="B4550" t="s">
        <v>48</v>
      </c>
      <c r="C4550" t="s">
        <v>14</v>
      </c>
      <c r="D4550">
        <v>1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</row>
    <row r="4551" spans="2:14" outlineLevel="2">
      <c r="B4551" t="s">
        <v>48</v>
      </c>
      <c r="C4551" t="s">
        <v>15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2:14" outlineLevel="2">
      <c r="B4552" t="s">
        <v>48</v>
      </c>
      <c r="C4552" t="s">
        <v>16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1</v>
      </c>
      <c r="N4552">
        <v>0</v>
      </c>
    </row>
    <row r="4553" spans="2:14" outlineLevel="2">
      <c r="B4553" t="s">
        <v>48</v>
      </c>
      <c r="C4553" t="s">
        <v>17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2:14" outlineLevel="2">
      <c r="B4554" t="s">
        <v>48</v>
      </c>
      <c r="C4554" t="s">
        <v>18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2:14" outlineLevel="2">
      <c r="B4555" t="s">
        <v>48</v>
      </c>
      <c r="C4555" t="s">
        <v>18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2:14" outlineLevel="2">
      <c r="B4556" t="s">
        <v>48</v>
      </c>
      <c r="C4556" t="s">
        <v>43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2:14" outlineLevel="2">
      <c r="B4557" t="s">
        <v>48</v>
      </c>
      <c r="C4557" t="s">
        <v>19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2:14" outlineLevel="2">
      <c r="B4558" t="s">
        <v>48</v>
      </c>
      <c r="C4558" t="s">
        <v>20</v>
      </c>
      <c r="D4558">
        <v>0</v>
      </c>
      <c r="E4558">
        <v>1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</row>
    <row r="4559" spans="2:14" outlineLevel="2">
      <c r="B4559" t="s">
        <v>48</v>
      </c>
      <c r="C4559" t="s">
        <v>21</v>
      </c>
      <c r="D4559">
        <v>0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2:14" outlineLevel="2">
      <c r="B4560" t="s">
        <v>48</v>
      </c>
      <c r="C4560" t="s">
        <v>22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2:14" outlineLevel="2">
      <c r="B4561" t="s">
        <v>48</v>
      </c>
      <c r="C4561" t="s">
        <v>23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</row>
    <row r="4562" spans="2:14" outlineLevel="2">
      <c r="B4562" t="s">
        <v>48</v>
      </c>
      <c r="C4562" t="s">
        <v>44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</row>
    <row r="4563" spans="2:14" outlineLevel="2">
      <c r="B4563" t="s">
        <v>48</v>
      </c>
      <c r="C4563" t="s">
        <v>24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2:14" outlineLevel="2">
      <c r="B4564" t="s">
        <v>48</v>
      </c>
      <c r="C4564" t="s">
        <v>25</v>
      </c>
      <c r="D4564">
        <v>0</v>
      </c>
      <c r="E4564">
        <v>0</v>
      </c>
      <c r="F4564">
        <v>0</v>
      </c>
      <c r="G4564">
        <v>1</v>
      </c>
      <c r="H4564">
        <v>1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2:14" outlineLevel="2">
      <c r="B4565" t="s">
        <v>48</v>
      </c>
      <c r="C4565" t="s">
        <v>26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2:14" outlineLevel="2">
      <c r="B4566" t="s">
        <v>48</v>
      </c>
      <c r="C4566" t="s">
        <v>27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2:14" outlineLevel="2">
      <c r="B4567" t="s">
        <v>48</v>
      </c>
      <c r="C4567" t="s">
        <v>28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</row>
    <row r="4568" spans="2:14" outlineLevel="2">
      <c r="B4568" t="s">
        <v>48</v>
      </c>
      <c r="C4568" t="s">
        <v>30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2:14" outlineLevel="2">
      <c r="B4569" t="s">
        <v>48</v>
      </c>
      <c r="C4569" t="s">
        <v>31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</row>
    <row r="4570" spans="2:14" outlineLevel="2">
      <c r="B4570" t="s">
        <v>48</v>
      </c>
      <c r="C4570" t="s">
        <v>53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</row>
    <row r="4571" spans="2:14" outlineLevel="2">
      <c r="B4571" t="s">
        <v>48</v>
      </c>
      <c r="C4571" t="s">
        <v>32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</row>
    <row r="4572" spans="2:14" outlineLevel="2">
      <c r="B4572" t="s">
        <v>48</v>
      </c>
      <c r="C4572" t="s">
        <v>49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</row>
    <row r="4573" spans="2:14" s="3" customFormat="1">
      <c r="B4573" s="3" t="s">
        <v>201</v>
      </c>
      <c r="C4573" s="3" t="s">
        <v>8</v>
      </c>
      <c r="D4573" s="3">
        <f>IFERROR(AVERAGE(D4576,D4598), 0)</f>
        <v>0</v>
      </c>
      <c r="E4573" s="3">
        <f>IFERROR(AVERAGE(E4576,E4598), 0)</f>
        <v>0</v>
      </c>
      <c r="F4573" s="3">
        <f>IFERROR(AVERAGE(F4576,F4598), 0)</f>
        <v>0</v>
      </c>
      <c r="G4573" s="3">
        <f>IFERROR(AVERAGE(G4576,G4598), 0)</f>
        <v>0</v>
      </c>
      <c r="H4573" s="3">
        <f>IFERROR(AVERAGE(H4576,H4598), 0)</f>
        <v>0</v>
      </c>
      <c r="I4573" s="3">
        <f>IFERROR(AVERAGE(I4576,I4598), 0)</f>
        <v>0</v>
      </c>
      <c r="J4573" s="3">
        <f>IFERROR(AVERAGE(J4576,J4598), 0)</f>
        <v>0</v>
      </c>
      <c r="K4573" s="3">
        <f>IFERROR(AVERAGE(K4576,K4598), 0)</f>
        <v>0</v>
      </c>
      <c r="L4573" s="3">
        <f>IFERROR(AVERAGE(L4576,L4598), 0)</f>
        <v>0</v>
      </c>
      <c r="M4573" s="3">
        <f>IFERROR(AVERAGE(M4576,M4598), 0)</f>
        <v>0</v>
      </c>
      <c r="N4573" s="3">
        <f>IFERROR(AVERAGE(N4576,N4598), 0)</f>
        <v>0</v>
      </c>
    </row>
    <row r="4574" spans="2:14" outlineLevel="2">
      <c r="B4574" s="4" t="s">
        <v>9</v>
      </c>
      <c r="D4574">
        <f>E4577+E4599</f>
        <v>0</v>
      </c>
      <c r="E4574">
        <f>F4577+F4599</f>
        <v>0</v>
      </c>
      <c r="F4574">
        <f>G4577+G4599</f>
        <v>0</v>
      </c>
      <c r="G4574">
        <f>H4577+H4599</f>
        <v>0</v>
      </c>
      <c r="H4574">
        <f>I4577+I4599</f>
        <v>0</v>
      </c>
      <c r="I4574">
        <f>J4577+J4599</f>
        <v>0</v>
      </c>
      <c r="J4574">
        <f>K4577+K4599</f>
        <v>0</v>
      </c>
      <c r="K4574">
        <f>L4577+L4599</f>
        <v>0</v>
      </c>
      <c r="L4574">
        <f>M4577+M4599</f>
        <v>0</v>
      </c>
      <c r="M4574">
        <f>N4577+N4599</f>
        <v>0</v>
      </c>
      <c r="N4574">
        <f>O4577+O4599</f>
        <v>0</v>
      </c>
    </row>
    <row r="4575" spans="2:14" outlineLevel="2">
      <c r="B4575" s="4" t="s">
        <v>10</v>
      </c>
      <c r="D4575">
        <f>E4578+E4600</f>
        <v>0</v>
      </c>
      <c r="E4575">
        <f>F4578+F4600</f>
        <v>0</v>
      </c>
      <c r="F4575">
        <f>G4578+G4600</f>
        <v>0</v>
      </c>
      <c r="G4575">
        <f>H4578+H4600</f>
        <v>0</v>
      </c>
      <c r="H4575">
        <f>I4578+I4600</f>
        <v>0</v>
      </c>
      <c r="I4575">
        <f>J4578+J4600</f>
        <v>0</v>
      </c>
      <c r="J4575">
        <f>K4578+K4600</f>
        <v>0</v>
      </c>
      <c r="K4575">
        <f>L4578+L4600</f>
        <v>0</v>
      </c>
      <c r="L4575">
        <f>M4578+M4600</f>
        <v>0</v>
      </c>
      <c r="M4575">
        <f>N4578+N4600</f>
        <v>0</v>
      </c>
      <c r="N4575">
        <f>O4578+O4600</f>
        <v>0</v>
      </c>
    </row>
    <row r="4576" spans="2:14" s="5" customFormat="1" outlineLevel="1">
      <c r="C4576" s="5" t="s">
        <v>11</v>
      </c>
      <c r="D4576" s="1">
        <f>IFERROR(D4577/D4578, D4577)</f>
        <v>0</v>
      </c>
      <c r="E4576" s="1">
        <f>IFERROR(E4577/E4578, E4577)</f>
        <v>0</v>
      </c>
      <c r="F4576" s="1">
        <f>IFERROR(F4577/F4578, F4577)</f>
        <v>0</v>
      </c>
      <c r="G4576" s="1">
        <f>IFERROR(G4577/G4578, G4577)</f>
        <v>0</v>
      </c>
      <c r="H4576" s="1">
        <f>IFERROR(H4577/H4578, H4577)</f>
        <v>0</v>
      </c>
      <c r="I4576" s="1">
        <f>IFERROR(I4577/I4578, I4577)</f>
        <v>0</v>
      </c>
      <c r="J4576" s="1">
        <f>IFERROR(J4577/J4578, J4577)</f>
        <v>0</v>
      </c>
      <c r="K4576" s="1">
        <f>IFERROR(K4577/K4578, K4577)</f>
        <v>0</v>
      </c>
      <c r="L4576" s="1">
        <f>IFERROR(L4577/L4578, L4577)</f>
        <v>0</v>
      </c>
      <c r="M4576" s="1">
        <f>IFERROR(M4577/M4578, M4577)</f>
        <v>0</v>
      </c>
      <c r="N4576" s="1">
        <f>IFERROR(N4577/N4578, N4577)</f>
        <v>0</v>
      </c>
    </row>
    <row r="4577" spans="2:14" outlineLevel="2">
      <c r="C4577" t="s">
        <v>10</v>
      </c>
      <c r="D4577">
        <f>COUNTIF(D4579:D4597, "1")</f>
        <v>0</v>
      </c>
      <c r="E4577">
        <f>COUNTIF(E4579:E4597, "1")</f>
        <v>0</v>
      </c>
      <c r="F4577">
        <f>COUNTIF(F4579:F4597, "1")</f>
        <v>0</v>
      </c>
      <c r="G4577">
        <f>COUNTIF(G4579:G4597, "1")</f>
        <v>0</v>
      </c>
      <c r="H4577">
        <f>COUNTIF(H4579:H4597, "1")</f>
        <v>0</v>
      </c>
      <c r="I4577">
        <f>COUNTIF(I4579:I4597, "1")</f>
        <v>0</v>
      </c>
      <c r="J4577">
        <f>COUNTIF(J4579:J4597, "1")</f>
        <v>0</v>
      </c>
      <c r="K4577">
        <f>COUNTIF(K4579:K4597, "1")</f>
        <v>0</v>
      </c>
      <c r="L4577">
        <f>COUNTIF(L4579:L4597, "1")</f>
        <v>0</v>
      </c>
      <c r="M4577">
        <f>COUNTIF(M4579:M4597, "1")</f>
        <v>0</v>
      </c>
      <c r="N4577">
        <f>COUNTIF(N4579:N4597, "1")</f>
        <v>0</v>
      </c>
    </row>
    <row r="4578" spans="2:14" outlineLevel="2">
      <c r="C4578" t="s">
        <v>12</v>
      </c>
      <c r="D4578">
        <f>COUNTIF(D4579:D4597, "0")</f>
        <v>0</v>
      </c>
      <c r="E4578">
        <f>COUNTIF(E4579:E4597, "0")</f>
        <v>0</v>
      </c>
      <c r="F4578">
        <f>COUNTIF(F4579:F4597, "0")</f>
        <v>0</v>
      </c>
      <c r="G4578">
        <f>COUNTIF(G4579:G4597, "0")</f>
        <v>0</v>
      </c>
      <c r="H4578">
        <f>COUNTIF(H4579:H4597, "0")</f>
        <v>0</v>
      </c>
      <c r="I4578">
        <f>COUNTIF(I4579:I4597, "0")</f>
        <v>0</v>
      </c>
      <c r="J4578">
        <f>COUNTIF(J4579:J4597, "0")</f>
        <v>0</v>
      </c>
      <c r="K4578">
        <f>COUNTIF(K4579:K4597, "0")</f>
        <v>0</v>
      </c>
      <c r="L4578">
        <f>COUNTIF(L4579:L4597, "0")</f>
        <v>0</v>
      </c>
      <c r="M4578">
        <f>COUNTIF(M4579:M4597, "0")</f>
        <v>0</v>
      </c>
      <c r="N4578">
        <f>COUNTIF(N4579:N4597, "0")</f>
        <v>0</v>
      </c>
    </row>
    <row r="4579" spans="2:14" outlineLevel="2">
      <c r="B4579" t="s">
        <v>13</v>
      </c>
      <c r="C4579" t="s">
        <v>14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2:14" outlineLevel="2">
      <c r="B4580" t="s">
        <v>13</v>
      </c>
      <c r="C4580" t="s">
        <v>15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2:14" outlineLevel="2">
      <c r="B4581" t="s">
        <v>13</v>
      </c>
      <c r="C4581" t="s">
        <v>16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</row>
    <row r="4582" spans="2:14" outlineLevel="2">
      <c r="B4582" t="s">
        <v>13</v>
      </c>
      <c r="C4582" t="s">
        <v>17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2:14" outlineLevel="2">
      <c r="B4583" t="s">
        <v>13</v>
      </c>
      <c r="C4583" t="s">
        <v>18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2:14" outlineLevel="2">
      <c r="B4584" t="s">
        <v>13</v>
      </c>
      <c r="C4584" t="s">
        <v>43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2:14" outlineLevel="2">
      <c r="B4585" t="s">
        <v>13</v>
      </c>
      <c r="C4585" t="s">
        <v>19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0</v>
      </c>
      <c r="N4585">
        <v>0</v>
      </c>
    </row>
    <row r="4586" spans="2:14" outlineLevel="2">
      <c r="B4586" t="s">
        <v>13</v>
      </c>
      <c r="C4586" t="s">
        <v>22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0</v>
      </c>
    </row>
    <row r="4587" spans="2:14" outlineLevel="2">
      <c r="B4587" t="s">
        <v>13</v>
      </c>
      <c r="C4587" t="s">
        <v>44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2:14" outlineLevel="2">
      <c r="B4588" t="s">
        <v>13</v>
      </c>
      <c r="C4588" t="s">
        <v>25</v>
      </c>
      <c r="D4588">
        <v>1</v>
      </c>
      <c r="E4588">
        <v>0</v>
      </c>
      <c r="F4588">
        <v>0</v>
      </c>
      <c r="G4588">
        <v>0</v>
      </c>
      <c r="H4588">
        <v>1</v>
      </c>
      <c r="I4588">
        <v>1</v>
      </c>
      <c r="J4588">
        <v>0</v>
      </c>
      <c r="K4588">
        <v>0</v>
      </c>
      <c r="L4588">
        <v>1</v>
      </c>
      <c r="M4588">
        <v>0</v>
      </c>
      <c r="N4588">
        <v>0</v>
      </c>
    </row>
    <row r="4589" spans="2:14" outlineLevel="2">
      <c r="B4589" t="s">
        <v>13</v>
      </c>
      <c r="C4589" t="s">
        <v>27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</row>
    <row r="4590" spans="2:14" outlineLevel="2">
      <c r="B4590" t="s">
        <v>13</v>
      </c>
      <c r="C4590" t="s">
        <v>28</v>
      </c>
      <c r="D4590">
        <v>1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2:14" outlineLevel="2">
      <c r="B4591" t="s">
        <v>13</v>
      </c>
      <c r="C4591" t="s">
        <v>29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2:14" outlineLevel="2">
      <c r="B4592" t="s">
        <v>13</v>
      </c>
      <c r="C4592" t="s">
        <v>30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</row>
    <row r="4593" spans="2:14" outlineLevel="2">
      <c r="B4593" t="s">
        <v>13</v>
      </c>
      <c r="C4593" t="s">
        <v>31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</row>
    <row r="4594" spans="2:14" outlineLevel="2">
      <c r="B4594" t="s">
        <v>13</v>
      </c>
      <c r="C4594" t="s">
        <v>32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1</v>
      </c>
      <c r="L4594">
        <v>0</v>
      </c>
      <c r="M4594">
        <v>1</v>
      </c>
      <c r="N4594">
        <v>0</v>
      </c>
    </row>
    <row r="4595" spans="2:14" outlineLevel="2">
      <c r="B4595" t="s">
        <v>13</v>
      </c>
      <c r="C4595" t="s">
        <v>33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1</v>
      </c>
      <c r="L4595">
        <v>1</v>
      </c>
      <c r="M4595">
        <v>1</v>
      </c>
      <c r="N4595">
        <v>0</v>
      </c>
    </row>
    <row r="4596" spans="2:14" outlineLevel="2">
      <c r="B4596" t="s">
        <v>13</v>
      </c>
      <c r="C4596" t="s">
        <v>49</v>
      </c>
      <c r="D4596">
        <v>1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2:14" outlineLevel="2">
      <c r="B4597" t="s">
        <v>13</v>
      </c>
      <c r="C4597" t="s">
        <v>34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2:14" s="5" customFormat="1" outlineLevel="1">
      <c r="C4598" s="5" t="s">
        <v>50</v>
      </c>
      <c r="D4598" s="1">
        <f>IFERROR(D4599/D4600, D4599)</f>
        <v>0</v>
      </c>
      <c r="E4598" s="1">
        <f>IFERROR(E4599/E4600, E4599)</f>
        <v>0</v>
      </c>
      <c r="F4598" s="1">
        <f>IFERROR(F4599/F4600, F4599)</f>
        <v>0</v>
      </c>
      <c r="G4598" s="1">
        <f>IFERROR(G4599/G4600, G4599)</f>
        <v>0</v>
      </c>
      <c r="H4598" s="1">
        <f>IFERROR(H4599/H4600, H4599)</f>
        <v>0</v>
      </c>
      <c r="I4598" s="1">
        <f>IFERROR(I4599/I4600, I4599)</f>
        <v>0</v>
      </c>
      <c r="J4598" s="1">
        <f>IFERROR(J4599/J4600, J4599)</f>
        <v>0</v>
      </c>
      <c r="K4598" s="1">
        <f>IFERROR(K4599/K4600, K4599)</f>
        <v>0</v>
      </c>
      <c r="L4598" s="1">
        <f>IFERROR(L4599/L4600, L4599)</f>
        <v>0</v>
      </c>
      <c r="M4598" s="1">
        <f>IFERROR(M4599/M4600, M4599)</f>
        <v>0</v>
      </c>
      <c r="N4598" s="1">
        <f>IFERROR(N4599/N4600, N4599)</f>
        <v>0</v>
      </c>
    </row>
    <row r="4599" spans="2:14" outlineLevel="2">
      <c r="C4599" t="s">
        <v>10</v>
      </c>
      <c r="D4599">
        <f>COUNTIF(D4601:D4654, "1")</f>
        <v>0</v>
      </c>
      <c r="E4599">
        <f>COUNTIF(E4601:E4654, "1")</f>
        <v>0</v>
      </c>
      <c r="F4599">
        <f>COUNTIF(F4601:F4654, "1")</f>
        <v>0</v>
      </c>
      <c r="G4599">
        <f>COUNTIF(G4601:G4654, "1")</f>
        <v>0</v>
      </c>
      <c r="H4599">
        <f>COUNTIF(H4601:H4654, "1")</f>
        <v>0</v>
      </c>
      <c r="I4599">
        <f>COUNTIF(I4601:I4654, "1")</f>
        <v>0</v>
      </c>
      <c r="J4599">
        <f>COUNTIF(J4601:J4654, "1")</f>
        <v>0</v>
      </c>
      <c r="K4599">
        <f>COUNTIF(K4601:K4654, "1")</f>
        <v>0</v>
      </c>
      <c r="L4599">
        <f>COUNTIF(L4601:L4654, "1")</f>
        <v>0</v>
      </c>
      <c r="M4599">
        <f>COUNTIF(M4601:M4654, "1")</f>
        <v>0</v>
      </c>
      <c r="N4599">
        <f>COUNTIF(N4601:N4654, "1")</f>
        <v>0</v>
      </c>
    </row>
    <row r="4600" spans="2:14" outlineLevel="2">
      <c r="C4600" t="s">
        <v>12</v>
      </c>
      <c r="D4600">
        <f>COUNTIF(D4601:D4654, "0")</f>
        <v>0</v>
      </c>
      <c r="E4600">
        <f>COUNTIF(E4601:E4654, "0")</f>
        <v>0</v>
      </c>
      <c r="F4600">
        <f>COUNTIF(F4601:F4654, "0")</f>
        <v>0</v>
      </c>
      <c r="G4600">
        <f>COUNTIF(G4601:G4654, "0")</f>
        <v>0</v>
      </c>
      <c r="H4600">
        <f>COUNTIF(H4601:H4654, "0")</f>
        <v>0</v>
      </c>
      <c r="I4600">
        <f>COUNTIF(I4601:I4654, "0")</f>
        <v>0</v>
      </c>
      <c r="J4600">
        <f>COUNTIF(J4601:J4654, "0")</f>
        <v>0</v>
      </c>
      <c r="K4600">
        <f>COUNTIF(K4601:K4654, "0")</f>
        <v>0</v>
      </c>
      <c r="L4600">
        <f>COUNTIF(L4601:L4654, "0")</f>
        <v>0</v>
      </c>
      <c r="M4600">
        <f>COUNTIF(M4601:M4654, "0")</f>
        <v>0</v>
      </c>
      <c r="N4600">
        <f>COUNTIF(N4601:N4654, "0")</f>
        <v>0</v>
      </c>
    </row>
    <row r="4601" spans="2:14" outlineLevel="2">
      <c r="B4601" t="s">
        <v>51</v>
      </c>
      <c r="C4601" t="s">
        <v>14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2:14" outlineLevel="2">
      <c r="B4602" t="s">
        <v>51</v>
      </c>
      <c r="C4602" t="s">
        <v>14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2:14" outlineLevel="2">
      <c r="B4603" t="s">
        <v>51</v>
      </c>
      <c r="C4603" t="s">
        <v>14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2:14" outlineLevel="2">
      <c r="B4604" t="s">
        <v>51</v>
      </c>
      <c r="C4604" t="s">
        <v>16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0</v>
      </c>
      <c r="L4604">
        <v>0</v>
      </c>
      <c r="M4604">
        <v>0</v>
      </c>
      <c r="N4604">
        <v>0</v>
      </c>
    </row>
    <row r="4605" spans="2:14" outlineLevel="2">
      <c r="B4605" t="s">
        <v>51</v>
      </c>
      <c r="C4605" t="s">
        <v>16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1</v>
      </c>
      <c r="K4605">
        <v>0</v>
      </c>
      <c r="L4605">
        <v>0</v>
      </c>
      <c r="M4605">
        <v>0</v>
      </c>
      <c r="N4605">
        <v>0</v>
      </c>
    </row>
    <row r="4606" spans="2:14" outlineLevel="2">
      <c r="B4606" t="s">
        <v>51</v>
      </c>
      <c r="C4606" t="s">
        <v>17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2:14" outlineLevel="2">
      <c r="B4607" t="s">
        <v>51</v>
      </c>
      <c r="C4607" t="s">
        <v>17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2:14" outlineLevel="2">
      <c r="B4608" t="s">
        <v>51</v>
      </c>
      <c r="C4608" t="s">
        <v>17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2:14" outlineLevel="2">
      <c r="B4609" t="s">
        <v>51</v>
      </c>
      <c r="C4609" t="s">
        <v>17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2:14" outlineLevel="2">
      <c r="B4610" t="s">
        <v>51</v>
      </c>
      <c r="C4610" t="s">
        <v>17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2:14" outlineLevel="2">
      <c r="B4611" t="s">
        <v>51</v>
      </c>
      <c r="C4611" t="s">
        <v>17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2:14" outlineLevel="2">
      <c r="B4612" t="s">
        <v>51</v>
      </c>
      <c r="C4612" t="s">
        <v>17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2:14" outlineLevel="2">
      <c r="B4613" t="s">
        <v>51</v>
      </c>
      <c r="C4613" t="s">
        <v>17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2:14" outlineLevel="2">
      <c r="B4614" t="s">
        <v>51</v>
      </c>
      <c r="C4614" t="s">
        <v>17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2:14" outlineLevel="2">
      <c r="B4615" t="s">
        <v>51</v>
      </c>
      <c r="C4615" t="s">
        <v>17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2:14" outlineLevel="2">
      <c r="B4616" t="s">
        <v>51</v>
      </c>
      <c r="C4616" t="s">
        <v>17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2:14" outlineLevel="2">
      <c r="B4617" t="s">
        <v>51</v>
      </c>
      <c r="C4617" t="s">
        <v>17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2:14" outlineLevel="2">
      <c r="B4618" t="s">
        <v>51</v>
      </c>
      <c r="C4618" t="s">
        <v>17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2:14" outlineLevel="2">
      <c r="B4619" t="s">
        <v>51</v>
      </c>
      <c r="C4619" t="s">
        <v>17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2:14" outlineLevel="2">
      <c r="B4620" t="s">
        <v>51</v>
      </c>
      <c r="C4620" t="s">
        <v>17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2:14" outlineLevel="2">
      <c r="B4621" t="s">
        <v>51</v>
      </c>
      <c r="C4621" t="s">
        <v>17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2:14" outlineLevel="2">
      <c r="B4622" t="s">
        <v>51</v>
      </c>
      <c r="C4622" t="s">
        <v>17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2:14" outlineLevel="2">
      <c r="B4623" t="s">
        <v>51</v>
      </c>
      <c r="C4623" t="s">
        <v>17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2:14" outlineLevel="2">
      <c r="B4624" t="s">
        <v>51</v>
      </c>
      <c r="C4624" t="s">
        <v>17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2:14" outlineLevel="2">
      <c r="B4625" t="s">
        <v>51</v>
      </c>
      <c r="C4625" t="s">
        <v>17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2:14" outlineLevel="2">
      <c r="B4626" t="s">
        <v>51</v>
      </c>
      <c r="C4626" t="s">
        <v>17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2:14" outlineLevel="2">
      <c r="B4627" t="s">
        <v>51</v>
      </c>
      <c r="C4627" t="s">
        <v>18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1</v>
      </c>
      <c r="M4627">
        <v>0</v>
      </c>
      <c r="N4627">
        <v>0</v>
      </c>
    </row>
    <row r="4628" spans="2:14" outlineLevel="2">
      <c r="B4628" t="s">
        <v>51</v>
      </c>
      <c r="C4628" t="s">
        <v>43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</row>
    <row r="4629" spans="2:14" outlineLevel="2">
      <c r="B4629" t="s">
        <v>51</v>
      </c>
      <c r="C4629" t="s">
        <v>19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2:14" outlineLevel="2">
      <c r="B4630" t="s">
        <v>51</v>
      </c>
      <c r="C4630" t="s">
        <v>19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2:14" outlineLevel="2">
      <c r="B4631" t="s">
        <v>51</v>
      </c>
      <c r="C4631" t="s">
        <v>20</v>
      </c>
      <c r="D4631">
        <v>1</v>
      </c>
      <c r="E4631">
        <v>0</v>
      </c>
      <c r="F4631">
        <v>0</v>
      </c>
      <c r="G4631">
        <v>1</v>
      </c>
      <c r="H4631">
        <v>0</v>
      </c>
      <c r="I4631">
        <v>1</v>
      </c>
      <c r="J4631">
        <v>0</v>
      </c>
      <c r="K4631">
        <v>1</v>
      </c>
      <c r="L4631">
        <v>0</v>
      </c>
      <c r="M4631">
        <v>1</v>
      </c>
      <c r="N4631">
        <v>0</v>
      </c>
    </row>
    <row r="4632" spans="2:14" outlineLevel="2">
      <c r="B4632" t="s">
        <v>51</v>
      </c>
      <c r="C4632" t="s">
        <v>20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2:14" outlineLevel="2">
      <c r="B4633" t="s">
        <v>51</v>
      </c>
      <c r="C4633" t="s">
        <v>21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</row>
    <row r="4634" spans="2:14" outlineLevel="2">
      <c r="B4634" t="s">
        <v>51</v>
      </c>
      <c r="C4634" t="s">
        <v>21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</row>
    <row r="4635" spans="2:14" outlineLevel="2">
      <c r="B4635" t="s">
        <v>51</v>
      </c>
      <c r="C4635" t="s">
        <v>23</v>
      </c>
      <c r="D4635">
        <v>1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2:14" outlineLevel="2">
      <c r="B4636" t="s">
        <v>51</v>
      </c>
      <c r="C4636" t="s">
        <v>24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0</v>
      </c>
    </row>
    <row r="4637" spans="2:14" outlineLevel="2">
      <c r="B4637" t="s">
        <v>51</v>
      </c>
      <c r="C4637" t="s">
        <v>26</v>
      </c>
      <c r="D4637">
        <v>0</v>
      </c>
      <c r="E4637">
        <v>0</v>
      </c>
      <c r="F4637">
        <v>1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0</v>
      </c>
    </row>
    <row r="4638" spans="2:14" outlineLevel="2">
      <c r="B4638" t="s">
        <v>51</v>
      </c>
      <c r="C4638" t="s">
        <v>27</v>
      </c>
      <c r="D4638">
        <v>1</v>
      </c>
      <c r="E4638">
        <v>0</v>
      </c>
      <c r="F4638">
        <v>1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</row>
    <row r="4639" spans="2:14" outlineLevel="2">
      <c r="B4639" t="s">
        <v>51</v>
      </c>
      <c r="C4639" t="s">
        <v>27</v>
      </c>
      <c r="D4639">
        <v>1</v>
      </c>
      <c r="E4639">
        <v>0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</row>
    <row r="4640" spans="2:14" outlineLevel="2">
      <c r="B4640" t="s">
        <v>51</v>
      </c>
      <c r="C4640" t="s">
        <v>28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2:14" outlineLevel="2">
      <c r="B4641" t="s">
        <v>51</v>
      </c>
      <c r="C4641" t="s">
        <v>52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</row>
    <row r="4642" spans="2:14" outlineLevel="2">
      <c r="B4642" t="s">
        <v>51</v>
      </c>
      <c r="C4642" t="s">
        <v>30</v>
      </c>
      <c r="D4642">
        <v>1</v>
      </c>
      <c r="E4642">
        <v>0</v>
      </c>
      <c r="F4642">
        <v>0</v>
      </c>
      <c r="G4642">
        <v>1</v>
      </c>
      <c r="H4642">
        <v>0</v>
      </c>
      <c r="I4642">
        <v>1</v>
      </c>
      <c r="J4642">
        <v>1</v>
      </c>
      <c r="K4642">
        <v>1</v>
      </c>
      <c r="L4642">
        <v>0</v>
      </c>
      <c r="M4642">
        <v>0</v>
      </c>
      <c r="N4642">
        <v>0</v>
      </c>
    </row>
    <row r="4643" spans="2:14" outlineLevel="2">
      <c r="B4643" t="s">
        <v>51</v>
      </c>
      <c r="C4643" t="s">
        <v>30</v>
      </c>
      <c r="D4643">
        <v>1</v>
      </c>
      <c r="E4643">
        <v>0</v>
      </c>
      <c r="F4643">
        <v>0</v>
      </c>
      <c r="G4643">
        <v>1</v>
      </c>
      <c r="H4643">
        <v>0</v>
      </c>
      <c r="I4643">
        <v>1</v>
      </c>
      <c r="J4643">
        <v>1</v>
      </c>
      <c r="K4643">
        <v>1</v>
      </c>
      <c r="L4643">
        <v>0</v>
      </c>
      <c r="M4643">
        <v>0</v>
      </c>
      <c r="N4643">
        <v>0</v>
      </c>
    </row>
    <row r="4644" spans="2:14" outlineLevel="2">
      <c r="B4644" t="s">
        <v>51</v>
      </c>
      <c r="C4644" t="s">
        <v>53</v>
      </c>
      <c r="D4644">
        <v>1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</row>
    <row r="4645" spans="2:14" outlineLevel="2">
      <c r="B4645" t="s">
        <v>51</v>
      </c>
      <c r="C4645" t="s">
        <v>32</v>
      </c>
      <c r="D4645">
        <v>1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1</v>
      </c>
      <c r="M4645">
        <v>1</v>
      </c>
      <c r="N4645">
        <v>0</v>
      </c>
    </row>
    <row r="4646" spans="2:14" outlineLevel="2">
      <c r="B4646" t="s">
        <v>51</v>
      </c>
      <c r="C4646" t="s">
        <v>32</v>
      </c>
      <c r="D4646">
        <v>1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1</v>
      </c>
      <c r="N4646">
        <v>0</v>
      </c>
    </row>
    <row r="4647" spans="2:14" outlineLevel="2">
      <c r="B4647" t="s">
        <v>51</v>
      </c>
      <c r="C4647" t="s">
        <v>32</v>
      </c>
      <c r="D4647">
        <v>1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1</v>
      </c>
      <c r="M4647">
        <v>1</v>
      </c>
      <c r="N4647">
        <v>0</v>
      </c>
    </row>
    <row r="4648" spans="2:14" outlineLevel="2">
      <c r="B4648" t="s">
        <v>51</v>
      </c>
      <c r="C4648" t="s">
        <v>33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</row>
    <row r="4649" spans="2:14" outlineLevel="2">
      <c r="B4649" t="s">
        <v>51</v>
      </c>
      <c r="C4649" t="s">
        <v>49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0</v>
      </c>
    </row>
    <row r="4650" spans="2:14" outlineLevel="2">
      <c r="B4650" t="s">
        <v>51</v>
      </c>
      <c r="C4650" t="s">
        <v>49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1</v>
      </c>
      <c r="N4650">
        <v>0</v>
      </c>
    </row>
    <row r="4651" spans="2:14" outlineLevel="2">
      <c r="B4651" t="s">
        <v>51</v>
      </c>
      <c r="C4651" t="s">
        <v>34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2:14" outlineLevel="2">
      <c r="B4652" t="s">
        <v>51</v>
      </c>
      <c r="C4652" t="s">
        <v>35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2:14" outlineLevel="2">
      <c r="B4653" t="s">
        <v>51</v>
      </c>
      <c r="C4653" t="s">
        <v>79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2:14" outlineLevel="2">
      <c r="B4654" t="s">
        <v>51</v>
      </c>
      <c r="C4654" t="s">
        <v>38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2:14" s="3" customFormat="1">
      <c r="B4655" s="3" t="s">
        <v>202</v>
      </c>
      <c r="C4655" s="3" t="s">
        <v>8</v>
      </c>
      <c r="D4655" s="3">
        <f>IFERROR(AVERAGE(D4658,D4675,D4679,D4704,D4718,D4740,D4747), 0)</f>
        <v>0</v>
      </c>
      <c r="E4655" s="3">
        <f>IFERROR(AVERAGE(E4658,E4675,E4679,E4704,E4718,E4740,E4747), 0)</f>
        <v>0</v>
      </c>
      <c r="F4655" s="3">
        <f>IFERROR(AVERAGE(F4658,F4675,F4679,F4704,F4718,F4740,F4747), 0)</f>
        <v>0</v>
      </c>
      <c r="G4655" s="3">
        <f>IFERROR(AVERAGE(G4658,G4675,G4679,G4704,G4718,G4740,G4747), 0)</f>
        <v>0</v>
      </c>
      <c r="H4655" s="3">
        <f>IFERROR(AVERAGE(H4658,H4675,H4679,H4704,H4718,H4740,H4747), 0)</f>
        <v>0</v>
      </c>
      <c r="I4655" s="3">
        <f>IFERROR(AVERAGE(I4658,I4675,I4679,I4704,I4718,I4740,I4747), 0)</f>
        <v>0</v>
      </c>
      <c r="J4655" s="3">
        <f>IFERROR(AVERAGE(J4658,J4675,J4679,J4704,J4718,J4740,J4747), 0)</f>
        <v>0</v>
      </c>
      <c r="K4655" s="3">
        <f>IFERROR(AVERAGE(K4658,K4675,K4679,K4704,K4718,K4740,K4747), 0)</f>
        <v>0</v>
      </c>
      <c r="L4655" s="3">
        <f>IFERROR(AVERAGE(L4658,L4675,L4679,L4704,L4718,L4740,L4747), 0)</f>
        <v>0</v>
      </c>
      <c r="M4655" s="3">
        <f>IFERROR(AVERAGE(M4658,M4675,M4679,M4704,M4718,M4740,M4747), 0)</f>
        <v>0</v>
      </c>
      <c r="N4655" s="3">
        <f>IFERROR(AVERAGE(N4658,N4675,N4679,N4704,N4718,N4740,N4747), 0)</f>
        <v>0</v>
      </c>
    </row>
    <row r="4656" spans="2:14" outlineLevel="2">
      <c r="B4656" s="4" t="s">
        <v>9</v>
      </c>
      <c r="D4656">
        <f>E4659+E4676+E4680+E4705+E4719+E4741+E4748</f>
        <v>0</v>
      </c>
      <c r="E4656">
        <f>F4659+F4676+F4680+F4705+F4719+F4741+F4748</f>
        <v>0</v>
      </c>
      <c r="F4656">
        <f>G4659+G4676+G4680+G4705+G4719+G4741+G4748</f>
        <v>0</v>
      </c>
      <c r="G4656">
        <f>H4659+H4676+H4680+H4705+H4719+H4741+H4748</f>
        <v>0</v>
      </c>
      <c r="H4656">
        <f>I4659+I4676+I4680+I4705+I4719+I4741+I4748</f>
        <v>0</v>
      </c>
      <c r="I4656">
        <f>J4659+J4676+J4680+J4705+J4719+J4741+J4748</f>
        <v>0</v>
      </c>
      <c r="J4656">
        <f>K4659+K4676+K4680+K4705+K4719+K4741+K4748</f>
        <v>0</v>
      </c>
      <c r="K4656">
        <f>L4659+L4676+L4680+L4705+L4719+L4741+L4748</f>
        <v>0</v>
      </c>
      <c r="L4656">
        <f>M4659+M4676+M4680+M4705+M4719+M4741+M4748</f>
        <v>0</v>
      </c>
      <c r="M4656">
        <f>N4659+N4676+N4680+N4705+N4719+N4741+N4748</f>
        <v>0</v>
      </c>
      <c r="N4656">
        <f>O4659+O4676+O4680+O4705+O4719+O4741+O4748</f>
        <v>0</v>
      </c>
    </row>
    <row r="4657" spans="2:14" outlineLevel="2">
      <c r="B4657" s="4" t="s">
        <v>10</v>
      </c>
      <c r="D4657">
        <f>E4660+E4677+E4681+E4706+E4720+E4742+E4749</f>
        <v>0</v>
      </c>
      <c r="E4657">
        <f>F4660+F4677+F4681+F4706+F4720+F4742+F4749</f>
        <v>0</v>
      </c>
      <c r="F4657">
        <f>G4660+G4677+G4681+G4706+G4720+G4742+G4749</f>
        <v>0</v>
      </c>
      <c r="G4657">
        <f>H4660+H4677+H4681+H4706+H4720+H4742+H4749</f>
        <v>0</v>
      </c>
      <c r="H4657">
        <f>I4660+I4677+I4681+I4706+I4720+I4742+I4749</f>
        <v>0</v>
      </c>
      <c r="I4657">
        <f>J4660+J4677+J4681+J4706+J4720+J4742+J4749</f>
        <v>0</v>
      </c>
      <c r="J4657">
        <f>K4660+K4677+K4681+K4706+K4720+K4742+K4749</f>
        <v>0</v>
      </c>
      <c r="K4657">
        <f>L4660+L4677+L4681+L4706+L4720+L4742+L4749</f>
        <v>0</v>
      </c>
      <c r="L4657">
        <f>M4660+M4677+M4681+M4706+M4720+M4742+M4749</f>
        <v>0</v>
      </c>
      <c r="M4657">
        <f>N4660+N4677+N4681+N4706+N4720+N4742+N4749</f>
        <v>0</v>
      </c>
      <c r="N4657">
        <f>O4660+O4677+O4681+O4706+O4720+O4742+O4749</f>
        <v>0</v>
      </c>
    </row>
    <row r="4658" spans="2:14" s="5" customFormat="1" outlineLevel="1">
      <c r="C4658" s="5" t="s">
        <v>56</v>
      </c>
      <c r="D4658" s="1">
        <f>IFERROR(D4659/D4660, D4659)</f>
        <v>0</v>
      </c>
      <c r="E4658" s="1">
        <f>IFERROR(E4659/E4660, E4659)</f>
        <v>0</v>
      </c>
      <c r="F4658" s="1">
        <f>IFERROR(F4659/F4660, F4659)</f>
        <v>0</v>
      </c>
      <c r="G4658" s="1">
        <f>IFERROR(G4659/G4660, G4659)</f>
        <v>0</v>
      </c>
      <c r="H4658" s="1">
        <f>IFERROR(H4659/H4660, H4659)</f>
        <v>0</v>
      </c>
      <c r="I4658" s="1">
        <f>IFERROR(I4659/I4660, I4659)</f>
        <v>0</v>
      </c>
      <c r="J4658" s="1">
        <f>IFERROR(J4659/J4660, J4659)</f>
        <v>0</v>
      </c>
      <c r="K4658" s="1">
        <f>IFERROR(K4659/K4660, K4659)</f>
        <v>0</v>
      </c>
      <c r="L4658" s="1">
        <f>IFERROR(L4659/L4660, L4659)</f>
        <v>0</v>
      </c>
      <c r="M4658" s="1">
        <f>IFERROR(M4659/M4660, M4659)</f>
        <v>0</v>
      </c>
      <c r="N4658" s="1">
        <f>IFERROR(N4659/N4660, N4659)</f>
        <v>0</v>
      </c>
    </row>
    <row r="4659" spans="2:14" outlineLevel="2">
      <c r="C4659" t="s">
        <v>10</v>
      </c>
      <c r="D4659">
        <f>COUNTIF(D4661:D4674, "1")</f>
        <v>0</v>
      </c>
      <c r="E4659">
        <f>COUNTIF(E4661:E4674, "1")</f>
        <v>0</v>
      </c>
      <c r="F4659">
        <f>COUNTIF(F4661:F4674, "1")</f>
        <v>0</v>
      </c>
      <c r="G4659">
        <f>COUNTIF(G4661:G4674, "1")</f>
        <v>0</v>
      </c>
      <c r="H4659">
        <f>COUNTIF(H4661:H4674, "1")</f>
        <v>0</v>
      </c>
      <c r="I4659">
        <f>COUNTIF(I4661:I4674, "1")</f>
        <v>0</v>
      </c>
      <c r="J4659">
        <f>COUNTIF(J4661:J4674, "1")</f>
        <v>0</v>
      </c>
      <c r="K4659">
        <f>COUNTIF(K4661:K4674, "1")</f>
        <v>0</v>
      </c>
      <c r="L4659">
        <f>COUNTIF(L4661:L4674, "1")</f>
        <v>0</v>
      </c>
      <c r="M4659">
        <f>COUNTIF(M4661:M4674, "1")</f>
        <v>0</v>
      </c>
      <c r="N4659">
        <f>COUNTIF(N4661:N4674, "1")</f>
        <v>0</v>
      </c>
    </row>
    <row r="4660" spans="2:14" outlineLevel="2">
      <c r="C4660" t="s">
        <v>12</v>
      </c>
      <c r="D4660">
        <f>COUNTIF(D4661:D4674, "0")</f>
        <v>0</v>
      </c>
      <c r="E4660">
        <f>COUNTIF(E4661:E4674, "0")</f>
        <v>0</v>
      </c>
      <c r="F4660">
        <f>COUNTIF(F4661:F4674, "0")</f>
        <v>0</v>
      </c>
      <c r="G4660">
        <f>COUNTIF(G4661:G4674, "0")</f>
        <v>0</v>
      </c>
      <c r="H4660">
        <f>COUNTIF(H4661:H4674, "0")</f>
        <v>0</v>
      </c>
      <c r="I4660">
        <f>COUNTIF(I4661:I4674, "0")</f>
        <v>0</v>
      </c>
      <c r="J4660">
        <f>COUNTIF(J4661:J4674, "0")</f>
        <v>0</v>
      </c>
      <c r="K4660">
        <f>COUNTIF(K4661:K4674, "0")</f>
        <v>0</v>
      </c>
      <c r="L4660">
        <f>COUNTIF(L4661:L4674, "0")</f>
        <v>0</v>
      </c>
      <c r="M4660">
        <f>COUNTIF(M4661:M4674, "0")</f>
        <v>0</v>
      </c>
      <c r="N4660">
        <f>COUNTIF(N4661:N4674, "0")</f>
        <v>0</v>
      </c>
    </row>
    <row r="4661" spans="2:14" outlineLevel="2">
      <c r="B4661" t="s">
        <v>57</v>
      </c>
      <c r="C4661" t="s">
        <v>15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2:14" outlineLevel="2">
      <c r="B4662" t="s">
        <v>57</v>
      </c>
      <c r="C4662" t="s">
        <v>16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2:14" outlineLevel="2">
      <c r="B4663" t="s">
        <v>57</v>
      </c>
      <c r="C4663" t="s">
        <v>17</v>
      </c>
      <c r="D4663">
        <v>1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2:14" outlineLevel="2">
      <c r="B4664" t="s">
        <v>57</v>
      </c>
      <c r="C4664" t="s">
        <v>43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2:14" outlineLevel="2">
      <c r="B4665" t="s">
        <v>57</v>
      </c>
      <c r="C4665" t="s">
        <v>19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2:14" outlineLevel="2">
      <c r="B4666" t="s">
        <v>57</v>
      </c>
      <c r="C4666" t="s">
        <v>21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2:14" outlineLevel="2">
      <c r="B4667" t="s">
        <v>57</v>
      </c>
      <c r="C4667" t="s">
        <v>22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2:14" outlineLevel="2">
      <c r="B4668" t="s">
        <v>57</v>
      </c>
      <c r="C4668" t="s">
        <v>23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</row>
    <row r="4669" spans="2:14" outlineLevel="2">
      <c r="B4669" t="s">
        <v>57</v>
      </c>
      <c r="C4669" t="s">
        <v>44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2:14" outlineLevel="2">
      <c r="B4670" t="s">
        <v>57</v>
      </c>
      <c r="C4670" t="s">
        <v>24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2:14" outlineLevel="2">
      <c r="B4671" t="s">
        <v>57</v>
      </c>
      <c r="C4671" t="s">
        <v>25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2:14" outlineLevel="2">
      <c r="B4672" t="s">
        <v>57</v>
      </c>
      <c r="C4672" t="s">
        <v>27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2:14" outlineLevel="2">
      <c r="B4673" t="s">
        <v>57</v>
      </c>
      <c r="C4673" t="s">
        <v>28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</row>
    <row r="4674" spans="2:14" outlineLevel="2">
      <c r="B4674" t="s">
        <v>57</v>
      </c>
      <c r="C4674" t="s">
        <v>52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2:14" s="5" customFormat="1" outlineLevel="1">
      <c r="C4675" s="5" t="s">
        <v>203</v>
      </c>
      <c r="D4675" s="1">
        <f>IFERROR(D4676/D4677, D4676)</f>
        <v>0</v>
      </c>
      <c r="E4675" s="1">
        <f>IFERROR(E4676/E4677, E4676)</f>
        <v>0</v>
      </c>
      <c r="F4675" s="1">
        <f>IFERROR(F4676/F4677, F4676)</f>
        <v>0</v>
      </c>
      <c r="G4675" s="1">
        <f>IFERROR(G4676/G4677, G4676)</f>
        <v>0</v>
      </c>
      <c r="H4675" s="1">
        <f>IFERROR(H4676/H4677, H4676)</f>
        <v>0</v>
      </c>
      <c r="I4675" s="1">
        <f>IFERROR(I4676/I4677, I4676)</f>
        <v>0</v>
      </c>
      <c r="J4675" s="1">
        <f>IFERROR(J4676/J4677, J4676)</f>
        <v>0</v>
      </c>
      <c r="K4675" s="1">
        <f>IFERROR(K4676/K4677, K4676)</f>
        <v>0</v>
      </c>
      <c r="L4675" s="1">
        <f>IFERROR(L4676/L4677, L4676)</f>
        <v>0</v>
      </c>
      <c r="M4675" s="1">
        <f>IFERROR(M4676/M4677, M4676)</f>
        <v>0</v>
      </c>
      <c r="N4675" s="1">
        <f>IFERROR(N4676/N4677, N4676)</f>
        <v>0</v>
      </c>
    </row>
    <row r="4676" spans="2:14" outlineLevel="2">
      <c r="C4676" t="s">
        <v>10</v>
      </c>
      <c r="D4676">
        <f>COUNTIF(D4678:D4678, "1")</f>
        <v>0</v>
      </c>
      <c r="E4676">
        <f>COUNTIF(E4678:E4678, "1")</f>
        <v>0</v>
      </c>
      <c r="F4676">
        <f>COUNTIF(F4678:F4678, "1")</f>
        <v>0</v>
      </c>
      <c r="G4676">
        <f>COUNTIF(G4678:G4678, "1")</f>
        <v>0</v>
      </c>
      <c r="H4676">
        <f>COUNTIF(H4678:H4678, "1")</f>
        <v>0</v>
      </c>
      <c r="I4676">
        <f>COUNTIF(I4678:I4678, "1")</f>
        <v>0</v>
      </c>
      <c r="J4676">
        <f>COUNTIF(J4678:J4678, "1")</f>
        <v>0</v>
      </c>
      <c r="K4676">
        <f>COUNTIF(K4678:K4678, "1")</f>
        <v>0</v>
      </c>
      <c r="L4676">
        <f>COUNTIF(L4678:L4678, "1")</f>
        <v>0</v>
      </c>
      <c r="M4676">
        <f>COUNTIF(M4678:M4678, "1")</f>
        <v>0</v>
      </c>
      <c r="N4676">
        <f>COUNTIF(N4678:N4678, "1")</f>
        <v>0</v>
      </c>
    </row>
    <row r="4677" spans="2:14" outlineLevel="2">
      <c r="C4677" t="s">
        <v>12</v>
      </c>
      <c r="D4677">
        <f>COUNTIF(D4678:D4678, "0")</f>
        <v>0</v>
      </c>
      <c r="E4677">
        <f>COUNTIF(E4678:E4678, "0")</f>
        <v>0</v>
      </c>
      <c r="F4677">
        <f>COUNTIF(F4678:F4678, "0")</f>
        <v>0</v>
      </c>
      <c r="G4677">
        <f>COUNTIF(G4678:G4678, "0")</f>
        <v>0</v>
      </c>
      <c r="H4677">
        <f>COUNTIF(H4678:H4678, "0")</f>
        <v>0</v>
      </c>
      <c r="I4677">
        <f>COUNTIF(I4678:I4678, "0")</f>
        <v>0</v>
      </c>
      <c r="J4677">
        <f>COUNTIF(J4678:J4678, "0")</f>
        <v>0</v>
      </c>
      <c r="K4677">
        <f>COUNTIF(K4678:K4678, "0")</f>
        <v>0</v>
      </c>
      <c r="L4677">
        <f>COUNTIF(L4678:L4678, "0")</f>
        <v>0</v>
      </c>
      <c r="M4677">
        <f>COUNTIF(M4678:M4678, "0")</f>
        <v>0</v>
      </c>
      <c r="N4677">
        <f>COUNTIF(N4678:N4678, "0")</f>
        <v>0</v>
      </c>
    </row>
    <row r="4678" spans="2:14" outlineLevel="2">
      <c r="B4678" t="s">
        <v>204</v>
      </c>
      <c r="C4678" t="s">
        <v>14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</row>
    <row r="4679" spans="2:14" s="5" customFormat="1" outlineLevel="1">
      <c r="C4679" s="5" t="s">
        <v>11</v>
      </c>
      <c r="D4679" s="1">
        <f>IFERROR(D4680/D4681, D4680)</f>
        <v>0</v>
      </c>
      <c r="E4679" s="1">
        <f>IFERROR(E4680/E4681, E4680)</f>
        <v>0</v>
      </c>
      <c r="F4679" s="1">
        <f>IFERROR(F4680/F4681, F4680)</f>
        <v>0</v>
      </c>
      <c r="G4679" s="1">
        <f>IFERROR(G4680/G4681, G4680)</f>
        <v>0</v>
      </c>
      <c r="H4679" s="1">
        <f>IFERROR(H4680/H4681, H4680)</f>
        <v>0</v>
      </c>
      <c r="I4679" s="1">
        <f>IFERROR(I4680/I4681, I4680)</f>
        <v>0</v>
      </c>
      <c r="J4679" s="1">
        <f>IFERROR(J4680/J4681, J4680)</f>
        <v>0</v>
      </c>
      <c r="K4679" s="1">
        <f>IFERROR(K4680/K4681, K4680)</f>
        <v>0</v>
      </c>
      <c r="L4679" s="1">
        <f>IFERROR(L4680/L4681, L4680)</f>
        <v>0</v>
      </c>
      <c r="M4679" s="1">
        <f>IFERROR(M4680/M4681, M4680)</f>
        <v>0</v>
      </c>
      <c r="N4679" s="1">
        <f>IFERROR(N4680/N4681, N4680)</f>
        <v>0</v>
      </c>
    </row>
    <row r="4680" spans="2:14" outlineLevel="2">
      <c r="C4680" t="s">
        <v>10</v>
      </c>
      <c r="D4680">
        <f>COUNTIF(D4682:D4703, "1")</f>
        <v>0</v>
      </c>
      <c r="E4680">
        <f>COUNTIF(E4682:E4703, "1")</f>
        <v>0</v>
      </c>
      <c r="F4680">
        <f>COUNTIF(F4682:F4703, "1")</f>
        <v>0</v>
      </c>
      <c r="G4680">
        <f>COUNTIF(G4682:G4703, "1")</f>
        <v>0</v>
      </c>
      <c r="H4680">
        <f>COUNTIF(H4682:H4703, "1")</f>
        <v>0</v>
      </c>
      <c r="I4680">
        <f>COUNTIF(I4682:I4703, "1")</f>
        <v>0</v>
      </c>
      <c r="J4680">
        <f>COUNTIF(J4682:J4703, "1")</f>
        <v>0</v>
      </c>
      <c r="K4680">
        <f>COUNTIF(K4682:K4703, "1")</f>
        <v>0</v>
      </c>
      <c r="L4680">
        <f>COUNTIF(L4682:L4703, "1")</f>
        <v>0</v>
      </c>
      <c r="M4680">
        <f>COUNTIF(M4682:M4703, "1")</f>
        <v>0</v>
      </c>
      <c r="N4680">
        <f>COUNTIF(N4682:N4703, "1")</f>
        <v>0</v>
      </c>
    </row>
    <row r="4681" spans="2:14" outlineLevel="2">
      <c r="C4681" t="s">
        <v>12</v>
      </c>
      <c r="D4681">
        <f>COUNTIF(D4682:D4703, "0")</f>
        <v>0</v>
      </c>
      <c r="E4681">
        <f>COUNTIF(E4682:E4703, "0")</f>
        <v>0</v>
      </c>
      <c r="F4681">
        <f>COUNTIF(F4682:F4703, "0")</f>
        <v>0</v>
      </c>
      <c r="G4681">
        <f>COUNTIF(G4682:G4703, "0")</f>
        <v>0</v>
      </c>
      <c r="H4681">
        <f>COUNTIF(H4682:H4703, "0")</f>
        <v>0</v>
      </c>
      <c r="I4681">
        <f>COUNTIF(I4682:I4703, "0")</f>
        <v>0</v>
      </c>
      <c r="J4681">
        <f>COUNTIF(J4682:J4703, "0")</f>
        <v>0</v>
      </c>
      <c r="K4681">
        <f>COUNTIF(K4682:K4703, "0")</f>
        <v>0</v>
      </c>
      <c r="L4681">
        <f>COUNTIF(L4682:L4703, "0")</f>
        <v>0</v>
      </c>
      <c r="M4681">
        <f>COUNTIF(M4682:M4703, "0")</f>
        <v>0</v>
      </c>
      <c r="N4681">
        <f>COUNTIF(N4682:N4703, "0")</f>
        <v>0</v>
      </c>
    </row>
    <row r="4682" spans="2:14" outlineLevel="2">
      <c r="B4682" t="s">
        <v>13</v>
      </c>
      <c r="C4682" t="s">
        <v>18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</row>
    <row r="4683" spans="2:14" outlineLevel="2">
      <c r="B4683" t="s">
        <v>13</v>
      </c>
      <c r="C4683" t="s">
        <v>43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2:14" outlineLevel="2">
      <c r="B4684" t="s">
        <v>13</v>
      </c>
      <c r="C4684" t="s">
        <v>19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2:14" outlineLevel="2">
      <c r="B4685" t="s">
        <v>13</v>
      </c>
      <c r="C4685" t="s">
        <v>21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2:14" outlineLevel="2">
      <c r="B4686" t="s">
        <v>13</v>
      </c>
      <c r="C4686" t="s">
        <v>21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2:14" outlineLevel="2">
      <c r="B4687" t="s">
        <v>13</v>
      </c>
      <c r="C4687" t="s">
        <v>22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</row>
    <row r="4688" spans="2:14" outlineLevel="2">
      <c r="B4688" t="s">
        <v>13</v>
      </c>
      <c r="C4688" t="s">
        <v>22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</row>
    <row r="4689" spans="2:14" outlineLevel="2">
      <c r="B4689" t="s">
        <v>13</v>
      </c>
      <c r="C4689" t="s">
        <v>44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2:14" outlineLevel="2">
      <c r="B4690" t="s">
        <v>13</v>
      </c>
      <c r="C4690" t="s">
        <v>24</v>
      </c>
      <c r="D4690">
        <v>1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2:14" outlineLevel="2">
      <c r="B4691" t="s">
        <v>13</v>
      </c>
      <c r="C4691" t="s">
        <v>26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2:14" outlineLevel="2">
      <c r="B4692" t="s">
        <v>13</v>
      </c>
      <c r="C4692" t="s">
        <v>27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</row>
    <row r="4693" spans="2:14" outlineLevel="2">
      <c r="B4693" t="s">
        <v>13</v>
      </c>
      <c r="C4693" t="s">
        <v>28</v>
      </c>
      <c r="D4693">
        <v>0</v>
      </c>
      <c r="E4693">
        <v>1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2:14" outlineLevel="2">
      <c r="B4694" t="s">
        <v>13</v>
      </c>
      <c r="C4694" t="s">
        <v>30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1</v>
      </c>
      <c r="J4694">
        <v>1</v>
      </c>
      <c r="K4694">
        <v>0</v>
      </c>
      <c r="L4694">
        <v>0</v>
      </c>
      <c r="M4694">
        <v>0</v>
      </c>
      <c r="N4694">
        <v>0</v>
      </c>
    </row>
    <row r="4695" spans="2:14" outlineLevel="2">
      <c r="B4695" t="s">
        <v>13</v>
      </c>
      <c r="C4695" t="s">
        <v>31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1</v>
      </c>
      <c r="N4695">
        <v>0</v>
      </c>
    </row>
    <row r="4696" spans="2:14" outlineLevel="2">
      <c r="B4696" t="s">
        <v>13</v>
      </c>
      <c r="C4696" t="s">
        <v>32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</v>
      </c>
      <c r="L4696">
        <v>1</v>
      </c>
      <c r="M4696">
        <v>0</v>
      </c>
      <c r="N4696">
        <v>0</v>
      </c>
    </row>
    <row r="4697" spans="2:14" outlineLevel="2">
      <c r="B4697" t="s">
        <v>13</v>
      </c>
      <c r="C4697" t="s">
        <v>49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2:14" outlineLevel="2">
      <c r="B4698" t="s">
        <v>13</v>
      </c>
      <c r="C4698" t="s">
        <v>34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2:14" outlineLevel="2">
      <c r="B4699" t="s">
        <v>13</v>
      </c>
      <c r="C4699" t="s">
        <v>35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1</v>
      </c>
      <c r="L4699">
        <v>1</v>
      </c>
      <c r="M4699">
        <v>0</v>
      </c>
      <c r="N4699">
        <v>0</v>
      </c>
    </row>
    <row r="4700" spans="2:14" outlineLevel="2">
      <c r="B4700" t="s">
        <v>13</v>
      </c>
      <c r="C4700" t="s">
        <v>36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</row>
    <row r="4701" spans="2:14" outlineLevel="2">
      <c r="B4701" t="s">
        <v>13</v>
      </c>
      <c r="C4701" t="s">
        <v>81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</row>
    <row r="4702" spans="2:14" outlineLevel="2">
      <c r="B4702" t="s">
        <v>13</v>
      </c>
      <c r="C4702" t="s">
        <v>61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2:14" outlineLevel="2">
      <c r="B4703" t="s">
        <v>13</v>
      </c>
      <c r="C4703" t="s">
        <v>92</v>
      </c>
      <c r="D4703">
        <v>1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</row>
    <row r="4704" spans="2:14" s="5" customFormat="1" outlineLevel="1">
      <c r="C4704" s="5" t="s">
        <v>47</v>
      </c>
      <c r="D4704" s="1">
        <f>IFERROR(D4705/D4706, D4705)</f>
        <v>0</v>
      </c>
      <c r="E4704" s="1">
        <f>IFERROR(E4705/E4706, E4705)</f>
        <v>0</v>
      </c>
      <c r="F4704" s="1">
        <f>IFERROR(F4705/F4706, F4705)</f>
        <v>0</v>
      </c>
      <c r="G4704" s="1">
        <f>IFERROR(G4705/G4706, G4705)</f>
        <v>0</v>
      </c>
      <c r="H4704" s="1">
        <f>IFERROR(H4705/H4706, H4705)</f>
        <v>0</v>
      </c>
      <c r="I4704" s="1">
        <f>IFERROR(I4705/I4706, I4705)</f>
        <v>0</v>
      </c>
      <c r="J4704" s="1">
        <f>IFERROR(J4705/J4706, J4705)</f>
        <v>0</v>
      </c>
      <c r="K4704" s="1">
        <f>IFERROR(K4705/K4706, K4705)</f>
        <v>0</v>
      </c>
      <c r="L4704" s="1">
        <f>IFERROR(L4705/L4706, L4705)</f>
        <v>0</v>
      </c>
      <c r="M4704" s="1">
        <f>IFERROR(M4705/M4706, M4705)</f>
        <v>0</v>
      </c>
      <c r="N4704" s="1">
        <f>IFERROR(N4705/N4706, N4705)</f>
        <v>0</v>
      </c>
    </row>
    <row r="4705" spans="2:14" outlineLevel="2">
      <c r="C4705" t="s">
        <v>10</v>
      </c>
      <c r="D4705">
        <f>COUNTIF(D4707:D4717, "1")</f>
        <v>0</v>
      </c>
      <c r="E4705">
        <f>COUNTIF(E4707:E4717, "1")</f>
        <v>0</v>
      </c>
      <c r="F4705">
        <f>COUNTIF(F4707:F4717, "1")</f>
        <v>0</v>
      </c>
      <c r="G4705">
        <f>COUNTIF(G4707:G4717, "1")</f>
        <v>0</v>
      </c>
      <c r="H4705">
        <f>COUNTIF(H4707:H4717, "1")</f>
        <v>0</v>
      </c>
      <c r="I4705">
        <f>COUNTIF(I4707:I4717, "1")</f>
        <v>0</v>
      </c>
      <c r="J4705">
        <f>COUNTIF(J4707:J4717, "1")</f>
        <v>0</v>
      </c>
      <c r="K4705">
        <f>COUNTIF(K4707:K4717, "1")</f>
        <v>0</v>
      </c>
      <c r="L4705">
        <f>COUNTIF(L4707:L4717, "1")</f>
        <v>0</v>
      </c>
      <c r="M4705">
        <f>COUNTIF(M4707:M4717, "1")</f>
        <v>0</v>
      </c>
      <c r="N4705">
        <f>COUNTIF(N4707:N4717, "1")</f>
        <v>0</v>
      </c>
    </row>
    <row r="4706" spans="2:14" outlineLevel="2">
      <c r="C4706" t="s">
        <v>12</v>
      </c>
      <c r="D4706">
        <f>COUNTIF(D4707:D4717, "0")</f>
        <v>0</v>
      </c>
      <c r="E4706">
        <f>COUNTIF(E4707:E4717, "0")</f>
        <v>0</v>
      </c>
      <c r="F4706">
        <f>COUNTIF(F4707:F4717, "0")</f>
        <v>0</v>
      </c>
      <c r="G4706">
        <f>COUNTIF(G4707:G4717, "0")</f>
        <v>0</v>
      </c>
      <c r="H4706">
        <f>COUNTIF(H4707:H4717, "0")</f>
        <v>0</v>
      </c>
      <c r="I4706">
        <f>COUNTIF(I4707:I4717, "0")</f>
        <v>0</v>
      </c>
      <c r="J4706">
        <f>COUNTIF(J4707:J4717, "0")</f>
        <v>0</v>
      </c>
      <c r="K4706">
        <f>COUNTIF(K4707:K4717, "0")</f>
        <v>0</v>
      </c>
      <c r="L4706">
        <f>COUNTIF(L4707:L4717, "0")</f>
        <v>0</v>
      </c>
      <c r="M4706">
        <f>COUNTIF(M4707:M4717, "0")</f>
        <v>0</v>
      </c>
      <c r="N4706">
        <f>COUNTIF(N4707:N4717, "0")</f>
        <v>0</v>
      </c>
    </row>
    <row r="4707" spans="2:14" outlineLevel="2">
      <c r="B4707" t="s">
        <v>48</v>
      </c>
      <c r="C4707" t="s">
        <v>15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2:14" outlineLevel="2">
      <c r="B4708" t="s">
        <v>48</v>
      </c>
      <c r="C4708" t="s">
        <v>16</v>
      </c>
      <c r="D4708">
        <v>0</v>
      </c>
      <c r="E4708">
        <v>1</v>
      </c>
      <c r="F4708">
        <v>0</v>
      </c>
      <c r="G4708">
        <v>1</v>
      </c>
      <c r="H4708">
        <v>1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</row>
    <row r="4709" spans="2:14" outlineLevel="2">
      <c r="B4709" t="s">
        <v>48</v>
      </c>
      <c r="C4709" t="s">
        <v>18</v>
      </c>
      <c r="D4709">
        <v>0</v>
      </c>
      <c r="E4709">
        <v>0</v>
      </c>
      <c r="F4709">
        <v>1</v>
      </c>
      <c r="G4709">
        <v>1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2:14" outlineLevel="2">
      <c r="B4710" t="s">
        <v>48</v>
      </c>
      <c r="C4710" t="s">
        <v>43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2:14" outlineLevel="2">
      <c r="B4711" t="s">
        <v>48</v>
      </c>
      <c r="C4711" t="s">
        <v>19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2:14" outlineLevel="2">
      <c r="B4712" t="s">
        <v>48</v>
      </c>
      <c r="C4712" t="s">
        <v>20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</row>
    <row r="4713" spans="2:14" outlineLevel="2">
      <c r="B4713" t="s">
        <v>48</v>
      </c>
      <c r="C4713" t="s">
        <v>20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</row>
    <row r="4714" spans="2:14" outlineLevel="2">
      <c r="B4714" t="s">
        <v>48</v>
      </c>
      <c r="C4714" t="s">
        <v>20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</row>
    <row r="4715" spans="2:14" outlineLevel="2">
      <c r="B4715" t="s">
        <v>48</v>
      </c>
      <c r="C4715" t="s">
        <v>22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0</v>
      </c>
    </row>
    <row r="4716" spans="2:14" outlineLevel="2">
      <c r="B4716" t="s">
        <v>48</v>
      </c>
      <c r="C4716" t="s">
        <v>23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0</v>
      </c>
    </row>
    <row r="4717" spans="2:14" outlineLevel="2">
      <c r="B4717" t="s">
        <v>48</v>
      </c>
      <c r="C4717" t="s">
        <v>24</v>
      </c>
      <c r="D4717">
        <v>0</v>
      </c>
      <c r="E4717">
        <v>0</v>
      </c>
      <c r="F4717">
        <v>0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2:14" s="5" customFormat="1" outlineLevel="1">
      <c r="C4718" s="5" t="s">
        <v>50</v>
      </c>
      <c r="D4718" s="1">
        <f>IFERROR(D4719/D4720, D4719)</f>
        <v>0</v>
      </c>
      <c r="E4718" s="1">
        <f>IFERROR(E4719/E4720, E4719)</f>
        <v>0</v>
      </c>
      <c r="F4718" s="1">
        <f>IFERROR(F4719/F4720, F4719)</f>
        <v>0</v>
      </c>
      <c r="G4718" s="1">
        <f>IFERROR(G4719/G4720, G4719)</f>
        <v>0</v>
      </c>
      <c r="H4718" s="1">
        <f>IFERROR(H4719/H4720, H4719)</f>
        <v>0</v>
      </c>
      <c r="I4718" s="1">
        <f>IFERROR(I4719/I4720, I4719)</f>
        <v>0</v>
      </c>
      <c r="J4718" s="1">
        <f>IFERROR(J4719/J4720, J4719)</f>
        <v>0</v>
      </c>
      <c r="K4718" s="1">
        <f>IFERROR(K4719/K4720, K4719)</f>
        <v>0</v>
      </c>
      <c r="L4718" s="1">
        <f>IFERROR(L4719/L4720, L4719)</f>
        <v>0</v>
      </c>
      <c r="M4718" s="1">
        <f>IFERROR(M4719/M4720, M4719)</f>
        <v>0</v>
      </c>
      <c r="N4718" s="1">
        <f>IFERROR(N4719/N4720, N4719)</f>
        <v>0</v>
      </c>
    </row>
    <row r="4719" spans="2:14" outlineLevel="2">
      <c r="C4719" t="s">
        <v>10</v>
      </c>
      <c r="D4719">
        <f>COUNTIF(D4721:D4739, "1")</f>
        <v>0</v>
      </c>
      <c r="E4719">
        <f>COUNTIF(E4721:E4739, "1")</f>
        <v>0</v>
      </c>
      <c r="F4719">
        <f>COUNTIF(F4721:F4739, "1")</f>
        <v>0</v>
      </c>
      <c r="G4719">
        <f>COUNTIF(G4721:G4739, "1")</f>
        <v>0</v>
      </c>
      <c r="H4719">
        <f>COUNTIF(H4721:H4739, "1")</f>
        <v>0</v>
      </c>
      <c r="I4719">
        <f>COUNTIF(I4721:I4739, "1")</f>
        <v>0</v>
      </c>
      <c r="J4719">
        <f>COUNTIF(J4721:J4739, "1")</f>
        <v>0</v>
      </c>
      <c r="K4719">
        <f>COUNTIF(K4721:K4739, "1")</f>
        <v>0</v>
      </c>
      <c r="L4719">
        <f>COUNTIF(L4721:L4739, "1")</f>
        <v>0</v>
      </c>
      <c r="M4719">
        <f>COUNTIF(M4721:M4739, "1")</f>
        <v>0</v>
      </c>
      <c r="N4719">
        <f>COUNTIF(N4721:N4739, "1")</f>
        <v>0</v>
      </c>
    </row>
    <row r="4720" spans="2:14" outlineLevel="2">
      <c r="C4720" t="s">
        <v>12</v>
      </c>
      <c r="D4720">
        <f>COUNTIF(D4721:D4739, "0")</f>
        <v>0</v>
      </c>
      <c r="E4720">
        <f>COUNTIF(E4721:E4739, "0")</f>
        <v>0</v>
      </c>
      <c r="F4720">
        <f>COUNTIF(F4721:F4739, "0")</f>
        <v>0</v>
      </c>
      <c r="G4720">
        <f>COUNTIF(G4721:G4739, "0")</f>
        <v>0</v>
      </c>
      <c r="H4720">
        <f>COUNTIF(H4721:H4739, "0")</f>
        <v>0</v>
      </c>
      <c r="I4720">
        <f>COUNTIF(I4721:I4739, "0")</f>
        <v>0</v>
      </c>
      <c r="J4720">
        <f>COUNTIF(J4721:J4739, "0")</f>
        <v>0</v>
      </c>
      <c r="K4720">
        <f>COUNTIF(K4721:K4739, "0")</f>
        <v>0</v>
      </c>
      <c r="L4720">
        <f>COUNTIF(L4721:L4739, "0")</f>
        <v>0</v>
      </c>
      <c r="M4720">
        <f>COUNTIF(M4721:M4739, "0")</f>
        <v>0</v>
      </c>
      <c r="N4720">
        <f>COUNTIF(N4721:N4739, "0")</f>
        <v>0</v>
      </c>
    </row>
    <row r="4721" spans="2:14" outlineLevel="2">
      <c r="B4721" t="s">
        <v>51</v>
      </c>
      <c r="C4721" t="s">
        <v>16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0</v>
      </c>
    </row>
    <row r="4722" spans="2:14" outlineLevel="2">
      <c r="B4722" t="s">
        <v>51</v>
      </c>
      <c r="C4722" t="s">
        <v>17</v>
      </c>
      <c r="D4722">
        <v>0</v>
      </c>
      <c r="E4722">
        <v>0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2:14" outlineLevel="2">
      <c r="B4723" t="s">
        <v>51</v>
      </c>
      <c r="C4723" t="s">
        <v>18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</row>
    <row r="4724" spans="2:14" outlineLevel="2">
      <c r="B4724" t="s">
        <v>51</v>
      </c>
      <c r="C4724" t="s">
        <v>43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0</v>
      </c>
    </row>
    <row r="4725" spans="2:14" outlineLevel="2">
      <c r="B4725" t="s">
        <v>51</v>
      </c>
      <c r="C4725" t="s">
        <v>19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2:14" outlineLevel="2">
      <c r="B4726" t="s">
        <v>51</v>
      </c>
      <c r="C4726" t="s">
        <v>20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2:14" outlineLevel="2">
      <c r="B4727" t="s">
        <v>51</v>
      </c>
      <c r="C4727" t="s">
        <v>21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</row>
    <row r="4728" spans="2:14" outlineLevel="2">
      <c r="B4728" t="s">
        <v>51</v>
      </c>
      <c r="C4728" t="s">
        <v>44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</row>
    <row r="4729" spans="2:14" outlineLevel="2">
      <c r="B4729" t="s">
        <v>51</v>
      </c>
      <c r="C4729" t="s">
        <v>44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</row>
    <row r="4730" spans="2:14" outlineLevel="2">
      <c r="B4730" t="s">
        <v>51</v>
      </c>
      <c r="C4730" t="s">
        <v>24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1</v>
      </c>
      <c r="M4730">
        <v>0</v>
      </c>
      <c r="N4730">
        <v>0</v>
      </c>
    </row>
    <row r="4731" spans="2:14" outlineLevel="2">
      <c r="B4731" t="s">
        <v>51</v>
      </c>
      <c r="C4731" t="s">
        <v>24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1</v>
      </c>
      <c r="M4731">
        <v>0</v>
      </c>
      <c r="N4731">
        <v>0</v>
      </c>
    </row>
    <row r="4732" spans="2:14" outlineLevel="2">
      <c r="B4732" t="s">
        <v>51</v>
      </c>
      <c r="C4732" t="s">
        <v>26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2:14" outlineLevel="2">
      <c r="B4733" t="s">
        <v>51</v>
      </c>
      <c r="C4733" t="s">
        <v>27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2:14" outlineLevel="2">
      <c r="B4734" t="s">
        <v>51</v>
      </c>
      <c r="C4734" t="s">
        <v>28</v>
      </c>
      <c r="D4734">
        <v>1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1</v>
      </c>
      <c r="L4734">
        <v>1</v>
      </c>
      <c r="M4734">
        <v>0</v>
      </c>
      <c r="N4734">
        <v>0</v>
      </c>
    </row>
    <row r="4735" spans="2:14" outlineLevel="2">
      <c r="B4735" t="s">
        <v>51</v>
      </c>
      <c r="C4735" t="s">
        <v>52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</row>
    <row r="4736" spans="2:14" outlineLevel="2">
      <c r="B4736" t="s">
        <v>51</v>
      </c>
      <c r="C4736" t="s">
        <v>31</v>
      </c>
      <c r="D4736">
        <v>0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</row>
    <row r="4737" spans="2:14" outlineLevel="2">
      <c r="B4737" t="s">
        <v>51</v>
      </c>
      <c r="C4737" t="s">
        <v>32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2:14" outlineLevel="2">
      <c r="B4738" t="s">
        <v>51</v>
      </c>
      <c r="C4738" t="s">
        <v>33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</row>
    <row r="4739" spans="2:14" outlineLevel="2">
      <c r="B4739" t="s">
        <v>51</v>
      </c>
      <c r="C4739" t="s">
        <v>35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2:14" s="5" customFormat="1" outlineLevel="1">
      <c r="C4740" s="5" t="s">
        <v>205</v>
      </c>
      <c r="D4740" s="1">
        <f>IFERROR(D4741/D4742, D4741)</f>
        <v>0</v>
      </c>
      <c r="E4740" s="1">
        <f>IFERROR(E4741/E4742, E4741)</f>
        <v>0</v>
      </c>
      <c r="F4740" s="1">
        <f>IFERROR(F4741/F4742, F4741)</f>
        <v>0</v>
      </c>
      <c r="G4740" s="1">
        <f>IFERROR(G4741/G4742, G4741)</f>
        <v>0</v>
      </c>
      <c r="H4740" s="1">
        <f>IFERROR(H4741/H4742, H4741)</f>
        <v>0</v>
      </c>
      <c r="I4740" s="1">
        <f>IFERROR(I4741/I4742, I4741)</f>
        <v>0</v>
      </c>
      <c r="J4740" s="1">
        <f>IFERROR(J4741/J4742, J4741)</f>
        <v>0</v>
      </c>
      <c r="K4740" s="1">
        <f>IFERROR(K4741/K4742, K4741)</f>
        <v>0</v>
      </c>
      <c r="L4740" s="1">
        <f>IFERROR(L4741/L4742, L4741)</f>
        <v>0</v>
      </c>
      <c r="M4740" s="1">
        <f>IFERROR(M4741/M4742, M4741)</f>
        <v>0</v>
      </c>
      <c r="N4740" s="1">
        <f>IFERROR(N4741/N4742, N4741)</f>
        <v>0</v>
      </c>
    </row>
    <row r="4741" spans="2:14" outlineLevel="2">
      <c r="C4741" t="s">
        <v>10</v>
      </c>
      <c r="D4741">
        <f>COUNTIF(D4743:D4746, "1")</f>
        <v>0</v>
      </c>
      <c r="E4741">
        <f>COUNTIF(E4743:E4746, "1")</f>
        <v>0</v>
      </c>
      <c r="F4741">
        <f>COUNTIF(F4743:F4746, "1")</f>
        <v>0</v>
      </c>
      <c r="G4741">
        <f>COUNTIF(G4743:G4746, "1")</f>
        <v>0</v>
      </c>
      <c r="H4741">
        <f>COUNTIF(H4743:H4746, "1")</f>
        <v>0</v>
      </c>
      <c r="I4741">
        <f>COUNTIF(I4743:I4746, "1")</f>
        <v>0</v>
      </c>
      <c r="J4741">
        <f>COUNTIF(J4743:J4746, "1")</f>
        <v>0</v>
      </c>
      <c r="K4741">
        <f>COUNTIF(K4743:K4746, "1")</f>
        <v>0</v>
      </c>
      <c r="L4741">
        <f>COUNTIF(L4743:L4746, "1")</f>
        <v>0</v>
      </c>
      <c r="M4741">
        <f>COUNTIF(M4743:M4746, "1")</f>
        <v>0</v>
      </c>
      <c r="N4741">
        <f>COUNTIF(N4743:N4746, "1")</f>
        <v>0</v>
      </c>
    </row>
    <row r="4742" spans="2:14" outlineLevel="2">
      <c r="C4742" t="s">
        <v>12</v>
      </c>
      <c r="D4742">
        <f>COUNTIF(D4743:D4746, "0")</f>
        <v>0</v>
      </c>
      <c r="E4742">
        <f>COUNTIF(E4743:E4746, "0")</f>
        <v>0</v>
      </c>
      <c r="F4742">
        <f>COUNTIF(F4743:F4746, "0")</f>
        <v>0</v>
      </c>
      <c r="G4742">
        <f>COUNTIF(G4743:G4746, "0")</f>
        <v>0</v>
      </c>
      <c r="H4742">
        <f>COUNTIF(H4743:H4746, "0")</f>
        <v>0</v>
      </c>
      <c r="I4742">
        <f>COUNTIF(I4743:I4746, "0")</f>
        <v>0</v>
      </c>
      <c r="J4742">
        <f>COUNTIF(J4743:J4746, "0")</f>
        <v>0</v>
      </c>
      <c r="K4742">
        <f>COUNTIF(K4743:K4746, "0")</f>
        <v>0</v>
      </c>
      <c r="L4742">
        <f>COUNTIF(L4743:L4746, "0")</f>
        <v>0</v>
      </c>
      <c r="M4742">
        <f>COUNTIF(M4743:M4746, "0")</f>
        <v>0</v>
      </c>
      <c r="N4742">
        <f>COUNTIF(N4743:N4746, "0")</f>
        <v>0</v>
      </c>
    </row>
    <row r="4743" spans="2:14" outlineLevel="2">
      <c r="B4743" t="s">
        <v>206</v>
      </c>
      <c r="C4743" t="s">
        <v>24</v>
      </c>
      <c r="D4743">
        <v>1</v>
      </c>
      <c r="E4743">
        <v>0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</row>
    <row r="4744" spans="2:14" outlineLevel="2">
      <c r="B4744" t="s">
        <v>206</v>
      </c>
      <c r="C4744" t="s">
        <v>24</v>
      </c>
      <c r="D4744">
        <v>1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</row>
    <row r="4745" spans="2:14" outlineLevel="2">
      <c r="B4745" t="s">
        <v>206</v>
      </c>
      <c r="C4745" t="s">
        <v>52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</row>
    <row r="4746" spans="2:14" outlineLevel="2">
      <c r="B4746" t="s">
        <v>206</v>
      </c>
      <c r="C4746" t="s">
        <v>33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1</v>
      </c>
      <c r="L4746">
        <v>0</v>
      </c>
      <c r="M4746">
        <v>1</v>
      </c>
      <c r="N4746">
        <v>0</v>
      </c>
    </row>
    <row r="4747" spans="2:14" s="5" customFormat="1" outlineLevel="1">
      <c r="C4747" s="5" t="s">
        <v>54</v>
      </c>
      <c r="D4747" s="1">
        <f>IFERROR(D4748/D4749, D4748)</f>
        <v>0</v>
      </c>
      <c r="E4747" s="1">
        <f>IFERROR(E4748/E4749, E4748)</f>
        <v>0</v>
      </c>
      <c r="F4747" s="1">
        <f>IFERROR(F4748/F4749, F4748)</f>
        <v>0</v>
      </c>
      <c r="G4747" s="1">
        <f>IFERROR(G4748/G4749, G4748)</f>
        <v>0</v>
      </c>
      <c r="H4747" s="1">
        <f>IFERROR(H4748/H4749, H4748)</f>
        <v>0</v>
      </c>
      <c r="I4747" s="1">
        <f>IFERROR(I4748/I4749, I4748)</f>
        <v>0</v>
      </c>
      <c r="J4747" s="1">
        <f>IFERROR(J4748/J4749, J4748)</f>
        <v>0</v>
      </c>
      <c r="K4747" s="1">
        <f>IFERROR(K4748/K4749, K4748)</f>
        <v>0</v>
      </c>
      <c r="L4747" s="1">
        <f>IFERROR(L4748/L4749, L4748)</f>
        <v>0</v>
      </c>
      <c r="M4747" s="1">
        <f>IFERROR(M4748/M4749, M4748)</f>
        <v>0</v>
      </c>
      <c r="N4747" s="1">
        <f>IFERROR(N4748/N4749, N4748)</f>
        <v>0</v>
      </c>
    </row>
    <row r="4748" spans="2:14" outlineLevel="2">
      <c r="C4748" t="s">
        <v>10</v>
      </c>
      <c r="D4748">
        <f>COUNTIF(D4750:D4770, "1")</f>
        <v>0</v>
      </c>
      <c r="E4748">
        <f>COUNTIF(E4750:E4770, "1")</f>
        <v>0</v>
      </c>
      <c r="F4748">
        <f>COUNTIF(F4750:F4770, "1")</f>
        <v>0</v>
      </c>
      <c r="G4748">
        <f>COUNTIF(G4750:G4770, "1")</f>
        <v>0</v>
      </c>
      <c r="H4748">
        <f>COUNTIF(H4750:H4770, "1")</f>
        <v>0</v>
      </c>
      <c r="I4748">
        <f>COUNTIF(I4750:I4770, "1")</f>
        <v>0</v>
      </c>
      <c r="J4748">
        <f>COUNTIF(J4750:J4770, "1")</f>
        <v>0</v>
      </c>
      <c r="K4748">
        <f>COUNTIF(K4750:K4770, "1")</f>
        <v>0</v>
      </c>
      <c r="L4748">
        <f>COUNTIF(L4750:L4770, "1")</f>
        <v>0</v>
      </c>
      <c r="M4748">
        <f>COUNTIF(M4750:M4770, "1")</f>
        <v>0</v>
      </c>
      <c r="N4748">
        <f>COUNTIF(N4750:N4770, "1")</f>
        <v>0</v>
      </c>
    </row>
    <row r="4749" spans="2:14" outlineLevel="2">
      <c r="C4749" t="s">
        <v>12</v>
      </c>
      <c r="D4749">
        <f>COUNTIF(D4750:D4770, "0")</f>
        <v>0</v>
      </c>
      <c r="E4749">
        <f>COUNTIF(E4750:E4770, "0")</f>
        <v>0</v>
      </c>
      <c r="F4749">
        <f>COUNTIF(F4750:F4770, "0")</f>
        <v>0</v>
      </c>
      <c r="G4749">
        <f>COUNTIF(G4750:G4770, "0")</f>
        <v>0</v>
      </c>
      <c r="H4749">
        <f>COUNTIF(H4750:H4770, "0")</f>
        <v>0</v>
      </c>
      <c r="I4749">
        <f>COUNTIF(I4750:I4770, "0")</f>
        <v>0</v>
      </c>
      <c r="J4749">
        <f>COUNTIF(J4750:J4770, "0")</f>
        <v>0</v>
      </c>
      <c r="K4749">
        <f>COUNTIF(K4750:K4770, "0")</f>
        <v>0</v>
      </c>
      <c r="L4749">
        <f>COUNTIF(L4750:L4770, "0")</f>
        <v>0</v>
      </c>
      <c r="M4749">
        <f>COUNTIF(M4750:M4770, "0")</f>
        <v>0</v>
      </c>
      <c r="N4749">
        <f>COUNTIF(N4750:N4770, "0")</f>
        <v>0</v>
      </c>
    </row>
    <row r="4750" spans="2:14" outlineLevel="2">
      <c r="B4750" t="s">
        <v>55</v>
      </c>
      <c r="C4750" t="s">
        <v>16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</row>
    <row r="4751" spans="2:14" outlineLevel="2">
      <c r="B4751" t="s">
        <v>55</v>
      </c>
      <c r="C4751" t="s">
        <v>17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1</v>
      </c>
      <c r="L4751">
        <v>1</v>
      </c>
      <c r="M4751">
        <v>0</v>
      </c>
      <c r="N4751">
        <v>0</v>
      </c>
    </row>
    <row r="4752" spans="2:14" outlineLevel="2">
      <c r="B4752" t="s">
        <v>55</v>
      </c>
      <c r="C4752" t="s">
        <v>43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2:14" outlineLevel="2">
      <c r="B4753" t="s">
        <v>55</v>
      </c>
      <c r="C4753" t="s">
        <v>19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</row>
    <row r="4754" spans="2:14" outlineLevel="2">
      <c r="B4754" t="s">
        <v>55</v>
      </c>
      <c r="C4754" t="s">
        <v>23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2:14" outlineLevel="2">
      <c r="B4755" t="s">
        <v>55</v>
      </c>
      <c r="C4755" t="s">
        <v>44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1</v>
      </c>
      <c r="K4755">
        <v>1</v>
      </c>
      <c r="L4755">
        <v>0</v>
      </c>
      <c r="M4755">
        <v>0</v>
      </c>
      <c r="N4755">
        <v>0</v>
      </c>
    </row>
    <row r="4756" spans="2:14" outlineLevel="2">
      <c r="B4756" t="s">
        <v>55</v>
      </c>
      <c r="C4756" t="s">
        <v>24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2:14" outlineLevel="2">
      <c r="B4757" t="s">
        <v>55</v>
      </c>
      <c r="C4757" t="s">
        <v>25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2:14" outlineLevel="2">
      <c r="B4758" t="s">
        <v>55</v>
      </c>
      <c r="C4758" t="s">
        <v>26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2:14" outlineLevel="2">
      <c r="B4759" t="s">
        <v>55</v>
      </c>
      <c r="C4759" t="s">
        <v>28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2:14" outlineLevel="2">
      <c r="B4760" t="s">
        <v>55</v>
      </c>
      <c r="C4760" t="s">
        <v>29</v>
      </c>
      <c r="D4760">
        <v>1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2:14" outlineLevel="2">
      <c r="B4761" t="s">
        <v>55</v>
      </c>
      <c r="C4761" t="s">
        <v>30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1</v>
      </c>
      <c r="N4761">
        <v>0</v>
      </c>
    </row>
    <row r="4762" spans="2:14" outlineLevel="2">
      <c r="B4762" t="s">
        <v>55</v>
      </c>
      <c r="C4762" t="s">
        <v>32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2:14" outlineLevel="2">
      <c r="B4763" t="s">
        <v>55</v>
      </c>
      <c r="C4763" t="s">
        <v>33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2:14" outlineLevel="2">
      <c r="B4764" t="s">
        <v>55</v>
      </c>
      <c r="C4764" t="s">
        <v>35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2:14" outlineLevel="2">
      <c r="B4765" t="s">
        <v>55</v>
      </c>
      <c r="C4765" t="s">
        <v>36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</row>
    <row r="4766" spans="2:14" outlineLevel="2">
      <c r="B4766" t="s">
        <v>55</v>
      </c>
      <c r="C4766" t="s">
        <v>79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2:14" outlineLevel="2">
      <c r="B4767" t="s">
        <v>55</v>
      </c>
      <c r="C4767" t="s">
        <v>80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2:14" outlineLevel="2">
      <c r="B4768" t="s">
        <v>55</v>
      </c>
      <c r="C4768" t="s">
        <v>80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2:14" outlineLevel="2">
      <c r="B4769" t="s">
        <v>55</v>
      </c>
      <c r="C4769" t="s">
        <v>80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2:14" outlineLevel="2">
      <c r="B4770" t="s">
        <v>55</v>
      </c>
      <c r="C4770" t="s">
        <v>80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2:14" s="3" customFormat="1">
      <c r="B4771" s="3" t="s">
        <v>207</v>
      </c>
      <c r="C4771" s="3" t="s">
        <v>8</v>
      </c>
      <c r="D4771" s="3">
        <f>IFERROR(AVERAGE(D4774,D4799), 0)</f>
        <v>0</v>
      </c>
      <c r="E4771" s="3">
        <f>IFERROR(AVERAGE(E4774,E4799), 0)</f>
        <v>0</v>
      </c>
      <c r="F4771" s="3">
        <f>IFERROR(AVERAGE(F4774,F4799), 0)</f>
        <v>0</v>
      </c>
      <c r="G4771" s="3">
        <f>IFERROR(AVERAGE(G4774,G4799), 0)</f>
        <v>0</v>
      </c>
      <c r="H4771" s="3">
        <f>IFERROR(AVERAGE(H4774,H4799), 0)</f>
        <v>0</v>
      </c>
      <c r="I4771" s="3">
        <f>IFERROR(AVERAGE(I4774,I4799), 0)</f>
        <v>0</v>
      </c>
      <c r="J4771" s="3">
        <f>IFERROR(AVERAGE(J4774,J4799), 0)</f>
        <v>0</v>
      </c>
      <c r="K4771" s="3">
        <f>IFERROR(AVERAGE(K4774,K4799), 0)</f>
        <v>0</v>
      </c>
      <c r="L4771" s="3">
        <f>IFERROR(AVERAGE(L4774,L4799), 0)</f>
        <v>0</v>
      </c>
      <c r="M4771" s="3">
        <f>IFERROR(AVERAGE(M4774,M4799), 0)</f>
        <v>0</v>
      </c>
      <c r="N4771" s="3">
        <f>IFERROR(AVERAGE(N4774,N4799), 0)</f>
        <v>0</v>
      </c>
    </row>
    <row r="4772" spans="2:14" outlineLevel="2">
      <c r="B4772" s="4" t="s">
        <v>9</v>
      </c>
      <c r="D4772">
        <f>E4775+E4800</f>
        <v>0</v>
      </c>
      <c r="E4772">
        <f>F4775+F4800</f>
        <v>0</v>
      </c>
      <c r="F4772">
        <f>G4775+G4800</f>
        <v>0</v>
      </c>
      <c r="G4772">
        <f>H4775+H4800</f>
        <v>0</v>
      </c>
      <c r="H4772">
        <f>I4775+I4800</f>
        <v>0</v>
      </c>
      <c r="I4772">
        <f>J4775+J4800</f>
        <v>0</v>
      </c>
      <c r="J4772">
        <f>K4775+K4800</f>
        <v>0</v>
      </c>
      <c r="K4772">
        <f>L4775+L4800</f>
        <v>0</v>
      </c>
      <c r="L4772">
        <f>M4775+M4800</f>
        <v>0</v>
      </c>
      <c r="M4772">
        <f>N4775+N4800</f>
        <v>0</v>
      </c>
      <c r="N4772">
        <f>O4775+O4800</f>
        <v>0</v>
      </c>
    </row>
    <row r="4773" spans="2:14" outlineLevel="2">
      <c r="B4773" s="4" t="s">
        <v>10</v>
      </c>
      <c r="D4773">
        <f>E4776+E4801</f>
        <v>0</v>
      </c>
      <c r="E4773">
        <f>F4776+F4801</f>
        <v>0</v>
      </c>
      <c r="F4773">
        <f>G4776+G4801</f>
        <v>0</v>
      </c>
      <c r="G4773">
        <f>H4776+H4801</f>
        <v>0</v>
      </c>
      <c r="H4773">
        <f>I4776+I4801</f>
        <v>0</v>
      </c>
      <c r="I4773">
        <f>J4776+J4801</f>
        <v>0</v>
      </c>
      <c r="J4773">
        <f>K4776+K4801</f>
        <v>0</v>
      </c>
      <c r="K4773">
        <f>L4776+L4801</f>
        <v>0</v>
      </c>
      <c r="L4773">
        <f>M4776+M4801</f>
        <v>0</v>
      </c>
      <c r="M4773">
        <f>N4776+N4801</f>
        <v>0</v>
      </c>
      <c r="N4773">
        <f>O4776+O4801</f>
        <v>0</v>
      </c>
    </row>
    <row r="4774" spans="2:14" s="5" customFormat="1" outlineLevel="1">
      <c r="C4774" s="5" t="s">
        <v>11</v>
      </c>
      <c r="D4774" s="1">
        <f>IFERROR(D4775/D4776, D4775)</f>
        <v>0</v>
      </c>
      <c r="E4774" s="1">
        <f>IFERROR(E4775/E4776, E4775)</f>
        <v>0</v>
      </c>
      <c r="F4774" s="1">
        <f>IFERROR(F4775/F4776, F4775)</f>
        <v>0</v>
      </c>
      <c r="G4774" s="1">
        <f>IFERROR(G4775/G4776, G4775)</f>
        <v>0</v>
      </c>
      <c r="H4774" s="1">
        <f>IFERROR(H4775/H4776, H4775)</f>
        <v>0</v>
      </c>
      <c r="I4774" s="1">
        <f>IFERROR(I4775/I4776, I4775)</f>
        <v>0</v>
      </c>
      <c r="J4774" s="1">
        <f>IFERROR(J4775/J4776, J4775)</f>
        <v>0</v>
      </c>
      <c r="K4774" s="1">
        <f>IFERROR(K4775/K4776, K4775)</f>
        <v>0</v>
      </c>
      <c r="L4774" s="1">
        <f>IFERROR(L4775/L4776, L4775)</f>
        <v>0</v>
      </c>
      <c r="M4774" s="1">
        <f>IFERROR(M4775/M4776, M4775)</f>
        <v>0</v>
      </c>
      <c r="N4774" s="1">
        <f>IFERROR(N4775/N4776, N4775)</f>
        <v>0</v>
      </c>
    </row>
    <row r="4775" spans="2:14" outlineLevel="2">
      <c r="C4775" t="s">
        <v>10</v>
      </c>
      <c r="D4775">
        <f>COUNTIF(D4777:D4798, "1")</f>
        <v>0</v>
      </c>
      <c r="E4775">
        <f>COUNTIF(E4777:E4798, "1")</f>
        <v>0</v>
      </c>
      <c r="F4775">
        <f>COUNTIF(F4777:F4798, "1")</f>
        <v>0</v>
      </c>
      <c r="G4775">
        <f>COUNTIF(G4777:G4798, "1")</f>
        <v>0</v>
      </c>
      <c r="H4775">
        <f>COUNTIF(H4777:H4798, "1")</f>
        <v>0</v>
      </c>
      <c r="I4775">
        <f>COUNTIF(I4777:I4798, "1")</f>
        <v>0</v>
      </c>
      <c r="J4775">
        <f>COUNTIF(J4777:J4798, "1")</f>
        <v>0</v>
      </c>
      <c r="K4775">
        <f>COUNTIF(K4777:K4798, "1")</f>
        <v>0</v>
      </c>
      <c r="L4775">
        <f>COUNTIF(L4777:L4798, "1")</f>
        <v>0</v>
      </c>
      <c r="M4775">
        <f>COUNTIF(M4777:M4798, "1")</f>
        <v>0</v>
      </c>
      <c r="N4775">
        <f>COUNTIF(N4777:N4798, "1")</f>
        <v>0</v>
      </c>
    </row>
    <row r="4776" spans="2:14" outlineLevel="2">
      <c r="C4776" t="s">
        <v>12</v>
      </c>
      <c r="D4776">
        <f>COUNTIF(D4777:D4798, "0")</f>
        <v>0</v>
      </c>
      <c r="E4776">
        <f>COUNTIF(E4777:E4798, "0")</f>
        <v>0</v>
      </c>
      <c r="F4776">
        <f>COUNTIF(F4777:F4798, "0")</f>
        <v>0</v>
      </c>
      <c r="G4776">
        <f>COUNTIF(G4777:G4798, "0")</f>
        <v>0</v>
      </c>
      <c r="H4776">
        <f>COUNTIF(H4777:H4798, "0")</f>
        <v>0</v>
      </c>
      <c r="I4776">
        <f>COUNTIF(I4777:I4798, "0")</f>
        <v>0</v>
      </c>
      <c r="J4776">
        <f>COUNTIF(J4777:J4798, "0")</f>
        <v>0</v>
      </c>
      <c r="K4776">
        <f>COUNTIF(K4777:K4798, "0")</f>
        <v>0</v>
      </c>
      <c r="L4776">
        <f>COUNTIF(L4777:L4798, "0")</f>
        <v>0</v>
      </c>
      <c r="M4776">
        <f>COUNTIF(M4777:M4798, "0")</f>
        <v>0</v>
      </c>
      <c r="N4776">
        <f>COUNTIF(N4777:N4798, "0")</f>
        <v>0</v>
      </c>
    </row>
    <row r="4777" spans="2:14" outlineLevel="2">
      <c r="B4777" t="s">
        <v>13</v>
      </c>
      <c r="C4777" t="s">
        <v>14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2:14" outlineLevel="2">
      <c r="B4778" t="s">
        <v>13</v>
      </c>
      <c r="C4778" t="s">
        <v>16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2:14" outlineLevel="2">
      <c r="B4779" t="s">
        <v>13</v>
      </c>
      <c r="C4779" t="s">
        <v>17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</row>
    <row r="4780" spans="2:14" outlineLevel="2">
      <c r="B4780" t="s">
        <v>13</v>
      </c>
      <c r="C4780" t="s">
        <v>18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2:14" outlineLevel="2">
      <c r="B4781" t="s">
        <v>13</v>
      </c>
      <c r="C4781" t="s">
        <v>19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</row>
    <row r="4782" spans="2:14" outlineLevel="2">
      <c r="B4782" t="s">
        <v>13</v>
      </c>
      <c r="C4782" t="s">
        <v>20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</row>
    <row r="4783" spans="2:14" outlineLevel="2">
      <c r="B4783" t="s">
        <v>13</v>
      </c>
      <c r="C4783" t="s">
        <v>21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1</v>
      </c>
      <c r="L4783">
        <v>0</v>
      </c>
      <c r="M4783">
        <v>1</v>
      </c>
      <c r="N4783">
        <v>0</v>
      </c>
    </row>
    <row r="4784" spans="2:14" outlineLevel="2">
      <c r="B4784" t="s">
        <v>13</v>
      </c>
      <c r="C4784" t="s">
        <v>22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</row>
    <row r="4785" spans="2:14" outlineLevel="2">
      <c r="B4785" t="s">
        <v>13</v>
      </c>
      <c r="C4785" t="s">
        <v>22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</row>
    <row r="4786" spans="2:14" outlineLevel="2">
      <c r="B4786" t="s">
        <v>13</v>
      </c>
      <c r="C4786" t="s">
        <v>23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2:14" outlineLevel="2">
      <c r="B4787" t="s">
        <v>13</v>
      </c>
      <c r="C4787" t="s">
        <v>44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1</v>
      </c>
      <c r="N4787">
        <v>0</v>
      </c>
    </row>
    <row r="4788" spans="2:14" outlineLevel="2">
      <c r="B4788" t="s">
        <v>13</v>
      </c>
      <c r="C4788" t="s">
        <v>24</v>
      </c>
      <c r="D4788">
        <v>1</v>
      </c>
      <c r="E4788">
        <v>0</v>
      </c>
      <c r="F4788">
        <v>1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1</v>
      </c>
      <c r="N4788">
        <v>0</v>
      </c>
    </row>
    <row r="4789" spans="2:14" outlineLevel="2">
      <c r="B4789" t="s">
        <v>13</v>
      </c>
      <c r="C4789" t="s">
        <v>25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</row>
    <row r="4790" spans="2:14" outlineLevel="2">
      <c r="B4790" t="s">
        <v>13</v>
      </c>
      <c r="C4790" t="s">
        <v>25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0</v>
      </c>
    </row>
    <row r="4791" spans="2:14" outlineLevel="2">
      <c r="B4791" t="s">
        <v>13</v>
      </c>
      <c r="C4791" t="s">
        <v>26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2:14" outlineLevel="2">
      <c r="B4792" t="s">
        <v>13</v>
      </c>
      <c r="C4792" t="s">
        <v>27</v>
      </c>
      <c r="D4792">
        <v>1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</row>
    <row r="4793" spans="2:14" outlineLevel="2">
      <c r="B4793" t="s">
        <v>13</v>
      </c>
      <c r="C4793" t="s">
        <v>28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</row>
    <row r="4794" spans="2:14" outlineLevel="2">
      <c r="B4794" t="s">
        <v>13</v>
      </c>
      <c r="C4794" t="s">
        <v>28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</row>
    <row r="4795" spans="2:14" outlineLevel="2">
      <c r="B4795" t="s">
        <v>13</v>
      </c>
      <c r="C4795" t="s">
        <v>29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</row>
    <row r="4796" spans="2:14" outlineLevel="2">
      <c r="B4796" t="s">
        <v>13</v>
      </c>
      <c r="C4796" t="s">
        <v>52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1</v>
      </c>
      <c r="M4796">
        <v>0</v>
      </c>
      <c r="N4796">
        <v>0</v>
      </c>
    </row>
    <row r="4797" spans="2:14" outlineLevel="2">
      <c r="B4797" t="s">
        <v>13</v>
      </c>
      <c r="C4797" t="s">
        <v>30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</row>
    <row r="4798" spans="2:14" outlineLevel="2">
      <c r="B4798" t="s">
        <v>13</v>
      </c>
      <c r="C4798" t="s">
        <v>31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1</v>
      </c>
      <c r="J4798">
        <v>0</v>
      </c>
      <c r="K4798">
        <v>0</v>
      </c>
      <c r="L4798">
        <v>1</v>
      </c>
      <c r="M4798">
        <v>0</v>
      </c>
      <c r="N4798">
        <v>0</v>
      </c>
    </row>
    <row r="4799" spans="2:14" s="5" customFormat="1" outlineLevel="1">
      <c r="C4799" s="5" t="s">
        <v>50</v>
      </c>
      <c r="D4799" s="1">
        <f>IFERROR(D4800/D4801, D4800)</f>
        <v>0</v>
      </c>
      <c r="E4799" s="1">
        <f>IFERROR(E4800/E4801, E4800)</f>
        <v>0</v>
      </c>
      <c r="F4799" s="1">
        <f>IFERROR(F4800/F4801, F4800)</f>
        <v>0</v>
      </c>
      <c r="G4799" s="1">
        <f>IFERROR(G4800/G4801, G4800)</f>
        <v>0</v>
      </c>
      <c r="H4799" s="1">
        <f>IFERROR(H4800/H4801, H4800)</f>
        <v>0</v>
      </c>
      <c r="I4799" s="1">
        <f>IFERROR(I4800/I4801, I4800)</f>
        <v>0</v>
      </c>
      <c r="J4799" s="1">
        <f>IFERROR(J4800/J4801, J4800)</f>
        <v>0</v>
      </c>
      <c r="K4799" s="1">
        <f>IFERROR(K4800/K4801, K4800)</f>
        <v>0</v>
      </c>
      <c r="L4799" s="1">
        <f>IFERROR(L4800/L4801, L4800)</f>
        <v>0</v>
      </c>
      <c r="M4799" s="1">
        <f>IFERROR(M4800/M4801, M4800)</f>
        <v>0</v>
      </c>
      <c r="N4799" s="1">
        <f>IFERROR(N4800/N4801, N4800)</f>
        <v>0</v>
      </c>
    </row>
    <row r="4800" spans="2:14" outlineLevel="2">
      <c r="C4800" t="s">
        <v>10</v>
      </c>
      <c r="D4800">
        <f>COUNTIF(D4802:D4816, "1")</f>
        <v>0</v>
      </c>
      <c r="E4800">
        <f>COUNTIF(E4802:E4816, "1")</f>
        <v>0</v>
      </c>
      <c r="F4800">
        <f>COUNTIF(F4802:F4816, "1")</f>
        <v>0</v>
      </c>
      <c r="G4800">
        <f>COUNTIF(G4802:G4816, "1")</f>
        <v>0</v>
      </c>
      <c r="H4800">
        <f>COUNTIF(H4802:H4816, "1")</f>
        <v>0</v>
      </c>
      <c r="I4800">
        <f>COUNTIF(I4802:I4816, "1")</f>
        <v>0</v>
      </c>
      <c r="J4800">
        <f>COUNTIF(J4802:J4816, "1")</f>
        <v>0</v>
      </c>
      <c r="K4800">
        <f>COUNTIF(K4802:K4816, "1")</f>
        <v>0</v>
      </c>
      <c r="L4800">
        <f>COUNTIF(L4802:L4816, "1")</f>
        <v>0</v>
      </c>
      <c r="M4800">
        <f>COUNTIF(M4802:M4816, "1")</f>
        <v>0</v>
      </c>
      <c r="N4800">
        <f>COUNTIF(N4802:N4816, "1")</f>
        <v>0</v>
      </c>
    </row>
    <row r="4801" spans="2:14" outlineLevel="2">
      <c r="C4801" t="s">
        <v>12</v>
      </c>
      <c r="D4801">
        <f>COUNTIF(D4802:D4816, "0")</f>
        <v>0</v>
      </c>
      <c r="E4801">
        <f>COUNTIF(E4802:E4816, "0")</f>
        <v>0</v>
      </c>
      <c r="F4801">
        <f>COUNTIF(F4802:F4816, "0")</f>
        <v>0</v>
      </c>
      <c r="G4801">
        <f>COUNTIF(G4802:G4816, "0")</f>
        <v>0</v>
      </c>
      <c r="H4801">
        <f>COUNTIF(H4802:H4816, "0")</f>
        <v>0</v>
      </c>
      <c r="I4801">
        <f>COUNTIF(I4802:I4816, "0")</f>
        <v>0</v>
      </c>
      <c r="J4801">
        <f>COUNTIF(J4802:J4816, "0")</f>
        <v>0</v>
      </c>
      <c r="K4801">
        <f>COUNTIF(K4802:K4816, "0")</f>
        <v>0</v>
      </c>
      <c r="L4801">
        <f>COUNTIF(L4802:L4816, "0")</f>
        <v>0</v>
      </c>
      <c r="M4801">
        <f>COUNTIF(M4802:M4816, "0")</f>
        <v>0</v>
      </c>
      <c r="N4801">
        <f>COUNTIF(N4802:N4816, "0")</f>
        <v>0</v>
      </c>
    </row>
    <row r="4802" spans="2:14" outlineLevel="2">
      <c r="B4802" t="s">
        <v>51</v>
      </c>
      <c r="C4802" t="s">
        <v>15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2:14" outlineLevel="2">
      <c r="B4803" t="s">
        <v>51</v>
      </c>
      <c r="C4803" t="s">
        <v>16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</row>
    <row r="4804" spans="2:14" outlineLevel="2">
      <c r="B4804" t="s">
        <v>51</v>
      </c>
      <c r="C4804" t="s">
        <v>16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</row>
    <row r="4805" spans="2:14" outlineLevel="2">
      <c r="B4805" t="s">
        <v>51</v>
      </c>
      <c r="C4805" t="s">
        <v>16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</row>
    <row r="4806" spans="2:14" outlineLevel="2">
      <c r="B4806" t="s">
        <v>51</v>
      </c>
      <c r="C4806" t="s">
        <v>17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</row>
    <row r="4807" spans="2:14" outlineLevel="2">
      <c r="B4807" t="s">
        <v>51</v>
      </c>
      <c r="C4807" t="s">
        <v>18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1</v>
      </c>
      <c r="K4807">
        <v>0</v>
      </c>
      <c r="L4807">
        <v>1</v>
      </c>
      <c r="M4807">
        <v>0</v>
      </c>
      <c r="N4807">
        <v>0</v>
      </c>
    </row>
    <row r="4808" spans="2:14" outlineLevel="2">
      <c r="B4808" t="s">
        <v>51</v>
      </c>
      <c r="C4808" t="s">
        <v>43</v>
      </c>
      <c r="D4808">
        <v>1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1</v>
      </c>
      <c r="M4808">
        <v>0</v>
      </c>
      <c r="N4808">
        <v>0</v>
      </c>
    </row>
    <row r="4809" spans="2:14" outlineLevel="2">
      <c r="B4809" t="s">
        <v>51</v>
      </c>
      <c r="C4809" t="s">
        <v>19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2:14" outlineLevel="2">
      <c r="B4810" t="s">
        <v>51</v>
      </c>
      <c r="C4810" t="s">
        <v>20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0</v>
      </c>
      <c r="K4810">
        <v>1</v>
      </c>
      <c r="L4810">
        <v>0</v>
      </c>
      <c r="M4810">
        <v>0</v>
      </c>
      <c r="N4810">
        <v>0</v>
      </c>
    </row>
    <row r="4811" spans="2:14" outlineLevel="2">
      <c r="B4811" t="s">
        <v>51</v>
      </c>
      <c r="C4811" t="s">
        <v>21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2:14" outlineLevel="2">
      <c r="B4812" t="s">
        <v>51</v>
      </c>
      <c r="C4812" t="s">
        <v>22</v>
      </c>
      <c r="D4812">
        <v>0</v>
      </c>
      <c r="E4812">
        <v>1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2:14" outlineLevel="2">
      <c r="B4813" t="s">
        <v>51</v>
      </c>
      <c r="C4813" t="s">
        <v>44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2:14" outlineLevel="2">
      <c r="B4814" t="s">
        <v>51</v>
      </c>
      <c r="C4814" t="s">
        <v>24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1</v>
      </c>
      <c r="N4814">
        <v>0</v>
      </c>
    </row>
    <row r="4815" spans="2:14" outlineLevel="2">
      <c r="B4815" t="s">
        <v>51</v>
      </c>
      <c r="C4815" t="s">
        <v>25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2:14" outlineLevel="2">
      <c r="B4816" t="s">
        <v>51</v>
      </c>
      <c r="C4816" t="s">
        <v>26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2:14" s="3" customFormat="1">
      <c r="B4817" s="3" t="s">
        <v>208</v>
      </c>
      <c r="C4817" s="3" t="s">
        <v>8</v>
      </c>
      <c r="D4817" s="3">
        <f>IFERROR(AVERAGE(D4820,D4841,D4864), 0)</f>
        <v>0</v>
      </c>
      <c r="E4817" s="3">
        <f>IFERROR(AVERAGE(E4820,E4841,E4864), 0)</f>
        <v>0</v>
      </c>
      <c r="F4817" s="3">
        <f>IFERROR(AVERAGE(F4820,F4841,F4864), 0)</f>
        <v>0</v>
      </c>
      <c r="G4817" s="3">
        <f>IFERROR(AVERAGE(G4820,G4841,G4864), 0)</f>
        <v>0</v>
      </c>
      <c r="H4817" s="3">
        <f>IFERROR(AVERAGE(H4820,H4841,H4864), 0)</f>
        <v>0</v>
      </c>
      <c r="I4817" s="3">
        <f>IFERROR(AVERAGE(I4820,I4841,I4864), 0)</f>
        <v>0</v>
      </c>
      <c r="J4817" s="3">
        <f>IFERROR(AVERAGE(J4820,J4841,J4864), 0)</f>
        <v>0</v>
      </c>
      <c r="K4817" s="3">
        <f>IFERROR(AVERAGE(K4820,K4841,K4864), 0)</f>
        <v>0</v>
      </c>
      <c r="L4817" s="3">
        <f>IFERROR(AVERAGE(L4820,L4841,L4864), 0)</f>
        <v>0</v>
      </c>
      <c r="M4817" s="3">
        <f>IFERROR(AVERAGE(M4820,M4841,M4864), 0)</f>
        <v>0</v>
      </c>
      <c r="N4817" s="3">
        <f>IFERROR(AVERAGE(N4820,N4841,N4864), 0)</f>
        <v>0</v>
      </c>
    </row>
    <row r="4818" spans="2:14" outlineLevel="2">
      <c r="B4818" s="4" t="s">
        <v>9</v>
      </c>
      <c r="D4818">
        <f>E4821+E4842+E4865</f>
        <v>0</v>
      </c>
      <c r="E4818">
        <f>F4821+F4842+F4865</f>
        <v>0</v>
      </c>
      <c r="F4818">
        <f>G4821+G4842+G4865</f>
        <v>0</v>
      </c>
      <c r="G4818">
        <f>H4821+H4842+H4865</f>
        <v>0</v>
      </c>
      <c r="H4818">
        <f>I4821+I4842+I4865</f>
        <v>0</v>
      </c>
      <c r="I4818">
        <f>J4821+J4842+J4865</f>
        <v>0</v>
      </c>
      <c r="J4818">
        <f>K4821+K4842+K4865</f>
        <v>0</v>
      </c>
      <c r="K4818">
        <f>L4821+L4842+L4865</f>
        <v>0</v>
      </c>
      <c r="L4818">
        <f>M4821+M4842+M4865</f>
        <v>0</v>
      </c>
      <c r="M4818">
        <f>N4821+N4842+N4865</f>
        <v>0</v>
      </c>
      <c r="N4818">
        <f>O4821+O4842+O4865</f>
        <v>0</v>
      </c>
    </row>
    <row r="4819" spans="2:14" outlineLevel="2">
      <c r="B4819" s="4" t="s">
        <v>10</v>
      </c>
      <c r="D4819">
        <f>E4822+E4843+E4866</f>
        <v>0</v>
      </c>
      <c r="E4819">
        <f>F4822+F4843+F4866</f>
        <v>0</v>
      </c>
      <c r="F4819">
        <f>G4822+G4843+G4866</f>
        <v>0</v>
      </c>
      <c r="G4819">
        <f>H4822+H4843+H4866</f>
        <v>0</v>
      </c>
      <c r="H4819">
        <f>I4822+I4843+I4866</f>
        <v>0</v>
      </c>
      <c r="I4819">
        <f>J4822+J4843+J4866</f>
        <v>0</v>
      </c>
      <c r="J4819">
        <f>K4822+K4843+K4866</f>
        <v>0</v>
      </c>
      <c r="K4819">
        <f>L4822+L4843+L4866</f>
        <v>0</v>
      </c>
      <c r="L4819">
        <f>M4822+M4843+M4866</f>
        <v>0</v>
      </c>
      <c r="M4819">
        <f>N4822+N4843+N4866</f>
        <v>0</v>
      </c>
      <c r="N4819">
        <f>O4822+O4843+O4866</f>
        <v>0</v>
      </c>
    </row>
    <row r="4820" spans="2:14" s="5" customFormat="1" outlineLevel="1">
      <c r="C4820" s="5" t="s">
        <v>11</v>
      </c>
      <c r="D4820" s="1">
        <f>IFERROR(D4821/D4822, D4821)</f>
        <v>0</v>
      </c>
      <c r="E4820" s="1">
        <f>IFERROR(E4821/E4822, E4821)</f>
        <v>0</v>
      </c>
      <c r="F4820" s="1">
        <f>IFERROR(F4821/F4822, F4821)</f>
        <v>0</v>
      </c>
      <c r="G4820" s="1">
        <f>IFERROR(G4821/G4822, G4821)</f>
        <v>0</v>
      </c>
      <c r="H4820" s="1">
        <f>IFERROR(H4821/H4822, H4821)</f>
        <v>0</v>
      </c>
      <c r="I4820" s="1">
        <f>IFERROR(I4821/I4822, I4821)</f>
        <v>0</v>
      </c>
      <c r="J4820" s="1">
        <f>IFERROR(J4821/J4822, J4821)</f>
        <v>0</v>
      </c>
      <c r="K4820" s="1">
        <f>IFERROR(K4821/K4822, K4821)</f>
        <v>0</v>
      </c>
      <c r="L4820" s="1">
        <f>IFERROR(L4821/L4822, L4821)</f>
        <v>0</v>
      </c>
      <c r="M4820" s="1">
        <f>IFERROR(M4821/M4822, M4821)</f>
        <v>0</v>
      </c>
      <c r="N4820" s="1">
        <f>IFERROR(N4821/N4822, N4821)</f>
        <v>0</v>
      </c>
    </row>
    <row r="4821" spans="2:14" outlineLevel="2">
      <c r="C4821" t="s">
        <v>10</v>
      </c>
      <c r="D4821">
        <f>COUNTIF(D4823:D4840, "1")</f>
        <v>0</v>
      </c>
      <c r="E4821">
        <f>COUNTIF(E4823:E4840, "1")</f>
        <v>0</v>
      </c>
      <c r="F4821">
        <f>COUNTIF(F4823:F4840, "1")</f>
        <v>0</v>
      </c>
      <c r="G4821">
        <f>COUNTIF(G4823:G4840, "1")</f>
        <v>0</v>
      </c>
      <c r="H4821">
        <f>COUNTIF(H4823:H4840, "1")</f>
        <v>0</v>
      </c>
      <c r="I4821">
        <f>COUNTIF(I4823:I4840, "1")</f>
        <v>0</v>
      </c>
      <c r="J4821">
        <f>COUNTIF(J4823:J4840, "1")</f>
        <v>0</v>
      </c>
      <c r="K4821">
        <f>COUNTIF(K4823:K4840, "1")</f>
        <v>0</v>
      </c>
      <c r="L4821">
        <f>COUNTIF(L4823:L4840, "1")</f>
        <v>0</v>
      </c>
      <c r="M4821">
        <f>COUNTIF(M4823:M4840, "1")</f>
        <v>0</v>
      </c>
      <c r="N4821">
        <f>COUNTIF(N4823:N4840, "1")</f>
        <v>0</v>
      </c>
    </row>
    <row r="4822" spans="2:14" outlineLevel="2">
      <c r="C4822" t="s">
        <v>12</v>
      </c>
      <c r="D4822">
        <f>COUNTIF(D4823:D4840, "0")</f>
        <v>0</v>
      </c>
      <c r="E4822">
        <f>COUNTIF(E4823:E4840, "0")</f>
        <v>0</v>
      </c>
      <c r="F4822">
        <f>COUNTIF(F4823:F4840, "0")</f>
        <v>0</v>
      </c>
      <c r="G4822">
        <f>COUNTIF(G4823:G4840, "0")</f>
        <v>0</v>
      </c>
      <c r="H4822">
        <f>COUNTIF(H4823:H4840, "0")</f>
        <v>0</v>
      </c>
      <c r="I4822">
        <f>COUNTIF(I4823:I4840, "0")</f>
        <v>0</v>
      </c>
      <c r="J4822">
        <f>COUNTIF(J4823:J4840, "0")</f>
        <v>0</v>
      </c>
      <c r="K4822">
        <f>COUNTIF(K4823:K4840, "0")</f>
        <v>0</v>
      </c>
      <c r="L4822">
        <f>COUNTIF(L4823:L4840, "0")</f>
        <v>0</v>
      </c>
      <c r="M4822">
        <f>COUNTIF(M4823:M4840, "0")</f>
        <v>0</v>
      </c>
      <c r="N4822">
        <f>COUNTIF(N4823:N4840, "0")</f>
        <v>0</v>
      </c>
    </row>
    <row r="4823" spans="2:14" outlineLevel="2">
      <c r="B4823" t="s">
        <v>13</v>
      </c>
      <c r="C4823" t="s">
        <v>14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0</v>
      </c>
    </row>
    <row r="4824" spans="2:14" outlineLevel="2">
      <c r="B4824" t="s">
        <v>13</v>
      </c>
      <c r="C4824" t="s">
        <v>16</v>
      </c>
      <c r="D4824">
        <v>1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0</v>
      </c>
    </row>
    <row r="4825" spans="2:14" outlineLevel="2">
      <c r="B4825" t="s">
        <v>13</v>
      </c>
      <c r="C4825" t="s">
        <v>18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2:14" outlineLevel="2">
      <c r="B4826" t="s">
        <v>13</v>
      </c>
      <c r="C4826" t="s">
        <v>43</v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2:14" outlineLevel="2">
      <c r="B4827" t="s">
        <v>13</v>
      </c>
      <c r="C4827" t="s">
        <v>19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2:14" outlineLevel="2">
      <c r="B4828" t="s">
        <v>13</v>
      </c>
      <c r="C4828" t="s">
        <v>20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2:14" outlineLevel="2">
      <c r="B4829" t="s">
        <v>13</v>
      </c>
      <c r="C4829" t="s">
        <v>21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2:14" outlineLevel="2">
      <c r="B4830" t="s">
        <v>13</v>
      </c>
      <c r="C4830" t="s">
        <v>23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2:14" outlineLevel="2">
      <c r="B4831" t="s">
        <v>13</v>
      </c>
      <c r="C4831" t="s">
        <v>44</v>
      </c>
      <c r="D4831">
        <v>0</v>
      </c>
      <c r="E4831">
        <v>1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</row>
    <row r="4832" spans="2:14" outlineLevel="2">
      <c r="B4832" t="s">
        <v>13</v>
      </c>
      <c r="C4832" t="s">
        <v>25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2:14" outlineLevel="2">
      <c r="B4833" t="s">
        <v>13</v>
      </c>
      <c r="C4833" t="s">
        <v>26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</row>
    <row r="4834" spans="2:14" outlineLevel="2">
      <c r="B4834" t="s">
        <v>13</v>
      </c>
      <c r="C4834" t="s">
        <v>27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2:14" outlineLevel="2">
      <c r="B4835" t="s">
        <v>13</v>
      </c>
      <c r="C4835" t="s">
        <v>28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2:14" outlineLevel="2">
      <c r="B4836" t="s">
        <v>13</v>
      </c>
      <c r="C4836" t="s">
        <v>29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2:14" outlineLevel="2">
      <c r="B4837" t="s">
        <v>13</v>
      </c>
      <c r="C4837" t="s">
        <v>31</v>
      </c>
      <c r="D4837">
        <v>1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1</v>
      </c>
      <c r="K4837">
        <v>0</v>
      </c>
      <c r="L4837">
        <v>1</v>
      </c>
      <c r="M4837">
        <v>0</v>
      </c>
      <c r="N4837">
        <v>0</v>
      </c>
    </row>
    <row r="4838" spans="2:14" outlineLevel="2">
      <c r="B4838" t="s">
        <v>13</v>
      </c>
      <c r="C4838" t="s">
        <v>53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0</v>
      </c>
      <c r="M4838">
        <v>0</v>
      </c>
      <c r="N4838">
        <v>0</v>
      </c>
    </row>
    <row r="4839" spans="2:14" outlineLevel="2">
      <c r="B4839" t="s">
        <v>13</v>
      </c>
      <c r="C4839" t="s">
        <v>32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</row>
    <row r="4840" spans="2:14" outlineLevel="2">
      <c r="B4840" t="s">
        <v>13</v>
      </c>
      <c r="C4840" t="s">
        <v>34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2:14" s="5" customFormat="1" outlineLevel="1">
      <c r="C4841" s="5" t="s">
        <v>50</v>
      </c>
      <c r="D4841" s="1">
        <f>IFERROR(D4842/D4843, D4842)</f>
        <v>0</v>
      </c>
      <c r="E4841" s="1">
        <f>IFERROR(E4842/E4843, E4842)</f>
        <v>0</v>
      </c>
      <c r="F4841" s="1">
        <f>IFERROR(F4842/F4843, F4842)</f>
        <v>0</v>
      </c>
      <c r="G4841" s="1">
        <f>IFERROR(G4842/G4843, G4842)</f>
        <v>0</v>
      </c>
      <c r="H4841" s="1">
        <f>IFERROR(H4842/H4843, H4842)</f>
        <v>0</v>
      </c>
      <c r="I4841" s="1">
        <f>IFERROR(I4842/I4843, I4842)</f>
        <v>0</v>
      </c>
      <c r="J4841" s="1">
        <f>IFERROR(J4842/J4843, J4842)</f>
        <v>0</v>
      </c>
      <c r="K4841" s="1">
        <f>IFERROR(K4842/K4843, K4842)</f>
        <v>0</v>
      </c>
      <c r="L4841" s="1">
        <f>IFERROR(L4842/L4843, L4842)</f>
        <v>0</v>
      </c>
      <c r="M4841" s="1">
        <f>IFERROR(M4842/M4843, M4842)</f>
        <v>0</v>
      </c>
      <c r="N4841" s="1">
        <f>IFERROR(N4842/N4843, N4842)</f>
        <v>0</v>
      </c>
    </row>
    <row r="4842" spans="2:14" outlineLevel="2">
      <c r="C4842" t="s">
        <v>10</v>
      </c>
      <c r="D4842">
        <f>COUNTIF(D4844:D4863, "1")</f>
        <v>0</v>
      </c>
      <c r="E4842">
        <f>COUNTIF(E4844:E4863, "1")</f>
        <v>0</v>
      </c>
      <c r="F4842">
        <f>COUNTIF(F4844:F4863, "1")</f>
        <v>0</v>
      </c>
      <c r="G4842">
        <f>COUNTIF(G4844:G4863, "1")</f>
        <v>0</v>
      </c>
      <c r="H4842">
        <f>COUNTIF(H4844:H4863, "1")</f>
        <v>0</v>
      </c>
      <c r="I4842">
        <f>COUNTIF(I4844:I4863, "1")</f>
        <v>0</v>
      </c>
      <c r="J4842">
        <f>COUNTIF(J4844:J4863, "1")</f>
        <v>0</v>
      </c>
      <c r="K4842">
        <f>COUNTIF(K4844:K4863, "1")</f>
        <v>0</v>
      </c>
      <c r="L4842">
        <f>COUNTIF(L4844:L4863, "1")</f>
        <v>0</v>
      </c>
      <c r="M4842">
        <f>COUNTIF(M4844:M4863, "1")</f>
        <v>0</v>
      </c>
      <c r="N4842">
        <f>COUNTIF(N4844:N4863, "1")</f>
        <v>0</v>
      </c>
    </row>
    <row r="4843" spans="2:14" outlineLevel="2">
      <c r="C4843" t="s">
        <v>12</v>
      </c>
      <c r="D4843">
        <f>COUNTIF(D4844:D4863, "0")</f>
        <v>0</v>
      </c>
      <c r="E4843">
        <f>COUNTIF(E4844:E4863, "0")</f>
        <v>0</v>
      </c>
      <c r="F4843">
        <f>COUNTIF(F4844:F4863, "0")</f>
        <v>0</v>
      </c>
      <c r="G4843">
        <f>COUNTIF(G4844:G4863, "0")</f>
        <v>0</v>
      </c>
      <c r="H4843">
        <f>COUNTIF(H4844:H4863, "0")</f>
        <v>0</v>
      </c>
      <c r="I4843">
        <f>COUNTIF(I4844:I4863, "0")</f>
        <v>0</v>
      </c>
      <c r="J4843">
        <f>COUNTIF(J4844:J4863, "0")</f>
        <v>0</v>
      </c>
      <c r="K4843">
        <f>COUNTIF(K4844:K4863, "0")</f>
        <v>0</v>
      </c>
      <c r="L4843">
        <f>COUNTIF(L4844:L4863, "0")</f>
        <v>0</v>
      </c>
      <c r="M4843">
        <f>COUNTIF(M4844:M4863, "0")</f>
        <v>0</v>
      </c>
      <c r="N4843">
        <f>COUNTIF(N4844:N4863, "0")</f>
        <v>0</v>
      </c>
    </row>
    <row r="4844" spans="2:14" outlineLevel="2">
      <c r="B4844" t="s">
        <v>51</v>
      </c>
      <c r="C4844" t="s">
        <v>14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</row>
    <row r="4845" spans="2:14" outlineLevel="2">
      <c r="B4845" t="s">
        <v>51</v>
      </c>
      <c r="C4845" t="s">
        <v>15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</row>
    <row r="4846" spans="2:14" outlineLevel="2">
      <c r="B4846" t="s">
        <v>51</v>
      </c>
      <c r="C4846" t="s">
        <v>16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2:14" outlineLevel="2">
      <c r="B4847" t="s">
        <v>51</v>
      </c>
      <c r="C4847" t="s">
        <v>17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2:14" outlineLevel="2">
      <c r="B4848" t="s">
        <v>51</v>
      </c>
      <c r="C4848" t="s">
        <v>17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2:14" outlineLevel="2">
      <c r="B4849" t="s">
        <v>51</v>
      </c>
      <c r="C4849" t="s">
        <v>18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2:14" outlineLevel="2">
      <c r="B4850" t="s">
        <v>51</v>
      </c>
      <c r="C4850" t="s">
        <v>43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2:14" outlineLevel="2">
      <c r="B4851" t="s">
        <v>51</v>
      </c>
      <c r="C4851" t="s">
        <v>43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2:14" outlineLevel="2">
      <c r="B4852" t="s">
        <v>51</v>
      </c>
      <c r="C4852" t="s">
        <v>19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2:14" outlineLevel="2">
      <c r="B4853" t="s">
        <v>51</v>
      </c>
      <c r="C4853" t="s">
        <v>20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0</v>
      </c>
      <c r="N4853">
        <v>0</v>
      </c>
    </row>
    <row r="4854" spans="2:14" outlineLevel="2">
      <c r="B4854" t="s">
        <v>51</v>
      </c>
      <c r="C4854" t="s">
        <v>22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1</v>
      </c>
      <c r="N4854">
        <v>0</v>
      </c>
    </row>
    <row r="4855" spans="2:14" outlineLevel="2">
      <c r="B4855" t="s">
        <v>51</v>
      </c>
      <c r="C4855" t="s">
        <v>44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2:14" outlineLevel="2">
      <c r="B4856" t="s">
        <v>51</v>
      </c>
      <c r="C4856" t="s">
        <v>24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1</v>
      </c>
      <c r="K4856">
        <v>0</v>
      </c>
      <c r="L4856">
        <v>0</v>
      </c>
      <c r="M4856">
        <v>0</v>
      </c>
      <c r="N4856">
        <v>0</v>
      </c>
    </row>
    <row r="4857" spans="2:14" outlineLevel="2">
      <c r="B4857" t="s">
        <v>51</v>
      </c>
      <c r="C4857" t="s">
        <v>25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2:14" outlineLevel="2">
      <c r="B4858" t="s">
        <v>51</v>
      </c>
      <c r="C4858" t="s">
        <v>26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</row>
    <row r="4859" spans="2:14" outlineLevel="2">
      <c r="B4859" t="s">
        <v>51</v>
      </c>
      <c r="C4859" t="s">
        <v>27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2:14" outlineLevel="2">
      <c r="B4860" t="s">
        <v>51</v>
      </c>
      <c r="C4860" t="s">
        <v>28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1</v>
      </c>
      <c r="M4860">
        <v>0</v>
      </c>
      <c r="N4860">
        <v>0</v>
      </c>
    </row>
    <row r="4861" spans="2:14" outlineLevel="2">
      <c r="B4861" t="s">
        <v>51</v>
      </c>
      <c r="C4861" t="s">
        <v>29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2:14" outlineLevel="2">
      <c r="B4862" t="s">
        <v>51</v>
      </c>
      <c r="C4862" t="s">
        <v>52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</row>
    <row r="4863" spans="2:14" outlineLevel="2">
      <c r="B4863" t="s">
        <v>51</v>
      </c>
      <c r="C4863" t="s">
        <v>30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2:14" s="5" customFormat="1" outlineLevel="1">
      <c r="C4864" s="5" t="s">
        <v>54</v>
      </c>
      <c r="D4864" s="1">
        <f>IFERROR(D4865/D4866, D4865)</f>
        <v>0</v>
      </c>
      <c r="E4864" s="1">
        <f>IFERROR(E4865/E4866, E4865)</f>
        <v>0</v>
      </c>
      <c r="F4864" s="1">
        <f>IFERROR(F4865/F4866, F4865)</f>
        <v>0</v>
      </c>
      <c r="G4864" s="1">
        <f>IFERROR(G4865/G4866, G4865)</f>
        <v>0</v>
      </c>
      <c r="H4864" s="1">
        <f>IFERROR(H4865/H4866, H4865)</f>
        <v>0</v>
      </c>
      <c r="I4864" s="1">
        <f>IFERROR(I4865/I4866, I4865)</f>
        <v>0</v>
      </c>
      <c r="J4864" s="1">
        <f>IFERROR(J4865/J4866, J4865)</f>
        <v>0</v>
      </c>
      <c r="K4864" s="1">
        <f>IFERROR(K4865/K4866, K4865)</f>
        <v>0</v>
      </c>
      <c r="L4864" s="1">
        <f>IFERROR(L4865/L4866, L4865)</f>
        <v>0</v>
      </c>
      <c r="M4864" s="1">
        <f>IFERROR(M4865/M4866, M4865)</f>
        <v>0</v>
      </c>
      <c r="N4864" s="1">
        <f>IFERROR(N4865/N4866, N4865)</f>
        <v>0</v>
      </c>
    </row>
    <row r="4865" spans="2:14" outlineLevel="2">
      <c r="C4865" t="s">
        <v>10</v>
      </c>
      <c r="D4865">
        <f>COUNTIF(D4867:D4884, "1")</f>
        <v>0</v>
      </c>
      <c r="E4865">
        <f>COUNTIF(E4867:E4884, "1")</f>
        <v>0</v>
      </c>
      <c r="F4865">
        <f>COUNTIF(F4867:F4884, "1")</f>
        <v>0</v>
      </c>
      <c r="G4865">
        <f>COUNTIF(G4867:G4884, "1")</f>
        <v>0</v>
      </c>
      <c r="H4865">
        <f>COUNTIF(H4867:H4884, "1")</f>
        <v>0</v>
      </c>
      <c r="I4865">
        <f>COUNTIF(I4867:I4884, "1")</f>
        <v>0</v>
      </c>
      <c r="J4865">
        <f>COUNTIF(J4867:J4884, "1")</f>
        <v>0</v>
      </c>
      <c r="K4865">
        <f>COUNTIF(K4867:K4884, "1")</f>
        <v>0</v>
      </c>
      <c r="L4865">
        <f>COUNTIF(L4867:L4884, "1")</f>
        <v>0</v>
      </c>
      <c r="M4865">
        <f>COUNTIF(M4867:M4884, "1")</f>
        <v>0</v>
      </c>
      <c r="N4865">
        <f>COUNTIF(N4867:N4884, "1")</f>
        <v>0</v>
      </c>
    </row>
    <row r="4866" spans="2:14" outlineLevel="2">
      <c r="C4866" t="s">
        <v>12</v>
      </c>
      <c r="D4866">
        <f>COUNTIF(D4867:D4884, "0")</f>
        <v>0</v>
      </c>
      <c r="E4866">
        <f>COUNTIF(E4867:E4884, "0")</f>
        <v>0</v>
      </c>
      <c r="F4866">
        <f>COUNTIF(F4867:F4884, "0")</f>
        <v>0</v>
      </c>
      <c r="G4866">
        <f>COUNTIF(G4867:G4884, "0")</f>
        <v>0</v>
      </c>
      <c r="H4866">
        <f>COUNTIF(H4867:H4884, "0")</f>
        <v>0</v>
      </c>
      <c r="I4866">
        <f>COUNTIF(I4867:I4884, "0")</f>
        <v>0</v>
      </c>
      <c r="J4866">
        <f>COUNTIF(J4867:J4884, "0")</f>
        <v>0</v>
      </c>
      <c r="K4866">
        <f>COUNTIF(K4867:K4884, "0")</f>
        <v>0</v>
      </c>
      <c r="L4866">
        <f>COUNTIF(L4867:L4884, "0")</f>
        <v>0</v>
      </c>
      <c r="M4866">
        <f>COUNTIF(M4867:M4884, "0")</f>
        <v>0</v>
      </c>
      <c r="N4866">
        <f>COUNTIF(N4867:N4884, "0")</f>
        <v>0</v>
      </c>
    </row>
    <row r="4867" spans="2:14" outlineLevel="2">
      <c r="B4867" t="s">
        <v>55</v>
      </c>
      <c r="C4867" t="s">
        <v>15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2:14" outlineLevel="2">
      <c r="B4868" t="s">
        <v>55</v>
      </c>
      <c r="C4868" t="s">
        <v>16</v>
      </c>
      <c r="D4868">
        <v>1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2:14" outlineLevel="2">
      <c r="B4869" t="s">
        <v>55</v>
      </c>
      <c r="C4869" t="s">
        <v>17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2:14" outlineLevel="2">
      <c r="B4870" t="s">
        <v>55</v>
      </c>
      <c r="C4870" t="s">
        <v>18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</row>
    <row r="4871" spans="2:14" outlineLevel="2">
      <c r="B4871" t="s">
        <v>55</v>
      </c>
      <c r="C4871" t="s">
        <v>43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2:14" outlineLevel="2">
      <c r="B4872" t="s">
        <v>55</v>
      </c>
      <c r="C4872" t="s">
        <v>19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2:14" outlineLevel="2">
      <c r="B4873" t="s">
        <v>55</v>
      </c>
      <c r="C4873" t="s">
        <v>20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2:14" outlineLevel="2">
      <c r="B4874" t="s">
        <v>55</v>
      </c>
      <c r="C4874" t="s">
        <v>21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2:14" outlineLevel="2">
      <c r="B4875" t="s">
        <v>55</v>
      </c>
      <c r="C4875" t="s">
        <v>22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2:14" outlineLevel="2">
      <c r="B4876" t="s">
        <v>55</v>
      </c>
      <c r="C4876" t="s">
        <v>44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</row>
    <row r="4877" spans="2:14" outlineLevel="2">
      <c r="B4877" t="s">
        <v>55</v>
      </c>
      <c r="C4877" t="s">
        <v>25</v>
      </c>
      <c r="D4877">
        <v>1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2:14" outlineLevel="2">
      <c r="B4878" t="s">
        <v>55</v>
      </c>
      <c r="C4878" t="s">
        <v>26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2:14" outlineLevel="2">
      <c r="B4879" t="s">
        <v>55</v>
      </c>
      <c r="C4879" t="s">
        <v>27</v>
      </c>
      <c r="D4879">
        <v>1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1</v>
      </c>
      <c r="M4879">
        <v>1</v>
      </c>
      <c r="N4879">
        <v>0</v>
      </c>
    </row>
    <row r="4880" spans="2:14" outlineLevel="2">
      <c r="B4880" t="s">
        <v>55</v>
      </c>
      <c r="C4880" t="s">
        <v>28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2:14" outlineLevel="2">
      <c r="B4881" t="s">
        <v>55</v>
      </c>
      <c r="C4881" t="s">
        <v>29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2:14" outlineLevel="2">
      <c r="B4882" t="s">
        <v>55</v>
      </c>
      <c r="C4882" t="s">
        <v>30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2:14" outlineLevel="2">
      <c r="B4883" t="s">
        <v>55</v>
      </c>
      <c r="C4883" t="s">
        <v>30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2:14" outlineLevel="2">
      <c r="B4884" t="s">
        <v>55</v>
      </c>
      <c r="C4884" t="s">
        <v>31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2:14" s="2" customFormat="1">
      <c r="B4885" s="2" t="s">
        <v>209</v>
      </c>
      <c r="D4885" s="2">
        <f>IFERROR(AVERAGE(D4888,D4933,D4990,D5003,D5014,D5028,D5035,D5045,D5056,D5069,D5078), 0)</f>
        <v>0</v>
      </c>
      <c r="E4885" s="2">
        <f>IFERROR(AVERAGE(E4888,E4933,E4990,E5003,E5014,E5028,E5035,E5045,E5056,E5069,E5078), 0)</f>
        <v>0</v>
      </c>
      <c r="F4885" s="2">
        <f>IFERROR(AVERAGE(F4888,F4933,F4990,F5003,F5014,F5028,F5035,F5045,F5056,F5069,F5078), 0)</f>
        <v>0</v>
      </c>
      <c r="G4885" s="2">
        <f>IFERROR(AVERAGE(G4888,G4933,G4990,G5003,G5014,G5028,G5035,G5045,G5056,G5069,G5078), 0)</f>
        <v>0</v>
      </c>
      <c r="H4885" s="2">
        <f>IFERROR(AVERAGE(H4888,H4933,H4990,H5003,H5014,H5028,H5035,H5045,H5056,H5069,H5078), 0)</f>
        <v>0</v>
      </c>
      <c r="I4885" s="2">
        <f>IFERROR(AVERAGE(I4888,I4933,I4990,I5003,I5014,I5028,I5035,I5045,I5056,I5069,I5078), 0)</f>
        <v>0</v>
      </c>
      <c r="J4885" s="2">
        <f>IFERROR(AVERAGE(J4888,J4933,J4990,J5003,J5014,J5028,J5035,J5045,J5056,J5069,J5078), 0)</f>
        <v>0</v>
      </c>
      <c r="K4885" s="2">
        <f>IFERROR(AVERAGE(K4888,K4933,K4990,K5003,K5014,K5028,K5035,K5045,K5056,K5069,K5078), 0)</f>
        <v>0</v>
      </c>
      <c r="L4885" s="2">
        <f>IFERROR(AVERAGE(L4888,L4933,L4990,L5003,L5014,L5028,L5035,L5045,L5056,L5069,L5078), 0)</f>
        <v>0</v>
      </c>
      <c r="M4885" s="2">
        <f>IFERROR(AVERAGE(M4888,M4933,M4990,M5003,M5014,M5028,M5035,M5045,M5056,M5069,M5078), 0)</f>
        <v>0</v>
      </c>
      <c r="N4885" s="2">
        <f>IFERROR(AVERAGE(N4888,N4933,N4990,N5003,N5014,N5028,N5035,N5045,N5056,N5069,N5078), 0)</f>
        <v>0</v>
      </c>
    </row>
    <row r="4886" spans="2:14" outlineLevel="2">
      <c r="B4886" t="s">
        <v>3</v>
      </c>
      <c r="D4886">
        <f>D4889+D4934+D4991+D5004+D5015+D5029+D5036+D5046+D5057+D5070+D5079</f>
        <v>0</v>
      </c>
      <c r="E4886">
        <f>E4889+E4934+E4991+E5004+E5015+E5029+E5036+E5046+E5057+E5070+E5079</f>
        <v>0</v>
      </c>
      <c r="F4886">
        <f>F4889+F4934+F4991+F5004+F5015+F5029+F5036+F5046+F5057+F5070+F5079</f>
        <v>0</v>
      </c>
      <c r="G4886">
        <f>G4889+G4934+G4991+G5004+G5015+G5029+G5036+G5046+G5057+G5070+G5079</f>
        <v>0</v>
      </c>
      <c r="H4886">
        <f>H4889+H4934+H4991+H5004+H5015+H5029+H5036+H5046+H5057+H5070+H5079</f>
        <v>0</v>
      </c>
      <c r="I4886">
        <f>I4889+I4934+I4991+I5004+I5015+I5029+I5036+I5046+I5057+I5070+I5079</f>
        <v>0</v>
      </c>
      <c r="J4886">
        <f>J4889+J4934+J4991+J5004+J5015+J5029+J5036+J5046+J5057+J5070+J5079</f>
        <v>0</v>
      </c>
      <c r="K4886">
        <f>K4889+K4934+K4991+K5004+K5015+K5029+K5036+K5046+K5057+K5070+K5079</f>
        <v>0</v>
      </c>
      <c r="L4886">
        <f>L4889+L4934+L4991+L5004+L5015+L5029+L5036+L5046+L5057+L5070+L5079</f>
        <v>0</v>
      </c>
      <c r="M4886">
        <f>M4889+M4934+M4991+M5004+M5015+M5029+M5036+M5046+M5057+M5070+M5079</f>
        <v>0</v>
      </c>
      <c r="N4886">
        <f>N4889+N4934+N4991+N5004+N5015+N5029+N5036+N5046+N5057+N5070+N5079</f>
        <v>0</v>
      </c>
    </row>
    <row r="4887" spans="2:14" outlineLevel="2">
      <c r="B4887" t="s">
        <v>4</v>
      </c>
      <c r="D4887">
        <f>D4890+D4935+D4992+D5005+D5016+D5030+D5037+D5047+D5058+D5071+D5080</f>
        <v>0</v>
      </c>
      <c r="E4887">
        <f>E4890+E4935+E4992+E5005+E5016+E5030+E5037+E5047+E5058+E5071+E5080</f>
        <v>0</v>
      </c>
      <c r="F4887">
        <f>F4890+F4935+F4992+F5005+F5016+F5030+F5037+F5047+F5058+F5071+F5080</f>
        <v>0</v>
      </c>
      <c r="G4887">
        <f>G4890+G4935+G4992+G5005+G5016+G5030+G5037+G5047+G5058+G5071+G5080</f>
        <v>0</v>
      </c>
      <c r="H4887">
        <f>H4890+H4935+H4992+H5005+H5016+H5030+H5037+H5047+H5058+H5071+H5080</f>
        <v>0</v>
      </c>
      <c r="I4887">
        <f>I4890+I4935+I4992+I5005+I5016+I5030+I5037+I5047+I5058+I5071+I5080</f>
        <v>0</v>
      </c>
      <c r="J4887">
        <f>J4890+J4935+J4992+J5005+J5016+J5030+J5037+J5047+J5058+J5071+J5080</f>
        <v>0</v>
      </c>
      <c r="K4887">
        <f>K4890+K4935+K4992+K5005+K5016+K5030+K5037+K5047+K5058+K5071+K5080</f>
        <v>0</v>
      </c>
      <c r="L4887">
        <f>L4890+L4935+L4992+L5005+L5016+L5030+L5037+L5047+L5058+L5071+L5080</f>
        <v>0</v>
      </c>
      <c r="M4887">
        <f>M4890+M4935+M4992+M5005+M5016+M5030+M5037+M5047+M5058+M5071+M5080</f>
        <v>0</v>
      </c>
      <c r="N4887">
        <f>N4890+N4935+N4992+N5005+N5016+N5030+N5037+N5047+N5058+N5071+N5080</f>
        <v>0</v>
      </c>
    </row>
    <row r="4888" spans="2:14" s="3" customFormat="1">
      <c r="B4888" s="3" t="s">
        <v>210</v>
      </c>
      <c r="C4888" s="3" t="s">
        <v>8</v>
      </c>
      <c r="D4888" s="3">
        <f>IFERROR(AVERAGE(D4891,D4915), 0)</f>
        <v>0</v>
      </c>
      <c r="E4888" s="3">
        <f>IFERROR(AVERAGE(E4891,E4915), 0)</f>
        <v>0</v>
      </c>
      <c r="F4888" s="3">
        <f>IFERROR(AVERAGE(F4891,F4915), 0)</f>
        <v>0</v>
      </c>
      <c r="G4888" s="3">
        <f>IFERROR(AVERAGE(G4891,G4915), 0)</f>
        <v>0</v>
      </c>
      <c r="H4888" s="3">
        <f>IFERROR(AVERAGE(H4891,H4915), 0)</f>
        <v>0</v>
      </c>
      <c r="I4888" s="3">
        <f>IFERROR(AVERAGE(I4891,I4915), 0)</f>
        <v>0</v>
      </c>
      <c r="J4888" s="3">
        <f>IFERROR(AVERAGE(J4891,J4915), 0)</f>
        <v>0</v>
      </c>
      <c r="K4888" s="3">
        <f>IFERROR(AVERAGE(K4891,K4915), 0)</f>
        <v>0</v>
      </c>
      <c r="L4888" s="3">
        <f>IFERROR(AVERAGE(L4891,L4915), 0)</f>
        <v>0</v>
      </c>
      <c r="M4888" s="3">
        <f>IFERROR(AVERAGE(M4891,M4915), 0)</f>
        <v>0</v>
      </c>
      <c r="N4888" s="3">
        <f>IFERROR(AVERAGE(N4891,N4915), 0)</f>
        <v>0</v>
      </c>
    </row>
    <row r="4889" spans="2:14" outlineLevel="2">
      <c r="B4889" s="4" t="s">
        <v>9</v>
      </c>
      <c r="D4889">
        <f>E4892+E4916</f>
        <v>0</v>
      </c>
      <c r="E4889">
        <f>F4892+F4916</f>
        <v>0</v>
      </c>
      <c r="F4889">
        <f>G4892+G4916</f>
        <v>0</v>
      </c>
      <c r="G4889">
        <f>H4892+H4916</f>
        <v>0</v>
      </c>
      <c r="H4889">
        <f>I4892+I4916</f>
        <v>0</v>
      </c>
      <c r="I4889">
        <f>J4892+J4916</f>
        <v>0</v>
      </c>
      <c r="J4889">
        <f>K4892+K4916</f>
        <v>0</v>
      </c>
      <c r="K4889">
        <f>L4892+L4916</f>
        <v>0</v>
      </c>
      <c r="L4889">
        <f>M4892+M4916</f>
        <v>0</v>
      </c>
      <c r="M4889">
        <f>N4892+N4916</f>
        <v>0</v>
      </c>
      <c r="N4889">
        <f>O4892+O4916</f>
        <v>0</v>
      </c>
    </row>
    <row r="4890" spans="2:14" outlineLevel="2">
      <c r="B4890" s="4" t="s">
        <v>10</v>
      </c>
      <c r="D4890">
        <f>E4893+E4917</f>
        <v>0</v>
      </c>
      <c r="E4890">
        <f>F4893+F4917</f>
        <v>0</v>
      </c>
      <c r="F4890">
        <f>G4893+G4917</f>
        <v>0</v>
      </c>
      <c r="G4890">
        <f>H4893+H4917</f>
        <v>0</v>
      </c>
      <c r="H4890">
        <f>I4893+I4917</f>
        <v>0</v>
      </c>
      <c r="I4890">
        <f>J4893+J4917</f>
        <v>0</v>
      </c>
      <c r="J4890">
        <f>K4893+K4917</f>
        <v>0</v>
      </c>
      <c r="K4890">
        <f>L4893+L4917</f>
        <v>0</v>
      </c>
      <c r="L4890">
        <f>M4893+M4917</f>
        <v>0</v>
      </c>
      <c r="M4890">
        <f>N4893+N4917</f>
        <v>0</v>
      </c>
      <c r="N4890">
        <f>O4893+O4917</f>
        <v>0</v>
      </c>
    </row>
    <row r="4891" spans="2:14" s="5" customFormat="1" outlineLevel="1">
      <c r="C4891" s="5" t="s">
        <v>11</v>
      </c>
      <c r="D4891" s="1">
        <f>IFERROR(D4892/D4893, D4892)</f>
        <v>0</v>
      </c>
      <c r="E4891" s="1">
        <f>IFERROR(E4892/E4893, E4892)</f>
        <v>0</v>
      </c>
      <c r="F4891" s="1">
        <f>IFERROR(F4892/F4893, F4892)</f>
        <v>0</v>
      </c>
      <c r="G4891" s="1">
        <f>IFERROR(G4892/G4893, G4892)</f>
        <v>0</v>
      </c>
      <c r="H4891" s="1">
        <f>IFERROR(H4892/H4893, H4892)</f>
        <v>0</v>
      </c>
      <c r="I4891" s="1">
        <f>IFERROR(I4892/I4893, I4892)</f>
        <v>0</v>
      </c>
      <c r="J4891" s="1">
        <f>IFERROR(J4892/J4893, J4892)</f>
        <v>0</v>
      </c>
      <c r="K4891" s="1">
        <f>IFERROR(K4892/K4893, K4892)</f>
        <v>0</v>
      </c>
      <c r="L4891" s="1">
        <f>IFERROR(L4892/L4893, L4892)</f>
        <v>0</v>
      </c>
      <c r="M4891" s="1">
        <f>IFERROR(M4892/M4893, M4892)</f>
        <v>0</v>
      </c>
      <c r="N4891" s="1">
        <f>IFERROR(N4892/N4893, N4892)</f>
        <v>0</v>
      </c>
    </row>
    <row r="4892" spans="2:14" outlineLevel="2">
      <c r="C4892" t="s">
        <v>10</v>
      </c>
      <c r="D4892">
        <f>COUNTIF(D4894:D4914, "1")</f>
        <v>0</v>
      </c>
      <c r="E4892">
        <f>COUNTIF(E4894:E4914, "1")</f>
        <v>0</v>
      </c>
      <c r="F4892">
        <f>COUNTIF(F4894:F4914, "1")</f>
        <v>0</v>
      </c>
      <c r="G4892">
        <f>COUNTIF(G4894:G4914, "1")</f>
        <v>0</v>
      </c>
      <c r="H4892">
        <f>COUNTIF(H4894:H4914, "1")</f>
        <v>0</v>
      </c>
      <c r="I4892">
        <f>COUNTIF(I4894:I4914, "1")</f>
        <v>0</v>
      </c>
      <c r="J4892">
        <f>COUNTIF(J4894:J4914, "1")</f>
        <v>0</v>
      </c>
      <c r="K4892">
        <f>COUNTIF(K4894:K4914, "1")</f>
        <v>0</v>
      </c>
      <c r="L4892">
        <f>COUNTIF(L4894:L4914, "1")</f>
        <v>0</v>
      </c>
      <c r="M4892">
        <f>COUNTIF(M4894:M4914, "1")</f>
        <v>0</v>
      </c>
      <c r="N4892">
        <f>COUNTIF(N4894:N4914, "1")</f>
        <v>0</v>
      </c>
    </row>
    <row r="4893" spans="2:14" outlineLevel="2">
      <c r="C4893" t="s">
        <v>12</v>
      </c>
      <c r="D4893">
        <f>COUNTIF(D4894:D4914, "0")</f>
        <v>0</v>
      </c>
      <c r="E4893">
        <f>COUNTIF(E4894:E4914, "0")</f>
        <v>0</v>
      </c>
      <c r="F4893">
        <f>COUNTIF(F4894:F4914, "0")</f>
        <v>0</v>
      </c>
      <c r="G4893">
        <f>COUNTIF(G4894:G4914, "0")</f>
        <v>0</v>
      </c>
      <c r="H4893">
        <f>COUNTIF(H4894:H4914, "0")</f>
        <v>0</v>
      </c>
      <c r="I4893">
        <f>COUNTIF(I4894:I4914, "0")</f>
        <v>0</v>
      </c>
      <c r="J4893">
        <f>COUNTIF(J4894:J4914, "0")</f>
        <v>0</v>
      </c>
      <c r="K4893">
        <f>COUNTIF(K4894:K4914, "0")</f>
        <v>0</v>
      </c>
      <c r="L4893">
        <f>COUNTIF(L4894:L4914, "0")</f>
        <v>0</v>
      </c>
      <c r="M4893">
        <f>COUNTIF(M4894:M4914, "0")</f>
        <v>0</v>
      </c>
      <c r="N4893">
        <f>COUNTIF(N4894:N4914, "0")</f>
        <v>0</v>
      </c>
    </row>
    <row r="4894" spans="2:14" outlineLevel="2">
      <c r="B4894" t="s">
        <v>13</v>
      </c>
      <c r="C4894" t="s">
        <v>14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</row>
    <row r="4895" spans="2:14" outlineLevel="2">
      <c r="B4895" t="s">
        <v>13</v>
      </c>
      <c r="C4895" t="s">
        <v>15</v>
      </c>
      <c r="D4895">
        <v>1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2:14" outlineLevel="2">
      <c r="B4896" t="s">
        <v>13</v>
      </c>
      <c r="C4896" t="s">
        <v>16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2:14" outlineLevel="2">
      <c r="B4897" t="s">
        <v>13</v>
      </c>
      <c r="C4897" t="s">
        <v>17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2:14" outlineLevel="2">
      <c r="B4898" t="s">
        <v>13</v>
      </c>
      <c r="C4898" t="s">
        <v>18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2:14" outlineLevel="2">
      <c r="B4899" t="s">
        <v>13</v>
      </c>
      <c r="C4899" t="s">
        <v>43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0</v>
      </c>
      <c r="N4899">
        <v>0</v>
      </c>
    </row>
    <row r="4900" spans="2:14" outlineLevel="2">
      <c r="B4900" t="s">
        <v>13</v>
      </c>
      <c r="C4900" t="s">
        <v>19</v>
      </c>
      <c r="D4900">
        <v>1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</row>
    <row r="4901" spans="2:14" outlineLevel="2">
      <c r="B4901" t="s">
        <v>13</v>
      </c>
      <c r="C4901" t="s">
        <v>20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2:14" outlineLevel="2">
      <c r="B4902" t="s">
        <v>13</v>
      </c>
      <c r="C4902" t="s">
        <v>21</v>
      </c>
      <c r="D4902">
        <v>0</v>
      </c>
      <c r="E4902">
        <v>0</v>
      </c>
      <c r="F4902">
        <v>1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2:14" outlineLevel="2">
      <c r="B4903" t="s">
        <v>13</v>
      </c>
      <c r="C4903" t="s">
        <v>22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</row>
    <row r="4904" spans="2:14" outlineLevel="2">
      <c r="B4904" t="s">
        <v>13</v>
      </c>
      <c r="C4904" t="s">
        <v>23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2:14" outlineLevel="2">
      <c r="B4905" t="s">
        <v>13</v>
      </c>
      <c r="C4905" t="s">
        <v>44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2:14" outlineLevel="2">
      <c r="B4906" t="s">
        <v>13</v>
      </c>
      <c r="C4906" t="s">
        <v>24</v>
      </c>
      <c r="D4906">
        <v>0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0</v>
      </c>
      <c r="M4906">
        <v>1</v>
      </c>
      <c r="N4906">
        <v>0</v>
      </c>
    </row>
    <row r="4907" spans="2:14" outlineLevel="2">
      <c r="B4907" t="s">
        <v>13</v>
      </c>
      <c r="C4907" t="s">
        <v>25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2:14" outlineLevel="2">
      <c r="B4908" t="s">
        <v>13</v>
      </c>
      <c r="C4908" t="s">
        <v>27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2:14" outlineLevel="2">
      <c r="B4909" t="s">
        <v>13</v>
      </c>
      <c r="C4909" t="s">
        <v>28</v>
      </c>
      <c r="D4909">
        <v>1</v>
      </c>
      <c r="E4909">
        <v>1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2:14" outlineLevel="2">
      <c r="B4910" t="s">
        <v>13</v>
      </c>
      <c r="C4910" t="s">
        <v>52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0</v>
      </c>
      <c r="M4910">
        <v>0</v>
      </c>
      <c r="N4910">
        <v>0</v>
      </c>
    </row>
    <row r="4911" spans="2:14" outlineLevel="2">
      <c r="B4911" t="s">
        <v>13</v>
      </c>
      <c r="C4911" t="s">
        <v>30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2:14" outlineLevel="2">
      <c r="B4912" t="s">
        <v>13</v>
      </c>
      <c r="C4912" t="s">
        <v>31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2:14" outlineLevel="2">
      <c r="B4913" t="s">
        <v>13</v>
      </c>
      <c r="C4913" t="s">
        <v>53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2:14" outlineLevel="2">
      <c r="B4914" t="s">
        <v>13</v>
      </c>
      <c r="C4914" t="s">
        <v>33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</row>
    <row r="4915" spans="2:14" s="5" customFormat="1" outlineLevel="1">
      <c r="C4915" s="5" t="s">
        <v>50</v>
      </c>
      <c r="D4915" s="1">
        <f>IFERROR(D4916/D4917, D4916)</f>
        <v>0</v>
      </c>
      <c r="E4915" s="1">
        <f>IFERROR(E4916/E4917, E4916)</f>
        <v>0</v>
      </c>
      <c r="F4915" s="1">
        <f>IFERROR(F4916/F4917, F4916)</f>
        <v>0</v>
      </c>
      <c r="G4915" s="1">
        <f>IFERROR(G4916/G4917, G4916)</f>
        <v>0</v>
      </c>
      <c r="H4915" s="1">
        <f>IFERROR(H4916/H4917, H4916)</f>
        <v>0</v>
      </c>
      <c r="I4915" s="1">
        <f>IFERROR(I4916/I4917, I4916)</f>
        <v>0</v>
      </c>
      <c r="J4915" s="1">
        <f>IFERROR(J4916/J4917, J4916)</f>
        <v>0</v>
      </c>
      <c r="K4915" s="1">
        <f>IFERROR(K4916/K4917, K4916)</f>
        <v>0</v>
      </c>
      <c r="L4915" s="1">
        <f>IFERROR(L4916/L4917, L4916)</f>
        <v>0</v>
      </c>
      <c r="M4915" s="1">
        <f>IFERROR(M4916/M4917, M4916)</f>
        <v>0</v>
      </c>
      <c r="N4915" s="1">
        <f>IFERROR(N4916/N4917, N4916)</f>
        <v>0</v>
      </c>
    </row>
    <row r="4916" spans="2:14" outlineLevel="2">
      <c r="C4916" t="s">
        <v>10</v>
      </c>
      <c r="D4916">
        <f>COUNTIF(D4918:D4932, "1")</f>
        <v>0</v>
      </c>
      <c r="E4916">
        <f>COUNTIF(E4918:E4932, "1")</f>
        <v>0</v>
      </c>
      <c r="F4916">
        <f>COUNTIF(F4918:F4932, "1")</f>
        <v>0</v>
      </c>
      <c r="G4916">
        <f>COUNTIF(G4918:G4932, "1")</f>
        <v>0</v>
      </c>
      <c r="H4916">
        <f>COUNTIF(H4918:H4932, "1")</f>
        <v>0</v>
      </c>
      <c r="I4916">
        <f>COUNTIF(I4918:I4932, "1")</f>
        <v>0</v>
      </c>
      <c r="J4916">
        <f>COUNTIF(J4918:J4932, "1")</f>
        <v>0</v>
      </c>
      <c r="K4916">
        <f>COUNTIF(K4918:K4932, "1")</f>
        <v>0</v>
      </c>
      <c r="L4916">
        <f>COUNTIF(L4918:L4932, "1")</f>
        <v>0</v>
      </c>
      <c r="M4916">
        <f>COUNTIF(M4918:M4932, "1")</f>
        <v>0</v>
      </c>
      <c r="N4916">
        <f>COUNTIF(N4918:N4932, "1")</f>
        <v>0</v>
      </c>
    </row>
    <row r="4917" spans="2:14" outlineLevel="2">
      <c r="C4917" t="s">
        <v>12</v>
      </c>
      <c r="D4917">
        <f>COUNTIF(D4918:D4932, "0")</f>
        <v>0</v>
      </c>
      <c r="E4917">
        <f>COUNTIF(E4918:E4932, "0")</f>
        <v>0</v>
      </c>
      <c r="F4917">
        <f>COUNTIF(F4918:F4932, "0")</f>
        <v>0</v>
      </c>
      <c r="G4917">
        <f>COUNTIF(G4918:G4932, "0")</f>
        <v>0</v>
      </c>
      <c r="H4917">
        <f>COUNTIF(H4918:H4932, "0")</f>
        <v>0</v>
      </c>
      <c r="I4917">
        <f>COUNTIF(I4918:I4932, "0")</f>
        <v>0</v>
      </c>
      <c r="J4917">
        <f>COUNTIF(J4918:J4932, "0")</f>
        <v>0</v>
      </c>
      <c r="K4917">
        <f>COUNTIF(K4918:K4932, "0")</f>
        <v>0</v>
      </c>
      <c r="L4917">
        <f>COUNTIF(L4918:L4932, "0")</f>
        <v>0</v>
      </c>
      <c r="M4917">
        <f>COUNTIF(M4918:M4932, "0")</f>
        <v>0</v>
      </c>
      <c r="N4917">
        <f>COUNTIF(N4918:N4932, "0")</f>
        <v>0</v>
      </c>
    </row>
    <row r="4918" spans="2:14" outlineLevel="2">
      <c r="B4918" t="s">
        <v>51</v>
      </c>
      <c r="C4918" t="s">
        <v>15</v>
      </c>
      <c r="D4918">
        <v>1</v>
      </c>
      <c r="E4918">
        <v>0</v>
      </c>
      <c r="F4918">
        <v>1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2:14" outlineLevel="2">
      <c r="B4919" t="s">
        <v>51</v>
      </c>
      <c r="C4919" t="s">
        <v>16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2:14" outlineLevel="2">
      <c r="B4920" t="s">
        <v>51</v>
      </c>
      <c r="C4920" t="s">
        <v>18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2:14" outlineLevel="2">
      <c r="B4921" t="s">
        <v>51</v>
      </c>
      <c r="C4921" t="s">
        <v>43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</row>
    <row r="4922" spans="2:14" outlineLevel="2">
      <c r="B4922" t="s">
        <v>51</v>
      </c>
      <c r="C4922" t="s">
        <v>19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2:14" outlineLevel="2">
      <c r="B4923" t="s">
        <v>51</v>
      </c>
      <c r="C4923" t="s">
        <v>20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2:14" outlineLevel="2">
      <c r="B4924" t="s">
        <v>51</v>
      </c>
      <c r="C4924" t="s">
        <v>21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1</v>
      </c>
      <c r="L4924">
        <v>0</v>
      </c>
      <c r="M4924">
        <v>0</v>
      </c>
      <c r="N4924">
        <v>0</v>
      </c>
    </row>
    <row r="4925" spans="2:14" outlineLevel="2">
      <c r="B4925" t="s">
        <v>51</v>
      </c>
      <c r="C4925" t="s">
        <v>22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2:14" outlineLevel="2">
      <c r="B4926" t="s">
        <v>51</v>
      </c>
      <c r="C4926" t="s">
        <v>23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</row>
    <row r="4927" spans="2:14" outlineLevel="2">
      <c r="B4927" t="s">
        <v>51</v>
      </c>
      <c r="C4927" t="s">
        <v>44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</row>
    <row r="4928" spans="2:14" outlineLevel="2">
      <c r="B4928" t="s">
        <v>51</v>
      </c>
      <c r="C4928" t="s">
        <v>24</v>
      </c>
      <c r="D4928">
        <v>1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0</v>
      </c>
    </row>
    <row r="4929" spans="2:14" outlineLevel="2">
      <c r="B4929" t="s">
        <v>51</v>
      </c>
      <c r="C4929" t="s">
        <v>25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1</v>
      </c>
      <c r="M4929">
        <v>0</v>
      </c>
      <c r="N4929">
        <v>0</v>
      </c>
    </row>
    <row r="4930" spans="2:14" outlineLevel="2">
      <c r="B4930" t="s">
        <v>51</v>
      </c>
      <c r="C4930" t="s">
        <v>26</v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</row>
    <row r="4931" spans="2:14" outlineLevel="2">
      <c r="B4931" t="s">
        <v>51</v>
      </c>
      <c r="C4931" t="s">
        <v>27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</row>
    <row r="4932" spans="2:14" outlineLevel="2">
      <c r="B4932" t="s">
        <v>51</v>
      </c>
      <c r="C4932" t="s">
        <v>29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2:14" s="3" customFormat="1">
      <c r="B4933" s="3" t="s">
        <v>211</v>
      </c>
      <c r="C4933" s="3" t="s">
        <v>8</v>
      </c>
      <c r="D4933" s="3">
        <f>IFERROR(AVERAGE(D4936,D4940,D4944,D4948,D4966), 0)</f>
        <v>0</v>
      </c>
      <c r="E4933" s="3">
        <f>IFERROR(AVERAGE(E4936,E4940,E4944,E4948,E4966), 0)</f>
        <v>0</v>
      </c>
      <c r="F4933" s="3">
        <f>IFERROR(AVERAGE(F4936,F4940,F4944,F4948,F4966), 0)</f>
        <v>0</v>
      </c>
      <c r="G4933" s="3">
        <f>IFERROR(AVERAGE(G4936,G4940,G4944,G4948,G4966), 0)</f>
        <v>0</v>
      </c>
      <c r="H4933" s="3">
        <f>IFERROR(AVERAGE(H4936,H4940,H4944,H4948,H4966), 0)</f>
        <v>0</v>
      </c>
      <c r="I4933" s="3">
        <f>IFERROR(AVERAGE(I4936,I4940,I4944,I4948,I4966), 0)</f>
        <v>0</v>
      </c>
      <c r="J4933" s="3">
        <f>IFERROR(AVERAGE(J4936,J4940,J4944,J4948,J4966), 0)</f>
        <v>0</v>
      </c>
      <c r="K4933" s="3">
        <f>IFERROR(AVERAGE(K4936,K4940,K4944,K4948,K4966), 0)</f>
        <v>0</v>
      </c>
      <c r="L4933" s="3">
        <f>IFERROR(AVERAGE(L4936,L4940,L4944,L4948,L4966), 0)</f>
        <v>0</v>
      </c>
      <c r="M4933" s="3">
        <f>IFERROR(AVERAGE(M4936,M4940,M4944,M4948,M4966), 0)</f>
        <v>0</v>
      </c>
      <c r="N4933" s="3">
        <f>IFERROR(AVERAGE(N4936,N4940,N4944,N4948,N4966), 0)</f>
        <v>0</v>
      </c>
    </row>
    <row r="4934" spans="2:14" outlineLevel="2">
      <c r="B4934" s="4" t="s">
        <v>9</v>
      </c>
      <c r="D4934">
        <f>E4937+E4941+E4945+E4949+E4967</f>
        <v>0</v>
      </c>
      <c r="E4934">
        <f>F4937+F4941+F4945+F4949+F4967</f>
        <v>0</v>
      </c>
      <c r="F4934">
        <f>G4937+G4941+G4945+G4949+G4967</f>
        <v>0</v>
      </c>
      <c r="G4934">
        <f>H4937+H4941+H4945+H4949+H4967</f>
        <v>0</v>
      </c>
      <c r="H4934">
        <f>I4937+I4941+I4945+I4949+I4967</f>
        <v>0</v>
      </c>
      <c r="I4934">
        <f>J4937+J4941+J4945+J4949+J4967</f>
        <v>0</v>
      </c>
      <c r="J4934">
        <f>K4937+K4941+K4945+K4949+K4967</f>
        <v>0</v>
      </c>
      <c r="K4934">
        <f>L4937+L4941+L4945+L4949+L4967</f>
        <v>0</v>
      </c>
      <c r="L4934">
        <f>M4937+M4941+M4945+M4949+M4967</f>
        <v>0</v>
      </c>
      <c r="M4934">
        <f>N4937+N4941+N4945+N4949+N4967</f>
        <v>0</v>
      </c>
      <c r="N4934">
        <f>O4937+O4941+O4945+O4949+O4967</f>
        <v>0</v>
      </c>
    </row>
    <row r="4935" spans="2:14" outlineLevel="2">
      <c r="B4935" s="4" t="s">
        <v>10</v>
      </c>
      <c r="D4935">
        <f>E4938+E4942+E4946+E4950+E4968</f>
        <v>0</v>
      </c>
      <c r="E4935">
        <f>F4938+F4942+F4946+F4950+F4968</f>
        <v>0</v>
      </c>
      <c r="F4935">
        <f>G4938+G4942+G4946+G4950+G4968</f>
        <v>0</v>
      </c>
      <c r="G4935">
        <f>H4938+H4942+H4946+H4950+H4968</f>
        <v>0</v>
      </c>
      <c r="H4935">
        <f>I4938+I4942+I4946+I4950+I4968</f>
        <v>0</v>
      </c>
      <c r="I4935">
        <f>J4938+J4942+J4946+J4950+J4968</f>
        <v>0</v>
      </c>
      <c r="J4935">
        <f>K4938+K4942+K4946+K4950+K4968</f>
        <v>0</v>
      </c>
      <c r="K4935">
        <f>L4938+L4942+L4946+L4950+L4968</f>
        <v>0</v>
      </c>
      <c r="L4935">
        <f>M4938+M4942+M4946+M4950+M4968</f>
        <v>0</v>
      </c>
      <c r="M4935">
        <f>N4938+N4942+N4946+N4950+N4968</f>
        <v>0</v>
      </c>
      <c r="N4935">
        <f>O4938+O4942+O4946+O4950+O4968</f>
        <v>0</v>
      </c>
    </row>
    <row r="4936" spans="2:14" s="5" customFormat="1" outlineLevel="1">
      <c r="C4936" s="5" t="s">
        <v>175</v>
      </c>
      <c r="D4936" s="1">
        <f>IFERROR(D4937/D4938, D4937)</f>
        <v>0</v>
      </c>
      <c r="E4936" s="1">
        <f>IFERROR(E4937/E4938, E4937)</f>
        <v>0</v>
      </c>
      <c r="F4936" s="1">
        <f>IFERROR(F4937/F4938, F4937)</f>
        <v>0</v>
      </c>
      <c r="G4936" s="1">
        <f>IFERROR(G4937/G4938, G4937)</f>
        <v>0</v>
      </c>
      <c r="H4936" s="1">
        <f>IFERROR(H4937/H4938, H4937)</f>
        <v>0</v>
      </c>
      <c r="I4936" s="1">
        <f>IFERROR(I4937/I4938, I4937)</f>
        <v>0</v>
      </c>
      <c r="J4936" s="1">
        <f>IFERROR(J4937/J4938, J4937)</f>
        <v>0</v>
      </c>
      <c r="K4936" s="1">
        <f>IFERROR(K4937/K4938, K4937)</f>
        <v>0</v>
      </c>
      <c r="L4936" s="1">
        <f>IFERROR(L4937/L4938, L4937)</f>
        <v>0</v>
      </c>
      <c r="M4936" s="1">
        <f>IFERROR(M4937/M4938, M4937)</f>
        <v>0</v>
      </c>
      <c r="N4936" s="1">
        <f>IFERROR(N4937/N4938, N4937)</f>
        <v>0</v>
      </c>
    </row>
    <row r="4937" spans="2:14" outlineLevel="2">
      <c r="C4937" t="s">
        <v>10</v>
      </c>
      <c r="D4937">
        <f>COUNTIF(D4939:D4939, "1")</f>
        <v>0</v>
      </c>
      <c r="E4937">
        <f>COUNTIF(E4939:E4939, "1")</f>
        <v>0</v>
      </c>
      <c r="F4937">
        <f>COUNTIF(F4939:F4939, "1")</f>
        <v>0</v>
      </c>
      <c r="G4937">
        <f>COUNTIF(G4939:G4939, "1")</f>
        <v>0</v>
      </c>
      <c r="H4937">
        <f>COUNTIF(H4939:H4939, "1")</f>
        <v>0</v>
      </c>
      <c r="I4937">
        <f>COUNTIF(I4939:I4939, "1")</f>
        <v>0</v>
      </c>
      <c r="J4937">
        <f>COUNTIF(J4939:J4939, "1")</f>
        <v>0</v>
      </c>
      <c r="K4937">
        <f>COUNTIF(K4939:K4939, "1")</f>
        <v>0</v>
      </c>
      <c r="L4937">
        <f>COUNTIF(L4939:L4939, "1")</f>
        <v>0</v>
      </c>
      <c r="M4937">
        <f>COUNTIF(M4939:M4939, "1")</f>
        <v>0</v>
      </c>
      <c r="N4937">
        <f>COUNTIF(N4939:N4939, "1")</f>
        <v>0</v>
      </c>
    </row>
    <row r="4938" spans="2:14" outlineLevel="2">
      <c r="C4938" t="s">
        <v>12</v>
      </c>
      <c r="D4938">
        <f>COUNTIF(D4939:D4939, "0")</f>
        <v>0</v>
      </c>
      <c r="E4938">
        <f>COUNTIF(E4939:E4939, "0")</f>
        <v>0</v>
      </c>
      <c r="F4938">
        <f>COUNTIF(F4939:F4939, "0")</f>
        <v>0</v>
      </c>
      <c r="G4938">
        <f>COUNTIF(G4939:G4939, "0")</f>
        <v>0</v>
      </c>
      <c r="H4938">
        <f>COUNTIF(H4939:H4939, "0")</f>
        <v>0</v>
      </c>
      <c r="I4938">
        <f>COUNTIF(I4939:I4939, "0")</f>
        <v>0</v>
      </c>
      <c r="J4938">
        <f>COUNTIF(J4939:J4939, "0")</f>
        <v>0</v>
      </c>
      <c r="K4938">
        <f>COUNTIF(K4939:K4939, "0")</f>
        <v>0</v>
      </c>
      <c r="L4938">
        <f>COUNTIF(L4939:L4939, "0")</f>
        <v>0</v>
      </c>
      <c r="M4938">
        <f>COUNTIF(M4939:M4939, "0")</f>
        <v>0</v>
      </c>
      <c r="N4938">
        <f>COUNTIF(N4939:N4939, "0")</f>
        <v>0</v>
      </c>
    </row>
    <row r="4939" spans="2:14" outlineLevel="2">
      <c r="B4939" t="s">
        <v>176</v>
      </c>
      <c r="C4939" t="s">
        <v>91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2:14" s="5" customFormat="1" outlineLevel="1">
      <c r="C4940" s="5" t="s">
        <v>212</v>
      </c>
      <c r="D4940" s="1">
        <f>IFERROR(D4941/D4942, D4941)</f>
        <v>0</v>
      </c>
      <c r="E4940" s="1">
        <f>IFERROR(E4941/E4942, E4941)</f>
        <v>0</v>
      </c>
      <c r="F4940" s="1">
        <f>IFERROR(F4941/F4942, F4941)</f>
        <v>0</v>
      </c>
      <c r="G4940" s="1">
        <f>IFERROR(G4941/G4942, G4941)</f>
        <v>0</v>
      </c>
      <c r="H4940" s="1">
        <f>IFERROR(H4941/H4942, H4941)</f>
        <v>0</v>
      </c>
      <c r="I4940" s="1">
        <f>IFERROR(I4941/I4942, I4941)</f>
        <v>0</v>
      </c>
      <c r="J4940" s="1">
        <f>IFERROR(J4941/J4942, J4941)</f>
        <v>0</v>
      </c>
      <c r="K4940" s="1">
        <f>IFERROR(K4941/K4942, K4941)</f>
        <v>0</v>
      </c>
      <c r="L4940" s="1">
        <f>IFERROR(L4941/L4942, L4941)</f>
        <v>0</v>
      </c>
      <c r="M4940" s="1">
        <f>IFERROR(M4941/M4942, M4941)</f>
        <v>0</v>
      </c>
      <c r="N4940" s="1">
        <f>IFERROR(N4941/N4942, N4941)</f>
        <v>0</v>
      </c>
    </row>
    <row r="4941" spans="2:14" outlineLevel="2">
      <c r="C4941" t="s">
        <v>10</v>
      </c>
      <c r="D4941">
        <f>COUNTIF(D4943:D4943, "1")</f>
        <v>0</v>
      </c>
      <c r="E4941">
        <f>COUNTIF(E4943:E4943, "1")</f>
        <v>0</v>
      </c>
      <c r="F4941">
        <f>COUNTIF(F4943:F4943, "1")</f>
        <v>0</v>
      </c>
      <c r="G4941">
        <f>COUNTIF(G4943:G4943, "1")</f>
        <v>0</v>
      </c>
      <c r="H4941">
        <f>COUNTIF(H4943:H4943, "1")</f>
        <v>0</v>
      </c>
      <c r="I4941">
        <f>COUNTIF(I4943:I4943, "1")</f>
        <v>0</v>
      </c>
      <c r="J4941">
        <f>COUNTIF(J4943:J4943, "1")</f>
        <v>0</v>
      </c>
      <c r="K4941">
        <f>COUNTIF(K4943:K4943, "1")</f>
        <v>0</v>
      </c>
      <c r="L4941">
        <f>COUNTIF(L4943:L4943, "1")</f>
        <v>0</v>
      </c>
      <c r="M4941">
        <f>COUNTIF(M4943:M4943, "1")</f>
        <v>0</v>
      </c>
      <c r="N4941">
        <f>COUNTIF(N4943:N4943, "1")</f>
        <v>0</v>
      </c>
    </row>
    <row r="4942" spans="2:14" outlineLevel="2">
      <c r="C4942" t="s">
        <v>12</v>
      </c>
      <c r="D4942">
        <f>COUNTIF(D4943:D4943, "0")</f>
        <v>0</v>
      </c>
      <c r="E4942">
        <f>COUNTIF(E4943:E4943, "0")</f>
        <v>0</v>
      </c>
      <c r="F4942">
        <f>COUNTIF(F4943:F4943, "0")</f>
        <v>0</v>
      </c>
      <c r="G4942">
        <f>COUNTIF(G4943:G4943, "0")</f>
        <v>0</v>
      </c>
      <c r="H4942">
        <f>COUNTIF(H4943:H4943, "0")</f>
        <v>0</v>
      </c>
      <c r="I4942">
        <f>COUNTIF(I4943:I4943, "0")</f>
        <v>0</v>
      </c>
      <c r="J4942">
        <f>COUNTIF(J4943:J4943, "0")</f>
        <v>0</v>
      </c>
      <c r="K4942">
        <f>COUNTIF(K4943:K4943, "0")</f>
        <v>0</v>
      </c>
      <c r="L4942">
        <f>COUNTIF(L4943:L4943, "0")</f>
        <v>0</v>
      </c>
      <c r="M4942">
        <f>COUNTIF(M4943:M4943, "0")</f>
        <v>0</v>
      </c>
      <c r="N4942">
        <f>COUNTIF(N4943:N4943, "0")</f>
        <v>0</v>
      </c>
    </row>
    <row r="4943" spans="2:14" outlineLevel="2">
      <c r="B4943" t="s">
        <v>213</v>
      </c>
      <c r="C4943" t="s">
        <v>181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2:14" s="5" customFormat="1" outlineLevel="1">
      <c r="C4944" s="5" t="s">
        <v>214</v>
      </c>
      <c r="D4944" s="1">
        <f>IFERROR(D4945/D4946, D4945)</f>
        <v>0</v>
      </c>
      <c r="E4944" s="1">
        <f>IFERROR(E4945/E4946, E4945)</f>
        <v>0</v>
      </c>
      <c r="F4944" s="1">
        <f>IFERROR(F4945/F4946, F4945)</f>
        <v>0</v>
      </c>
      <c r="G4944" s="1">
        <f>IFERROR(G4945/G4946, G4945)</f>
        <v>0</v>
      </c>
      <c r="H4944" s="1">
        <f>IFERROR(H4945/H4946, H4945)</f>
        <v>0</v>
      </c>
      <c r="I4944" s="1">
        <f>IFERROR(I4945/I4946, I4945)</f>
        <v>0</v>
      </c>
      <c r="J4944" s="1">
        <f>IFERROR(J4945/J4946, J4945)</f>
        <v>0</v>
      </c>
      <c r="K4944" s="1">
        <f>IFERROR(K4945/K4946, K4945)</f>
        <v>0</v>
      </c>
      <c r="L4944" s="1">
        <f>IFERROR(L4945/L4946, L4945)</f>
        <v>0</v>
      </c>
      <c r="M4944" s="1">
        <f>IFERROR(M4945/M4946, M4945)</f>
        <v>0</v>
      </c>
      <c r="N4944" s="1">
        <f>IFERROR(N4945/N4946, N4945)</f>
        <v>0</v>
      </c>
    </row>
    <row r="4945" spans="2:14" outlineLevel="2">
      <c r="C4945" t="s">
        <v>10</v>
      </c>
      <c r="D4945">
        <f>COUNTIF(D4947:D4947, "1")</f>
        <v>0</v>
      </c>
      <c r="E4945">
        <f>COUNTIF(E4947:E4947, "1")</f>
        <v>0</v>
      </c>
      <c r="F4945">
        <f>COUNTIF(F4947:F4947, "1")</f>
        <v>0</v>
      </c>
      <c r="G4945">
        <f>COUNTIF(G4947:G4947, "1")</f>
        <v>0</v>
      </c>
      <c r="H4945">
        <f>COUNTIF(H4947:H4947, "1")</f>
        <v>0</v>
      </c>
      <c r="I4945">
        <f>COUNTIF(I4947:I4947, "1")</f>
        <v>0</v>
      </c>
      <c r="J4945">
        <f>COUNTIF(J4947:J4947, "1")</f>
        <v>0</v>
      </c>
      <c r="K4945">
        <f>COUNTIF(K4947:K4947, "1")</f>
        <v>0</v>
      </c>
      <c r="L4945">
        <f>COUNTIF(L4947:L4947, "1")</f>
        <v>0</v>
      </c>
      <c r="M4945">
        <f>COUNTIF(M4947:M4947, "1")</f>
        <v>0</v>
      </c>
      <c r="N4945">
        <f>COUNTIF(N4947:N4947, "1")</f>
        <v>0</v>
      </c>
    </row>
    <row r="4946" spans="2:14" outlineLevel="2">
      <c r="C4946" t="s">
        <v>12</v>
      </c>
      <c r="D4946">
        <f>COUNTIF(D4947:D4947, "0")</f>
        <v>0</v>
      </c>
      <c r="E4946">
        <f>COUNTIF(E4947:E4947, "0")</f>
        <v>0</v>
      </c>
      <c r="F4946">
        <f>COUNTIF(F4947:F4947, "0")</f>
        <v>0</v>
      </c>
      <c r="G4946">
        <f>COUNTIF(G4947:G4947, "0")</f>
        <v>0</v>
      </c>
      <c r="H4946">
        <f>COUNTIF(H4947:H4947, "0")</f>
        <v>0</v>
      </c>
      <c r="I4946">
        <f>COUNTIF(I4947:I4947, "0")</f>
        <v>0</v>
      </c>
      <c r="J4946">
        <f>COUNTIF(J4947:J4947, "0")</f>
        <v>0</v>
      </c>
      <c r="K4946">
        <f>COUNTIF(K4947:K4947, "0")</f>
        <v>0</v>
      </c>
      <c r="L4946">
        <f>COUNTIF(L4947:L4947, "0")</f>
        <v>0</v>
      </c>
      <c r="M4946">
        <f>COUNTIF(M4947:M4947, "0")</f>
        <v>0</v>
      </c>
      <c r="N4946">
        <f>COUNTIF(N4947:N4947, "0")</f>
        <v>0</v>
      </c>
    </row>
    <row r="4947" spans="2:14" outlineLevel="2">
      <c r="B4947" t="s">
        <v>215</v>
      </c>
      <c r="C4947" t="s">
        <v>30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2:14" s="5" customFormat="1" outlineLevel="1">
      <c r="C4948" s="5" t="s">
        <v>11</v>
      </c>
      <c r="D4948" s="1">
        <f>IFERROR(D4949/D4950, D4949)</f>
        <v>0</v>
      </c>
      <c r="E4948" s="1">
        <f>IFERROR(E4949/E4950, E4949)</f>
        <v>0</v>
      </c>
      <c r="F4948" s="1">
        <f>IFERROR(F4949/F4950, F4949)</f>
        <v>0</v>
      </c>
      <c r="G4948" s="1">
        <f>IFERROR(G4949/G4950, G4949)</f>
        <v>0</v>
      </c>
      <c r="H4948" s="1">
        <f>IFERROR(H4949/H4950, H4949)</f>
        <v>0</v>
      </c>
      <c r="I4948" s="1">
        <f>IFERROR(I4949/I4950, I4949)</f>
        <v>0</v>
      </c>
      <c r="J4948" s="1">
        <f>IFERROR(J4949/J4950, J4949)</f>
        <v>0</v>
      </c>
      <c r="K4948" s="1">
        <f>IFERROR(K4949/K4950, K4949)</f>
        <v>0</v>
      </c>
      <c r="L4948" s="1">
        <f>IFERROR(L4949/L4950, L4949)</f>
        <v>0</v>
      </c>
      <c r="M4948" s="1">
        <f>IFERROR(M4949/M4950, M4949)</f>
        <v>0</v>
      </c>
      <c r="N4948" s="1">
        <f>IFERROR(N4949/N4950, N4949)</f>
        <v>0</v>
      </c>
    </row>
    <row r="4949" spans="2:14" outlineLevel="2">
      <c r="C4949" t="s">
        <v>10</v>
      </c>
      <c r="D4949">
        <f>COUNTIF(D4951:D4965, "1")</f>
        <v>0</v>
      </c>
      <c r="E4949">
        <f>COUNTIF(E4951:E4965, "1")</f>
        <v>0</v>
      </c>
      <c r="F4949">
        <f>COUNTIF(F4951:F4965, "1")</f>
        <v>0</v>
      </c>
      <c r="G4949">
        <f>COUNTIF(G4951:G4965, "1")</f>
        <v>0</v>
      </c>
      <c r="H4949">
        <f>COUNTIF(H4951:H4965, "1")</f>
        <v>0</v>
      </c>
      <c r="I4949">
        <f>COUNTIF(I4951:I4965, "1")</f>
        <v>0</v>
      </c>
      <c r="J4949">
        <f>COUNTIF(J4951:J4965, "1")</f>
        <v>0</v>
      </c>
      <c r="K4949">
        <f>COUNTIF(K4951:K4965, "1")</f>
        <v>0</v>
      </c>
      <c r="L4949">
        <f>COUNTIF(L4951:L4965, "1")</f>
        <v>0</v>
      </c>
      <c r="M4949">
        <f>COUNTIF(M4951:M4965, "1")</f>
        <v>0</v>
      </c>
      <c r="N4949">
        <f>COUNTIF(N4951:N4965, "1")</f>
        <v>0</v>
      </c>
    </row>
    <row r="4950" spans="2:14" outlineLevel="2">
      <c r="C4950" t="s">
        <v>12</v>
      </c>
      <c r="D4950">
        <f>COUNTIF(D4951:D4965, "0")</f>
        <v>0</v>
      </c>
      <c r="E4950">
        <f>COUNTIF(E4951:E4965, "0")</f>
        <v>0</v>
      </c>
      <c r="F4950">
        <f>COUNTIF(F4951:F4965, "0")</f>
        <v>0</v>
      </c>
      <c r="G4950">
        <f>COUNTIF(G4951:G4965, "0")</f>
        <v>0</v>
      </c>
      <c r="H4950">
        <f>COUNTIF(H4951:H4965, "0")</f>
        <v>0</v>
      </c>
      <c r="I4950">
        <f>COUNTIF(I4951:I4965, "0")</f>
        <v>0</v>
      </c>
      <c r="J4950">
        <f>COUNTIF(J4951:J4965, "0")</f>
        <v>0</v>
      </c>
      <c r="K4950">
        <f>COUNTIF(K4951:K4965, "0")</f>
        <v>0</v>
      </c>
      <c r="L4950">
        <f>COUNTIF(L4951:L4965, "0")</f>
        <v>0</v>
      </c>
      <c r="M4950">
        <f>COUNTIF(M4951:M4965, "0")</f>
        <v>0</v>
      </c>
      <c r="N4950">
        <f>COUNTIF(N4951:N4965, "0")</f>
        <v>0</v>
      </c>
    </row>
    <row r="4951" spans="2:14" outlineLevel="2">
      <c r="B4951" t="s">
        <v>13</v>
      </c>
      <c r="C4951" t="s">
        <v>14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2:14" outlineLevel="2">
      <c r="B4952" t="s">
        <v>13</v>
      </c>
      <c r="C4952" t="s">
        <v>15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</row>
    <row r="4953" spans="2:14" outlineLevel="2">
      <c r="B4953" t="s">
        <v>13</v>
      </c>
      <c r="C4953" t="s">
        <v>16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2:14" outlineLevel="2">
      <c r="B4954" t="s">
        <v>13</v>
      </c>
      <c r="C4954" t="s">
        <v>17</v>
      </c>
      <c r="D4954">
        <v>1</v>
      </c>
      <c r="E4954">
        <v>0</v>
      </c>
      <c r="F4954">
        <v>1</v>
      </c>
      <c r="G4954">
        <v>1</v>
      </c>
      <c r="H4954">
        <v>1</v>
      </c>
      <c r="I4954">
        <v>1</v>
      </c>
      <c r="J4954">
        <v>0</v>
      </c>
      <c r="K4954">
        <v>1</v>
      </c>
      <c r="L4954">
        <v>0</v>
      </c>
      <c r="M4954">
        <v>0</v>
      </c>
      <c r="N4954">
        <v>0</v>
      </c>
    </row>
    <row r="4955" spans="2:14" outlineLevel="2">
      <c r="B4955" t="s">
        <v>13</v>
      </c>
      <c r="C4955" t="s">
        <v>43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2:14" outlineLevel="2">
      <c r="B4956" t="s">
        <v>13</v>
      </c>
      <c r="C4956" t="s">
        <v>20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1</v>
      </c>
      <c r="N4956">
        <v>0</v>
      </c>
    </row>
    <row r="4957" spans="2:14" outlineLevel="2">
      <c r="B4957" t="s">
        <v>13</v>
      </c>
      <c r="C4957" t="s">
        <v>44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2:14" outlineLevel="2">
      <c r="B4958" t="s">
        <v>13</v>
      </c>
      <c r="C4958" t="s">
        <v>25</v>
      </c>
      <c r="D4958">
        <v>1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2:14" outlineLevel="2">
      <c r="B4959" t="s">
        <v>13</v>
      </c>
      <c r="C4959" t="s">
        <v>26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2:14" outlineLevel="2">
      <c r="B4960" t="s">
        <v>13</v>
      </c>
      <c r="C4960" t="s">
        <v>29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2:14" outlineLevel="2">
      <c r="B4961" t="s">
        <v>13</v>
      </c>
      <c r="C4961" t="s">
        <v>52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2:14" outlineLevel="2">
      <c r="B4962" t="s">
        <v>13</v>
      </c>
      <c r="C4962" t="s">
        <v>30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2:14" outlineLevel="2">
      <c r="B4963" t="s">
        <v>13</v>
      </c>
      <c r="C4963" t="s">
        <v>31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2:14" outlineLevel="2">
      <c r="B4964" t="s">
        <v>13</v>
      </c>
      <c r="C4964" t="s">
        <v>32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2:14" outlineLevel="2">
      <c r="B4965" t="s">
        <v>13</v>
      </c>
      <c r="C4965" t="s">
        <v>33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</row>
    <row r="4966" spans="2:14" s="5" customFormat="1" outlineLevel="1">
      <c r="C4966" s="5" t="s">
        <v>50</v>
      </c>
      <c r="D4966" s="1">
        <f>IFERROR(D4967/D4968, D4967)</f>
        <v>0</v>
      </c>
      <c r="E4966" s="1">
        <f>IFERROR(E4967/E4968, E4967)</f>
        <v>0</v>
      </c>
      <c r="F4966" s="1">
        <f>IFERROR(F4967/F4968, F4967)</f>
        <v>0</v>
      </c>
      <c r="G4966" s="1">
        <f>IFERROR(G4967/G4968, G4967)</f>
        <v>0</v>
      </c>
      <c r="H4966" s="1">
        <f>IFERROR(H4967/H4968, H4967)</f>
        <v>0</v>
      </c>
      <c r="I4966" s="1">
        <f>IFERROR(I4967/I4968, I4967)</f>
        <v>0</v>
      </c>
      <c r="J4966" s="1">
        <f>IFERROR(J4967/J4968, J4967)</f>
        <v>0</v>
      </c>
      <c r="K4966" s="1">
        <f>IFERROR(K4967/K4968, K4967)</f>
        <v>0</v>
      </c>
      <c r="L4966" s="1">
        <f>IFERROR(L4967/L4968, L4967)</f>
        <v>0</v>
      </c>
      <c r="M4966" s="1">
        <f>IFERROR(M4967/M4968, M4967)</f>
        <v>0</v>
      </c>
      <c r="N4966" s="1">
        <f>IFERROR(N4967/N4968, N4967)</f>
        <v>0</v>
      </c>
    </row>
    <row r="4967" spans="2:14" outlineLevel="2">
      <c r="C4967" t="s">
        <v>10</v>
      </c>
      <c r="D4967">
        <f>COUNTIF(D4969:D4989, "1")</f>
        <v>0</v>
      </c>
      <c r="E4967">
        <f>COUNTIF(E4969:E4989, "1")</f>
        <v>0</v>
      </c>
      <c r="F4967">
        <f>COUNTIF(F4969:F4989, "1")</f>
        <v>0</v>
      </c>
      <c r="G4967">
        <f>COUNTIF(G4969:G4989, "1")</f>
        <v>0</v>
      </c>
      <c r="H4967">
        <f>COUNTIF(H4969:H4989, "1")</f>
        <v>0</v>
      </c>
      <c r="I4967">
        <f>COUNTIF(I4969:I4989, "1")</f>
        <v>0</v>
      </c>
      <c r="J4967">
        <f>COUNTIF(J4969:J4989, "1")</f>
        <v>0</v>
      </c>
      <c r="K4967">
        <f>COUNTIF(K4969:K4989, "1")</f>
        <v>0</v>
      </c>
      <c r="L4967">
        <f>COUNTIF(L4969:L4989, "1")</f>
        <v>0</v>
      </c>
      <c r="M4967">
        <f>COUNTIF(M4969:M4989, "1")</f>
        <v>0</v>
      </c>
      <c r="N4967">
        <f>COUNTIF(N4969:N4989, "1")</f>
        <v>0</v>
      </c>
    </row>
    <row r="4968" spans="2:14" outlineLevel="2">
      <c r="C4968" t="s">
        <v>12</v>
      </c>
      <c r="D4968">
        <f>COUNTIF(D4969:D4989, "0")</f>
        <v>0</v>
      </c>
      <c r="E4968">
        <f>COUNTIF(E4969:E4989, "0")</f>
        <v>0</v>
      </c>
      <c r="F4968">
        <f>COUNTIF(F4969:F4989, "0")</f>
        <v>0</v>
      </c>
      <c r="G4968">
        <f>COUNTIF(G4969:G4989, "0")</f>
        <v>0</v>
      </c>
      <c r="H4968">
        <f>COUNTIF(H4969:H4989, "0")</f>
        <v>0</v>
      </c>
      <c r="I4968">
        <f>COUNTIF(I4969:I4989, "0")</f>
        <v>0</v>
      </c>
      <c r="J4968">
        <f>COUNTIF(J4969:J4989, "0")</f>
        <v>0</v>
      </c>
      <c r="K4968">
        <f>COUNTIF(K4969:K4989, "0")</f>
        <v>0</v>
      </c>
      <c r="L4968">
        <f>COUNTIF(L4969:L4989, "0")</f>
        <v>0</v>
      </c>
      <c r="M4968">
        <f>COUNTIF(M4969:M4989, "0")</f>
        <v>0</v>
      </c>
      <c r="N4968">
        <f>COUNTIF(N4969:N4989, "0")</f>
        <v>0</v>
      </c>
    </row>
    <row r="4969" spans="2:14" outlineLevel="2">
      <c r="B4969" t="s">
        <v>51</v>
      </c>
      <c r="C4969" t="s">
        <v>15</v>
      </c>
      <c r="D4969">
        <v>1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0</v>
      </c>
    </row>
    <row r="4970" spans="2:14" outlineLevel="2">
      <c r="B4970" t="s">
        <v>51</v>
      </c>
      <c r="C4970" t="s">
        <v>16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2:14" outlineLevel="2">
      <c r="B4971" t="s">
        <v>51</v>
      </c>
      <c r="C4971" t="s">
        <v>18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</row>
    <row r="4972" spans="2:14" outlineLevel="2">
      <c r="B4972" t="s">
        <v>51</v>
      </c>
      <c r="C4972" t="s">
        <v>43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</row>
    <row r="4973" spans="2:14" outlineLevel="2">
      <c r="B4973" t="s">
        <v>51</v>
      </c>
      <c r="C4973" t="s">
        <v>19</v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</row>
    <row r="4974" spans="2:14" outlineLevel="2">
      <c r="B4974" t="s">
        <v>51</v>
      </c>
      <c r="C4974" t="s">
        <v>21</v>
      </c>
      <c r="D4974">
        <v>0</v>
      </c>
      <c r="E4974">
        <v>1</v>
      </c>
      <c r="F4974">
        <v>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2:14" outlineLevel="2">
      <c r="B4975" t="s">
        <v>51</v>
      </c>
      <c r="C4975" t="s">
        <v>22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2:14" outlineLevel="2">
      <c r="B4976" t="s">
        <v>51</v>
      </c>
      <c r="C4976" t="s">
        <v>23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</row>
    <row r="4977" spans="2:14" outlineLevel="2">
      <c r="B4977" t="s">
        <v>51</v>
      </c>
      <c r="C4977" t="s">
        <v>24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1</v>
      </c>
      <c r="N4977">
        <v>0</v>
      </c>
    </row>
    <row r="4978" spans="2:14" outlineLevel="2">
      <c r="B4978" t="s">
        <v>51</v>
      </c>
      <c r="C4978" t="s">
        <v>25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2:14" outlineLevel="2">
      <c r="B4979" t="s">
        <v>51</v>
      </c>
      <c r="C4979" t="s">
        <v>26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2:14" outlineLevel="2">
      <c r="B4980" t="s">
        <v>51</v>
      </c>
      <c r="C4980" t="s">
        <v>28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</row>
    <row r="4981" spans="2:14" outlineLevel="2">
      <c r="B4981" t="s">
        <v>51</v>
      </c>
      <c r="C4981" t="s">
        <v>29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</row>
    <row r="4982" spans="2:14" outlineLevel="2">
      <c r="B4982" t="s">
        <v>51</v>
      </c>
      <c r="C4982" t="s">
        <v>52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2:14" outlineLevel="2">
      <c r="B4983" t="s">
        <v>51</v>
      </c>
      <c r="C4983" t="s">
        <v>30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</row>
    <row r="4984" spans="2:14" outlineLevel="2">
      <c r="B4984" t="s">
        <v>51</v>
      </c>
      <c r="C4984" t="s">
        <v>31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2:14" outlineLevel="2">
      <c r="B4985" t="s">
        <v>51</v>
      </c>
      <c r="C4985" t="s">
        <v>32</v>
      </c>
      <c r="D4985">
        <v>1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2:14" outlineLevel="2">
      <c r="B4986" t="s">
        <v>51</v>
      </c>
      <c r="C4986" t="s">
        <v>49</v>
      </c>
      <c r="D4986">
        <v>1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</row>
    <row r="4987" spans="2:14" outlineLevel="2">
      <c r="B4987" t="s">
        <v>51</v>
      </c>
      <c r="C4987" t="s">
        <v>34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</row>
    <row r="4988" spans="2:14" outlineLevel="2">
      <c r="B4988" t="s">
        <v>51</v>
      </c>
      <c r="C4988" t="s">
        <v>36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2:14" outlineLevel="2">
      <c r="B4989" t="s">
        <v>51</v>
      </c>
      <c r="C4989" t="s">
        <v>37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2:14" s="3" customFormat="1">
      <c r="B4990" s="3" t="s">
        <v>216</v>
      </c>
      <c r="C4990" s="3" t="s">
        <v>8</v>
      </c>
      <c r="D4990" s="3">
        <f>IFERROR(AVERAGE(D4993), 0)</f>
        <v>0</v>
      </c>
      <c r="E4990" s="3">
        <f>IFERROR(AVERAGE(E4993), 0)</f>
        <v>0</v>
      </c>
      <c r="F4990" s="3">
        <f>IFERROR(AVERAGE(F4993), 0)</f>
        <v>0</v>
      </c>
      <c r="G4990" s="3">
        <f>IFERROR(AVERAGE(G4993), 0)</f>
        <v>0</v>
      </c>
      <c r="H4990" s="3">
        <f>IFERROR(AVERAGE(H4993), 0)</f>
        <v>0</v>
      </c>
      <c r="I4990" s="3">
        <f>IFERROR(AVERAGE(I4993), 0)</f>
        <v>0</v>
      </c>
      <c r="J4990" s="3">
        <f>IFERROR(AVERAGE(J4993), 0)</f>
        <v>0</v>
      </c>
      <c r="K4990" s="3">
        <f>IFERROR(AVERAGE(K4993), 0)</f>
        <v>0</v>
      </c>
      <c r="L4990" s="3">
        <f>IFERROR(AVERAGE(L4993), 0)</f>
        <v>0</v>
      </c>
      <c r="M4990" s="3">
        <f>IFERROR(AVERAGE(M4993), 0)</f>
        <v>0</v>
      </c>
      <c r="N4990" s="3">
        <f>IFERROR(AVERAGE(N4993), 0)</f>
        <v>0</v>
      </c>
    </row>
    <row r="4991" spans="2:14" outlineLevel="2">
      <c r="B4991" s="4" t="s">
        <v>9</v>
      </c>
      <c r="D4991">
        <f>E4994</f>
        <v>0</v>
      </c>
      <c r="E4991">
        <f>F4994</f>
        <v>0</v>
      </c>
      <c r="F4991">
        <f>G4994</f>
        <v>0</v>
      </c>
      <c r="G4991">
        <f>H4994</f>
        <v>0</v>
      </c>
      <c r="H4991">
        <f>I4994</f>
        <v>0</v>
      </c>
      <c r="I4991">
        <f>J4994</f>
        <v>0</v>
      </c>
      <c r="J4991">
        <f>K4994</f>
        <v>0</v>
      </c>
      <c r="K4991">
        <f>L4994</f>
        <v>0</v>
      </c>
      <c r="L4991">
        <f>M4994</f>
        <v>0</v>
      </c>
      <c r="M4991">
        <f>N4994</f>
        <v>0</v>
      </c>
      <c r="N4991">
        <f>O4994</f>
        <v>0</v>
      </c>
    </row>
    <row r="4992" spans="2:14" outlineLevel="2">
      <c r="B4992" s="4" t="s">
        <v>10</v>
      </c>
      <c r="D4992">
        <f>E4995</f>
        <v>0</v>
      </c>
      <c r="E4992">
        <f>F4995</f>
        <v>0</v>
      </c>
      <c r="F4992">
        <f>G4995</f>
        <v>0</v>
      </c>
      <c r="G4992">
        <f>H4995</f>
        <v>0</v>
      </c>
      <c r="H4992">
        <f>I4995</f>
        <v>0</v>
      </c>
      <c r="I4992">
        <f>J4995</f>
        <v>0</v>
      </c>
      <c r="J4992">
        <f>K4995</f>
        <v>0</v>
      </c>
      <c r="K4992">
        <f>L4995</f>
        <v>0</v>
      </c>
      <c r="L4992">
        <f>M4995</f>
        <v>0</v>
      </c>
      <c r="M4992">
        <f>N4995</f>
        <v>0</v>
      </c>
      <c r="N4992">
        <f>O4995</f>
        <v>0</v>
      </c>
    </row>
    <row r="4993" spans="2:14" s="5" customFormat="1" outlineLevel="1">
      <c r="C4993" s="5" t="s">
        <v>11</v>
      </c>
      <c r="D4993" s="1">
        <f>IFERROR(D4994/D4995, D4994)</f>
        <v>0</v>
      </c>
      <c r="E4993" s="1">
        <f>IFERROR(E4994/E4995, E4994)</f>
        <v>0</v>
      </c>
      <c r="F4993" s="1">
        <f>IFERROR(F4994/F4995, F4994)</f>
        <v>0</v>
      </c>
      <c r="G4993" s="1">
        <f>IFERROR(G4994/G4995, G4994)</f>
        <v>0</v>
      </c>
      <c r="H4993" s="1">
        <f>IFERROR(H4994/H4995, H4994)</f>
        <v>0</v>
      </c>
      <c r="I4993" s="1">
        <f>IFERROR(I4994/I4995, I4994)</f>
        <v>0</v>
      </c>
      <c r="J4993" s="1">
        <f>IFERROR(J4994/J4995, J4994)</f>
        <v>0</v>
      </c>
      <c r="K4993" s="1">
        <f>IFERROR(K4994/K4995, K4994)</f>
        <v>0</v>
      </c>
      <c r="L4993" s="1">
        <f>IFERROR(L4994/L4995, L4994)</f>
        <v>0</v>
      </c>
      <c r="M4993" s="1">
        <f>IFERROR(M4994/M4995, M4994)</f>
        <v>0</v>
      </c>
      <c r="N4993" s="1">
        <f>IFERROR(N4994/N4995, N4994)</f>
        <v>0</v>
      </c>
    </row>
    <row r="4994" spans="2:14" outlineLevel="2">
      <c r="C4994" t="s">
        <v>10</v>
      </c>
      <c r="D4994">
        <f>COUNTIF(D4996:D5002, "1")</f>
        <v>0</v>
      </c>
      <c r="E4994">
        <f>COUNTIF(E4996:E5002, "1")</f>
        <v>0</v>
      </c>
      <c r="F4994">
        <f>COUNTIF(F4996:F5002, "1")</f>
        <v>0</v>
      </c>
      <c r="G4994">
        <f>COUNTIF(G4996:G5002, "1")</f>
        <v>0</v>
      </c>
      <c r="H4994">
        <f>COUNTIF(H4996:H5002, "1")</f>
        <v>0</v>
      </c>
      <c r="I4994">
        <f>COUNTIF(I4996:I5002, "1")</f>
        <v>0</v>
      </c>
      <c r="J4994">
        <f>COUNTIF(J4996:J5002, "1")</f>
        <v>0</v>
      </c>
      <c r="K4994">
        <f>COUNTIF(K4996:K5002, "1")</f>
        <v>0</v>
      </c>
      <c r="L4994">
        <f>COUNTIF(L4996:L5002, "1")</f>
        <v>0</v>
      </c>
      <c r="M4994">
        <f>COUNTIF(M4996:M5002, "1")</f>
        <v>0</v>
      </c>
      <c r="N4994">
        <f>COUNTIF(N4996:N5002, "1")</f>
        <v>0</v>
      </c>
    </row>
    <row r="4995" spans="2:14" outlineLevel="2">
      <c r="C4995" t="s">
        <v>12</v>
      </c>
      <c r="D4995">
        <f>COUNTIF(D4996:D5002, "0")</f>
        <v>0</v>
      </c>
      <c r="E4995">
        <f>COUNTIF(E4996:E5002, "0")</f>
        <v>0</v>
      </c>
      <c r="F4995">
        <f>COUNTIF(F4996:F5002, "0")</f>
        <v>0</v>
      </c>
      <c r="G4995">
        <f>COUNTIF(G4996:G5002, "0")</f>
        <v>0</v>
      </c>
      <c r="H4995">
        <f>COUNTIF(H4996:H5002, "0")</f>
        <v>0</v>
      </c>
      <c r="I4995">
        <f>COUNTIF(I4996:I5002, "0")</f>
        <v>0</v>
      </c>
      <c r="J4995">
        <f>COUNTIF(J4996:J5002, "0")</f>
        <v>0</v>
      </c>
      <c r="K4995">
        <f>COUNTIF(K4996:K5002, "0")</f>
        <v>0</v>
      </c>
      <c r="L4995">
        <f>COUNTIF(L4996:L5002, "0")</f>
        <v>0</v>
      </c>
      <c r="M4995">
        <f>COUNTIF(M4996:M5002, "0")</f>
        <v>0</v>
      </c>
      <c r="N4995">
        <f>COUNTIF(N4996:N5002, "0")</f>
        <v>0</v>
      </c>
    </row>
    <row r="4996" spans="2:14" outlineLevel="2">
      <c r="B4996" t="s">
        <v>13</v>
      </c>
      <c r="C4996" t="s">
        <v>14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</row>
    <row r="4997" spans="2:14" outlineLevel="2">
      <c r="B4997" t="s">
        <v>13</v>
      </c>
      <c r="C4997" t="s">
        <v>15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</row>
    <row r="4998" spans="2:14" outlineLevel="2">
      <c r="B4998" t="s">
        <v>13</v>
      </c>
      <c r="C4998" t="s">
        <v>16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2:14" outlineLevel="2">
      <c r="B4999" t="s">
        <v>13</v>
      </c>
      <c r="C4999" t="s">
        <v>17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2:14" outlineLevel="2">
      <c r="B5000" t="s">
        <v>13</v>
      </c>
      <c r="C5000" t="s">
        <v>18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1</v>
      </c>
      <c r="M5000">
        <v>0</v>
      </c>
      <c r="N5000">
        <v>0</v>
      </c>
    </row>
    <row r="5001" spans="2:14" outlineLevel="2">
      <c r="B5001" t="s">
        <v>13</v>
      </c>
      <c r="C5001" t="s">
        <v>43</v>
      </c>
      <c r="D5001">
        <v>1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2:14" outlineLevel="2">
      <c r="B5002" t="s">
        <v>13</v>
      </c>
      <c r="C5002" t="s">
        <v>19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</row>
    <row r="5003" spans="2:14" s="3" customFormat="1">
      <c r="B5003" s="3" t="s">
        <v>217</v>
      </c>
      <c r="C5003" s="3" t="s">
        <v>8</v>
      </c>
      <c r="D5003" s="3">
        <f>IFERROR(AVERAGE(D5006), 0)</f>
        <v>0</v>
      </c>
      <c r="E5003" s="3">
        <f>IFERROR(AVERAGE(E5006), 0)</f>
        <v>0</v>
      </c>
      <c r="F5003" s="3">
        <f>IFERROR(AVERAGE(F5006), 0)</f>
        <v>0</v>
      </c>
      <c r="G5003" s="3">
        <f>IFERROR(AVERAGE(G5006), 0)</f>
        <v>0</v>
      </c>
      <c r="H5003" s="3">
        <f>IFERROR(AVERAGE(H5006), 0)</f>
        <v>0</v>
      </c>
      <c r="I5003" s="3">
        <f>IFERROR(AVERAGE(I5006), 0)</f>
        <v>0</v>
      </c>
      <c r="J5003" s="3">
        <f>IFERROR(AVERAGE(J5006), 0)</f>
        <v>0</v>
      </c>
      <c r="K5003" s="3">
        <f>IFERROR(AVERAGE(K5006), 0)</f>
        <v>0</v>
      </c>
      <c r="L5003" s="3">
        <f>IFERROR(AVERAGE(L5006), 0)</f>
        <v>0</v>
      </c>
      <c r="M5003" s="3">
        <f>IFERROR(AVERAGE(M5006), 0)</f>
        <v>0</v>
      </c>
      <c r="N5003" s="3">
        <f>IFERROR(AVERAGE(N5006), 0)</f>
        <v>0</v>
      </c>
    </row>
    <row r="5004" spans="2:14" outlineLevel="2">
      <c r="B5004" s="4" t="s">
        <v>9</v>
      </c>
      <c r="D5004">
        <f>E5007</f>
        <v>0</v>
      </c>
      <c r="E5004">
        <f>F5007</f>
        <v>0</v>
      </c>
      <c r="F5004">
        <f>G5007</f>
        <v>0</v>
      </c>
      <c r="G5004">
        <f>H5007</f>
        <v>0</v>
      </c>
      <c r="H5004">
        <f>I5007</f>
        <v>0</v>
      </c>
      <c r="I5004">
        <f>J5007</f>
        <v>0</v>
      </c>
      <c r="J5004">
        <f>K5007</f>
        <v>0</v>
      </c>
      <c r="K5004">
        <f>L5007</f>
        <v>0</v>
      </c>
      <c r="L5004">
        <f>M5007</f>
        <v>0</v>
      </c>
      <c r="M5004">
        <f>N5007</f>
        <v>0</v>
      </c>
      <c r="N5004">
        <f>O5007</f>
        <v>0</v>
      </c>
    </row>
    <row r="5005" spans="2:14" outlineLevel="2">
      <c r="B5005" s="4" t="s">
        <v>10</v>
      </c>
      <c r="D5005">
        <f>E5008</f>
        <v>0</v>
      </c>
      <c r="E5005">
        <f>F5008</f>
        <v>0</v>
      </c>
      <c r="F5005">
        <f>G5008</f>
        <v>0</v>
      </c>
      <c r="G5005">
        <f>H5008</f>
        <v>0</v>
      </c>
      <c r="H5005">
        <f>I5008</f>
        <v>0</v>
      </c>
      <c r="I5005">
        <f>J5008</f>
        <v>0</v>
      </c>
      <c r="J5005">
        <f>K5008</f>
        <v>0</v>
      </c>
      <c r="K5005">
        <f>L5008</f>
        <v>0</v>
      </c>
      <c r="L5005">
        <f>M5008</f>
        <v>0</v>
      </c>
      <c r="M5005">
        <f>N5008</f>
        <v>0</v>
      </c>
      <c r="N5005">
        <f>O5008</f>
        <v>0</v>
      </c>
    </row>
    <row r="5006" spans="2:14" s="5" customFormat="1" outlineLevel="1">
      <c r="C5006" s="5" t="s">
        <v>11</v>
      </c>
      <c r="D5006" s="1">
        <f>IFERROR(D5007/D5008, D5007)</f>
        <v>0</v>
      </c>
      <c r="E5006" s="1">
        <f>IFERROR(E5007/E5008, E5007)</f>
        <v>0</v>
      </c>
      <c r="F5006" s="1">
        <f>IFERROR(F5007/F5008, F5007)</f>
        <v>0</v>
      </c>
      <c r="G5006" s="1">
        <f>IFERROR(G5007/G5008, G5007)</f>
        <v>0</v>
      </c>
      <c r="H5006" s="1">
        <f>IFERROR(H5007/H5008, H5007)</f>
        <v>0</v>
      </c>
      <c r="I5006" s="1">
        <f>IFERROR(I5007/I5008, I5007)</f>
        <v>0</v>
      </c>
      <c r="J5006" s="1">
        <f>IFERROR(J5007/J5008, J5007)</f>
        <v>0</v>
      </c>
      <c r="K5006" s="1">
        <f>IFERROR(K5007/K5008, K5007)</f>
        <v>0</v>
      </c>
      <c r="L5006" s="1">
        <f>IFERROR(L5007/L5008, L5007)</f>
        <v>0</v>
      </c>
      <c r="M5006" s="1">
        <f>IFERROR(M5007/M5008, M5007)</f>
        <v>0</v>
      </c>
      <c r="N5006" s="1">
        <f>IFERROR(N5007/N5008, N5007)</f>
        <v>0</v>
      </c>
    </row>
    <row r="5007" spans="2:14" outlineLevel="2">
      <c r="C5007" t="s">
        <v>10</v>
      </c>
      <c r="D5007">
        <f>COUNTIF(D5009:D5013, "1")</f>
        <v>0</v>
      </c>
      <c r="E5007">
        <f>COUNTIF(E5009:E5013, "1")</f>
        <v>0</v>
      </c>
      <c r="F5007">
        <f>COUNTIF(F5009:F5013, "1")</f>
        <v>0</v>
      </c>
      <c r="G5007">
        <f>COUNTIF(G5009:G5013, "1")</f>
        <v>0</v>
      </c>
      <c r="H5007">
        <f>COUNTIF(H5009:H5013, "1")</f>
        <v>0</v>
      </c>
      <c r="I5007">
        <f>COUNTIF(I5009:I5013, "1")</f>
        <v>0</v>
      </c>
      <c r="J5007">
        <f>COUNTIF(J5009:J5013, "1")</f>
        <v>0</v>
      </c>
      <c r="K5007">
        <f>COUNTIF(K5009:K5013, "1")</f>
        <v>0</v>
      </c>
      <c r="L5007">
        <f>COUNTIF(L5009:L5013, "1")</f>
        <v>0</v>
      </c>
      <c r="M5007">
        <f>COUNTIF(M5009:M5013, "1")</f>
        <v>0</v>
      </c>
      <c r="N5007">
        <f>COUNTIF(N5009:N5013, "1")</f>
        <v>0</v>
      </c>
    </row>
    <row r="5008" spans="2:14" outlineLevel="2">
      <c r="C5008" t="s">
        <v>12</v>
      </c>
      <c r="D5008">
        <f>COUNTIF(D5009:D5013, "0")</f>
        <v>0</v>
      </c>
      <c r="E5008">
        <f>COUNTIF(E5009:E5013, "0")</f>
        <v>0</v>
      </c>
      <c r="F5008">
        <f>COUNTIF(F5009:F5013, "0")</f>
        <v>0</v>
      </c>
      <c r="G5008">
        <f>COUNTIF(G5009:G5013, "0")</f>
        <v>0</v>
      </c>
      <c r="H5008">
        <f>COUNTIF(H5009:H5013, "0")</f>
        <v>0</v>
      </c>
      <c r="I5008">
        <f>COUNTIF(I5009:I5013, "0")</f>
        <v>0</v>
      </c>
      <c r="J5008">
        <f>COUNTIF(J5009:J5013, "0")</f>
        <v>0</v>
      </c>
      <c r="K5008">
        <f>COUNTIF(K5009:K5013, "0")</f>
        <v>0</v>
      </c>
      <c r="L5008">
        <f>COUNTIF(L5009:L5013, "0")</f>
        <v>0</v>
      </c>
      <c r="M5008">
        <f>COUNTIF(M5009:M5013, "0")</f>
        <v>0</v>
      </c>
      <c r="N5008">
        <f>COUNTIF(N5009:N5013, "0")</f>
        <v>0</v>
      </c>
    </row>
    <row r="5009" spans="2:14" outlineLevel="2">
      <c r="B5009" t="s">
        <v>13</v>
      </c>
      <c r="C5009" t="s">
        <v>15</v>
      </c>
      <c r="D5009">
        <v>1</v>
      </c>
      <c r="E5009">
        <v>0</v>
      </c>
      <c r="F5009">
        <v>0</v>
      </c>
      <c r="G5009">
        <v>1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2:14" outlineLevel="2">
      <c r="B5010" t="s">
        <v>13</v>
      </c>
      <c r="C5010" t="s">
        <v>43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</row>
    <row r="5011" spans="2:14" outlineLevel="2">
      <c r="B5011" t="s">
        <v>13</v>
      </c>
      <c r="C5011" t="s">
        <v>43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</row>
    <row r="5012" spans="2:14" outlineLevel="2">
      <c r="B5012" t="s">
        <v>13</v>
      </c>
      <c r="C5012" t="s">
        <v>17</v>
      </c>
      <c r="D5012">
        <v>0</v>
      </c>
      <c r="E5012">
        <v>1</v>
      </c>
      <c r="F5012">
        <v>1</v>
      </c>
      <c r="G5012">
        <v>1</v>
      </c>
      <c r="H5012">
        <v>0</v>
      </c>
      <c r="I5012">
        <v>0</v>
      </c>
      <c r="J5012">
        <v>1</v>
      </c>
      <c r="K5012">
        <v>0</v>
      </c>
      <c r="L5012">
        <v>1</v>
      </c>
      <c r="M5012">
        <v>0</v>
      </c>
      <c r="N5012">
        <v>0</v>
      </c>
    </row>
    <row r="5013" spans="2:14" outlineLevel="2">
      <c r="B5013" t="s">
        <v>13</v>
      </c>
      <c r="C5013" t="s">
        <v>16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</row>
    <row r="5014" spans="2:14" s="3" customFormat="1">
      <c r="B5014" s="3" t="s">
        <v>218</v>
      </c>
      <c r="C5014" s="3" t="s">
        <v>8</v>
      </c>
      <c r="D5014" s="3">
        <f>IFERROR(AVERAGE(D5017), 0)</f>
        <v>0</v>
      </c>
      <c r="E5014" s="3">
        <f>IFERROR(AVERAGE(E5017), 0)</f>
        <v>0</v>
      </c>
      <c r="F5014" s="3">
        <f>IFERROR(AVERAGE(F5017), 0)</f>
        <v>0</v>
      </c>
      <c r="G5014" s="3">
        <f>IFERROR(AVERAGE(G5017), 0)</f>
        <v>0</v>
      </c>
      <c r="H5014" s="3">
        <f>IFERROR(AVERAGE(H5017), 0)</f>
        <v>0</v>
      </c>
      <c r="I5014" s="3">
        <f>IFERROR(AVERAGE(I5017), 0)</f>
        <v>0</v>
      </c>
      <c r="J5014" s="3">
        <f>IFERROR(AVERAGE(J5017), 0)</f>
        <v>0</v>
      </c>
      <c r="K5014" s="3">
        <f>IFERROR(AVERAGE(K5017), 0)</f>
        <v>0</v>
      </c>
      <c r="L5014" s="3">
        <f>IFERROR(AVERAGE(L5017), 0)</f>
        <v>0</v>
      </c>
      <c r="M5014" s="3">
        <f>IFERROR(AVERAGE(M5017), 0)</f>
        <v>0</v>
      </c>
      <c r="N5014" s="3">
        <f>IFERROR(AVERAGE(N5017), 0)</f>
        <v>0</v>
      </c>
    </row>
    <row r="5015" spans="2:14" outlineLevel="2">
      <c r="B5015" s="4" t="s">
        <v>9</v>
      </c>
      <c r="D5015">
        <f>E5018</f>
        <v>0</v>
      </c>
      <c r="E5015">
        <f>F5018</f>
        <v>0</v>
      </c>
      <c r="F5015">
        <f>G5018</f>
        <v>0</v>
      </c>
      <c r="G5015">
        <f>H5018</f>
        <v>0</v>
      </c>
      <c r="H5015">
        <f>I5018</f>
        <v>0</v>
      </c>
      <c r="I5015">
        <f>J5018</f>
        <v>0</v>
      </c>
      <c r="J5015">
        <f>K5018</f>
        <v>0</v>
      </c>
      <c r="K5015">
        <f>L5018</f>
        <v>0</v>
      </c>
      <c r="L5015">
        <f>M5018</f>
        <v>0</v>
      </c>
      <c r="M5015">
        <f>N5018</f>
        <v>0</v>
      </c>
      <c r="N5015">
        <f>O5018</f>
        <v>0</v>
      </c>
    </row>
    <row r="5016" spans="2:14" outlineLevel="2">
      <c r="B5016" s="4" t="s">
        <v>10</v>
      </c>
      <c r="D5016">
        <f>E5019</f>
        <v>0</v>
      </c>
      <c r="E5016">
        <f>F5019</f>
        <v>0</v>
      </c>
      <c r="F5016">
        <f>G5019</f>
        <v>0</v>
      </c>
      <c r="G5016">
        <f>H5019</f>
        <v>0</v>
      </c>
      <c r="H5016">
        <f>I5019</f>
        <v>0</v>
      </c>
      <c r="I5016">
        <f>J5019</f>
        <v>0</v>
      </c>
      <c r="J5016">
        <f>K5019</f>
        <v>0</v>
      </c>
      <c r="K5016">
        <f>L5019</f>
        <v>0</v>
      </c>
      <c r="L5016">
        <f>M5019</f>
        <v>0</v>
      </c>
      <c r="M5016">
        <f>N5019</f>
        <v>0</v>
      </c>
      <c r="N5016">
        <f>O5019</f>
        <v>0</v>
      </c>
    </row>
    <row r="5017" spans="2:14" s="5" customFormat="1" outlineLevel="1">
      <c r="C5017" s="5" t="s">
        <v>11</v>
      </c>
      <c r="D5017" s="1">
        <f>IFERROR(D5018/D5019, D5018)</f>
        <v>0</v>
      </c>
      <c r="E5017" s="1">
        <f>IFERROR(E5018/E5019, E5018)</f>
        <v>0</v>
      </c>
      <c r="F5017" s="1">
        <f>IFERROR(F5018/F5019, F5018)</f>
        <v>0</v>
      </c>
      <c r="G5017" s="1">
        <f>IFERROR(G5018/G5019, G5018)</f>
        <v>0</v>
      </c>
      <c r="H5017" s="1">
        <f>IFERROR(H5018/H5019, H5018)</f>
        <v>0</v>
      </c>
      <c r="I5017" s="1">
        <f>IFERROR(I5018/I5019, I5018)</f>
        <v>0</v>
      </c>
      <c r="J5017" s="1">
        <f>IFERROR(J5018/J5019, J5018)</f>
        <v>0</v>
      </c>
      <c r="K5017" s="1">
        <f>IFERROR(K5018/K5019, K5018)</f>
        <v>0</v>
      </c>
      <c r="L5017" s="1">
        <f>IFERROR(L5018/L5019, L5018)</f>
        <v>0</v>
      </c>
      <c r="M5017" s="1">
        <f>IFERROR(M5018/M5019, M5018)</f>
        <v>0</v>
      </c>
      <c r="N5017" s="1">
        <f>IFERROR(N5018/N5019, N5018)</f>
        <v>0</v>
      </c>
    </row>
    <row r="5018" spans="2:14" outlineLevel="2">
      <c r="C5018" t="s">
        <v>10</v>
      </c>
      <c r="D5018">
        <f>COUNTIF(D5020:D5027, "1")</f>
        <v>0</v>
      </c>
      <c r="E5018">
        <f>COUNTIF(E5020:E5027, "1")</f>
        <v>0</v>
      </c>
      <c r="F5018">
        <f>COUNTIF(F5020:F5027, "1")</f>
        <v>0</v>
      </c>
      <c r="G5018">
        <f>COUNTIF(G5020:G5027, "1")</f>
        <v>0</v>
      </c>
      <c r="H5018">
        <f>COUNTIF(H5020:H5027, "1")</f>
        <v>0</v>
      </c>
      <c r="I5018">
        <f>COUNTIF(I5020:I5027, "1")</f>
        <v>0</v>
      </c>
      <c r="J5018">
        <f>COUNTIF(J5020:J5027, "1")</f>
        <v>0</v>
      </c>
      <c r="K5018">
        <f>COUNTIF(K5020:K5027, "1")</f>
        <v>0</v>
      </c>
      <c r="L5018">
        <f>COUNTIF(L5020:L5027, "1")</f>
        <v>0</v>
      </c>
      <c r="M5018">
        <f>COUNTIF(M5020:M5027, "1")</f>
        <v>0</v>
      </c>
      <c r="N5018">
        <f>COUNTIF(N5020:N5027, "1")</f>
        <v>0</v>
      </c>
    </row>
    <row r="5019" spans="2:14" outlineLevel="2">
      <c r="C5019" t="s">
        <v>12</v>
      </c>
      <c r="D5019">
        <f>COUNTIF(D5020:D5027, "0")</f>
        <v>0</v>
      </c>
      <c r="E5019">
        <f>COUNTIF(E5020:E5027, "0")</f>
        <v>0</v>
      </c>
      <c r="F5019">
        <f>COUNTIF(F5020:F5027, "0")</f>
        <v>0</v>
      </c>
      <c r="G5019">
        <f>COUNTIF(G5020:G5027, "0")</f>
        <v>0</v>
      </c>
      <c r="H5019">
        <f>COUNTIF(H5020:H5027, "0")</f>
        <v>0</v>
      </c>
      <c r="I5019">
        <f>COUNTIF(I5020:I5027, "0")</f>
        <v>0</v>
      </c>
      <c r="J5019">
        <f>COUNTIF(J5020:J5027, "0")</f>
        <v>0</v>
      </c>
      <c r="K5019">
        <f>COUNTIF(K5020:K5027, "0")</f>
        <v>0</v>
      </c>
      <c r="L5019">
        <f>COUNTIF(L5020:L5027, "0")</f>
        <v>0</v>
      </c>
      <c r="M5019">
        <f>COUNTIF(M5020:M5027, "0")</f>
        <v>0</v>
      </c>
      <c r="N5019">
        <f>COUNTIF(N5020:N5027, "0")</f>
        <v>0</v>
      </c>
    </row>
    <row r="5020" spans="2:14" outlineLevel="2">
      <c r="B5020" t="s">
        <v>13</v>
      </c>
      <c r="C5020" t="s">
        <v>17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</row>
    <row r="5021" spans="2:14" outlineLevel="2">
      <c r="B5021" t="s">
        <v>13</v>
      </c>
      <c r="C5021" t="s">
        <v>19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1</v>
      </c>
      <c r="K5021">
        <v>1</v>
      </c>
      <c r="L5021">
        <v>0</v>
      </c>
      <c r="M5021">
        <v>0</v>
      </c>
      <c r="N5021">
        <v>0</v>
      </c>
    </row>
    <row r="5022" spans="2:14" outlineLevel="2">
      <c r="B5022" t="s">
        <v>13</v>
      </c>
      <c r="C5022" t="s">
        <v>18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2:14" outlineLevel="2">
      <c r="B5023" t="s">
        <v>13</v>
      </c>
      <c r="C5023" t="s">
        <v>16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</row>
    <row r="5024" spans="2:14" outlineLevel="2">
      <c r="B5024" t="s">
        <v>13</v>
      </c>
      <c r="C5024" t="s">
        <v>14</v>
      </c>
      <c r="D5024">
        <v>1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2:14" outlineLevel="2">
      <c r="B5025" t="s">
        <v>13</v>
      </c>
      <c r="C5025" t="s">
        <v>43</v>
      </c>
      <c r="D5025">
        <v>1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</row>
    <row r="5026" spans="2:14" outlineLevel="2">
      <c r="B5026" t="s">
        <v>13</v>
      </c>
      <c r="C5026" t="s">
        <v>15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2:14" outlineLevel="2">
      <c r="B5027" t="s">
        <v>13</v>
      </c>
      <c r="C5027" t="s">
        <v>20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</row>
    <row r="5028" spans="2:14" s="3" customFormat="1">
      <c r="B5028" s="3" t="s">
        <v>219</v>
      </c>
      <c r="C5028" s="3" t="s">
        <v>8</v>
      </c>
      <c r="D5028" s="3">
        <f>IFERROR(AVERAGE(D5031), 0)</f>
        <v>0</v>
      </c>
      <c r="E5028" s="3">
        <f>IFERROR(AVERAGE(E5031), 0)</f>
        <v>0</v>
      </c>
      <c r="F5028" s="3">
        <f>IFERROR(AVERAGE(F5031), 0)</f>
        <v>0</v>
      </c>
      <c r="G5028" s="3">
        <f>IFERROR(AVERAGE(G5031), 0)</f>
        <v>0</v>
      </c>
      <c r="H5028" s="3">
        <f>IFERROR(AVERAGE(H5031), 0)</f>
        <v>0</v>
      </c>
      <c r="I5028" s="3">
        <f>IFERROR(AVERAGE(I5031), 0)</f>
        <v>0</v>
      </c>
      <c r="J5028" s="3">
        <f>IFERROR(AVERAGE(J5031), 0)</f>
        <v>0</v>
      </c>
      <c r="K5028" s="3">
        <f>IFERROR(AVERAGE(K5031), 0)</f>
        <v>0</v>
      </c>
      <c r="L5028" s="3">
        <f>IFERROR(AVERAGE(L5031), 0)</f>
        <v>0</v>
      </c>
      <c r="M5028" s="3">
        <f>IFERROR(AVERAGE(M5031), 0)</f>
        <v>0</v>
      </c>
      <c r="N5028" s="3">
        <f>IFERROR(AVERAGE(N5031), 0)</f>
        <v>0</v>
      </c>
    </row>
    <row r="5029" spans="2:14" outlineLevel="2">
      <c r="B5029" s="4" t="s">
        <v>9</v>
      </c>
      <c r="D5029">
        <f>E5032</f>
        <v>0</v>
      </c>
      <c r="E5029">
        <f>F5032</f>
        <v>0</v>
      </c>
      <c r="F5029">
        <f>G5032</f>
        <v>0</v>
      </c>
      <c r="G5029">
        <f>H5032</f>
        <v>0</v>
      </c>
      <c r="H5029">
        <f>I5032</f>
        <v>0</v>
      </c>
      <c r="I5029">
        <f>J5032</f>
        <v>0</v>
      </c>
      <c r="J5029">
        <f>K5032</f>
        <v>0</v>
      </c>
      <c r="K5029">
        <f>L5032</f>
        <v>0</v>
      </c>
      <c r="L5029">
        <f>M5032</f>
        <v>0</v>
      </c>
      <c r="M5029">
        <f>N5032</f>
        <v>0</v>
      </c>
      <c r="N5029">
        <f>O5032</f>
        <v>0</v>
      </c>
    </row>
    <row r="5030" spans="2:14" outlineLevel="2">
      <c r="B5030" s="4" t="s">
        <v>10</v>
      </c>
      <c r="D5030">
        <f>E5033</f>
        <v>0</v>
      </c>
      <c r="E5030">
        <f>F5033</f>
        <v>0</v>
      </c>
      <c r="F5030">
        <f>G5033</f>
        <v>0</v>
      </c>
      <c r="G5030">
        <f>H5033</f>
        <v>0</v>
      </c>
      <c r="H5030">
        <f>I5033</f>
        <v>0</v>
      </c>
      <c r="I5030">
        <f>J5033</f>
        <v>0</v>
      </c>
      <c r="J5030">
        <f>K5033</f>
        <v>0</v>
      </c>
      <c r="K5030">
        <f>L5033</f>
        <v>0</v>
      </c>
      <c r="L5030">
        <f>M5033</f>
        <v>0</v>
      </c>
      <c r="M5030">
        <f>N5033</f>
        <v>0</v>
      </c>
      <c r="N5030">
        <f>O5033</f>
        <v>0</v>
      </c>
    </row>
    <row r="5031" spans="2:14" s="5" customFormat="1" outlineLevel="1">
      <c r="C5031" s="5" t="s">
        <v>11</v>
      </c>
      <c r="D5031" s="1">
        <f>IFERROR(D5032/D5033, D5032)</f>
        <v>0</v>
      </c>
      <c r="E5031" s="1">
        <f>IFERROR(E5032/E5033, E5032)</f>
        <v>0</v>
      </c>
      <c r="F5031" s="1">
        <f>IFERROR(F5032/F5033, F5032)</f>
        <v>0</v>
      </c>
      <c r="G5031" s="1">
        <f>IFERROR(G5032/G5033, G5032)</f>
        <v>0</v>
      </c>
      <c r="H5031" s="1">
        <f>IFERROR(H5032/H5033, H5032)</f>
        <v>0</v>
      </c>
      <c r="I5031" s="1">
        <f>IFERROR(I5032/I5033, I5032)</f>
        <v>0</v>
      </c>
      <c r="J5031" s="1">
        <f>IFERROR(J5032/J5033, J5032)</f>
        <v>0</v>
      </c>
      <c r="K5031" s="1">
        <f>IFERROR(K5032/K5033, K5032)</f>
        <v>0</v>
      </c>
      <c r="L5031" s="1">
        <f>IFERROR(L5032/L5033, L5032)</f>
        <v>0</v>
      </c>
      <c r="M5031" s="1">
        <f>IFERROR(M5032/M5033, M5032)</f>
        <v>0</v>
      </c>
      <c r="N5031" s="1">
        <f>IFERROR(N5032/N5033, N5032)</f>
        <v>0</v>
      </c>
    </row>
    <row r="5032" spans="2:14" outlineLevel="2">
      <c r="C5032" t="s">
        <v>10</v>
      </c>
      <c r="D5032">
        <f>COUNTIF(D5034:D5034, "1")</f>
        <v>0</v>
      </c>
      <c r="E5032">
        <f>COUNTIF(E5034:E5034, "1")</f>
        <v>0</v>
      </c>
      <c r="F5032">
        <f>COUNTIF(F5034:F5034, "1")</f>
        <v>0</v>
      </c>
      <c r="G5032">
        <f>COUNTIF(G5034:G5034, "1")</f>
        <v>0</v>
      </c>
      <c r="H5032">
        <f>COUNTIF(H5034:H5034, "1")</f>
        <v>0</v>
      </c>
      <c r="I5032">
        <f>COUNTIF(I5034:I5034, "1")</f>
        <v>0</v>
      </c>
      <c r="J5032">
        <f>COUNTIF(J5034:J5034, "1")</f>
        <v>0</v>
      </c>
      <c r="K5032">
        <f>COUNTIF(K5034:K5034, "1")</f>
        <v>0</v>
      </c>
      <c r="L5032">
        <f>COUNTIF(L5034:L5034, "1")</f>
        <v>0</v>
      </c>
      <c r="M5032">
        <f>COUNTIF(M5034:M5034, "1")</f>
        <v>0</v>
      </c>
      <c r="N5032">
        <f>COUNTIF(N5034:N5034, "1")</f>
        <v>0</v>
      </c>
    </row>
    <row r="5033" spans="2:14" outlineLevel="2">
      <c r="C5033" t="s">
        <v>12</v>
      </c>
      <c r="D5033">
        <f>COUNTIF(D5034:D5034, "0")</f>
        <v>0</v>
      </c>
      <c r="E5033">
        <f>COUNTIF(E5034:E5034, "0")</f>
        <v>0</v>
      </c>
      <c r="F5033">
        <f>COUNTIF(F5034:F5034, "0")</f>
        <v>0</v>
      </c>
      <c r="G5033">
        <f>COUNTIF(G5034:G5034, "0")</f>
        <v>0</v>
      </c>
      <c r="H5033">
        <f>COUNTIF(H5034:H5034, "0")</f>
        <v>0</v>
      </c>
      <c r="I5033">
        <f>COUNTIF(I5034:I5034, "0")</f>
        <v>0</v>
      </c>
      <c r="J5033">
        <f>COUNTIF(J5034:J5034, "0")</f>
        <v>0</v>
      </c>
      <c r="K5033">
        <f>COUNTIF(K5034:K5034, "0")</f>
        <v>0</v>
      </c>
      <c r="L5033">
        <f>COUNTIF(L5034:L5034, "0")</f>
        <v>0</v>
      </c>
      <c r="M5033">
        <f>COUNTIF(M5034:M5034, "0")</f>
        <v>0</v>
      </c>
      <c r="N5033">
        <f>COUNTIF(N5034:N5034, "0")</f>
        <v>0</v>
      </c>
    </row>
    <row r="5034" spans="2:14" outlineLevel="2">
      <c r="B5034" t="s">
        <v>13</v>
      </c>
      <c r="C5034" t="s">
        <v>14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2:14" s="3" customFormat="1">
      <c r="B5035" s="3" t="s">
        <v>220</v>
      </c>
      <c r="C5035" s="3" t="s">
        <v>8</v>
      </c>
      <c r="D5035" s="3">
        <f>IFERROR(AVERAGE(D5038), 0)</f>
        <v>0</v>
      </c>
      <c r="E5035" s="3">
        <f>IFERROR(AVERAGE(E5038), 0)</f>
        <v>0</v>
      </c>
      <c r="F5035" s="3">
        <f>IFERROR(AVERAGE(F5038), 0)</f>
        <v>0</v>
      </c>
      <c r="G5035" s="3">
        <f>IFERROR(AVERAGE(G5038), 0)</f>
        <v>0</v>
      </c>
      <c r="H5035" s="3">
        <f>IFERROR(AVERAGE(H5038), 0)</f>
        <v>0</v>
      </c>
      <c r="I5035" s="3">
        <f>IFERROR(AVERAGE(I5038), 0)</f>
        <v>0</v>
      </c>
      <c r="J5035" s="3">
        <f>IFERROR(AVERAGE(J5038), 0)</f>
        <v>0</v>
      </c>
      <c r="K5035" s="3">
        <f>IFERROR(AVERAGE(K5038), 0)</f>
        <v>0</v>
      </c>
      <c r="L5035" s="3">
        <f>IFERROR(AVERAGE(L5038), 0)</f>
        <v>0</v>
      </c>
      <c r="M5035" s="3">
        <f>IFERROR(AVERAGE(M5038), 0)</f>
        <v>0</v>
      </c>
      <c r="N5035" s="3">
        <f>IFERROR(AVERAGE(N5038), 0)</f>
        <v>0</v>
      </c>
    </row>
    <row r="5036" spans="2:14" outlineLevel="2">
      <c r="B5036" s="4" t="s">
        <v>9</v>
      </c>
      <c r="D5036">
        <f>E5039</f>
        <v>0</v>
      </c>
      <c r="E5036">
        <f>F5039</f>
        <v>0</v>
      </c>
      <c r="F5036">
        <f>G5039</f>
        <v>0</v>
      </c>
      <c r="G5036">
        <f>H5039</f>
        <v>0</v>
      </c>
      <c r="H5036">
        <f>I5039</f>
        <v>0</v>
      </c>
      <c r="I5036">
        <f>J5039</f>
        <v>0</v>
      </c>
      <c r="J5036">
        <f>K5039</f>
        <v>0</v>
      </c>
      <c r="K5036">
        <f>L5039</f>
        <v>0</v>
      </c>
      <c r="L5036">
        <f>M5039</f>
        <v>0</v>
      </c>
      <c r="M5036">
        <f>N5039</f>
        <v>0</v>
      </c>
      <c r="N5036">
        <f>O5039</f>
        <v>0</v>
      </c>
    </row>
    <row r="5037" spans="2:14" outlineLevel="2">
      <c r="B5037" s="4" t="s">
        <v>10</v>
      </c>
      <c r="D5037">
        <f>E5040</f>
        <v>0</v>
      </c>
      <c r="E5037">
        <f>F5040</f>
        <v>0</v>
      </c>
      <c r="F5037">
        <f>G5040</f>
        <v>0</v>
      </c>
      <c r="G5037">
        <f>H5040</f>
        <v>0</v>
      </c>
      <c r="H5037">
        <f>I5040</f>
        <v>0</v>
      </c>
      <c r="I5037">
        <f>J5040</f>
        <v>0</v>
      </c>
      <c r="J5037">
        <f>K5040</f>
        <v>0</v>
      </c>
      <c r="K5037">
        <f>L5040</f>
        <v>0</v>
      </c>
      <c r="L5037">
        <f>M5040</f>
        <v>0</v>
      </c>
      <c r="M5037">
        <f>N5040</f>
        <v>0</v>
      </c>
      <c r="N5037">
        <f>O5040</f>
        <v>0</v>
      </c>
    </row>
    <row r="5038" spans="2:14" s="5" customFormat="1" outlineLevel="1">
      <c r="C5038" s="5" t="s">
        <v>11</v>
      </c>
      <c r="D5038" s="1">
        <f>IFERROR(D5039/D5040, D5039)</f>
        <v>0</v>
      </c>
      <c r="E5038" s="1">
        <f>IFERROR(E5039/E5040, E5039)</f>
        <v>0</v>
      </c>
      <c r="F5038" s="1">
        <f>IFERROR(F5039/F5040, F5039)</f>
        <v>0</v>
      </c>
      <c r="G5038" s="1">
        <f>IFERROR(G5039/G5040, G5039)</f>
        <v>0</v>
      </c>
      <c r="H5038" s="1">
        <f>IFERROR(H5039/H5040, H5039)</f>
        <v>0</v>
      </c>
      <c r="I5038" s="1">
        <f>IFERROR(I5039/I5040, I5039)</f>
        <v>0</v>
      </c>
      <c r="J5038" s="1">
        <f>IFERROR(J5039/J5040, J5039)</f>
        <v>0</v>
      </c>
      <c r="K5038" s="1">
        <f>IFERROR(K5039/K5040, K5039)</f>
        <v>0</v>
      </c>
      <c r="L5038" s="1">
        <f>IFERROR(L5039/L5040, L5039)</f>
        <v>0</v>
      </c>
      <c r="M5038" s="1">
        <f>IFERROR(M5039/M5040, M5039)</f>
        <v>0</v>
      </c>
      <c r="N5038" s="1">
        <f>IFERROR(N5039/N5040, N5039)</f>
        <v>0</v>
      </c>
    </row>
    <row r="5039" spans="2:14" outlineLevel="2">
      <c r="C5039" t="s">
        <v>10</v>
      </c>
      <c r="D5039">
        <f>COUNTIF(D5041:D5044, "1")</f>
        <v>0</v>
      </c>
      <c r="E5039">
        <f>COUNTIF(E5041:E5044, "1")</f>
        <v>0</v>
      </c>
      <c r="F5039">
        <f>COUNTIF(F5041:F5044, "1")</f>
        <v>0</v>
      </c>
      <c r="G5039">
        <f>COUNTIF(G5041:G5044, "1")</f>
        <v>0</v>
      </c>
      <c r="H5039">
        <f>COUNTIF(H5041:H5044, "1")</f>
        <v>0</v>
      </c>
      <c r="I5039">
        <f>COUNTIF(I5041:I5044, "1")</f>
        <v>0</v>
      </c>
      <c r="J5039">
        <f>COUNTIF(J5041:J5044, "1")</f>
        <v>0</v>
      </c>
      <c r="K5039">
        <f>COUNTIF(K5041:K5044, "1")</f>
        <v>0</v>
      </c>
      <c r="L5039">
        <f>COUNTIF(L5041:L5044, "1")</f>
        <v>0</v>
      </c>
      <c r="M5039">
        <f>COUNTIF(M5041:M5044, "1")</f>
        <v>0</v>
      </c>
      <c r="N5039">
        <f>COUNTIF(N5041:N5044, "1")</f>
        <v>0</v>
      </c>
    </row>
    <row r="5040" spans="2:14" outlineLevel="2">
      <c r="C5040" t="s">
        <v>12</v>
      </c>
      <c r="D5040">
        <f>COUNTIF(D5041:D5044, "0")</f>
        <v>0</v>
      </c>
      <c r="E5040">
        <f>COUNTIF(E5041:E5044, "0")</f>
        <v>0</v>
      </c>
      <c r="F5040">
        <f>COUNTIF(F5041:F5044, "0")</f>
        <v>0</v>
      </c>
      <c r="G5040">
        <f>COUNTIF(G5041:G5044, "0")</f>
        <v>0</v>
      </c>
      <c r="H5040">
        <f>COUNTIF(H5041:H5044, "0")</f>
        <v>0</v>
      </c>
      <c r="I5040">
        <f>COUNTIF(I5041:I5044, "0")</f>
        <v>0</v>
      </c>
      <c r="J5040">
        <f>COUNTIF(J5041:J5044, "0")</f>
        <v>0</v>
      </c>
      <c r="K5040">
        <f>COUNTIF(K5041:K5044, "0")</f>
        <v>0</v>
      </c>
      <c r="L5040">
        <f>COUNTIF(L5041:L5044, "0")</f>
        <v>0</v>
      </c>
      <c r="M5040">
        <f>COUNTIF(M5041:M5044, "0")</f>
        <v>0</v>
      </c>
      <c r="N5040">
        <f>COUNTIF(N5041:N5044, "0")</f>
        <v>0</v>
      </c>
    </row>
    <row r="5041" spans="2:14" outlineLevel="2">
      <c r="B5041" t="s">
        <v>13</v>
      </c>
      <c r="C5041" t="s">
        <v>29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2:14" outlineLevel="2">
      <c r="B5042" t="s">
        <v>13</v>
      </c>
      <c r="C5042" t="s">
        <v>17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</row>
    <row r="5043" spans="2:14" outlineLevel="2">
      <c r="B5043" t="s">
        <v>13</v>
      </c>
      <c r="C5043" t="s">
        <v>15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2:14" outlineLevel="2">
      <c r="B5044" t="s">
        <v>13</v>
      </c>
      <c r="C5044" t="s">
        <v>16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2:14" s="3" customFormat="1">
      <c r="B5045" s="3" t="s">
        <v>221</v>
      </c>
      <c r="C5045" s="3" t="s">
        <v>8</v>
      </c>
      <c r="D5045" s="3">
        <f>IFERROR(AVERAGE(D5048), 0)</f>
        <v>0</v>
      </c>
      <c r="E5045" s="3">
        <f>IFERROR(AVERAGE(E5048), 0)</f>
        <v>0</v>
      </c>
      <c r="F5045" s="3">
        <f>IFERROR(AVERAGE(F5048), 0)</f>
        <v>0</v>
      </c>
      <c r="G5045" s="3">
        <f>IFERROR(AVERAGE(G5048), 0)</f>
        <v>0</v>
      </c>
      <c r="H5045" s="3">
        <f>IFERROR(AVERAGE(H5048), 0)</f>
        <v>0</v>
      </c>
      <c r="I5045" s="3">
        <f>IFERROR(AVERAGE(I5048), 0)</f>
        <v>0</v>
      </c>
      <c r="J5045" s="3">
        <f>IFERROR(AVERAGE(J5048), 0)</f>
        <v>0</v>
      </c>
      <c r="K5045" s="3">
        <f>IFERROR(AVERAGE(K5048), 0)</f>
        <v>0</v>
      </c>
      <c r="L5045" s="3">
        <f>IFERROR(AVERAGE(L5048), 0)</f>
        <v>0</v>
      </c>
      <c r="M5045" s="3">
        <f>IFERROR(AVERAGE(M5048), 0)</f>
        <v>0</v>
      </c>
      <c r="N5045" s="3">
        <f>IFERROR(AVERAGE(N5048), 0)</f>
        <v>0</v>
      </c>
    </row>
    <row r="5046" spans="2:14" outlineLevel="2">
      <c r="B5046" s="4" t="s">
        <v>9</v>
      </c>
      <c r="D5046">
        <f>E5049</f>
        <v>0</v>
      </c>
      <c r="E5046">
        <f>F5049</f>
        <v>0</v>
      </c>
      <c r="F5046">
        <f>G5049</f>
        <v>0</v>
      </c>
      <c r="G5046">
        <f>H5049</f>
        <v>0</v>
      </c>
      <c r="H5046">
        <f>I5049</f>
        <v>0</v>
      </c>
      <c r="I5046">
        <f>J5049</f>
        <v>0</v>
      </c>
      <c r="J5046">
        <f>K5049</f>
        <v>0</v>
      </c>
      <c r="K5046">
        <f>L5049</f>
        <v>0</v>
      </c>
      <c r="L5046">
        <f>M5049</f>
        <v>0</v>
      </c>
      <c r="M5046">
        <f>N5049</f>
        <v>0</v>
      </c>
      <c r="N5046">
        <f>O5049</f>
        <v>0</v>
      </c>
    </row>
    <row r="5047" spans="2:14" outlineLevel="2">
      <c r="B5047" s="4" t="s">
        <v>10</v>
      </c>
      <c r="D5047">
        <f>E5050</f>
        <v>0</v>
      </c>
      <c r="E5047">
        <f>F5050</f>
        <v>0</v>
      </c>
      <c r="F5047">
        <f>G5050</f>
        <v>0</v>
      </c>
      <c r="G5047">
        <f>H5050</f>
        <v>0</v>
      </c>
      <c r="H5047">
        <f>I5050</f>
        <v>0</v>
      </c>
      <c r="I5047">
        <f>J5050</f>
        <v>0</v>
      </c>
      <c r="J5047">
        <f>K5050</f>
        <v>0</v>
      </c>
      <c r="K5047">
        <f>L5050</f>
        <v>0</v>
      </c>
      <c r="L5047">
        <f>M5050</f>
        <v>0</v>
      </c>
      <c r="M5047">
        <f>N5050</f>
        <v>0</v>
      </c>
      <c r="N5047">
        <f>O5050</f>
        <v>0</v>
      </c>
    </row>
    <row r="5048" spans="2:14" s="5" customFormat="1" outlineLevel="1">
      <c r="C5048" s="5" t="s">
        <v>11</v>
      </c>
      <c r="D5048" s="1">
        <f>IFERROR(D5049/D5050, D5049)</f>
        <v>0</v>
      </c>
      <c r="E5048" s="1">
        <f>IFERROR(E5049/E5050, E5049)</f>
        <v>0</v>
      </c>
      <c r="F5048" s="1">
        <f>IFERROR(F5049/F5050, F5049)</f>
        <v>0</v>
      </c>
      <c r="G5048" s="1">
        <f>IFERROR(G5049/G5050, G5049)</f>
        <v>0</v>
      </c>
      <c r="H5048" s="1">
        <f>IFERROR(H5049/H5050, H5049)</f>
        <v>0</v>
      </c>
      <c r="I5048" s="1">
        <f>IFERROR(I5049/I5050, I5049)</f>
        <v>0</v>
      </c>
      <c r="J5048" s="1">
        <f>IFERROR(J5049/J5050, J5049)</f>
        <v>0</v>
      </c>
      <c r="K5048" s="1">
        <f>IFERROR(K5049/K5050, K5049)</f>
        <v>0</v>
      </c>
      <c r="L5048" s="1">
        <f>IFERROR(L5049/L5050, L5049)</f>
        <v>0</v>
      </c>
      <c r="M5048" s="1">
        <f>IFERROR(M5049/M5050, M5049)</f>
        <v>0</v>
      </c>
      <c r="N5048" s="1">
        <f>IFERROR(N5049/N5050, N5049)</f>
        <v>0</v>
      </c>
    </row>
    <row r="5049" spans="2:14" outlineLevel="2">
      <c r="C5049" t="s">
        <v>10</v>
      </c>
      <c r="D5049">
        <f>COUNTIF(D5051:D5055, "1")</f>
        <v>0</v>
      </c>
      <c r="E5049">
        <f>COUNTIF(E5051:E5055, "1")</f>
        <v>0</v>
      </c>
      <c r="F5049">
        <f>COUNTIF(F5051:F5055, "1")</f>
        <v>0</v>
      </c>
      <c r="G5049">
        <f>COUNTIF(G5051:G5055, "1")</f>
        <v>0</v>
      </c>
      <c r="H5049">
        <f>COUNTIF(H5051:H5055, "1")</f>
        <v>0</v>
      </c>
      <c r="I5049">
        <f>COUNTIF(I5051:I5055, "1")</f>
        <v>0</v>
      </c>
      <c r="J5049">
        <f>COUNTIF(J5051:J5055, "1")</f>
        <v>0</v>
      </c>
      <c r="K5049">
        <f>COUNTIF(K5051:K5055, "1")</f>
        <v>0</v>
      </c>
      <c r="L5049">
        <f>COUNTIF(L5051:L5055, "1")</f>
        <v>0</v>
      </c>
      <c r="M5049">
        <f>COUNTIF(M5051:M5055, "1")</f>
        <v>0</v>
      </c>
      <c r="N5049">
        <f>COUNTIF(N5051:N5055, "1")</f>
        <v>0</v>
      </c>
    </row>
    <row r="5050" spans="2:14" outlineLevel="2">
      <c r="C5050" t="s">
        <v>12</v>
      </c>
      <c r="D5050">
        <f>COUNTIF(D5051:D5055, "0")</f>
        <v>0</v>
      </c>
      <c r="E5050">
        <f>COUNTIF(E5051:E5055, "0")</f>
        <v>0</v>
      </c>
      <c r="F5050">
        <f>COUNTIF(F5051:F5055, "0")</f>
        <v>0</v>
      </c>
      <c r="G5050">
        <f>COUNTIF(G5051:G5055, "0")</f>
        <v>0</v>
      </c>
      <c r="H5050">
        <f>COUNTIF(H5051:H5055, "0")</f>
        <v>0</v>
      </c>
      <c r="I5050">
        <f>COUNTIF(I5051:I5055, "0")</f>
        <v>0</v>
      </c>
      <c r="J5050">
        <f>COUNTIF(J5051:J5055, "0")</f>
        <v>0</v>
      </c>
      <c r="K5050">
        <f>COUNTIF(K5051:K5055, "0")</f>
        <v>0</v>
      </c>
      <c r="L5050">
        <f>COUNTIF(L5051:L5055, "0")</f>
        <v>0</v>
      </c>
      <c r="M5050">
        <f>COUNTIF(M5051:M5055, "0")</f>
        <v>0</v>
      </c>
      <c r="N5050">
        <f>COUNTIF(N5051:N5055, "0")</f>
        <v>0</v>
      </c>
    </row>
    <row r="5051" spans="2:14" outlineLevel="2">
      <c r="B5051" t="s">
        <v>13</v>
      </c>
      <c r="C5051" t="s">
        <v>14</v>
      </c>
      <c r="D5051">
        <v>1</v>
      </c>
      <c r="E5051">
        <v>0</v>
      </c>
      <c r="F5051">
        <v>0</v>
      </c>
      <c r="G5051">
        <v>1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2:14" outlineLevel="2">
      <c r="B5052" t="s">
        <v>13</v>
      </c>
      <c r="C5052" t="s">
        <v>16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2:14" outlineLevel="2">
      <c r="B5053" t="s">
        <v>13</v>
      </c>
      <c r="C5053" t="s">
        <v>16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2:14" outlineLevel="2">
      <c r="B5054" t="s">
        <v>13</v>
      </c>
      <c r="C5054" t="s">
        <v>15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2:14" outlineLevel="2">
      <c r="B5055" t="s">
        <v>13</v>
      </c>
      <c r="C5055" t="s">
        <v>15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2:14" s="3" customFormat="1">
      <c r="B5056" s="3" t="s">
        <v>222</v>
      </c>
      <c r="C5056" s="3" t="s">
        <v>8</v>
      </c>
      <c r="D5056" s="3">
        <f>IFERROR(AVERAGE(D5059), 0)</f>
        <v>0</v>
      </c>
      <c r="E5056" s="3">
        <f>IFERROR(AVERAGE(E5059), 0)</f>
        <v>0</v>
      </c>
      <c r="F5056" s="3">
        <f>IFERROR(AVERAGE(F5059), 0)</f>
        <v>0</v>
      </c>
      <c r="G5056" s="3">
        <f>IFERROR(AVERAGE(G5059), 0)</f>
        <v>0</v>
      </c>
      <c r="H5056" s="3">
        <f>IFERROR(AVERAGE(H5059), 0)</f>
        <v>0</v>
      </c>
      <c r="I5056" s="3">
        <f>IFERROR(AVERAGE(I5059), 0)</f>
        <v>0</v>
      </c>
      <c r="J5056" s="3">
        <f>IFERROR(AVERAGE(J5059), 0)</f>
        <v>0</v>
      </c>
      <c r="K5056" s="3">
        <f>IFERROR(AVERAGE(K5059), 0)</f>
        <v>0</v>
      </c>
      <c r="L5056" s="3">
        <f>IFERROR(AVERAGE(L5059), 0)</f>
        <v>0</v>
      </c>
      <c r="M5056" s="3">
        <f>IFERROR(AVERAGE(M5059), 0)</f>
        <v>0</v>
      </c>
      <c r="N5056" s="3">
        <f>IFERROR(AVERAGE(N5059), 0)</f>
        <v>0</v>
      </c>
    </row>
    <row r="5057" spans="2:14" outlineLevel="2">
      <c r="B5057" s="4" t="s">
        <v>9</v>
      </c>
      <c r="D5057">
        <f>E5060</f>
        <v>0</v>
      </c>
      <c r="E5057">
        <f>F5060</f>
        <v>0</v>
      </c>
      <c r="F5057">
        <f>G5060</f>
        <v>0</v>
      </c>
      <c r="G5057">
        <f>H5060</f>
        <v>0</v>
      </c>
      <c r="H5057">
        <f>I5060</f>
        <v>0</v>
      </c>
      <c r="I5057">
        <f>J5060</f>
        <v>0</v>
      </c>
      <c r="J5057">
        <f>K5060</f>
        <v>0</v>
      </c>
      <c r="K5057">
        <f>L5060</f>
        <v>0</v>
      </c>
      <c r="L5057">
        <f>M5060</f>
        <v>0</v>
      </c>
      <c r="M5057">
        <f>N5060</f>
        <v>0</v>
      </c>
      <c r="N5057">
        <f>O5060</f>
        <v>0</v>
      </c>
    </row>
    <row r="5058" spans="2:14" outlineLevel="2">
      <c r="B5058" s="4" t="s">
        <v>10</v>
      </c>
      <c r="D5058">
        <f>E5061</f>
        <v>0</v>
      </c>
      <c r="E5058">
        <f>F5061</f>
        <v>0</v>
      </c>
      <c r="F5058">
        <f>G5061</f>
        <v>0</v>
      </c>
      <c r="G5058">
        <f>H5061</f>
        <v>0</v>
      </c>
      <c r="H5058">
        <f>I5061</f>
        <v>0</v>
      </c>
      <c r="I5058">
        <f>J5061</f>
        <v>0</v>
      </c>
      <c r="J5058">
        <f>K5061</f>
        <v>0</v>
      </c>
      <c r="K5058">
        <f>L5061</f>
        <v>0</v>
      </c>
      <c r="L5058">
        <f>M5061</f>
        <v>0</v>
      </c>
      <c r="M5058">
        <f>N5061</f>
        <v>0</v>
      </c>
      <c r="N5058">
        <f>O5061</f>
        <v>0</v>
      </c>
    </row>
    <row r="5059" spans="2:14" s="5" customFormat="1" outlineLevel="1">
      <c r="C5059" s="5" t="s">
        <v>11</v>
      </c>
      <c r="D5059" s="1">
        <f>IFERROR(D5060/D5061, D5060)</f>
        <v>0</v>
      </c>
      <c r="E5059" s="1">
        <f>IFERROR(E5060/E5061, E5060)</f>
        <v>0</v>
      </c>
      <c r="F5059" s="1">
        <f>IFERROR(F5060/F5061, F5060)</f>
        <v>0</v>
      </c>
      <c r="G5059" s="1">
        <f>IFERROR(G5060/G5061, G5060)</f>
        <v>0</v>
      </c>
      <c r="H5059" s="1">
        <f>IFERROR(H5060/H5061, H5060)</f>
        <v>0</v>
      </c>
      <c r="I5059" s="1">
        <f>IFERROR(I5060/I5061, I5060)</f>
        <v>0</v>
      </c>
      <c r="J5059" s="1">
        <f>IFERROR(J5060/J5061, J5060)</f>
        <v>0</v>
      </c>
      <c r="K5059" s="1">
        <f>IFERROR(K5060/K5061, K5060)</f>
        <v>0</v>
      </c>
      <c r="L5059" s="1">
        <f>IFERROR(L5060/L5061, L5060)</f>
        <v>0</v>
      </c>
      <c r="M5059" s="1">
        <f>IFERROR(M5060/M5061, M5060)</f>
        <v>0</v>
      </c>
      <c r="N5059" s="1">
        <f>IFERROR(N5060/N5061, N5060)</f>
        <v>0</v>
      </c>
    </row>
    <row r="5060" spans="2:14" outlineLevel="2">
      <c r="C5060" t="s">
        <v>10</v>
      </c>
      <c r="D5060">
        <f>COUNTIF(D5062:D5068, "1")</f>
        <v>0</v>
      </c>
      <c r="E5060">
        <f>COUNTIF(E5062:E5068, "1")</f>
        <v>0</v>
      </c>
      <c r="F5060">
        <f>COUNTIF(F5062:F5068, "1")</f>
        <v>0</v>
      </c>
      <c r="G5060">
        <f>COUNTIF(G5062:G5068, "1")</f>
        <v>0</v>
      </c>
      <c r="H5060">
        <f>COUNTIF(H5062:H5068, "1")</f>
        <v>0</v>
      </c>
      <c r="I5060">
        <f>COUNTIF(I5062:I5068, "1")</f>
        <v>0</v>
      </c>
      <c r="J5060">
        <f>COUNTIF(J5062:J5068, "1")</f>
        <v>0</v>
      </c>
      <c r="K5060">
        <f>COUNTIF(K5062:K5068, "1")</f>
        <v>0</v>
      </c>
      <c r="L5060">
        <f>COUNTIF(L5062:L5068, "1")</f>
        <v>0</v>
      </c>
      <c r="M5060">
        <f>COUNTIF(M5062:M5068, "1")</f>
        <v>0</v>
      </c>
      <c r="N5060">
        <f>COUNTIF(N5062:N5068, "1")</f>
        <v>0</v>
      </c>
    </row>
    <row r="5061" spans="2:14" outlineLevel="2">
      <c r="C5061" t="s">
        <v>12</v>
      </c>
      <c r="D5061">
        <f>COUNTIF(D5062:D5068, "0")</f>
        <v>0</v>
      </c>
      <c r="E5061">
        <f>COUNTIF(E5062:E5068, "0")</f>
        <v>0</v>
      </c>
      <c r="F5061">
        <f>COUNTIF(F5062:F5068, "0")</f>
        <v>0</v>
      </c>
      <c r="G5061">
        <f>COUNTIF(G5062:G5068, "0")</f>
        <v>0</v>
      </c>
      <c r="H5061">
        <f>COUNTIF(H5062:H5068, "0")</f>
        <v>0</v>
      </c>
      <c r="I5061">
        <f>COUNTIF(I5062:I5068, "0")</f>
        <v>0</v>
      </c>
      <c r="J5061">
        <f>COUNTIF(J5062:J5068, "0")</f>
        <v>0</v>
      </c>
      <c r="K5061">
        <f>COUNTIF(K5062:K5068, "0")</f>
        <v>0</v>
      </c>
      <c r="L5061">
        <f>COUNTIF(L5062:L5068, "0")</f>
        <v>0</v>
      </c>
      <c r="M5061">
        <f>COUNTIF(M5062:M5068, "0")</f>
        <v>0</v>
      </c>
      <c r="N5061">
        <f>COUNTIF(N5062:N5068, "0")</f>
        <v>0</v>
      </c>
    </row>
    <row r="5062" spans="2:14" outlineLevel="2">
      <c r="B5062" t="s">
        <v>13</v>
      </c>
      <c r="C5062" t="s">
        <v>17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2:14" outlineLevel="2">
      <c r="B5063" t="s">
        <v>13</v>
      </c>
      <c r="C5063" t="s">
        <v>17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2:14" outlineLevel="2">
      <c r="B5064" t="s">
        <v>13</v>
      </c>
      <c r="C5064" t="s">
        <v>16</v>
      </c>
      <c r="D5064">
        <v>1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2:14" outlineLevel="2">
      <c r="B5065" t="s">
        <v>13</v>
      </c>
      <c r="C5065" t="s">
        <v>15</v>
      </c>
      <c r="D5065">
        <v>0</v>
      </c>
      <c r="E5065">
        <v>1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2:14" outlineLevel="2">
      <c r="B5066" t="s">
        <v>13</v>
      </c>
      <c r="C5066" t="s">
        <v>15</v>
      </c>
      <c r="D5066">
        <v>0</v>
      </c>
      <c r="E5066">
        <v>1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2:14" outlineLevel="2">
      <c r="B5067" t="s">
        <v>13</v>
      </c>
      <c r="C5067" t="s">
        <v>14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</row>
    <row r="5068" spans="2:14" outlineLevel="2">
      <c r="B5068" t="s">
        <v>13</v>
      </c>
      <c r="C5068" t="s">
        <v>14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</row>
    <row r="5069" spans="2:14" s="3" customFormat="1">
      <c r="B5069" s="3" t="s">
        <v>223</v>
      </c>
      <c r="C5069" s="3" t="s">
        <v>8</v>
      </c>
      <c r="D5069" s="3">
        <f>IFERROR(AVERAGE(D5072), 0)</f>
        <v>0</v>
      </c>
      <c r="E5069" s="3">
        <f>IFERROR(AVERAGE(E5072), 0)</f>
        <v>0</v>
      </c>
      <c r="F5069" s="3">
        <f>IFERROR(AVERAGE(F5072), 0)</f>
        <v>0</v>
      </c>
      <c r="G5069" s="3">
        <f>IFERROR(AVERAGE(G5072), 0)</f>
        <v>0</v>
      </c>
      <c r="H5069" s="3">
        <f>IFERROR(AVERAGE(H5072), 0)</f>
        <v>0</v>
      </c>
      <c r="I5069" s="3">
        <f>IFERROR(AVERAGE(I5072), 0)</f>
        <v>0</v>
      </c>
      <c r="J5069" s="3">
        <f>IFERROR(AVERAGE(J5072), 0)</f>
        <v>0</v>
      </c>
      <c r="K5069" s="3">
        <f>IFERROR(AVERAGE(K5072), 0)</f>
        <v>0</v>
      </c>
      <c r="L5069" s="3">
        <f>IFERROR(AVERAGE(L5072), 0)</f>
        <v>0</v>
      </c>
      <c r="M5069" s="3">
        <f>IFERROR(AVERAGE(M5072), 0)</f>
        <v>0</v>
      </c>
      <c r="N5069" s="3">
        <f>IFERROR(AVERAGE(N5072), 0)</f>
        <v>0</v>
      </c>
    </row>
    <row r="5070" spans="2:14" outlineLevel="2">
      <c r="B5070" s="4" t="s">
        <v>9</v>
      </c>
      <c r="D5070">
        <f>E5073</f>
        <v>0</v>
      </c>
      <c r="E5070">
        <f>F5073</f>
        <v>0</v>
      </c>
      <c r="F5070">
        <f>G5073</f>
        <v>0</v>
      </c>
      <c r="G5070">
        <f>H5073</f>
        <v>0</v>
      </c>
      <c r="H5070">
        <f>I5073</f>
        <v>0</v>
      </c>
      <c r="I5070">
        <f>J5073</f>
        <v>0</v>
      </c>
      <c r="J5070">
        <f>K5073</f>
        <v>0</v>
      </c>
      <c r="K5070">
        <f>L5073</f>
        <v>0</v>
      </c>
      <c r="L5070">
        <f>M5073</f>
        <v>0</v>
      </c>
      <c r="M5070">
        <f>N5073</f>
        <v>0</v>
      </c>
      <c r="N5070">
        <f>O5073</f>
        <v>0</v>
      </c>
    </row>
    <row r="5071" spans="2:14" outlineLevel="2">
      <c r="B5071" s="4" t="s">
        <v>10</v>
      </c>
      <c r="D5071">
        <f>E5074</f>
        <v>0</v>
      </c>
      <c r="E5071">
        <f>F5074</f>
        <v>0</v>
      </c>
      <c r="F5071">
        <f>G5074</f>
        <v>0</v>
      </c>
      <c r="G5071">
        <f>H5074</f>
        <v>0</v>
      </c>
      <c r="H5071">
        <f>I5074</f>
        <v>0</v>
      </c>
      <c r="I5071">
        <f>J5074</f>
        <v>0</v>
      </c>
      <c r="J5071">
        <f>K5074</f>
        <v>0</v>
      </c>
      <c r="K5071">
        <f>L5074</f>
        <v>0</v>
      </c>
      <c r="L5071">
        <f>M5074</f>
        <v>0</v>
      </c>
      <c r="M5071">
        <f>N5074</f>
        <v>0</v>
      </c>
      <c r="N5071">
        <f>O5074</f>
        <v>0</v>
      </c>
    </row>
    <row r="5072" spans="2:14" s="5" customFormat="1" outlineLevel="1">
      <c r="C5072" s="5" t="s">
        <v>11</v>
      </c>
      <c r="D5072" s="1">
        <f>IFERROR(D5073/D5074, D5073)</f>
        <v>0</v>
      </c>
      <c r="E5072" s="1">
        <f>IFERROR(E5073/E5074, E5073)</f>
        <v>0</v>
      </c>
      <c r="F5072" s="1">
        <f>IFERROR(F5073/F5074, F5073)</f>
        <v>0</v>
      </c>
      <c r="G5072" s="1">
        <f>IFERROR(G5073/G5074, G5073)</f>
        <v>0</v>
      </c>
      <c r="H5072" s="1">
        <f>IFERROR(H5073/H5074, H5073)</f>
        <v>0</v>
      </c>
      <c r="I5072" s="1">
        <f>IFERROR(I5073/I5074, I5073)</f>
        <v>0</v>
      </c>
      <c r="J5072" s="1">
        <f>IFERROR(J5073/J5074, J5073)</f>
        <v>0</v>
      </c>
      <c r="K5072" s="1">
        <f>IFERROR(K5073/K5074, K5073)</f>
        <v>0</v>
      </c>
      <c r="L5072" s="1">
        <f>IFERROR(L5073/L5074, L5073)</f>
        <v>0</v>
      </c>
      <c r="M5072" s="1">
        <f>IFERROR(M5073/M5074, M5073)</f>
        <v>0</v>
      </c>
      <c r="N5072" s="1">
        <f>IFERROR(N5073/N5074, N5073)</f>
        <v>0</v>
      </c>
    </row>
    <row r="5073" spans="2:14" outlineLevel="2">
      <c r="C5073" t="s">
        <v>10</v>
      </c>
      <c r="D5073">
        <f>COUNTIF(D5075:D5077, "1")</f>
        <v>0</v>
      </c>
      <c r="E5073">
        <f>COUNTIF(E5075:E5077, "1")</f>
        <v>0</v>
      </c>
      <c r="F5073">
        <f>COUNTIF(F5075:F5077, "1")</f>
        <v>0</v>
      </c>
      <c r="G5073">
        <f>COUNTIF(G5075:G5077, "1")</f>
        <v>0</v>
      </c>
      <c r="H5073">
        <f>COUNTIF(H5075:H5077, "1")</f>
        <v>0</v>
      </c>
      <c r="I5073">
        <f>COUNTIF(I5075:I5077, "1")</f>
        <v>0</v>
      </c>
      <c r="J5073">
        <f>COUNTIF(J5075:J5077, "1")</f>
        <v>0</v>
      </c>
      <c r="K5073">
        <f>COUNTIF(K5075:K5077, "1")</f>
        <v>0</v>
      </c>
      <c r="L5073">
        <f>COUNTIF(L5075:L5077, "1")</f>
        <v>0</v>
      </c>
      <c r="M5073">
        <f>COUNTIF(M5075:M5077, "1")</f>
        <v>0</v>
      </c>
      <c r="N5073">
        <f>COUNTIF(N5075:N5077, "1")</f>
        <v>0</v>
      </c>
    </row>
    <row r="5074" spans="2:14" outlineLevel="2">
      <c r="C5074" t="s">
        <v>12</v>
      </c>
      <c r="D5074">
        <f>COUNTIF(D5075:D5077, "0")</f>
        <v>0</v>
      </c>
      <c r="E5074">
        <f>COUNTIF(E5075:E5077, "0")</f>
        <v>0</v>
      </c>
      <c r="F5074">
        <f>COUNTIF(F5075:F5077, "0")</f>
        <v>0</v>
      </c>
      <c r="G5074">
        <f>COUNTIF(G5075:G5077, "0")</f>
        <v>0</v>
      </c>
      <c r="H5074">
        <f>COUNTIF(H5075:H5077, "0")</f>
        <v>0</v>
      </c>
      <c r="I5074">
        <f>COUNTIF(I5075:I5077, "0")</f>
        <v>0</v>
      </c>
      <c r="J5074">
        <f>COUNTIF(J5075:J5077, "0")</f>
        <v>0</v>
      </c>
      <c r="K5074">
        <f>COUNTIF(K5075:K5077, "0")</f>
        <v>0</v>
      </c>
      <c r="L5074">
        <f>COUNTIF(L5075:L5077, "0")</f>
        <v>0</v>
      </c>
      <c r="M5074">
        <f>COUNTIF(M5075:M5077, "0")</f>
        <v>0</v>
      </c>
      <c r="N5074">
        <f>COUNTIF(N5075:N5077, "0")</f>
        <v>0</v>
      </c>
    </row>
    <row r="5075" spans="2:14" outlineLevel="2">
      <c r="B5075" t="s">
        <v>13</v>
      </c>
      <c r="C5075" t="s">
        <v>14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</row>
    <row r="5076" spans="2:14" outlineLevel="2">
      <c r="B5076" t="s">
        <v>13</v>
      </c>
      <c r="C5076" t="s">
        <v>15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2:14" outlineLevel="2">
      <c r="B5077" t="s">
        <v>13</v>
      </c>
      <c r="C5077" t="s">
        <v>16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1</v>
      </c>
      <c r="L5077">
        <v>1</v>
      </c>
      <c r="M5077">
        <v>0</v>
      </c>
      <c r="N5077">
        <v>0</v>
      </c>
    </row>
    <row r="5078" spans="2:14" s="3" customFormat="1">
      <c r="B5078" s="3" t="s">
        <v>224</v>
      </c>
      <c r="C5078" s="3" t="s">
        <v>8</v>
      </c>
      <c r="D5078" s="3">
        <f>IFERROR(AVERAGE(D5081), 0)</f>
        <v>0</v>
      </c>
      <c r="E5078" s="3">
        <f>IFERROR(AVERAGE(E5081), 0)</f>
        <v>0</v>
      </c>
      <c r="F5078" s="3">
        <f>IFERROR(AVERAGE(F5081), 0)</f>
        <v>0</v>
      </c>
      <c r="G5078" s="3">
        <f>IFERROR(AVERAGE(G5081), 0)</f>
        <v>0</v>
      </c>
      <c r="H5078" s="3">
        <f>IFERROR(AVERAGE(H5081), 0)</f>
        <v>0</v>
      </c>
      <c r="I5078" s="3">
        <f>IFERROR(AVERAGE(I5081), 0)</f>
        <v>0</v>
      </c>
      <c r="J5078" s="3">
        <f>IFERROR(AVERAGE(J5081), 0)</f>
        <v>0</v>
      </c>
      <c r="K5078" s="3">
        <f>IFERROR(AVERAGE(K5081), 0)</f>
        <v>0</v>
      </c>
      <c r="L5078" s="3">
        <f>IFERROR(AVERAGE(L5081), 0)</f>
        <v>0</v>
      </c>
      <c r="M5078" s="3">
        <f>IFERROR(AVERAGE(M5081), 0)</f>
        <v>0</v>
      </c>
      <c r="N5078" s="3">
        <f>IFERROR(AVERAGE(N5081), 0)</f>
        <v>0</v>
      </c>
    </row>
    <row r="5079" spans="2:14" outlineLevel="2">
      <c r="B5079" s="4" t="s">
        <v>9</v>
      </c>
      <c r="D5079">
        <f>E5082</f>
        <v>0</v>
      </c>
      <c r="E5079">
        <f>F5082</f>
        <v>0</v>
      </c>
      <c r="F5079">
        <f>G5082</f>
        <v>0</v>
      </c>
      <c r="G5079">
        <f>H5082</f>
        <v>0</v>
      </c>
      <c r="H5079">
        <f>I5082</f>
        <v>0</v>
      </c>
      <c r="I5079">
        <f>J5082</f>
        <v>0</v>
      </c>
      <c r="J5079">
        <f>K5082</f>
        <v>0</v>
      </c>
      <c r="K5079">
        <f>L5082</f>
        <v>0</v>
      </c>
      <c r="L5079">
        <f>M5082</f>
        <v>0</v>
      </c>
      <c r="M5079">
        <f>N5082</f>
        <v>0</v>
      </c>
      <c r="N5079">
        <f>O5082</f>
        <v>0</v>
      </c>
    </row>
    <row r="5080" spans="2:14" outlineLevel="2">
      <c r="B5080" s="4" t="s">
        <v>10</v>
      </c>
      <c r="D5080">
        <f>E5083</f>
        <v>0</v>
      </c>
      <c r="E5080">
        <f>F5083</f>
        <v>0</v>
      </c>
      <c r="F5080">
        <f>G5083</f>
        <v>0</v>
      </c>
      <c r="G5080">
        <f>H5083</f>
        <v>0</v>
      </c>
      <c r="H5080">
        <f>I5083</f>
        <v>0</v>
      </c>
      <c r="I5080">
        <f>J5083</f>
        <v>0</v>
      </c>
      <c r="J5080">
        <f>K5083</f>
        <v>0</v>
      </c>
      <c r="K5080">
        <f>L5083</f>
        <v>0</v>
      </c>
      <c r="L5080">
        <f>M5083</f>
        <v>0</v>
      </c>
      <c r="M5080">
        <f>N5083</f>
        <v>0</v>
      </c>
      <c r="N5080">
        <f>O5083</f>
        <v>0</v>
      </c>
    </row>
    <row r="5081" spans="2:14" s="5" customFormat="1" outlineLevel="1">
      <c r="C5081" s="5" t="s">
        <v>11</v>
      </c>
      <c r="D5081" s="1">
        <f>IFERROR(D5082/D5083, D5082)</f>
        <v>0</v>
      </c>
      <c r="E5081" s="1">
        <f>IFERROR(E5082/E5083, E5082)</f>
        <v>0</v>
      </c>
      <c r="F5081" s="1">
        <f>IFERROR(F5082/F5083, F5082)</f>
        <v>0</v>
      </c>
      <c r="G5081" s="1">
        <f>IFERROR(G5082/G5083, G5082)</f>
        <v>0</v>
      </c>
      <c r="H5081" s="1">
        <f>IFERROR(H5082/H5083, H5082)</f>
        <v>0</v>
      </c>
      <c r="I5081" s="1">
        <f>IFERROR(I5082/I5083, I5082)</f>
        <v>0</v>
      </c>
      <c r="J5081" s="1">
        <f>IFERROR(J5082/J5083, J5082)</f>
        <v>0</v>
      </c>
      <c r="K5081" s="1">
        <f>IFERROR(K5082/K5083, K5082)</f>
        <v>0</v>
      </c>
      <c r="L5081" s="1">
        <f>IFERROR(L5082/L5083, L5082)</f>
        <v>0</v>
      </c>
      <c r="M5081" s="1">
        <f>IFERROR(M5082/M5083, M5082)</f>
        <v>0</v>
      </c>
      <c r="N5081" s="1">
        <f>IFERROR(N5082/N5083, N5082)</f>
        <v>0</v>
      </c>
    </row>
    <row r="5082" spans="2:14" outlineLevel="2">
      <c r="C5082" t="s">
        <v>10</v>
      </c>
      <c r="D5082">
        <f>COUNTIF(D5084:D5087, "1")</f>
        <v>0</v>
      </c>
      <c r="E5082">
        <f>COUNTIF(E5084:E5087, "1")</f>
        <v>0</v>
      </c>
      <c r="F5082">
        <f>COUNTIF(F5084:F5087, "1")</f>
        <v>0</v>
      </c>
      <c r="G5082">
        <f>COUNTIF(G5084:G5087, "1")</f>
        <v>0</v>
      </c>
      <c r="H5082">
        <f>COUNTIF(H5084:H5087, "1")</f>
        <v>0</v>
      </c>
      <c r="I5082">
        <f>COUNTIF(I5084:I5087, "1")</f>
        <v>0</v>
      </c>
      <c r="J5082">
        <f>COUNTIF(J5084:J5087, "1")</f>
        <v>0</v>
      </c>
      <c r="K5082">
        <f>COUNTIF(K5084:K5087, "1")</f>
        <v>0</v>
      </c>
      <c r="L5082">
        <f>COUNTIF(L5084:L5087, "1")</f>
        <v>0</v>
      </c>
      <c r="M5082">
        <f>COUNTIF(M5084:M5087, "1")</f>
        <v>0</v>
      </c>
      <c r="N5082">
        <f>COUNTIF(N5084:N5087, "1")</f>
        <v>0</v>
      </c>
    </row>
    <row r="5083" spans="2:14" outlineLevel="2">
      <c r="C5083" t="s">
        <v>12</v>
      </c>
      <c r="D5083">
        <f>COUNTIF(D5084:D5087, "0")</f>
        <v>0</v>
      </c>
      <c r="E5083">
        <f>COUNTIF(E5084:E5087, "0")</f>
        <v>0</v>
      </c>
      <c r="F5083">
        <f>COUNTIF(F5084:F5087, "0")</f>
        <v>0</v>
      </c>
      <c r="G5083">
        <f>COUNTIF(G5084:G5087, "0")</f>
        <v>0</v>
      </c>
      <c r="H5083">
        <f>COUNTIF(H5084:H5087, "0")</f>
        <v>0</v>
      </c>
      <c r="I5083">
        <f>COUNTIF(I5084:I5087, "0")</f>
        <v>0</v>
      </c>
      <c r="J5083">
        <f>COUNTIF(J5084:J5087, "0")</f>
        <v>0</v>
      </c>
      <c r="K5083">
        <f>COUNTIF(K5084:K5087, "0")</f>
        <v>0</v>
      </c>
      <c r="L5083">
        <f>COUNTIF(L5084:L5087, "0")</f>
        <v>0</v>
      </c>
      <c r="M5083">
        <f>COUNTIF(M5084:M5087, "0")</f>
        <v>0</v>
      </c>
      <c r="N5083">
        <f>COUNTIF(N5084:N5087, "0")</f>
        <v>0</v>
      </c>
    </row>
    <row r="5084" spans="2:14" outlineLevel="2">
      <c r="B5084" t="s">
        <v>13</v>
      </c>
      <c r="C5084" t="s">
        <v>14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</row>
    <row r="5085" spans="2:14" outlineLevel="2">
      <c r="B5085" t="s">
        <v>13</v>
      </c>
      <c r="C5085" t="s">
        <v>14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</row>
    <row r="5086" spans="2:14" outlineLevel="2">
      <c r="B5086" t="s">
        <v>13</v>
      </c>
      <c r="C5086" t="s">
        <v>15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2:14" outlineLevel="2">
      <c r="B5087" t="s">
        <v>13</v>
      </c>
      <c r="C5087" t="s">
        <v>15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2:14" s="2" customFormat="1">
      <c r="B5088" s="2" t="s">
        <v>225</v>
      </c>
      <c r="D5088" s="2">
        <f>IFERROR(AVERAGE(D5091,D5102,D5168,D5230,D5239,D5251,D5265,D5275,D5282,D5289), 0)</f>
        <v>0</v>
      </c>
      <c r="E5088" s="2">
        <f>IFERROR(AVERAGE(E5091,E5102,E5168,E5230,E5239,E5251,E5265,E5275,E5282,E5289), 0)</f>
        <v>0</v>
      </c>
      <c r="F5088" s="2">
        <f>IFERROR(AVERAGE(F5091,F5102,F5168,F5230,F5239,F5251,F5265,F5275,F5282,F5289), 0)</f>
        <v>0</v>
      </c>
      <c r="G5088" s="2">
        <f>IFERROR(AVERAGE(G5091,G5102,G5168,G5230,G5239,G5251,G5265,G5275,G5282,G5289), 0)</f>
        <v>0</v>
      </c>
      <c r="H5088" s="2">
        <f>IFERROR(AVERAGE(H5091,H5102,H5168,H5230,H5239,H5251,H5265,H5275,H5282,H5289), 0)</f>
        <v>0</v>
      </c>
      <c r="I5088" s="2">
        <f>IFERROR(AVERAGE(I5091,I5102,I5168,I5230,I5239,I5251,I5265,I5275,I5282,I5289), 0)</f>
        <v>0</v>
      </c>
      <c r="J5088" s="2">
        <f>IFERROR(AVERAGE(J5091,J5102,J5168,J5230,J5239,J5251,J5265,J5275,J5282,J5289), 0)</f>
        <v>0</v>
      </c>
      <c r="K5088" s="2">
        <f>IFERROR(AVERAGE(K5091,K5102,K5168,K5230,K5239,K5251,K5265,K5275,K5282,K5289), 0)</f>
        <v>0</v>
      </c>
      <c r="L5088" s="2">
        <f>IFERROR(AVERAGE(L5091,L5102,L5168,L5230,L5239,L5251,L5265,L5275,L5282,L5289), 0)</f>
        <v>0</v>
      </c>
      <c r="M5088" s="2">
        <f>IFERROR(AVERAGE(M5091,M5102,M5168,M5230,M5239,M5251,M5265,M5275,M5282,M5289), 0)</f>
        <v>0</v>
      </c>
      <c r="N5088" s="2">
        <f>IFERROR(AVERAGE(N5091,N5102,N5168,N5230,N5239,N5251,N5265,N5275,N5282,N5289), 0)</f>
        <v>0</v>
      </c>
    </row>
    <row r="5089" spans="2:14" outlineLevel="2">
      <c r="B5089" t="s">
        <v>3</v>
      </c>
      <c r="D5089">
        <f>D5092+D5103+D5169+D5231+D5240+D5252+D5266+D5276+D5283+D5290</f>
        <v>0</v>
      </c>
      <c r="E5089">
        <f>E5092+E5103+E5169+E5231+E5240+E5252+E5266+E5276+E5283+E5290</f>
        <v>0</v>
      </c>
      <c r="F5089">
        <f>F5092+F5103+F5169+F5231+F5240+F5252+F5266+F5276+F5283+F5290</f>
        <v>0</v>
      </c>
      <c r="G5089">
        <f>G5092+G5103+G5169+G5231+G5240+G5252+G5266+G5276+G5283+G5290</f>
        <v>0</v>
      </c>
      <c r="H5089">
        <f>H5092+H5103+H5169+H5231+H5240+H5252+H5266+H5276+H5283+H5290</f>
        <v>0</v>
      </c>
      <c r="I5089">
        <f>I5092+I5103+I5169+I5231+I5240+I5252+I5266+I5276+I5283+I5290</f>
        <v>0</v>
      </c>
      <c r="J5089">
        <f>J5092+J5103+J5169+J5231+J5240+J5252+J5266+J5276+J5283+J5290</f>
        <v>0</v>
      </c>
      <c r="K5089">
        <f>K5092+K5103+K5169+K5231+K5240+K5252+K5266+K5276+K5283+K5290</f>
        <v>0</v>
      </c>
      <c r="L5089">
        <f>L5092+L5103+L5169+L5231+L5240+L5252+L5266+L5276+L5283+L5290</f>
        <v>0</v>
      </c>
      <c r="M5089">
        <f>M5092+M5103+M5169+M5231+M5240+M5252+M5266+M5276+M5283+M5290</f>
        <v>0</v>
      </c>
      <c r="N5089">
        <f>N5092+N5103+N5169+N5231+N5240+N5252+N5266+N5276+N5283+N5290</f>
        <v>0</v>
      </c>
    </row>
    <row r="5090" spans="2:14" outlineLevel="2">
      <c r="B5090" t="s">
        <v>4</v>
      </c>
      <c r="D5090">
        <f>D5093+D5104+D5170+D5232+D5241+D5253+D5267+D5277+D5284+D5291</f>
        <v>0</v>
      </c>
      <c r="E5090">
        <f>E5093+E5104+E5170+E5232+E5241+E5253+E5267+E5277+E5284+E5291</f>
        <v>0</v>
      </c>
      <c r="F5090">
        <f>F5093+F5104+F5170+F5232+F5241+F5253+F5267+F5277+F5284+F5291</f>
        <v>0</v>
      </c>
      <c r="G5090">
        <f>G5093+G5104+G5170+G5232+G5241+G5253+G5267+G5277+G5284+G5291</f>
        <v>0</v>
      </c>
      <c r="H5090">
        <f>H5093+H5104+H5170+H5232+H5241+H5253+H5267+H5277+H5284+H5291</f>
        <v>0</v>
      </c>
      <c r="I5090">
        <f>I5093+I5104+I5170+I5232+I5241+I5253+I5267+I5277+I5284+I5291</f>
        <v>0</v>
      </c>
      <c r="J5090">
        <f>J5093+J5104+J5170+J5232+J5241+J5253+J5267+J5277+J5284+J5291</f>
        <v>0</v>
      </c>
      <c r="K5090">
        <f>K5093+K5104+K5170+K5232+K5241+K5253+K5267+K5277+K5284+K5291</f>
        <v>0</v>
      </c>
      <c r="L5090">
        <f>L5093+L5104+L5170+L5232+L5241+L5253+L5267+L5277+L5284+L5291</f>
        <v>0</v>
      </c>
      <c r="M5090">
        <f>M5093+M5104+M5170+M5232+M5241+M5253+M5267+M5277+M5284+M5291</f>
        <v>0</v>
      </c>
      <c r="N5090">
        <f>N5093+N5104+N5170+N5232+N5241+N5253+N5267+N5277+N5284+N5291</f>
        <v>0</v>
      </c>
    </row>
    <row r="5091" spans="2:14" s="3" customFormat="1">
      <c r="B5091" s="3" t="s">
        <v>226</v>
      </c>
      <c r="C5091" s="3" t="s">
        <v>8</v>
      </c>
      <c r="D5091" s="3">
        <f>IFERROR(AVERAGE(D5094), 0)</f>
        <v>0</v>
      </c>
      <c r="E5091" s="3">
        <f>IFERROR(AVERAGE(E5094), 0)</f>
        <v>0</v>
      </c>
      <c r="F5091" s="3">
        <f>IFERROR(AVERAGE(F5094), 0)</f>
        <v>0</v>
      </c>
      <c r="G5091" s="3">
        <f>IFERROR(AVERAGE(G5094), 0)</f>
        <v>0</v>
      </c>
      <c r="H5091" s="3">
        <f>IFERROR(AVERAGE(H5094), 0)</f>
        <v>0</v>
      </c>
      <c r="I5091" s="3">
        <f>IFERROR(AVERAGE(I5094), 0)</f>
        <v>0</v>
      </c>
      <c r="J5091" s="3">
        <f>IFERROR(AVERAGE(J5094), 0)</f>
        <v>0</v>
      </c>
      <c r="K5091" s="3">
        <f>IFERROR(AVERAGE(K5094), 0)</f>
        <v>0</v>
      </c>
      <c r="L5091" s="3">
        <f>IFERROR(AVERAGE(L5094), 0)</f>
        <v>0</v>
      </c>
      <c r="M5091" s="3">
        <f>IFERROR(AVERAGE(M5094), 0)</f>
        <v>0</v>
      </c>
      <c r="N5091" s="3">
        <f>IFERROR(AVERAGE(N5094), 0)</f>
        <v>0</v>
      </c>
    </row>
    <row r="5092" spans="2:14" outlineLevel="2">
      <c r="B5092" s="4" t="s">
        <v>9</v>
      </c>
      <c r="D5092">
        <f>E5095</f>
        <v>0</v>
      </c>
      <c r="E5092">
        <f>F5095</f>
        <v>0</v>
      </c>
      <c r="F5092">
        <f>G5095</f>
        <v>0</v>
      </c>
      <c r="G5092">
        <f>H5095</f>
        <v>0</v>
      </c>
      <c r="H5092">
        <f>I5095</f>
        <v>0</v>
      </c>
      <c r="I5092">
        <f>J5095</f>
        <v>0</v>
      </c>
      <c r="J5092">
        <f>K5095</f>
        <v>0</v>
      </c>
      <c r="K5092">
        <f>L5095</f>
        <v>0</v>
      </c>
      <c r="L5092">
        <f>M5095</f>
        <v>0</v>
      </c>
      <c r="M5092">
        <f>N5095</f>
        <v>0</v>
      </c>
      <c r="N5092">
        <f>O5095</f>
        <v>0</v>
      </c>
    </row>
    <row r="5093" spans="2:14" outlineLevel="2">
      <c r="B5093" s="4" t="s">
        <v>10</v>
      </c>
      <c r="D5093">
        <f>E5096</f>
        <v>0</v>
      </c>
      <c r="E5093">
        <f>F5096</f>
        <v>0</v>
      </c>
      <c r="F5093">
        <f>G5096</f>
        <v>0</v>
      </c>
      <c r="G5093">
        <f>H5096</f>
        <v>0</v>
      </c>
      <c r="H5093">
        <f>I5096</f>
        <v>0</v>
      </c>
      <c r="I5093">
        <f>J5096</f>
        <v>0</v>
      </c>
      <c r="J5093">
        <f>K5096</f>
        <v>0</v>
      </c>
      <c r="K5093">
        <f>L5096</f>
        <v>0</v>
      </c>
      <c r="L5093">
        <f>M5096</f>
        <v>0</v>
      </c>
      <c r="M5093">
        <f>N5096</f>
        <v>0</v>
      </c>
      <c r="N5093">
        <f>O5096</f>
        <v>0</v>
      </c>
    </row>
    <row r="5094" spans="2:14" s="5" customFormat="1" outlineLevel="1">
      <c r="C5094" s="5" t="s">
        <v>11</v>
      </c>
      <c r="D5094" s="1">
        <f>IFERROR(D5095/D5096, D5095)</f>
        <v>0</v>
      </c>
      <c r="E5094" s="1">
        <f>IFERROR(E5095/E5096, E5095)</f>
        <v>0</v>
      </c>
      <c r="F5094" s="1">
        <f>IFERROR(F5095/F5096, F5095)</f>
        <v>0</v>
      </c>
      <c r="G5094" s="1">
        <f>IFERROR(G5095/G5096, G5095)</f>
        <v>0</v>
      </c>
      <c r="H5094" s="1">
        <f>IFERROR(H5095/H5096, H5095)</f>
        <v>0</v>
      </c>
      <c r="I5094" s="1">
        <f>IFERROR(I5095/I5096, I5095)</f>
        <v>0</v>
      </c>
      <c r="J5094" s="1">
        <f>IFERROR(J5095/J5096, J5095)</f>
        <v>0</v>
      </c>
      <c r="K5094" s="1">
        <f>IFERROR(K5095/K5096, K5095)</f>
        <v>0</v>
      </c>
      <c r="L5094" s="1">
        <f>IFERROR(L5095/L5096, L5095)</f>
        <v>0</v>
      </c>
      <c r="M5094" s="1">
        <f>IFERROR(M5095/M5096, M5095)</f>
        <v>0</v>
      </c>
      <c r="N5094" s="1">
        <f>IFERROR(N5095/N5096, N5095)</f>
        <v>0</v>
      </c>
    </row>
    <row r="5095" spans="2:14" outlineLevel="2">
      <c r="C5095" t="s">
        <v>10</v>
      </c>
      <c r="D5095">
        <f>COUNTIF(D5097:D5101, "1")</f>
        <v>0</v>
      </c>
      <c r="E5095">
        <f>COUNTIF(E5097:E5101, "1")</f>
        <v>0</v>
      </c>
      <c r="F5095">
        <f>COUNTIF(F5097:F5101, "1")</f>
        <v>0</v>
      </c>
      <c r="G5095">
        <f>COUNTIF(G5097:G5101, "1")</f>
        <v>0</v>
      </c>
      <c r="H5095">
        <f>COUNTIF(H5097:H5101, "1")</f>
        <v>0</v>
      </c>
      <c r="I5095">
        <f>COUNTIF(I5097:I5101, "1")</f>
        <v>0</v>
      </c>
      <c r="J5095">
        <f>COUNTIF(J5097:J5101, "1")</f>
        <v>0</v>
      </c>
      <c r="K5095">
        <f>COUNTIF(K5097:K5101, "1")</f>
        <v>0</v>
      </c>
      <c r="L5095">
        <f>COUNTIF(L5097:L5101, "1")</f>
        <v>0</v>
      </c>
      <c r="M5095">
        <f>COUNTIF(M5097:M5101, "1")</f>
        <v>0</v>
      </c>
      <c r="N5095">
        <f>COUNTIF(N5097:N5101, "1")</f>
        <v>0</v>
      </c>
    </row>
    <row r="5096" spans="2:14" outlineLevel="2">
      <c r="C5096" t="s">
        <v>12</v>
      </c>
      <c r="D5096">
        <f>COUNTIF(D5097:D5101, "0")</f>
        <v>0</v>
      </c>
      <c r="E5096">
        <f>COUNTIF(E5097:E5101, "0")</f>
        <v>0</v>
      </c>
      <c r="F5096">
        <f>COUNTIF(F5097:F5101, "0")</f>
        <v>0</v>
      </c>
      <c r="G5096">
        <f>COUNTIF(G5097:G5101, "0")</f>
        <v>0</v>
      </c>
      <c r="H5096">
        <f>COUNTIF(H5097:H5101, "0")</f>
        <v>0</v>
      </c>
      <c r="I5096">
        <f>COUNTIF(I5097:I5101, "0")</f>
        <v>0</v>
      </c>
      <c r="J5096">
        <f>COUNTIF(J5097:J5101, "0")</f>
        <v>0</v>
      </c>
      <c r="K5096">
        <f>COUNTIF(K5097:K5101, "0")</f>
        <v>0</v>
      </c>
      <c r="L5096">
        <f>COUNTIF(L5097:L5101, "0")</f>
        <v>0</v>
      </c>
      <c r="M5096">
        <f>COUNTIF(M5097:M5101, "0")</f>
        <v>0</v>
      </c>
      <c r="N5096">
        <f>COUNTIF(N5097:N5101, "0")</f>
        <v>0</v>
      </c>
    </row>
    <row r="5097" spans="2:14" outlineLevel="2">
      <c r="B5097" t="s">
        <v>13</v>
      </c>
      <c r="C5097" t="s">
        <v>15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</row>
    <row r="5098" spans="2:14" outlineLevel="2">
      <c r="B5098" t="s">
        <v>13</v>
      </c>
      <c r="C5098" t="s">
        <v>17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2:14" outlineLevel="2">
      <c r="B5099" t="s">
        <v>13</v>
      </c>
      <c r="C5099" t="s">
        <v>18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2:14" outlineLevel="2">
      <c r="B5100" t="s">
        <v>13</v>
      </c>
      <c r="C5100" t="s">
        <v>43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2:14" outlineLevel="2">
      <c r="B5101" t="s">
        <v>13</v>
      </c>
      <c r="C5101" t="s">
        <v>19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2:14" s="3" customFormat="1">
      <c r="B5102" s="3" t="s">
        <v>227</v>
      </c>
      <c r="C5102" s="3" t="s">
        <v>8</v>
      </c>
      <c r="D5102" s="3">
        <f>IFERROR(AVERAGE(D5105,D5134,D5164), 0)</f>
        <v>0</v>
      </c>
      <c r="E5102" s="3">
        <f>IFERROR(AVERAGE(E5105,E5134,E5164), 0)</f>
        <v>0</v>
      </c>
      <c r="F5102" s="3">
        <f>IFERROR(AVERAGE(F5105,F5134,F5164), 0)</f>
        <v>0</v>
      </c>
      <c r="G5102" s="3">
        <f>IFERROR(AVERAGE(G5105,G5134,G5164), 0)</f>
        <v>0</v>
      </c>
      <c r="H5102" s="3">
        <f>IFERROR(AVERAGE(H5105,H5134,H5164), 0)</f>
        <v>0</v>
      </c>
      <c r="I5102" s="3">
        <f>IFERROR(AVERAGE(I5105,I5134,I5164), 0)</f>
        <v>0</v>
      </c>
      <c r="J5102" s="3">
        <f>IFERROR(AVERAGE(J5105,J5134,J5164), 0)</f>
        <v>0</v>
      </c>
      <c r="K5102" s="3">
        <f>IFERROR(AVERAGE(K5105,K5134,K5164), 0)</f>
        <v>0</v>
      </c>
      <c r="L5102" s="3">
        <f>IFERROR(AVERAGE(L5105,L5134,L5164), 0)</f>
        <v>0</v>
      </c>
      <c r="M5102" s="3">
        <f>IFERROR(AVERAGE(M5105,M5134,M5164), 0)</f>
        <v>0</v>
      </c>
      <c r="N5102" s="3">
        <f>IFERROR(AVERAGE(N5105,N5134,N5164), 0)</f>
        <v>0</v>
      </c>
    </row>
    <row r="5103" spans="2:14" outlineLevel="2">
      <c r="B5103" s="4" t="s">
        <v>9</v>
      </c>
      <c r="D5103">
        <f>E5106+E5135+E5165</f>
        <v>0</v>
      </c>
      <c r="E5103">
        <f>F5106+F5135+F5165</f>
        <v>0</v>
      </c>
      <c r="F5103">
        <f>G5106+G5135+G5165</f>
        <v>0</v>
      </c>
      <c r="G5103">
        <f>H5106+H5135+H5165</f>
        <v>0</v>
      </c>
      <c r="H5103">
        <f>I5106+I5135+I5165</f>
        <v>0</v>
      </c>
      <c r="I5103">
        <f>J5106+J5135+J5165</f>
        <v>0</v>
      </c>
      <c r="J5103">
        <f>K5106+K5135+K5165</f>
        <v>0</v>
      </c>
      <c r="K5103">
        <f>L5106+L5135+L5165</f>
        <v>0</v>
      </c>
      <c r="L5103">
        <f>M5106+M5135+M5165</f>
        <v>0</v>
      </c>
      <c r="M5103">
        <f>N5106+N5135+N5165</f>
        <v>0</v>
      </c>
      <c r="N5103">
        <f>O5106+O5135+O5165</f>
        <v>0</v>
      </c>
    </row>
    <row r="5104" spans="2:14" outlineLevel="2">
      <c r="B5104" s="4" t="s">
        <v>10</v>
      </c>
      <c r="D5104">
        <f>E5107+E5136+E5166</f>
        <v>0</v>
      </c>
      <c r="E5104">
        <f>F5107+F5136+F5166</f>
        <v>0</v>
      </c>
      <c r="F5104">
        <f>G5107+G5136+G5166</f>
        <v>0</v>
      </c>
      <c r="G5104">
        <f>H5107+H5136+H5166</f>
        <v>0</v>
      </c>
      <c r="H5104">
        <f>I5107+I5136+I5166</f>
        <v>0</v>
      </c>
      <c r="I5104">
        <f>J5107+J5136+J5166</f>
        <v>0</v>
      </c>
      <c r="J5104">
        <f>K5107+K5136+K5166</f>
        <v>0</v>
      </c>
      <c r="K5104">
        <f>L5107+L5136+L5166</f>
        <v>0</v>
      </c>
      <c r="L5104">
        <f>M5107+M5136+M5166</f>
        <v>0</v>
      </c>
      <c r="M5104">
        <f>N5107+N5136+N5166</f>
        <v>0</v>
      </c>
      <c r="N5104">
        <f>O5107+O5136+O5166</f>
        <v>0</v>
      </c>
    </row>
    <row r="5105" spans="2:14" s="5" customFormat="1" outlineLevel="1">
      <c r="C5105" s="5" t="s">
        <v>11</v>
      </c>
      <c r="D5105" s="1">
        <f>IFERROR(D5106/D5107, D5106)</f>
        <v>0</v>
      </c>
      <c r="E5105" s="1">
        <f>IFERROR(E5106/E5107, E5106)</f>
        <v>0</v>
      </c>
      <c r="F5105" s="1">
        <f>IFERROR(F5106/F5107, F5106)</f>
        <v>0</v>
      </c>
      <c r="G5105" s="1">
        <f>IFERROR(G5106/G5107, G5106)</f>
        <v>0</v>
      </c>
      <c r="H5105" s="1">
        <f>IFERROR(H5106/H5107, H5106)</f>
        <v>0</v>
      </c>
      <c r="I5105" s="1">
        <f>IFERROR(I5106/I5107, I5106)</f>
        <v>0</v>
      </c>
      <c r="J5105" s="1">
        <f>IFERROR(J5106/J5107, J5106)</f>
        <v>0</v>
      </c>
      <c r="K5105" s="1">
        <f>IFERROR(K5106/K5107, K5106)</f>
        <v>0</v>
      </c>
      <c r="L5105" s="1">
        <f>IFERROR(L5106/L5107, L5106)</f>
        <v>0</v>
      </c>
      <c r="M5105" s="1">
        <f>IFERROR(M5106/M5107, M5106)</f>
        <v>0</v>
      </c>
      <c r="N5105" s="1">
        <f>IFERROR(N5106/N5107, N5106)</f>
        <v>0</v>
      </c>
    </row>
    <row r="5106" spans="2:14" outlineLevel="2">
      <c r="C5106" t="s">
        <v>10</v>
      </c>
      <c r="D5106">
        <f>COUNTIF(D5108:D5133, "1")</f>
        <v>0</v>
      </c>
      <c r="E5106">
        <f>COUNTIF(E5108:E5133, "1")</f>
        <v>0</v>
      </c>
      <c r="F5106">
        <f>COUNTIF(F5108:F5133, "1")</f>
        <v>0</v>
      </c>
      <c r="G5106">
        <f>COUNTIF(G5108:G5133, "1")</f>
        <v>0</v>
      </c>
      <c r="H5106">
        <f>COUNTIF(H5108:H5133, "1")</f>
        <v>0</v>
      </c>
      <c r="I5106">
        <f>COUNTIF(I5108:I5133, "1")</f>
        <v>0</v>
      </c>
      <c r="J5106">
        <f>COUNTIF(J5108:J5133, "1")</f>
        <v>0</v>
      </c>
      <c r="K5106">
        <f>COUNTIF(K5108:K5133, "1")</f>
        <v>0</v>
      </c>
      <c r="L5106">
        <f>COUNTIF(L5108:L5133, "1")</f>
        <v>0</v>
      </c>
      <c r="M5106">
        <f>COUNTIF(M5108:M5133, "1")</f>
        <v>0</v>
      </c>
      <c r="N5106">
        <f>COUNTIF(N5108:N5133, "1")</f>
        <v>0</v>
      </c>
    </row>
    <row r="5107" spans="2:14" outlineLevel="2">
      <c r="C5107" t="s">
        <v>12</v>
      </c>
      <c r="D5107">
        <f>COUNTIF(D5108:D5133, "0")</f>
        <v>0</v>
      </c>
      <c r="E5107">
        <f>COUNTIF(E5108:E5133, "0")</f>
        <v>0</v>
      </c>
      <c r="F5107">
        <f>COUNTIF(F5108:F5133, "0")</f>
        <v>0</v>
      </c>
      <c r="G5107">
        <f>COUNTIF(G5108:G5133, "0")</f>
        <v>0</v>
      </c>
      <c r="H5107">
        <f>COUNTIF(H5108:H5133, "0")</f>
        <v>0</v>
      </c>
      <c r="I5107">
        <f>COUNTIF(I5108:I5133, "0")</f>
        <v>0</v>
      </c>
      <c r="J5107">
        <f>COUNTIF(J5108:J5133, "0")</f>
        <v>0</v>
      </c>
      <c r="K5107">
        <f>COUNTIF(K5108:K5133, "0")</f>
        <v>0</v>
      </c>
      <c r="L5107">
        <f>COUNTIF(L5108:L5133, "0")</f>
        <v>0</v>
      </c>
      <c r="M5107">
        <f>COUNTIF(M5108:M5133, "0")</f>
        <v>0</v>
      </c>
      <c r="N5107">
        <f>COUNTIF(N5108:N5133, "0")</f>
        <v>0</v>
      </c>
    </row>
    <row r="5108" spans="2:14" outlineLevel="2">
      <c r="B5108" t="s">
        <v>13</v>
      </c>
      <c r="C5108" t="s">
        <v>14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2:14" outlineLevel="2">
      <c r="B5109" t="s">
        <v>13</v>
      </c>
      <c r="C5109" t="s">
        <v>16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2:14" outlineLevel="2">
      <c r="B5110" t="s">
        <v>13</v>
      </c>
      <c r="C5110" t="s">
        <v>17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1</v>
      </c>
      <c r="J5110">
        <v>0</v>
      </c>
      <c r="K5110">
        <v>1</v>
      </c>
      <c r="L5110">
        <v>0</v>
      </c>
      <c r="M5110">
        <v>1</v>
      </c>
      <c r="N5110">
        <v>0</v>
      </c>
    </row>
    <row r="5111" spans="2:14" outlineLevel="2">
      <c r="B5111" t="s">
        <v>13</v>
      </c>
      <c r="C5111" t="s">
        <v>18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</row>
    <row r="5112" spans="2:14" outlineLevel="2">
      <c r="B5112" t="s">
        <v>13</v>
      </c>
      <c r="C5112" t="s">
        <v>43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2:14" outlineLevel="2">
      <c r="B5113" t="s">
        <v>13</v>
      </c>
      <c r="C5113" t="s">
        <v>19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2:14" outlineLevel="2">
      <c r="B5114" t="s">
        <v>13</v>
      </c>
      <c r="C5114" t="s">
        <v>20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2:14" outlineLevel="2">
      <c r="B5115" t="s">
        <v>13</v>
      </c>
      <c r="C5115" t="s">
        <v>21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2:14" outlineLevel="2">
      <c r="B5116" t="s">
        <v>13</v>
      </c>
      <c r="C5116" t="s">
        <v>22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2:14" outlineLevel="2">
      <c r="B5117" t="s">
        <v>13</v>
      </c>
      <c r="C5117" t="s">
        <v>23</v>
      </c>
      <c r="D5117">
        <v>1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1</v>
      </c>
      <c r="N5117">
        <v>0</v>
      </c>
    </row>
    <row r="5118" spans="2:14" outlineLevel="2">
      <c r="B5118" t="s">
        <v>13</v>
      </c>
      <c r="C5118" t="s">
        <v>44</v>
      </c>
      <c r="D5118">
        <v>0</v>
      </c>
      <c r="E5118">
        <v>1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2:14" outlineLevel="2">
      <c r="B5119" t="s">
        <v>13</v>
      </c>
      <c r="C5119" t="s">
        <v>24</v>
      </c>
      <c r="D5119">
        <v>1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2:14" outlineLevel="2">
      <c r="B5120" t="s">
        <v>13</v>
      </c>
      <c r="C5120" t="s">
        <v>25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</row>
    <row r="5121" spans="2:14" outlineLevel="2">
      <c r="B5121" t="s">
        <v>13</v>
      </c>
      <c r="C5121" t="s">
        <v>26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1</v>
      </c>
      <c r="K5121">
        <v>1</v>
      </c>
      <c r="L5121">
        <v>1</v>
      </c>
      <c r="M5121">
        <v>0</v>
      </c>
      <c r="N5121">
        <v>0</v>
      </c>
    </row>
    <row r="5122" spans="2:14" outlineLevel="2">
      <c r="B5122" t="s">
        <v>13</v>
      </c>
      <c r="C5122" t="s">
        <v>27</v>
      </c>
      <c r="D5122">
        <v>0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</row>
    <row r="5123" spans="2:14" outlineLevel="2">
      <c r="B5123" t="s">
        <v>13</v>
      </c>
      <c r="C5123" t="s">
        <v>28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2:14" outlineLevel="2">
      <c r="B5124" t="s">
        <v>13</v>
      </c>
      <c r="C5124" t="s">
        <v>29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2:14" outlineLevel="2">
      <c r="B5125" t="s">
        <v>13</v>
      </c>
      <c r="C5125" t="s">
        <v>52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</row>
    <row r="5126" spans="2:14" outlineLevel="2">
      <c r="B5126" t="s">
        <v>13</v>
      </c>
      <c r="C5126" t="s">
        <v>31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2:14" outlineLevel="2">
      <c r="B5127" t="s">
        <v>13</v>
      </c>
      <c r="C5127" t="s">
        <v>53</v>
      </c>
      <c r="D5127">
        <v>1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2:14" outlineLevel="2">
      <c r="B5128" t="s">
        <v>13</v>
      </c>
      <c r="C5128" t="s">
        <v>32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</row>
    <row r="5129" spans="2:14" outlineLevel="2">
      <c r="B5129" t="s">
        <v>13</v>
      </c>
      <c r="C5129" t="s">
        <v>33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2:14" outlineLevel="2">
      <c r="B5130" t="s">
        <v>13</v>
      </c>
      <c r="C5130" t="s">
        <v>34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2:14" outlineLevel="2">
      <c r="B5131" t="s">
        <v>13</v>
      </c>
      <c r="C5131" t="s">
        <v>35</v>
      </c>
      <c r="D5131">
        <v>1</v>
      </c>
      <c r="E5131">
        <v>0</v>
      </c>
      <c r="F5131">
        <v>1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</row>
    <row r="5132" spans="2:14" outlineLevel="2">
      <c r="B5132" t="s">
        <v>13</v>
      </c>
      <c r="C5132" t="s">
        <v>37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2:14" outlineLevel="2">
      <c r="B5133" t="s">
        <v>13</v>
      </c>
      <c r="C5133" t="s">
        <v>79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2:14" s="5" customFormat="1" outlineLevel="1">
      <c r="C5134" s="5" t="s">
        <v>50</v>
      </c>
      <c r="D5134" s="1">
        <f>IFERROR(D5135/D5136, D5135)</f>
        <v>0</v>
      </c>
      <c r="E5134" s="1">
        <f>IFERROR(E5135/E5136, E5135)</f>
        <v>0</v>
      </c>
      <c r="F5134" s="1">
        <f>IFERROR(F5135/F5136, F5135)</f>
        <v>0</v>
      </c>
      <c r="G5134" s="1">
        <f>IFERROR(G5135/G5136, G5135)</f>
        <v>0</v>
      </c>
      <c r="H5134" s="1">
        <f>IFERROR(H5135/H5136, H5135)</f>
        <v>0</v>
      </c>
      <c r="I5134" s="1">
        <f>IFERROR(I5135/I5136, I5135)</f>
        <v>0</v>
      </c>
      <c r="J5134" s="1">
        <f>IFERROR(J5135/J5136, J5135)</f>
        <v>0</v>
      </c>
      <c r="K5134" s="1">
        <f>IFERROR(K5135/K5136, K5135)</f>
        <v>0</v>
      </c>
      <c r="L5134" s="1">
        <f>IFERROR(L5135/L5136, L5135)</f>
        <v>0</v>
      </c>
      <c r="M5134" s="1">
        <f>IFERROR(M5135/M5136, M5135)</f>
        <v>0</v>
      </c>
      <c r="N5134" s="1">
        <f>IFERROR(N5135/N5136, N5135)</f>
        <v>0</v>
      </c>
    </row>
    <row r="5135" spans="2:14" outlineLevel="2">
      <c r="C5135" t="s">
        <v>10</v>
      </c>
      <c r="D5135">
        <f>COUNTIF(D5137:D5163, "1")</f>
        <v>0</v>
      </c>
      <c r="E5135">
        <f>COUNTIF(E5137:E5163, "1")</f>
        <v>0</v>
      </c>
      <c r="F5135">
        <f>COUNTIF(F5137:F5163, "1")</f>
        <v>0</v>
      </c>
      <c r="G5135">
        <f>COUNTIF(G5137:G5163, "1")</f>
        <v>0</v>
      </c>
      <c r="H5135">
        <f>COUNTIF(H5137:H5163, "1")</f>
        <v>0</v>
      </c>
      <c r="I5135">
        <f>COUNTIF(I5137:I5163, "1")</f>
        <v>0</v>
      </c>
      <c r="J5135">
        <f>COUNTIF(J5137:J5163, "1")</f>
        <v>0</v>
      </c>
      <c r="K5135">
        <f>COUNTIF(K5137:K5163, "1")</f>
        <v>0</v>
      </c>
      <c r="L5135">
        <f>COUNTIF(L5137:L5163, "1")</f>
        <v>0</v>
      </c>
      <c r="M5135">
        <f>COUNTIF(M5137:M5163, "1")</f>
        <v>0</v>
      </c>
      <c r="N5135">
        <f>COUNTIF(N5137:N5163, "1")</f>
        <v>0</v>
      </c>
    </row>
    <row r="5136" spans="2:14" outlineLevel="2">
      <c r="C5136" t="s">
        <v>12</v>
      </c>
      <c r="D5136">
        <f>COUNTIF(D5137:D5163, "0")</f>
        <v>0</v>
      </c>
      <c r="E5136">
        <f>COUNTIF(E5137:E5163, "0")</f>
        <v>0</v>
      </c>
      <c r="F5136">
        <f>COUNTIF(F5137:F5163, "0")</f>
        <v>0</v>
      </c>
      <c r="G5136">
        <f>COUNTIF(G5137:G5163, "0")</f>
        <v>0</v>
      </c>
      <c r="H5136">
        <f>COUNTIF(H5137:H5163, "0")</f>
        <v>0</v>
      </c>
      <c r="I5136">
        <f>COUNTIF(I5137:I5163, "0")</f>
        <v>0</v>
      </c>
      <c r="J5136">
        <f>COUNTIF(J5137:J5163, "0")</f>
        <v>0</v>
      </c>
      <c r="K5136">
        <f>COUNTIF(K5137:K5163, "0")</f>
        <v>0</v>
      </c>
      <c r="L5136">
        <f>COUNTIF(L5137:L5163, "0")</f>
        <v>0</v>
      </c>
      <c r="M5136">
        <f>COUNTIF(M5137:M5163, "0")</f>
        <v>0</v>
      </c>
      <c r="N5136">
        <f>COUNTIF(N5137:N5163, "0")</f>
        <v>0</v>
      </c>
    </row>
    <row r="5137" spans="2:14" outlineLevel="2">
      <c r="B5137" t="s">
        <v>51</v>
      </c>
      <c r="C5137" t="s">
        <v>15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1</v>
      </c>
      <c r="K5137">
        <v>1</v>
      </c>
      <c r="L5137">
        <v>0</v>
      </c>
      <c r="M5137">
        <v>1</v>
      </c>
      <c r="N5137">
        <v>0</v>
      </c>
    </row>
    <row r="5138" spans="2:14" outlineLevel="2">
      <c r="B5138" t="s">
        <v>51</v>
      </c>
      <c r="C5138" t="s">
        <v>16</v>
      </c>
      <c r="D5138">
        <v>1</v>
      </c>
      <c r="E5138">
        <v>0</v>
      </c>
      <c r="F5138">
        <v>1</v>
      </c>
      <c r="G5138">
        <v>1</v>
      </c>
      <c r="H5138">
        <v>0</v>
      </c>
      <c r="I5138">
        <v>0</v>
      </c>
      <c r="J5138">
        <v>1</v>
      </c>
      <c r="K5138">
        <v>1</v>
      </c>
      <c r="L5138">
        <v>0</v>
      </c>
      <c r="M5138">
        <v>0</v>
      </c>
      <c r="N5138">
        <v>0</v>
      </c>
    </row>
    <row r="5139" spans="2:14" outlineLevel="2">
      <c r="B5139" t="s">
        <v>51</v>
      </c>
      <c r="C5139" t="s">
        <v>17</v>
      </c>
      <c r="D5139">
        <v>0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2:14" outlineLevel="2">
      <c r="B5140" t="s">
        <v>51</v>
      </c>
      <c r="C5140" t="s">
        <v>18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2:14" outlineLevel="2">
      <c r="B5141" t="s">
        <v>51</v>
      </c>
      <c r="C5141" t="s">
        <v>43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</row>
    <row r="5142" spans="2:14" outlineLevel="2">
      <c r="B5142" t="s">
        <v>51</v>
      </c>
      <c r="C5142" t="s">
        <v>19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0</v>
      </c>
      <c r="L5142">
        <v>1</v>
      </c>
      <c r="M5142">
        <v>0</v>
      </c>
      <c r="N5142">
        <v>0</v>
      </c>
    </row>
    <row r="5143" spans="2:14" outlineLevel="2">
      <c r="B5143" t="s">
        <v>51</v>
      </c>
      <c r="C5143" t="s">
        <v>20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1</v>
      </c>
      <c r="M5143">
        <v>0</v>
      </c>
      <c r="N5143">
        <v>0</v>
      </c>
    </row>
    <row r="5144" spans="2:14" outlineLevel="2">
      <c r="B5144" t="s">
        <v>51</v>
      </c>
      <c r="C5144" t="s">
        <v>21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1</v>
      </c>
      <c r="L5144">
        <v>0</v>
      </c>
      <c r="M5144">
        <v>0</v>
      </c>
      <c r="N5144">
        <v>0</v>
      </c>
    </row>
    <row r="5145" spans="2:14" outlineLevel="2">
      <c r="B5145" t="s">
        <v>51</v>
      </c>
      <c r="C5145" t="s">
        <v>22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2:14" outlineLevel="2">
      <c r="B5146" t="s">
        <v>51</v>
      </c>
      <c r="C5146" t="s">
        <v>23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2:14" outlineLevel="2">
      <c r="B5147" t="s">
        <v>51</v>
      </c>
      <c r="C5147" t="s">
        <v>44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2:14" outlineLevel="2">
      <c r="B5148" t="s">
        <v>51</v>
      </c>
      <c r="C5148" t="s">
        <v>24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</row>
    <row r="5149" spans="2:14" outlineLevel="2">
      <c r="B5149" t="s">
        <v>51</v>
      </c>
      <c r="C5149" t="s">
        <v>26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2:14" outlineLevel="2">
      <c r="B5150" t="s">
        <v>51</v>
      </c>
      <c r="C5150" t="s">
        <v>27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</row>
    <row r="5151" spans="2:14" outlineLevel="2">
      <c r="B5151" t="s">
        <v>51</v>
      </c>
      <c r="C5151" t="s">
        <v>28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2:14" outlineLevel="2">
      <c r="B5152" t="s">
        <v>51</v>
      </c>
      <c r="C5152" t="s">
        <v>29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2:14" outlineLevel="2">
      <c r="B5153" t="s">
        <v>51</v>
      </c>
      <c r="C5153" t="s">
        <v>52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2:14" outlineLevel="2">
      <c r="B5154" t="s">
        <v>51</v>
      </c>
      <c r="C5154" t="s">
        <v>30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</row>
    <row r="5155" spans="2:14" outlineLevel="2">
      <c r="B5155" t="s">
        <v>51</v>
      </c>
      <c r="C5155" t="s">
        <v>31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2:14" outlineLevel="2">
      <c r="B5156" t="s">
        <v>51</v>
      </c>
      <c r="C5156" t="s">
        <v>53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</row>
    <row r="5157" spans="2:14" outlineLevel="2">
      <c r="B5157" t="s">
        <v>51</v>
      </c>
      <c r="C5157" t="s">
        <v>32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1</v>
      </c>
      <c r="N5157">
        <v>0</v>
      </c>
    </row>
    <row r="5158" spans="2:14" outlineLevel="2">
      <c r="B5158" t="s">
        <v>51</v>
      </c>
      <c r="C5158" t="s">
        <v>33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2:14" outlineLevel="2">
      <c r="B5159" t="s">
        <v>51</v>
      </c>
      <c r="C5159" t="s">
        <v>49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2:14" outlineLevel="2">
      <c r="B5160" t="s">
        <v>51</v>
      </c>
      <c r="C5160" t="s">
        <v>34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</row>
    <row r="5161" spans="2:14" outlineLevel="2">
      <c r="B5161" t="s">
        <v>51</v>
      </c>
      <c r="C5161" t="s">
        <v>35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</row>
    <row r="5162" spans="2:14" outlineLevel="2">
      <c r="B5162" t="s">
        <v>51</v>
      </c>
      <c r="C5162" t="s">
        <v>37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2:14" outlineLevel="2">
      <c r="B5163" t="s">
        <v>51</v>
      </c>
      <c r="C5163" t="s">
        <v>80</v>
      </c>
      <c r="D5163">
        <v>0</v>
      </c>
      <c r="E5163">
        <v>0</v>
      </c>
      <c r="F5163">
        <v>1</v>
      </c>
      <c r="G5163">
        <v>1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</row>
    <row r="5164" spans="2:14" s="5" customFormat="1" outlineLevel="1">
      <c r="C5164" s="5" t="s">
        <v>54</v>
      </c>
      <c r="D5164" s="1">
        <f>IFERROR(D5165/D5166, D5165)</f>
        <v>0</v>
      </c>
      <c r="E5164" s="1">
        <f>IFERROR(E5165/E5166, E5165)</f>
        <v>0</v>
      </c>
      <c r="F5164" s="1">
        <f>IFERROR(F5165/F5166, F5165)</f>
        <v>0</v>
      </c>
      <c r="G5164" s="1">
        <f>IFERROR(G5165/G5166, G5165)</f>
        <v>0</v>
      </c>
      <c r="H5164" s="1">
        <f>IFERROR(H5165/H5166, H5165)</f>
        <v>0</v>
      </c>
      <c r="I5164" s="1">
        <f>IFERROR(I5165/I5166, I5165)</f>
        <v>0</v>
      </c>
      <c r="J5164" s="1">
        <f>IFERROR(J5165/J5166, J5165)</f>
        <v>0</v>
      </c>
      <c r="K5164" s="1">
        <f>IFERROR(K5165/K5166, K5165)</f>
        <v>0</v>
      </c>
      <c r="L5164" s="1">
        <f>IFERROR(L5165/L5166, L5165)</f>
        <v>0</v>
      </c>
      <c r="M5164" s="1">
        <f>IFERROR(M5165/M5166, M5165)</f>
        <v>0</v>
      </c>
      <c r="N5164" s="1">
        <f>IFERROR(N5165/N5166, N5165)</f>
        <v>0</v>
      </c>
    </row>
    <row r="5165" spans="2:14" outlineLevel="2">
      <c r="C5165" t="s">
        <v>10</v>
      </c>
      <c r="D5165">
        <f>COUNTIF(D5167:D5167, "1")</f>
        <v>0</v>
      </c>
      <c r="E5165">
        <f>COUNTIF(E5167:E5167, "1")</f>
        <v>0</v>
      </c>
      <c r="F5165">
        <f>COUNTIF(F5167:F5167, "1")</f>
        <v>0</v>
      </c>
      <c r="G5165">
        <f>COUNTIF(G5167:G5167, "1")</f>
        <v>0</v>
      </c>
      <c r="H5165">
        <f>COUNTIF(H5167:H5167, "1")</f>
        <v>0</v>
      </c>
      <c r="I5165">
        <f>COUNTIF(I5167:I5167, "1")</f>
        <v>0</v>
      </c>
      <c r="J5165">
        <f>COUNTIF(J5167:J5167, "1")</f>
        <v>0</v>
      </c>
      <c r="K5165">
        <f>COUNTIF(K5167:K5167, "1")</f>
        <v>0</v>
      </c>
      <c r="L5165">
        <f>COUNTIF(L5167:L5167, "1")</f>
        <v>0</v>
      </c>
      <c r="M5165">
        <f>COUNTIF(M5167:M5167, "1")</f>
        <v>0</v>
      </c>
      <c r="N5165">
        <f>COUNTIF(N5167:N5167, "1")</f>
        <v>0</v>
      </c>
    </row>
    <row r="5166" spans="2:14" outlineLevel="2">
      <c r="C5166" t="s">
        <v>12</v>
      </c>
      <c r="D5166">
        <f>COUNTIF(D5167:D5167, "0")</f>
        <v>0</v>
      </c>
      <c r="E5166">
        <f>COUNTIF(E5167:E5167, "0")</f>
        <v>0</v>
      </c>
      <c r="F5166">
        <f>COUNTIF(F5167:F5167, "0")</f>
        <v>0</v>
      </c>
      <c r="G5166">
        <f>COUNTIF(G5167:G5167, "0")</f>
        <v>0</v>
      </c>
      <c r="H5166">
        <f>COUNTIF(H5167:H5167, "0")</f>
        <v>0</v>
      </c>
      <c r="I5166">
        <f>COUNTIF(I5167:I5167, "0")</f>
        <v>0</v>
      </c>
      <c r="J5166">
        <f>COUNTIF(J5167:J5167, "0")</f>
        <v>0</v>
      </c>
      <c r="K5166">
        <f>COUNTIF(K5167:K5167, "0")</f>
        <v>0</v>
      </c>
      <c r="L5166">
        <f>COUNTIF(L5167:L5167, "0")</f>
        <v>0</v>
      </c>
      <c r="M5166">
        <f>COUNTIF(M5167:M5167, "0")</f>
        <v>0</v>
      </c>
      <c r="N5166">
        <f>COUNTIF(N5167:N5167, "0")</f>
        <v>0</v>
      </c>
    </row>
    <row r="5167" spans="2:14" outlineLevel="2">
      <c r="B5167" t="s">
        <v>55</v>
      </c>
      <c r="C5167" t="s">
        <v>14</v>
      </c>
      <c r="D5167">
        <v>0</v>
      </c>
      <c r="E5167">
        <v>0</v>
      </c>
      <c r="F5167">
        <v>0</v>
      </c>
      <c r="G5167">
        <v>0</v>
      </c>
      <c r="H5167">
        <v>1</v>
      </c>
      <c r="I5167">
        <v>1</v>
      </c>
      <c r="J5167">
        <v>0</v>
      </c>
      <c r="K5167">
        <v>0</v>
      </c>
      <c r="L5167">
        <v>1</v>
      </c>
      <c r="M5167">
        <v>0</v>
      </c>
      <c r="N5167">
        <v>0</v>
      </c>
    </row>
    <row r="5168" spans="2:14" s="3" customFormat="1">
      <c r="B5168" s="3" t="s">
        <v>228</v>
      </c>
      <c r="C5168" s="3" t="s">
        <v>8</v>
      </c>
      <c r="D5168" s="3">
        <f>IFERROR(AVERAGE(D5171,D5196,D5224), 0)</f>
        <v>0</v>
      </c>
      <c r="E5168" s="3">
        <f>IFERROR(AVERAGE(E5171,E5196,E5224), 0)</f>
        <v>0</v>
      </c>
      <c r="F5168" s="3">
        <f>IFERROR(AVERAGE(F5171,F5196,F5224), 0)</f>
        <v>0</v>
      </c>
      <c r="G5168" s="3">
        <f>IFERROR(AVERAGE(G5171,G5196,G5224), 0)</f>
        <v>0</v>
      </c>
      <c r="H5168" s="3">
        <f>IFERROR(AVERAGE(H5171,H5196,H5224), 0)</f>
        <v>0</v>
      </c>
      <c r="I5168" s="3">
        <f>IFERROR(AVERAGE(I5171,I5196,I5224), 0)</f>
        <v>0</v>
      </c>
      <c r="J5168" s="3">
        <f>IFERROR(AVERAGE(J5171,J5196,J5224), 0)</f>
        <v>0</v>
      </c>
      <c r="K5168" s="3">
        <f>IFERROR(AVERAGE(K5171,K5196,K5224), 0)</f>
        <v>0</v>
      </c>
      <c r="L5168" s="3">
        <f>IFERROR(AVERAGE(L5171,L5196,L5224), 0)</f>
        <v>0</v>
      </c>
      <c r="M5168" s="3">
        <f>IFERROR(AVERAGE(M5171,M5196,M5224), 0)</f>
        <v>0</v>
      </c>
      <c r="N5168" s="3">
        <f>IFERROR(AVERAGE(N5171,N5196,N5224), 0)</f>
        <v>0</v>
      </c>
    </row>
    <row r="5169" spans="2:14" outlineLevel="2">
      <c r="B5169" s="4" t="s">
        <v>9</v>
      </c>
      <c r="D5169">
        <f>E5172+E5197+E5225</f>
        <v>0</v>
      </c>
      <c r="E5169">
        <f>F5172+F5197+F5225</f>
        <v>0</v>
      </c>
      <c r="F5169">
        <f>G5172+G5197+G5225</f>
        <v>0</v>
      </c>
      <c r="G5169">
        <f>H5172+H5197+H5225</f>
        <v>0</v>
      </c>
      <c r="H5169">
        <f>I5172+I5197+I5225</f>
        <v>0</v>
      </c>
      <c r="I5169">
        <f>J5172+J5197+J5225</f>
        <v>0</v>
      </c>
      <c r="J5169">
        <f>K5172+K5197+K5225</f>
        <v>0</v>
      </c>
      <c r="K5169">
        <f>L5172+L5197+L5225</f>
        <v>0</v>
      </c>
      <c r="L5169">
        <f>M5172+M5197+M5225</f>
        <v>0</v>
      </c>
      <c r="M5169">
        <f>N5172+N5197+N5225</f>
        <v>0</v>
      </c>
      <c r="N5169">
        <f>O5172+O5197+O5225</f>
        <v>0</v>
      </c>
    </row>
    <row r="5170" spans="2:14" outlineLevel="2">
      <c r="B5170" s="4" t="s">
        <v>10</v>
      </c>
      <c r="D5170">
        <f>E5173+E5198+E5226</f>
        <v>0</v>
      </c>
      <c r="E5170">
        <f>F5173+F5198+F5226</f>
        <v>0</v>
      </c>
      <c r="F5170">
        <f>G5173+G5198+G5226</f>
        <v>0</v>
      </c>
      <c r="G5170">
        <f>H5173+H5198+H5226</f>
        <v>0</v>
      </c>
      <c r="H5170">
        <f>I5173+I5198+I5226</f>
        <v>0</v>
      </c>
      <c r="I5170">
        <f>J5173+J5198+J5226</f>
        <v>0</v>
      </c>
      <c r="J5170">
        <f>K5173+K5198+K5226</f>
        <v>0</v>
      </c>
      <c r="K5170">
        <f>L5173+L5198+L5226</f>
        <v>0</v>
      </c>
      <c r="L5170">
        <f>M5173+M5198+M5226</f>
        <v>0</v>
      </c>
      <c r="M5170">
        <f>N5173+N5198+N5226</f>
        <v>0</v>
      </c>
      <c r="N5170">
        <f>O5173+O5198+O5226</f>
        <v>0</v>
      </c>
    </row>
    <row r="5171" spans="2:14" s="5" customFormat="1" outlineLevel="1">
      <c r="C5171" s="5" t="s">
        <v>11</v>
      </c>
      <c r="D5171" s="1">
        <f>IFERROR(D5172/D5173, D5172)</f>
        <v>0</v>
      </c>
      <c r="E5171" s="1">
        <f>IFERROR(E5172/E5173, E5172)</f>
        <v>0</v>
      </c>
      <c r="F5171" s="1">
        <f>IFERROR(F5172/F5173, F5172)</f>
        <v>0</v>
      </c>
      <c r="G5171" s="1">
        <f>IFERROR(G5172/G5173, G5172)</f>
        <v>0</v>
      </c>
      <c r="H5171" s="1">
        <f>IFERROR(H5172/H5173, H5172)</f>
        <v>0</v>
      </c>
      <c r="I5171" s="1">
        <f>IFERROR(I5172/I5173, I5172)</f>
        <v>0</v>
      </c>
      <c r="J5171" s="1">
        <f>IFERROR(J5172/J5173, J5172)</f>
        <v>0</v>
      </c>
      <c r="K5171" s="1">
        <f>IFERROR(K5172/K5173, K5172)</f>
        <v>0</v>
      </c>
      <c r="L5171" s="1">
        <f>IFERROR(L5172/L5173, L5172)</f>
        <v>0</v>
      </c>
      <c r="M5171" s="1">
        <f>IFERROR(M5172/M5173, M5172)</f>
        <v>0</v>
      </c>
      <c r="N5171" s="1">
        <f>IFERROR(N5172/N5173, N5172)</f>
        <v>0</v>
      </c>
    </row>
    <row r="5172" spans="2:14" outlineLevel="2">
      <c r="C5172" t="s">
        <v>10</v>
      </c>
      <c r="D5172">
        <f>COUNTIF(D5174:D5195, "1")</f>
        <v>0</v>
      </c>
      <c r="E5172">
        <f>COUNTIF(E5174:E5195, "1")</f>
        <v>0</v>
      </c>
      <c r="F5172">
        <f>COUNTIF(F5174:F5195, "1")</f>
        <v>0</v>
      </c>
      <c r="G5172">
        <f>COUNTIF(G5174:G5195, "1")</f>
        <v>0</v>
      </c>
      <c r="H5172">
        <f>COUNTIF(H5174:H5195, "1")</f>
        <v>0</v>
      </c>
      <c r="I5172">
        <f>COUNTIF(I5174:I5195, "1")</f>
        <v>0</v>
      </c>
      <c r="J5172">
        <f>COUNTIF(J5174:J5195, "1")</f>
        <v>0</v>
      </c>
      <c r="K5172">
        <f>COUNTIF(K5174:K5195, "1")</f>
        <v>0</v>
      </c>
      <c r="L5172">
        <f>COUNTIF(L5174:L5195, "1")</f>
        <v>0</v>
      </c>
      <c r="M5172">
        <f>COUNTIF(M5174:M5195, "1")</f>
        <v>0</v>
      </c>
      <c r="N5172">
        <f>COUNTIF(N5174:N5195, "1")</f>
        <v>0</v>
      </c>
    </row>
    <row r="5173" spans="2:14" outlineLevel="2">
      <c r="C5173" t="s">
        <v>12</v>
      </c>
      <c r="D5173">
        <f>COUNTIF(D5174:D5195, "0")</f>
        <v>0</v>
      </c>
      <c r="E5173">
        <f>COUNTIF(E5174:E5195, "0")</f>
        <v>0</v>
      </c>
      <c r="F5173">
        <f>COUNTIF(F5174:F5195, "0")</f>
        <v>0</v>
      </c>
      <c r="G5173">
        <f>COUNTIF(G5174:G5195, "0")</f>
        <v>0</v>
      </c>
      <c r="H5173">
        <f>COUNTIF(H5174:H5195, "0")</f>
        <v>0</v>
      </c>
      <c r="I5173">
        <f>COUNTIF(I5174:I5195, "0")</f>
        <v>0</v>
      </c>
      <c r="J5173">
        <f>COUNTIF(J5174:J5195, "0")</f>
        <v>0</v>
      </c>
      <c r="K5173">
        <f>COUNTIF(K5174:K5195, "0")</f>
        <v>0</v>
      </c>
      <c r="L5173">
        <f>COUNTIF(L5174:L5195, "0")</f>
        <v>0</v>
      </c>
      <c r="M5173">
        <f>COUNTIF(M5174:M5195, "0")</f>
        <v>0</v>
      </c>
      <c r="N5173">
        <f>COUNTIF(N5174:N5195, "0")</f>
        <v>0</v>
      </c>
    </row>
    <row r="5174" spans="2:14" outlineLevel="2">
      <c r="B5174" t="s">
        <v>13</v>
      </c>
      <c r="C5174" t="s">
        <v>16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2:14" outlineLevel="2">
      <c r="B5175" t="s">
        <v>13</v>
      </c>
      <c r="C5175" t="s">
        <v>16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2:14" outlineLevel="2">
      <c r="B5176" t="s">
        <v>13</v>
      </c>
      <c r="C5176" t="s">
        <v>18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</row>
    <row r="5177" spans="2:14" outlineLevel="2">
      <c r="B5177" t="s">
        <v>13</v>
      </c>
      <c r="C5177" t="s">
        <v>43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2:14" outlineLevel="2">
      <c r="B5178" t="s">
        <v>13</v>
      </c>
      <c r="C5178" t="s">
        <v>20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2:14" outlineLevel="2">
      <c r="B5179" t="s">
        <v>13</v>
      </c>
      <c r="C5179" t="s">
        <v>21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</row>
    <row r="5180" spans="2:14" outlineLevel="2">
      <c r="B5180" t="s">
        <v>13</v>
      </c>
      <c r="C5180" t="s">
        <v>22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2:14" outlineLevel="2">
      <c r="B5181" t="s">
        <v>13</v>
      </c>
      <c r="C5181" t="s">
        <v>23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2:14" outlineLevel="2">
      <c r="B5182" t="s">
        <v>13</v>
      </c>
      <c r="C5182" t="s">
        <v>44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2:14" outlineLevel="2">
      <c r="B5183" t="s">
        <v>13</v>
      </c>
      <c r="C5183" t="s">
        <v>24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1</v>
      </c>
      <c r="N5183">
        <v>0</v>
      </c>
    </row>
    <row r="5184" spans="2:14" outlineLevel="2">
      <c r="B5184" t="s">
        <v>13</v>
      </c>
      <c r="C5184" t="s">
        <v>25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0</v>
      </c>
    </row>
    <row r="5185" spans="2:14" outlineLevel="2">
      <c r="B5185" t="s">
        <v>13</v>
      </c>
      <c r="C5185" t="s">
        <v>26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2:14" outlineLevel="2">
      <c r="B5186" t="s">
        <v>13</v>
      </c>
      <c r="C5186" t="s">
        <v>27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2:14" outlineLevel="2">
      <c r="B5187" t="s">
        <v>13</v>
      </c>
      <c r="C5187" t="s">
        <v>28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2:14" outlineLevel="2">
      <c r="B5188" t="s">
        <v>13</v>
      </c>
      <c r="C5188" t="s">
        <v>29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</row>
    <row r="5189" spans="2:14" outlineLevel="2">
      <c r="B5189" t="s">
        <v>13</v>
      </c>
      <c r="C5189" t="s">
        <v>52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2:14" outlineLevel="2">
      <c r="B5190" t="s">
        <v>13</v>
      </c>
      <c r="C5190" t="s">
        <v>31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</row>
    <row r="5191" spans="2:14" outlineLevel="2">
      <c r="B5191" t="s">
        <v>13</v>
      </c>
      <c r="C5191" t="s">
        <v>53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2:14" outlineLevel="2">
      <c r="B5192" t="s">
        <v>13</v>
      </c>
      <c r="C5192" t="s">
        <v>32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</row>
    <row r="5193" spans="2:14" outlineLevel="2">
      <c r="B5193" t="s">
        <v>13</v>
      </c>
      <c r="C5193" t="s">
        <v>33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2:14" outlineLevel="2">
      <c r="B5194" t="s">
        <v>13</v>
      </c>
      <c r="C5194" t="s">
        <v>49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1</v>
      </c>
      <c r="L5194">
        <v>0</v>
      </c>
      <c r="M5194">
        <v>0</v>
      </c>
      <c r="N5194">
        <v>0</v>
      </c>
    </row>
    <row r="5195" spans="2:14" outlineLevel="2">
      <c r="B5195" t="s">
        <v>13</v>
      </c>
      <c r="C5195" t="s">
        <v>34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2:14" s="5" customFormat="1" outlineLevel="1">
      <c r="C5196" s="5" t="s">
        <v>50</v>
      </c>
      <c r="D5196" s="1">
        <f>IFERROR(D5197/D5198, D5197)</f>
        <v>0</v>
      </c>
      <c r="E5196" s="1">
        <f>IFERROR(E5197/E5198, E5197)</f>
        <v>0</v>
      </c>
      <c r="F5196" s="1">
        <f>IFERROR(F5197/F5198, F5197)</f>
        <v>0</v>
      </c>
      <c r="G5196" s="1">
        <f>IFERROR(G5197/G5198, G5197)</f>
        <v>0</v>
      </c>
      <c r="H5196" s="1">
        <f>IFERROR(H5197/H5198, H5197)</f>
        <v>0</v>
      </c>
      <c r="I5196" s="1">
        <f>IFERROR(I5197/I5198, I5197)</f>
        <v>0</v>
      </c>
      <c r="J5196" s="1">
        <f>IFERROR(J5197/J5198, J5197)</f>
        <v>0</v>
      </c>
      <c r="K5196" s="1">
        <f>IFERROR(K5197/K5198, K5197)</f>
        <v>0</v>
      </c>
      <c r="L5196" s="1">
        <f>IFERROR(L5197/L5198, L5197)</f>
        <v>0</v>
      </c>
      <c r="M5196" s="1">
        <f>IFERROR(M5197/M5198, M5197)</f>
        <v>0</v>
      </c>
      <c r="N5196" s="1">
        <f>IFERROR(N5197/N5198, N5197)</f>
        <v>0</v>
      </c>
    </row>
    <row r="5197" spans="2:14" outlineLevel="2">
      <c r="C5197" t="s">
        <v>10</v>
      </c>
      <c r="D5197">
        <f>COUNTIF(D5199:D5223, "1")</f>
        <v>0</v>
      </c>
      <c r="E5197">
        <f>COUNTIF(E5199:E5223, "1")</f>
        <v>0</v>
      </c>
      <c r="F5197">
        <f>COUNTIF(F5199:F5223, "1")</f>
        <v>0</v>
      </c>
      <c r="G5197">
        <f>COUNTIF(G5199:G5223, "1")</f>
        <v>0</v>
      </c>
      <c r="H5197">
        <f>COUNTIF(H5199:H5223, "1")</f>
        <v>0</v>
      </c>
      <c r="I5197">
        <f>COUNTIF(I5199:I5223, "1")</f>
        <v>0</v>
      </c>
      <c r="J5197">
        <f>COUNTIF(J5199:J5223, "1")</f>
        <v>0</v>
      </c>
      <c r="K5197">
        <f>COUNTIF(K5199:K5223, "1")</f>
        <v>0</v>
      </c>
      <c r="L5197">
        <f>COUNTIF(L5199:L5223, "1")</f>
        <v>0</v>
      </c>
      <c r="M5197">
        <f>COUNTIF(M5199:M5223, "1")</f>
        <v>0</v>
      </c>
      <c r="N5197">
        <f>COUNTIF(N5199:N5223, "1")</f>
        <v>0</v>
      </c>
    </row>
    <row r="5198" spans="2:14" outlineLevel="2">
      <c r="C5198" t="s">
        <v>12</v>
      </c>
      <c r="D5198">
        <f>COUNTIF(D5199:D5223, "0")</f>
        <v>0</v>
      </c>
      <c r="E5198">
        <f>COUNTIF(E5199:E5223, "0")</f>
        <v>0</v>
      </c>
      <c r="F5198">
        <f>COUNTIF(F5199:F5223, "0")</f>
        <v>0</v>
      </c>
      <c r="G5198">
        <f>COUNTIF(G5199:G5223, "0")</f>
        <v>0</v>
      </c>
      <c r="H5198">
        <f>COUNTIF(H5199:H5223, "0")</f>
        <v>0</v>
      </c>
      <c r="I5198">
        <f>COUNTIF(I5199:I5223, "0")</f>
        <v>0</v>
      </c>
      <c r="J5198">
        <f>COUNTIF(J5199:J5223, "0")</f>
        <v>0</v>
      </c>
      <c r="K5198">
        <f>COUNTIF(K5199:K5223, "0")</f>
        <v>0</v>
      </c>
      <c r="L5198">
        <f>COUNTIF(L5199:L5223, "0")</f>
        <v>0</v>
      </c>
      <c r="M5198">
        <f>COUNTIF(M5199:M5223, "0")</f>
        <v>0</v>
      </c>
      <c r="N5198">
        <f>COUNTIF(N5199:N5223, "0")</f>
        <v>0</v>
      </c>
    </row>
    <row r="5199" spans="2:14" outlineLevel="2">
      <c r="B5199" t="s">
        <v>51</v>
      </c>
      <c r="C5199" t="s">
        <v>14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2:14" outlineLevel="2">
      <c r="B5200" t="s">
        <v>51</v>
      </c>
      <c r="C5200" t="s">
        <v>15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2:14" outlineLevel="2">
      <c r="B5201" t="s">
        <v>51</v>
      </c>
      <c r="C5201" t="s">
        <v>16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2:14" outlineLevel="2">
      <c r="B5202" t="s">
        <v>51</v>
      </c>
      <c r="C5202" t="s">
        <v>17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2:14" outlineLevel="2">
      <c r="B5203" t="s">
        <v>51</v>
      </c>
      <c r="C5203" t="s">
        <v>18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0</v>
      </c>
    </row>
    <row r="5204" spans="2:14" outlineLevel="2">
      <c r="B5204" t="s">
        <v>51</v>
      </c>
      <c r="C5204" t="s">
        <v>43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2:14" outlineLevel="2">
      <c r="B5205" t="s">
        <v>51</v>
      </c>
      <c r="C5205" t="s">
        <v>19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2:14" outlineLevel="2">
      <c r="B5206" t="s">
        <v>51</v>
      </c>
      <c r="C5206" t="s">
        <v>20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</row>
    <row r="5207" spans="2:14" outlineLevel="2">
      <c r="B5207" t="s">
        <v>51</v>
      </c>
      <c r="C5207" t="s">
        <v>21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2:14" outlineLevel="2">
      <c r="B5208" t="s">
        <v>51</v>
      </c>
      <c r="C5208" t="s">
        <v>22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2:14" outlineLevel="2">
      <c r="B5209" t="s">
        <v>51</v>
      </c>
      <c r="C5209" t="s">
        <v>44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2:14" outlineLevel="2">
      <c r="B5210" t="s">
        <v>51</v>
      </c>
      <c r="C5210" t="s">
        <v>44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2:14" outlineLevel="2">
      <c r="B5211" t="s">
        <v>51</v>
      </c>
      <c r="C5211" t="s">
        <v>24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2:14" outlineLevel="2">
      <c r="B5212" t="s">
        <v>51</v>
      </c>
      <c r="C5212" t="s">
        <v>25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2:14" outlineLevel="2">
      <c r="B5213" t="s">
        <v>51</v>
      </c>
      <c r="C5213" t="s">
        <v>26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2:14" outlineLevel="2">
      <c r="B5214" t="s">
        <v>51</v>
      </c>
      <c r="C5214" t="s">
        <v>27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2:14" outlineLevel="2">
      <c r="B5215" t="s">
        <v>51</v>
      </c>
      <c r="C5215" t="s">
        <v>28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</row>
    <row r="5216" spans="2:14" outlineLevel="2">
      <c r="B5216" t="s">
        <v>51</v>
      </c>
      <c r="C5216" t="s">
        <v>29</v>
      </c>
      <c r="D5216">
        <v>1</v>
      </c>
      <c r="E5216">
        <v>1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0</v>
      </c>
      <c r="N5216">
        <v>0</v>
      </c>
    </row>
    <row r="5217" spans="2:14" outlineLevel="2">
      <c r="B5217" t="s">
        <v>51</v>
      </c>
      <c r="C5217" t="s">
        <v>52</v>
      </c>
      <c r="D5217">
        <v>0</v>
      </c>
      <c r="E5217">
        <v>0</v>
      </c>
      <c r="F5217">
        <v>0</v>
      </c>
      <c r="G5217">
        <v>1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2:14" outlineLevel="2">
      <c r="B5218" t="s">
        <v>51</v>
      </c>
      <c r="C5218" t="s">
        <v>30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2:14" outlineLevel="2">
      <c r="B5219" t="s">
        <v>51</v>
      </c>
      <c r="C5219" t="s">
        <v>31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</row>
    <row r="5220" spans="2:14" outlineLevel="2">
      <c r="B5220" t="s">
        <v>51</v>
      </c>
      <c r="C5220" t="s">
        <v>33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</row>
    <row r="5221" spans="2:14" outlineLevel="2">
      <c r="B5221" t="s">
        <v>51</v>
      </c>
      <c r="C5221" t="s">
        <v>49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2:14" outlineLevel="2">
      <c r="B5222" t="s">
        <v>51</v>
      </c>
      <c r="C5222" t="s">
        <v>49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2:14" outlineLevel="2">
      <c r="B5223" t="s">
        <v>51</v>
      </c>
      <c r="C5223" t="s">
        <v>49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2:14" s="5" customFormat="1" outlineLevel="1">
      <c r="C5224" s="5" t="s">
        <v>229</v>
      </c>
      <c r="D5224" s="1">
        <f>IFERROR(D5225/D5226, D5225)</f>
        <v>0</v>
      </c>
      <c r="E5224" s="1">
        <f>IFERROR(E5225/E5226, E5225)</f>
        <v>0</v>
      </c>
      <c r="F5224" s="1">
        <f>IFERROR(F5225/F5226, F5225)</f>
        <v>0</v>
      </c>
      <c r="G5224" s="1">
        <f>IFERROR(G5225/G5226, G5225)</f>
        <v>0</v>
      </c>
      <c r="H5224" s="1">
        <f>IFERROR(H5225/H5226, H5225)</f>
        <v>0</v>
      </c>
      <c r="I5224" s="1">
        <f>IFERROR(I5225/I5226, I5225)</f>
        <v>0</v>
      </c>
      <c r="J5224" s="1">
        <f>IFERROR(J5225/J5226, J5225)</f>
        <v>0</v>
      </c>
      <c r="K5224" s="1">
        <f>IFERROR(K5225/K5226, K5225)</f>
        <v>0</v>
      </c>
      <c r="L5224" s="1">
        <f>IFERROR(L5225/L5226, L5225)</f>
        <v>0</v>
      </c>
      <c r="M5224" s="1">
        <f>IFERROR(M5225/M5226, M5225)</f>
        <v>0</v>
      </c>
      <c r="N5224" s="1">
        <f>IFERROR(N5225/N5226, N5225)</f>
        <v>0</v>
      </c>
    </row>
    <row r="5225" spans="2:14" outlineLevel="2">
      <c r="C5225" t="s">
        <v>10</v>
      </c>
      <c r="D5225">
        <f>COUNTIF(D5227:D5229, "1")</f>
        <v>0</v>
      </c>
      <c r="E5225">
        <f>COUNTIF(E5227:E5229, "1")</f>
        <v>0</v>
      </c>
      <c r="F5225">
        <f>COUNTIF(F5227:F5229, "1")</f>
        <v>0</v>
      </c>
      <c r="G5225">
        <f>COUNTIF(G5227:G5229, "1")</f>
        <v>0</v>
      </c>
      <c r="H5225">
        <f>COUNTIF(H5227:H5229, "1")</f>
        <v>0</v>
      </c>
      <c r="I5225">
        <f>COUNTIF(I5227:I5229, "1")</f>
        <v>0</v>
      </c>
      <c r="J5225">
        <f>COUNTIF(J5227:J5229, "1")</f>
        <v>0</v>
      </c>
      <c r="K5225">
        <f>COUNTIF(K5227:K5229, "1")</f>
        <v>0</v>
      </c>
      <c r="L5225">
        <f>COUNTIF(L5227:L5229, "1")</f>
        <v>0</v>
      </c>
      <c r="M5225">
        <f>COUNTIF(M5227:M5229, "1")</f>
        <v>0</v>
      </c>
      <c r="N5225">
        <f>COUNTIF(N5227:N5229, "1")</f>
        <v>0</v>
      </c>
    </row>
    <row r="5226" spans="2:14" outlineLevel="2">
      <c r="C5226" t="s">
        <v>12</v>
      </c>
      <c r="D5226">
        <f>COUNTIF(D5227:D5229, "0")</f>
        <v>0</v>
      </c>
      <c r="E5226">
        <f>COUNTIF(E5227:E5229, "0")</f>
        <v>0</v>
      </c>
      <c r="F5226">
        <f>COUNTIF(F5227:F5229, "0")</f>
        <v>0</v>
      </c>
      <c r="G5226">
        <f>COUNTIF(G5227:G5229, "0")</f>
        <v>0</v>
      </c>
      <c r="H5226">
        <f>COUNTIF(H5227:H5229, "0")</f>
        <v>0</v>
      </c>
      <c r="I5226">
        <f>COUNTIF(I5227:I5229, "0")</f>
        <v>0</v>
      </c>
      <c r="J5226">
        <f>COUNTIF(J5227:J5229, "0")</f>
        <v>0</v>
      </c>
      <c r="K5226">
        <f>COUNTIF(K5227:K5229, "0")</f>
        <v>0</v>
      </c>
      <c r="L5226">
        <f>COUNTIF(L5227:L5229, "0")</f>
        <v>0</v>
      </c>
      <c r="M5226">
        <f>COUNTIF(M5227:M5229, "0")</f>
        <v>0</v>
      </c>
      <c r="N5226">
        <f>COUNTIF(N5227:N5229, "0")</f>
        <v>0</v>
      </c>
    </row>
    <row r="5227" spans="2:14" outlineLevel="2">
      <c r="B5227" t="s">
        <v>230</v>
      </c>
      <c r="C5227" t="s">
        <v>15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2:14" outlineLevel="2">
      <c r="B5228" t="s">
        <v>230</v>
      </c>
      <c r="C5228" t="s">
        <v>15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2:14" outlineLevel="2">
      <c r="B5229" t="s">
        <v>230</v>
      </c>
      <c r="C5229" t="s">
        <v>34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2:14" s="3" customFormat="1">
      <c r="B5230" s="3" t="s">
        <v>231</v>
      </c>
      <c r="C5230" s="3" t="s">
        <v>8</v>
      </c>
      <c r="D5230" s="3">
        <f>IFERROR(AVERAGE(D5233), 0)</f>
        <v>0</v>
      </c>
      <c r="E5230" s="3">
        <f>IFERROR(AVERAGE(E5233), 0)</f>
        <v>0</v>
      </c>
      <c r="F5230" s="3">
        <f>IFERROR(AVERAGE(F5233), 0)</f>
        <v>0</v>
      </c>
      <c r="G5230" s="3">
        <f>IFERROR(AVERAGE(G5233), 0)</f>
        <v>0</v>
      </c>
      <c r="H5230" s="3">
        <f>IFERROR(AVERAGE(H5233), 0)</f>
        <v>0</v>
      </c>
      <c r="I5230" s="3">
        <f>IFERROR(AVERAGE(I5233), 0)</f>
        <v>0</v>
      </c>
      <c r="J5230" s="3">
        <f>IFERROR(AVERAGE(J5233), 0)</f>
        <v>0</v>
      </c>
      <c r="K5230" s="3">
        <f>IFERROR(AVERAGE(K5233), 0)</f>
        <v>0</v>
      </c>
      <c r="L5230" s="3">
        <f>IFERROR(AVERAGE(L5233), 0)</f>
        <v>0</v>
      </c>
      <c r="M5230" s="3">
        <f>IFERROR(AVERAGE(M5233), 0)</f>
        <v>0</v>
      </c>
      <c r="N5230" s="3">
        <f>IFERROR(AVERAGE(N5233), 0)</f>
        <v>0</v>
      </c>
    </row>
    <row r="5231" spans="2:14" outlineLevel="2">
      <c r="B5231" s="4" t="s">
        <v>9</v>
      </c>
      <c r="D5231">
        <f>E5234</f>
        <v>0</v>
      </c>
      <c r="E5231">
        <f>F5234</f>
        <v>0</v>
      </c>
      <c r="F5231">
        <f>G5234</f>
        <v>0</v>
      </c>
      <c r="G5231">
        <f>H5234</f>
        <v>0</v>
      </c>
      <c r="H5231">
        <f>I5234</f>
        <v>0</v>
      </c>
      <c r="I5231">
        <f>J5234</f>
        <v>0</v>
      </c>
      <c r="J5231">
        <f>K5234</f>
        <v>0</v>
      </c>
      <c r="K5231">
        <f>L5234</f>
        <v>0</v>
      </c>
      <c r="L5231">
        <f>M5234</f>
        <v>0</v>
      </c>
      <c r="M5231">
        <f>N5234</f>
        <v>0</v>
      </c>
      <c r="N5231">
        <f>O5234</f>
        <v>0</v>
      </c>
    </row>
    <row r="5232" spans="2:14" outlineLevel="2">
      <c r="B5232" s="4" t="s">
        <v>10</v>
      </c>
      <c r="D5232">
        <f>E5235</f>
        <v>0</v>
      </c>
      <c r="E5232">
        <f>F5235</f>
        <v>0</v>
      </c>
      <c r="F5232">
        <f>G5235</f>
        <v>0</v>
      </c>
      <c r="G5232">
        <f>H5235</f>
        <v>0</v>
      </c>
      <c r="H5232">
        <f>I5235</f>
        <v>0</v>
      </c>
      <c r="I5232">
        <f>J5235</f>
        <v>0</v>
      </c>
      <c r="J5232">
        <f>K5235</f>
        <v>0</v>
      </c>
      <c r="K5232">
        <f>L5235</f>
        <v>0</v>
      </c>
      <c r="L5232">
        <f>M5235</f>
        <v>0</v>
      </c>
      <c r="M5232">
        <f>N5235</f>
        <v>0</v>
      </c>
      <c r="N5232">
        <f>O5235</f>
        <v>0</v>
      </c>
    </row>
    <row r="5233" spans="2:14" s="5" customFormat="1" outlineLevel="1">
      <c r="C5233" s="5" t="s">
        <v>11</v>
      </c>
      <c r="D5233" s="1">
        <f>IFERROR(D5234/D5235, D5234)</f>
        <v>0</v>
      </c>
      <c r="E5233" s="1">
        <f>IFERROR(E5234/E5235, E5234)</f>
        <v>0</v>
      </c>
      <c r="F5233" s="1">
        <f>IFERROR(F5234/F5235, F5234)</f>
        <v>0</v>
      </c>
      <c r="G5233" s="1">
        <f>IFERROR(G5234/G5235, G5234)</f>
        <v>0</v>
      </c>
      <c r="H5233" s="1">
        <f>IFERROR(H5234/H5235, H5234)</f>
        <v>0</v>
      </c>
      <c r="I5233" s="1">
        <f>IFERROR(I5234/I5235, I5234)</f>
        <v>0</v>
      </c>
      <c r="J5233" s="1">
        <f>IFERROR(J5234/J5235, J5234)</f>
        <v>0</v>
      </c>
      <c r="K5233" s="1">
        <f>IFERROR(K5234/K5235, K5234)</f>
        <v>0</v>
      </c>
      <c r="L5233" s="1">
        <f>IFERROR(L5234/L5235, L5234)</f>
        <v>0</v>
      </c>
      <c r="M5233" s="1">
        <f>IFERROR(M5234/M5235, M5234)</f>
        <v>0</v>
      </c>
      <c r="N5233" s="1">
        <f>IFERROR(N5234/N5235, N5234)</f>
        <v>0</v>
      </c>
    </row>
    <row r="5234" spans="2:14" outlineLevel="2">
      <c r="C5234" t="s">
        <v>10</v>
      </c>
      <c r="D5234">
        <f>COUNTIF(D5236:D5238, "1")</f>
        <v>0</v>
      </c>
      <c r="E5234">
        <f>COUNTIF(E5236:E5238, "1")</f>
        <v>0</v>
      </c>
      <c r="F5234">
        <f>COUNTIF(F5236:F5238, "1")</f>
        <v>0</v>
      </c>
      <c r="G5234">
        <f>COUNTIF(G5236:G5238, "1")</f>
        <v>0</v>
      </c>
      <c r="H5234">
        <f>COUNTIF(H5236:H5238, "1")</f>
        <v>0</v>
      </c>
      <c r="I5234">
        <f>COUNTIF(I5236:I5238, "1")</f>
        <v>0</v>
      </c>
      <c r="J5234">
        <f>COUNTIF(J5236:J5238, "1")</f>
        <v>0</v>
      </c>
      <c r="K5234">
        <f>COUNTIF(K5236:K5238, "1")</f>
        <v>0</v>
      </c>
      <c r="L5234">
        <f>COUNTIF(L5236:L5238, "1")</f>
        <v>0</v>
      </c>
      <c r="M5234">
        <f>COUNTIF(M5236:M5238, "1")</f>
        <v>0</v>
      </c>
      <c r="N5234">
        <f>COUNTIF(N5236:N5238, "1")</f>
        <v>0</v>
      </c>
    </row>
    <row r="5235" spans="2:14" outlineLevel="2">
      <c r="C5235" t="s">
        <v>12</v>
      </c>
      <c r="D5235">
        <f>COUNTIF(D5236:D5238, "0")</f>
        <v>0</v>
      </c>
      <c r="E5235">
        <f>COUNTIF(E5236:E5238, "0")</f>
        <v>0</v>
      </c>
      <c r="F5235">
        <f>COUNTIF(F5236:F5238, "0")</f>
        <v>0</v>
      </c>
      <c r="G5235">
        <f>COUNTIF(G5236:G5238, "0")</f>
        <v>0</v>
      </c>
      <c r="H5235">
        <f>COUNTIF(H5236:H5238, "0")</f>
        <v>0</v>
      </c>
      <c r="I5235">
        <f>COUNTIF(I5236:I5238, "0")</f>
        <v>0</v>
      </c>
      <c r="J5235">
        <f>COUNTIF(J5236:J5238, "0")</f>
        <v>0</v>
      </c>
      <c r="K5235">
        <f>COUNTIF(K5236:K5238, "0")</f>
        <v>0</v>
      </c>
      <c r="L5235">
        <f>COUNTIF(L5236:L5238, "0")</f>
        <v>0</v>
      </c>
      <c r="M5235">
        <f>COUNTIF(M5236:M5238, "0")</f>
        <v>0</v>
      </c>
      <c r="N5235">
        <f>COUNTIF(N5236:N5238, "0")</f>
        <v>0</v>
      </c>
    </row>
    <row r="5236" spans="2:14" outlineLevel="2">
      <c r="B5236" t="s">
        <v>13</v>
      </c>
      <c r="C5236" t="s">
        <v>15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2:14" outlineLevel="2">
      <c r="B5237" t="s">
        <v>13</v>
      </c>
      <c r="C5237" t="s">
        <v>16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2:14" outlineLevel="2">
      <c r="B5238" t="s">
        <v>13</v>
      </c>
      <c r="C5238" t="s">
        <v>14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</row>
    <row r="5239" spans="2:14" s="3" customFormat="1">
      <c r="B5239" s="3" t="s">
        <v>232</v>
      </c>
      <c r="C5239" s="3" t="s">
        <v>8</v>
      </c>
      <c r="D5239" s="3">
        <f>IFERROR(AVERAGE(D5242), 0)</f>
        <v>0</v>
      </c>
      <c r="E5239" s="3">
        <f>IFERROR(AVERAGE(E5242), 0)</f>
        <v>0</v>
      </c>
      <c r="F5239" s="3">
        <f>IFERROR(AVERAGE(F5242), 0)</f>
        <v>0</v>
      </c>
      <c r="G5239" s="3">
        <f>IFERROR(AVERAGE(G5242), 0)</f>
        <v>0</v>
      </c>
      <c r="H5239" s="3">
        <f>IFERROR(AVERAGE(H5242), 0)</f>
        <v>0</v>
      </c>
      <c r="I5239" s="3">
        <f>IFERROR(AVERAGE(I5242), 0)</f>
        <v>0</v>
      </c>
      <c r="J5239" s="3">
        <f>IFERROR(AVERAGE(J5242), 0)</f>
        <v>0</v>
      </c>
      <c r="K5239" s="3">
        <f>IFERROR(AVERAGE(K5242), 0)</f>
        <v>0</v>
      </c>
      <c r="L5239" s="3">
        <f>IFERROR(AVERAGE(L5242), 0)</f>
        <v>0</v>
      </c>
      <c r="M5239" s="3">
        <f>IFERROR(AVERAGE(M5242), 0)</f>
        <v>0</v>
      </c>
      <c r="N5239" s="3">
        <f>IFERROR(AVERAGE(N5242), 0)</f>
        <v>0</v>
      </c>
    </row>
    <row r="5240" spans="2:14" outlineLevel="2">
      <c r="B5240" s="4" t="s">
        <v>9</v>
      </c>
      <c r="D5240">
        <f>E5243</f>
        <v>0</v>
      </c>
      <c r="E5240">
        <f>F5243</f>
        <v>0</v>
      </c>
      <c r="F5240">
        <f>G5243</f>
        <v>0</v>
      </c>
      <c r="G5240">
        <f>H5243</f>
        <v>0</v>
      </c>
      <c r="H5240">
        <f>I5243</f>
        <v>0</v>
      </c>
      <c r="I5240">
        <f>J5243</f>
        <v>0</v>
      </c>
      <c r="J5240">
        <f>K5243</f>
        <v>0</v>
      </c>
      <c r="K5240">
        <f>L5243</f>
        <v>0</v>
      </c>
      <c r="L5240">
        <f>M5243</f>
        <v>0</v>
      </c>
      <c r="M5240">
        <f>N5243</f>
        <v>0</v>
      </c>
      <c r="N5240">
        <f>O5243</f>
        <v>0</v>
      </c>
    </row>
    <row r="5241" spans="2:14" outlineLevel="2">
      <c r="B5241" s="4" t="s">
        <v>10</v>
      </c>
      <c r="D5241">
        <f>E5244</f>
        <v>0</v>
      </c>
      <c r="E5241">
        <f>F5244</f>
        <v>0</v>
      </c>
      <c r="F5241">
        <f>G5244</f>
        <v>0</v>
      </c>
      <c r="G5241">
        <f>H5244</f>
        <v>0</v>
      </c>
      <c r="H5241">
        <f>I5244</f>
        <v>0</v>
      </c>
      <c r="I5241">
        <f>J5244</f>
        <v>0</v>
      </c>
      <c r="J5241">
        <f>K5244</f>
        <v>0</v>
      </c>
      <c r="K5241">
        <f>L5244</f>
        <v>0</v>
      </c>
      <c r="L5241">
        <f>M5244</f>
        <v>0</v>
      </c>
      <c r="M5241">
        <f>N5244</f>
        <v>0</v>
      </c>
      <c r="N5241">
        <f>O5244</f>
        <v>0</v>
      </c>
    </row>
    <row r="5242" spans="2:14" s="5" customFormat="1" outlineLevel="1">
      <c r="C5242" s="5" t="s">
        <v>11</v>
      </c>
      <c r="D5242" s="1">
        <f>IFERROR(D5243/D5244, D5243)</f>
        <v>0</v>
      </c>
      <c r="E5242" s="1">
        <f>IFERROR(E5243/E5244, E5243)</f>
        <v>0</v>
      </c>
      <c r="F5242" s="1">
        <f>IFERROR(F5243/F5244, F5243)</f>
        <v>0</v>
      </c>
      <c r="G5242" s="1">
        <f>IFERROR(G5243/G5244, G5243)</f>
        <v>0</v>
      </c>
      <c r="H5242" s="1">
        <f>IFERROR(H5243/H5244, H5243)</f>
        <v>0</v>
      </c>
      <c r="I5242" s="1">
        <f>IFERROR(I5243/I5244, I5243)</f>
        <v>0</v>
      </c>
      <c r="J5242" s="1">
        <f>IFERROR(J5243/J5244, J5243)</f>
        <v>0</v>
      </c>
      <c r="K5242" s="1">
        <f>IFERROR(K5243/K5244, K5243)</f>
        <v>0</v>
      </c>
      <c r="L5242" s="1">
        <f>IFERROR(L5243/L5244, L5243)</f>
        <v>0</v>
      </c>
      <c r="M5242" s="1">
        <f>IFERROR(M5243/M5244, M5243)</f>
        <v>0</v>
      </c>
      <c r="N5242" s="1">
        <f>IFERROR(N5243/N5244, N5243)</f>
        <v>0</v>
      </c>
    </row>
    <row r="5243" spans="2:14" outlineLevel="2">
      <c r="C5243" t="s">
        <v>10</v>
      </c>
      <c r="D5243">
        <f>COUNTIF(D5245:D5250, "1")</f>
        <v>0</v>
      </c>
      <c r="E5243">
        <f>COUNTIF(E5245:E5250, "1")</f>
        <v>0</v>
      </c>
      <c r="F5243">
        <f>COUNTIF(F5245:F5250, "1")</f>
        <v>0</v>
      </c>
      <c r="G5243">
        <f>COUNTIF(G5245:G5250, "1")</f>
        <v>0</v>
      </c>
      <c r="H5243">
        <f>COUNTIF(H5245:H5250, "1")</f>
        <v>0</v>
      </c>
      <c r="I5243">
        <f>COUNTIF(I5245:I5250, "1")</f>
        <v>0</v>
      </c>
      <c r="J5243">
        <f>COUNTIF(J5245:J5250, "1")</f>
        <v>0</v>
      </c>
      <c r="K5243">
        <f>COUNTIF(K5245:K5250, "1")</f>
        <v>0</v>
      </c>
      <c r="L5243">
        <f>COUNTIF(L5245:L5250, "1")</f>
        <v>0</v>
      </c>
      <c r="M5243">
        <f>COUNTIF(M5245:M5250, "1")</f>
        <v>0</v>
      </c>
      <c r="N5243">
        <f>COUNTIF(N5245:N5250, "1")</f>
        <v>0</v>
      </c>
    </row>
    <row r="5244" spans="2:14" outlineLevel="2">
      <c r="C5244" t="s">
        <v>12</v>
      </c>
      <c r="D5244">
        <f>COUNTIF(D5245:D5250, "0")</f>
        <v>0</v>
      </c>
      <c r="E5244">
        <f>COUNTIF(E5245:E5250, "0")</f>
        <v>0</v>
      </c>
      <c r="F5244">
        <f>COUNTIF(F5245:F5250, "0")</f>
        <v>0</v>
      </c>
      <c r="G5244">
        <f>COUNTIF(G5245:G5250, "0")</f>
        <v>0</v>
      </c>
      <c r="H5244">
        <f>COUNTIF(H5245:H5250, "0")</f>
        <v>0</v>
      </c>
      <c r="I5244">
        <f>COUNTIF(I5245:I5250, "0")</f>
        <v>0</v>
      </c>
      <c r="J5244">
        <f>COUNTIF(J5245:J5250, "0")</f>
        <v>0</v>
      </c>
      <c r="K5244">
        <f>COUNTIF(K5245:K5250, "0")</f>
        <v>0</v>
      </c>
      <c r="L5244">
        <f>COUNTIF(L5245:L5250, "0")</f>
        <v>0</v>
      </c>
      <c r="M5244">
        <f>COUNTIF(M5245:M5250, "0")</f>
        <v>0</v>
      </c>
      <c r="N5244">
        <f>COUNTIF(N5245:N5250, "0")</f>
        <v>0</v>
      </c>
    </row>
    <row r="5245" spans="2:14" outlineLevel="2">
      <c r="B5245" t="s">
        <v>13</v>
      </c>
      <c r="C5245" t="s">
        <v>15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</row>
    <row r="5246" spans="2:14" outlineLevel="2">
      <c r="B5246" t="s">
        <v>13</v>
      </c>
      <c r="C5246" t="s">
        <v>14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</row>
    <row r="5247" spans="2:14" outlineLevel="2">
      <c r="B5247" t="s">
        <v>13</v>
      </c>
      <c r="C5247" t="s">
        <v>18</v>
      </c>
      <c r="D5247">
        <v>1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</row>
    <row r="5248" spans="2:14" outlineLevel="2">
      <c r="B5248" t="s">
        <v>13</v>
      </c>
      <c r="C5248" t="s">
        <v>17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2:14" outlineLevel="2">
      <c r="B5249" t="s">
        <v>13</v>
      </c>
      <c r="C5249" t="s">
        <v>16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</row>
    <row r="5250" spans="2:14" outlineLevel="2">
      <c r="B5250" t="s">
        <v>13</v>
      </c>
      <c r="C5250" t="s">
        <v>43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2:14" s="3" customFormat="1">
      <c r="B5251" s="3" t="s">
        <v>233</v>
      </c>
      <c r="C5251" s="3" t="s">
        <v>8</v>
      </c>
      <c r="D5251" s="3">
        <f>IFERROR(AVERAGE(D5254), 0)</f>
        <v>0</v>
      </c>
      <c r="E5251" s="3">
        <f>IFERROR(AVERAGE(E5254), 0)</f>
        <v>0</v>
      </c>
      <c r="F5251" s="3">
        <f>IFERROR(AVERAGE(F5254), 0)</f>
        <v>0</v>
      </c>
      <c r="G5251" s="3">
        <f>IFERROR(AVERAGE(G5254), 0)</f>
        <v>0</v>
      </c>
      <c r="H5251" s="3">
        <f>IFERROR(AVERAGE(H5254), 0)</f>
        <v>0</v>
      </c>
      <c r="I5251" s="3">
        <f>IFERROR(AVERAGE(I5254), 0)</f>
        <v>0</v>
      </c>
      <c r="J5251" s="3">
        <f>IFERROR(AVERAGE(J5254), 0)</f>
        <v>0</v>
      </c>
      <c r="K5251" s="3">
        <f>IFERROR(AVERAGE(K5254), 0)</f>
        <v>0</v>
      </c>
      <c r="L5251" s="3">
        <f>IFERROR(AVERAGE(L5254), 0)</f>
        <v>0</v>
      </c>
      <c r="M5251" s="3">
        <f>IFERROR(AVERAGE(M5254), 0)</f>
        <v>0</v>
      </c>
      <c r="N5251" s="3">
        <f>IFERROR(AVERAGE(N5254), 0)</f>
        <v>0</v>
      </c>
    </row>
    <row r="5252" spans="2:14" outlineLevel="2">
      <c r="B5252" s="4" t="s">
        <v>9</v>
      </c>
      <c r="D5252">
        <f>E5255</f>
        <v>0</v>
      </c>
      <c r="E5252">
        <f>F5255</f>
        <v>0</v>
      </c>
      <c r="F5252">
        <f>G5255</f>
        <v>0</v>
      </c>
      <c r="G5252">
        <f>H5255</f>
        <v>0</v>
      </c>
      <c r="H5252">
        <f>I5255</f>
        <v>0</v>
      </c>
      <c r="I5252">
        <f>J5255</f>
        <v>0</v>
      </c>
      <c r="J5252">
        <f>K5255</f>
        <v>0</v>
      </c>
      <c r="K5252">
        <f>L5255</f>
        <v>0</v>
      </c>
      <c r="L5252">
        <f>M5255</f>
        <v>0</v>
      </c>
      <c r="M5252">
        <f>N5255</f>
        <v>0</v>
      </c>
      <c r="N5252">
        <f>O5255</f>
        <v>0</v>
      </c>
    </row>
    <row r="5253" spans="2:14" outlineLevel="2">
      <c r="B5253" s="4" t="s">
        <v>10</v>
      </c>
      <c r="D5253">
        <f>E5256</f>
        <v>0</v>
      </c>
      <c r="E5253">
        <f>F5256</f>
        <v>0</v>
      </c>
      <c r="F5253">
        <f>G5256</f>
        <v>0</v>
      </c>
      <c r="G5253">
        <f>H5256</f>
        <v>0</v>
      </c>
      <c r="H5253">
        <f>I5256</f>
        <v>0</v>
      </c>
      <c r="I5253">
        <f>J5256</f>
        <v>0</v>
      </c>
      <c r="J5253">
        <f>K5256</f>
        <v>0</v>
      </c>
      <c r="K5253">
        <f>L5256</f>
        <v>0</v>
      </c>
      <c r="L5253">
        <f>M5256</f>
        <v>0</v>
      </c>
      <c r="M5253">
        <f>N5256</f>
        <v>0</v>
      </c>
      <c r="N5253">
        <f>O5256</f>
        <v>0</v>
      </c>
    </row>
    <row r="5254" spans="2:14" s="5" customFormat="1" outlineLevel="1">
      <c r="C5254" s="5" t="s">
        <v>11</v>
      </c>
      <c r="D5254" s="1">
        <f>IFERROR(D5255/D5256, D5255)</f>
        <v>0</v>
      </c>
      <c r="E5254" s="1">
        <f>IFERROR(E5255/E5256, E5255)</f>
        <v>0</v>
      </c>
      <c r="F5254" s="1">
        <f>IFERROR(F5255/F5256, F5255)</f>
        <v>0</v>
      </c>
      <c r="G5254" s="1">
        <f>IFERROR(G5255/G5256, G5255)</f>
        <v>0</v>
      </c>
      <c r="H5254" s="1">
        <f>IFERROR(H5255/H5256, H5255)</f>
        <v>0</v>
      </c>
      <c r="I5254" s="1">
        <f>IFERROR(I5255/I5256, I5255)</f>
        <v>0</v>
      </c>
      <c r="J5254" s="1">
        <f>IFERROR(J5255/J5256, J5255)</f>
        <v>0</v>
      </c>
      <c r="K5254" s="1">
        <f>IFERROR(K5255/K5256, K5255)</f>
        <v>0</v>
      </c>
      <c r="L5254" s="1">
        <f>IFERROR(L5255/L5256, L5255)</f>
        <v>0</v>
      </c>
      <c r="M5254" s="1">
        <f>IFERROR(M5255/M5256, M5255)</f>
        <v>0</v>
      </c>
      <c r="N5254" s="1">
        <f>IFERROR(N5255/N5256, N5255)</f>
        <v>0</v>
      </c>
    </row>
    <row r="5255" spans="2:14" outlineLevel="2">
      <c r="C5255" t="s">
        <v>10</v>
      </c>
      <c r="D5255">
        <f>COUNTIF(D5257:D5264, "1")</f>
        <v>0</v>
      </c>
      <c r="E5255">
        <f>COUNTIF(E5257:E5264, "1")</f>
        <v>0</v>
      </c>
      <c r="F5255">
        <f>COUNTIF(F5257:F5264, "1")</f>
        <v>0</v>
      </c>
      <c r="G5255">
        <f>COUNTIF(G5257:G5264, "1")</f>
        <v>0</v>
      </c>
      <c r="H5255">
        <f>COUNTIF(H5257:H5264, "1")</f>
        <v>0</v>
      </c>
      <c r="I5255">
        <f>COUNTIF(I5257:I5264, "1")</f>
        <v>0</v>
      </c>
      <c r="J5255">
        <f>COUNTIF(J5257:J5264, "1")</f>
        <v>0</v>
      </c>
      <c r="K5255">
        <f>COUNTIF(K5257:K5264, "1")</f>
        <v>0</v>
      </c>
      <c r="L5255">
        <f>COUNTIF(L5257:L5264, "1")</f>
        <v>0</v>
      </c>
      <c r="M5255">
        <f>COUNTIF(M5257:M5264, "1")</f>
        <v>0</v>
      </c>
      <c r="N5255">
        <f>COUNTIF(N5257:N5264, "1")</f>
        <v>0</v>
      </c>
    </row>
    <row r="5256" spans="2:14" outlineLevel="2">
      <c r="C5256" t="s">
        <v>12</v>
      </c>
      <c r="D5256">
        <f>COUNTIF(D5257:D5264, "0")</f>
        <v>0</v>
      </c>
      <c r="E5256">
        <f>COUNTIF(E5257:E5264, "0")</f>
        <v>0</v>
      </c>
      <c r="F5256">
        <f>COUNTIF(F5257:F5264, "0")</f>
        <v>0</v>
      </c>
      <c r="G5256">
        <f>COUNTIF(G5257:G5264, "0")</f>
        <v>0</v>
      </c>
      <c r="H5256">
        <f>COUNTIF(H5257:H5264, "0")</f>
        <v>0</v>
      </c>
      <c r="I5256">
        <f>COUNTIF(I5257:I5264, "0")</f>
        <v>0</v>
      </c>
      <c r="J5256">
        <f>COUNTIF(J5257:J5264, "0")</f>
        <v>0</v>
      </c>
      <c r="K5256">
        <f>COUNTIF(K5257:K5264, "0")</f>
        <v>0</v>
      </c>
      <c r="L5256">
        <f>COUNTIF(L5257:L5264, "0")</f>
        <v>0</v>
      </c>
      <c r="M5256">
        <f>COUNTIF(M5257:M5264, "0")</f>
        <v>0</v>
      </c>
      <c r="N5256">
        <f>COUNTIF(N5257:N5264, "0")</f>
        <v>0</v>
      </c>
    </row>
    <row r="5257" spans="2:14" outlineLevel="2">
      <c r="B5257" t="s">
        <v>13</v>
      </c>
      <c r="C5257" t="s">
        <v>16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2:14" outlineLevel="2">
      <c r="B5258" t="s">
        <v>13</v>
      </c>
      <c r="C5258" t="s">
        <v>43</v>
      </c>
      <c r="D5258">
        <v>1</v>
      </c>
      <c r="E5258">
        <v>0</v>
      </c>
      <c r="F5258">
        <v>0</v>
      </c>
      <c r="G5258">
        <v>0</v>
      </c>
      <c r="H5258">
        <v>1</v>
      </c>
      <c r="I5258">
        <v>1</v>
      </c>
      <c r="J5258">
        <v>1</v>
      </c>
      <c r="K5258">
        <v>0</v>
      </c>
      <c r="L5258">
        <v>0</v>
      </c>
      <c r="M5258">
        <v>0</v>
      </c>
      <c r="N5258">
        <v>0</v>
      </c>
    </row>
    <row r="5259" spans="2:14" outlineLevel="2">
      <c r="B5259" t="s">
        <v>13</v>
      </c>
      <c r="C5259" t="s">
        <v>21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2:14" outlineLevel="2">
      <c r="B5260" t="s">
        <v>13</v>
      </c>
      <c r="C5260" t="s">
        <v>17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2:14" outlineLevel="2">
      <c r="B5261" t="s">
        <v>13</v>
      </c>
      <c r="C5261" t="s">
        <v>18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1</v>
      </c>
      <c r="L5261">
        <v>1</v>
      </c>
      <c r="M5261">
        <v>0</v>
      </c>
      <c r="N5261">
        <v>0</v>
      </c>
    </row>
    <row r="5262" spans="2:14" outlineLevel="2">
      <c r="B5262" t="s">
        <v>13</v>
      </c>
      <c r="C5262" t="s">
        <v>14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</row>
    <row r="5263" spans="2:14" outlineLevel="2">
      <c r="B5263" t="s">
        <v>13</v>
      </c>
      <c r="C5263" t="s">
        <v>15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</row>
    <row r="5264" spans="2:14" outlineLevel="2">
      <c r="B5264" t="s">
        <v>13</v>
      </c>
      <c r="C5264" t="s">
        <v>14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1</v>
      </c>
      <c r="N5264">
        <v>0</v>
      </c>
    </row>
    <row r="5265" spans="2:14" s="3" customFormat="1">
      <c r="B5265" s="3" t="s">
        <v>234</v>
      </c>
      <c r="C5265" s="3" t="s">
        <v>8</v>
      </c>
      <c r="D5265" s="3">
        <f>IFERROR(AVERAGE(D5268), 0)</f>
        <v>0</v>
      </c>
      <c r="E5265" s="3">
        <f>IFERROR(AVERAGE(E5268), 0)</f>
        <v>0</v>
      </c>
      <c r="F5265" s="3">
        <f>IFERROR(AVERAGE(F5268), 0)</f>
        <v>0</v>
      </c>
      <c r="G5265" s="3">
        <f>IFERROR(AVERAGE(G5268), 0)</f>
        <v>0</v>
      </c>
      <c r="H5265" s="3">
        <f>IFERROR(AVERAGE(H5268), 0)</f>
        <v>0</v>
      </c>
      <c r="I5265" s="3">
        <f>IFERROR(AVERAGE(I5268), 0)</f>
        <v>0</v>
      </c>
      <c r="J5265" s="3">
        <f>IFERROR(AVERAGE(J5268), 0)</f>
        <v>0</v>
      </c>
      <c r="K5265" s="3">
        <f>IFERROR(AVERAGE(K5268), 0)</f>
        <v>0</v>
      </c>
      <c r="L5265" s="3">
        <f>IFERROR(AVERAGE(L5268), 0)</f>
        <v>0</v>
      </c>
      <c r="M5265" s="3">
        <f>IFERROR(AVERAGE(M5268), 0)</f>
        <v>0</v>
      </c>
      <c r="N5265" s="3">
        <f>IFERROR(AVERAGE(N5268), 0)</f>
        <v>0</v>
      </c>
    </row>
    <row r="5266" spans="2:14" outlineLevel="2">
      <c r="B5266" s="4" t="s">
        <v>9</v>
      </c>
      <c r="D5266">
        <f>E5269</f>
        <v>0</v>
      </c>
      <c r="E5266">
        <f>F5269</f>
        <v>0</v>
      </c>
      <c r="F5266">
        <f>G5269</f>
        <v>0</v>
      </c>
      <c r="G5266">
        <f>H5269</f>
        <v>0</v>
      </c>
      <c r="H5266">
        <f>I5269</f>
        <v>0</v>
      </c>
      <c r="I5266">
        <f>J5269</f>
        <v>0</v>
      </c>
      <c r="J5266">
        <f>K5269</f>
        <v>0</v>
      </c>
      <c r="K5266">
        <f>L5269</f>
        <v>0</v>
      </c>
      <c r="L5266">
        <f>M5269</f>
        <v>0</v>
      </c>
      <c r="M5266">
        <f>N5269</f>
        <v>0</v>
      </c>
      <c r="N5266">
        <f>O5269</f>
        <v>0</v>
      </c>
    </row>
    <row r="5267" spans="2:14" outlineLevel="2">
      <c r="B5267" s="4" t="s">
        <v>10</v>
      </c>
      <c r="D5267">
        <f>E5270</f>
        <v>0</v>
      </c>
      <c r="E5267">
        <f>F5270</f>
        <v>0</v>
      </c>
      <c r="F5267">
        <f>G5270</f>
        <v>0</v>
      </c>
      <c r="G5267">
        <f>H5270</f>
        <v>0</v>
      </c>
      <c r="H5267">
        <f>I5270</f>
        <v>0</v>
      </c>
      <c r="I5267">
        <f>J5270</f>
        <v>0</v>
      </c>
      <c r="J5267">
        <f>K5270</f>
        <v>0</v>
      </c>
      <c r="K5267">
        <f>L5270</f>
        <v>0</v>
      </c>
      <c r="L5267">
        <f>M5270</f>
        <v>0</v>
      </c>
      <c r="M5267">
        <f>N5270</f>
        <v>0</v>
      </c>
      <c r="N5267">
        <f>O5270</f>
        <v>0</v>
      </c>
    </row>
    <row r="5268" spans="2:14" s="5" customFormat="1" outlineLevel="1">
      <c r="C5268" s="5" t="s">
        <v>11</v>
      </c>
      <c r="D5268" s="1">
        <f>IFERROR(D5269/D5270, D5269)</f>
        <v>0</v>
      </c>
      <c r="E5268" s="1">
        <f>IFERROR(E5269/E5270, E5269)</f>
        <v>0</v>
      </c>
      <c r="F5268" s="1">
        <f>IFERROR(F5269/F5270, F5269)</f>
        <v>0</v>
      </c>
      <c r="G5268" s="1">
        <f>IFERROR(G5269/G5270, G5269)</f>
        <v>0</v>
      </c>
      <c r="H5268" s="1">
        <f>IFERROR(H5269/H5270, H5269)</f>
        <v>0</v>
      </c>
      <c r="I5268" s="1">
        <f>IFERROR(I5269/I5270, I5269)</f>
        <v>0</v>
      </c>
      <c r="J5268" s="1">
        <f>IFERROR(J5269/J5270, J5269)</f>
        <v>0</v>
      </c>
      <c r="K5268" s="1">
        <f>IFERROR(K5269/K5270, K5269)</f>
        <v>0</v>
      </c>
      <c r="L5268" s="1">
        <f>IFERROR(L5269/L5270, L5269)</f>
        <v>0</v>
      </c>
      <c r="M5268" s="1">
        <f>IFERROR(M5269/M5270, M5269)</f>
        <v>0</v>
      </c>
      <c r="N5268" s="1">
        <f>IFERROR(N5269/N5270, N5269)</f>
        <v>0</v>
      </c>
    </row>
    <row r="5269" spans="2:14" outlineLevel="2">
      <c r="C5269" t="s">
        <v>10</v>
      </c>
      <c r="D5269">
        <f>COUNTIF(D5271:D5274, "1")</f>
        <v>0</v>
      </c>
      <c r="E5269">
        <f>COUNTIF(E5271:E5274, "1")</f>
        <v>0</v>
      </c>
      <c r="F5269">
        <f>COUNTIF(F5271:F5274, "1")</f>
        <v>0</v>
      </c>
      <c r="G5269">
        <f>COUNTIF(G5271:G5274, "1")</f>
        <v>0</v>
      </c>
      <c r="H5269">
        <f>COUNTIF(H5271:H5274, "1")</f>
        <v>0</v>
      </c>
      <c r="I5269">
        <f>COUNTIF(I5271:I5274, "1")</f>
        <v>0</v>
      </c>
      <c r="J5269">
        <f>COUNTIF(J5271:J5274, "1")</f>
        <v>0</v>
      </c>
      <c r="K5269">
        <f>COUNTIF(K5271:K5274, "1")</f>
        <v>0</v>
      </c>
      <c r="L5269">
        <f>COUNTIF(L5271:L5274, "1")</f>
        <v>0</v>
      </c>
      <c r="M5269">
        <f>COUNTIF(M5271:M5274, "1")</f>
        <v>0</v>
      </c>
      <c r="N5269">
        <f>COUNTIF(N5271:N5274, "1")</f>
        <v>0</v>
      </c>
    </row>
    <row r="5270" spans="2:14" outlineLevel="2">
      <c r="C5270" t="s">
        <v>12</v>
      </c>
      <c r="D5270">
        <f>COUNTIF(D5271:D5274, "0")</f>
        <v>0</v>
      </c>
      <c r="E5270">
        <f>COUNTIF(E5271:E5274, "0")</f>
        <v>0</v>
      </c>
      <c r="F5270">
        <f>COUNTIF(F5271:F5274, "0")</f>
        <v>0</v>
      </c>
      <c r="G5270">
        <f>COUNTIF(G5271:G5274, "0")</f>
        <v>0</v>
      </c>
      <c r="H5270">
        <f>COUNTIF(H5271:H5274, "0")</f>
        <v>0</v>
      </c>
      <c r="I5270">
        <f>COUNTIF(I5271:I5274, "0")</f>
        <v>0</v>
      </c>
      <c r="J5270">
        <f>COUNTIF(J5271:J5274, "0")</f>
        <v>0</v>
      </c>
      <c r="K5270">
        <f>COUNTIF(K5271:K5274, "0")</f>
        <v>0</v>
      </c>
      <c r="L5270">
        <f>COUNTIF(L5271:L5274, "0")</f>
        <v>0</v>
      </c>
      <c r="M5270">
        <f>COUNTIF(M5271:M5274, "0")</f>
        <v>0</v>
      </c>
      <c r="N5270">
        <f>COUNTIF(N5271:N5274, "0")</f>
        <v>0</v>
      </c>
    </row>
    <row r="5271" spans="2:14" outlineLevel="2">
      <c r="B5271" t="s">
        <v>13</v>
      </c>
      <c r="C5271" t="s">
        <v>14</v>
      </c>
      <c r="D5271">
        <v>0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2:14" outlineLevel="2">
      <c r="B5272" t="s">
        <v>13</v>
      </c>
      <c r="C5272" t="s">
        <v>15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2:14" outlineLevel="2">
      <c r="B5273" t="s">
        <v>13</v>
      </c>
      <c r="C5273" t="s">
        <v>16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</row>
    <row r="5274" spans="2:14" outlineLevel="2">
      <c r="B5274" t="s">
        <v>13</v>
      </c>
      <c r="C5274" t="s">
        <v>17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2:14" s="3" customFormat="1">
      <c r="B5275" s="3" t="s">
        <v>235</v>
      </c>
      <c r="C5275" s="3" t="s">
        <v>8</v>
      </c>
      <c r="D5275" s="3">
        <f>IFERROR(AVERAGE(D5278), 0)</f>
        <v>0</v>
      </c>
      <c r="E5275" s="3">
        <f>IFERROR(AVERAGE(E5278), 0)</f>
        <v>0</v>
      </c>
      <c r="F5275" s="3">
        <f>IFERROR(AVERAGE(F5278), 0)</f>
        <v>0</v>
      </c>
      <c r="G5275" s="3">
        <f>IFERROR(AVERAGE(G5278), 0)</f>
        <v>0</v>
      </c>
      <c r="H5275" s="3">
        <f>IFERROR(AVERAGE(H5278), 0)</f>
        <v>0</v>
      </c>
      <c r="I5275" s="3">
        <f>IFERROR(AVERAGE(I5278), 0)</f>
        <v>0</v>
      </c>
      <c r="J5275" s="3">
        <f>IFERROR(AVERAGE(J5278), 0)</f>
        <v>0</v>
      </c>
      <c r="K5275" s="3">
        <f>IFERROR(AVERAGE(K5278), 0)</f>
        <v>0</v>
      </c>
      <c r="L5275" s="3">
        <f>IFERROR(AVERAGE(L5278), 0)</f>
        <v>0</v>
      </c>
      <c r="M5275" s="3">
        <f>IFERROR(AVERAGE(M5278), 0)</f>
        <v>0</v>
      </c>
      <c r="N5275" s="3">
        <f>IFERROR(AVERAGE(N5278), 0)</f>
        <v>0</v>
      </c>
    </row>
    <row r="5276" spans="2:14" outlineLevel="2">
      <c r="B5276" s="4" t="s">
        <v>9</v>
      </c>
      <c r="D5276">
        <f>E5279</f>
        <v>0</v>
      </c>
      <c r="E5276">
        <f>F5279</f>
        <v>0</v>
      </c>
      <c r="F5276">
        <f>G5279</f>
        <v>0</v>
      </c>
      <c r="G5276">
        <f>H5279</f>
        <v>0</v>
      </c>
      <c r="H5276">
        <f>I5279</f>
        <v>0</v>
      </c>
      <c r="I5276">
        <f>J5279</f>
        <v>0</v>
      </c>
      <c r="J5276">
        <f>K5279</f>
        <v>0</v>
      </c>
      <c r="K5276">
        <f>L5279</f>
        <v>0</v>
      </c>
      <c r="L5276">
        <f>M5279</f>
        <v>0</v>
      </c>
      <c r="M5276">
        <f>N5279</f>
        <v>0</v>
      </c>
      <c r="N5276">
        <f>O5279</f>
        <v>0</v>
      </c>
    </row>
    <row r="5277" spans="2:14" outlineLevel="2">
      <c r="B5277" s="4" t="s">
        <v>10</v>
      </c>
      <c r="D5277">
        <f>E5280</f>
        <v>0</v>
      </c>
      <c r="E5277">
        <f>F5280</f>
        <v>0</v>
      </c>
      <c r="F5277">
        <f>G5280</f>
        <v>0</v>
      </c>
      <c r="G5277">
        <f>H5280</f>
        <v>0</v>
      </c>
      <c r="H5277">
        <f>I5280</f>
        <v>0</v>
      </c>
      <c r="I5277">
        <f>J5280</f>
        <v>0</v>
      </c>
      <c r="J5277">
        <f>K5280</f>
        <v>0</v>
      </c>
      <c r="K5277">
        <f>L5280</f>
        <v>0</v>
      </c>
      <c r="L5277">
        <f>M5280</f>
        <v>0</v>
      </c>
      <c r="M5277">
        <f>N5280</f>
        <v>0</v>
      </c>
      <c r="N5277">
        <f>O5280</f>
        <v>0</v>
      </c>
    </row>
    <row r="5278" spans="2:14" s="5" customFormat="1" outlineLevel="1">
      <c r="C5278" s="5" t="s">
        <v>11</v>
      </c>
      <c r="D5278" s="1">
        <f>IFERROR(D5279/D5280, D5279)</f>
        <v>0</v>
      </c>
      <c r="E5278" s="1">
        <f>IFERROR(E5279/E5280, E5279)</f>
        <v>0</v>
      </c>
      <c r="F5278" s="1">
        <f>IFERROR(F5279/F5280, F5279)</f>
        <v>0</v>
      </c>
      <c r="G5278" s="1">
        <f>IFERROR(G5279/G5280, G5279)</f>
        <v>0</v>
      </c>
      <c r="H5278" s="1">
        <f>IFERROR(H5279/H5280, H5279)</f>
        <v>0</v>
      </c>
      <c r="I5278" s="1">
        <f>IFERROR(I5279/I5280, I5279)</f>
        <v>0</v>
      </c>
      <c r="J5278" s="1">
        <f>IFERROR(J5279/J5280, J5279)</f>
        <v>0</v>
      </c>
      <c r="K5278" s="1">
        <f>IFERROR(K5279/K5280, K5279)</f>
        <v>0</v>
      </c>
      <c r="L5278" s="1">
        <f>IFERROR(L5279/L5280, L5279)</f>
        <v>0</v>
      </c>
      <c r="M5278" s="1">
        <f>IFERROR(M5279/M5280, M5279)</f>
        <v>0</v>
      </c>
      <c r="N5278" s="1">
        <f>IFERROR(N5279/N5280, N5279)</f>
        <v>0</v>
      </c>
    </row>
    <row r="5279" spans="2:14" outlineLevel="2">
      <c r="C5279" t="s">
        <v>10</v>
      </c>
      <c r="D5279">
        <f>COUNTIF(D5281:D5281, "1")</f>
        <v>0</v>
      </c>
      <c r="E5279">
        <f>COUNTIF(E5281:E5281, "1")</f>
        <v>0</v>
      </c>
      <c r="F5279">
        <f>COUNTIF(F5281:F5281, "1")</f>
        <v>0</v>
      </c>
      <c r="G5279">
        <f>COUNTIF(G5281:G5281, "1")</f>
        <v>0</v>
      </c>
      <c r="H5279">
        <f>COUNTIF(H5281:H5281, "1")</f>
        <v>0</v>
      </c>
      <c r="I5279">
        <f>COUNTIF(I5281:I5281, "1")</f>
        <v>0</v>
      </c>
      <c r="J5279">
        <f>COUNTIF(J5281:J5281, "1")</f>
        <v>0</v>
      </c>
      <c r="K5279">
        <f>COUNTIF(K5281:K5281, "1")</f>
        <v>0</v>
      </c>
      <c r="L5279">
        <f>COUNTIF(L5281:L5281, "1")</f>
        <v>0</v>
      </c>
      <c r="M5279">
        <f>COUNTIF(M5281:M5281, "1")</f>
        <v>0</v>
      </c>
      <c r="N5279">
        <f>COUNTIF(N5281:N5281, "1")</f>
        <v>0</v>
      </c>
    </row>
    <row r="5280" spans="2:14" outlineLevel="2">
      <c r="C5280" t="s">
        <v>12</v>
      </c>
      <c r="D5280">
        <f>COUNTIF(D5281:D5281, "0")</f>
        <v>0</v>
      </c>
      <c r="E5280">
        <f>COUNTIF(E5281:E5281, "0")</f>
        <v>0</v>
      </c>
      <c r="F5280">
        <f>COUNTIF(F5281:F5281, "0")</f>
        <v>0</v>
      </c>
      <c r="G5280">
        <f>COUNTIF(G5281:G5281, "0")</f>
        <v>0</v>
      </c>
      <c r="H5280">
        <f>COUNTIF(H5281:H5281, "0")</f>
        <v>0</v>
      </c>
      <c r="I5280">
        <f>COUNTIF(I5281:I5281, "0")</f>
        <v>0</v>
      </c>
      <c r="J5280">
        <f>COUNTIF(J5281:J5281, "0")</f>
        <v>0</v>
      </c>
      <c r="K5280">
        <f>COUNTIF(K5281:K5281, "0")</f>
        <v>0</v>
      </c>
      <c r="L5280">
        <f>COUNTIF(L5281:L5281, "0")</f>
        <v>0</v>
      </c>
      <c r="M5280">
        <f>COUNTIF(M5281:M5281, "0")</f>
        <v>0</v>
      </c>
      <c r="N5280">
        <f>COUNTIF(N5281:N5281, "0")</f>
        <v>0</v>
      </c>
    </row>
    <row r="5281" spans="2:14" outlineLevel="2">
      <c r="B5281" t="s">
        <v>13</v>
      </c>
      <c r="C5281" t="s">
        <v>14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1</v>
      </c>
      <c r="J5281">
        <v>1</v>
      </c>
      <c r="K5281">
        <v>1</v>
      </c>
      <c r="L5281">
        <v>0</v>
      </c>
      <c r="M5281">
        <v>0</v>
      </c>
      <c r="N5281">
        <v>0</v>
      </c>
    </row>
    <row r="5282" spans="2:14" s="3" customFormat="1">
      <c r="B5282" s="3" t="s">
        <v>236</v>
      </c>
      <c r="C5282" s="3" t="s">
        <v>8</v>
      </c>
      <c r="D5282" s="3">
        <f>IFERROR(AVERAGE(D5285), 0)</f>
        <v>0</v>
      </c>
      <c r="E5282" s="3">
        <f>IFERROR(AVERAGE(E5285), 0)</f>
        <v>0</v>
      </c>
      <c r="F5282" s="3">
        <f>IFERROR(AVERAGE(F5285), 0)</f>
        <v>0</v>
      </c>
      <c r="G5282" s="3">
        <f>IFERROR(AVERAGE(G5285), 0)</f>
        <v>0</v>
      </c>
      <c r="H5282" s="3">
        <f>IFERROR(AVERAGE(H5285), 0)</f>
        <v>0</v>
      </c>
      <c r="I5282" s="3">
        <f>IFERROR(AVERAGE(I5285), 0)</f>
        <v>0</v>
      </c>
      <c r="J5282" s="3">
        <f>IFERROR(AVERAGE(J5285), 0)</f>
        <v>0</v>
      </c>
      <c r="K5282" s="3">
        <f>IFERROR(AVERAGE(K5285), 0)</f>
        <v>0</v>
      </c>
      <c r="L5282" s="3">
        <f>IFERROR(AVERAGE(L5285), 0)</f>
        <v>0</v>
      </c>
      <c r="M5282" s="3">
        <f>IFERROR(AVERAGE(M5285), 0)</f>
        <v>0</v>
      </c>
      <c r="N5282" s="3">
        <f>IFERROR(AVERAGE(N5285), 0)</f>
        <v>0</v>
      </c>
    </row>
    <row r="5283" spans="2:14" outlineLevel="2">
      <c r="B5283" s="4" t="s">
        <v>9</v>
      </c>
      <c r="D5283">
        <f>E5286</f>
        <v>0</v>
      </c>
      <c r="E5283">
        <f>F5286</f>
        <v>0</v>
      </c>
      <c r="F5283">
        <f>G5286</f>
        <v>0</v>
      </c>
      <c r="G5283">
        <f>H5286</f>
        <v>0</v>
      </c>
      <c r="H5283">
        <f>I5286</f>
        <v>0</v>
      </c>
      <c r="I5283">
        <f>J5286</f>
        <v>0</v>
      </c>
      <c r="J5283">
        <f>K5286</f>
        <v>0</v>
      </c>
      <c r="K5283">
        <f>L5286</f>
        <v>0</v>
      </c>
      <c r="L5283">
        <f>M5286</f>
        <v>0</v>
      </c>
      <c r="M5283">
        <f>N5286</f>
        <v>0</v>
      </c>
      <c r="N5283">
        <f>O5286</f>
        <v>0</v>
      </c>
    </row>
    <row r="5284" spans="2:14" outlineLevel="2">
      <c r="B5284" s="4" t="s">
        <v>10</v>
      </c>
      <c r="D5284">
        <f>E5287</f>
        <v>0</v>
      </c>
      <c r="E5284">
        <f>F5287</f>
        <v>0</v>
      </c>
      <c r="F5284">
        <f>G5287</f>
        <v>0</v>
      </c>
      <c r="G5284">
        <f>H5287</f>
        <v>0</v>
      </c>
      <c r="H5284">
        <f>I5287</f>
        <v>0</v>
      </c>
      <c r="I5284">
        <f>J5287</f>
        <v>0</v>
      </c>
      <c r="J5284">
        <f>K5287</f>
        <v>0</v>
      </c>
      <c r="K5284">
        <f>L5287</f>
        <v>0</v>
      </c>
      <c r="L5284">
        <f>M5287</f>
        <v>0</v>
      </c>
      <c r="M5284">
        <f>N5287</f>
        <v>0</v>
      </c>
      <c r="N5284">
        <f>O5287</f>
        <v>0</v>
      </c>
    </row>
    <row r="5285" spans="2:14" s="5" customFormat="1" outlineLevel="1">
      <c r="C5285" s="5" t="s">
        <v>11</v>
      </c>
      <c r="D5285" s="1">
        <f>IFERROR(D5286/D5287, D5286)</f>
        <v>0</v>
      </c>
      <c r="E5285" s="1">
        <f>IFERROR(E5286/E5287, E5286)</f>
        <v>0</v>
      </c>
      <c r="F5285" s="1">
        <f>IFERROR(F5286/F5287, F5286)</f>
        <v>0</v>
      </c>
      <c r="G5285" s="1">
        <f>IFERROR(G5286/G5287, G5286)</f>
        <v>0</v>
      </c>
      <c r="H5285" s="1">
        <f>IFERROR(H5286/H5287, H5286)</f>
        <v>0</v>
      </c>
      <c r="I5285" s="1">
        <f>IFERROR(I5286/I5287, I5286)</f>
        <v>0</v>
      </c>
      <c r="J5285" s="1">
        <f>IFERROR(J5286/J5287, J5286)</f>
        <v>0</v>
      </c>
      <c r="K5285" s="1">
        <f>IFERROR(K5286/K5287, K5286)</f>
        <v>0</v>
      </c>
      <c r="L5285" s="1">
        <f>IFERROR(L5286/L5287, L5286)</f>
        <v>0</v>
      </c>
      <c r="M5285" s="1">
        <f>IFERROR(M5286/M5287, M5286)</f>
        <v>0</v>
      </c>
      <c r="N5285" s="1">
        <f>IFERROR(N5286/N5287, N5286)</f>
        <v>0</v>
      </c>
    </row>
    <row r="5286" spans="2:14" outlineLevel="2">
      <c r="C5286" t="s">
        <v>10</v>
      </c>
      <c r="D5286">
        <f>COUNTIF(D5288:D5288, "1")</f>
        <v>0</v>
      </c>
      <c r="E5286">
        <f>COUNTIF(E5288:E5288, "1")</f>
        <v>0</v>
      </c>
      <c r="F5286">
        <f>COUNTIF(F5288:F5288, "1")</f>
        <v>0</v>
      </c>
      <c r="G5286">
        <f>COUNTIF(G5288:G5288, "1")</f>
        <v>0</v>
      </c>
      <c r="H5286">
        <f>COUNTIF(H5288:H5288, "1")</f>
        <v>0</v>
      </c>
      <c r="I5286">
        <f>COUNTIF(I5288:I5288, "1")</f>
        <v>0</v>
      </c>
      <c r="J5286">
        <f>COUNTIF(J5288:J5288, "1")</f>
        <v>0</v>
      </c>
      <c r="K5286">
        <f>COUNTIF(K5288:K5288, "1")</f>
        <v>0</v>
      </c>
      <c r="L5286">
        <f>COUNTIF(L5288:L5288, "1")</f>
        <v>0</v>
      </c>
      <c r="M5286">
        <f>COUNTIF(M5288:M5288, "1")</f>
        <v>0</v>
      </c>
      <c r="N5286">
        <f>COUNTIF(N5288:N5288, "1")</f>
        <v>0</v>
      </c>
    </row>
    <row r="5287" spans="2:14" outlineLevel="2">
      <c r="C5287" t="s">
        <v>12</v>
      </c>
      <c r="D5287">
        <f>COUNTIF(D5288:D5288, "0")</f>
        <v>0</v>
      </c>
      <c r="E5287">
        <f>COUNTIF(E5288:E5288, "0")</f>
        <v>0</v>
      </c>
      <c r="F5287">
        <f>COUNTIF(F5288:F5288, "0")</f>
        <v>0</v>
      </c>
      <c r="G5287">
        <f>COUNTIF(G5288:G5288, "0")</f>
        <v>0</v>
      </c>
      <c r="H5287">
        <f>COUNTIF(H5288:H5288, "0")</f>
        <v>0</v>
      </c>
      <c r="I5287">
        <f>COUNTIF(I5288:I5288, "0")</f>
        <v>0</v>
      </c>
      <c r="J5287">
        <f>COUNTIF(J5288:J5288, "0")</f>
        <v>0</v>
      </c>
      <c r="K5287">
        <f>COUNTIF(K5288:K5288, "0")</f>
        <v>0</v>
      </c>
      <c r="L5287">
        <f>COUNTIF(L5288:L5288, "0")</f>
        <v>0</v>
      </c>
      <c r="M5287">
        <f>COUNTIF(M5288:M5288, "0")</f>
        <v>0</v>
      </c>
      <c r="N5287">
        <f>COUNTIF(N5288:N5288, "0")</f>
        <v>0</v>
      </c>
    </row>
    <row r="5288" spans="2:14" outlineLevel="2">
      <c r="B5288" t="s">
        <v>13</v>
      </c>
      <c r="C5288" t="s">
        <v>14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</row>
    <row r="5289" spans="2:14" s="3" customFormat="1">
      <c r="B5289" s="3" t="s">
        <v>237</v>
      </c>
      <c r="C5289" s="3" t="s">
        <v>8</v>
      </c>
      <c r="D5289" s="3">
        <f>IFERROR(AVERAGE(D5292), 0)</f>
        <v>0</v>
      </c>
      <c r="E5289" s="3">
        <f>IFERROR(AVERAGE(E5292), 0)</f>
        <v>0</v>
      </c>
      <c r="F5289" s="3">
        <f>IFERROR(AVERAGE(F5292), 0)</f>
        <v>0</v>
      </c>
      <c r="G5289" s="3">
        <f>IFERROR(AVERAGE(G5292), 0)</f>
        <v>0</v>
      </c>
      <c r="H5289" s="3">
        <f>IFERROR(AVERAGE(H5292), 0)</f>
        <v>0</v>
      </c>
      <c r="I5289" s="3">
        <f>IFERROR(AVERAGE(I5292), 0)</f>
        <v>0</v>
      </c>
      <c r="J5289" s="3">
        <f>IFERROR(AVERAGE(J5292), 0)</f>
        <v>0</v>
      </c>
      <c r="K5289" s="3">
        <f>IFERROR(AVERAGE(K5292), 0)</f>
        <v>0</v>
      </c>
      <c r="L5289" s="3">
        <f>IFERROR(AVERAGE(L5292), 0)</f>
        <v>0</v>
      </c>
      <c r="M5289" s="3">
        <f>IFERROR(AVERAGE(M5292), 0)</f>
        <v>0</v>
      </c>
      <c r="N5289" s="3">
        <f>IFERROR(AVERAGE(N5292), 0)</f>
        <v>0</v>
      </c>
    </row>
    <row r="5290" spans="2:14" outlineLevel="2">
      <c r="B5290" s="4" t="s">
        <v>9</v>
      </c>
      <c r="D5290">
        <f>E5293</f>
        <v>0</v>
      </c>
      <c r="E5290">
        <f>F5293</f>
        <v>0</v>
      </c>
      <c r="F5290">
        <f>G5293</f>
        <v>0</v>
      </c>
      <c r="G5290">
        <f>H5293</f>
        <v>0</v>
      </c>
      <c r="H5290">
        <f>I5293</f>
        <v>0</v>
      </c>
      <c r="I5290">
        <f>J5293</f>
        <v>0</v>
      </c>
      <c r="J5290">
        <f>K5293</f>
        <v>0</v>
      </c>
      <c r="K5290">
        <f>L5293</f>
        <v>0</v>
      </c>
      <c r="L5290">
        <f>M5293</f>
        <v>0</v>
      </c>
      <c r="M5290">
        <f>N5293</f>
        <v>0</v>
      </c>
      <c r="N5290">
        <f>O5293</f>
        <v>0</v>
      </c>
    </row>
    <row r="5291" spans="2:14" outlineLevel="2">
      <c r="B5291" s="4" t="s">
        <v>10</v>
      </c>
      <c r="D5291">
        <f>E5294</f>
        <v>0</v>
      </c>
      <c r="E5291">
        <f>F5294</f>
        <v>0</v>
      </c>
      <c r="F5291">
        <f>G5294</f>
        <v>0</v>
      </c>
      <c r="G5291">
        <f>H5294</f>
        <v>0</v>
      </c>
      <c r="H5291">
        <f>I5294</f>
        <v>0</v>
      </c>
      <c r="I5291">
        <f>J5294</f>
        <v>0</v>
      </c>
      <c r="J5291">
        <f>K5294</f>
        <v>0</v>
      </c>
      <c r="K5291">
        <f>L5294</f>
        <v>0</v>
      </c>
      <c r="L5291">
        <f>M5294</f>
        <v>0</v>
      </c>
      <c r="M5291">
        <f>N5294</f>
        <v>0</v>
      </c>
      <c r="N5291">
        <f>O5294</f>
        <v>0</v>
      </c>
    </row>
    <row r="5292" spans="2:14" s="5" customFormat="1" outlineLevel="1">
      <c r="C5292" s="5" t="s">
        <v>11</v>
      </c>
      <c r="D5292" s="1">
        <f>IFERROR(D5293/D5294, D5293)</f>
        <v>0</v>
      </c>
      <c r="E5292" s="1">
        <f>IFERROR(E5293/E5294, E5293)</f>
        <v>0</v>
      </c>
      <c r="F5292" s="1">
        <f>IFERROR(F5293/F5294, F5293)</f>
        <v>0</v>
      </c>
      <c r="G5292" s="1">
        <f>IFERROR(G5293/G5294, G5293)</f>
        <v>0</v>
      </c>
      <c r="H5292" s="1">
        <f>IFERROR(H5293/H5294, H5293)</f>
        <v>0</v>
      </c>
      <c r="I5292" s="1">
        <f>IFERROR(I5293/I5294, I5293)</f>
        <v>0</v>
      </c>
      <c r="J5292" s="1">
        <f>IFERROR(J5293/J5294, J5293)</f>
        <v>0</v>
      </c>
      <c r="K5292" s="1">
        <f>IFERROR(K5293/K5294, K5293)</f>
        <v>0</v>
      </c>
      <c r="L5292" s="1">
        <f>IFERROR(L5293/L5294, L5293)</f>
        <v>0</v>
      </c>
      <c r="M5292" s="1">
        <f>IFERROR(M5293/M5294, M5293)</f>
        <v>0</v>
      </c>
      <c r="N5292" s="1">
        <f>IFERROR(N5293/N5294, N5293)</f>
        <v>0</v>
      </c>
    </row>
    <row r="5293" spans="2:14" outlineLevel="2">
      <c r="C5293" t="s">
        <v>10</v>
      </c>
      <c r="D5293">
        <f>COUNTIF(D5295:D5302, "1")</f>
        <v>0</v>
      </c>
      <c r="E5293">
        <f>COUNTIF(E5295:E5302, "1")</f>
        <v>0</v>
      </c>
      <c r="F5293">
        <f>COUNTIF(F5295:F5302, "1")</f>
        <v>0</v>
      </c>
      <c r="G5293">
        <f>COUNTIF(G5295:G5302, "1")</f>
        <v>0</v>
      </c>
      <c r="H5293">
        <f>COUNTIF(H5295:H5302, "1")</f>
        <v>0</v>
      </c>
      <c r="I5293">
        <f>COUNTIF(I5295:I5302, "1")</f>
        <v>0</v>
      </c>
      <c r="J5293">
        <f>COUNTIF(J5295:J5302, "1")</f>
        <v>0</v>
      </c>
      <c r="K5293">
        <f>COUNTIF(K5295:K5302, "1")</f>
        <v>0</v>
      </c>
      <c r="L5293">
        <f>COUNTIF(L5295:L5302, "1")</f>
        <v>0</v>
      </c>
      <c r="M5293">
        <f>COUNTIF(M5295:M5302, "1")</f>
        <v>0</v>
      </c>
      <c r="N5293">
        <f>COUNTIF(N5295:N5302, "1")</f>
        <v>0</v>
      </c>
    </row>
    <row r="5294" spans="2:14" outlineLevel="2">
      <c r="C5294" t="s">
        <v>12</v>
      </c>
      <c r="D5294">
        <f>COUNTIF(D5295:D5302, "0")</f>
        <v>0</v>
      </c>
      <c r="E5294">
        <f>COUNTIF(E5295:E5302, "0")</f>
        <v>0</v>
      </c>
      <c r="F5294">
        <f>COUNTIF(F5295:F5302, "0")</f>
        <v>0</v>
      </c>
      <c r="G5294">
        <f>COUNTIF(G5295:G5302, "0")</f>
        <v>0</v>
      </c>
      <c r="H5294">
        <f>COUNTIF(H5295:H5302, "0")</f>
        <v>0</v>
      </c>
      <c r="I5294">
        <f>COUNTIF(I5295:I5302, "0")</f>
        <v>0</v>
      </c>
      <c r="J5294">
        <f>COUNTIF(J5295:J5302, "0")</f>
        <v>0</v>
      </c>
      <c r="K5294">
        <f>COUNTIF(K5295:K5302, "0")</f>
        <v>0</v>
      </c>
      <c r="L5294">
        <f>COUNTIF(L5295:L5302, "0")</f>
        <v>0</v>
      </c>
      <c r="M5294">
        <f>COUNTIF(M5295:M5302, "0")</f>
        <v>0</v>
      </c>
      <c r="N5294">
        <f>COUNTIF(N5295:N5302, "0")</f>
        <v>0</v>
      </c>
    </row>
    <row r="5295" spans="2:14" outlineLevel="2">
      <c r="B5295" t="s">
        <v>13</v>
      </c>
      <c r="C5295" t="s">
        <v>14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2:14" outlineLevel="2">
      <c r="B5296" t="s">
        <v>13</v>
      </c>
      <c r="C5296" t="s">
        <v>17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2:14" outlineLevel="2">
      <c r="B5297" t="s">
        <v>13</v>
      </c>
      <c r="C5297" t="s">
        <v>16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0</v>
      </c>
    </row>
    <row r="5298" spans="2:14" outlineLevel="2">
      <c r="B5298" t="s">
        <v>13</v>
      </c>
      <c r="C5298" t="s">
        <v>43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2:14" outlineLevel="2">
      <c r="B5299" t="s">
        <v>13</v>
      </c>
      <c r="C5299" t="s">
        <v>22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</row>
    <row r="5300" spans="2:14" outlineLevel="2">
      <c r="B5300" t="s">
        <v>13</v>
      </c>
      <c r="C5300" t="s">
        <v>20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</row>
    <row r="5301" spans="2:14" outlineLevel="2">
      <c r="B5301" t="s">
        <v>13</v>
      </c>
      <c r="C5301" t="s">
        <v>23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2:14" outlineLevel="2">
      <c r="B5302" t="s">
        <v>13</v>
      </c>
      <c r="C5302" t="s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2:14" s="2" customFormat="1">
      <c r="B5303" s="2" t="s">
        <v>238</v>
      </c>
      <c r="D5303" s="2">
        <f>IFERROR(AVERAGE(D5306,D5393,D5424,D5454,D5466,D5473,D5492,D5512,D5523,D5556,D5567,D5616,D5671,D5679,D5733), 0)</f>
        <v>0</v>
      </c>
      <c r="E5303" s="2">
        <f>IFERROR(AVERAGE(E5306,E5393,E5424,E5454,E5466,E5473,E5492,E5512,E5523,E5556,E5567,E5616,E5671,E5679,E5733), 0)</f>
        <v>0</v>
      </c>
      <c r="F5303" s="2">
        <f>IFERROR(AVERAGE(F5306,F5393,F5424,F5454,F5466,F5473,F5492,F5512,F5523,F5556,F5567,F5616,F5671,F5679,F5733), 0)</f>
        <v>0</v>
      </c>
      <c r="G5303" s="2">
        <f>IFERROR(AVERAGE(G5306,G5393,G5424,G5454,G5466,G5473,G5492,G5512,G5523,G5556,G5567,G5616,G5671,G5679,G5733), 0)</f>
        <v>0</v>
      </c>
      <c r="H5303" s="2">
        <f>IFERROR(AVERAGE(H5306,H5393,H5424,H5454,H5466,H5473,H5492,H5512,H5523,H5556,H5567,H5616,H5671,H5679,H5733), 0)</f>
        <v>0</v>
      </c>
      <c r="I5303" s="2">
        <f>IFERROR(AVERAGE(I5306,I5393,I5424,I5454,I5466,I5473,I5492,I5512,I5523,I5556,I5567,I5616,I5671,I5679,I5733), 0)</f>
        <v>0</v>
      </c>
      <c r="J5303" s="2">
        <f>IFERROR(AVERAGE(J5306,J5393,J5424,J5454,J5466,J5473,J5492,J5512,J5523,J5556,J5567,J5616,J5671,J5679,J5733), 0)</f>
        <v>0</v>
      </c>
      <c r="K5303" s="2">
        <f>IFERROR(AVERAGE(K5306,K5393,K5424,K5454,K5466,K5473,K5492,K5512,K5523,K5556,K5567,K5616,K5671,K5679,K5733), 0)</f>
        <v>0</v>
      </c>
      <c r="L5303" s="2">
        <f>IFERROR(AVERAGE(L5306,L5393,L5424,L5454,L5466,L5473,L5492,L5512,L5523,L5556,L5567,L5616,L5671,L5679,L5733), 0)</f>
        <v>0</v>
      </c>
      <c r="M5303" s="2">
        <f>IFERROR(AVERAGE(M5306,M5393,M5424,M5454,M5466,M5473,M5492,M5512,M5523,M5556,M5567,M5616,M5671,M5679,M5733), 0)</f>
        <v>0</v>
      </c>
      <c r="N5303" s="2">
        <f>IFERROR(AVERAGE(N5306,N5393,N5424,N5454,N5466,N5473,N5492,N5512,N5523,N5556,N5567,N5616,N5671,N5679,N5733), 0)</f>
        <v>0</v>
      </c>
    </row>
    <row r="5304" spans="2:14" outlineLevel="2">
      <c r="B5304" t="s">
        <v>3</v>
      </c>
      <c r="D5304">
        <f>D5307+D5394+D5425+D5455+D5467+D5474+D5493+D5513+D5524+D5557+D5568+D5617+D5672+D5680+D5734</f>
        <v>0</v>
      </c>
      <c r="E5304">
        <f>E5307+E5394+E5425+E5455+E5467+E5474+E5493+E5513+E5524+E5557+E5568+E5617+E5672+E5680+E5734</f>
        <v>0</v>
      </c>
      <c r="F5304">
        <f>F5307+F5394+F5425+F5455+F5467+F5474+F5493+F5513+F5524+F5557+F5568+F5617+F5672+F5680+F5734</f>
        <v>0</v>
      </c>
      <c r="G5304">
        <f>G5307+G5394+G5425+G5455+G5467+G5474+G5493+G5513+G5524+G5557+G5568+G5617+G5672+G5680+G5734</f>
        <v>0</v>
      </c>
      <c r="H5304">
        <f>H5307+H5394+H5425+H5455+H5467+H5474+H5493+H5513+H5524+H5557+H5568+H5617+H5672+H5680+H5734</f>
        <v>0</v>
      </c>
      <c r="I5304">
        <f>I5307+I5394+I5425+I5455+I5467+I5474+I5493+I5513+I5524+I5557+I5568+I5617+I5672+I5680+I5734</f>
        <v>0</v>
      </c>
      <c r="J5304">
        <f>J5307+J5394+J5425+J5455+J5467+J5474+J5493+J5513+J5524+J5557+J5568+J5617+J5672+J5680+J5734</f>
        <v>0</v>
      </c>
      <c r="K5304">
        <f>K5307+K5394+K5425+K5455+K5467+K5474+K5493+K5513+K5524+K5557+K5568+K5617+K5672+K5680+K5734</f>
        <v>0</v>
      </c>
      <c r="L5304">
        <f>L5307+L5394+L5425+L5455+L5467+L5474+L5493+L5513+L5524+L5557+L5568+L5617+L5672+L5680+L5734</f>
        <v>0</v>
      </c>
      <c r="M5304">
        <f>M5307+M5394+M5425+M5455+M5467+M5474+M5493+M5513+M5524+M5557+M5568+M5617+M5672+M5680+M5734</f>
        <v>0</v>
      </c>
      <c r="N5304">
        <f>N5307+N5394+N5425+N5455+N5467+N5474+N5493+N5513+N5524+N5557+N5568+N5617+N5672+N5680+N5734</f>
        <v>0</v>
      </c>
    </row>
    <row r="5305" spans="2:14" outlineLevel="2">
      <c r="B5305" t="s">
        <v>4</v>
      </c>
      <c r="D5305">
        <f>D5308+D5395+D5426+D5456+D5468+D5475+D5494+D5514+D5525+D5558+D5569+D5618+D5673+D5681+D5735</f>
        <v>0</v>
      </c>
      <c r="E5305">
        <f>E5308+E5395+E5426+E5456+E5468+E5475+E5494+E5514+E5525+E5558+E5569+E5618+E5673+E5681+E5735</f>
        <v>0</v>
      </c>
      <c r="F5305">
        <f>F5308+F5395+F5426+F5456+F5468+F5475+F5494+F5514+F5525+F5558+F5569+F5618+F5673+F5681+F5735</f>
        <v>0</v>
      </c>
      <c r="G5305">
        <f>G5308+G5395+G5426+G5456+G5468+G5475+G5494+G5514+G5525+G5558+G5569+G5618+G5673+G5681+G5735</f>
        <v>0</v>
      </c>
      <c r="H5305">
        <f>H5308+H5395+H5426+H5456+H5468+H5475+H5494+H5514+H5525+H5558+H5569+H5618+H5673+H5681+H5735</f>
        <v>0</v>
      </c>
      <c r="I5305">
        <f>I5308+I5395+I5426+I5456+I5468+I5475+I5494+I5514+I5525+I5558+I5569+I5618+I5673+I5681+I5735</f>
        <v>0</v>
      </c>
      <c r="J5305">
        <f>J5308+J5395+J5426+J5456+J5468+J5475+J5494+J5514+J5525+J5558+J5569+J5618+J5673+J5681+J5735</f>
        <v>0</v>
      </c>
      <c r="K5305">
        <f>K5308+K5395+K5426+K5456+K5468+K5475+K5494+K5514+K5525+K5558+K5569+K5618+K5673+K5681+K5735</f>
        <v>0</v>
      </c>
      <c r="L5305">
        <f>L5308+L5395+L5426+L5456+L5468+L5475+L5494+L5514+L5525+L5558+L5569+L5618+L5673+L5681+L5735</f>
        <v>0</v>
      </c>
      <c r="M5305">
        <f>M5308+M5395+M5426+M5456+M5468+M5475+M5494+M5514+M5525+M5558+M5569+M5618+M5673+M5681+M5735</f>
        <v>0</v>
      </c>
      <c r="N5305">
        <f>N5308+N5395+N5426+N5456+N5468+N5475+N5494+N5514+N5525+N5558+N5569+N5618+N5673+N5681+N5735</f>
        <v>0</v>
      </c>
    </row>
    <row r="5306" spans="2:14" s="3" customFormat="1">
      <c r="B5306" s="3" t="s">
        <v>239</v>
      </c>
      <c r="C5306" s="3" t="s">
        <v>8</v>
      </c>
      <c r="D5306" s="3">
        <f>IFERROR(AVERAGE(D5309,D5333,D5357,D5380), 0)</f>
        <v>0</v>
      </c>
      <c r="E5306" s="3">
        <f>IFERROR(AVERAGE(E5309,E5333,E5357,E5380), 0)</f>
        <v>0</v>
      </c>
      <c r="F5306" s="3">
        <f>IFERROR(AVERAGE(F5309,F5333,F5357,F5380), 0)</f>
        <v>0</v>
      </c>
      <c r="G5306" s="3">
        <f>IFERROR(AVERAGE(G5309,G5333,G5357,G5380), 0)</f>
        <v>0</v>
      </c>
      <c r="H5306" s="3">
        <f>IFERROR(AVERAGE(H5309,H5333,H5357,H5380), 0)</f>
        <v>0</v>
      </c>
      <c r="I5306" s="3">
        <f>IFERROR(AVERAGE(I5309,I5333,I5357,I5380), 0)</f>
        <v>0</v>
      </c>
      <c r="J5306" s="3">
        <f>IFERROR(AVERAGE(J5309,J5333,J5357,J5380), 0)</f>
        <v>0</v>
      </c>
      <c r="K5306" s="3">
        <f>IFERROR(AVERAGE(K5309,K5333,K5357,K5380), 0)</f>
        <v>0</v>
      </c>
      <c r="L5306" s="3">
        <f>IFERROR(AVERAGE(L5309,L5333,L5357,L5380), 0)</f>
        <v>0</v>
      </c>
      <c r="M5306" s="3">
        <f>IFERROR(AVERAGE(M5309,M5333,M5357,M5380), 0)</f>
        <v>0</v>
      </c>
      <c r="N5306" s="3">
        <f>IFERROR(AVERAGE(N5309,N5333,N5357,N5380), 0)</f>
        <v>0</v>
      </c>
    </row>
    <row r="5307" spans="2:14" outlineLevel="2">
      <c r="B5307" s="4" t="s">
        <v>9</v>
      </c>
      <c r="D5307">
        <f>E5310+E5334+E5358+E5381</f>
        <v>0</v>
      </c>
      <c r="E5307">
        <f>F5310+F5334+F5358+F5381</f>
        <v>0</v>
      </c>
      <c r="F5307">
        <f>G5310+G5334+G5358+G5381</f>
        <v>0</v>
      </c>
      <c r="G5307">
        <f>H5310+H5334+H5358+H5381</f>
        <v>0</v>
      </c>
      <c r="H5307">
        <f>I5310+I5334+I5358+I5381</f>
        <v>0</v>
      </c>
      <c r="I5307">
        <f>J5310+J5334+J5358+J5381</f>
        <v>0</v>
      </c>
      <c r="J5307">
        <f>K5310+K5334+K5358+K5381</f>
        <v>0</v>
      </c>
      <c r="K5307">
        <f>L5310+L5334+L5358+L5381</f>
        <v>0</v>
      </c>
      <c r="L5307">
        <f>M5310+M5334+M5358+M5381</f>
        <v>0</v>
      </c>
      <c r="M5307">
        <f>N5310+N5334+N5358+N5381</f>
        <v>0</v>
      </c>
      <c r="N5307">
        <f>O5310+O5334+O5358+O5381</f>
        <v>0</v>
      </c>
    </row>
    <row r="5308" spans="2:14" outlineLevel="2">
      <c r="B5308" s="4" t="s">
        <v>10</v>
      </c>
      <c r="D5308">
        <f>E5311+E5335+E5359+E5382</f>
        <v>0</v>
      </c>
      <c r="E5308">
        <f>F5311+F5335+F5359+F5382</f>
        <v>0</v>
      </c>
      <c r="F5308">
        <f>G5311+G5335+G5359+G5382</f>
        <v>0</v>
      </c>
      <c r="G5308">
        <f>H5311+H5335+H5359+H5382</f>
        <v>0</v>
      </c>
      <c r="H5308">
        <f>I5311+I5335+I5359+I5382</f>
        <v>0</v>
      </c>
      <c r="I5308">
        <f>J5311+J5335+J5359+J5382</f>
        <v>0</v>
      </c>
      <c r="J5308">
        <f>K5311+K5335+K5359+K5382</f>
        <v>0</v>
      </c>
      <c r="K5308">
        <f>L5311+L5335+L5359+L5382</f>
        <v>0</v>
      </c>
      <c r="L5308">
        <f>M5311+M5335+M5359+M5382</f>
        <v>0</v>
      </c>
      <c r="M5308">
        <f>N5311+N5335+N5359+N5382</f>
        <v>0</v>
      </c>
      <c r="N5308">
        <f>O5311+O5335+O5359+O5382</f>
        <v>0</v>
      </c>
    </row>
    <row r="5309" spans="2:14" s="5" customFormat="1" outlineLevel="1">
      <c r="C5309" s="5" t="s">
        <v>54</v>
      </c>
      <c r="D5309" s="1">
        <f>IFERROR(D5310/D5311, D5310)</f>
        <v>0</v>
      </c>
      <c r="E5309" s="1">
        <f>IFERROR(E5310/E5311, E5310)</f>
        <v>0</v>
      </c>
      <c r="F5309" s="1">
        <f>IFERROR(F5310/F5311, F5310)</f>
        <v>0</v>
      </c>
      <c r="G5309" s="1">
        <f>IFERROR(G5310/G5311, G5310)</f>
        <v>0</v>
      </c>
      <c r="H5309" s="1">
        <f>IFERROR(H5310/H5311, H5310)</f>
        <v>0</v>
      </c>
      <c r="I5309" s="1">
        <f>IFERROR(I5310/I5311, I5310)</f>
        <v>0</v>
      </c>
      <c r="J5309" s="1">
        <f>IFERROR(J5310/J5311, J5310)</f>
        <v>0</v>
      </c>
      <c r="K5309" s="1">
        <f>IFERROR(K5310/K5311, K5310)</f>
        <v>0</v>
      </c>
      <c r="L5309" s="1">
        <f>IFERROR(L5310/L5311, L5310)</f>
        <v>0</v>
      </c>
      <c r="M5309" s="1">
        <f>IFERROR(M5310/M5311, M5310)</f>
        <v>0</v>
      </c>
      <c r="N5309" s="1">
        <f>IFERROR(N5310/N5311, N5310)</f>
        <v>0</v>
      </c>
    </row>
    <row r="5310" spans="2:14" outlineLevel="2">
      <c r="C5310" t="s">
        <v>10</v>
      </c>
      <c r="D5310">
        <f>COUNTIF(D5312:D5332, "1")</f>
        <v>0</v>
      </c>
      <c r="E5310">
        <f>COUNTIF(E5312:E5332, "1")</f>
        <v>0</v>
      </c>
      <c r="F5310">
        <f>COUNTIF(F5312:F5332, "1")</f>
        <v>0</v>
      </c>
      <c r="G5310">
        <f>COUNTIF(G5312:G5332, "1")</f>
        <v>0</v>
      </c>
      <c r="H5310">
        <f>COUNTIF(H5312:H5332, "1")</f>
        <v>0</v>
      </c>
      <c r="I5310">
        <f>COUNTIF(I5312:I5332, "1")</f>
        <v>0</v>
      </c>
      <c r="J5310">
        <f>COUNTIF(J5312:J5332, "1")</f>
        <v>0</v>
      </c>
      <c r="K5310">
        <f>COUNTIF(K5312:K5332, "1")</f>
        <v>0</v>
      </c>
      <c r="L5310">
        <f>COUNTIF(L5312:L5332, "1")</f>
        <v>0</v>
      </c>
      <c r="M5310">
        <f>COUNTIF(M5312:M5332, "1")</f>
        <v>0</v>
      </c>
      <c r="N5310">
        <f>COUNTIF(N5312:N5332, "1")</f>
        <v>0</v>
      </c>
    </row>
    <row r="5311" spans="2:14" outlineLevel="2">
      <c r="C5311" t="s">
        <v>12</v>
      </c>
      <c r="D5311">
        <f>COUNTIF(D5312:D5332, "0")</f>
        <v>0</v>
      </c>
      <c r="E5311">
        <f>COUNTIF(E5312:E5332, "0")</f>
        <v>0</v>
      </c>
      <c r="F5311">
        <f>COUNTIF(F5312:F5332, "0")</f>
        <v>0</v>
      </c>
      <c r="G5311">
        <f>COUNTIF(G5312:G5332, "0")</f>
        <v>0</v>
      </c>
      <c r="H5311">
        <f>COUNTIF(H5312:H5332, "0")</f>
        <v>0</v>
      </c>
      <c r="I5311">
        <f>COUNTIF(I5312:I5332, "0")</f>
        <v>0</v>
      </c>
      <c r="J5311">
        <f>COUNTIF(J5312:J5332, "0")</f>
        <v>0</v>
      </c>
      <c r="K5311">
        <f>COUNTIF(K5312:K5332, "0")</f>
        <v>0</v>
      </c>
      <c r="L5311">
        <f>COUNTIF(L5312:L5332, "0")</f>
        <v>0</v>
      </c>
      <c r="M5311">
        <f>COUNTIF(M5312:M5332, "0")</f>
        <v>0</v>
      </c>
      <c r="N5311">
        <f>COUNTIF(N5312:N5332, "0")</f>
        <v>0</v>
      </c>
    </row>
    <row r="5312" spans="2:14" outlineLevel="2">
      <c r="B5312" t="s">
        <v>55</v>
      </c>
      <c r="C5312" t="s">
        <v>14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2:14" outlineLevel="2">
      <c r="B5313" t="s">
        <v>55</v>
      </c>
      <c r="C5313" t="s">
        <v>15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2:14" outlineLevel="2">
      <c r="B5314" t="s">
        <v>55</v>
      </c>
      <c r="C5314" t="s">
        <v>16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</row>
    <row r="5315" spans="2:14" outlineLevel="2">
      <c r="B5315" t="s">
        <v>55</v>
      </c>
      <c r="C5315" t="s">
        <v>17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2:14" outlineLevel="2">
      <c r="B5316" t="s">
        <v>55</v>
      </c>
      <c r="C5316" t="s">
        <v>18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</row>
    <row r="5317" spans="2:14" outlineLevel="2">
      <c r="B5317" t="s">
        <v>55</v>
      </c>
      <c r="C5317" t="s">
        <v>43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2:14" outlineLevel="2">
      <c r="B5318" t="s">
        <v>55</v>
      </c>
      <c r="C5318" t="s">
        <v>19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2:14" outlineLevel="2">
      <c r="B5319" t="s">
        <v>55</v>
      </c>
      <c r="C5319" t="s">
        <v>20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</row>
    <row r="5320" spans="2:14" outlineLevel="2">
      <c r="B5320" t="s">
        <v>55</v>
      </c>
      <c r="C5320" t="s">
        <v>21</v>
      </c>
      <c r="D5320">
        <v>0</v>
      </c>
      <c r="E5320">
        <v>1</v>
      </c>
      <c r="F5320">
        <v>0</v>
      </c>
      <c r="G5320">
        <v>1</v>
      </c>
      <c r="H5320">
        <v>1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2:14" outlineLevel="2">
      <c r="B5321" t="s">
        <v>55</v>
      </c>
      <c r="C5321" t="s">
        <v>22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2:14" outlineLevel="2">
      <c r="B5322" t="s">
        <v>55</v>
      </c>
      <c r="C5322" t="s">
        <v>23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2:14" outlineLevel="2">
      <c r="B5323" t="s">
        <v>55</v>
      </c>
      <c r="C5323" t="s">
        <v>44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2:14" outlineLevel="2">
      <c r="B5324" t="s">
        <v>55</v>
      </c>
      <c r="C5324" t="s">
        <v>25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2:14" outlineLevel="2">
      <c r="B5325" t="s">
        <v>55</v>
      </c>
      <c r="C5325" t="s">
        <v>26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</row>
    <row r="5326" spans="2:14" outlineLevel="2">
      <c r="B5326" t="s">
        <v>55</v>
      </c>
      <c r="C5326" t="s">
        <v>27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</row>
    <row r="5327" spans="2:14" outlineLevel="2">
      <c r="B5327" t="s">
        <v>55</v>
      </c>
      <c r="C5327" t="s">
        <v>28</v>
      </c>
      <c r="D5327">
        <v>0</v>
      </c>
      <c r="E5327">
        <v>0</v>
      </c>
      <c r="F5327">
        <v>1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1</v>
      </c>
      <c r="N5327">
        <v>0</v>
      </c>
    </row>
    <row r="5328" spans="2:14" outlineLevel="2">
      <c r="B5328" t="s">
        <v>55</v>
      </c>
      <c r="C5328" t="s">
        <v>29</v>
      </c>
      <c r="D5328">
        <v>1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</row>
    <row r="5329" spans="2:14" outlineLevel="2">
      <c r="B5329" t="s">
        <v>55</v>
      </c>
      <c r="C5329" t="s">
        <v>52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2:14" outlineLevel="2">
      <c r="B5330" t="s">
        <v>55</v>
      </c>
      <c r="C5330" t="s">
        <v>53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</row>
    <row r="5331" spans="2:14" outlineLevel="2">
      <c r="B5331" t="s">
        <v>55</v>
      </c>
      <c r="C5331" t="s">
        <v>32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2:14" outlineLevel="2">
      <c r="B5332" t="s">
        <v>55</v>
      </c>
      <c r="C5332" t="s">
        <v>36</v>
      </c>
      <c r="D5332">
        <v>0</v>
      </c>
      <c r="E5332">
        <v>0</v>
      </c>
      <c r="F5332">
        <v>1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0</v>
      </c>
    </row>
    <row r="5333" spans="2:14" s="5" customFormat="1" outlineLevel="1">
      <c r="C5333" s="5" t="s">
        <v>11</v>
      </c>
      <c r="D5333" s="1">
        <f>IFERROR(D5334/D5335, D5334)</f>
        <v>0</v>
      </c>
      <c r="E5333" s="1">
        <f>IFERROR(E5334/E5335, E5334)</f>
        <v>0</v>
      </c>
      <c r="F5333" s="1">
        <f>IFERROR(F5334/F5335, F5334)</f>
        <v>0</v>
      </c>
      <c r="G5333" s="1">
        <f>IFERROR(G5334/G5335, G5334)</f>
        <v>0</v>
      </c>
      <c r="H5333" s="1">
        <f>IFERROR(H5334/H5335, H5334)</f>
        <v>0</v>
      </c>
      <c r="I5333" s="1">
        <f>IFERROR(I5334/I5335, I5334)</f>
        <v>0</v>
      </c>
      <c r="J5333" s="1">
        <f>IFERROR(J5334/J5335, J5334)</f>
        <v>0</v>
      </c>
      <c r="K5333" s="1">
        <f>IFERROR(K5334/K5335, K5334)</f>
        <v>0</v>
      </c>
      <c r="L5333" s="1">
        <f>IFERROR(L5334/L5335, L5334)</f>
        <v>0</v>
      </c>
      <c r="M5333" s="1">
        <f>IFERROR(M5334/M5335, M5334)</f>
        <v>0</v>
      </c>
      <c r="N5333" s="1">
        <f>IFERROR(N5334/N5335, N5334)</f>
        <v>0</v>
      </c>
    </row>
    <row r="5334" spans="2:14" outlineLevel="2">
      <c r="C5334" t="s">
        <v>10</v>
      </c>
      <c r="D5334">
        <f>COUNTIF(D5336:D5356, "1")</f>
        <v>0</v>
      </c>
      <c r="E5334">
        <f>COUNTIF(E5336:E5356, "1")</f>
        <v>0</v>
      </c>
      <c r="F5334">
        <f>COUNTIF(F5336:F5356, "1")</f>
        <v>0</v>
      </c>
      <c r="G5334">
        <f>COUNTIF(G5336:G5356, "1")</f>
        <v>0</v>
      </c>
      <c r="H5334">
        <f>COUNTIF(H5336:H5356, "1")</f>
        <v>0</v>
      </c>
      <c r="I5334">
        <f>COUNTIF(I5336:I5356, "1")</f>
        <v>0</v>
      </c>
      <c r="J5334">
        <f>COUNTIF(J5336:J5356, "1")</f>
        <v>0</v>
      </c>
      <c r="K5334">
        <f>COUNTIF(K5336:K5356, "1")</f>
        <v>0</v>
      </c>
      <c r="L5334">
        <f>COUNTIF(L5336:L5356, "1")</f>
        <v>0</v>
      </c>
      <c r="M5334">
        <f>COUNTIF(M5336:M5356, "1")</f>
        <v>0</v>
      </c>
      <c r="N5334">
        <f>COUNTIF(N5336:N5356, "1")</f>
        <v>0</v>
      </c>
    </row>
    <row r="5335" spans="2:14" outlineLevel="2">
      <c r="C5335" t="s">
        <v>12</v>
      </c>
      <c r="D5335">
        <f>COUNTIF(D5336:D5356, "0")</f>
        <v>0</v>
      </c>
      <c r="E5335">
        <f>COUNTIF(E5336:E5356, "0")</f>
        <v>0</v>
      </c>
      <c r="F5335">
        <f>COUNTIF(F5336:F5356, "0")</f>
        <v>0</v>
      </c>
      <c r="G5335">
        <f>COUNTIF(G5336:G5356, "0")</f>
        <v>0</v>
      </c>
      <c r="H5335">
        <f>COUNTIF(H5336:H5356, "0")</f>
        <v>0</v>
      </c>
      <c r="I5335">
        <f>COUNTIF(I5336:I5356, "0")</f>
        <v>0</v>
      </c>
      <c r="J5335">
        <f>COUNTIF(J5336:J5356, "0")</f>
        <v>0</v>
      </c>
      <c r="K5335">
        <f>COUNTIF(K5336:K5356, "0")</f>
        <v>0</v>
      </c>
      <c r="L5335">
        <f>COUNTIF(L5336:L5356, "0")</f>
        <v>0</v>
      </c>
      <c r="M5335">
        <f>COUNTIF(M5336:M5356, "0")</f>
        <v>0</v>
      </c>
      <c r="N5335">
        <f>COUNTIF(N5336:N5356, "0")</f>
        <v>0</v>
      </c>
    </row>
    <row r="5336" spans="2:14" outlineLevel="2">
      <c r="B5336" t="s">
        <v>13</v>
      </c>
      <c r="C5336" t="s">
        <v>15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2:14" outlineLevel="2">
      <c r="B5337" t="s">
        <v>13</v>
      </c>
      <c r="C5337" t="s">
        <v>16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2:14" outlineLevel="2">
      <c r="B5338" t="s">
        <v>13</v>
      </c>
      <c r="C5338" t="s">
        <v>18</v>
      </c>
      <c r="D5338">
        <v>0</v>
      </c>
      <c r="E5338">
        <v>1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2:14" outlineLevel="2">
      <c r="B5339" t="s">
        <v>13</v>
      </c>
      <c r="C5339" t="s">
        <v>19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2:14" outlineLevel="2">
      <c r="B5340" t="s">
        <v>13</v>
      </c>
      <c r="C5340" t="s">
        <v>20</v>
      </c>
      <c r="D5340">
        <v>0</v>
      </c>
      <c r="E5340">
        <v>1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2:14" outlineLevel="2">
      <c r="B5341" t="s">
        <v>13</v>
      </c>
      <c r="C5341" t="s">
        <v>21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</row>
    <row r="5342" spans="2:14" outlineLevel="2">
      <c r="B5342" t="s">
        <v>13</v>
      </c>
      <c r="C5342" t="s">
        <v>22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</row>
    <row r="5343" spans="2:14" outlineLevel="2">
      <c r="B5343" t="s">
        <v>13</v>
      </c>
      <c r="C5343" t="s">
        <v>23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</row>
    <row r="5344" spans="2:14" outlineLevel="2">
      <c r="B5344" t="s">
        <v>13</v>
      </c>
      <c r="C5344" t="s">
        <v>44</v>
      </c>
      <c r="D5344">
        <v>0</v>
      </c>
      <c r="E5344">
        <v>1</v>
      </c>
      <c r="F5344">
        <v>1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</row>
    <row r="5345" spans="2:14" outlineLevel="2">
      <c r="B5345" t="s">
        <v>13</v>
      </c>
      <c r="C5345" t="s">
        <v>26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2:14" outlineLevel="2">
      <c r="B5346" t="s">
        <v>13</v>
      </c>
      <c r="C5346" t="s">
        <v>27</v>
      </c>
      <c r="D5346">
        <v>0</v>
      </c>
      <c r="E5346">
        <v>0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2:14" outlineLevel="2">
      <c r="B5347" t="s">
        <v>13</v>
      </c>
      <c r="C5347" t="s">
        <v>28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</row>
    <row r="5348" spans="2:14" outlineLevel="2">
      <c r="B5348" t="s">
        <v>13</v>
      </c>
      <c r="C5348" t="s">
        <v>29</v>
      </c>
      <c r="D5348">
        <v>1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1</v>
      </c>
      <c r="N5348">
        <v>0</v>
      </c>
    </row>
    <row r="5349" spans="2:14" outlineLevel="2">
      <c r="B5349" t="s">
        <v>13</v>
      </c>
      <c r="C5349" t="s">
        <v>52</v>
      </c>
      <c r="D5349">
        <v>1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2:14" outlineLevel="2">
      <c r="B5350" t="s">
        <v>13</v>
      </c>
      <c r="C5350" t="s">
        <v>30</v>
      </c>
      <c r="D5350">
        <v>1</v>
      </c>
      <c r="E5350">
        <v>0</v>
      </c>
      <c r="F5350">
        <v>0</v>
      </c>
      <c r="G5350">
        <v>0</v>
      </c>
      <c r="H5350">
        <v>1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2:14" outlineLevel="2">
      <c r="B5351" t="s">
        <v>13</v>
      </c>
      <c r="C5351" t="s">
        <v>31</v>
      </c>
      <c r="D5351">
        <v>1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2:14" outlineLevel="2">
      <c r="B5352" t="s">
        <v>13</v>
      </c>
      <c r="C5352" t="s">
        <v>32</v>
      </c>
      <c r="D5352">
        <v>1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2:14" outlineLevel="2">
      <c r="B5353" t="s">
        <v>13</v>
      </c>
      <c r="C5353" t="s">
        <v>33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2:14" outlineLevel="2">
      <c r="B5354" t="s">
        <v>13</v>
      </c>
      <c r="C5354" t="s">
        <v>49</v>
      </c>
      <c r="D5354">
        <v>1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</row>
    <row r="5355" spans="2:14" outlineLevel="2">
      <c r="B5355" t="s">
        <v>13</v>
      </c>
      <c r="C5355" t="s">
        <v>34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2:14" outlineLevel="2">
      <c r="B5356" t="s">
        <v>13</v>
      </c>
      <c r="C5356" t="s">
        <v>36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1</v>
      </c>
      <c r="M5356">
        <v>0</v>
      </c>
      <c r="N5356">
        <v>0</v>
      </c>
    </row>
    <row r="5357" spans="2:14" s="5" customFormat="1" outlineLevel="1">
      <c r="C5357" s="5" t="s">
        <v>50</v>
      </c>
      <c r="D5357" s="1">
        <f>IFERROR(D5358/D5359, D5358)</f>
        <v>0</v>
      </c>
      <c r="E5357" s="1">
        <f>IFERROR(E5358/E5359, E5358)</f>
        <v>0</v>
      </c>
      <c r="F5357" s="1">
        <f>IFERROR(F5358/F5359, F5358)</f>
        <v>0</v>
      </c>
      <c r="G5357" s="1">
        <f>IFERROR(G5358/G5359, G5358)</f>
        <v>0</v>
      </c>
      <c r="H5357" s="1">
        <f>IFERROR(H5358/H5359, H5358)</f>
        <v>0</v>
      </c>
      <c r="I5357" s="1">
        <f>IFERROR(I5358/I5359, I5358)</f>
        <v>0</v>
      </c>
      <c r="J5357" s="1">
        <f>IFERROR(J5358/J5359, J5358)</f>
        <v>0</v>
      </c>
      <c r="K5357" s="1">
        <f>IFERROR(K5358/K5359, K5358)</f>
        <v>0</v>
      </c>
      <c r="L5357" s="1">
        <f>IFERROR(L5358/L5359, L5358)</f>
        <v>0</v>
      </c>
      <c r="M5357" s="1">
        <f>IFERROR(M5358/M5359, M5358)</f>
        <v>0</v>
      </c>
      <c r="N5357" s="1">
        <f>IFERROR(N5358/N5359, N5358)</f>
        <v>0</v>
      </c>
    </row>
    <row r="5358" spans="2:14" outlineLevel="2">
      <c r="C5358" t="s">
        <v>10</v>
      </c>
      <c r="D5358">
        <f>COUNTIF(D5360:D5379, "1")</f>
        <v>0</v>
      </c>
      <c r="E5358">
        <f>COUNTIF(E5360:E5379, "1")</f>
        <v>0</v>
      </c>
      <c r="F5358">
        <f>COUNTIF(F5360:F5379, "1")</f>
        <v>0</v>
      </c>
      <c r="G5358">
        <f>COUNTIF(G5360:G5379, "1")</f>
        <v>0</v>
      </c>
      <c r="H5358">
        <f>COUNTIF(H5360:H5379, "1")</f>
        <v>0</v>
      </c>
      <c r="I5358">
        <f>COUNTIF(I5360:I5379, "1")</f>
        <v>0</v>
      </c>
      <c r="J5358">
        <f>COUNTIF(J5360:J5379, "1")</f>
        <v>0</v>
      </c>
      <c r="K5358">
        <f>COUNTIF(K5360:K5379, "1")</f>
        <v>0</v>
      </c>
      <c r="L5358">
        <f>COUNTIF(L5360:L5379, "1")</f>
        <v>0</v>
      </c>
      <c r="M5358">
        <f>COUNTIF(M5360:M5379, "1")</f>
        <v>0</v>
      </c>
      <c r="N5358">
        <f>COUNTIF(N5360:N5379, "1")</f>
        <v>0</v>
      </c>
    </row>
    <row r="5359" spans="2:14" outlineLevel="2">
      <c r="C5359" t="s">
        <v>12</v>
      </c>
      <c r="D5359">
        <f>COUNTIF(D5360:D5379, "0")</f>
        <v>0</v>
      </c>
      <c r="E5359">
        <f>COUNTIF(E5360:E5379, "0")</f>
        <v>0</v>
      </c>
      <c r="F5359">
        <f>COUNTIF(F5360:F5379, "0")</f>
        <v>0</v>
      </c>
      <c r="G5359">
        <f>COUNTIF(G5360:G5379, "0")</f>
        <v>0</v>
      </c>
      <c r="H5359">
        <f>COUNTIF(H5360:H5379, "0")</f>
        <v>0</v>
      </c>
      <c r="I5359">
        <f>COUNTIF(I5360:I5379, "0")</f>
        <v>0</v>
      </c>
      <c r="J5359">
        <f>COUNTIF(J5360:J5379, "0")</f>
        <v>0</v>
      </c>
      <c r="K5359">
        <f>COUNTIF(K5360:K5379, "0")</f>
        <v>0</v>
      </c>
      <c r="L5359">
        <f>COUNTIF(L5360:L5379, "0")</f>
        <v>0</v>
      </c>
      <c r="M5359">
        <f>COUNTIF(M5360:M5379, "0")</f>
        <v>0</v>
      </c>
      <c r="N5359">
        <f>COUNTIF(N5360:N5379, "0")</f>
        <v>0</v>
      </c>
    </row>
    <row r="5360" spans="2:14" outlineLevel="2">
      <c r="B5360" t="s">
        <v>51</v>
      </c>
      <c r="C5360" t="s">
        <v>14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2:14" outlineLevel="2">
      <c r="B5361" t="s">
        <v>51</v>
      </c>
      <c r="C5361" t="s">
        <v>15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1</v>
      </c>
      <c r="N5361">
        <v>0</v>
      </c>
    </row>
    <row r="5362" spans="2:14" outlineLevel="2">
      <c r="B5362" t="s">
        <v>51</v>
      </c>
      <c r="C5362" t="s">
        <v>16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</v>
      </c>
      <c r="L5362">
        <v>1</v>
      </c>
      <c r="M5362">
        <v>0</v>
      </c>
      <c r="N5362">
        <v>0</v>
      </c>
    </row>
    <row r="5363" spans="2:14" outlineLevel="2">
      <c r="B5363" t="s">
        <v>51</v>
      </c>
      <c r="C5363" t="s">
        <v>17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</row>
    <row r="5364" spans="2:14" outlineLevel="2">
      <c r="B5364" t="s">
        <v>51</v>
      </c>
      <c r="C5364" t="s">
        <v>19</v>
      </c>
      <c r="D5364">
        <v>0</v>
      </c>
      <c r="E5364">
        <v>0</v>
      </c>
      <c r="F5364">
        <v>0</v>
      </c>
      <c r="G5364">
        <v>1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2:14" outlineLevel="2">
      <c r="B5365" t="s">
        <v>51</v>
      </c>
      <c r="C5365" t="s">
        <v>20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1</v>
      </c>
      <c r="M5365">
        <v>0</v>
      </c>
      <c r="N5365">
        <v>0</v>
      </c>
    </row>
    <row r="5366" spans="2:14" outlineLevel="2">
      <c r="B5366" t="s">
        <v>51</v>
      </c>
      <c r="C5366" t="s">
        <v>21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2:14" outlineLevel="2">
      <c r="B5367" t="s">
        <v>51</v>
      </c>
      <c r="C5367" t="s">
        <v>23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2:14" outlineLevel="2">
      <c r="B5368" t="s">
        <v>51</v>
      </c>
      <c r="C5368" t="s">
        <v>44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2:14" outlineLevel="2">
      <c r="B5369" t="s">
        <v>51</v>
      </c>
      <c r="C5369" t="s">
        <v>24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2:14" outlineLevel="2">
      <c r="B5370" t="s">
        <v>51</v>
      </c>
      <c r="C5370" t="s">
        <v>25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2:14" outlineLevel="2">
      <c r="B5371" t="s">
        <v>51</v>
      </c>
      <c r="C5371" t="s">
        <v>26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2:14" outlineLevel="2">
      <c r="B5372" t="s">
        <v>51</v>
      </c>
      <c r="C5372" t="s">
        <v>26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2:14" outlineLevel="2">
      <c r="B5373" t="s">
        <v>51</v>
      </c>
      <c r="C5373" t="s">
        <v>27</v>
      </c>
      <c r="D5373">
        <v>1</v>
      </c>
      <c r="E5373">
        <v>1</v>
      </c>
      <c r="F5373">
        <v>0</v>
      </c>
      <c r="G5373">
        <v>1</v>
      </c>
      <c r="H5373">
        <v>1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</row>
    <row r="5374" spans="2:14" outlineLevel="2">
      <c r="B5374" t="s">
        <v>51</v>
      </c>
      <c r="C5374" t="s">
        <v>52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</row>
    <row r="5375" spans="2:14" outlineLevel="2">
      <c r="B5375" t="s">
        <v>51</v>
      </c>
      <c r="C5375" t="s">
        <v>30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2:14" outlineLevel="2">
      <c r="B5376" t="s">
        <v>51</v>
      </c>
      <c r="C5376" t="s">
        <v>31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</row>
    <row r="5377" spans="2:14" outlineLevel="2">
      <c r="B5377" t="s">
        <v>51</v>
      </c>
      <c r="C5377" t="s">
        <v>53</v>
      </c>
      <c r="D5377">
        <v>0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</row>
    <row r="5378" spans="2:14" outlineLevel="2">
      <c r="B5378" t="s">
        <v>51</v>
      </c>
      <c r="C5378" t="s">
        <v>49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2:14" outlineLevel="2">
      <c r="B5379" t="s">
        <v>51</v>
      </c>
      <c r="C5379" t="s">
        <v>35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</row>
    <row r="5380" spans="2:14" s="5" customFormat="1" outlineLevel="1">
      <c r="C5380" s="5" t="s">
        <v>47</v>
      </c>
      <c r="D5380" s="1">
        <f>IFERROR(D5381/D5382, D5381)</f>
        <v>0</v>
      </c>
      <c r="E5380" s="1">
        <f>IFERROR(E5381/E5382, E5381)</f>
        <v>0</v>
      </c>
      <c r="F5380" s="1">
        <f>IFERROR(F5381/F5382, F5381)</f>
        <v>0</v>
      </c>
      <c r="G5380" s="1">
        <f>IFERROR(G5381/G5382, G5381)</f>
        <v>0</v>
      </c>
      <c r="H5380" s="1">
        <f>IFERROR(H5381/H5382, H5381)</f>
        <v>0</v>
      </c>
      <c r="I5380" s="1">
        <f>IFERROR(I5381/I5382, I5381)</f>
        <v>0</v>
      </c>
      <c r="J5380" s="1">
        <f>IFERROR(J5381/J5382, J5381)</f>
        <v>0</v>
      </c>
      <c r="K5380" s="1">
        <f>IFERROR(K5381/K5382, K5381)</f>
        <v>0</v>
      </c>
      <c r="L5380" s="1">
        <f>IFERROR(L5381/L5382, L5381)</f>
        <v>0</v>
      </c>
      <c r="M5380" s="1">
        <f>IFERROR(M5381/M5382, M5381)</f>
        <v>0</v>
      </c>
      <c r="N5380" s="1">
        <f>IFERROR(N5381/N5382, N5381)</f>
        <v>0</v>
      </c>
    </row>
    <row r="5381" spans="2:14" outlineLevel="2">
      <c r="C5381" t="s">
        <v>10</v>
      </c>
      <c r="D5381">
        <f>COUNTIF(D5383:D5392, "1")</f>
        <v>0</v>
      </c>
      <c r="E5381">
        <f>COUNTIF(E5383:E5392, "1")</f>
        <v>0</v>
      </c>
      <c r="F5381">
        <f>COUNTIF(F5383:F5392, "1")</f>
        <v>0</v>
      </c>
      <c r="G5381">
        <f>COUNTIF(G5383:G5392, "1")</f>
        <v>0</v>
      </c>
      <c r="H5381">
        <f>COUNTIF(H5383:H5392, "1")</f>
        <v>0</v>
      </c>
      <c r="I5381">
        <f>COUNTIF(I5383:I5392, "1")</f>
        <v>0</v>
      </c>
      <c r="J5381">
        <f>COUNTIF(J5383:J5392, "1")</f>
        <v>0</v>
      </c>
      <c r="K5381">
        <f>COUNTIF(K5383:K5392, "1")</f>
        <v>0</v>
      </c>
      <c r="L5381">
        <f>COUNTIF(L5383:L5392, "1")</f>
        <v>0</v>
      </c>
      <c r="M5381">
        <f>COUNTIF(M5383:M5392, "1")</f>
        <v>0</v>
      </c>
      <c r="N5381">
        <f>COUNTIF(N5383:N5392, "1")</f>
        <v>0</v>
      </c>
    </row>
    <row r="5382" spans="2:14" outlineLevel="2">
      <c r="C5382" t="s">
        <v>12</v>
      </c>
      <c r="D5382">
        <f>COUNTIF(D5383:D5392, "0")</f>
        <v>0</v>
      </c>
      <c r="E5382">
        <f>COUNTIF(E5383:E5392, "0")</f>
        <v>0</v>
      </c>
      <c r="F5382">
        <f>COUNTIF(F5383:F5392, "0")</f>
        <v>0</v>
      </c>
      <c r="G5382">
        <f>COUNTIF(G5383:G5392, "0")</f>
        <v>0</v>
      </c>
      <c r="H5382">
        <f>COUNTIF(H5383:H5392, "0")</f>
        <v>0</v>
      </c>
      <c r="I5382">
        <f>COUNTIF(I5383:I5392, "0")</f>
        <v>0</v>
      </c>
      <c r="J5382">
        <f>COUNTIF(J5383:J5392, "0")</f>
        <v>0</v>
      </c>
      <c r="K5382">
        <f>COUNTIF(K5383:K5392, "0")</f>
        <v>0</v>
      </c>
      <c r="L5382">
        <f>COUNTIF(L5383:L5392, "0")</f>
        <v>0</v>
      </c>
      <c r="M5382">
        <f>COUNTIF(M5383:M5392, "0")</f>
        <v>0</v>
      </c>
      <c r="N5382">
        <f>COUNTIF(N5383:N5392, "0")</f>
        <v>0</v>
      </c>
    </row>
    <row r="5383" spans="2:14" outlineLevel="2">
      <c r="B5383" t="s">
        <v>48</v>
      </c>
      <c r="C5383" t="s">
        <v>14</v>
      </c>
      <c r="D5383">
        <v>0</v>
      </c>
      <c r="E5383">
        <v>0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2:14" outlineLevel="2">
      <c r="B5384" t="s">
        <v>48</v>
      </c>
      <c r="C5384" t="s">
        <v>15</v>
      </c>
      <c r="D5384">
        <v>0</v>
      </c>
      <c r="E5384">
        <v>0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2:14" outlineLevel="2">
      <c r="B5385" t="s">
        <v>48</v>
      </c>
      <c r="C5385" t="s">
        <v>19</v>
      </c>
      <c r="D5385">
        <v>0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1</v>
      </c>
      <c r="L5385">
        <v>1</v>
      </c>
      <c r="M5385">
        <v>0</v>
      </c>
      <c r="N5385">
        <v>0</v>
      </c>
    </row>
    <row r="5386" spans="2:14" outlineLevel="2">
      <c r="B5386" t="s">
        <v>48</v>
      </c>
      <c r="C5386" t="s">
        <v>20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1</v>
      </c>
      <c r="K5386">
        <v>0</v>
      </c>
      <c r="L5386">
        <v>1</v>
      </c>
      <c r="M5386">
        <v>0</v>
      </c>
      <c r="N5386">
        <v>0</v>
      </c>
    </row>
    <row r="5387" spans="2:14" outlineLevel="2">
      <c r="B5387" t="s">
        <v>48</v>
      </c>
      <c r="C5387" t="s">
        <v>21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2:14" outlineLevel="2">
      <c r="B5388" t="s">
        <v>48</v>
      </c>
      <c r="C5388" t="s">
        <v>23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2:14" outlineLevel="2">
      <c r="B5389" t="s">
        <v>48</v>
      </c>
      <c r="C5389" t="s">
        <v>44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2:14" outlineLevel="2">
      <c r="B5390" t="s">
        <v>48</v>
      </c>
      <c r="C5390" t="s">
        <v>24</v>
      </c>
      <c r="D5390">
        <v>1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2:14" outlineLevel="2">
      <c r="B5391" t="s">
        <v>48</v>
      </c>
      <c r="C5391" t="s">
        <v>25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2:14" outlineLevel="2">
      <c r="B5392" t="s">
        <v>48</v>
      </c>
      <c r="C5392" t="s">
        <v>26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2:14" s="3" customFormat="1">
      <c r="B5393" s="3" t="s">
        <v>240</v>
      </c>
      <c r="C5393" s="3" t="s">
        <v>8</v>
      </c>
      <c r="D5393" s="3">
        <f>IFERROR(AVERAGE(D5396), 0)</f>
        <v>0</v>
      </c>
      <c r="E5393" s="3">
        <f>IFERROR(AVERAGE(E5396), 0)</f>
        <v>0</v>
      </c>
      <c r="F5393" s="3">
        <f>IFERROR(AVERAGE(F5396), 0)</f>
        <v>0</v>
      </c>
      <c r="G5393" s="3">
        <f>IFERROR(AVERAGE(G5396), 0)</f>
        <v>0</v>
      </c>
      <c r="H5393" s="3">
        <f>IFERROR(AVERAGE(H5396), 0)</f>
        <v>0</v>
      </c>
      <c r="I5393" s="3">
        <f>IFERROR(AVERAGE(I5396), 0)</f>
        <v>0</v>
      </c>
      <c r="J5393" s="3">
        <f>IFERROR(AVERAGE(J5396), 0)</f>
        <v>0</v>
      </c>
      <c r="K5393" s="3">
        <f>IFERROR(AVERAGE(K5396), 0)</f>
        <v>0</v>
      </c>
      <c r="L5393" s="3">
        <f>IFERROR(AVERAGE(L5396), 0)</f>
        <v>0</v>
      </c>
      <c r="M5393" s="3">
        <f>IFERROR(AVERAGE(M5396), 0)</f>
        <v>0</v>
      </c>
      <c r="N5393" s="3">
        <f>IFERROR(AVERAGE(N5396), 0)</f>
        <v>0</v>
      </c>
    </row>
    <row r="5394" spans="2:14" outlineLevel="2">
      <c r="B5394" s="4" t="s">
        <v>9</v>
      </c>
      <c r="D5394">
        <f>E5397</f>
        <v>0</v>
      </c>
      <c r="E5394">
        <f>F5397</f>
        <v>0</v>
      </c>
      <c r="F5394">
        <f>G5397</f>
        <v>0</v>
      </c>
      <c r="G5394">
        <f>H5397</f>
        <v>0</v>
      </c>
      <c r="H5394">
        <f>I5397</f>
        <v>0</v>
      </c>
      <c r="I5394">
        <f>J5397</f>
        <v>0</v>
      </c>
      <c r="J5394">
        <f>K5397</f>
        <v>0</v>
      </c>
      <c r="K5394">
        <f>L5397</f>
        <v>0</v>
      </c>
      <c r="L5394">
        <f>M5397</f>
        <v>0</v>
      </c>
      <c r="M5394">
        <f>N5397</f>
        <v>0</v>
      </c>
      <c r="N5394">
        <f>O5397</f>
        <v>0</v>
      </c>
    </row>
    <row r="5395" spans="2:14" outlineLevel="2">
      <c r="B5395" s="4" t="s">
        <v>10</v>
      </c>
      <c r="D5395">
        <f>E5398</f>
        <v>0</v>
      </c>
      <c r="E5395">
        <f>F5398</f>
        <v>0</v>
      </c>
      <c r="F5395">
        <f>G5398</f>
        <v>0</v>
      </c>
      <c r="G5395">
        <f>H5398</f>
        <v>0</v>
      </c>
      <c r="H5395">
        <f>I5398</f>
        <v>0</v>
      </c>
      <c r="I5395">
        <f>J5398</f>
        <v>0</v>
      </c>
      <c r="J5395">
        <f>K5398</f>
        <v>0</v>
      </c>
      <c r="K5395">
        <f>L5398</f>
        <v>0</v>
      </c>
      <c r="L5395">
        <f>M5398</f>
        <v>0</v>
      </c>
      <c r="M5395">
        <f>N5398</f>
        <v>0</v>
      </c>
      <c r="N5395">
        <f>O5398</f>
        <v>0</v>
      </c>
    </row>
    <row r="5396" spans="2:14" s="5" customFormat="1" outlineLevel="1">
      <c r="C5396" s="5" t="s">
        <v>11</v>
      </c>
      <c r="D5396" s="1">
        <f>IFERROR(D5397/D5398, D5397)</f>
        <v>0</v>
      </c>
      <c r="E5396" s="1">
        <f>IFERROR(E5397/E5398, E5397)</f>
        <v>0</v>
      </c>
      <c r="F5396" s="1">
        <f>IFERROR(F5397/F5398, F5397)</f>
        <v>0</v>
      </c>
      <c r="G5396" s="1">
        <f>IFERROR(G5397/G5398, G5397)</f>
        <v>0</v>
      </c>
      <c r="H5396" s="1">
        <f>IFERROR(H5397/H5398, H5397)</f>
        <v>0</v>
      </c>
      <c r="I5396" s="1">
        <f>IFERROR(I5397/I5398, I5397)</f>
        <v>0</v>
      </c>
      <c r="J5396" s="1">
        <f>IFERROR(J5397/J5398, J5397)</f>
        <v>0</v>
      </c>
      <c r="K5396" s="1">
        <f>IFERROR(K5397/K5398, K5397)</f>
        <v>0</v>
      </c>
      <c r="L5396" s="1">
        <f>IFERROR(L5397/L5398, L5397)</f>
        <v>0</v>
      </c>
      <c r="M5396" s="1">
        <f>IFERROR(M5397/M5398, M5397)</f>
        <v>0</v>
      </c>
      <c r="N5396" s="1">
        <f>IFERROR(N5397/N5398, N5397)</f>
        <v>0</v>
      </c>
    </row>
    <row r="5397" spans="2:14" outlineLevel="2">
      <c r="C5397" t="s">
        <v>10</v>
      </c>
      <c r="D5397">
        <f>COUNTIF(D5399:D5423, "1")</f>
        <v>0</v>
      </c>
      <c r="E5397">
        <f>COUNTIF(E5399:E5423, "1")</f>
        <v>0</v>
      </c>
      <c r="F5397">
        <f>COUNTIF(F5399:F5423, "1")</f>
        <v>0</v>
      </c>
      <c r="G5397">
        <f>COUNTIF(G5399:G5423, "1")</f>
        <v>0</v>
      </c>
      <c r="H5397">
        <f>COUNTIF(H5399:H5423, "1")</f>
        <v>0</v>
      </c>
      <c r="I5397">
        <f>COUNTIF(I5399:I5423, "1")</f>
        <v>0</v>
      </c>
      <c r="J5397">
        <f>COUNTIF(J5399:J5423, "1")</f>
        <v>0</v>
      </c>
      <c r="K5397">
        <f>COUNTIF(K5399:K5423, "1")</f>
        <v>0</v>
      </c>
      <c r="L5397">
        <f>COUNTIF(L5399:L5423, "1")</f>
        <v>0</v>
      </c>
      <c r="M5397">
        <f>COUNTIF(M5399:M5423, "1")</f>
        <v>0</v>
      </c>
      <c r="N5397">
        <f>COUNTIF(N5399:N5423, "1")</f>
        <v>0</v>
      </c>
    </row>
    <row r="5398" spans="2:14" outlineLevel="2">
      <c r="C5398" t="s">
        <v>12</v>
      </c>
      <c r="D5398">
        <f>COUNTIF(D5399:D5423, "0")</f>
        <v>0</v>
      </c>
      <c r="E5398">
        <f>COUNTIF(E5399:E5423, "0")</f>
        <v>0</v>
      </c>
      <c r="F5398">
        <f>COUNTIF(F5399:F5423, "0")</f>
        <v>0</v>
      </c>
      <c r="G5398">
        <f>COUNTIF(G5399:G5423, "0")</f>
        <v>0</v>
      </c>
      <c r="H5398">
        <f>COUNTIF(H5399:H5423, "0")</f>
        <v>0</v>
      </c>
      <c r="I5398">
        <f>COUNTIF(I5399:I5423, "0")</f>
        <v>0</v>
      </c>
      <c r="J5398">
        <f>COUNTIF(J5399:J5423, "0")</f>
        <v>0</v>
      </c>
      <c r="K5398">
        <f>COUNTIF(K5399:K5423, "0")</f>
        <v>0</v>
      </c>
      <c r="L5398">
        <f>COUNTIF(L5399:L5423, "0")</f>
        <v>0</v>
      </c>
      <c r="M5398">
        <f>COUNTIF(M5399:M5423, "0")</f>
        <v>0</v>
      </c>
      <c r="N5398">
        <f>COUNTIF(N5399:N5423, "0")</f>
        <v>0</v>
      </c>
    </row>
    <row r="5399" spans="2:14" outlineLevel="2">
      <c r="B5399" t="s">
        <v>13</v>
      </c>
      <c r="C5399" t="s">
        <v>14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2:14" outlineLevel="2">
      <c r="B5400" t="s">
        <v>13</v>
      </c>
      <c r="C5400" t="s">
        <v>15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2:14" outlineLevel="2">
      <c r="B5401" t="s">
        <v>13</v>
      </c>
      <c r="C5401" t="s">
        <v>16</v>
      </c>
      <c r="D5401">
        <v>0</v>
      </c>
      <c r="E5401">
        <v>1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</row>
    <row r="5402" spans="2:14" outlineLevel="2">
      <c r="B5402" t="s">
        <v>13</v>
      </c>
      <c r="C5402" t="s">
        <v>17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2:14" outlineLevel="2">
      <c r="B5403" t="s">
        <v>13</v>
      </c>
      <c r="C5403" t="s">
        <v>18</v>
      </c>
      <c r="D5403">
        <v>1</v>
      </c>
      <c r="E5403">
        <v>0</v>
      </c>
      <c r="F5403">
        <v>1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2:14" outlineLevel="2">
      <c r="B5404" t="s">
        <v>13</v>
      </c>
      <c r="C5404" t="s">
        <v>43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1</v>
      </c>
      <c r="N5404">
        <v>0</v>
      </c>
    </row>
    <row r="5405" spans="2:14" outlineLevel="2">
      <c r="B5405" t="s">
        <v>13</v>
      </c>
      <c r="C5405" t="s">
        <v>19</v>
      </c>
      <c r="D5405">
        <v>0</v>
      </c>
      <c r="E5405">
        <v>1</v>
      </c>
      <c r="F5405">
        <v>1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</row>
    <row r="5406" spans="2:14" outlineLevel="2">
      <c r="B5406" t="s">
        <v>13</v>
      </c>
      <c r="C5406" t="s">
        <v>20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2:14" outlineLevel="2">
      <c r="B5407" t="s">
        <v>13</v>
      </c>
      <c r="C5407" t="s">
        <v>21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</row>
    <row r="5408" spans="2:14" outlineLevel="2">
      <c r="B5408" t="s">
        <v>13</v>
      </c>
      <c r="C5408" t="s">
        <v>22</v>
      </c>
      <c r="D5408">
        <v>0</v>
      </c>
      <c r="E5408">
        <v>0</v>
      </c>
      <c r="F5408">
        <v>0</v>
      </c>
      <c r="G5408">
        <v>0</v>
      </c>
      <c r="H5408">
        <v>1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2:14" outlineLevel="2">
      <c r="B5409" t="s">
        <v>13</v>
      </c>
      <c r="C5409" t="s">
        <v>23</v>
      </c>
      <c r="D5409">
        <v>0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1</v>
      </c>
      <c r="K5409">
        <v>0</v>
      </c>
      <c r="L5409">
        <v>0</v>
      </c>
      <c r="M5409">
        <v>1</v>
      </c>
      <c r="N5409">
        <v>0</v>
      </c>
    </row>
    <row r="5410" spans="2:14" outlineLevel="2">
      <c r="B5410" t="s">
        <v>13</v>
      </c>
      <c r="C5410" t="s">
        <v>44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</row>
    <row r="5411" spans="2:14" outlineLevel="2">
      <c r="B5411" t="s">
        <v>13</v>
      </c>
      <c r="C5411" t="s">
        <v>24</v>
      </c>
      <c r="D5411">
        <v>1</v>
      </c>
      <c r="E5411">
        <v>0</v>
      </c>
      <c r="F5411">
        <v>1</v>
      </c>
      <c r="G5411">
        <v>1</v>
      </c>
      <c r="H5411">
        <v>0</v>
      </c>
      <c r="I5411">
        <v>0</v>
      </c>
      <c r="J5411">
        <v>0</v>
      </c>
      <c r="K5411">
        <v>1</v>
      </c>
      <c r="L5411">
        <v>1</v>
      </c>
      <c r="M5411">
        <v>0</v>
      </c>
      <c r="N5411">
        <v>0</v>
      </c>
    </row>
    <row r="5412" spans="2:14" outlineLevel="2">
      <c r="B5412" t="s">
        <v>13</v>
      </c>
      <c r="C5412" t="s">
        <v>25</v>
      </c>
      <c r="D5412">
        <v>0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2:14" outlineLevel="2">
      <c r="B5413" t="s">
        <v>13</v>
      </c>
      <c r="C5413" t="s">
        <v>26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2:14" outlineLevel="2">
      <c r="B5414" t="s">
        <v>13</v>
      </c>
      <c r="C5414" t="s">
        <v>28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2:14" outlineLevel="2">
      <c r="B5415" t="s">
        <v>13</v>
      </c>
      <c r="C5415" t="s">
        <v>30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</row>
    <row r="5416" spans="2:14" outlineLevel="2">
      <c r="B5416" t="s">
        <v>13</v>
      </c>
      <c r="C5416" t="s">
        <v>31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2:14" outlineLevel="2">
      <c r="B5417" t="s">
        <v>13</v>
      </c>
      <c r="C5417" t="s">
        <v>53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2:14" outlineLevel="2">
      <c r="B5418" t="s">
        <v>13</v>
      </c>
      <c r="C5418" t="s">
        <v>32</v>
      </c>
      <c r="D5418">
        <v>1</v>
      </c>
      <c r="E5418">
        <v>0</v>
      </c>
      <c r="F5418">
        <v>1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</row>
    <row r="5419" spans="2:14" outlineLevel="2">
      <c r="B5419" t="s">
        <v>13</v>
      </c>
      <c r="C5419" t="s">
        <v>33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0</v>
      </c>
    </row>
    <row r="5420" spans="2:14" outlineLevel="2">
      <c r="B5420" t="s">
        <v>13</v>
      </c>
      <c r="C5420" t="s">
        <v>49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</row>
    <row r="5421" spans="2:14" outlineLevel="2">
      <c r="B5421" t="s">
        <v>13</v>
      </c>
      <c r="C5421" t="s">
        <v>34</v>
      </c>
      <c r="D5421">
        <v>1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1</v>
      </c>
      <c r="L5421">
        <v>1</v>
      </c>
      <c r="M5421">
        <v>1</v>
      </c>
      <c r="N5421">
        <v>0</v>
      </c>
    </row>
    <row r="5422" spans="2:14" outlineLevel="2">
      <c r="B5422" t="s">
        <v>13</v>
      </c>
      <c r="C5422" t="s">
        <v>80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</row>
    <row r="5423" spans="2:14" outlineLevel="2">
      <c r="B5423" t="s">
        <v>13</v>
      </c>
      <c r="C5423" t="s">
        <v>81</v>
      </c>
      <c r="D5423">
        <v>1</v>
      </c>
      <c r="E5423">
        <v>0</v>
      </c>
      <c r="F5423">
        <v>0</v>
      </c>
      <c r="G5423">
        <v>1</v>
      </c>
      <c r="H5423">
        <v>0</v>
      </c>
      <c r="I5423">
        <v>1</v>
      </c>
      <c r="J5423">
        <v>0</v>
      </c>
      <c r="K5423">
        <v>1</v>
      </c>
      <c r="L5423">
        <v>0</v>
      </c>
      <c r="M5423">
        <v>1</v>
      </c>
      <c r="N5423">
        <v>0</v>
      </c>
    </row>
    <row r="5424" spans="2:14" s="3" customFormat="1">
      <c r="B5424" s="3" t="s">
        <v>241</v>
      </c>
      <c r="C5424" s="3" t="s">
        <v>8</v>
      </c>
      <c r="D5424" s="3">
        <f>IFERROR(AVERAGE(D5427,D5450), 0)</f>
        <v>0</v>
      </c>
      <c r="E5424" s="3">
        <f>IFERROR(AVERAGE(E5427,E5450), 0)</f>
        <v>0</v>
      </c>
      <c r="F5424" s="3">
        <f>IFERROR(AVERAGE(F5427,F5450), 0)</f>
        <v>0</v>
      </c>
      <c r="G5424" s="3">
        <f>IFERROR(AVERAGE(G5427,G5450), 0)</f>
        <v>0</v>
      </c>
      <c r="H5424" s="3">
        <f>IFERROR(AVERAGE(H5427,H5450), 0)</f>
        <v>0</v>
      </c>
      <c r="I5424" s="3">
        <f>IFERROR(AVERAGE(I5427,I5450), 0)</f>
        <v>0</v>
      </c>
      <c r="J5424" s="3">
        <f>IFERROR(AVERAGE(J5427,J5450), 0)</f>
        <v>0</v>
      </c>
      <c r="K5424" s="3">
        <f>IFERROR(AVERAGE(K5427,K5450), 0)</f>
        <v>0</v>
      </c>
      <c r="L5424" s="3">
        <f>IFERROR(AVERAGE(L5427,L5450), 0)</f>
        <v>0</v>
      </c>
      <c r="M5424" s="3">
        <f>IFERROR(AVERAGE(M5427,M5450), 0)</f>
        <v>0</v>
      </c>
      <c r="N5424" s="3">
        <f>IFERROR(AVERAGE(N5427,N5450), 0)</f>
        <v>0</v>
      </c>
    </row>
    <row r="5425" spans="2:14" outlineLevel="2">
      <c r="B5425" s="4" t="s">
        <v>9</v>
      </c>
      <c r="D5425">
        <f>E5428+E5451</f>
        <v>0</v>
      </c>
      <c r="E5425">
        <f>F5428+F5451</f>
        <v>0</v>
      </c>
      <c r="F5425">
        <f>G5428+G5451</f>
        <v>0</v>
      </c>
      <c r="G5425">
        <f>H5428+H5451</f>
        <v>0</v>
      </c>
      <c r="H5425">
        <f>I5428+I5451</f>
        <v>0</v>
      </c>
      <c r="I5425">
        <f>J5428+J5451</f>
        <v>0</v>
      </c>
      <c r="J5425">
        <f>K5428+K5451</f>
        <v>0</v>
      </c>
      <c r="K5425">
        <f>L5428+L5451</f>
        <v>0</v>
      </c>
      <c r="L5425">
        <f>M5428+M5451</f>
        <v>0</v>
      </c>
      <c r="M5425">
        <f>N5428+N5451</f>
        <v>0</v>
      </c>
      <c r="N5425">
        <f>O5428+O5451</f>
        <v>0</v>
      </c>
    </row>
    <row r="5426" spans="2:14" outlineLevel="2">
      <c r="B5426" s="4" t="s">
        <v>10</v>
      </c>
      <c r="D5426">
        <f>E5429+E5452</f>
        <v>0</v>
      </c>
      <c r="E5426">
        <f>F5429+F5452</f>
        <v>0</v>
      </c>
      <c r="F5426">
        <f>G5429+G5452</f>
        <v>0</v>
      </c>
      <c r="G5426">
        <f>H5429+H5452</f>
        <v>0</v>
      </c>
      <c r="H5426">
        <f>I5429+I5452</f>
        <v>0</v>
      </c>
      <c r="I5426">
        <f>J5429+J5452</f>
        <v>0</v>
      </c>
      <c r="J5426">
        <f>K5429+K5452</f>
        <v>0</v>
      </c>
      <c r="K5426">
        <f>L5429+L5452</f>
        <v>0</v>
      </c>
      <c r="L5426">
        <f>M5429+M5452</f>
        <v>0</v>
      </c>
      <c r="M5426">
        <f>N5429+N5452</f>
        <v>0</v>
      </c>
      <c r="N5426">
        <f>O5429+O5452</f>
        <v>0</v>
      </c>
    </row>
    <row r="5427" spans="2:14" s="5" customFormat="1" outlineLevel="1">
      <c r="C5427" s="5" t="s">
        <v>11</v>
      </c>
      <c r="D5427" s="1">
        <f>IFERROR(D5428/D5429, D5428)</f>
        <v>0</v>
      </c>
      <c r="E5427" s="1">
        <f>IFERROR(E5428/E5429, E5428)</f>
        <v>0</v>
      </c>
      <c r="F5427" s="1">
        <f>IFERROR(F5428/F5429, F5428)</f>
        <v>0</v>
      </c>
      <c r="G5427" s="1">
        <f>IFERROR(G5428/G5429, G5428)</f>
        <v>0</v>
      </c>
      <c r="H5427" s="1">
        <f>IFERROR(H5428/H5429, H5428)</f>
        <v>0</v>
      </c>
      <c r="I5427" s="1">
        <f>IFERROR(I5428/I5429, I5428)</f>
        <v>0</v>
      </c>
      <c r="J5427" s="1">
        <f>IFERROR(J5428/J5429, J5428)</f>
        <v>0</v>
      </c>
      <c r="K5427" s="1">
        <f>IFERROR(K5428/K5429, K5428)</f>
        <v>0</v>
      </c>
      <c r="L5427" s="1">
        <f>IFERROR(L5428/L5429, L5428)</f>
        <v>0</v>
      </c>
      <c r="M5427" s="1">
        <f>IFERROR(M5428/M5429, M5428)</f>
        <v>0</v>
      </c>
      <c r="N5427" s="1">
        <f>IFERROR(N5428/N5429, N5428)</f>
        <v>0</v>
      </c>
    </row>
    <row r="5428" spans="2:14" outlineLevel="2">
      <c r="C5428" t="s">
        <v>10</v>
      </c>
      <c r="D5428">
        <f>COUNTIF(D5430:D5449, "1")</f>
        <v>0</v>
      </c>
      <c r="E5428">
        <f>COUNTIF(E5430:E5449, "1")</f>
        <v>0</v>
      </c>
      <c r="F5428">
        <f>COUNTIF(F5430:F5449, "1")</f>
        <v>0</v>
      </c>
      <c r="G5428">
        <f>COUNTIF(G5430:G5449, "1")</f>
        <v>0</v>
      </c>
      <c r="H5428">
        <f>COUNTIF(H5430:H5449, "1")</f>
        <v>0</v>
      </c>
      <c r="I5428">
        <f>COUNTIF(I5430:I5449, "1")</f>
        <v>0</v>
      </c>
      <c r="J5428">
        <f>COUNTIF(J5430:J5449, "1")</f>
        <v>0</v>
      </c>
      <c r="K5428">
        <f>COUNTIF(K5430:K5449, "1")</f>
        <v>0</v>
      </c>
      <c r="L5428">
        <f>COUNTIF(L5430:L5449, "1")</f>
        <v>0</v>
      </c>
      <c r="M5428">
        <f>COUNTIF(M5430:M5449, "1")</f>
        <v>0</v>
      </c>
      <c r="N5428">
        <f>COUNTIF(N5430:N5449, "1")</f>
        <v>0</v>
      </c>
    </row>
    <row r="5429" spans="2:14" outlineLevel="2">
      <c r="C5429" t="s">
        <v>12</v>
      </c>
      <c r="D5429">
        <f>COUNTIF(D5430:D5449, "0")</f>
        <v>0</v>
      </c>
      <c r="E5429">
        <f>COUNTIF(E5430:E5449, "0")</f>
        <v>0</v>
      </c>
      <c r="F5429">
        <f>COUNTIF(F5430:F5449, "0")</f>
        <v>0</v>
      </c>
      <c r="G5429">
        <f>COUNTIF(G5430:G5449, "0")</f>
        <v>0</v>
      </c>
      <c r="H5429">
        <f>COUNTIF(H5430:H5449, "0")</f>
        <v>0</v>
      </c>
      <c r="I5429">
        <f>COUNTIF(I5430:I5449, "0")</f>
        <v>0</v>
      </c>
      <c r="J5429">
        <f>COUNTIF(J5430:J5449, "0")</f>
        <v>0</v>
      </c>
      <c r="K5429">
        <f>COUNTIF(K5430:K5449, "0")</f>
        <v>0</v>
      </c>
      <c r="L5429">
        <f>COUNTIF(L5430:L5449, "0")</f>
        <v>0</v>
      </c>
      <c r="M5429">
        <f>COUNTIF(M5430:M5449, "0")</f>
        <v>0</v>
      </c>
      <c r="N5429">
        <f>COUNTIF(N5430:N5449, "0")</f>
        <v>0</v>
      </c>
    </row>
    <row r="5430" spans="2:14" outlineLevel="2">
      <c r="B5430" t="s">
        <v>13</v>
      </c>
      <c r="C5430" t="s">
        <v>14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</row>
    <row r="5431" spans="2:14" outlineLevel="2">
      <c r="B5431" t="s">
        <v>13</v>
      </c>
      <c r="C5431" t="s">
        <v>15</v>
      </c>
      <c r="D5431">
        <v>0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2:14" outlineLevel="2">
      <c r="B5432" t="s">
        <v>13</v>
      </c>
      <c r="C5432" t="s">
        <v>16</v>
      </c>
      <c r="D5432">
        <v>1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2:14" outlineLevel="2">
      <c r="B5433" t="s">
        <v>13</v>
      </c>
      <c r="C5433" t="s">
        <v>18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2:14" outlineLevel="2">
      <c r="B5434" t="s">
        <v>13</v>
      </c>
      <c r="C5434" t="s">
        <v>43</v>
      </c>
      <c r="D5434">
        <v>0</v>
      </c>
      <c r="E5434">
        <v>1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</row>
    <row r="5435" spans="2:14" outlineLevel="2">
      <c r="B5435" t="s">
        <v>13</v>
      </c>
      <c r="C5435" t="s">
        <v>19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</row>
    <row r="5436" spans="2:14" outlineLevel="2">
      <c r="B5436" t="s">
        <v>13</v>
      </c>
      <c r="C5436" t="s">
        <v>20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2:14" outlineLevel="2">
      <c r="B5437" t="s">
        <v>13</v>
      </c>
      <c r="C5437" t="s">
        <v>22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</row>
    <row r="5438" spans="2:14" outlineLevel="2">
      <c r="B5438" t="s">
        <v>13</v>
      </c>
      <c r="C5438" t="s">
        <v>23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2:14" outlineLevel="2">
      <c r="B5439" t="s">
        <v>13</v>
      </c>
      <c r="C5439" t="s">
        <v>44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2:14" outlineLevel="2">
      <c r="B5440" t="s">
        <v>13</v>
      </c>
      <c r="C5440" t="s">
        <v>24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2:14" outlineLevel="2">
      <c r="B5441" t="s">
        <v>13</v>
      </c>
      <c r="C5441" t="s">
        <v>25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</row>
    <row r="5442" spans="2:14" outlineLevel="2">
      <c r="B5442" t="s">
        <v>13</v>
      </c>
      <c r="C5442" t="s">
        <v>26</v>
      </c>
      <c r="D5442">
        <v>1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</row>
    <row r="5443" spans="2:14" outlineLevel="2">
      <c r="B5443" t="s">
        <v>13</v>
      </c>
      <c r="C5443" t="s">
        <v>27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1</v>
      </c>
      <c r="N5443">
        <v>0</v>
      </c>
    </row>
    <row r="5444" spans="2:14" outlineLevel="2">
      <c r="B5444" t="s">
        <v>13</v>
      </c>
      <c r="C5444" t="s">
        <v>28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</row>
    <row r="5445" spans="2:14" outlineLevel="2">
      <c r="B5445" t="s">
        <v>13</v>
      </c>
      <c r="C5445" t="s">
        <v>29</v>
      </c>
      <c r="D5445">
        <v>1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2:14" outlineLevel="2">
      <c r="B5446" t="s">
        <v>13</v>
      </c>
      <c r="C5446" t="s">
        <v>52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2:14" outlineLevel="2">
      <c r="B5447" t="s">
        <v>13</v>
      </c>
      <c r="C5447" t="s">
        <v>30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2:14" outlineLevel="2">
      <c r="B5448" t="s">
        <v>13</v>
      </c>
      <c r="C5448" t="s">
        <v>31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2:14" outlineLevel="2">
      <c r="B5449" t="s">
        <v>13</v>
      </c>
      <c r="C5449" t="s">
        <v>53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2:14" s="5" customFormat="1" outlineLevel="1">
      <c r="C5450" s="5" t="s">
        <v>50</v>
      </c>
      <c r="D5450" s="1">
        <f>IFERROR(D5451/D5452, D5451)</f>
        <v>0</v>
      </c>
      <c r="E5450" s="1">
        <f>IFERROR(E5451/E5452, E5451)</f>
        <v>0</v>
      </c>
      <c r="F5450" s="1">
        <f>IFERROR(F5451/F5452, F5451)</f>
        <v>0</v>
      </c>
      <c r="G5450" s="1">
        <f>IFERROR(G5451/G5452, G5451)</f>
        <v>0</v>
      </c>
      <c r="H5450" s="1">
        <f>IFERROR(H5451/H5452, H5451)</f>
        <v>0</v>
      </c>
      <c r="I5450" s="1">
        <f>IFERROR(I5451/I5452, I5451)</f>
        <v>0</v>
      </c>
      <c r="J5450" s="1">
        <f>IFERROR(J5451/J5452, J5451)</f>
        <v>0</v>
      </c>
      <c r="K5450" s="1">
        <f>IFERROR(K5451/K5452, K5451)</f>
        <v>0</v>
      </c>
      <c r="L5450" s="1">
        <f>IFERROR(L5451/L5452, L5451)</f>
        <v>0</v>
      </c>
      <c r="M5450" s="1">
        <f>IFERROR(M5451/M5452, M5451)</f>
        <v>0</v>
      </c>
      <c r="N5450" s="1">
        <f>IFERROR(N5451/N5452, N5451)</f>
        <v>0</v>
      </c>
    </row>
    <row r="5451" spans="2:14" outlineLevel="2">
      <c r="C5451" t="s">
        <v>10</v>
      </c>
      <c r="D5451">
        <f>COUNTIF(D5453:D5453, "1")</f>
        <v>0</v>
      </c>
      <c r="E5451">
        <f>COUNTIF(E5453:E5453, "1")</f>
        <v>0</v>
      </c>
      <c r="F5451">
        <f>COUNTIF(F5453:F5453, "1")</f>
        <v>0</v>
      </c>
      <c r="G5451">
        <f>COUNTIF(G5453:G5453, "1")</f>
        <v>0</v>
      </c>
      <c r="H5451">
        <f>COUNTIF(H5453:H5453, "1")</f>
        <v>0</v>
      </c>
      <c r="I5451">
        <f>COUNTIF(I5453:I5453, "1")</f>
        <v>0</v>
      </c>
      <c r="J5451">
        <f>COUNTIF(J5453:J5453, "1")</f>
        <v>0</v>
      </c>
      <c r="K5451">
        <f>COUNTIF(K5453:K5453, "1")</f>
        <v>0</v>
      </c>
      <c r="L5451">
        <f>COUNTIF(L5453:L5453, "1")</f>
        <v>0</v>
      </c>
      <c r="M5451">
        <f>COUNTIF(M5453:M5453, "1")</f>
        <v>0</v>
      </c>
      <c r="N5451">
        <f>COUNTIF(N5453:N5453, "1")</f>
        <v>0</v>
      </c>
    </row>
    <row r="5452" spans="2:14" outlineLevel="2">
      <c r="C5452" t="s">
        <v>12</v>
      </c>
      <c r="D5452">
        <f>COUNTIF(D5453:D5453, "0")</f>
        <v>0</v>
      </c>
      <c r="E5452">
        <f>COUNTIF(E5453:E5453, "0")</f>
        <v>0</v>
      </c>
      <c r="F5452">
        <f>COUNTIF(F5453:F5453, "0")</f>
        <v>0</v>
      </c>
      <c r="G5452">
        <f>COUNTIF(G5453:G5453, "0")</f>
        <v>0</v>
      </c>
      <c r="H5452">
        <f>COUNTIF(H5453:H5453, "0")</f>
        <v>0</v>
      </c>
      <c r="I5452">
        <f>COUNTIF(I5453:I5453, "0")</f>
        <v>0</v>
      </c>
      <c r="J5452">
        <f>COUNTIF(J5453:J5453, "0")</f>
        <v>0</v>
      </c>
      <c r="K5452">
        <f>COUNTIF(K5453:K5453, "0")</f>
        <v>0</v>
      </c>
      <c r="L5452">
        <f>COUNTIF(L5453:L5453, "0")</f>
        <v>0</v>
      </c>
      <c r="M5452">
        <f>COUNTIF(M5453:M5453, "0")</f>
        <v>0</v>
      </c>
      <c r="N5452">
        <f>COUNTIF(N5453:N5453, "0")</f>
        <v>0</v>
      </c>
    </row>
    <row r="5453" spans="2:14" outlineLevel="2">
      <c r="B5453" t="s">
        <v>51</v>
      </c>
      <c r="C5453" t="s">
        <v>29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</row>
    <row r="5454" spans="2:14" s="3" customFormat="1">
      <c r="B5454" s="3" t="s">
        <v>242</v>
      </c>
      <c r="C5454" s="3" t="s">
        <v>8</v>
      </c>
      <c r="D5454" s="3">
        <f>IFERROR(AVERAGE(D5457), 0)</f>
        <v>0</v>
      </c>
      <c r="E5454" s="3">
        <f>IFERROR(AVERAGE(E5457), 0)</f>
        <v>0</v>
      </c>
      <c r="F5454" s="3">
        <f>IFERROR(AVERAGE(F5457), 0)</f>
        <v>0</v>
      </c>
      <c r="G5454" s="3">
        <f>IFERROR(AVERAGE(G5457), 0)</f>
        <v>0</v>
      </c>
      <c r="H5454" s="3">
        <f>IFERROR(AVERAGE(H5457), 0)</f>
        <v>0</v>
      </c>
      <c r="I5454" s="3">
        <f>IFERROR(AVERAGE(I5457), 0)</f>
        <v>0</v>
      </c>
      <c r="J5454" s="3">
        <f>IFERROR(AVERAGE(J5457), 0)</f>
        <v>0</v>
      </c>
      <c r="K5454" s="3">
        <f>IFERROR(AVERAGE(K5457), 0)</f>
        <v>0</v>
      </c>
      <c r="L5454" s="3">
        <f>IFERROR(AVERAGE(L5457), 0)</f>
        <v>0</v>
      </c>
      <c r="M5454" s="3">
        <f>IFERROR(AVERAGE(M5457), 0)</f>
        <v>0</v>
      </c>
      <c r="N5454" s="3">
        <f>IFERROR(AVERAGE(N5457), 0)</f>
        <v>0</v>
      </c>
    </row>
    <row r="5455" spans="2:14" outlineLevel="2">
      <c r="B5455" s="4" t="s">
        <v>9</v>
      </c>
      <c r="D5455">
        <f>E5458</f>
        <v>0</v>
      </c>
      <c r="E5455">
        <f>F5458</f>
        <v>0</v>
      </c>
      <c r="F5455">
        <f>G5458</f>
        <v>0</v>
      </c>
      <c r="G5455">
        <f>H5458</f>
        <v>0</v>
      </c>
      <c r="H5455">
        <f>I5458</f>
        <v>0</v>
      </c>
      <c r="I5455">
        <f>J5458</f>
        <v>0</v>
      </c>
      <c r="J5455">
        <f>K5458</f>
        <v>0</v>
      </c>
      <c r="K5455">
        <f>L5458</f>
        <v>0</v>
      </c>
      <c r="L5455">
        <f>M5458</f>
        <v>0</v>
      </c>
      <c r="M5455">
        <f>N5458</f>
        <v>0</v>
      </c>
      <c r="N5455">
        <f>O5458</f>
        <v>0</v>
      </c>
    </row>
    <row r="5456" spans="2:14" outlineLevel="2">
      <c r="B5456" s="4" t="s">
        <v>10</v>
      </c>
      <c r="D5456">
        <f>E5459</f>
        <v>0</v>
      </c>
      <c r="E5456">
        <f>F5459</f>
        <v>0</v>
      </c>
      <c r="F5456">
        <f>G5459</f>
        <v>0</v>
      </c>
      <c r="G5456">
        <f>H5459</f>
        <v>0</v>
      </c>
      <c r="H5456">
        <f>I5459</f>
        <v>0</v>
      </c>
      <c r="I5456">
        <f>J5459</f>
        <v>0</v>
      </c>
      <c r="J5456">
        <f>K5459</f>
        <v>0</v>
      </c>
      <c r="K5456">
        <f>L5459</f>
        <v>0</v>
      </c>
      <c r="L5456">
        <f>M5459</f>
        <v>0</v>
      </c>
      <c r="M5456">
        <f>N5459</f>
        <v>0</v>
      </c>
      <c r="N5456">
        <f>O5459</f>
        <v>0</v>
      </c>
    </row>
    <row r="5457" spans="2:14" s="5" customFormat="1" outlineLevel="1">
      <c r="C5457" s="5" t="s">
        <v>11</v>
      </c>
      <c r="D5457" s="1">
        <f>IFERROR(D5458/D5459, D5458)</f>
        <v>0</v>
      </c>
      <c r="E5457" s="1">
        <f>IFERROR(E5458/E5459, E5458)</f>
        <v>0</v>
      </c>
      <c r="F5457" s="1">
        <f>IFERROR(F5458/F5459, F5458)</f>
        <v>0</v>
      </c>
      <c r="G5457" s="1">
        <f>IFERROR(G5458/G5459, G5458)</f>
        <v>0</v>
      </c>
      <c r="H5457" s="1">
        <f>IFERROR(H5458/H5459, H5458)</f>
        <v>0</v>
      </c>
      <c r="I5457" s="1">
        <f>IFERROR(I5458/I5459, I5458)</f>
        <v>0</v>
      </c>
      <c r="J5457" s="1">
        <f>IFERROR(J5458/J5459, J5458)</f>
        <v>0</v>
      </c>
      <c r="K5457" s="1">
        <f>IFERROR(K5458/K5459, K5458)</f>
        <v>0</v>
      </c>
      <c r="L5457" s="1">
        <f>IFERROR(L5458/L5459, L5458)</f>
        <v>0</v>
      </c>
      <c r="M5457" s="1">
        <f>IFERROR(M5458/M5459, M5458)</f>
        <v>0</v>
      </c>
      <c r="N5457" s="1">
        <f>IFERROR(N5458/N5459, N5458)</f>
        <v>0</v>
      </c>
    </row>
    <row r="5458" spans="2:14" outlineLevel="2">
      <c r="C5458" t="s">
        <v>10</v>
      </c>
      <c r="D5458">
        <f>COUNTIF(D5460:D5465, "1")</f>
        <v>0</v>
      </c>
      <c r="E5458">
        <f>COUNTIF(E5460:E5465, "1")</f>
        <v>0</v>
      </c>
      <c r="F5458">
        <f>COUNTIF(F5460:F5465, "1")</f>
        <v>0</v>
      </c>
      <c r="G5458">
        <f>COUNTIF(G5460:G5465, "1")</f>
        <v>0</v>
      </c>
      <c r="H5458">
        <f>COUNTIF(H5460:H5465, "1")</f>
        <v>0</v>
      </c>
      <c r="I5458">
        <f>COUNTIF(I5460:I5465, "1")</f>
        <v>0</v>
      </c>
      <c r="J5458">
        <f>COUNTIF(J5460:J5465, "1")</f>
        <v>0</v>
      </c>
      <c r="K5458">
        <f>COUNTIF(K5460:K5465, "1")</f>
        <v>0</v>
      </c>
      <c r="L5458">
        <f>COUNTIF(L5460:L5465, "1")</f>
        <v>0</v>
      </c>
      <c r="M5458">
        <f>COUNTIF(M5460:M5465, "1")</f>
        <v>0</v>
      </c>
      <c r="N5458">
        <f>COUNTIF(N5460:N5465, "1")</f>
        <v>0</v>
      </c>
    </row>
    <row r="5459" spans="2:14" outlineLevel="2">
      <c r="C5459" t="s">
        <v>12</v>
      </c>
      <c r="D5459">
        <f>COUNTIF(D5460:D5465, "0")</f>
        <v>0</v>
      </c>
      <c r="E5459">
        <f>COUNTIF(E5460:E5465, "0")</f>
        <v>0</v>
      </c>
      <c r="F5459">
        <f>COUNTIF(F5460:F5465, "0")</f>
        <v>0</v>
      </c>
      <c r="G5459">
        <f>COUNTIF(G5460:G5465, "0")</f>
        <v>0</v>
      </c>
      <c r="H5459">
        <f>COUNTIF(H5460:H5465, "0")</f>
        <v>0</v>
      </c>
      <c r="I5459">
        <f>COUNTIF(I5460:I5465, "0")</f>
        <v>0</v>
      </c>
      <c r="J5459">
        <f>COUNTIF(J5460:J5465, "0")</f>
        <v>0</v>
      </c>
      <c r="K5459">
        <f>COUNTIF(K5460:K5465, "0")</f>
        <v>0</v>
      </c>
      <c r="L5459">
        <f>COUNTIF(L5460:L5465, "0")</f>
        <v>0</v>
      </c>
      <c r="M5459">
        <f>COUNTIF(M5460:M5465, "0")</f>
        <v>0</v>
      </c>
      <c r="N5459">
        <f>COUNTIF(N5460:N5465, "0")</f>
        <v>0</v>
      </c>
    </row>
    <row r="5460" spans="2:14" outlineLevel="2">
      <c r="B5460" t="s">
        <v>13</v>
      </c>
      <c r="C5460" t="s">
        <v>19</v>
      </c>
      <c r="D5460">
        <v>1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</row>
    <row r="5461" spans="2:14" outlineLevel="2">
      <c r="B5461" t="s">
        <v>13</v>
      </c>
      <c r="C5461" t="s">
        <v>15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2:14" outlineLevel="2">
      <c r="B5462" t="s">
        <v>13</v>
      </c>
      <c r="C5462" t="s">
        <v>17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0</v>
      </c>
      <c r="M5462">
        <v>0</v>
      </c>
      <c r="N5462">
        <v>0</v>
      </c>
    </row>
    <row r="5463" spans="2:14" outlineLevel="2">
      <c r="B5463" t="s">
        <v>13</v>
      </c>
      <c r="C5463" t="s">
        <v>20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2:14" outlineLevel="2">
      <c r="B5464" t="s">
        <v>13</v>
      </c>
      <c r="C5464" t="s">
        <v>43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2:14" outlineLevel="2">
      <c r="B5465" t="s">
        <v>13</v>
      </c>
      <c r="C5465" t="s">
        <v>18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</row>
    <row r="5466" spans="2:14" s="3" customFormat="1">
      <c r="B5466" s="3" t="s">
        <v>243</v>
      </c>
      <c r="C5466" s="3" t="s">
        <v>8</v>
      </c>
      <c r="D5466" s="3">
        <f>IFERROR(AVERAGE(D5469), 0)</f>
        <v>0</v>
      </c>
      <c r="E5466" s="3">
        <f>IFERROR(AVERAGE(E5469), 0)</f>
        <v>0</v>
      </c>
      <c r="F5466" s="3">
        <f>IFERROR(AVERAGE(F5469), 0)</f>
        <v>0</v>
      </c>
      <c r="G5466" s="3">
        <f>IFERROR(AVERAGE(G5469), 0)</f>
        <v>0</v>
      </c>
      <c r="H5466" s="3">
        <f>IFERROR(AVERAGE(H5469), 0)</f>
        <v>0</v>
      </c>
      <c r="I5466" s="3">
        <f>IFERROR(AVERAGE(I5469), 0)</f>
        <v>0</v>
      </c>
      <c r="J5466" s="3">
        <f>IFERROR(AVERAGE(J5469), 0)</f>
        <v>0</v>
      </c>
      <c r="K5466" s="3">
        <f>IFERROR(AVERAGE(K5469), 0)</f>
        <v>0</v>
      </c>
      <c r="L5466" s="3">
        <f>IFERROR(AVERAGE(L5469), 0)</f>
        <v>0</v>
      </c>
      <c r="M5466" s="3">
        <f>IFERROR(AVERAGE(M5469), 0)</f>
        <v>0</v>
      </c>
      <c r="N5466" s="3">
        <f>IFERROR(AVERAGE(N5469), 0)</f>
        <v>0</v>
      </c>
    </row>
    <row r="5467" spans="2:14" outlineLevel="2">
      <c r="B5467" s="4" t="s">
        <v>9</v>
      </c>
      <c r="D5467">
        <f>E5470</f>
        <v>0</v>
      </c>
      <c r="E5467">
        <f>F5470</f>
        <v>0</v>
      </c>
      <c r="F5467">
        <f>G5470</f>
        <v>0</v>
      </c>
      <c r="G5467">
        <f>H5470</f>
        <v>0</v>
      </c>
      <c r="H5467">
        <f>I5470</f>
        <v>0</v>
      </c>
      <c r="I5467">
        <f>J5470</f>
        <v>0</v>
      </c>
      <c r="J5467">
        <f>K5470</f>
        <v>0</v>
      </c>
      <c r="K5467">
        <f>L5470</f>
        <v>0</v>
      </c>
      <c r="L5467">
        <f>M5470</f>
        <v>0</v>
      </c>
      <c r="M5467">
        <f>N5470</f>
        <v>0</v>
      </c>
      <c r="N5467">
        <f>O5470</f>
        <v>0</v>
      </c>
    </row>
    <row r="5468" spans="2:14" outlineLevel="2">
      <c r="B5468" s="4" t="s">
        <v>10</v>
      </c>
      <c r="D5468">
        <f>E5471</f>
        <v>0</v>
      </c>
      <c r="E5468">
        <f>F5471</f>
        <v>0</v>
      </c>
      <c r="F5468">
        <f>G5471</f>
        <v>0</v>
      </c>
      <c r="G5468">
        <f>H5471</f>
        <v>0</v>
      </c>
      <c r="H5468">
        <f>I5471</f>
        <v>0</v>
      </c>
      <c r="I5468">
        <f>J5471</f>
        <v>0</v>
      </c>
      <c r="J5468">
        <f>K5471</f>
        <v>0</v>
      </c>
      <c r="K5468">
        <f>L5471</f>
        <v>0</v>
      </c>
      <c r="L5468">
        <f>M5471</f>
        <v>0</v>
      </c>
      <c r="M5468">
        <f>N5471</f>
        <v>0</v>
      </c>
      <c r="N5468">
        <f>O5471</f>
        <v>0</v>
      </c>
    </row>
    <row r="5469" spans="2:14" s="5" customFormat="1" outlineLevel="1">
      <c r="C5469" s="5" t="s">
        <v>11</v>
      </c>
      <c r="D5469" s="1">
        <f>IFERROR(D5470/D5471, D5470)</f>
        <v>0</v>
      </c>
      <c r="E5469" s="1">
        <f>IFERROR(E5470/E5471, E5470)</f>
        <v>0</v>
      </c>
      <c r="F5469" s="1">
        <f>IFERROR(F5470/F5471, F5470)</f>
        <v>0</v>
      </c>
      <c r="G5469" s="1">
        <f>IFERROR(G5470/G5471, G5470)</f>
        <v>0</v>
      </c>
      <c r="H5469" s="1">
        <f>IFERROR(H5470/H5471, H5470)</f>
        <v>0</v>
      </c>
      <c r="I5469" s="1">
        <f>IFERROR(I5470/I5471, I5470)</f>
        <v>0</v>
      </c>
      <c r="J5469" s="1">
        <f>IFERROR(J5470/J5471, J5470)</f>
        <v>0</v>
      </c>
      <c r="K5469" s="1">
        <f>IFERROR(K5470/K5471, K5470)</f>
        <v>0</v>
      </c>
      <c r="L5469" s="1">
        <f>IFERROR(L5470/L5471, L5470)</f>
        <v>0</v>
      </c>
      <c r="M5469" s="1">
        <f>IFERROR(M5470/M5471, M5470)</f>
        <v>0</v>
      </c>
      <c r="N5469" s="1">
        <f>IFERROR(N5470/N5471, N5470)</f>
        <v>0</v>
      </c>
    </row>
    <row r="5470" spans="2:14" outlineLevel="2">
      <c r="C5470" t="s">
        <v>10</v>
      </c>
      <c r="D5470">
        <f>COUNTIF(D5472:D5472, "1")</f>
        <v>0</v>
      </c>
      <c r="E5470">
        <f>COUNTIF(E5472:E5472, "1")</f>
        <v>0</v>
      </c>
      <c r="F5470">
        <f>COUNTIF(F5472:F5472, "1")</f>
        <v>0</v>
      </c>
      <c r="G5470">
        <f>COUNTIF(G5472:G5472, "1")</f>
        <v>0</v>
      </c>
      <c r="H5470">
        <f>COUNTIF(H5472:H5472, "1")</f>
        <v>0</v>
      </c>
      <c r="I5470">
        <f>COUNTIF(I5472:I5472, "1")</f>
        <v>0</v>
      </c>
      <c r="J5470">
        <f>COUNTIF(J5472:J5472, "1")</f>
        <v>0</v>
      </c>
      <c r="K5470">
        <f>COUNTIF(K5472:K5472, "1")</f>
        <v>0</v>
      </c>
      <c r="L5470">
        <f>COUNTIF(L5472:L5472, "1")</f>
        <v>0</v>
      </c>
      <c r="M5470">
        <f>COUNTIF(M5472:M5472, "1")</f>
        <v>0</v>
      </c>
      <c r="N5470">
        <f>COUNTIF(N5472:N5472, "1")</f>
        <v>0</v>
      </c>
    </row>
    <row r="5471" spans="2:14" outlineLevel="2">
      <c r="C5471" t="s">
        <v>12</v>
      </c>
      <c r="D5471">
        <f>COUNTIF(D5472:D5472, "0")</f>
        <v>0</v>
      </c>
      <c r="E5471">
        <f>COUNTIF(E5472:E5472, "0")</f>
        <v>0</v>
      </c>
      <c r="F5471">
        <f>COUNTIF(F5472:F5472, "0")</f>
        <v>0</v>
      </c>
      <c r="G5471">
        <f>COUNTIF(G5472:G5472, "0")</f>
        <v>0</v>
      </c>
      <c r="H5471">
        <f>COUNTIF(H5472:H5472, "0")</f>
        <v>0</v>
      </c>
      <c r="I5471">
        <f>COUNTIF(I5472:I5472, "0")</f>
        <v>0</v>
      </c>
      <c r="J5471">
        <f>COUNTIF(J5472:J5472, "0")</f>
        <v>0</v>
      </c>
      <c r="K5471">
        <f>COUNTIF(K5472:K5472, "0")</f>
        <v>0</v>
      </c>
      <c r="L5471">
        <f>COUNTIF(L5472:L5472, "0")</f>
        <v>0</v>
      </c>
      <c r="M5471">
        <f>COUNTIF(M5472:M5472, "0")</f>
        <v>0</v>
      </c>
      <c r="N5471">
        <f>COUNTIF(N5472:N5472, "0")</f>
        <v>0</v>
      </c>
    </row>
    <row r="5472" spans="2:14" outlineLevel="2">
      <c r="B5472" t="s">
        <v>13</v>
      </c>
      <c r="C5472" t="s">
        <v>20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1</v>
      </c>
      <c r="L5472">
        <v>1</v>
      </c>
      <c r="M5472">
        <v>0</v>
      </c>
      <c r="N5472">
        <v>0</v>
      </c>
    </row>
    <row r="5473" spans="2:14" s="3" customFormat="1">
      <c r="B5473" s="3" t="s">
        <v>244</v>
      </c>
      <c r="C5473" s="3" t="s">
        <v>8</v>
      </c>
      <c r="D5473" s="3">
        <f>IFERROR(AVERAGE(D5476), 0)</f>
        <v>0</v>
      </c>
      <c r="E5473" s="3">
        <f>IFERROR(AVERAGE(E5476), 0)</f>
        <v>0</v>
      </c>
      <c r="F5473" s="3">
        <f>IFERROR(AVERAGE(F5476), 0)</f>
        <v>0</v>
      </c>
      <c r="G5473" s="3">
        <f>IFERROR(AVERAGE(G5476), 0)</f>
        <v>0</v>
      </c>
      <c r="H5473" s="3">
        <f>IFERROR(AVERAGE(H5476), 0)</f>
        <v>0</v>
      </c>
      <c r="I5473" s="3">
        <f>IFERROR(AVERAGE(I5476), 0)</f>
        <v>0</v>
      </c>
      <c r="J5473" s="3">
        <f>IFERROR(AVERAGE(J5476), 0)</f>
        <v>0</v>
      </c>
      <c r="K5473" s="3">
        <f>IFERROR(AVERAGE(K5476), 0)</f>
        <v>0</v>
      </c>
      <c r="L5473" s="3">
        <f>IFERROR(AVERAGE(L5476), 0)</f>
        <v>0</v>
      </c>
      <c r="M5473" s="3">
        <f>IFERROR(AVERAGE(M5476), 0)</f>
        <v>0</v>
      </c>
      <c r="N5473" s="3">
        <f>IFERROR(AVERAGE(N5476), 0)</f>
        <v>0</v>
      </c>
    </row>
    <row r="5474" spans="2:14" outlineLevel="2">
      <c r="B5474" s="4" t="s">
        <v>9</v>
      </c>
      <c r="D5474">
        <f>E5477</f>
        <v>0</v>
      </c>
      <c r="E5474">
        <f>F5477</f>
        <v>0</v>
      </c>
      <c r="F5474">
        <f>G5477</f>
        <v>0</v>
      </c>
      <c r="G5474">
        <f>H5477</f>
        <v>0</v>
      </c>
      <c r="H5474">
        <f>I5477</f>
        <v>0</v>
      </c>
      <c r="I5474">
        <f>J5477</f>
        <v>0</v>
      </c>
      <c r="J5474">
        <f>K5477</f>
        <v>0</v>
      </c>
      <c r="K5474">
        <f>L5477</f>
        <v>0</v>
      </c>
      <c r="L5474">
        <f>M5477</f>
        <v>0</v>
      </c>
      <c r="M5474">
        <f>N5477</f>
        <v>0</v>
      </c>
      <c r="N5474">
        <f>O5477</f>
        <v>0</v>
      </c>
    </row>
    <row r="5475" spans="2:14" outlineLevel="2">
      <c r="B5475" s="4" t="s">
        <v>10</v>
      </c>
      <c r="D5475">
        <f>E5478</f>
        <v>0</v>
      </c>
      <c r="E5475">
        <f>F5478</f>
        <v>0</v>
      </c>
      <c r="F5475">
        <f>G5478</f>
        <v>0</v>
      </c>
      <c r="G5475">
        <f>H5478</f>
        <v>0</v>
      </c>
      <c r="H5475">
        <f>I5478</f>
        <v>0</v>
      </c>
      <c r="I5475">
        <f>J5478</f>
        <v>0</v>
      </c>
      <c r="J5475">
        <f>K5478</f>
        <v>0</v>
      </c>
      <c r="K5475">
        <f>L5478</f>
        <v>0</v>
      </c>
      <c r="L5475">
        <f>M5478</f>
        <v>0</v>
      </c>
      <c r="M5475">
        <f>N5478</f>
        <v>0</v>
      </c>
      <c r="N5475">
        <f>O5478</f>
        <v>0</v>
      </c>
    </row>
    <row r="5476" spans="2:14" s="5" customFormat="1" outlineLevel="1">
      <c r="C5476" s="5" t="s">
        <v>11</v>
      </c>
      <c r="D5476" s="1">
        <f>IFERROR(D5477/D5478, D5477)</f>
        <v>0</v>
      </c>
      <c r="E5476" s="1">
        <f>IFERROR(E5477/E5478, E5477)</f>
        <v>0</v>
      </c>
      <c r="F5476" s="1">
        <f>IFERROR(F5477/F5478, F5477)</f>
        <v>0</v>
      </c>
      <c r="G5476" s="1">
        <f>IFERROR(G5477/G5478, G5477)</f>
        <v>0</v>
      </c>
      <c r="H5476" s="1">
        <f>IFERROR(H5477/H5478, H5477)</f>
        <v>0</v>
      </c>
      <c r="I5476" s="1">
        <f>IFERROR(I5477/I5478, I5477)</f>
        <v>0</v>
      </c>
      <c r="J5476" s="1">
        <f>IFERROR(J5477/J5478, J5477)</f>
        <v>0</v>
      </c>
      <c r="K5476" s="1">
        <f>IFERROR(K5477/K5478, K5477)</f>
        <v>0</v>
      </c>
      <c r="L5476" s="1">
        <f>IFERROR(L5477/L5478, L5477)</f>
        <v>0</v>
      </c>
      <c r="M5476" s="1">
        <f>IFERROR(M5477/M5478, M5477)</f>
        <v>0</v>
      </c>
      <c r="N5476" s="1">
        <f>IFERROR(N5477/N5478, N5477)</f>
        <v>0</v>
      </c>
    </row>
    <row r="5477" spans="2:14" outlineLevel="2">
      <c r="C5477" t="s">
        <v>10</v>
      </c>
      <c r="D5477">
        <f>COUNTIF(D5479:D5491, "1")</f>
        <v>0</v>
      </c>
      <c r="E5477">
        <f>COUNTIF(E5479:E5491, "1")</f>
        <v>0</v>
      </c>
      <c r="F5477">
        <f>COUNTIF(F5479:F5491, "1")</f>
        <v>0</v>
      </c>
      <c r="G5477">
        <f>COUNTIF(G5479:G5491, "1")</f>
        <v>0</v>
      </c>
      <c r="H5477">
        <f>COUNTIF(H5479:H5491, "1")</f>
        <v>0</v>
      </c>
      <c r="I5477">
        <f>COUNTIF(I5479:I5491, "1")</f>
        <v>0</v>
      </c>
      <c r="J5477">
        <f>COUNTIF(J5479:J5491, "1")</f>
        <v>0</v>
      </c>
      <c r="K5477">
        <f>COUNTIF(K5479:K5491, "1")</f>
        <v>0</v>
      </c>
      <c r="L5477">
        <f>COUNTIF(L5479:L5491, "1")</f>
        <v>0</v>
      </c>
      <c r="M5477">
        <f>COUNTIF(M5479:M5491, "1")</f>
        <v>0</v>
      </c>
      <c r="N5477">
        <f>COUNTIF(N5479:N5491, "1")</f>
        <v>0</v>
      </c>
    </row>
    <row r="5478" spans="2:14" outlineLevel="2">
      <c r="C5478" t="s">
        <v>12</v>
      </c>
      <c r="D5478">
        <f>COUNTIF(D5479:D5491, "0")</f>
        <v>0</v>
      </c>
      <c r="E5478">
        <f>COUNTIF(E5479:E5491, "0")</f>
        <v>0</v>
      </c>
      <c r="F5478">
        <f>COUNTIF(F5479:F5491, "0")</f>
        <v>0</v>
      </c>
      <c r="G5478">
        <f>COUNTIF(G5479:G5491, "0")</f>
        <v>0</v>
      </c>
      <c r="H5478">
        <f>COUNTIF(H5479:H5491, "0")</f>
        <v>0</v>
      </c>
      <c r="I5478">
        <f>COUNTIF(I5479:I5491, "0")</f>
        <v>0</v>
      </c>
      <c r="J5478">
        <f>COUNTIF(J5479:J5491, "0")</f>
        <v>0</v>
      </c>
      <c r="K5478">
        <f>COUNTIF(K5479:K5491, "0")</f>
        <v>0</v>
      </c>
      <c r="L5478">
        <f>COUNTIF(L5479:L5491, "0")</f>
        <v>0</v>
      </c>
      <c r="M5478">
        <f>COUNTIF(M5479:M5491, "0")</f>
        <v>0</v>
      </c>
      <c r="N5478">
        <f>COUNTIF(N5479:N5491, "0")</f>
        <v>0</v>
      </c>
    </row>
    <row r="5479" spans="2:14" outlineLevel="2">
      <c r="B5479" t="s">
        <v>13</v>
      </c>
      <c r="C5479" t="s">
        <v>14</v>
      </c>
      <c r="D5479">
        <v>1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2:14" outlineLevel="2">
      <c r="B5480" t="s">
        <v>13</v>
      </c>
      <c r="C5480" t="s">
        <v>15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1</v>
      </c>
      <c r="M5480">
        <v>0</v>
      </c>
      <c r="N5480">
        <v>0</v>
      </c>
    </row>
    <row r="5481" spans="2:14" outlineLevel="2">
      <c r="B5481" t="s">
        <v>13</v>
      </c>
      <c r="C5481" t="s">
        <v>16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2:14" outlineLevel="2">
      <c r="B5482" t="s">
        <v>13</v>
      </c>
      <c r="C5482" t="s">
        <v>17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2:14" outlineLevel="2">
      <c r="B5483" t="s">
        <v>13</v>
      </c>
      <c r="C5483" t="s">
        <v>18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0</v>
      </c>
    </row>
    <row r="5484" spans="2:14" outlineLevel="2">
      <c r="B5484" t="s">
        <v>13</v>
      </c>
      <c r="C5484" t="s">
        <v>43</v>
      </c>
      <c r="D5484">
        <v>0</v>
      </c>
      <c r="E5484">
        <v>1</v>
      </c>
      <c r="F5484">
        <v>1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2:14" outlineLevel="2">
      <c r="B5485" t="s">
        <v>13</v>
      </c>
      <c r="C5485" t="s">
        <v>19</v>
      </c>
      <c r="D5485">
        <v>0</v>
      </c>
      <c r="E5485">
        <v>0</v>
      </c>
      <c r="F5485">
        <v>1</v>
      </c>
      <c r="G5485">
        <v>0</v>
      </c>
      <c r="H5485">
        <v>1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</row>
    <row r="5486" spans="2:14" outlineLevel="2">
      <c r="B5486" t="s">
        <v>13</v>
      </c>
      <c r="C5486" t="s">
        <v>20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0</v>
      </c>
    </row>
    <row r="5487" spans="2:14" outlineLevel="2">
      <c r="B5487" t="s">
        <v>13</v>
      </c>
      <c r="C5487" t="s">
        <v>21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1</v>
      </c>
      <c r="N5487">
        <v>0</v>
      </c>
    </row>
    <row r="5488" spans="2:14" outlineLevel="2">
      <c r="B5488" t="s">
        <v>13</v>
      </c>
      <c r="C5488" t="s">
        <v>22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2:14" outlineLevel="2">
      <c r="B5489" t="s">
        <v>13</v>
      </c>
      <c r="C5489" t="s">
        <v>23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</row>
    <row r="5490" spans="2:14" outlineLevel="2">
      <c r="B5490" t="s">
        <v>13</v>
      </c>
      <c r="C5490" t="s">
        <v>44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2:14" outlineLevel="2">
      <c r="B5491" t="s">
        <v>13</v>
      </c>
      <c r="C5491" t="s">
        <v>24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2:14" s="3" customFormat="1">
      <c r="B5492" s="3" t="s">
        <v>245</v>
      </c>
      <c r="C5492" s="3" t="s">
        <v>8</v>
      </c>
      <c r="D5492" s="3">
        <f>IFERROR(AVERAGE(D5495), 0)</f>
        <v>0</v>
      </c>
      <c r="E5492" s="3">
        <f>IFERROR(AVERAGE(E5495), 0)</f>
        <v>0</v>
      </c>
      <c r="F5492" s="3">
        <f>IFERROR(AVERAGE(F5495), 0)</f>
        <v>0</v>
      </c>
      <c r="G5492" s="3">
        <f>IFERROR(AVERAGE(G5495), 0)</f>
        <v>0</v>
      </c>
      <c r="H5492" s="3">
        <f>IFERROR(AVERAGE(H5495), 0)</f>
        <v>0</v>
      </c>
      <c r="I5492" s="3">
        <f>IFERROR(AVERAGE(I5495), 0)</f>
        <v>0</v>
      </c>
      <c r="J5492" s="3">
        <f>IFERROR(AVERAGE(J5495), 0)</f>
        <v>0</v>
      </c>
      <c r="K5492" s="3">
        <f>IFERROR(AVERAGE(K5495), 0)</f>
        <v>0</v>
      </c>
      <c r="L5492" s="3">
        <f>IFERROR(AVERAGE(L5495), 0)</f>
        <v>0</v>
      </c>
      <c r="M5492" s="3">
        <f>IFERROR(AVERAGE(M5495), 0)</f>
        <v>0</v>
      </c>
      <c r="N5492" s="3">
        <f>IFERROR(AVERAGE(N5495), 0)</f>
        <v>0</v>
      </c>
    </row>
    <row r="5493" spans="2:14" outlineLevel="2">
      <c r="B5493" s="4" t="s">
        <v>9</v>
      </c>
      <c r="D5493">
        <f>E5496</f>
        <v>0</v>
      </c>
      <c r="E5493">
        <f>F5496</f>
        <v>0</v>
      </c>
      <c r="F5493">
        <f>G5496</f>
        <v>0</v>
      </c>
      <c r="G5493">
        <f>H5496</f>
        <v>0</v>
      </c>
      <c r="H5493">
        <f>I5496</f>
        <v>0</v>
      </c>
      <c r="I5493">
        <f>J5496</f>
        <v>0</v>
      </c>
      <c r="J5493">
        <f>K5496</f>
        <v>0</v>
      </c>
      <c r="K5493">
        <f>L5496</f>
        <v>0</v>
      </c>
      <c r="L5493">
        <f>M5496</f>
        <v>0</v>
      </c>
      <c r="M5493">
        <f>N5496</f>
        <v>0</v>
      </c>
      <c r="N5493">
        <f>O5496</f>
        <v>0</v>
      </c>
    </row>
    <row r="5494" spans="2:14" outlineLevel="2">
      <c r="B5494" s="4" t="s">
        <v>10</v>
      </c>
      <c r="D5494">
        <f>E5497</f>
        <v>0</v>
      </c>
      <c r="E5494">
        <f>F5497</f>
        <v>0</v>
      </c>
      <c r="F5494">
        <f>G5497</f>
        <v>0</v>
      </c>
      <c r="G5494">
        <f>H5497</f>
        <v>0</v>
      </c>
      <c r="H5494">
        <f>I5497</f>
        <v>0</v>
      </c>
      <c r="I5494">
        <f>J5497</f>
        <v>0</v>
      </c>
      <c r="J5494">
        <f>K5497</f>
        <v>0</v>
      </c>
      <c r="K5494">
        <f>L5497</f>
        <v>0</v>
      </c>
      <c r="L5494">
        <f>M5497</f>
        <v>0</v>
      </c>
      <c r="M5494">
        <f>N5497</f>
        <v>0</v>
      </c>
      <c r="N5494">
        <f>O5497</f>
        <v>0</v>
      </c>
    </row>
    <row r="5495" spans="2:14" s="5" customFormat="1" outlineLevel="1">
      <c r="C5495" s="5" t="s">
        <v>11</v>
      </c>
      <c r="D5495" s="1">
        <f>IFERROR(D5496/D5497, D5496)</f>
        <v>0</v>
      </c>
      <c r="E5495" s="1">
        <f>IFERROR(E5496/E5497, E5496)</f>
        <v>0</v>
      </c>
      <c r="F5495" s="1">
        <f>IFERROR(F5496/F5497, F5496)</f>
        <v>0</v>
      </c>
      <c r="G5495" s="1">
        <f>IFERROR(G5496/G5497, G5496)</f>
        <v>0</v>
      </c>
      <c r="H5495" s="1">
        <f>IFERROR(H5496/H5497, H5496)</f>
        <v>0</v>
      </c>
      <c r="I5495" s="1">
        <f>IFERROR(I5496/I5497, I5496)</f>
        <v>0</v>
      </c>
      <c r="J5495" s="1">
        <f>IFERROR(J5496/J5497, J5496)</f>
        <v>0</v>
      </c>
      <c r="K5495" s="1">
        <f>IFERROR(K5496/K5497, K5496)</f>
        <v>0</v>
      </c>
      <c r="L5495" s="1">
        <f>IFERROR(L5496/L5497, L5496)</f>
        <v>0</v>
      </c>
      <c r="M5495" s="1">
        <f>IFERROR(M5496/M5497, M5496)</f>
        <v>0</v>
      </c>
      <c r="N5495" s="1">
        <f>IFERROR(N5496/N5497, N5496)</f>
        <v>0</v>
      </c>
    </row>
    <row r="5496" spans="2:14" outlineLevel="2">
      <c r="C5496" t="s">
        <v>10</v>
      </c>
      <c r="D5496">
        <f>COUNTIF(D5498:D5511, "1")</f>
        <v>0</v>
      </c>
      <c r="E5496">
        <f>COUNTIF(E5498:E5511, "1")</f>
        <v>0</v>
      </c>
      <c r="F5496">
        <f>COUNTIF(F5498:F5511, "1")</f>
        <v>0</v>
      </c>
      <c r="G5496">
        <f>COUNTIF(G5498:G5511, "1")</f>
        <v>0</v>
      </c>
      <c r="H5496">
        <f>COUNTIF(H5498:H5511, "1")</f>
        <v>0</v>
      </c>
      <c r="I5496">
        <f>COUNTIF(I5498:I5511, "1")</f>
        <v>0</v>
      </c>
      <c r="J5496">
        <f>COUNTIF(J5498:J5511, "1")</f>
        <v>0</v>
      </c>
      <c r="K5496">
        <f>COUNTIF(K5498:K5511, "1")</f>
        <v>0</v>
      </c>
      <c r="L5496">
        <f>COUNTIF(L5498:L5511, "1")</f>
        <v>0</v>
      </c>
      <c r="M5496">
        <f>COUNTIF(M5498:M5511, "1")</f>
        <v>0</v>
      </c>
      <c r="N5496">
        <f>COUNTIF(N5498:N5511, "1")</f>
        <v>0</v>
      </c>
    </row>
    <row r="5497" spans="2:14" outlineLevel="2">
      <c r="C5497" t="s">
        <v>12</v>
      </c>
      <c r="D5497">
        <f>COUNTIF(D5498:D5511, "0")</f>
        <v>0</v>
      </c>
      <c r="E5497">
        <f>COUNTIF(E5498:E5511, "0")</f>
        <v>0</v>
      </c>
      <c r="F5497">
        <f>COUNTIF(F5498:F5511, "0")</f>
        <v>0</v>
      </c>
      <c r="G5497">
        <f>COUNTIF(G5498:G5511, "0")</f>
        <v>0</v>
      </c>
      <c r="H5497">
        <f>COUNTIF(H5498:H5511, "0")</f>
        <v>0</v>
      </c>
      <c r="I5497">
        <f>COUNTIF(I5498:I5511, "0")</f>
        <v>0</v>
      </c>
      <c r="J5497">
        <f>COUNTIF(J5498:J5511, "0")</f>
        <v>0</v>
      </c>
      <c r="K5497">
        <f>COUNTIF(K5498:K5511, "0")</f>
        <v>0</v>
      </c>
      <c r="L5497">
        <f>COUNTIF(L5498:L5511, "0")</f>
        <v>0</v>
      </c>
      <c r="M5497">
        <f>COUNTIF(M5498:M5511, "0")</f>
        <v>0</v>
      </c>
      <c r="N5497">
        <f>COUNTIF(N5498:N5511, "0")</f>
        <v>0</v>
      </c>
    </row>
    <row r="5498" spans="2:14" outlineLevel="2">
      <c r="B5498" t="s">
        <v>13</v>
      </c>
      <c r="C5498" t="s">
        <v>14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2:14" outlineLevel="2">
      <c r="B5499" t="s">
        <v>13</v>
      </c>
      <c r="C5499" t="s">
        <v>14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2:14" outlineLevel="2">
      <c r="B5500" t="s">
        <v>13</v>
      </c>
      <c r="C5500" t="s">
        <v>14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2:14" outlineLevel="2">
      <c r="B5501" t="s">
        <v>13</v>
      </c>
      <c r="C5501" t="s">
        <v>14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2:14" outlineLevel="2">
      <c r="B5502" t="s">
        <v>13</v>
      </c>
      <c r="C5502" t="s">
        <v>14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2:14" outlineLevel="2">
      <c r="B5503" t="s">
        <v>13</v>
      </c>
      <c r="C5503" t="s">
        <v>15</v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2:14" outlineLevel="2">
      <c r="B5504" t="s">
        <v>13</v>
      </c>
      <c r="C5504" t="s">
        <v>17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2:14" outlineLevel="2">
      <c r="B5505" t="s">
        <v>13</v>
      </c>
      <c r="C5505" t="s">
        <v>17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2:14" outlineLevel="2">
      <c r="B5506" t="s">
        <v>13</v>
      </c>
      <c r="C5506" t="s">
        <v>18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2:14" outlineLevel="2">
      <c r="B5507" t="s">
        <v>13</v>
      </c>
      <c r="C5507" t="s">
        <v>43</v>
      </c>
      <c r="D5507">
        <v>1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2:14" outlineLevel="2">
      <c r="B5508" t="s">
        <v>13</v>
      </c>
      <c r="C5508" t="s">
        <v>19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2:14" outlineLevel="2">
      <c r="B5509" t="s">
        <v>13</v>
      </c>
      <c r="C5509" t="s">
        <v>20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2:14" outlineLevel="2">
      <c r="B5510" t="s">
        <v>13</v>
      </c>
      <c r="C5510" t="s">
        <v>20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2:14" outlineLevel="2">
      <c r="B5511" t="s">
        <v>13</v>
      </c>
      <c r="C5511" t="s">
        <v>21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2:14" s="3" customFormat="1">
      <c r="B5512" s="3" t="s">
        <v>246</v>
      </c>
      <c r="C5512" s="3" t="s">
        <v>8</v>
      </c>
      <c r="D5512" s="3">
        <f>IFERROR(AVERAGE(D5515), 0)</f>
        <v>0</v>
      </c>
      <c r="E5512" s="3">
        <f>IFERROR(AVERAGE(E5515), 0)</f>
        <v>0</v>
      </c>
      <c r="F5512" s="3">
        <f>IFERROR(AVERAGE(F5515), 0)</f>
        <v>0</v>
      </c>
      <c r="G5512" s="3">
        <f>IFERROR(AVERAGE(G5515), 0)</f>
        <v>0</v>
      </c>
      <c r="H5512" s="3">
        <f>IFERROR(AVERAGE(H5515), 0)</f>
        <v>0</v>
      </c>
      <c r="I5512" s="3">
        <f>IFERROR(AVERAGE(I5515), 0)</f>
        <v>0</v>
      </c>
      <c r="J5512" s="3">
        <f>IFERROR(AVERAGE(J5515), 0)</f>
        <v>0</v>
      </c>
      <c r="K5512" s="3">
        <f>IFERROR(AVERAGE(K5515), 0)</f>
        <v>0</v>
      </c>
      <c r="L5512" s="3">
        <f>IFERROR(AVERAGE(L5515), 0)</f>
        <v>0</v>
      </c>
      <c r="M5512" s="3">
        <f>IFERROR(AVERAGE(M5515), 0)</f>
        <v>0</v>
      </c>
      <c r="N5512" s="3">
        <f>IFERROR(AVERAGE(N5515), 0)</f>
        <v>0</v>
      </c>
    </row>
    <row r="5513" spans="2:14" outlineLevel="2">
      <c r="B5513" s="4" t="s">
        <v>9</v>
      </c>
      <c r="D5513">
        <f>E5516</f>
        <v>0</v>
      </c>
      <c r="E5513">
        <f>F5516</f>
        <v>0</v>
      </c>
      <c r="F5513">
        <f>G5516</f>
        <v>0</v>
      </c>
      <c r="G5513">
        <f>H5516</f>
        <v>0</v>
      </c>
      <c r="H5513">
        <f>I5516</f>
        <v>0</v>
      </c>
      <c r="I5513">
        <f>J5516</f>
        <v>0</v>
      </c>
      <c r="J5513">
        <f>K5516</f>
        <v>0</v>
      </c>
      <c r="K5513">
        <f>L5516</f>
        <v>0</v>
      </c>
      <c r="L5513">
        <f>M5516</f>
        <v>0</v>
      </c>
      <c r="M5513">
        <f>N5516</f>
        <v>0</v>
      </c>
      <c r="N5513">
        <f>O5516</f>
        <v>0</v>
      </c>
    </row>
    <row r="5514" spans="2:14" outlineLevel="2">
      <c r="B5514" s="4" t="s">
        <v>10</v>
      </c>
      <c r="D5514">
        <f>E5517</f>
        <v>0</v>
      </c>
      <c r="E5514">
        <f>F5517</f>
        <v>0</v>
      </c>
      <c r="F5514">
        <f>G5517</f>
        <v>0</v>
      </c>
      <c r="G5514">
        <f>H5517</f>
        <v>0</v>
      </c>
      <c r="H5514">
        <f>I5517</f>
        <v>0</v>
      </c>
      <c r="I5514">
        <f>J5517</f>
        <v>0</v>
      </c>
      <c r="J5514">
        <f>K5517</f>
        <v>0</v>
      </c>
      <c r="K5514">
        <f>L5517</f>
        <v>0</v>
      </c>
      <c r="L5514">
        <f>M5517</f>
        <v>0</v>
      </c>
      <c r="M5514">
        <f>N5517</f>
        <v>0</v>
      </c>
      <c r="N5514">
        <f>O5517</f>
        <v>0</v>
      </c>
    </row>
    <row r="5515" spans="2:14" s="5" customFormat="1" outlineLevel="1">
      <c r="C5515" s="5" t="s">
        <v>11</v>
      </c>
      <c r="D5515" s="1">
        <f>IFERROR(D5516/D5517, D5516)</f>
        <v>0</v>
      </c>
      <c r="E5515" s="1">
        <f>IFERROR(E5516/E5517, E5516)</f>
        <v>0</v>
      </c>
      <c r="F5515" s="1">
        <f>IFERROR(F5516/F5517, F5516)</f>
        <v>0</v>
      </c>
      <c r="G5515" s="1">
        <f>IFERROR(G5516/G5517, G5516)</f>
        <v>0</v>
      </c>
      <c r="H5515" s="1">
        <f>IFERROR(H5516/H5517, H5516)</f>
        <v>0</v>
      </c>
      <c r="I5515" s="1">
        <f>IFERROR(I5516/I5517, I5516)</f>
        <v>0</v>
      </c>
      <c r="J5515" s="1">
        <f>IFERROR(J5516/J5517, J5516)</f>
        <v>0</v>
      </c>
      <c r="K5515" s="1">
        <f>IFERROR(K5516/K5517, K5516)</f>
        <v>0</v>
      </c>
      <c r="L5515" s="1">
        <f>IFERROR(L5516/L5517, L5516)</f>
        <v>0</v>
      </c>
      <c r="M5515" s="1">
        <f>IFERROR(M5516/M5517, M5516)</f>
        <v>0</v>
      </c>
      <c r="N5515" s="1">
        <f>IFERROR(N5516/N5517, N5516)</f>
        <v>0</v>
      </c>
    </row>
    <row r="5516" spans="2:14" outlineLevel="2">
      <c r="C5516" t="s">
        <v>10</v>
      </c>
      <c r="D5516">
        <f>COUNTIF(D5518:D5522, "1")</f>
        <v>0</v>
      </c>
      <c r="E5516">
        <f>COUNTIF(E5518:E5522, "1")</f>
        <v>0</v>
      </c>
      <c r="F5516">
        <f>COUNTIF(F5518:F5522, "1")</f>
        <v>0</v>
      </c>
      <c r="G5516">
        <f>COUNTIF(G5518:G5522, "1")</f>
        <v>0</v>
      </c>
      <c r="H5516">
        <f>COUNTIF(H5518:H5522, "1")</f>
        <v>0</v>
      </c>
      <c r="I5516">
        <f>COUNTIF(I5518:I5522, "1")</f>
        <v>0</v>
      </c>
      <c r="J5516">
        <f>COUNTIF(J5518:J5522, "1")</f>
        <v>0</v>
      </c>
      <c r="K5516">
        <f>COUNTIF(K5518:K5522, "1")</f>
        <v>0</v>
      </c>
      <c r="L5516">
        <f>COUNTIF(L5518:L5522, "1")</f>
        <v>0</v>
      </c>
      <c r="M5516">
        <f>COUNTIF(M5518:M5522, "1")</f>
        <v>0</v>
      </c>
      <c r="N5516">
        <f>COUNTIF(N5518:N5522, "1")</f>
        <v>0</v>
      </c>
    </row>
    <row r="5517" spans="2:14" outlineLevel="2">
      <c r="C5517" t="s">
        <v>12</v>
      </c>
      <c r="D5517">
        <f>COUNTIF(D5518:D5522, "0")</f>
        <v>0</v>
      </c>
      <c r="E5517">
        <f>COUNTIF(E5518:E5522, "0")</f>
        <v>0</v>
      </c>
      <c r="F5517">
        <f>COUNTIF(F5518:F5522, "0")</f>
        <v>0</v>
      </c>
      <c r="G5517">
        <f>COUNTIF(G5518:G5522, "0")</f>
        <v>0</v>
      </c>
      <c r="H5517">
        <f>COUNTIF(H5518:H5522, "0")</f>
        <v>0</v>
      </c>
      <c r="I5517">
        <f>COUNTIF(I5518:I5522, "0")</f>
        <v>0</v>
      </c>
      <c r="J5517">
        <f>COUNTIF(J5518:J5522, "0")</f>
        <v>0</v>
      </c>
      <c r="K5517">
        <f>COUNTIF(K5518:K5522, "0")</f>
        <v>0</v>
      </c>
      <c r="L5517">
        <f>COUNTIF(L5518:L5522, "0")</f>
        <v>0</v>
      </c>
      <c r="M5517">
        <f>COUNTIF(M5518:M5522, "0")</f>
        <v>0</v>
      </c>
      <c r="N5517">
        <f>COUNTIF(N5518:N5522, "0")</f>
        <v>0</v>
      </c>
    </row>
    <row r="5518" spans="2:14" outlineLevel="2">
      <c r="B5518" t="s">
        <v>13</v>
      </c>
      <c r="C5518" t="s">
        <v>18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2:14" outlineLevel="2">
      <c r="B5519" t="s">
        <v>13</v>
      </c>
      <c r="C5519" t="s">
        <v>17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2:14" outlineLevel="2">
      <c r="B5520" t="s">
        <v>13</v>
      </c>
      <c r="C5520" t="s">
        <v>43</v>
      </c>
      <c r="D5520">
        <v>1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2:14" outlineLevel="2">
      <c r="B5521" t="s">
        <v>13</v>
      </c>
      <c r="C5521" t="s">
        <v>16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1</v>
      </c>
      <c r="M5521">
        <v>0</v>
      </c>
      <c r="N5521">
        <v>0</v>
      </c>
    </row>
    <row r="5522" spans="2:14" outlineLevel="2">
      <c r="B5522" t="s">
        <v>13</v>
      </c>
      <c r="C5522" t="s">
        <v>15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2:14" s="3" customFormat="1">
      <c r="B5523" s="3" t="s">
        <v>247</v>
      </c>
      <c r="C5523" s="3" t="s">
        <v>8</v>
      </c>
      <c r="D5523" s="3">
        <f>IFERROR(AVERAGE(D5526,D5552), 0)</f>
        <v>0</v>
      </c>
      <c r="E5523" s="3">
        <f>IFERROR(AVERAGE(E5526,E5552), 0)</f>
        <v>0</v>
      </c>
      <c r="F5523" s="3">
        <f>IFERROR(AVERAGE(F5526,F5552), 0)</f>
        <v>0</v>
      </c>
      <c r="G5523" s="3">
        <f>IFERROR(AVERAGE(G5526,G5552), 0)</f>
        <v>0</v>
      </c>
      <c r="H5523" s="3">
        <f>IFERROR(AVERAGE(H5526,H5552), 0)</f>
        <v>0</v>
      </c>
      <c r="I5523" s="3">
        <f>IFERROR(AVERAGE(I5526,I5552), 0)</f>
        <v>0</v>
      </c>
      <c r="J5523" s="3">
        <f>IFERROR(AVERAGE(J5526,J5552), 0)</f>
        <v>0</v>
      </c>
      <c r="K5523" s="3">
        <f>IFERROR(AVERAGE(K5526,K5552), 0)</f>
        <v>0</v>
      </c>
      <c r="L5523" s="3">
        <f>IFERROR(AVERAGE(L5526,L5552), 0)</f>
        <v>0</v>
      </c>
      <c r="M5523" s="3">
        <f>IFERROR(AVERAGE(M5526,M5552), 0)</f>
        <v>0</v>
      </c>
      <c r="N5523" s="3">
        <f>IFERROR(AVERAGE(N5526,N5552), 0)</f>
        <v>0</v>
      </c>
    </row>
    <row r="5524" spans="2:14" outlineLevel="2">
      <c r="B5524" s="4" t="s">
        <v>9</v>
      </c>
      <c r="D5524">
        <f>E5527+E5553</f>
        <v>0</v>
      </c>
      <c r="E5524">
        <f>F5527+F5553</f>
        <v>0</v>
      </c>
      <c r="F5524">
        <f>G5527+G5553</f>
        <v>0</v>
      </c>
      <c r="G5524">
        <f>H5527+H5553</f>
        <v>0</v>
      </c>
      <c r="H5524">
        <f>I5527+I5553</f>
        <v>0</v>
      </c>
      <c r="I5524">
        <f>J5527+J5553</f>
        <v>0</v>
      </c>
      <c r="J5524">
        <f>K5527+K5553</f>
        <v>0</v>
      </c>
      <c r="K5524">
        <f>L5527+L5553</f>
        <v>0</v>
      </c>
      <c r="L5524">
        <f>M5527+M5553</f>
        <v>0</v>
      </c>
      <c r="M5524">
        <f>N5527+N5553</f>
        <v>0</v>
      </c>
      <c r="N5524">
        <f>O5527+O5553</f>
        <v>0</v>
      </c>
    </row>
    <row r="5525" spans="2:14" outlineLevel="2">
      <c r="B5525" s="4" t="s">
        <v>10</v>
      </c>
      <c r="D5525">
        <f>E5528+E5554</f>
        <v>0</v>
      </c>
      <c r="E5525">
        <f>F5528+F5554</f>
        <v>0</v>
      </c>
      <c r="F5525">
        <f>G5528+G5554</f>
        <v>0</v>
      </c>
      <c r="G5525">
        <f>H5528+H5554</f>
        <v>0</v>
      </c>
      <c r="H5525">
        <f>I5528+I5554</f>
        <v>0</v>
      </c>
      <c r="I5525">
        <f>J5528+J5554</f>
        <v>0</v>
      </c>
      <c r="J5525">
        <f>K5528+K5554</f>
        <v>0</v>
      </c>
      <c r="K5525">
        <f>L5528+L5554</f>
        <v>0</v>
      </c>
      <c r="L5525">
        <f>M5528+M5554</f>
        <v>0</v>
      </c>
      <c r="M5525">
        <f>N5528+N5554</f>
        <v>0</v>
      </c>
      <c r="N5525">
        <f>O5528+O5554</f>
        <v>0</v>
      </c>
    </row>
    <row r="5526" spans="2:14" s="5" customFormat="1" outlineLevel="1">
      <c r="C5526" s="5" t="s">
        <v>11</v>
      </c>
      <c r="D5526" s="1">
        <f>IFERROR(D5527/D5528, D5527)</f>
        <v>0</v>
      </c>
      <c r="E5526" s="1">
        <f>IFERROR(E5527/E5528, E5527)</f>
        <v>0</v>
      </c>
      <c r="F5526" s="1">
        <f>IFERROR(F5527/F5528, F5527)</f>
        <v>0</v>
      </c>
      <c r="G5526" s="1">
        <f>IFERROR(G5527/G5528, G5527)</f>
        <v>0</v>
      </c>
      <c r="H5526" s="1">
        <f>IFERROR(H5527/H5528, H5527)</f>
        <v>0</v>
      </c>
      <c r="I5526" s="1">
        <f>IFERROR(I5527/I5528, I5527)</f>
        <v>0</v>
      </c>
      <c r="J5526" s="1">
        <f>IFERROR(J5527/J5528, J5527)</f>
        <v>0</v>
      </c>
      <c r="K5526" s="1">
        <f>IFERROR(K5527/K5528, K5527)</f>
        <v>0</v>
      </c>
      <c r="L5526" s="1">
        <f>IFERROR(L5527/L5528, L5527)</f>
        <v>0</v>
      </c>
      <c r="M5526" s="1">
        <f>IFERROR(M5527/M5528, M5527)</f>
        <v>0</v>
      </c>
      <c r="N5526" s="1">
        <f>IFERROR(N5527/N5528, N5527)</f>
        <v>0</v>
      </c>
    </row>
    <row r="5527" spans="2:14" outlineLevel="2">
      <c r="C5527" t="s">
        <v>10</v>
      </c>
      <c r="D5527">
        <f>COUNTIF(D5529:D5551, "1")</f>
        <v>0</v>
      </c>
      <c r="E5527">
        <f>COUNTIF(E5529:E5551, "1")</f>
        <v>0</v>
      </c>
      <c r="F5527">
        <f>COUNTIF(F5529:F5551, "1")</f>
        <v>0</v>
      </c>
      <c r="G5527">
        <f>COUNTIF(G5529:G5551, "1")</f>
        <v>0</v>
      </c>
      <c r="H5527">
        <f>COUNTIF(H5529:H5551, "1")</f>
        <v>0</v>
      </c>
      <c r="I5527">
        <f>COUNTIF(I5529:I5551, "1")</f>
        <v>0</v>
      </c>
      <c r="J5527">
        <f>COUNTIF(J5529:J5551, "1")</f>
        <v>0</v>
      </c>
      <c r="K5527">
        <f>COUNTIF(K5529:K5551, "1")</f>
        <v>0</v>
      </c>
      <c r="L5527">
        <f>COUNTIF(L5529:L5551, "1")</f>
        <v>0</v>
      </c>
      <c r="M5527">
        <f>COUNTIF(M5529:M5551, "1")</f>
        <v>0</v>
      </c>
      <c r="N5527">
        <f>COUNTIF(N5529:N5551, "1")</f>
        <v>0</v>
      </c>
    </row>
    <row r="5528" spans="2:14" outlineLevel="2">
      <c r="C5528" t="s">
        <v>12</v>
      </c>
      <c r="D5528">
        <f>COUNTIF(D5529:D5551, "0")</f>
        <v>0</v>
      </c>
      <c r="E5528">
        <f>COUNTIF(E5529:E5551, "0")</f>
        <v>0</v>
      </c>
      <c r="F5528">
        <f>COUNTIF(F5529:F5551, "0")</f>
        <v>0</v>
      </c>
      <c r="G5528">
        <f>COUNTIF(G5529:G5551, "0")</f>
        <v>0</v>
      </c>
      <c r="H5528">
        <f>COUNTIF(H5529:H5551, "0")</f>
        <v>0</v>
      </c>
      <c r="I5528">
        <f>COUNTIF(I5529:I5551, "0")</f>
        <v>0</v>
      </c>
      <c r="J5528">
        <f>COUNTIF(J5529:J5551, "0")</f>
        <v>0</v>
      </c>
      <c r="K5528">
        <f>COUNTIF(K5529:K5551, "0")</f>
        <v>0</v>
      </c>
      <c r="L5528">
        <f>COUNTIF(L5529:L5551, "0")</f>
        <v>0</v>
      </c>
      <c r="M5528">
        <f>COUNTIF(M5529:M5551, "0")</f>
        <v>0</v>
      </c>
      <c r="N5528">
        <f>COUNTIF(N5529:N5551, "0")</f>
        <v>0</v>
      </c>
    </row>
    <row r="5529" spans="2:14" outlineLevel="2">
      <c r="B5529" t="s">
        <v>13</v>
      </c>
      <c r="C5529" t="s">
        <v>14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2:14" outlineLevel="2">
      <c r="B5530" t="s">
        <v>13</v>
      </c>
      <c r="C5530" t="s">
        <v>15</v>
      </c>
      <c r="D5530">
        <v>0</v>
      </c>
      <c r="E5530">
        <v>0</v>
      </c>
      <c r="F5530">
        <v>0</v>
      </c>
      <c r="G5530">
        <v>0</v>
      </c>
      <c r="H5530">
        <v>1</v>
      </c>
      <c r="I5530">
        <v>0</v>
      </c>
      <c r="J5530">
        <v>1</v>
      </c>
      <c r="K5530">
        <v>1</v>
      </c>
      <c r="L5530">
        <v>0</v>
      </c>
      <c r="M5530">
        <v>0</v>
      </c>
      <c r="N5530">
        <v>0</v>
      </c>
    </row>
    <row r="5531" spans="2:14" outlineLevel="2">
      <c r="B5531" t="s">
        <v>13</v>
      </c>
      <c r="C5531" t="s">
        <v>16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2:14" outlineLevel="2">
      <c r="B5532" t="s">
        <v>13</v>
      </c>
      <c r="C5532" t="s">
        <v>17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1</v>
      </c>
      <c r="N5532">
        <v>0</v>
      </c>
    </row>
    <row r="5533" spans="2:14" outlineLevel="2">
      <c r="B5533" t="s">
        <v>13</v>
      </c>
      <c r="C5533" t="s">
        <v>18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2:14" outlineLevel="2">
      <c r="B5534" t="s">
        <v>13</v>
      </c>
      <c r="C5534" t="s">
        <v>43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</row>
    <row r="5535" spans="2:14" outlineLevel="2">
      <c r="B5535" t="s">
        <v>13</v>
      </c>
      <c r="C5535" t="s">
        <v>19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2:14" outlineLevel="2">
      <c r="B5536" t="s">
        <v>13</v>
      </c>
      <c r="C5536" t="s">
        <v>20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2:14" outlineLevel="2">
      <c r="B5537" t="s">
        <v>13</v>
      </c>
      <c r="C5537" t="s">
        <v>21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</row>
    <row r="5538" spans="2:14" outlineLevel="2">
      <c r="B5538" t="s">
        <v>13</v>
      </c>
      <c r="C5538" t="s">
        <v>22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2:14" outlineLevel="2">
      <c r="B5539" t="s">
        <v>13</v>
      </c>
      <c r="C5539" t="s">
        <v>23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</row>
    <row r="5540" spans="2:14" outlineLevel="2">
      <c r="B5540" t="s">
        <v>13</v>
      </c>
      <c r="C5540" t="s">
        <v>44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2:14" outlineLevel="2">
      <c r="B5541" t="s">
        <v>13</v>
      </c>
      <c r="C5541" t="s">
        <v>24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</row>
    <row r="5542" spans="2:14" outlineLevel="2">
      <c r="B5542" t="s">
        <v>13</v>
      </c>
      <c r="C5542" t="s">
        <v>25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2:14" outlineLevel="2">
      <c r="B5543" t="s">
        <v>13</v>
      </c>
      <c r="C5543" t="s">
        <v>26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2:14" outlineLevel="2">
      <c r="B5544" t="s">
        <v>13</v>
      </c>
      <c r="C5544" t="s">
        <v>27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2:14" outlineLevel="2">
      <c r="B5545" t="s">
        <v>13</v>
      </c>
      <c r="C5545" t="s">
        <v>28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</row>
    <row r="5546" spans="2:14" outlineLevel="2">
      <c r="B5546" t="s">
        <v>13</v>
      </c>
      <c r="C5546" t="s">
        <v>29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</v>
      </c>
      <c r="M5546">
        <v>0</v>
      </c>
      <c r="N5546">
        <v>0</v>
      </c>
    </row>
    <row r="5547" spans="2:14" outlineLevel="2">
      <c r="B5547" t="s">
        <v>13</v>
      </c>
      <c r="C5547" t="s">
        <v>52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2:14" outlineLevel="2">
      <c r="B5548" t="s">
        <v>13</v>
      </c>
      <c r="C5548" t="s">
        <v>52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2:14" outlineLevel="2">
      <c r="B5549" t="s">
        <v>13</v>
      </c>
      <c r="C5549" t="s">
        <v>30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</row>
    <row r="5550" spans="2:14" outlineLevel="2">
      <c r="B5550" t="s">
        <v>13</v>
      </c>
      <c r="C5550" t="s">
        <v>31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2:14" outlineLevel="2">
      <c r="B5551" t="s">
        <v>13</v>
      </c>
      <c r="C5551" t="s">
        <v>53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2:14" s="5" customFormat="1" outlineLevel="1">
      <c r="C5552" s="5" t="s">
        <v>248</v>
      </c>
      <c r="D5552" s="1">
        <f>IFERROR(D5553/D5554, D5553)</f>
        <v>0</v>
      </c>
      <c r="E5552" s="1">
        <f>IFERROR(E5553/E5554, E5553)</f>
        <v>0</v>
      </c>
      <c r="F5552" s="1">
        <f>IFERROR(F5553/F5554, F5553)</f>
        <v>0</v>
      </c>
      <c r="G5552" s="1">
        <f>IFERROR(G5553/G5554, G5553)</f>
        <v>0</v>
      </c>
      <c r="H5552" s="1">
        <f>IFERROR(H5553/H5554, H5553)</f>
        <v>0</v>
      </c>
      <c r="I5552" s="1">
        <f>IFERROR(I5553/I5554, I5553)</f>
        <v>0</v>
      </c>
      <c r="J5552" s="1">
        <f>IFERROR(J5553/J5554, J5553)</f>
        <v>0</v>
      </c>
      <c r="K5552" s="1">
        <f>IFERROR(K5553/K5554, K5553)</f>
        <v>0</v>
      </c>
      <c r="L5552" s="1">
        <f>IFERROR(L5553/L5554, L5553)</f>
        <v>0</v>
      </c>
      <c r="M5552" s="1">
        <f>IFERROR(M5553/M5554, M5553)</f>
        <v>0</v>
      </c>
      <c r="N5552" s="1">
        <f>IFERROR(N5553/N5554, N5553)</f>
        <v>0</v>
      </c>
    </row>
    <row r="5553" spans="2:14" outlineLevel="2">
      <c r="C5553" t="s">
        <v>10</v>
      </c>
      <c r="D5553">
        <f>COUNTIF(D5555:D5555, "1")</f>
        <v>0</v>
      </c>
      <c r="E5553">
        <f>COUNTIF(E5555:E5555, "1")</f>
        <v>0</v>
      </c>
      <c r="F5553">
        <f>COUNTIF(F5555:F5555, "1")</f>
        <v>0</v>
      </c>
      <c r="G5553">
        <f>COUNTIF(G5555:G5555, "1")</f>
        <v>0</v>
      </c>
      <c r="H5553">
        <f>COUNTIF(H5555:H5555, "1")</f>
        <v>0</v>
      </c>
      <c r="I5553">
        <f>COUNTIF(I5555:I5555, "1")</f>
        <v>0</v>
      </c>
      <c r="J5553">
        <f>COUNTIF(J5555:J5555, "1")</f>
        <v>0</v>
      </c>
      <c r="K5553">
        <f>COUNTIF(K5555:K5555, "1")</f>
        <v>0</v>
      </c>
      <c r="L5553">
        <f>COUNTIF(L5555:L5555, "1")</f>
        <v>0</v>
      </c>
      <c r="M5553">
        <f>COUNTIF(M5555:M5555, "1")</f>
        <v>0</v>
      </c>
      <c r="N5553">
        <f>COUNTIF(N5555:N5555, "1")</f>
        <v>0</v>
      </c>
    </row>
    <row r="5554" spans="2:14" outlineLevel="2">
      <c r="C5554" t="s">
        <v>12</v>
      </c>
      <c r="D5554">
        <f>COUNTIF(D5555:D5555, "0")</f>
        <v>0</v>
      </c>
      <c r="E5554">
        <f>COUNTIF(E5555:E5555, "0")</f>
        <v>0</v>
      </c>
      <c r="F5554">
        <f>COUNTIF(F5555:F5555, "0")</f>
        <v>0</v>
      </c>
      <c r="G5554">
        <f>COUNTIF(G5555:G5555, "0")</f>
        <v>0</v>
      </c>
      <c r="H5554">
        <f>COUNTIF(H5555:H5555, "0")</f>
        <v>0</v>
      </c>
      <c r="I5554">
        <f>COUNTIF(I5555:I5555, "0")</f>
        <v>0</v>
      </c>
      <c r="J5554">
        <f>COUNTIF(J5555:J5555, "0")</f>
        <v>0</v>
      </c>
      <c r="K5554">
        <f>COUNTIF(K5555:K5555, "0")</f>
        <v>0</v>
      </c>
      <c r="L5554">
        <f>COUNTIF(L5555:L5555, "0")</f>
        <v>0</v>
      </c>
      <c r="M5554">
        <f>COUNTIF(M5555:M5555, "0")</f>
        <v>0</v>
      </c>
      <c r="N5554">
        <f>COUNTIF(N5555:N5555, "0")</f>
        <v>0</v>
      </c>
    </row>
    <row r="5555" spans="2:14" outlineLevel="2">
      <c r="B5555" t="s">
        <v>249</v>
      </c>
      <c r="C5555" t="s">
        <v>16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2:14" s="3" customFormat="1">
      <c r="B5556" s="3" t="s">
        <v>250</v>
      </c>
      <c r="C5556" s="3" t="s">
        <v>8</v>
      </c>
      <c r="D5556" s="3">
        <f>IFERROR(AVERAGE(D5559), 0)</f>
        <v>0</v>
      </c>
      <c r="E5556" s="3">
        <f>IFERROR(AVERAGE(E5559), 0)</f>
        <v>0</v>
      </c>
      <c r="F5556" s="3">
        <f>IFERROR(AVERAGE(F5559), 0)</f>
        <v>0</v>
      </c>
      <c r="G5556" s="3">
        <f>IFERROR(AVERAGE(G5559), 0)</f>
        <v>0</v>
      </c>
      <c r="H5556" s="3">
        <f>IFERROR(AVERAGE(H5559), 0)</f>
        <v>0</v>
      </c>
      <c r="I5556" s="3">
        <f>IFERROR(AVERAGE(I5559), 0)</f>
        <v>0</v>
      </c>
      <c r="J5556" s="3">
        <f>IFERROR(AVERAGE(J5559), 0)</f>
        <v>0</v>
      </c>
      <c r="K5556" s="3">
        <f>IFERROR(AVERAGE(K5559), 0)</f>
        <v>0</v>
      </c>
      <c r="L5556" s="3">
        <f>IFERROR(AVERAGE(L5559), 0)</f>
        <v>0</v>
      </c>
      <c r="M5556" s="3">
        <f>IFERROR(AVERAGE(M5559), 0)</f>
        <v>0</v>
      </c>
      <c r="N5556" s="3">
        <f>IFERROR(AVERAGE(N5559), 0)</f>
        <v>0</v>
      </c>
    </row>
    <row r="5557" spans="2:14" outlineLevel="2">
      <c r="B5557" s="4" t="s">
        <v>9</v>
      </c>
      <c r="D5557">
        <f>E5560</f>
        <v>0</v>
      </c>
      <c r="E5557">
        <f>F5560</f>
        <v>0</v>
      </c>
      <c r="F5557">
        <f>G5560</f>
        <v>0</v>
      </c>
      <c r="G5557">
        <f>H5560</f>
        <v>0</v>
      </c>
      <c r="H5557">
        <f>I5560</f>
        <v>0</v>
      </c>
      <c r="I5557">
        <f>J5560</f>
        <v>0</v>
      </c>
      <c r="J5557">
        <f>K5560</f>
        <v>0</v>
      </c>
      <c r="K5557">
        <f>L5560</f>
        <v>0</v>
      </c>
      <c r="L5557">
        <f>M5560</f>
        <v>0</v>
      </c>
      <c r="M5557">
        <f>N5560</f>
        <v>0</v>
      </c>
      <c r="N5557">
        <f>O5560</f>
        <v>0</v>
      </c>
    </row>
    <row r="5558" spans="2:14" outlineLevel="2">
      <c r="B5558" s="4" t="s">
        <v>10</v>
      </c>
      <c r="D5558">
        <f>E5561</f>
        <v>0</v>
      </c>
      <c r="E5558">
        <f>F5561</f>
        <v>0</v>
      </c>
      <c r="F5558">
        <f>G5561</f>
        <v>0</v>
      </c>
      <c r="G5558">
        <f>H5561</f>
        <v>0</v>
      </c>
      <c r="H5558">
        <f>I5561</f>
        <v>0</v>
      </c>
      <c r="I5558">
        <f>J5561</f>
        <v>0</v>
      </c>
      <c r="J5558">
        <f>K5561</f>
        <v>0</v>
      </c>
      <c r="K5558">
        <f>L5561</f>
        <v>0</v>
      </c>
      <c r="L5558">
        <f>M5561</f>
        <v>0</v>
      </c>
      <c r="M5558">
        <f>N5561</f>
        <v>0</v>
      </c>
      <c r="N5558">
        <f>O5561</f>
        <v>0</v>
      </c>
    </row>
    <row r="5559" spans="2:14" s="5" customFormat="1" outlineLevel="1">
      <c r="C5559" s="5" t="s">
        <v>11</v>
      </c>
      <c r="D5559" s="1">
        <f>IFERROR(D5560/D5561, D5560)</f>
        <v>0</v>
      </c>
      <c r="E5559" s="1">
        <f>IFERROR(E5560/E5561, E5560)</f>
        <v>0</v>
      </c>
      <c r="F5559" s="1">
        <f>IFERROR(F5560/F5561, F5560)</f>
        <v>0</v>
      </c>
      <c r="G5559" s="1">
        <f>IFERROR(G5560/G5561, G5560)</f>
        <v>0</v>
      </c>
      <c r="H5559" s="1">
        <f>IFERROR(H5560/H5561, H5560)</f>
        <v>0</v>
      </c>
      <c r="I5559" s="1">
        <f>IFERROR(I5560/I5561, I5560)</f>
        <v>0</v>
      </c>
      <c r="J5559" s="1">
        <f>IFERROR(J5560/J5561, J5560)</f>
        <v>0</v>
      </c>
      <c r="K5559" s="1">
        <f>IFERROR(K5560/K5561, K5560)</f>
        <v>0</v>
      </c>
      <c r="L5559" s="1">
        <f>IFERROR(L5560/L5561, L5560)</f>
        <v>0</v>
      </c>
      <c r="M5559" s="1">
        <f>IFERROR(M5560/M5561, M5560)</f>
        <v>0</v>
      </c>
      <c r="N5559" s="1">
        <f>IFERROR(N5560/N5561, N5560)</f>
        <v>0</v>
      </c>
    </row>
    <row r="5560" spans="2:14" outlineLevel="2">
      <c r="C5560" t="s">
        <v>10</v>
      </c>
      <c r="D5560">
        <f>COUNTIF(D5562:D5566, "1")</f>
        <v>0</v>
      </c>
      <c r="E5560">
        <f>COUNTIF(E5562:E5566, "1")</f>
        <v>0</v>
      </c>
      <c r="F5560">
        <f>COUNTIF(F5562:F5566, "1")</f>
        <v>0</v>
      </c>
      <c r="G5560">
        <f>COUNTIF(G5562:G5566, "1")</f>
        <v>0</v>
      </c>
      <c r="H5560">
        <f>COUNTIF(H5562:H5566, "1")</f>
        <v>0</v>
      </c>
      <c r="I5560">
        <f>COUNTIF(I5562:I5566, "1")</f>
        <v>0</v>
      </c>
      <c r="J5560">
        <f>COUNTIF(J5562:J5566, "1")</f>
        <v>0</v>
      </c>
      <c r="K5560">
        <f>COUNTIF(K5562:K5566, "1")</f>
        <v>0</v>
      </c>
      <c r="L5560">
        <f>COUNTIF(L5562:L5566, "1")</f>
        <v>0</v>
      </c>
      <c r="M5560">
        <f>COUNTIF(M5562:M5566, "1")</f>
        <v>0</v>
      </c>
      <c r="N5560">
        <f>COUNTIF(N5562:N5566, "1")</f>
        <v>0</v>
      </c>
    </row>
    <row r="5561" spans="2:14" outlineLevel="2">
      <c r="C5561" t="s">
        <v>12</v>
      </c>
      <c r="D5561">
        <f>COUNTIF(D5562:D5566, "0")</f>
        <v>0</v>
      </c>
      <c r="E5561">
        <f>COUNTIF(E5562:E5566, "0")</f>
        <v>0</v>
      </c>
      <c r="F5561">
        <f>COUNTIF(F5562:F5566, "0")</f>
        <v>0</v>
      </c>
      <c r="G5561">
        <f>COUNTIF(G5562:G5566, "0")</f>
        <v>0</v>
      </c>
      <c r="H5561">
        <f>COUNTIF(H5562:H5566, "0")</f>
        <v>0</v>
      </c>
      <c r="I5561">
        <f>COUNTIF(I5562:I5566, "0")</f>
        <v>0</v>
      </c>
      <c r="J5561">
        <f>COUNTIF(J5562:J5566, "0")</f>
        <v>0</v>
      </c>
      <c r="K5561">
        <f>COUNTIF(K5562:K5566, "0")</f>
        <v>0</v>
      </c>
      <c r="L5561">
        <f>COUNTIF(L5562:L5566, "0")</f>
        <v>0</v>
      </c>
      <c r="M5561">
        <f>COUNTIF(M5562:M5566, "0")</f>
        <v>0</v>
      </c>
      <c r="N5561">
        <f>COUNTIF(N5562:N5566, "0")</f>
        <v>0</v>
      </c>
    </row>
    <row r="5562" spans="2:14" outlineLevel="2">
      <c r="B5562" t="s">
        <v>13</v>
      </c>
      <c r="C5562" t="s">
        <v>17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2:14" outlineLevel="2">
      <c r="B5563" t="s">
        <v>13</v>
      </c>
      <c r="C5563" t="s">
        <v>15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</row>
    <row r="5564" spans="2:14" outlineLevel="2">
      <c r="B5564" t="s">
        <v>13</v>
      </c>
      <c r="C5564" t="s">
        <v>16</v>
      </c>
      <c r="D5564">
        <v>1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1</v>
      </c>
      <c r="L5564">
        <v>1</v>
      </c>
      <c r="M5564">
        <v>0</v>
      </c>
      <c r="N5564">
        <v>0</v>
      </c>
    </row>
    <row r="5565" spans="2:14" outlineLevel="2">
      <c r="B5565" t="s">
        <v>13</v>
      </c>
      <c r="C5565" t="s">
        <v>43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2:14" outlineLevel="2">
      <c r="B5566" t="s">
        <v>13</v>
      </c>
      <c r="C5566" t="s">
        <v>14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2:14" s="3" customFormat="1">
      <c r="B5567" s="3" t="s">
        <v>251</v>
      </c>
      <c r="C5567" s="3" t="s">
        <v>8</v>
      </c>
      <c r="D5567" s="3">
        <f>IFERROR(AVERAGE(D5570,D5586,D5606), 0)</f>
        <v>0</v>
      </c>
      <c r="E5567" s="3">
        <f>IFERROR(AVERAGE(E5570,E5586,E5606), 0)</f>
        <v>0</v>
      </c>
      <c r="F5567" s="3">
        <f>IFERROR(AVERAGE(F5570,F5586,F5606), 0)</f>
        <v>0</v>
      </c>
      <c r="G5567" s="3">
        <f>IFERROR(AVERAGE(G5570,G5586,G5606), 0)</f>
        <v>0</v>
      </c>
      <c r="H5567" s="3">
        <f>IFERROR(AVERAGE(H5570,H5586,H5606), 0)</f>
        <v>0</v>
      </c>
      <c r="I5567" s="3">
        <f>IFERROR(AVERAGE(I5570,I5586,I5606), 0)</f>
        <v>0</v>
      </c>
      <c r="J5567" s="3">
        <f>IFERROR(AVERAGE(J5570,J5586,J5606), 0)</f>
        <v>0</v>
      </c>
      <c r="K5567" s="3">
        <f>IFERROR(AVERAGE(K5570,K5586,K5606), 0)</f>
        <v>0</v>
      </c>
      <c r="L5567" s="3">
        <f>IFERROR(AVERAGE(L5570,L5586,L5606), 0)</f>
        <v>0</v>
      </c>
      <c r="M5567" s="3">
        <f>IFERROR(AVERAGE(M5570,M5586,M5606), 0)</f>
        <v>0</v>
      </c>
      <c r="N5567" s="3">
        <f>IFERROR(AVERAGE(N5570,N5586,N5606), 0)</f>
        <v>0</v>
      </c>
    </row>
    <row r="5568" spans="2:14" outlineLevel="2">
      <c r="B5568" s="4" t="s">
        <v>9</v>
      </c>
      <c r="D5568">
        <f>E5571+E5587+E5607</f>
        <v>0</v>
      </c>
      <c r="E5568">
        <f>F5571+F5587+F5607</f>
        <v>0</v>
      </c>
      <c r="F5568">
        <f>G5571+G5587+G5607</f>
        <v>0</v>
      </c>
      <c r="G5568">
        <f>H5571+H5587+H5607</f>
        <v>0</v>
      </c>
      <c r="H5568">
        <f>I5571+I5587+I5607</f>
        <v>0</v>
      </c>
      <c r="I5568">
        <f>J5571+J5587+J5607</f>
        <v>0</v>
      </c>
      <c r="J5568">
        <f>K5571+K5587+K5607</f>
        <v>0</v>
      </c>
      <c r="K5568">
        <f>L5571+L5587+L5607</f>
        <v>0</v>
      </c>
      <c r="L5568">
        <f>M5571+M5587+M5607</f>
        <v>0</v>
      </c>
      <c r="M5568">
        <f>N5571+N5587+N5607</f>
        <v>0</v>
      </c>
      <c r="N5568">
        <f>O5571+O5587+O5607</f>
        <v>0</v>
      </c>
    </row>
    <row r="5569" spans="2:14" outlineLevel="2">
      <c r="B5569" s="4" t="s">
        <v>10</v>
      </c>
      <c r="D5569">
        <f>E5572+E5588+E5608</f>
        <v>0</v>
      </c>
      <c r="E5569">
        <f>F5572+F5588+F5608</f>
        <v>0</v>
      </c>
      <c r="F5569">
        <f>G5572+G5588+G5608</f>
        <v>0</v>
      </c>
      <c r="G5569">
        <f>H5572+H5588+H5608</f>
        <v>0</v>
      </c>
      <c r="H5569">
        <f>I5572+I5588+I5608</f>
        <v>0</v>
      </c>
      <c r="I5569">
        <f>J5572+J5588+J5608</f>
        <v>0</v>
      </c>
      <c r="J5569">
        <f>K5572+K5588+K5608</f>
        <v>0</v>
      </c>
      <c r="K5569">
        <f>L5572+L5588+L5608</f>
        <v>0</v>
      </c>
      <c r="L5569">
        <f>M5572+M5588+M5608</f>
        <v>0</v>
      </c>
      <c r="M5569">
        <f>N5572+N5588+N5608</f>
        <v>0</v>
      </c>
      <c r="N5569">
        <f>O5572+O5588+O5608</f>
        <v>0</v>
      </c>
    </row>
    <row r="5570" spans="2:14" s="5" customFormat="1" outlineLevel="1">
      <c r="C5570" s="5" t="s">
        <v>11</v>
      </c>
      <c r="D5570" s="1">
        <f>IFERROR(D5571/D5572, D5571)</f>
        <v>0</v>
      </c>
      <c r="E5570" s="1">
        <f>IFERROR(E5571/E5572, E5571)</f>
        <v>0</v>
      </c>
      <c r="F5570" s="1">
        <f>IFERROR(F5571/F5572, F5571)</f>
        <v>0</v>
      </c>
      <c r="G5570" s="1">
        <f>IFERROR(G5571/G5572, G5571)</f>
        <v>0</v>
      </c>
      <c r="H5570" s="1">
        <f>IFERROR(H5571/H5572, H5571)</f>
        <v>0</v>
      </c>
      <c r="I5570" s="1">
        <f>IFERROR(I5571/I5572, I5571)</f>
        <v>0</v>
      </c>
      <c r="J5570" s="1">
        <f>IFERROR(J5571/J5572, J5571)</f>
        <v>0</v>
      </c>
      <c r="K5570" s="1">
        <f>IFERROR(K5571/K5572, K5571)</f>
        <v>0</v>
      </c>
      <c r="L5570" s="1">
        <f>IFERROR(L5571/L5572, L5571)</f>
        <v>0</v>
      </c>
      <c r="M5570" s="1">
        <f>IFERROR(M5571/M5572, M5571)</f>
        <v>0</v>
      </c>
      <c r="N5570" s="1">
        <f>IFERROR(N5571/N5572, N5571)</f>
        <v>0</v>
      </c>
    </row>
    <row r="5571" spans="2:14" outlineLevel="2">
      <c r="C5571" t="s">
        <v>10</v>
      </c>
      <c r="D5571">
        <f>COUNTIF(D5573:D5585, "1")</f>
        <v>0</v>
      </c>
      <c r="E5571">
        <f>COUNTIF(E5573:E5585, "1")</f>
        <v>0</v>
      </c>
      <c r="F5571">
        <f>COUNTIF(F5573:F5585, "1")</f>
        <v>0</v>
      </c>
      <c r="G5571">
        <f>COUNTIF(G5573:G5585, "1")</f>
        <v>0</v>
      </c>
      <c r="H5571">
        <f>COUNTIF(H5573:H5585, "1")</f>
        <v>0</v>
      </c>
      <c r="I5571">
        <f>COUNTIF(I5573:I5585, "1")</f>
        <v>0</v>
      </c>
      <c r="J5571">
        <f>COUNTIF(J5573:J5585, "1")</f>
        <v>0</v>
      </c>
      <c r="K5571">
        <f>COUNTIF(K5573:K5585, "1")</f>
        <v>0</v>
      </c>
      <c r="L5571">
        <f>COUNTIF(L5573:L5585, "1")</f>
        <v>0</v>
      </c>
      <c r="M5571">
        <f>COUNTIF(M5573:M5585, "1")</f>
        <v>0</v>
      </c>
      <c r="N5571">
        <f>COUNTIF(N5573:N5585, "1")</f>
        <v>0</v>
      </c>
    </row>
    <row r="5572" spans="2:14" outlineLevel="2">
      <c r="C5572" t="s">
        <v>12</v>
      </c>
      <c r="D5572">
        <f>COUNTIF(D5573:D5585, "0")</f>
        <v>0</v>
      </c>
      <c r="E5572">
        <f>COUNTIF(E5573:E5585, "0")</f>
        <v>0</v>
      </c>
      <c r="F5572">
        <f>COUNTIF(F5573:F5585, "0")</f>
        <v>0</v>
      </c>
      <c r="G5572">
        <f>COUNTIF(G5573:G5585, "0")</f>
        <v>0</v>
      </c>
      <c r="H5572">
        <f>COUNTIF(H5573:H5585, "0")</f>
        <v>0</v>
      </c>
      <c r="I5572">
        <f>COUNTIF(I5573:I5585, "0")</f>
        <v>0</v>
      </c>
      <c r="J5572">
        <f>COUNTIF(J5573:J5585, "0")</f>
        <v>0</v>
      </c>
      <c r="K5572">
        <f>COUNTIF(K5573:K5585, "0")</f>
        <v>0</v>
      </c>
      <c r="L5572">
        <f>COUNTIF(L5573:L5585, "0")</f>
        <v>0</v>
      </c>
      <c r="M5572">
        <f>COUNTIF(M5573:M5585, "0")</f>
        <v>0</v>
      </c>
      <c r="N5572">
        <f>COUNTIF(N5573:N5585, "0")</f>
        <v>0</v>
      </c>
    </row>
    <row r="5573" spans="2:14" outlineLevel="2">
      <c r="B5573" t="s">
        <v>13</v>
      </c>
      <c r="C5573" t="s">
        <v>14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2:14" outlineLevel="2">
      <c r="B5574" t="s">
        <v>13</v>
      </c>
      <c r="C5574" t="s">
        <v>15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</row>
    <row r="5575" spans="2:14" outlineLevel="2">
      <c r="B5575" t="s">
        <v>13</v>
      </c>
      <c r="C5575" t="s">
        <v>17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2:14" outlineLevel="2">
      <c r="B5576" t="s">
        <v>13</v>
      </c>
      <c r="C5576" t="s">
        <v>43</v>
      </c>
      <c r="D5576">
        <v>0</v>
      </c>
      <c r="E5576">
        <v>1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</row>
    <row r="5577" spans="2:14" outlineLevel="2">
      <c r="B5577" t="s">
        <v>13</v>
      </c>
      <c r="C5577" t="s">
        <v>19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2:14" outlineLevel="2">
      <c r="B5578" t="s">
        <v>13</v>
      </c>
      <c r="C5578" t="s">
        <v>20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0</v>
      </c>
    </row>
    <row r="5579" spans="2:14" outlineLevel="2">
      <c r="B5579" t="s">
        <v>13</v>
      </c>
      <c r="C5579" t="s">
        <v>21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2:14" outlineLevel="2">
      <c r="B5580" t="s">
        <v>13</v>
      </c>
      <c r="C5580" t="s">
        <v>22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</row>
    <row r="5581" spans="2:14" outlineLevel="2">
      <c r="B5581" t="s">
        <v>13</v>
      </c>
      <c r="C5581" t="s">
        <v>44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2:14" outlineLevel="2">
      <c r="B5582" t="s">
        <v>13</v>
      </c>
      <c r="C5582" t="s">
        <v>44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2:14" outlineLevel="2">
      <c r="B5583" t="s">
        <v>13</v>
      </c>
      <c r="C5583" t="s">
        <v>44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2:14" outlineLevel="2">
      <c r="B5584" t="s">
        <v>13</v>
      </c>
      <c r="C5584" t="s">
        <v>24</v>
      </c>
      <c r="D5584">
        <v>1</v>
      </c>
      <c r="E5584">
        <v>1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2:14" outlineLevel="2">
      <c r="B5585" t="s">
        <v>13</v>
      </c>
      <c r="C5585" t="s">
        <v>25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1</v>
      </c>
      <c r="L5585">
        <v>0</v>
      </c>
      <c r="M5585">
        <v>0</v>
      </c>
      <c r="N5585">
        <v>0</v>
      </c>
    </row>
    <row r="5586" spans="2:14" s="5" customFormat="1" outlineLevel="1">
      <c r="C5586" s="5" t="s">
        <v>50</v>
      </c>
      <c r="D5586" s="1">
        <f>IFERROR(D5587/D5588, D5587)</f>
        <v>0</v>
      </c>
      <c r="E5586" s="1">
        <f>IFERROR(E5587/E5588, E5587)</f>
        <v>0</v>
      </c>
      <c r="F5586" s="1">
        <f>IFERROR(F5587/F5588, F5587)</f>
        <v>0</v>
      </c>
      <c r="G5586" s="1">
        <f>IFERROR(G5587/G5588, G5587)</f>
        <v>0</v>
      </c>
      <c r="H5586" s="1">
        <f>IFERROR(H5587/H5588, H5587)</f>
        <v>0</v>
      </c>
      <c r="I5586" s="1">
        <f>IFERROR(I5587/I5588, I5587)</f>
        <v>0</v>
      </c>
      <c r="J5586" s="1">
        <f>IFERROR(J5587/J5588, J5587)</f>
        <v>0</v>
      </c>
      <c r="K5586" s="1">
        <f>IFERROR(K5587/K5588, K5587)</f>
        <v>0</v>
      </c>
      <c r="L5586" s="1">
        <f>IFERROR(L5587/L5588, L5587)</f>
        <v>0</v>
      </c>
      <c r="M5586" s="1">
        <f>IFERROR(M5587/M5588, M5587)</f>
        <v>0</v>
      </c>
      <c r="N5586" s="1">
        <f>IFERROR(N5587/N5588, N5587)</f>
        <v>0</v>
      </c>
    </row>
    <row r="5587" spans="2:14" outlineLevel="2">
      <c r="C5587" t="s">
        <v>10</v>
      </c>
      <c r="D5587">
        <f>COUNTIF(D5589:D5605, "1")</f>
        <v>0</v>
      </c>
      <c r="E5587">
        <f>COUNTIF(E5589:E5605, "1")</f>
        <v>0</v>
      </c>
      <c r="F5587">
        <f>COUNTIF(F5589:F5605, "1")</f>
        <v>0</v>
      </c>
      <c r="G5587">
        <f>COUNTIF(G5589:G5605, "1")</f>
        <v>0</v>
      </c>
      <c r="H5587">
        <f>COUNTIF(H5589:H5605, "1")</f>
        <v>0</v>
      </c>
      <c r="I5587">
        <f>COUNTIF(I5589:I5605, "1")</f>
        <v>0</v>
      </c>
      <c r="J5587">
        <f>COUNTIF(J5589:J5605, "1")</f>
        <v>0</v>
      </c>
      <c r="K5587">
        <f>COUNTIF(K5589:K5605, "1")</f>
        <v>0</v>
      </c>
      <c r="L5587">
        <f>COUNTIF(L5589:L5605, "1")</f>
        <v>0</v>
      </c>
      <c r="M5587">
        <f>COUNTIF(M5589:M5605, "1")</f>
        <v>0</v>
      </c>
      <c r="N5587">
        <f>COUNTIF(N5589:N5605, "1")</f>
        <v>0</v>
      </c>
    </row>
    <row r="5588" spans="2:14" outlineLevel="2">
      <c r="C5588" t="s">
        <v>12</v>
      </c>
      <c r="D5588">
        <f>COUNTIF(D5589:D5605, "0")</f>
        <v>0</v>
      </c>
      <c r="E5588">
        <f>COUNTIF(E5589:E5605, "0")</f>
        <v>0</v>
      </c>
      <c r="F5588">
        <f>COUNTIF(F5589:F5605, "0")</f>
        <v>0</v>
      </c>
      <c r="G5588">
        <f>COUNTIF(G5589:G5605, "0")</f>
        <v>0</v>
      </c>
      <c r="H5588">
        <f>COUNTIF(H5589:H5605, "0")</f>
        <v>0</v>
      </c>
      <c r="I5588">
        <f>COUNTIF(I5589:I5605, "0")</f>
        <v>0</v>
      </c>
      <c r="J5588">
        <f>COUNTIF(J5589:J5605, "0")</f>
        <v>0</v>
      </c>
      <c r="K5588">
        <f>COUNTIF(K5589:K5605, "0")</f>
        <v>0</v>
      </c>
      <c r="L5588">
        <f>COUNTIF(L5589:L5605, "0")</f>
        <v>0</v>
      </c>
      <c r="M5588">
        <f>COUNTIF(M5589:M5605, "0")</f>
        <v>0</v>
      </c>
      <c r="N5588">
        <f>COUNTIF(N5589:N5605, "0")</f>
        <v>0</v>
      </c>
    </row>
    <row r="5589" spans="2:14" outlineLevel="2">
      <c r="B5589" t="s">
        <v>51</v>
      </c>
      <c r="C5589" t="s">
        <v>14</v>
      </c>
      <c r="D5589">
        <v>1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2:14" outlineLevel="2">
      <c r="B5590" t="s">
        <v>51</v>
      </c>
      <c r="C5590" t="s">
        <v>14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</row>
    <row r="5591" spans="2:14" outlineLevel="2">
      <c r="B5591" t="s">
        <v>51</v>
      </c>
      <c r="C5591" t="s">
        <v>15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2:14" outlineLevel="2">
      <c r="B5592" t="s">
        <v>51</v>
      </c>
      <c r="C5592" t="s">
        <v>17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2:14" outlineLevel="2">
      <c r="B5593" t="s">
        <v>51</v>
      </c>
      <c r="C5593" t="s">
        <v>18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</row>
    <row r="5594" spans="2:14" outlineLevel="2">
      <c r="B5594" t="s">
        <v>51</v>
      </c>
      <c r="C5594" t="s">
        <v>43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</row>
    <row r="5595" spans="2:14" outlineLevel="2">
      <c r="B5595" t="s">
        <v>51</v>
      </c>
      <c r="C5595" t="s">
        <v>19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2:14" outlineLevel="2">
      <c r="B5596" t="s">
        <v>51</v>
      </c>
      <c r="C5596" t="s">
        <v>20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2:14" outlineLevel="2">
      <c r="B5597" t="s">
        <v>51</v>
      </c>
      <c r="C5597" t="s">
        <v>23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2:14" outlineLevel="2">
      <c r="B5598" t="s">
        <v>51</v>
      </c>
      <c r="C5598" t="s">
        <v>44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N5598">
        <v>0</v>
      </c>
    </row>
    <row r="5599" spans="2:14" outlineLevel="2">
      <c r="B5599" t="s">
        <v>51</v>
      </c>
      <c r="C5599" t="s">
        <v>44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1</v>
      </c>
      <c r="N5599">
        <v>0</v>
      </c>
    </row>
    <row r="5600" spans="2:14" outlineLevel="2">
      <c r="B5600" t="s">
        <v>51</v>
      </c>
      <c r="C5600" t="s">
        <v>25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</row>
    <row r="5601" spans="2:14" outlineLevel="2">
      <c r="B5601" t="s">
        <v>51</v>
      </c>
      <c r="C5601" t="s">
        <v>25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</row>
    <row r="5602" spans="2:14" outlineLevel="2">
      <c r="B5602" t="s">
        <v>51</v>
      </c>
      <c r="C5602" t="s">
        <v>26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1</v>
      </c>
      <c r="K5602">
        <v>0</v>
      </c>
      <c r="L5602">
        <v>0</v>
      </c>
      <c r="M5602">
        <v>0</v>
      </c>
      <c r="N5602">
        <v>0</v>
      </c>
    </row>
    <row r="5603" spans="2:14" outlineLevel="2">
      <c r="B5603" t="s">
        <v>51</v>
      </c>
      <c r="C5603" t="s">
        <v>27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2:14" outlineLevel="2">
      <c r="B5604" t="s">
        <v>51</v>
      </c>
      <c r="C5604" t="s">
        <v>28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</row>
    <row r="5605" spans="2:14" outlineLevel="2">
      <c r="B5605" t="s">
        <v>51</v>
      </c>
      <c r="C5605" t="s">
        <v>29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2:14" s="5" customFormat="1" outlineLevel="1">
      <c r="C5606" s="5" t="s">
        <v>54</v>
      </c>
      <c r="D5606" s="1">
        <f>IFERROR(D5607/D5608, D5607)</f>
        <v>0</v>
      </c>
      <c r="E5606" s="1">
        <f>IFERROR(E5607/E5608, E5607)</f>
        <v>0</v>
      </c>
      <c r="F5606" s="1">
        <f>IFERROR(F5607/F5608, F5607)</f>
        <v>0</v>
      </c>
      <c r="G5606" s="1">
        <f>IFERROR(G5607/G5608, G5607)</f>
        <v>0</v>
      </c>
      <c r="H5606" s="1">
        <f>IFERROR(H5607/H5608, H5607)</f>
        <v>0</v>
      </c>
      <c r="I5606" s="1">
        <f>IFERROR(I5607/I5608, I5607)</f>
        <v>0</v>
      </c>
      <c r="J5606" s="1">
        <f>IFERROR(J5607/J5608, J5607)</f>
        <v>0</v>
      </c>
      <c r="K5606" s="1">
        <f>IFERROR(K5607/K5608, K5607)</f>
        <v>0</v>
      </c>
      <c r="L5606" s="1">
        <f>IFERROR(L5607/L5608, L5607)</f>
        <v>0</v>
      </c>
      <c r="M5606" s="1">
        <f>IFERROR(M5607/M5608, M5607)</f>
        <v>0</v>
      </c>
      <c r="N5606" s="1">
        <f>IFERROR(N5607/N5608, N5607)</f>
        <v>0</v>
      </c>
    </row>
    <row r="5607" spans="2:14" outlineLevel="2">
      <c r="C5607" t="s">
        <v>10</v>
      </c>
      <c r="D5607">
        <f>COUNTIF(D5609:D5615, "1")</f>
        <v>0</v>
      </c>
      <c r="E5607">
        <f>COUNTIF(E5609:E5615, "1")</f>
        <v>0</v>
      </c>
      <c r="F5607">
        <f>COUNTIF(F5609:F5615, "1")</f>
        <v>0</v>
      </c>
      <c r="G5607">
        <f>COUNTIF(G5609:G5615, "1")</f>
        <v>0</v>
      </c>
      <c r="H5607">
        <f>COUNTIF(H5609:H5615, "1")</f>
        <v>0</v>
      </c>
      <c r="I5607">
        <f>COUNTIF(I5609:I5615, "1")</f>
        <v>0</v>
      </c>
      <c r="J5607">
        <f>COUNTIF(J5609:J5615, "1")</f>
        <v>0</v>
      </c>
      <c r="K5607">
        <f>COUNTIF(K5609:K5615, "1")</f>
        <v>0</v>
      </c>
      <c r="L5607">
        <f>COUNTIF(L5609:L5615, "1")</f>
        <v>0</v>
      </c>
      <c r="M5607">
        <f>COUNTIF(M5609:M5615, "1")</f>
        <v>0</v>
      </c>
      <c r="N5607">
        <f>COUNTIF(N5609:N5615, "1")</f>
        <v>0</v>
      </c>
    </row>
    <row r="5608" spans="2:14" outlineLevel="2">
      <c r="C5608" t="s">
        <v>12</v>
      </c>
      <c r="D5608">
        <f>COUNTIF(D5609:D5615, "0")</f>
        <v>0</v>
      </c>
      <c r="E5608">
        <f>COUNTIF(E5609:E5615, "0")</f>
        <v>0</v>
      </c>
      <c r="F5608">
        <f>COUNTIF(F5609:F5615, "0")</f>
        <v>0</v>
      </c>
      <c r="G5608">
        <f>COUNTIF(G5609:G5615, "0")</f>
        <v>0</v>
      </c>
      <c r="H5608">
        <f>COUNTIF(H5609:H5615, "0")</f>
        <v>0</v>
      </c>
      <c r="I5608">
        <f>COUNTIF(I5609:I5615, "0")</f>
        <v>0</v>
      </c>
      <c r="J5608">
        <f>COUNTIF(J5609:J5615, "0")</f>
        <v>0</v>
      </c>
      <c r="K5608">
        <f>COUNTIF(K5609:K5615, "0")</f>
        <v>0</v>
      </c>
      <c r="L5608">
        <f>COUNTIF(L5609:L5615, "0")</f>
        <v>0</v>
      </c>
      <c r="M5608">
        <f>COUNTIF(M5609:M5615, "0")</f>
        <v>0</v>
      </c>
      <c r="N5608">
        <f>COUNTIF(N5609:N5615, "0")</f>
        <v>0</v>
      </c>
    </row>
    <row r="5609" spans="2:14" outlineLevel="2">
      <c r="B5609" t="s">
        <v>55</v>
      </c>
      <c r="C5609" t="s">
        <v>21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</row>
    <row r="5610" spans="2:14" outlineLevel="2">
      <c r="B5610" t="s">
        <v>55</v>
      </c>
      <c r="C5610" t="s">
        <v>21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</row>
    <row r="5611" spans="2:14" outlineLevel="2">
      <c r="B5611" t="s">
        <v>55</v>
      </c>
      <c r="C5611" t="s">
        <v>21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</row>
    <row r="5612" spans="2:14" outlineLevel="2">
      <c r="B5612" t="s">
        <v>55</v>
      </c>
      <c r="C5612" t="s">
        <v>21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</row>
    <row r="5613" spans="2:14" outlineLevel="2">
      <c r="B5613" t="s">
        <v>55</v>
      </c>
      <c r="C5613" t="s">
        <v>21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0</v>
      </c>
    </row>
    <row r="5614" spans="2:14" outlineLevel="2">
      <c r="B5614" t="s">
        <v>55</v>
      </c>
      <c r="C5614" t="s">
        <v>21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</row>
    <row r="5615" spans="2:14" outlineLevel="2">
      <c r="B5615" t="s">
        <v>55</v>
      </c>
      <c r="C5615" t="s">
        <v>21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</row>
    <row r="5616" spans="2:14" s="3" customFormat="1">
      <c r="B5616" s="3" t="s">
        <v>252</v>
      </c>
      <c r="C5616" s="3" t="s">
        <v>8</v>
      </c>
      <c r="D5616" s="3">
        <f>IFERROR(AVERAGE(D5619,D5639), 0)</f>
        <v>0</v>
      </c>
      <c r="E5616" s="3">
        <f>IFERROR(AVERAGE(E5619,E5639), 0)</f>
        <v>0</v>
      </c>
      <c r="F5616" s="3">
        <f>IFERROR(AVERAGE(F5619,F5639), 0)</f>
        <v>0</v>
      </c>
      <c r="G5616" s="3">
        <f>IFERROR(AVERAGE(G5619,G5639), 0)</f>
        <v>0</v>
      </c>
      <c r="H5616" s="3">
        <f>IFERROR(AVERAGE(H5619,H5639), 0)</f>
        <v>0</v>
      </c>
      <c r="I5616" s="3">
        <f>IFERROR(AVERAGE(I5619,I5639), 0)</f>
        <v>0</v>
      </c>
      <c r="J5616" s="3">
        <f>IFERROR(AVERAGE(J5619,J5639), 0)</f>
        <v>0</v>
      </c>
      <c r="K5616" s="3">
        <f>IFERROR(AVERAGE(K5619,K5639), 0)</f>
        <v>0</v>
      </c>
      <c r="L5616" s="3">
        <f>IFERROR(AVERAGE(L5619,L5639), 0)</f>
        <v>0</v>
      </c>
      <c r="M5616" s="3">
        <f>IFERROR(AVERAGE(M5619,M5639), 0)</f>
        <v>0</v>
      </c>
      <c r="N5616" s="3">
        <f>IFERROR(AVERAGE(N5619,N5639), 0)</f>
        <v>0</v>
      </c>
    </row>
    <row r="5617" spans="2:14" outlineLevel="2">
      <c r="B5617" s="4" t="s">
        <v>9</v>
      </c>
      <c r="D5617">
        <f>E5620+E5640</f>
        <v>0</v>
      </c>
      <c r="E5617">
        <f>F5620+F5640</f>
        <v>0</v>
      </c>
      <c r="F5617">
        <f>G5620+G5640</f>
        <v>0</v>
      </c>
      <c r="G5617">
        <f>H5620+H5640</f>
        <v>0</v>
      </c>
      <c r="H5617">
        <f>I5620+I5640</f>
        <v>0</v>
      </c>
      <c r="I5617">
        <f>J5620+J5640</f>
        <v>0</v>
      </c>
      <c r="J5617">
        <f>K5620+K5640</f>
        <v>0</v>
      </c>
      <c r="K5617">
        <f>L5620+L5640</f>
        <v>0</v>
      </c>
      <c r="L5617">
        <f>M5620+M5640</f>
        <v>0</v>
      </c>
      <c r="M5617">
        <f>N5620+N5640</f>
        <v>0</v>
      </c>
      <c r="N5617">
        <f>O5620+O5640</f>
        <v>0</v>
      </c>
    </row>
    <row r="5618" spans="2:14" outlineLevel="2">
      <c r="B5618" s="4" t="s">
        <v>10</v>
      </c>
      <c r="D5618">
        <f>E5621+E5641</f>
        <v>0</v>
      </c>
      <c r="E5618">
        <f>F5621+F5641</f>
        <v>0</v>
      </c>
      <c r="F5618">
        <f>G5621+G5641</f>
        <v>0</v>
      </c>
      <c r="G5618">
        <f>H5621+H5641</f>
        <v>0</v>
      </c>
      <c r="H5618">
        <f>I5621+I5641</f>
        <v>0</v>
      </c>
      <c r="I5618">
        <f>J5621+J5641</f>
        <v>0</v>
      </c>
      <c r="J5618">
        <f>K5621+K5641</f>
        <v>0</v>
      </c>
      <c r="K5618">
        <f>L5621+L5641</f>
        <v>0</v>
      </c>
      <c r="L5618">
        <f>M5621+M5641</f>
        <v>0</v>
      </c>
      <c r="M5618">
        <f>N5621+N5641</f>
        <v>0</v>
      </c>
      <c r="N5618">
        <f>O5621+O5641</f>
        <v>0</v>
      </c>
    </row>
    <row r="5619" spans="2:14" s="5" customFormat="1" outlineLevel="1">
      <c r="C5619" s="5" t="s">
        <v>11</v>
      </c>
      <c r="D5619" s="1">
        <f>IFERROR(D5620/D5621, D5620)</f>
        <v>0</v>
      </c>
      <c r="E5619" s="1">
        <f>IFERROR(E5620/E5621, E5620)</f>
        <v>0</v>
      </c>
      <c r="F5619" s="1">
        <f>IFERROR(F5620/F5621, F5620)</f>
        <v>0</v>
      </c>
      <c r="G5619" s="1">
        <f>IFERROR(G5620/G5621, G5620)</f>
        <v>0</v>
      </c>
      <c r="H5619" s="1">
        <f>IFERROR(H5620/H5621, H5620)</f>
        <v>0</v>
      </c>
      <c r="I5619" s="1">
        <f>IFERROR(I5620/I5621, I5620)</f>
        <v>0</v>
      </c>
      <c r="J5619" s="1">
        <f>IFERROR(J5620/J5621, J5620)</f>
        <v>0</v>
      </c>
      <c r="K5619" s="1">
        <f>IFERROR(K5620/K5621, K5620)</f>
        <v>0</v>
      </c>
      <c r="L5619" s="1">
        <f>IFERROR(L5620/L5621, L5620)</f>
        <v>0</v>
      </c>
      <c r="M5619" s="1">
        <f>IFERROR(M5620/M5621, M5620)</f>
        <v>0</v>
      </c>
      <c r="N5619" s="1">
        <f>IFERROR(N5620/N5621, N5620)</f>
        <v>0</v>
      </c>
    </row>
    <row r="5620" spans="2:14" outlineLevel="2">
      <c r="C5620" t="s">
        <v>10</v>
      </c>
      <c r="D5620">
        <f>COUNTIF(D5622:D5638, "1")</f>
        <v>0</v>
      </c>
      <c r="E5620">
        <f>COUNTIF(E5622:E5638, "1")</f>
        <v>0</v>
      </c>
      <c r="F5620">
        <f>COUNTIF(F5622:F5638, "1")</f>
        <v>0</v>
      </c>
      <c r="G5620">
        <f>COUNTIF(G5622:G5638, "1")</f>
        <v>0</v>
      </c>
      <c r="H5620">
        <f>COUNTIF(H5622:H5638, "1")</f>
        <v>0</v>
      </c>
      <c r="I5620">
        <f>COUNTIF(I5622:I5638, "1")</f>
        <v>0</v>
      </c>
      <c r="J5620">
        <f>COUNTIF(J5622:J5638, "1")</f>
        <v>0</v>
      </c>
      <c r="K5620">
        <f>COUNTIF(K5622:K5638, "1")</f>
        <v>0</v>
      </c>
      <c r="L5620">
        <f>COUNTIF(L5622:L5638, "1")</f>
        <v>0</v>
      </c>
      <c r="M5620">
        <f>COUNTIF(M5622:M5638, "1")</f>
        <v>0</v>
      </c>
      <c r="N5620">
        <f>COUNTIF(N5622:N5638, "1")</f>
        <v>0</v>
      </c>
    </row>
    <row r="5621" spans="2:14" outlineLevel="2">
      <c r="C5621" t="s">
        <v>12</v>
      </c>
      <c r="D5621">
        <f>COUNTIF(D5622:D5638, "0")</f>
        <v>0</v>
      </c>
      <c r="E5621">
        <f>COUNTIF(E5622:E5638, "0")</f>
        <v>0</v>
      </c>
      <c r="F5621">
        <f>COUNTIF(F5622:F5638, "0")</f>
        <v>0</v>
      </c>
      <c r="G5621">
        <f>COUNTIF(G5622:G5638, "0")</f>
        <v>0</v>
      </c>
      <c r="H5621">
        <f>COUNTIF(H5622:H5638, "0")</f>
        <v>0</v>
      </c>
      <c r="I5621">
        <f>COUNTIF(I5622:I5638, "0")</f>
        <v>0</v>
      </c>
      <c r="J5621">
        <f>COUNTIF(J5622:J5638, "0")</f>
        <v>0</v>
      </c>
      <c r="K5621">
        <f>COUNTIF(K5622:K5638, "0")</f>
        <v>0</v>
      </c>
      <c r="L5621">
        <f>COUNTIF(L5622:L5638, "0")</f>
        <v>0</v>
      </c>
      <c r="M5621">
        <f>COUNTIF(M5622:M5638, "0")</f>
        <v>0</v>
      </c>
      <c r="N5621">
        <f>COUNTIF(N5622:N5638, "0")</f>
        <v>0</v>
      </c>
    </row>
    <row r="5622" spans="2:14" outlineLevel="2">
      <c r="B5622" t="s">
        <v>13</v>
      </c>
      <c r="C5622" t="s">
        <v>15</v>
      </c>
      <c r="D5622">
        <v>0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2:14" outlineLevel="2">
      <c r="B5623" t="s">
        <v>13</v>
      </c>
      <c r="C5623" t="s">
        <v>17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1</v>
      </c>
      <c r="K5623">
        <v>1</v>
      </c>
      <c r="L5623">
        <v>1</v>
      </c>
      <c r="M5623">
        <v>0</v>
      </c>
      <c r="N5623">
        <v>0</v>
      </c>
    </row>
    <row r="5624" spans="2:14" outlineLevel="2">
      <c r="B5624" t="s">
        <v>13</v>
      </c>
      <c r="C5624" t="s">
        <v>18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</row>
    <row r="5625" spans="2:14" outlineLevel="2">
      <c r="B5625" t="s">
        <v>13</v>
      </c>
      <c r="C5625" t="s">
        <v>43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2:14" outlineLevel="2">
      <c r="B5626" t="s">
        <v>13</v>
      </c>
      <c r="C5626" t="s">
        <v>19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</row>
    <row r="5627" spans="2:14" outlineLevel="2">
      <c r="B5627" t="s">
        <v>13</v>
      </c>
      <c r="C5627" t="s">
        <v>20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2:14" outlineLevel="2">
      <c r="B5628" t="s">
        <v>13</v>
      </c>
      <c r="C5628" t="s">
        <v>21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</row>
    <row r="5629" spans="2:14" outlineLevel="2">
      <c r="B5629" t="s">
        <v>13</v>
      </c>
      <c r="C5629" t="s">
        <v>22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0</v>
      </c>
    </row>
    <row r="5630" spans="2:14" outlineLevel="2">
      <c r="B5630" t="s">
        <v>13</v>
      </c>
      <c r="C5630" t="s">
        <v>44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2:14" outlineLevel="2">
      <c r="B5631" t="s">
        <v>13</v>
      </c>
      <c r="C5631" t="s">
        <v>24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2:14" outlineLevel="2">
      <c r="B5632" t="s">
        <v>13</v>
      </c>
      <c r="C5632" t="s">
        <v>24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2:14" outlineLevel="2">
      <c r="B5633" t="s">
        <v>13</v>
      </c>
      <c r="C5633" t="s">
        <v>26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</row>
    <row r="5634" spans="2:14" outlineLevel="2">
      <c r="B5634" t="s">
        <v>13</v>
      </c>
      <c r="C5634" t="s">
        <v>27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</row>
    <row r="5635" spans="2:14" outlineLevel="2">
      <c r="B5635" t="s">
        <v>13</v>
      </c>
      <c r="C5635" t="s">
        <v>29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1</v>
      </c>
      <c r="N5635">
        <v>0</v>
      </c>
    </row>
    <row r="5636" spans="2:14" outlineLevel="2">
      <c r="B5636" t="s">
        <v>13</v>
      </c>
      <c r="C5636" t="s">
        <v>52</v>
      </c>
      <c r="D5636">
        <v>1</v>
      </c>
      <c r="E5636">
        <v>1</v>
      </c>
      <c r="F5636">
        <v>0</v>
      </c>
      <c r="G5636">
        <v>1</v>
      </c>
      <c r="H5636">
        <v>1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0</v>
      </c>
    </row>
    <row r="5637" spans="2:14" outlineLevel="2">
      <c r="B5637" t="s">
        <v>13</v>
      </c>
      <c r="C5637" t="s">
        <v>31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2:14" outlineLevel="2">
      <c r="B5638" t="s">
        <v>13</v>
      </c>
      <c r="C5638" t="s">
        <v>53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2:14" s="5" customFormat="1" outlineLevel="1">
      <c r="C5639" s="5" t="s">
        <v>50</v>
      </c>
      <c r="D5639" s="1">
        <f>IFERROR(D5640/D5641, D5640)</f>
        <v>0</v>
      </c>
      <c r="E5639" s="1">
        <f>IFERROR(E5640/E5641, E5640)</f>
        <v>0</v>
      </c>
      <c r="F5639" s="1">
        <f>IFERROR(F5640/F5641, F5640)</f>
        <v>0</v>
      </c>
      <c r="G5639" s="1">
        <f>IFERROR(G5640/G5641, G5640)</f>
        <v>0</v>
      </c>
      <c r="H5639" s="1">
        <f>IFERROR(H5640/H5641, H5640)</f>
        <v>0</v>
      </c>
      <c r="I5639" s="1">
        <f>IFERROR(I5640/I5641, I5640)</f>
        <v>0</v>
      </c>
      <c r="J5639" s="1">
        <f>IFERROR(J5640/J5641, J5640)</f>
        <v>0</v>
      </c>
      <c r="K5639" s="1">
        <f>IFERROR(K5640/K5641, K5640)</f>
        <v>0</v>
      </c>
      <c r="L5639" s="1">
        <f>IFERROR(L5640/L5641, L5640)</f>
        <v>0</v>
      </c>
      <c r="M5639" s="1">
        <f>IFERROR(M5640/M5641, M5640)</f>
        <v>0</v>
      </c>
      <c r="N5639" s="1">
        <f>IFERROR(N5640/N5641, N5640)</f>
        <v>0</v>
      </c>
    </row>
    <row r="5640" spans="2:14" outlineLevel="2">
      <c r="C5640" t="s">
        <v>10</v>
      </c>
      <c r="D5640">
        <f>COUNTIF(D5642:D5670, "1")</f>
        <v>0</v>
      </c>
      <c r="E5640">
        <f>COUNTIF(E5642:E5670, "1")</f>
        <v>0</v>
      </c>
      <c r="F5640">
        <f>COUNTIF(F5642:F5670, "1")</f>
        <v>0</v>
      </c>
      <c r="G5640">
        <f>COUNTIF(G5642:G5670, "1")</f>
        <v>0</v>
      </c>
      <c r="H5640">
        <f>COUNTIF(H5642:H5670, "1")</f>
        <v>0</v>
      </c>
      <c r="I5640">
        <f>COUNTIF(I5642:I5670, "1")</f>
        <v>0</v>
      </c>
      <c r="J5640">
        <f>COUNTIF(J5642:J5670, "1")</f>
        <v>0</v>
      </c>
      <c r="K5640">
        <f>COUNTIF(K5642:K5670, "1")</f>
        <v>0</v>
      </c>
      <c r="L5640">
        <f>COUNTIF(L5642:L5670, "1")</f>
        <v>0</v>
      </c>
      <c r="M5640">
        <f>COUNTIF(M5642:M5670, "1")</f>
        <v>0</v>
      </c>
      <c r="N5640">
        <f>COUNTIF(N5642:N5670, "1")</f>
        <v>0</v>
      </c>
    </row>
    <row r="5641" spans="2:14" outlineLevel="2">
      <c r="C5641" t="s">
        <v>12</v>
      </c>
      <c r="D5641">
        <f>COUNTIF(D5642:D5670, "0")</f>
        <v>0</v>
      </c>
      <c r="E5641">
        <f>COUNTIF(E5642:E5670, "0")</f>
        <v>0</v>
      </c>
      <c r="F5641">
        <f>COUNTIF(F5642:F5670, "0")</f>
        <v>0</v>
      </c>
      <c r="G5641">
        <f>COUNTIF(G5642:G5670, "0")</f>
        <v>0</v>
      </c>
      <c r="H5641">
        <f>COUNTIF(H5642:H5670, "0")</f>
        <v>0</v>
      </c>
      <c r="I5641">
        <f>COUNTIF(I5642:I5670, "0")</f>
        <v>0</v>
      </c>
      <c r="J5641">
        <f>COUNTIF(J5642:J5670, "0")</f>
        <v>0</v>
      </c>
      <c r="K5641">
        <f>COUNTIF(K5642:K5670, "0")</f>
        <v>0</v>
      </c>
      <c r="L5641">
        <f>COUNTIF(L5642:L5670, "0")</f>
        <v>0</v>
      </c>
      <c r="M5641">
        <f>COUNTIF(M5642:M5670, "0")</f>
        <v>0</v>
      </c>
      <c r="N5641">
        <f>COUNTIF(N5642:N5670, "0")</f>
        <v>0</v>
      </c>
    </row>
    <row r="5642" spans="2:14" outlineLevel="2">
      <c r="B5642" t="s">
        <v>51</v>
      </c>
      <c r="C5642" t="s">
        <v>15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</row>
    <row r="5643" spans="2:14" outlineLevel="2">
      <c r="B5643" t="s">
        <v>51</v>
      </c>
      <c r="C5643" t="s">
        <v>15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</row>
    <row r="5644" spans="2:14" outlineLevel="2">
      <c r="B5644" t="s">
        <v>51</v>
      </c>
      <c r="C5644" t="s">
        <v>16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0</v>
      </c>
    </row>
    <row r="5645" spans="2:14" outlineLevel="2">
      <c r="B5645" t="s">
        <v>51</v>
      </c>
      <c r="C5645" t="s">
        <v>17</v>
      </c>
      <c r="D5645">
        <v>0</v>
      </c>
      <c r="E5645">
        <v>1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2:14" outlineLevel="2">
      <c r="B5646" t="s">
        <v>51</v>
      </c>
      <c r="C5646" t="s">
        <v>18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1</v>
      </c>
      <c r="M5646">
        <v>0</v>
      </c>
      <c r="N5646">
        <v>0</v>
      </c>
    </row>
    <row r="5647" spans="2:14" outlineLevel="2">
      <c r="B5647" t="s">
        <v>51</v>
      </c>
      <c r="C5647" t="s">
        <v>18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1</v>
      </c>
      <c r="M5647">
        <v>0</v>
      </c>
      <c r="N5647">
        <v>0</v>
      </c>
    </row>
    <row r="5648" spans="2:14" outlineLevel="2">
      <c r="B5648" t="s">
        <v>51</v>
      </c>
      <c r="C5648" t="s">
        <v>18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1</v>
      </c>
      <c r="M5648">
        <v>0</v>
      </c>
      <c r="N5648">
        <v>0</v>
      </c>
    </row>
    <row r="5649" spans="2:14" outlineLevel="2">
      <c r="B5649" t="s">
        <v>51</v>
      </c>
      <c r="C5649" t="s">
        <v>18</v>
      </c>
      <c r="D5649">
        <v>0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1</v>
      </c>
      <c r="M5649">
        <v>0</v>
      </c>
      <c r="N5649">
        <v>0</v>
      </c>
    </row>
    <row r="5650" spans="2:14" outlineLevel="2">
      <c r="B5650" t="s">
        <v>51</v>
      </c>
      <c r="C5650" t="s">
        <v>18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1</v>
      </c>
      <c r="M5650">
        <v>0</v>
      </c>
      <c r="N5650">
        <v>0</v>
      </c>
    </row>
    <row r="5651" spans="2:14" outlineLevel="2">
      <c r="B5651" t="s">
        <v>51</v>
      </c>
      <c r="C5651" t="s">
        <v>18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</v>
      </c>
      <c r="L5651">
        <v>1</v>
      </c>
      <c r="M5651">
        <v>0</v>
      </c>
      <c r="N5651">
        <v>0</v>
      </c>
    </row>
    <row r="5652" spans="2:14" outlineLevel="2">
      <c r="B5652" t="s">
        <v>51</v>
      </c>
      <c r="C5652" t="s">
        <v>19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2:14" outlineLevel="2">
      <c r="B5653" t="s">
        <v>51</v>
      </c>
      <c r="C5653" t="s">
        <v>19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2:14" outlineLevel="2">
      <c r="B5654" t="s">
        <v>51</v>
      </c>
      <c r="C5654" t="s">
        <v>23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</row>
    <row r="5655" spans="2:14" outlineLevel="2">
      <c r="B5655" t="s">
        <v>51</v>
      </c>
      <c r="C5655" t="s">
        <v>44</v>
      </c>
      <c r="D5655">
        <v>1</v>
      </c>
      <c r="E5655">
        <v>0</v>
      </c>
      <c r="F5655">
        <v>1</v>
      </c>
      <c r="G5655">
        <v>1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</row>
    <row r="5656" spans="2:14" outlineLevel="2">
      <c r="B5656" t="s">
        <v>51</v>
      </c>
      <c r="C5656" t="s">
        <v>24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</row>
    <row r="5657" spans="2:14" outlineLevel="2">
      <c r="B5657" t="s">
        <v>51</v>
      </c>
      <c r="C5657" t="s">
        <v>25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2:14" outlineLevel="2">
      <c r="B5658" t="s">
        <v>51</v>
      </c>
      <c r="C5658" t="s">
        <v>27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2:14" outlineLevel="2">
      <c r="B5659" t="s">
        <v>51</v>
      </c>
      <c r="C5659" t="s">
        <v>27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2:14" outlineLevel="2">
      <c r="B5660" t="s">
        <v>51</v>
      </c>
      <c r="C5660" t="s">
        <v>27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2:14" outlineLevel="2">
      <c r="B5661" t="s">
        <v>51</v>
      </c>
      <c r="C5661" t="s">
        <v>27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2:14" outlineLevel="2">
      <c r="B5662" t="s">
        <v>51</v>
      </c>
      <c r="C5662" t="s">
        <v>27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2:14" outlineLevel="2">
      <c r="B5663" t="s">
        <v>51</v>
      </c>
      <c r="C5663" t="s">
        <v>27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2:14" outlineLevel="2">
      <c r="B5664" t="s">
        <v>51</v>
      </c>
      <c r="C5664" t="s">
        <v>27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2:14" outlineLevel="2">
      <c r="B5665" t="s">
        <v>51</v>
      </c>
      <c r="C5665" t="s">
        <v>27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2:14" outlineLevel="2">
      <c r="B5666" t="s">
        <v>51</v>
      </c>
      <c r="C5666" t="s">
        <v>28</v>
      </c>
      <c r="D5666">
        <v>1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</row>
    <row r="5667" spans="2:14" outlineLevel="2">
      <c r="B5667" t="s">
        <v>51</v>
      </c>
      <c r="C5667" t="s">
        <v>28</v>
      </c>
      <c r="D5667">
        <v>1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</row>
    <row r="5668" spans="2:14" outlineLevel="2">
      <c r="B5668" t="s">
        <v>51</v>
      </c>
      <c r="C5668" t="s">
        <v>28</v>
      </c>
      <c r="D5668">
        <v>1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</row>
    <row r="5669" spans="2:14" outlineLevel="2">
      <c r="B5669" t="s">
        <v>51</v>
      </c>
      <c r="C5669" t="s">
        <v>52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2:14" outlineLevel="2">
      <c r="B5670" t="s">
        <v>51</v>
      </c>
      <c r="C5670" t="s">
        <v>30</v>
      </c>
      <c r="D5670">
        <v>0</v>
      </c>
      <c r="E5670">
        <v>1</v>
      </c>
      <c r="F5670">
        <v>0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2:14" s="3" customFormat="1">
      <c r="B5671" s="3" t="s">
        <v>253</v>
      </c>
      <c r="C5671" s="3" t="s">
        <v>8</v>
      </c>
      <c r="D5671" s="3">
        <f>IFERROR(AVERAGE(D5674), 0)</f>
        <v>0</v>
      </c>
      <c r="E5671" s="3">
        <f>IFERROR(AVERAGE(E5674), 0)</f>
        <v>0</v>
      </c>
      <c r="F5671" s="3">
        <f>IFERROR(AVERAGE(F5674), 0)</f>
        <v>0</v>
      </c>
      <c r="G5671" s="3">
        <f>IFERROR(AVERAGE(G5674), 0)</f>
        <v>0</v>
      </c>
      <c r="H5671" s="3">
        <f>IFERROR(AVERAGE(H5674), 0)</f>
        <v>0</v>
      </c>
      <c r="I5671" s="3">
        <f>IFERROR(AVERAGE(I5674), 0)</f>
        <v>0</v>
      </c>
      <c r="J5671" s="3">
        <f>IFERROR(AVERAGE(J5674), 0)</f>
        <v>0</v>
      </c>
      <c r="K5671" s="3">
        <f>IFERROR(AVERAGE(K5674), 0)</f>
        <v>0</v>
      </c>
      <c r="L5671" s="3">
        <f>IFERROR(AVERAGE(L5674), 0)</f>
        <v>0</v>
      </c>
      <c r="M5671" s="3">
        <f>IFERROR(AVERAGE(M5674), 0)</f>
        <v>0</v>
      </c>
      <c r="N5671" s="3">
        <f>IFERROR(AVERAGE(N5674), 0)</f>
        <v>0</v>
      </c>
    </row>
    <row r="5672" spans="2:14" outlineLevel="2">
      <c r="B5672" s="4" t="s">
        <v>9</v>
      </c>
      <c r="D5672">
        <f>E5675</f>
        <v>0</v>
      </c>
      <c r="E5672">
        <f>F5675</f>
        <v>0</v>
      </c>
      <c r="F5672">
        <f>G5675</f>
        <v>0</v>
      </c>
      <c r="G5672">
        <f>H5675</f>
        <v>0</v>
      </c>
      <c r="H5672">
        <f>I5675</f>
        <v>0</v>
      </c>
      <c r="I5672">
        <f>J5675</f>
        <v>0</v>
      </c>
      <c r="J5672">
        <f>K5675</f>
        <v>0</v>
      </c>
      <c r="K5672">
        <f>L5675</f>
        <v>0</v>
      </c>
      <c r="L5672">
        <f>M5675</f>
        <v>0</v>
      </c>
      <c r="M5672">
        <f>N5675</f>
        <v>0</v>
      </c>
      <c r="N5672">
        <f>O5675</f>
        <v>0</v>
      </c>
    </row>
    <row r="5673" spans="2:14" outlineLevel="2">
      <c r="B5673" s="4" t="s">
        <v>10</v>
      </c>
      <c r="D5673">
        <f>E5676</f>
        <v>0</v>
      </c>
      <c r="E5673">
        <f>F5676</f>
        <v>0</v>
      </c>
      <c r="F5673">
        <f>G5676</f>
        <v>0</v>
      </c>
      <c r="G5673">
        <f>H5676</f>
        <v>0</v>
      </c>
      <c r="H5673">
        <f>I5676</f>
        <v>0</v>
      </c>
      <c r="I5673">
        <f>J5676</f>
        <v>0</v>
      </c>
      <c r="J5673">
        <f>K5676</f>
        <v>0</v>
      </c>
      <c r="K5673">
        <f>L5676</f>
        <v>0</v>
      </c>
      <c r="L5673">
        <f>M5676</f>
        <v>0</v>
      </c>
      <c r="M5673">
        <f>N5676</f>
        <v>0</v>
      </c>
      <c r="N5673">
        <f>O5676</f>
        <v>0</v>
      </c>
    </row>
    <row r="5674" spans="2:14" s="5" customFormat="1" outlineLevel="1">
      <c r="C5674" s="5" t="s">
        <v>11</v>
      </c>
      <c r="D5674" s="1">
        <f>IFERROR(D5675/D5676, D5675)</f>
        <v>0</v>
      </c>
      <c r="E5674" s="1">
        <f>IFERROR(E5675/E5676, E5675)</f>
        <v>0</v>
      </c>
      <c r="F5674" s="1">
        <f>IFERROR(F5675/F5676, F5675)</f>
        <v>0</v>
      </c>
      <c r="G5674" s="1">
        <f>IFERROR(G5675/G5676, G5675)</f>
        <v>0</v>
      </c>
      <c r="H5674" s="1">
        <f>IFERROR(H5675/H5676, H5675)</f>
        <v>0</v>
      </c>
      <c r="I5674" s="1">
        <f>IFERROR(I5675/I5676, I5675)</f>
        <v>0</v>
      </c>
      <c r="J5674" s="1">
        <f>IFERROR(J5675/J5676, J5675)</f>
        <v>0</v>
      </c>
      <c r="K5674" s="1">
        <f>IFERROR(K5675/K5676, K5675)</f>
        <v>0</v>
      </c>
      <c r="L5674" s="1">
        <f>IFERROR(L5675/L5676, L5675)</f>
        <v>0</v>
      </c>
      <c r="M5674" s="1">
        <f>IFERROR(M5675/M5676, M5675)</f>
        <v>0</v>
      </c>
      <c r="N5674" s="1">
        <f>IFERROR(N5675/N5676, N5675)</f>
        <v>0</v>
      </c>
    </row>
    <row r="5675" spans="2:14" outlineLevel="2">
      <c r="C5675" t="s">
        <v>10</v>
      </c>
      <c r="D5675">
        <f>COUNTIF(D5677:D5678, "1")</f>
        <v>0</v>
      </c>
      <c r="E5675">
        <f>COUNTIF(E5677:E5678, "1")</f>
        <v>0</v>
      </c>
      <c r="F5675">
        <f>COUNTIF(F5677:F5678, "1")</f>
        <v>0</v>
      </c>
      <c r="G5675">
        <f>COUNTIF(G5677:G5678, "1")</f>
        <v>0</v>
      </c>
      <c r="H5675">
        <f>COUNTIF(H5677:H5678, "1")</f>
        <v>0</v>
      </c>
      <c r="I5675">
        <f>COUNTIF(I5677:I5678, "1")</f>
        <v>0</v>
      </c>
      <c r="J5675">
        <f>COUNTIF(J5677:J5678, "1")</f>
        <v>0</v>
      </c>
      <c r="K5675">
        <f>COUNTIF(K5677:K5678, "1")</f>
        <v>0</v>
      </c>
      <c r="L5675">
        <f>COUNTIF(L5677:L5678, "1")</f>
        <v>0</v>
      </c>
      <c r="M5675">
        <f>COUNTIF(M5677:M5678, "1")</f>
        <v>0</v>
      </c>
      <c r="N5675">
        <f>COUNTIF(N5677:N5678, "1")</f>
        <v>0</v>
      </c>
    </row>
    <row r="5676" spans="2:14" outlineLevel="2">
      <c r="C5676" t="s">
        <v>12</v>
      </c>
      <c r="D5676">
        <f>COUNTIF(D5677:D5678, "0")</f>
        <v>0</v>
      </c>
      <c r="E5676">
        <f>COUNTIF(E5677:E5678, "0")</f>
        <v>0</v>
      </c>
      <c r="F5676">
        <f>COUNTIF(F5677:F5678, "0")</f>
        <v>0</v>
      </c>
      <c r="G5676">
        <f>COUNTIF(G5677:G5678, "0")</f>
        <v>0</v>
      </c>
      <c r="H5676">
        <f>COUNTIF(H5677:H5678, "0")</f>
        <v>0</v>
      </c>
      <c r="I5676">
        <f>COUNTIF(I5677:I5678, "0")</f>
        <v>0</v>
      </c>
      <c r="J5676">
        <f>COUNTIF(J5677:J5678, "0")</f>
        <v>0</v>
      </c>
      <c r="K5676">
        <f>COUNTIF(K5677:K5678, "0")</f>
        <v>0</v>
      </c>
      <c r="L5676">
        <f>COUNTIF(L5677:L5678, "0")</f>
        <v>0</v>
      </c>
      <c r="M5676">
        <f>COUNTIF(M5677:M5678, "0")</f>
        <v>0</v>
      </c>
      <c r="N5676">
        <f>COUNTIF(N5677:N5678, "0")</f>
        <v>0</v>
      </c>
    </row>
    <row r="5677" spans="2:14" outlineLevel="2">
      <c r="B5677" t="s">
        <v>13</v>
      </c>
      <c r="C5677" t="s">
        <v>14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2:14" outlineLevel="2">
      <c r="B5678" t="s">
        <v>13</v>
      </c>
      <c r="C5678" t="s">
        <v>15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2:14" s="3" customFormat="1">
      <c r="B5679" s="3" t="s">
        <v>254</v>
      </c>
      <c r="C5679" s="3" t="s">
        <v>8</v>
      </c>
      <c r="D5679" s="3">
        <f>IFERROR(AVERAGE(D5682,D5700,D5713), 0)</f>
        <v>0</v>
      </c>
      <c r="E5679" s="3">
        <f>IFERROR(AVERAGE(E5682,E5700,E5713), 0)</f>
        <v>0</v>
      </c>
      <c r="F5679" s="3">
        <f>IFERROR(AVERAGE(F5682,F5700,F5713), 0)</f>
        <v>0</v>
      </c>
      <c r="G5679" s="3">
        <f>IFERROR(AVERAGE(G5682,G5700,G5713), 0)</f>
        <v>0</v>
      </c>
      <c r="H5679" s="3">
        <f>IFERROR(AVERAGE(H5682,H5700,H5713), 0)</f>
        <v>0</v>
      </c>
      <c r="I5679" s="3">
        <f>IFERROR(AVERAGE(I5682,I5700,I5713), 0)</f>
        <v>0</v>
      </c>
      <c r="J5679" s="3">
        <f>IFERROR(AVERAGE(J5682,J5700,J5713), 0)</f>
        <v>0</v>
      </c>
      <c r="K5679" s="3">
        <f>IFERROR(AVERAGE(K5682,K5700,K5713), 0)</f>
        <v>0</v>
      </c>
      <c r="L5679" s="3">
        <f>IFERROR(AVERAGE(L5682,L5700,L5713), 0)</f>
        <v>0</v>
      </c>
      <c r="M5679" s="3">
        <f>IFERROR(AVERAGE(M5682,M5700,M5713), 0)</f>
        <v>0</v>
      </c>
      <c r="N5679" s="3">
        <f>IFERROR(AVERAGE(N5682,N5700,N5713), 0)</f>
        <v>0</v>
      </c>
    </row>
    <row r="5680" spans="2:14" outlineLevel="2">
      <c r="B5680" s="4" t="s">
        <v>9</v>
      </c>
      <c r="D5680">
        <f>E5683+E5701+E5714</f>
        <v>0</v>
      </c>
      <c r="E5680">
        <f>F5683+F5701+F5714</f>
        <v>0</v>
      </c>
      <c r="F5680">
        <f>G5683+G5701+G5714</f>
        <v>0</v>
      </c>
      <c r="G5680">
        <f>H5683+H5701+H5714</f>
        <v>0</v>
      </c>
      <c r="H5680">
        <f>I5683+I5701+I5714</f>
        <v>0</v>
      </c>
      <c r="I5680">
        <f>J5683+J5701+J5714</f>
        <v>0</v>
      </c>
      <c r="J5680">
        <f>K5683+K5701+K5714</f>
        <v>0</v>
      </c>
      <c r="K5680">
        <f>L5683+L5701+L5714</f>
        <v>0</v>
      </c>
      <c r="L5680">
        <f>M5683+M5701+M5714</f>
        <v>0</v>
      </c>
      <c r="M5680">
        <f>N5683+N5701+N5714</f>
        <v>0</v>
      </c>
      <c r="N5680">
        <f>O5683+O5701+O5714</f>
        <v>0</v>
      </c>
    </row>
    <row r="5681" spans="2:14" outlineLevel="2">
      <c r="B5681" s="4" t="s">
        <v>10</v>
      </c>
      <c r="D5681">
        <f>E5684+E5702+E5715</f>
        <v>0</v>
      </c>
      <c r="E5681">
        <f>F5684+F5702+F5715</f>
        <v>0</v>
      </c>
      <c r="F5681">
        <f>G5684+G5702+G5715</f>
        <v>0</v>
      </c>
      <c r="G5681">
        <f>H5684+H5702+H5715</f>
        <v>0</v>
      </c>
      <c r="H5681">
        <f>I5684+I5702+I5715</f>
        <v>0</v>
      </c>
      <c r="I5681">
        <f>J5684+J5702+J5715</f>
        <v>0</v>
      </c>
      <c r="J5681">
        <f>K5684+K5702+K5715</f>
        <v>0</v>
      </c>
      <c r="K5681">
        <f>L5684+L5702+L5715</f>
        <v>0</v>
      </c>
      <c r="L5681">
        <f>M5684+M5702+M5715</f>
        <v>0</v>
      </c>
      <c r="M5681">
        <f>N5684+N5702+N5715</f>
        <v>0</v>
      </c>
      <c r="N5681">
        <f>O5684+O5702+O5715</f>
        <v>0</v>
      </c>
    </row>
    <row r="5682" spans="2:14" s="5" customFormat="1" outlineLevel="1">
      <c r="C5682" s="5" t="s">
        <v>11</v>
      </c>
      <c r="D5682" s="1">
        <f>IFERROR(D5683/D5684, D5683)</f>
        <v>0</v>
      </c>
      <c r="E5682" s="1">
        <f>IFERROR(E5683/E5684, E5683)</f>
        <v>0</v>
      </c>
      <c r="F5682" s="1">
        <f>IFERROR(F5683/F5684, F5683)</f>
        <v>0</v>
      </c>
      <c r="G5682" s="1">
        <f>IFERROR(G5683/G5684, G5683)</f>
        <v>0</v>
      </c>
      <c r="H5682" s="1">
        <f>IFERROR(H5683/H5684, H5683)</f>
        <v>0</v>
      </c>
      <c r="I5682" s="1">
        <f>IFERROR(I5683/I5684, I5683)</f>
        <v>0</v>
      </c>
      <c r="J5682" s="1">
        <f>IFERROR(J5683/J5684, J5683)</f>
        <v>0</v>
      </c>
      <c r="K5682" s="1">
        <f>IFERROR(K5683/K5684, K5683)</f>
        <v>0</v>
      </c>
      <c r="L5682" s="1">
        <f>IFERROR(L5683/L5684, L5683)</f>
        <v>0</v>
      </c>
      <c r="M5682" s="1">
        <f>IFERROR(M5683/M5684, M5683)</f>
        <v>0</v>
      </c>
      <c r="N5682" s="1">
        <f>IFERROR(N5683/N5684, N5683)</f>
        <v>0</v>
      </c>
    </row>
    <row r="5683" spans="2:14" outlineLevel="2">
      <c r="C5683" t="s">
        <v>10</v>
      </c>
      <c r="D5683">
        <f>COUNTIF(D5685:D5699, "1")</f>
        <v>0</v>
      </c>
      <c r="E5683">
        <f>COUNTIF(E5685:E5699, "1")</f>
        <v>0</v>
      </c>
      <c r="F5683">
        <f>COUNTIF(F5685:F5699, "1")</f>
        <v>0</v>
      </c>
      <c r="G5683">
        <f>COUNTIF(G5685:G5699, "1")</f>
        <v>0</v>
      </c>
      <c r="H5683">
        <f>COUNTIF(H5685:H5699, "1")</f>
        <v>0</v>
      </c>
      <c r="I5683">
        <f>COUNTIF(I5685:I5699, "1")</f>
        <v>0</v>
      </c>
      <c r="J5683">
        <f>COUNTIF(J5685:J5699, "1")</f>
        <v>0</v>
      </c>
      <c r="K5683">
        <f>COUNTIF(K5685:K5699, "1")</f>
        <v>0</v>
      </c>
      <c r="L5683">
        <f>COUNTIF(L5685:L5699, "1")</f>
        <v>0</v>
      </c>
      <c r="M5683">
        <f>COUNTIF(M5685:M5699, "1")</f>
        <v>0</v>
      </c>
      <c r="N5683">
        <f>COUNTIF(N5685:N5699, "1")</f>
        <v>0</v>
      </c>
    </row>
    <row r="5684" spans="2:14" outlineLevel="2">
      <c r="C5684" t="s">
        <v>12</v>
      </c>
      <c r="D5684">
        <f>COUNTIF(D5685:D5699, "0")</f>
        <v>0</v>
      </c>
      <c r="E5684">
        <f>COUNTIF(E5685:E5699, "0")</f>
        <v>0</v>
      </c>
      <c r="F5684">
        <f>COUNTIF(F5685:F5699, "0")</f>
        <v>0</v>
      </c>
      <c r="G5684">
        <f>COUNTIF(G5685:G5699, "0")</f>
        <v>0</v>
      </c>
      <c r="H5684">
        <f>COUNTIF(H5685:H5699, "0")</f>
        <v>0</v>
      </c>
      <c r="I5684">
        <f>COUNTIF(I5685:I5699, "0")</f>
        <v>0</v>
      </c>
      <c r="J5684">
        <f>COUNTIF(J5685:J5699, "0")</f>
        <v>0</v>
      </c>
      <c r="K5684">
        <f>COUNTIF(K5685:K5699, "0")</f>
        <v>0</v>
      </c>
      <c r="L5684">
        <f>COUNTIF(L5685:L5699, "0")</f>
        <v>0</v>
      </c>
      <c r="M5684">
        <f>COUNTIF(M5685:M5699, "0")</f>
        <v>0</v>
      </c>
      <c r="N5684">
        <f>COUNTIF(N5685:N5699, "0")</f>
        <v>0</v>
      </c>
    </row>
    <row r="5685" spans="2:14" outlineLevel="2">
      <c r="B5685" t="s">
        <v>13</v>
      </c>
      <c r="C5685" t="s">
        <v>14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1</v>
      </c>
      <c r="M5685">
        <v>0</v>
      </c>
      <c r="N5685">
        <v>0</v>
      </c>
    </row>
    <row r="5686" spans="2:14" outlineLevel="2">
      <c r="B5686" t="s">
        <v>13</v>
      </c>
      <c r="C5686" t="s">
        <v>17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2:14" outlineLevel="2">
      <c r="B5687" t="s">
        <v>13</v>
      </c>
      <c r="C5687" t="s">
        <v>18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</row>
    <row r="5688" spans="2:14" outlineLevel="2">
      <c r="B5688" t="s">
        <v>13</v>
      </c>
      <c r="C5688" t="s">
        <v>43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</row>
    <row r="5689" spans="2:14" outlineLevel="2">
      <c r="B5689" t="s">
        <v>13</v>
      </c>
      <c r="C5689" t="s">
        <v>19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2:14" outlineLevel="2">
      <c r="B5690" t="s">
        <v>13</v>
      </c>
      <c r="C5690" t="s">
        <v>20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2:14" outlineLevel="2">
      <c r="B5691" t="s">
        <v>13</v>
      </c>
      <c r="C5691" t="s">
        <v>22</v>
      </c>
      <c r="D5691">
        <v>1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</row>
    <row r="5692" spans="2:14" outlineLevel="2">
      <c r="B5692" t="s">
        <v>13</v>
      </c>
      <c r="C5692" t="s">
        <v>23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1</v>
      </c>
      <c r="N5692">
        <v>0</v>
      </c>
    </row>
    <row r="5693" spans="2:14" outlineLevel="2">
      <c r="B5693" t="s">
        <v>13</v>
      </c>
      <c r="C5693" t="s">
        <v>44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2:14" outlineLevel="2">
      <c r="B5694" t="s">
        <v>13</v>
      </c>
      <c r="C5694" t="s">
        <v>24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2:14" outlineLevel="2">
      <c r="B5695" t="s">
        <v>13</v>
      </c>
      <c r="C5695" t="s">
        <v>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2:14" outlineLevel="2">
      <c r="B5696" t="s">
        <v>13</v>
      </c>
      <c r="C5696" t="s">
        <v>26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0</v>
      </c>
    </row>
    <row r="5697" spans="2:14" outlineLevel="2">
      <c r="B5697" t="s">
        <v>13</v>
      </c>
      <c r="C5697" t="s">
        <v>27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2:14" outlineLevel="2">
      <c r="B5698" t="s">
        <v>13</v>
      </c>
      <c r="C5698" t="s">
        <v>28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</row>
    <row r="5699" spans="2:14" outlineLevel="2">
      <c r="B5699" t="s">
        <v>13</v>
      </c>
      <c r="C5699" t="s">
        <v>29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2:14" s="5" customFormat="1" outlineLevel="1">
      <c r="C5700" s="5" t="s">
        <v>50</v>
      </c>
      <c r="D5700" s="1">
        <f>IFERROR(D5701/D5702, D5701)</f>
        <v>0</v>
      </c>
      <c r="E5700" s="1">
        <f>IFERROR(E5701/E5702, E5701)</f>
        <v>0</v>
      </c>
      <c r="F5700" s="1">
        <f>IFERROR(F5701/F5702, F5701)</f>
        <v>0</v>
      </c>
      <c r="G5700" s="1">
        <f>IFERROR(G5701/G5702, G5701)</f>
        <v>0</v>
      </c>
      <c r="H5700" s="1">
        <f>IFERROR(H5701/H5702, H5701)</f>
        <v>0</v>
      </c>
      <c r="I5700" s="1">
        <f>IFERROR(I5701/I5702, I5701)</f>
        <v>0</v>
      </c>
      <c r="J5700" s="1">
        <f>IFERROR(J5701/J5702, J5701)</f>
        <v>0</v>
      </c>
      <c r="K5700" s="1">
        <f>IFERROR(K5701/K5702, K5701)</f>
        <v>0</v>
      </c>
      <c r="L5700" s="1">
        <f>IFERROR(L5701/L5702, L5701)</f>
        <v>0</v>
      </c>
      <c r="M5700" s="1">
        <f>IFERROR(M5701/M5702, M5701)</f>
        <v>0</v>
      </c>
      <c r="N5700" s="1">
        <f>IFERROR(N5701/N5702, N5701)</f>
        <v>0</v>
      </c>
    </row>
    <row r="5701" spans="2:14" outlineLevel="2">
      <c r="C5701" t="s">
        <v>10</v>
      </c>
      <c r="D5701">
        <f>COUNTIF(D5703:D5712, "1")</f>
        <v>0</v>
      </c>
      <c r="E5701">
        <f>COUNTIF(E5703:E5712, "1")</f>
        <v>0</v>
      </c>
      <c r="F5701">
        <f>COUNTIF(F5703:F5712, "1")</f>
        <v>0</v>
      </c>
      <c r="G5701">
        <f>COUNTIF(G5703:G5712, "1")</f>
        <v>0</v>
      </c>
      <c r="H5701">
        <f>COUNTIF(H5703:H5712, "1")</f>
        <v>0</v>
      </c>
      <c r="I5701">
        <f>COUNTIF(I5703:I5712, "1")</f>
        <v>0</v>
      </c>
      <c r="J5701">
        <f>COUNTIF(J5703:J5712, "1")</f>
        <v>0</v>
      </c>
      <c r="K5701">
        <f>COUNTIF(K5703:K5712, "1")</f>
        <v>0</v>
      </c>
      <c r="L5701">
        <f>COUNTIF(L5703:L5712, "1")</f>
        <v>0</v>
      </c>
      <c r="M5701">
        <f>COUNTIF(M5703:M5712, "1")</f>
        <v>0</v>
      </c>
      <c r="N5701">
        <f>COUNTIF(N5703:N5712, "1")</f>
        <v>0</v>
      </c>
    </row>
    <row r="5702" spans="2:14" outlineLevel="2">
      <c r="C5702" t="s">
        <v>12</v>
      </c>
      <c r="D5702">
        <f>COUNTIF(D5703:D5712, "0")</f>
        <v>0</v>
      </c>
      <c r="E5702">
        <f>COUNTIF(E5703:E5712, "0")</f>
        <v>0</v>
      </c>
      <c r="F5702">
        <f>COUNTIF(F5703:F5712, "0")</f>
        <v>0</v>
      </c>
      <c r="G5702">
        <f>COUNTIF(G5703:G5712, "0")</f>
        <v>0</v>
      </c>
      <c r="H5702">
        <f>COUNTIF(H5703:H5712, "0")</f>
        <v>0</v>
      </c>
      <c r="I5702">
        <f>COUNTIF(I5703:I5712, "0")</f>
        <v>0</v>
      </c>
      <c r="J5702">
        <f>COUNTIF(J5703:J5712, "0")</f>
        <v>0</v>
      </c>
      <c r="K5702">
        <f>COUNTIF(K5703:K5712, "0")</f>
        <v>0</v>
      </c>
      <c r="L5702">
        <f>COUNTIF(L5703:L5712, "0")</f>
        <v>0</v>
      </c>
      <c r="M5702">
        <f>COUNTIF(M5703:M5712, "0")</f>
        <v>0</v>
      </c>
      <c r="N5702">
        <f>COUNTIF(N5703:N5712, "0")</f>
        <v>0</v>
      </c>
    </row>
    <row r="5703" spans="2:14" outlineLevel="2">
      <c r="B5703" t="s">
        <v>51</v>
      </c>
      <c r="C5703" t="s">
        <v>15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</row>
    <row r="5704" spans="2:14" outlineLevel="2">
      <c r="B5704" t="s">
        <v>51</v>
      </c>
      <c r="C5704" t="s">
        <v>16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2:14" outlineLevel="2">
      <c r="B5705" t="s">
        <v>51</v>
      </c>
      <c r="C5705" t="s">
        <v>17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2:14" outlineLevel="2">
      <c r="B5706" t="s">
        <v>51</v>
      </c>
      <c r="C5706" t="s">
        <v>43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2:14" outlineLevel="2">
      <c r="B5707" t="s">
        <v>51</v>
      </c>
      <c r="C5707" t="s">
        <v>19</v>
      </c>
      <c r="D5707">
        <v>1</v>
      </c>
      <c r="E5707">
        <v>0</v>
      </c>
      <c r="F5707">
        <v>0</v>
      </c>
      <c r="G5707">
        <v>1</v>
      </c>
      <c r="H5707">
        <v>0</v>
      </c>
      <c r="I5707">
        <v>1</v>
      </c>
      <c r="J5707">
        <v>0</v>
      </c>
      <c r="K5707">
        <v>1</v>
      </c>
      <c r="L5707">
        <v>0</v>
      </c>
      <c r="M5707">
        <v>0</v>
      </c>
      <c r="N5707">
        <v>0</v>
      </c>
    </row>
    <row r="5708" spans="2:14" outlineLevel="2">
      <c r="B5708" t="s">
        <v>51</v>
      </c>
      <c r="C5708" t="s">
        <v>20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2:14" outlineLevel="2">
      <c r="B5709" t="s">
        <v>51</v>
      </c>
      <c r="C5709" t="s">
        <v>21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2:14" outlineLevel="2">
      <c r="B5710" t="s">
        <v>51</v>
      </c>
      <c r="C5710" t="s">
        <v>22</v>
      </c>
      <c r="D5710">
        <v>1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2:14" outlineLevel="2">
      <c r="B5711" t="s">
        <v>51</v>
      </c>
      <c r="C5711" t="s">
        <v>23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1</v>
      </c>
      <c r="J5711">
        <v>0</v>
      </c>
      <c r="K5711">
        <v>0</v>
      </c>
      <c r="L5711">
        <v>1</v>
      </c>
      <c r="M5711">
        <v>0</v>
      </c>
      <c r="N5711">
        <v>0</v>
      </c>
    </row>
    <row r="5712" spans="2:14" outlineLevel="2">
      <c r="B5712" t="s">
        <v>51</v>
      </c>
      <c r="C5712" t="s">
        <v>24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2:14" s="5" customFormat="1" outlineLevel="1">
      <c r="C5713" s="5" t="s">
        <v>54</v>
      </c>
      <c r="D5713" s="1">
        <f>IFERROR(D5714/D5715, D5714)</f>
        <v>0</v>
      </c>
      <c r="E5713" s="1">
        <f>IFERROR(E5714/E5715, E5714)</f>
        <v>0</v>
      </c>
      <c r="F5713" s="1">
        <f>IFERROR(F5714/F5715, F5714)</f>
        <v>0</v>
      </c>
      <c r="G5713" s="1">
        <f>IFERROR(G5714/G5715, G5714)</f>
        <v>0</v>
      </c>
      <c r="H5713" s="1">
        <f>IFERROR(H5714/H5715, H5714)</f>
        <v>0</v>
      </c>
      <c r="I5713" s="1">
        <f>IFERROR(I5714/I5715, I5714)</f>
        <v>0</v>
      </c>
      <c r="J5713" s="1">
        <f>IFERROR(J5714/J5715, J5714)</f>
        <v>0</v>
      </c>
      <c r="K5713" s="1">
        <f>IFERROR(K5714/K5715, K5714)</f>
        <v>0</v>
      </c>
      <c r="L5713" s="1">
        <f>IFERROR(L5714/L5715, L5714)</f>
        <v>0</v>
      </c>
      <c r="M5713" s="1">
        <f>IFERROR(M5714/M5715, M5714)</f>
        <v>0</v>
      </c>
      <c r="N5713" s="1">
        <f>IFERROR(N5714/N5715, N5714)</f>
        <v>0</v>
      </c>
    </row>
    <row r="5714" spans="2:14" outlineLevel="2">
      <c r="C5714" t="s">
        <v>10</v>
      </c>
      <c r="D5714">
        <f>COUNTIF(D5716:D5732, "1")</f>
        <v>0</v>
      </c>
      <c r="E5714">
        <f>COUNTIF(E5716:E5732, "1")</f>
        <v>0</v>
      </c>
      <c r="F5714">
        <f>COUNTIF(F5716:F5732, "1")</f>
        <v>0</v>
      </c>
      <c r="G5714">
        <f>COUNTIF(G5716:G5732, "1")</f>
        <v>0</v>
      </c>
      <c r="H5714">
        <f>COUNTIF(H5716:H5732, "1")</f>
        <v>0</v>
      </c>
      <c r="I5714">
        <f>COUNTIF(I5716:I5732, "1")</f>
        <v>0</v>
      </c>
      <c r="J5714">
        <f>COUNTIF(J5716:J5732, "1")</f>
        <v>0</v>
      </c>
      <c r="K5714">
        <f>COUNTIF(K5716:K5732, "1")</f>
        <v>0</v>
      </c>
      <c r="L5714">
        <f>COUNTIF(L5716:L5732, "1")</f>
        <v>0</v>
      </c>
      <c r="M5714">
        <f>COUNTIF(M5716:M5732, "1")</f>
        <v>0</v>
      </c>
      <c r="N5714">
        <f>COUNTIF(N5716:N5732, "1")</f>
        <v>0</v>
      </c>
    </row>
    <row r="5715" spans="2:14" outlineLevel="2">
      <c r="C5715" t="s">
        <v>12</v>
      </c>
      <c r="D5715">
        <f>COUNTIF(D5716:D5732, "0")</f>
        <v>0</v>
      </c>
      <c r="E5715">
        <f>COUNTIF(E5716:E5732, "0")</f>
        <v>0</v>
      </c>
      <c r="F5715">
        <f>COUNTIF(F5716:F5732, "0")</f>
        <v>0</v>
      </c>
      <c r="G5715">
        <f>COUNTIF(G5716:G5732, "0")</f>
        <v>0</v>
      </c>
      <c r="H5715">
        <f>COUNTIF(H5716:H5732, "0")</f>
        <v>0</v>
      </c>
      <c r="I5715">
        <f>COUNTIF(I5716:I5732, "0")</f>
        <v>0</v>
      </c>
      <c r="J5715">
        <f>COUNTIF(J5716:J5732, "0")</f>
        <v>0</v>
      </c>
      <c r="K5715">
        <f>COUNTIF(K5716:K5732, "0")</f>
        <v>0</v>
      </c>
      <c r="L5715">
        <f>COUNTIF(L5716:L5732, "0")</f>
        <v>0</v>
      </c>
      <c r="M5715">
        <f>COUNTIF(M5716:M5732, "0")</f>
        <v>0</v>
      </c>
      <c r="N5715">
        <f>COUNTIF(N5716:N5732, "0")</f>
        <v>0</v>
      </c>
    </row>
    <row r="5716" spans="2:14" outlineLevel="2">
      <c r="B5716" t="s">
        <v>55</v>
      </c>
      <c r="C5716" t="s">
        <v>14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1</v>
      </c>
      <c r="N5716">
        <v>0</v>
      </c>
    </row>
    <row r="5717" spans="2:14" outlineLevel="2">
      <c r="B5717" t="s">
        <v>55</v>
      </c>
      <c r="C5717" t="s">
        <v>15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1</v>
      </c>
      <c r="N5717">
        <v>0</v>
      </c>
    </row>
    <row r="5718" spans="2:14" outlineLevel="2">
      <c r="B5718" t="s">
        <v>55</v>
      </c>
      <c r="C5718" t="s">
        <v>16</v>
      </c>
      <c r="D5718">
        <v>1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2:14" outlineLevel="2">
      <c r="B5719" t="s">
        <v>55</v>
      </c>
      <c r="C5719" t="s">
        <v>17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2:14" outlineLevel="2">
      <c r="B5720" t="s">
        <v>55</v>
      </c>
      <c r="C5720" t="s">
        <v>18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2:14" outlineLevel="2">
      <c r="B5721" t="s">
        <v>55</v>
      </c>
      <c r="C5721" t="s">
        <v>43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2:14" outlineLevel="2">
      <c r="B5722" t="s">
        <v>55</v>
      </c>
      <c r="C5722" t="s">
        <v>19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0</v>
      </c>
      <c r="N5722">
        <v>0</v>
      </c>
    </row>
    <row r="5723" spans="2:14" outlineLevel="2">
      <c r="B5723" t="s">
        <v>55</v>
      </c>
      <c r="C5723" t="s">
        <v>20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2:14" outlineLevel="2">
      <c r="B5724" t="s">
        <v>55</v>
      </c>
      <c r="C5724" t="s">
        <v>20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2:14" outlineLevel="2">
      <c r="B5725" t="s">
        <v>55</v>
      </c>
      <c r="C5725" t="s">
        <v>21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</row>
    <row r="5726" spans="2:14" outlineLevel="2">
      <c r="B5726" t="s">
        <v>55</v>
      </c>
      <c r="C5726" t="s">
        <v>22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</row>
    <row r="5727" spans="2:14" outlineLevel="2">
      <c r="B5727" t="s">
        <v>55</v>
      </c>
      <c r="C5727" t="s">
        <v>23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</row>
    <row r="5728" spans="2:14" outlineLevel="2">
      <c r="B5728" t="s">
        <v>55</v>
      </c>
      <c r="C5728" t="s">
        <v>44</v>
      </c>
      <c r="D5728">
        <v>1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</row>
    <row r="5729" spans="2:14" outlineLevel="2">
      <c r="B5729" t="s">
        <v>55</v>
      </c>
      <c r="C5729" t="s">
        <v>24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2:14" outlineLevel="2">
      <c r="B5730" t="s">
        <v>55</v>
      </c>
      <c r="C5730" t="s">
        <v>25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1</v>
      </c>
      <c r="N5730">
        <v>0</v>
      </c>
    </row>
    <row r="5731" spans="2:14" outlineLevel="2">
      <c r="B5731" t="s">
        <v>55</v>
      </c>
      <c r="C5731" t="s">
        <v>28</v>
      </c>
      <c r="D5731">
        <v>0</v>
      </c>
      <c r="E5731">
        <v>0</v>
      </c>
      <c r="F5731">
        <v>1</v>
      </c>
      <c r="G5731">
        <v>1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2:14" outlineLevel="2">
      <c r="B5732" t="s">
        <v>55</v>
      </c>
      <c r="C5732" t="s">
        <v>29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2:14" s="3" customFormat="1">
      <c r="B5733" s="3" t="s">
        <v>255</v>
      </c>
      <c r="C5733" s="3" t="s">
        <v>8</v>
      </c>
      <c r="D5733" s="3">
        <f>IFERROR(AVERAGE(D5736), 0)</f>
        <v>0</v>
      </c>
      <c r="E5733" s="3">
        <f>IFERROR(AVERAGE(E5736), 0)</f>
        <v>0</v>
      </c>
      <c r="F5733" s="3">
        <f>IFERROR(AVERAGE(F5736), 0)</f>
        <v>0</v>
      </c>
      <c r="G5733" s="3">
        <f>IFERROR(AVERAGE(G5736), 0)</f>
        <v>0</v>
      </c>
      <c r="H5733" s="3">
        <f>IFERROR(AVERAGE(H5736), 0)</f>
        <v>0</v>
      </c>
      <c r="I5733" s="3">
        <f>IFERROR(AVERAGE(I5736), 0)</f>
        <v>0</v>
      </c>
      <c r="J5733" s="3">
        <f>IFERROR(AVERAGE(J5736), 0)</f>
        <v>0</v>
      </c>
      <c r="K5733" s="3">
        <f>IFERROR(AVERAGE(K5736), 0)</f>
        <v>0</v>
      </c>
      <c r="L5733" s="3">
        <f>IFERROR(AVERAGE(L5736), 0)</f>
        <v>0</v>
      </c>
      <c r="M5733" s="3">
        <f>IFERROR(AVERAGE(M5736), 0)</f>
        <v>0</v>
      </c>
      <c r="N5733" s="3">
        <f>IFERROR(AVERAGE(N5736), 0)</f>
        <v>0</v>
      </c>
    </row>
    <row r="5734" spans="2:14" outlineLevel="2">
      <c r="B5734" s="4" t="s">
        <v>9</v>
      </c>
      <c r="D5734">
        <f>E5737</f>
        <v>0</v>
      </c>
      <c r="E5734">
        <f>F5737</f>
        <v>0</v>
      </c>
      <c r="F5734">
        <f>G5737</f>
        <v>0</v>
      </c>
      <c r="G5734">
        <f>H5737</f>
        <v>0</v>
      </c>
      <c r="H5734">
        <f>I5737</f>
        <v>0</v>
      </c>
      <c r="I5734">
        <f>J5737</f>
        <v>0</v>
      </c>
      <c r="J5734">
        <f>K5737</f>
        <v>0</v>
      </c>
      <c r="K5734">
        <f>L5737</f>
        <v>0</v>
      </c>
      <c r="L5734">
        <f>M5737</f>
        <v>0</v>
      </c>
      <c r="M5734">
        <f>N5737</f>
        <v>0</v>
      </c>
      <c r="N5734">
        <f>O5737</f>
        <v>0</v>
      </c>
    </row>
    <row r="5735" spans="2:14" outlineLevel="2">
      <c r="B5735" s="4" t="s">
        <v>10</v>
      </c>
      <c r="D5735">
        <f>E5738</f>
        <v>0</v>
      </c>
      <c r="E5735">
        <f>F5738</f>
        <v>0</v>
      </c>
      <c r="F5735">
        <f>G5738</f>
        <v>0</v>
      </c>
      <c r="G5735">
        <f>H5738</f>
        <v>0</v>
      </c>
      <c r="H5735">
        <f>I5738</f>
        <v>0</v>
      </c>
      <c r="I5735">
        <f>J5738</f>
        <v>0</v>
      </c>
      <c r="J5735">
        <f>K5738</f>
        <v>0</v>
      </c>
      <c r="K5735">
        <f>L5738</f>
        <v>0</v>
      </c>
      <c r="L5735">
        <f>M5738</f>
        <v>0</v>
      </c>
      <c r="M5735">
        <f>N5738</f>
        <v>0</v>
      </c>
      <c r="N5735">
        <f>O5738</f>
        <v>0</v>
      </c>
    </row>
    <row r="5736" spans="2:14" s="5" customFormat="1" outlineLevel="1">
      <c r="C5736" s="5" t="s">
        <v>11</v>
      </c>
      <c r="D5736" s="1">
        <f>IFERROR(D5737/D5738, D5737)</f>
        <v>0</v>
      </c>
      <c r="E5736" s="1">
        <f>IFERROR(E5737/E5738, E5737)</f>
        <v>0</v>
      </c>
      <c r="F5736" s="1">
        <f>IFERROR(F5737/F5738, F5737)</f>
        <v>0</v>
      </c>
      <c r="G5736" s="1">
        <f>IFERROR(G5737/G5738, G5737)</f>
        <v>0</v>
      </c>
      <c r="H5736" s="1">
        <f>IFERROR(H5737/H5738, H5737)</f>
        <v>0</v>
      </c>
      <c r="I5736" s="1">
        <f>IFERROR(I5737/I5738, I5737)</f>
        <v>0</v>
      </c>
      <c r="J5736" s="1">
        <f>IFERROR(J5737/J5738, J5737)</f>
        <v>0</v>
      </c>
      <c r="K5736" s="1">
        <f>IFERROR(K5737/K5738, K5737)</f>
        <v>0</v>
      </c>
      <c r="L5736" s="1">
        <f>IFERROR(L5737/L5738, L5737)</f>
        <v>0</v>
      </c>
      <c r="M5736" s="1">
        <f>IFERROR(M5737/M5738, M5737)</f>
        <v>0</v>
      </c>
      <c r="N5736" s="1">
        <f>IFERROR(N5737/N5738, N5737)</f>
        <v>0</v>
      </c>
    </row>
    <row r="5737" spans="2:14" outlineLevel="2">
      <c r="C5737" t="s">
        <v>10</v>
      </c>
      <c r="D5737">
        <f>COUNTIF(D5739:D5741, "1")</f>
        <v>0</v>
      </c>
      <c r="E5737">
        <f>COUNTIF(E5739:E5741, "1")</f>
        <v>0</v>
      </c>
      <c r="F5737">
        <f>COUNTIF(F5739:F5741, "1")</f>
        <v>0</v>
      </c>
      <c r="G5737">
        <f>COUNTIF(G5739:G5741, "1")</f>
        <v>0</v>
      </c>
      <c r="H5737">
        <f>COUNTIF(H5739:H5741, "1")</f>
        <v>0</v>
      </c>
      <c r="I5737">
        <f>COUNTIF(I5739:I5741, "1")</f>
        <v>0</v>
      </c>
      <c r="J5737">
        <f>COUNTIF(J5739:J5741, "1")</f>
        <v>0</v>
      </c>
      <c r="K5737">
        <f>COUNTIF(K5739:K5741, "1")</f>
        <v>0</v>
      </c>
      <c r="L5737">
        <f>COUNTIF(L5739:L5741, "1")</f>
        <v>0</v>
      </c>
      <c r="M5737">
        <f>COUNTIF(M5739:M5741, "1")</f>
        <v>0</v>
      </c>
      <c r="N5737">
        <f>COUNTIF(N5739:N5741, "1")</f>
        <v>0</v>
      </c>
    </row>
    <row r="5738" spans="2:14" outlineLevel="2">
      <c r="C5738" t="s">
        <v>12</v>
      </c>
      <c r="D5738">
        <f>COUNTIF(D5739:D5741, "0")</f>
        <v>0</v>
      </c>
      <c r="E5738">
        <f>COUNTIF(E5739:E5741, "0")</f>
        <v>0</v>
      </c>
      <c r="F5738">
        <f>COUNTIF(F5739:F5741, "0")</f>
        <v>0</v>
      </c>
      <c r="G5738">
        <f>COUNTIF(G5739:G5741, "0")</f>
        <v>0</v>
      </c>
      <c r="H5738">
        <f>COUNTIF(H5739:H5741, "0")</f>
        <v>0</v>
      </c>
      <c r="I5738">
        <f>COUNTIF(I5739:I5741, "0")</f>
        <v>0</v>
      </c>
      <c r="J5738">
        <f>COUNTIF(J5739:J5741, "0")</f>
        <v>0</v>
      </c>
      <c r="K5738">
        <f>COUNTIF(K5739:K5741, "0")</f>
        <v>0</v>
      </c>
      <c r="L5738">
        <f>COUNTIF(L5739:L5741, "0")</f>
        <v>0</v>
      </c>
      <c r="M5738">
        <f>COUNTIF(M5739:M5741, "0")</f>
        <v>0</v>
      </c>
      <c r="N5738">
        <f>COUNTIF(N5739:N5741, "0")</f>
        <v>0</v>
      </c>
    </row>
    <row r="5739" spans="2:14" outlineLevel="2">
      <c r="B5739" t="s">
        <v>13</v>
      </c>
      <c r="C5739" t="s">
        <v>14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1</v>
      </c>
      <c r="N5739">
        <v>0</v>
      </c>
    </row>
    <row r="5740" spans="2:14" outlineLevel="2">
      <c r="B5740" t="s">
        <v>13</v>
      </c>
      <c r="C5740" t="s">
        <v>15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</row>
    <row r="5741" spans="2:14" outlineLevel="2">
      <c r="B5741" t="s">
        <v>13</v>
      </c>
      <c r="C5741" t="s">
        <v>16</v>
      </c>
      <c r="D5741">
        <v>0</v>
      </c>
      <c r="E5741">
        <v>0</v>
      </c>
      <c r="F5741">
        <v>0</v>
      </c>
      <c r="G5741">
        <v>1</v>
      </c>
      <c r="H5741">
        <v>1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</row>
    <row r="5742" spans="2:14" s="2" customFormat="1">
      <c r="B5742" s="2" t="s">
        <v>256</v>
      </c>
      <c r="D5742" s="2">
        <f>IFERROR(AVERAGE(D5745,D5858,D5929,D5984,D6095,D6111,D6190,D6214,D6235,D6243,D6316,D6379,D6450,D6531,D6569,D6592,D6667,D6677,D6708,D6725,D6792,D6864,D6929,D7055,D7124,D7174,D7233,D7276,D7381,D7397,D7478,D7537,D7600,D7645,D7703,D7739,D7784,D7824,D7881,D7938,D8066,D8163,D8180,D8248), 0)</f>
        <v>0</v>
      </c>
      <c r="E5742" s="2">
        <f>IFERROR(AVERAGE(E5745,E5858,E5929,E5984,E6095,E6111,E6190,E6214,E6235,E6243,E6316,E6379,E6450,E6531,E6569,E6592,E6667,E6677,E6708,E6725,E6792,E6864,E6929,E7055,E7124,E7174,E7233,E7276,E7381,E7397,E7478,E7537,E7600,E7645,E7703,E7739,E7784,E7824,E7881,E7938,E8066,E8163,E8180,E8248), 0)</f>
        <v>0</v>
      </c>
      <c r="F5742" s="2">
        <f>IFERROR(AVERAGE(F5745,F5858,F5929,F5984,F6095,F6111,F6190,F6214,F6235,F6243,F6316,F6379,F6450,F6531,F6569,F6592,F6667,F6677,F6708,F6725,F6792,F6864,F6929,F7055,F7124,F7174,F7233,F7276,F7381,F7397,F7478,F7537,F7600,F7645,F7703,F7739,F7784,F7824,F7881,F7938,F8066,F8163,F8180,F8248), 0)</f>
        <v>0</v>
      </c>
      <c r="G5742" s="2">
        <f>IFERROR(AVERAGE(G5745,G5858,G5929,G5984,G6095,G6111,G6190,G6214,G6235,G6243,G6316,G6379,G6450,G6531,G6569,G6592,G6667,G6677,G6708,G6725,G6792,G6864,G6929,G7055,G7124,G7174,G7233,G7276,G7381,G7397,G7478,G7537,G7600,G7645,G7703,G7739,G7784,G7824,G7881,G7938,G8066,G8163,G8180,G8248), 0)</f>
        <v>0</v>
      </c>
      <c r="H5742" s="2">
        <f>IFERROR(AVERAGE(H5745,H5858,H5929,H5984,H6095,H6111,H6190,H6214,H6235,H6243,H6316,H6379,H6450,H6531,H6569,H6592,H6667,H6677,H6708,H6725,H6792,H6864,H6929,H7055,H7124,H7174,H7233,H7276,H7381,H7397,H7478,H7537,H7600,H7645,H7703,H7739,H7784,H7824,H7881,H7938,H8066,H8163,H8180,H8248), 0)</f>
        <v>0</v>
      </c>
      <c r="I5742" s="2">
        <f>IFERROR(AVERAGE(I5745,I5858,I5929,I5984,I6095,I6111,I6190,I6214,I6235,I6243,I6316,I6379,I6450,I6531,I6569,I6592,I6667,I6677,I6708,I6725,I6792,I6864,I6929,I7055,I7124,I7174,I7233,I7276,I7381,I7397,I7478,I7537,I7600,I7645,I7703,I7739,I7784,I7824,I7881,I7938,I8066,I8163,I8180,I8248), 0)</f>
        <v>0</v>
      </c>
      <c r="J5742" s="2">
        <f>IFERROR(AVERAGE(J5745,J5858,J5929,J5984,J6095,J6111,J6190,J6214,J6235,J6243,J6316,J6379,J6450,J6531,J6569,J6592,J6667,J6677,J6708,J6725,J6792,J6864,J6929,J7055,J7124,J7174,J7233,J7276,J7381,J7397,J7478,J7537,J7600,J7645,J7703,J7739,J7784,J7824,J7881,J7938,J8066,J8163,J8180,J8248), 0)</f>
        <v>0</v>
      </c>
      <c r="K5742" s="2">
        <f>IFERROR(AVERAGE(K5745,K5858,K5929,K5984,K6095,K6111,K6190,K6214,K6235,K6243,K6316,K6379,K6450,K6531,K6569,K6592,K6667,K6677,K6708,K6725,K6792,K6864,K6929,K7055,K7124,K7174,K7233,K7276,K7381,K7397,K7478,K7537,K7600,K7645,K7703,K7739,K7784,K7824,K7881,K7938,K8066,K8163,K8180,K8248), 0)</f>
        <v>0</v>
      </c>
      <c r="L5742" s="2">
        <f>IFERROR(AVERAGE(L5745,L5858,L5929,L5984,L6095,L6111,L6190,L6214,L6235,L6243,L6316,L6379,L6450,L6531,L6569,L6592,L6667,L6677,L6708,L6725,L6792,L6864,L6929,L7055,L7124,L7174,L7233,L7276,L7381,L7397,L7478,L7537,L7600,L7645,L7703,L7739,L7784,L7824,L7881,L7938,L8066,L8163,L8180,L8248), 0)</f>
        <v>0</v>
      </c>
      <c r="M5742" s="2">
        <f>IFERROR(AVERAGE(M5745,M5858,M5929,M5984,M6095,M6111,M6190,M6214,M6235,M6243,M6316,M6379,M6450,M6531,M6569,M6592,M6667,M6677,M6708,M6725,M6792,M6864,M6929,M7055,M7124,M7174,M7233,M7276,M7381,M7397,M7478,M7537,M7600,M7645,M7703,M7739,M7784,M7824,M7881,M7938,M8066,M8163,M8180,M8248), 0)</f>
        <v>0</v>
      </c>
      <c r="N5742" s="2">
        <f>IFERROR(AVERAGE(N5745,N5858,N5929,N5984,N6095,N6111,N6190,N6214,N6235,N6243,N6316,N6379,N6450,N6531,N6569,N6592,N6667,N6677,N6708,N6725,N6792,N6864,N6929,N7055,N7124,N7174,N7233,N7276,N7381,N7397,N7478,N7537,N7600,N7645,N7703,N7739,N7784,N7824,N7881,N7938,N8066,N8163,N8180,N8248), 0)</f>
        <v>0</v>
      </c>
    </row>
    <row r="5743" spans="2:14" outlineLevel="2">
      <c r="B5743" t="s">
        <v>3</v>
      </c>
      <c r="D5743">
        <f>D5746+D5859+D5930+D5985+D6096+D6112+D6191+D6215+D6236+D6244+D6317+D6380+D6451+D6532+D6570+D6593+D6668+D6678+D6709+D6726+D6793+D6865+D6930+D7056+D7125+D7175+D7234+D7277+D7382+D7398+D7479+D7538+D7601+D7646+D7704+D7740+D7785+D7825+D7882+D7939+D8067+D8164+D8181+D8249</f>
        <v>0</v>
      </c>
      <c r="E5743">
        <f>E5746+E5859+E5930+E5985+E6096+E6112+E6191+E6215+E6236+E6244+E6317+E6380+E6451+E6532+E6570+E6593+E6668+E6678+E6709+E6726+E6793+E6865+E6930+E7056+E7125+E7175+E7234+E7277+E7382+E7398+E7479+E7538+E7601+E7646+E7704+E7740+E7785+E7825+E7882+E7939+E8067+E8164+E8181+E8249</f>
        <v>0</v>
      </c>
      <c r="F5743">
        <f>F5746+F5859+F5930+F5985+F6096+F6112+F6191+F6215+F6236+F6244+F6317+F6380+F6451+F6532+F6570+F6593+F6668+F6678+F6709+F6726+F6793+F6865+F6930+F7056+F7125+F7175+F7234+F7277+F7382+F7398+F7479+F7538+F7601+F7646+F7704+F7740+F7785+F7825+F7882+F7939+F8067+F8164+F8181+F8249</f>
        <v>0</v>
      </c>
      <c r="G5743">
        <f>G5746+G5859+G5930+G5985+G6096+G6112+G6191+G6215+G6236+G6244+G6317+G6380+G6451+G6532+G6570+G6593+G6668+G6678+G6709+G6726+G6793+G6865+G6930+G7056+G7125+G7175+G7234+G7277+G7382+G7398+G7479+G7538+G7601+G7646+G7704+G7740+G7785+G7825+G7882+G7939+G8067+G8164+G8181+G8249</f>
        <v>0</v>
      </c>
      <c r="H5743">
        <f>H5746+H5859+H5930+H5985+H6096+H6112+H6191+H6215+H6236+H6244+H6317+H6380+H6451+H6532+H6570+H6593+H6668+H6678+H6709+H6726+H6793+H6865+H6930+H7056+H7125+H7175+H7234+H7277+H7382+H7398+H7479+H7538+H7601+H7646+H7704+H7740+H7785+H7825+H7882+H7939+H8067+H8164+H8181+H8249</f>
        <v>0</v>
      </c>
      <c r="I5743">
        <f>I5746+I5859+I5930+I5985+I6096+I6112+I6191+I6215+I6236+I6244+I6317+I6380+I6451+I6532+I6570+I6593+I6668+I6678+I6709+I6726+I6793+I6865+I6930+I7056+I7125+I7175+I7234+I7277+I7382+I7398+I7479+I7538+I7601+I7646+I7704+I7740+I7785+I7825+I7882+I7939+I8067+I8164+I8181+I8249</f>
        <v>0</v>
      </c>
      <c r="J5743">
        <f>J5746+J5859+J5930+J5985+J6096+J6112+J6191+J6215+J6236+J6244+J6317+J6380+J6451+J6532+J6570+J6593+J6668+J6678+J6709+J6726+J6793+J6865+J6930+J7056+J7125+J7175+J7234+J7277+J7382+J7398+J7479+J7538+J7601+J7646+J7704+J7740+J7785+J7825+J7882+J7939+J8067+J8164+J8181+J8249</f>
        <v>0</v>
      </c>
      <c r="K5743">
        <f>K5746+K5859+K5930+K5985+K6096+K6112+K6191+K6215+K6236+K6244+K6317+K6380+K6451+K6532+K6570+K6593+K6668+K6678+K6709+K6726+K6793+K6865+K6930+K7056+K7125+K7175+K7234+K7277+K7382+K7398+K7479+K7538+K7601+K7646+K7704+K7740+K7785+K7825+K7882+K7939+K8067+K8164+K8181+K8249</f>
        <v>0</v>
      </c>
      <c r="L5743">
        <f>L5746+L5859+L5930+L5985+L6096+L6112+L6191+L6215+L6236+L6244+L6317+L6380+L6451+L6532+L6570+L6593+L6668+L6678+L6709+L6726+L6793+L6865+L6930+L7056+L7125+L7175+L7234+L7277+L7382+L7398+L7479+L7538+L7601+L7646+L7704+L7740+L7785+L7825+L7882+L7939+L8067+L8164+L8181+L8249</f>
        <v>0</v>
      </c>
      <c r="M5743">
        <f>M5746+M5859+M5930+M5985+M6096+M6112+M6191+M6215+M6236+M6244+M6317+M6380+M6451+M6532+M6570+M6593+M6668+M6678+M6709+M6726+M6793+M6865+M6930+M7056+M7125+M7175+M7234+M7277+M7382+M7398+M7479+M7538+M7601+M7646+M7704+M7740+M7785+M7825+M7882+M7939+M8067+M8164+M8181+M8249</f>
        <v>0</v>
      </c>
      <c r="N5743">
        <f>N5746+N5859+N5930+N5985+N6096+N6112+N6191+N6215+N6236+N6244+N6317+N6380+N6451+N6532+N6570+N6593+N6668+N6678+N6709+N6726+N6793+N6865+N6930+N7056+N7125+N7175+N7234+N7277+N7382+N7398+N7479+N7538+N7601+N7646+N7704+N7740+N7785+N7825+N7882+N7939+N8067+N8164+N8181+N8249</f>
        <v>0</v>
      </c>
    </row>
    <row r="5744" spans="2:14" outlineLevel="2">
      <c r="B5744" t="s">
        <v>4</v>
      </c>
      <c r="D5744">
        <f>D5747+D5860+D5931+D5986+D6097+D6113+D6192+D6216+D6237+D6245+D6318+D6381+D6452+D6533+D6571+D6594+D6669+D6679+D6710+D6727+D6794+D6866+D6931+D7057+D7126+D7176+D7235+D7278+D7383+D7399+D7480+D7539+D7602+D7647+D7705+D7741+D7786+D7826+D7883+D7940+D8068+D8165+D8182+D8250</f>
        <v>0</v>
      </c>
      <c r="E5744">
        <f>E5747+E5860+E5931+E5986+E6097+E6113+E6192+E6216+E6237+E6245+E6318+E6381+E6452+E6533+E6571+E6594+E6669+E6679+E6710+E6727+E6794+E6866+E6931+E7057+E7126+E7176+E7235+E7278+E7383+E7399+E7480+E7539+E7602+E7647+E7705+E7741+E7786+E7826+E7883+E7940+E8068+E8165+E8182+E8250</f>
        <v>0</v>
      </c>
      <c r="F5744">
        <f>F5747+F5860+F5931+F5986+F6097+F6113+F6192+F6216+F6237+F6245+F6318+F6381+F6452+F6533+F6571+F6594+F6669+F6679+F6710+F6727+F6794+F6866+F6931+F7057+F7126+F7176+F7235+F7278+F7383+F7399+F7480+F7539+F7602+F7647+F7705+F7741+F7786+F7826+F7883+F7940+F8068+F8165+F8182+F8250</f>
        <v>0</v>
      </c>
      <c r="G5744">
        <f>G5747+G5860+G5931+G5986+G6097+G6113+G6192+G6216+G6237+G6245+G6318+G6381+G6452+G6533+G6571+G6594+G6669+G6679+G6710+G6727+G6794+G6866+G6931+G7057+G7126+G7176+G7235+G7278+G7383+G7399+G7480+G7539+G7602+G7647+G7705+G7741+G7786+G7826+G7883+G7940+G8068+G8165+G8182+G8250</f>
        <v>0</v>
      </c>
      <c r="H5744">
        <f>H5747+H5860+H5931+H5986+H6097+H6113+H6192+H6216+H6237+H6245+H6318+H6381+H6452+H6533+H6571+H6594+H6669+H6679+H6710+H6727+H6794+H6866+H6931+H7057+H7126+H7176+H7235+H7278+H7383+H7399+H7480+H7539+H7602+H7647+H7705+H7741+H7786+H7826+H7883+H7940+H8068+H8165+H8182+H8250</f>
        <v>0</v>
      </c>
      <c r="I5744">
        <f>I5747+I5860+I5931+I5986+I6097+I6113+I6192+I6216+I6237+I6245+I6318+I6381+I6452+I6533+I6571+I6594+I6669+I6679+I6710+I6727+I6794+I6866+I6931+I7057+I7126+I7176+I7235+I7278+I7383+I7399+I7480+I7539+I7602+I7647+I7705+I7741+I7786+I7826+I7883+I7940+I8068+I8165+I8182+I8250</f>
        <v>0</v>
      </c>
      <c r="J5744">
        <f>J5747+J5860+J5931+J5986+J6097+J6113+J6192+J6216+J6237+J6245+J6318+J6381+J6452+J6533+J6571+J6594+J6669+J6679+J6710+J6727+J6794+J6866+J6931+J7057+J7126+J7176+J7235+J7278+J7383+J7399+J7480+J7539+J7602+J7647+J7705+J7741+J7786+J7826+J7883+J7940+J8068+J8165+J8182+J8250</f>
        <v>0</v>
      </c>
      <c r="K5744">
        <f>K5747+K5860+K5931+K5986+K6097+K6113+K6192+K6216+K6237+K6245+K6318+K6381+K6452+K6533+K6571+K6594+K6669+K6679+K6710+K6727+K6794+K6866+K6931+K7057+K7126+K7176+K7235+K7278+K7383+K7399+K7480+K7539+K7602+K7647+K7705+K7741+K7786+K7826+K7883+K7940+K8068+K8165+K8182+K8250</f>
        <v>0</v>
      </c>
      <c r="L5744">
        <f>L5747+L5860+L5931+L5986+L6097+L6113+L6192+L6216+L6237+L6245+L6318+L6381+L6452+L6533+L6571+L6594+L6669+L6679+L6710+L6727+L6794+L6866+L6931+L7057+L7126+L7176+L7235+L7278+L7383+L7399+L7480+L7539+L7602+L7647+L7705+L7741+L7786+L7826+L7883+L7940+L8068+L8165+L8182+L8250</f>
        <v>0</v>
      </c>
      <c r="M5744">
        <f>M5747+M5860+M5931+M5986+M6097+M6113+M6192+M6216+M6237+M6245+M6318+M6381+M6452+M6533+M6571+M6594+M6669+M6679+M6710+M6727+M6794+M6866+M6931+M7057+M7126+M7176+M7235+M7278+M7383+M7399+M7480+M7539+M7602+M7647+M7705+M7741+M7786+M7826+M7883+M7940+M8068+M8165+M8182+M8250</f>
        <v>0</v>
      </c>
      <c r="N5744">
        <f>N5747+N5860+N5931+N5986+N6097+N6113+N6192+N6216+N6237+N6245+N6318+N6381+N6452+N6533+N6571+N6594+N6669+N6679+N6710+N6727+N6794+N6866+N6931+N7057+N7126+N7176+N7235+N7278+N7383+N7399+N7480+N7539+N7602+N7647+N7705+N7741+N7786+N7826+N7883+N7940+N8068+N8165+N8182+N8250</f>
        <v>0</v>
      </c>
    </row>
    <row r="5745" spans="2:14" s="3" customFormat="1">
      <c r="B5745" s="3" t="s">
        <v>257</v>
      </c>
      <c r="C5745" s="3" t="s">
        <v>8</v>
      </c>
      <c r="D5745" s="3">
        <f>IFERROR(AVERAGE(D5748,D5752,D5784,D5807,D5833), 0)</f>
        <v>0</v>
      </c>
      <c r="E5745" s="3">
        <f>IFERROR(AVERAGE(E5748,E5752,E5784,E5807,E5833), 0)</f>
        <v>0</v>
      </c>
      <c r="F5745" s="3">
        <f>IFERROR(AVERAGE(F5748,F5752,F5784,F5807,F5833), 0)</f>
        <v>0</v>
      </c>
      <c r="G5745" s="3">
        <f>IFERROR(AVERAGE(G5748,G5752,G5784,G5807,G5833), 0)</f>
        <v>0</v>
      </c>
      <c r="H5745" s="3">
        <f>IFERROR(AVERAGE(H5748,H5752,H5784,H5807,H5833), 0)</f>
        <v>0</v>
      </c>
      <c r="I5745" s="3">
        <f>IFERROR(AVERAGE(I5748,I5752,I5784,I5807,I5833), 0)</f>
        <v>0</v>
      </c>
      <c r="J5745" s="3">
        <f>IFERROR(AVERAGE(J5748,J5752,J5784,J5807,J5833), 0)</f>
        <v>0</v>
      </c>
      <c r="K5745" s="3">
        <f>IFERROR(AVERAGE(K5748,K5752,K5784,K5807,K5833), 0)</f>
        <v>0</v>
      </c>
      <c r="L5745" s="3">
        <f>IFERROR(AVERAGE(L5748,L5752,L5784,L5807,L5833), 0)</f>
        <v>0</v>
      </c>
      <c r="M5745" s="3">
        <f>IFERROR(AVERAGE(M5748,M5752,M5784,M5807,M5833), 0)</f>
        <v>0</v>
      </c>
      <c r="N5745" s="3">
        <f>IFERROR(AVERAGE(N5748,N5752,N5784,N5807,N5833), 0)</f>
        <v>0</v>
      </c>
    </row>
    <row r="5746" spans="2:14" outlineLevel="2">
      <c r="B5746" s="4" t="s">
        <v>9</v>
      </c>
      <c r="D5746">
        <f>E5749+E5753+E5785+E5808+E5834</f>
        <v>0</v>
      </c>
      <c r="E5746">
        <f>F5749+F5753+F5785+F5808+F5834</f>
        <v>0</v>
      </c>
      <c r="F5746">
        <f>G5749+G5753+G5785+G5808+G5834</f>
        <v>0</v>
      </c>
      <c r="G5746">
        <f>H5749+H5753+H5785+H5808+H5834</f>
        <v>0</v>
      </c>
      <c r="H5746">
        <f>I5749+I5753+I5785+I5808+I5834</f>
        <v>0</v>
      </c>
      <c r="I5746">
        <f>J5749+J5753+J5785+J5808+J5834</f>
        <v>0</v>
      </c>
      <c r="J5746">
        <f>K5749+K5753+K5785+K5808+K5834</f>
        <v>0</v>
      </c>
      <c r="K5746">
        <f>L5749+L5753+L5785+L5808+L5834</f>
        <v>0</v>
      </c>
      <c r="L5746">
        <f>M5749+M5753+M5785+M5808+M5834</f>
        <v>0</v>
      </c>
      <c r="M5746">
        <f>N5749+N5753+N5785+N5808+N5834</f>
        <v>0</v>
      </c>
      <c r="N5746">
        <f>O5749+O5753+O5785+O5808+O5834</f>
        <v>0</v>
      </c>
    </row>
    <row r="5747" spans="2:14" outlineLevel="2">
      <c r="B5747" s="4" t="s">
        <v>10</v>
      </c>
      <c r="D5747">
        <f>E5750+E5754+E5786+E5809+E5835</f>
        <v>0</v>
      </c>
      <c r="E5747">
        <f>F5750+F5754+F5786+F5809+F5835</f>
        <v>0</v>
      </c>
      <c r="F5747">
        <f>G5750+G5754+G5786+G5809+G5835</f>
        <v>0</v>
      </c>
      <c r="G5747">
        <f>H5750+H5754+H5786+H5809+H5835</f>
        <v>0</v>
      </c>
      <c r="H5747">
        <f>I5750+I5754+I5786+I5809+I5835</f>
        <v>0</v>
      </c>
      <c r="I5747">
        <f>J5750+J5754+J5786+J5809+J5835</f>
        <v>0</v>
      </c>
      <c r="J5747">
        <f>K5750+K5754+K5786+K5809+K5835</f>
        <v>0</v>
      </c>
      <c r="K5747">
        <f>L5750+L5754+L5786+L5809+L5835</f>
        <v>0</v>
      </c>
      <c r="L5747">
        <f>M5750+M5754+M5786+M5809+M5835</f>
        <v>0</v>
      </c>
      <c r="M5747">
        <f>N5750+N5754+N5786+N5809+N5835</f>
        <v>0</v>
      </c>
      <c r="N5747">
        <f>O5750+O5754+O5786+O5809+O5835</f>
        <v>0</v>
      </c>
    </row>
    <row r="5748" spans="2:14" s="5" customFormat="1" outlineLevel="1">
      <c r="C5748" s="5" t="s">
        <v>39</v>
      </c>
      <c r="D5748" s="1">
        <f>IFERROR(D5749/D5750, D5749)</f>
        <v>0</v>
      </c>
      <c r="E5748" s="1">
        <f>IFERROR(E5749/E5750, E5749)</f>
        <v>0</v>
      </c>
      <c r="F5748" s="1">
        <f>IFERROR(F5749/F5750, F5749)</f>
        <v>0</v>
      </c>
      <c r="G5748" s="1">
        <f>IFERROR(G5749/G5750, G5749)</f>
        <v>0</v>
      </c>
      <c r="H5748" s="1">
        <f>IFERROR(H5749/H5750, H5749)</f>
        <v>0</v>
      </c>
      <c r="I5748" s="1">
        <f>IFERROR(I5749/I5750, I5749)</f>
        <v>0</v>
      </c>
      <c r="J5748" s="1">
        <f>IFERROR(J5749/J5750, J5749)</f>
        <v>0</v>
      </c>
      <c r="K5748" s="1">
        <f>IFERROR(K5749/K5750, K5749)</f>
        <v>0</v>
      </c>
      <c r="L5748" s="1">
        <f>IFERROR(L5749/L5750, L5749)</f>
        <v>0</v>
      </c>
      <c r="M5748" s="1">
        <f>IFERROR(M5749/M5750, M5749)</f>
        <v>0</v>
      </c>
      <c r="N5748" s="1">
        <f>IFERROR(N5749/N5750, N5749)</f>
        <v>0</v>
      </c>
    </row>
    <row r="5749" spans="2:14" outlineLevel="2">
      <c r="C5749" t="s">
        <v>10</v>
      </c>
      <c r="D5749">
        <f>COUNTIF(D5751:D5751, "1")</f>
        <v>0</v>
      </c>
      <c r="E5749">
        <f>COUNTIF(E5751:E5751, "1")</f>
        <v>0</v>
      </c>
      <c r="F5749">
        <f>COUNTIF(F5751:F5751, "1")</f>
        <v>0</v>
      </c>
      <c r="G5749">
        <f>COUNTIF(G5751:G5751, "1")</f>
        <v>0</v>
      </c>
      <c r="H5749">
        <f>COUNTIF(H5751:H5751, "1")</f>
        <v>0</v>
      </c>
      <c r="I5749">
        <f>COUNTIF(I5751:I5751, "1")</f>
        <v>0</v>
      </c>
      <c r="J5749">
        <f>COUNTIF(J5751:J5751, "1")</f>
        <v>0</v>
      </c>
      <c r="K5749">
        <f>COUNTIF(K5751:K5751, "1")</f>
        <v>0</v>
      </c>
      <c r="L5749">
        <f>COUNTIF(L5751:L5751, "1")</f>
        <v>0</v>
      </c>
      <c r="M5749">
        <f>COUNTIF(M5751:M5751, "1")</f>
        <v>0</v>
      </c>
      <c r="N5749">
        <f>COUNTIF(N5751:N5751, "1")</f>
        <v>0</v>
      </c>
    </row>
    <row r="5750" spans="2:14" outlineLevel="2">
      <c r="C5750" t="s">
        <v>12</v>
      </c>
      <c r="D5750">
        <f>COUNTIF(D5751:D5751, "0")</f>
        <v>0</v>
      </c>
      <c r="E5750">
        <f>COUNTIF(E5751:E5751, "0")</f>
        <v>0</v>
      </c>
      <c r="F5750">
        <f>COUNTIF(F5751:F5751, "0")</f>
        <v>0</v>
      </c>
      <c r="G5750">
        <f>COUNTIF(G5751:G5751, "0")</f>
        <v>0</v>
      </c>
      <c r="H5750">
        <f>COUNTIF(H5751:H5751, "0")</f>
        <v>0</v>
      </c>
      <c r="I5750">
        <f>COUNTIF(I5751:I5751, "0")</f>
        <v>0</v>
      </c>
      <c r="J5750">
        <f>COUNTIF(J5751:J5751, "0")</f>
        <v>0</v>
      </c>
      <c r="K5750">
        <f>COUNTIF(K5751:K5751, "0")</f>
        <v>0</v>
      </c>
      <c r="L5750">
        <f>COUNTIF(L5751:L5751, "0")</f>
        <v>0</v>
      </c>
      <c r="M5750">
        <f>COUNTIF(M5751:M5751, "0")</f>
        <v>0</v>
      </c>
      <c r="N5750">
        <f>COUNTIF(N5751:N5751, "0")</f>
        <v>0</v>
      </c>
    </row>
    <row r="5751" spans="2:14" outlineLevel="2">
      <c r="B5751" t="s">
        <v>40</v>
      </c>
      <c r="C5751" t="s">
        <v>14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2:14" s="5" customFormat="1" outlineLevel="1">
      <c r="C5752" s="5" t="s">
        <v>11</v>
      </c>
      <c r="D5752" s="1">
        <f>IFERROR(D5753/D5754, D5753)</f>
        <v>0</v>
      </c>
      <c r="E5752" s="1">
        <f>IFERROR(E5753/E5754, E5753)</f>
        <v>0</v>
      </c>
      <c r="F5752" s="1">
        <f>IFERROR(F5753/F5754, F5753)</f>
        <v>0</v>
      </c>
      <c r="G5752" s="1">
        <f>IFERROR(G5753/G5754, G5753)</f>
        <v>0</v>
      </c>
      <c r="H5752" s="1">
        <f>IFERROR(H5753/H5754, H5753)</f>
        <v>0</v>
      </c>
      <c r="I5752" s="1">
        <f>IFERROR(I5753/I5754, I5753)</f>
        <v>0</v>
      </c>
      <c r="J5752" s="1">
        <f>IFERROR(J5753/J5754, J5753)</f>
        <v>0</v>
      </c>
      <c r="K5752" s="1">
        <f>IFERROR(K5753/K5754, K5753)</f>
        <v>0</v>
      </c>
      <c r="L5752" s="1">
        <f>IFERROR(L5753/L5754, L5753)</f>
        <v>0</v>
      </c>
      <c r="M5752" s="1">
        <f>IFERROR(M5753/M5754, M5753)</f>
        <v>0</v>
      </c>
      <c r="N5752" s="1">
        <f>IFERROR(N5753/N5754, N5753)</f>
        <v>0</v>
      </c>
    </row>
    <row r="5753" spans="2:14" outlineLevel="2">
      <c r="C5753" t="s">
        <v>10</v>
      </c>
      <c r="D5753">
        <f>COUNTIF(D5755:D5783, "1")</f>
        <v>0</v>
      </c>
      <c r="E5753">
        <f>COUNTIF(E5755:E5783, "1")</f>
        <v>0</v>
      </c>
      <c r="F5753">
        <f>COUNTIF(F5755:F5783, "1")</f>
        <v>0</v>
      </c>
      <c r="G5753">
        <f>COUNTIF(G5755:G5783, "1")</f>
        <v>0</v>
      </c>
      <c r="H5753">
        <f>COUNTIF(H5755:H5783, "1")</f>
        <v>0</v>
      </c>
      <c r="I5753">
        <f>COUNTIF(I5755:I5783, "1")</f>
        <v>0</v>
      </c>
      <c r="J5753">
        <f>COUNTIF(J5755:J5783, "1")</f>
        <v>0</v>
      </c>
      <c r="K5753">
        <f>COUNTIF(K5755:K5783, "1")</f>
        <v>0</v>
      </c>
      <c r="L5753">
        <f>COUNTIF(L5755:L5783, "1")</f>
        <v>0</v>
      </c>
      <c r="M5753">
        <f>COUNTIF(M5755:M5783, "1")</f>
        <v>0</v>
      </c>
      <c r="N5753">
        <f>COUNTIF(N5755:N5783, "1")</f>
        <v>0</v>
      </c>
    </row>
    <row r="5754" spans="2:14" outlineLevel="2">
      <c r="C5754" t="s">
        <v>12</v>
      </c>
      <c r="D5754">
        <f>COUNTIF(D5755:D5783, "0")</f>
        <v>0</v>
      </c>
      <c r="E5754">
        <f>COUNTIF(E5755:E5783, "0")</f>
        <v>0</v>
      </c>
      <c r="F5754">
        <f>COUNTIF(F5755:F5783, "0")</f>
        <v>0</v>
      </c>
      <c r="G5754">
        <f>COUNTIF(G5755:G5783, "0")</f>
        <v>0</v>
      </c>
      <c r="H5754">
        <f>COUNTIF(H5755:H5783, "0")</f>
        <v>0</v>
      </c>
      <c r="I5754">
        <f>COUNTIF(I5755:I5783, "0")</f>
        <v>0</v>
      </c>
      <c r="J5754">
        <f>COUNTIF(J5755:J5783, "0")</f>
        <v>0</v>
      </c>
      <c r="K5754">
        <f>COUNTIF(K5755:K5783, "0")</f>
        <v>0</v>
      </c>
      <c r="L5754">
        <f>COUNTIF(L5755:L5783, "0")</f>
        <v>0</v>
      </c>
      <c r="M5754">
        <f>COUNTIF(M5755:M5783, "0")</f>
        <v>0</v>
      </c>
      <c r="N5754">
        <f>COUNTIF(N5755:N5783, "0")</f>
        <v>0</v>
      </c>
    </row>
    <row r="5755" spans="2:14" outlineLevel="2">
      <c r="B5755" t="s">
        <v>13</v>
      </c>
      <c r="C5755" t="s">
        <v>14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1</v>
      </c>
      <c r="L5755">
        <v>1</v>
      </c>
      <c r="M5755">
        <v>0</v>
      </c>
      <c r="N5755">
        <v>0</v>
      </c>
    </row>
    <row r="5756" spans="2:14" outlineLevel="2">
      <c r="B5756" t="s">
        <v>13</v>
      </c>
      <c r="C5756" t="s">
        <v>15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</row>
    <row r="5757" spans="2:14" outlineLevel="2">
      <c r="B5757" t="s">
        <v>13</v>
      </c>
      <c r="C5757" t="s">
        <v>15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</row>
    <row r="5758" spans="2:14" outlineLevel="2">
      <c r="B5758" t="s">
        <v>13</v>
      </c>
      <c r="C5758" t="s">
        <v>16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</row>
    <row r="5759" spans="2:14" outlineLevel="2">
      <c r="B5759" t="s">
        <v>13</v>
      </c>
      <c r="C5759" t="s">
        <v>17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2:14" outlineLevel="2">
      <c r="B5760" t="s">
        <v>13</v>
      </c>
      <c r="C5760" t="s">
        <v>18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2:14" outlineLevel="2">
      <c r="B5761" t="s">
        <v>13</v>
      </c>
      <c r="C5761" t="s">
        <v>43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</row>
    <row r="5762" spans="2:14" outlineLevel="2">
      <c r="B5762" t="s">
        <v>13</v>
      </c>
      <c r="C5762" t="s">
        <v>19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2:14" outlineLevel="2">
      <c r="B5763" t="s">
        <v>13</v>
      </c>
      <c r="C5763" t="s">
        <v>19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2:14" outlineLevel="2">
      <c r="B5764" t="s">
        <v>13</v>
      </c>
      <c r="C5764" t="s">
        <v>20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2:14" outlineLevel="2">
      <c r="B5765" t="s">
        <v>13</v>
      </c>
      <c r="C5765" t="s">
        <v>21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1</v>
      </c>
      <c r="N5765">
        <v>0</v>
      </c>
    </row>
    <row r="5766" spans="2:14" outlineLevel="2">
      <c r="B5766" t="s">
        <v>13</v>
      </c>
      <c r="C5766" t="s">
        <v>22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</row>
    <row r="5767" spans="2:14" outlineLevel="2">
      <c r="B5767" t="s">
        <v>13</v>
      </c>
      <c r="C5767" t="s">
        <v>23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2:14" outlineLevel="2">
      <c r="B5768" t="s">
        <v>13</v>
      </c>
      <c r="C5768" t="s">
        <v>24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2:14" outlineLevel="2">
      <c r="B5769" t="s">
        <v>13</v>
      </c>
      <c r="C5769" t="s">
        <v>25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2:14" outlineLevel="2">
      <c r="B5770" t="s">
        <v>13</v>
      </c>
      <c r="C5770" t="s">
        <v>26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2:14" outlineLevel="2">
      <c r="B5771" t="s">
        <v>13</v>
      </c>
      <c r="C5771" t="s">
        <v>27</v>
      </c>
      <c r="D5771">
        <v>0</v>
      </c>
      <c r="E5771">
        <v>1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2:14" outlineLevel="2">
      <c r="B5772" t="s">
        <v>13</v>
      </c>
      <c r="C5772" t="s">
        <v>28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</row>
    <row r="5773" spans="2:14" outlineLevel="2">
      <c r="B5773" t="s">
        <v>13</v>
      </c>
      <c r="C5773" t="s">
        <v>28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</row>
    <row r="5774" spans="2:14" outlineLevel="2">
      <c r="B5774" t="s">
        <v>13</v>
      </c>
      <c r="C5774" t="s">
        <v>52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</row>
    <row r="5775" spans="2:14" outlineLevel="2">
      <c r="B5775" t="s">
        <v>13</v>
      </c>
      <c r="C5775" t="s">
        <v>30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2:14" outlineLevel="2">
      <c r="B5776" t="s">
        <v>13</v>
      </c>
      <c r="C5776" t="s">
        <v>31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1</v>
      </c>
      <c r="L5776">
        <v>1</v>
      </c>
      <c r="M5776">
        <v>0</v>
      </c>
      <c r="N5776">
        <v>0</v>
      </c>
    </row>
    <row r="5777" spans="2:14" outlineLevel="2">
      <c r="B5777" t="s">
        <v>13</v>
      </c>
      <c r="C5777" t="s">
        <v>31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1</v>
      </c>
      <c r="L5777">
        <v>1</v>
      </c>
      <c r="M5777">
        <v>0</v>
      </c>
      <c r="N5777">
        <v>0</v>
      </c>
    </row>
    <row r="5778" spans="2:14" outlineLevel="2">
      <c r="B5778" t="s">
        <v>13</v>
      </c>
      <c r="C5778" t="s">
        <v>53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2:14" outlineLevel="2">
      <c r="B5779" t="s">
        <v>13</v>
      </c>
      <c r="C5779" t="s">
        <v>32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1</v>
      </c>
      <c r="N5779">
        <v>0</v>
      </c>
    </row>
    <row r="5780" spans="2:14" outlineLevel="2">
      <c r="B5780" t="s">
        <v>13</v>
      </c>
      <c r="C5780" t="s">
        <v>33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2:14" outlineLevel="2">
      <c r="B5781" t="s">
        <v>13</v>
      </c>
      <c r="C5781" t="s">
        <v>49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</row>
    <row r="5782" spans="2:14" outlineLevel="2">
      <c r="B5782" t="s">
        <v>13</v>
      </c>
      <c r="C5782" t="s">
        <v>34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</row>
    <row r="5783" spans="2:14" outlineLevel="2">
      <c r="B5783" t="s">
        <v>13</v>
      </c>
      <c r="C5783" t="s">
        <v>35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2:14" s="5" customFormat="1" outlineLevel="1">
      <c r="C5784" s="5" t="s">
        <v>50</v>
      </c>
      <c r="D5784" s="1">
        <f>IFERROR(D5785/D5786, D5785)</f>
        <v>0</v>
      </c>
      <c r="E5784" s="1">
        <f>IFERROR(E5785/E5786, E5785)</f>
        <v>0</v>
      </c>
      <c r="F5784" s="1">
        <f>IFERROR(F5785/F5786, F5785)</f>
        <v>0</v>
      </c>
      <c r="G5784" s="1">
        <f>IFERROR(G5785/G5786, G5785)</f>
        <v>0</v>
      </c>
      <c r="H5784" s="1">
        <f>IFERROR(H5785/H5786, H5785)</f>
        <v>0</v>
      </c>
      <c r="I5784" s="1">
        <f>IFERROR(I5785/I5786, I5785)</f>
        <v>0</v>
      </c>
      <c r="J5784" s="1">
        <f>IFERROR(J5785/J5786, J5785)</f>
        <v>0</v>
      </c>
      <c r="K5784" s="1">
        <f>IFERROR(K5785/K5786, K5785)</f>
        <v>0</v>
      </c>
      <c r="L5784" s="1">
        <f>IFERROR(L5785/L5786, L5785)</f>
        <v>0</v>
      </c>
      <c r="M5784" s="1">
        <f>IFERROR(M5785/M5786, M5785)</f>
        <v>0</v>
      </c>
      <c r="N5784" s="1">
        <f>IFERROR(N5785/N5786, N5785)</f>
        <v>0</v>
      </c>
    </row>
    <row r="5785" spans="2:14" outlineLevel="2">
      <c r="C5785" t="s">
        <v>10</v>
      </c>
      <c r="D5785">
        <f>COUNTIF(D5787:D5806, "1")</f>
        <v>0</v>
      </c>
      <c r="E5785">
        <f>COUNTIF(E5787:E5806, "1")</f>
        <v>0</v>
      </c>
      <c r="F5785">
        <f>COUNTIF(F5787:F5806, "1")</f>
        <v>0</v>
      </c>
      <c r="G5785">
        <f>COUNTIF(G5787:G5806, "1")</f>
        <v>0</v>
      </c>
      <c r="H5785">
        <f>COUNTIF(H5787:H5806, "1")</f>
        <v>0</v>
      </c>
      <c r="I5785">
        <f>COUNTIF(I5787:I5806, "1")</f>
        <v>0</v>
      </c>
      <c r="J5785">
        <f>COUNTIF(J5787:J5806, "1")</f>
        <v>0</v>
      </c>
      <c r="K5785">
        <f>COUNTIF(K5787:K5806, "1")</f>
        <v>0</v>
      </c>
      <c r="L5785">
        <f>COUNTIF(L5787:L5806, "1")</f>
        <v>0</v>
      </c>
      <c r="M5785">
        <f>COUNTIF(M5787:M5806, "1")</f>
        <v>0</v>
      </c>
      <c r="N5785">
        <f>COUNTIF(N5787:N5806, "1")</f>
        <v>0</v>
      </c>
    </row>
    <row r="5786" spans="2:14" outlineLevel="2">
      <c r="C5786" t="s">
        <v>12</v>
      </c>
      <c r="D5786">
        <f>COUNTIF(D5787:D5806, "0")</f>
        <v>0</v>
      </c>
      <c r="E5786">
        <f>COUNTIF(E5787:E5806, "0")</f>
        <v>0</v>
      </c>
      <c r="F5786">
        <f>COUNTIF(F5787:F5806, "0")</f>
        <v>0</v>
      </c>
      <c r="G5786">
        <f>COUNTIF(G5787:G5806, "0")</f>
        <v>0</v>
      </c>
      <c r="H5786">
        <f>COUNTIF(H5787:H5806, "0")</f>
        <v>0</v>
      </c>
      <c r="I5786">
        <f>COUNTIF(I5787:I5806, "0")</f>
        <v>0</v>
      </c>
      <c r="J5786">
        <f>COUNTIF(J5787:J5806, "0")</f>
        <v>0</v>
      </c>
      <c r="K5786">
        <f>COUNTIF(K5787:K5806, "0")</f>
        <v>0</v>
      </c>
      <c r="L5786">
        <f>COUNTIF(L5787:L5806, "0")</f>
        <v>0</v>
      </c>
      <c r="M5786">
        <f>COUNTIF(M5787:M5806, "0")</f>
        <v>0</v>
      </c>
      <c r="N5786">
        <f>COUNTIF(N5787:N5806, "0")</f>
        <v>0</v>
      </c>
    </row>
    <row r="5787" spans="2:14" outlineLevel="2">
      <c r="B5787" t="s">
        <v>51</v>
      </c>
      <c r="C5787" t="s">
        <v>14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2:14" outlineLevel="2">
      <c r="B5788" t="s">
        <v>51</v>
      </c>
      <c r="C5788" t="s">
        <v>14</v>
      </c>
      <c r="D5788">
        <v>0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</row>
    <row r="5789" spans="2:14" outlineLevel="2">
      <c r="B5789" t="s">
        <v>51</v>
      </c>
      <c r="C5789" t="s">
        <v>15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2:14" outlineLevel="2">
      <c r="B5790" t="s">
        <v>51</v>
      </c>
      <c r="C5790" t="s">
        <v>15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2:14" outlineLevel="2">
      <c r="B5791" t="s">
        <v>51</v>
      </c>
      <c r="C5791" t="s">
        <v>16</v>
      </c>
      <c r="D5791">
        <v>0</v>
      </c>
      <c r="E5791">
        <v>1</v>
      </c>
      <c r="F5791">
        <v>0</v>
      </c>
      <c r="G5791">
        <v>1</v>
      </c>
      <c r="H5791">
        <v>1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</row>
    <row r="5792" spans="2:14" outlineLevel="2">
      <c r="B5792" t="s">
        <v>51</v>
      </c>
      <c r="C5792" t="s">
        <v>18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2:14" outlineLevel="2">
      <c r="B5793" t="s">
        <v>51</v>
      </c>
      <c r="C5793" t="s">
        <v>43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2:14" outlineLevel="2">
      <c r="B5794" t="s">
        <v>51</v>
      </c>
      <c r="C5794" t="s">
        <v>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</row>
    <row r="5795" spans="2:14" outlineLevel="2">
      <c r="B5795" t="s">
        <v>51</v>
      </c>
      <c r="C5795" t="s">
        <v>21</v>
      </c>
      <c r="D5795">
        <v>0</v>
      </c>
      <c r="E5795">
        <v>0</v>
      </c>
      <c r="F5795">
        <v>1</v>
      </c>
      <c r="G5795">
        <v>1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</row>
    <row r="5796" spans="2:14" outlineLevel="2">
      <c r="B5796" t="s">
        <v>51</v>
      </c>
      <c r="C5796" t="s">
        <v>22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2:14" outlineLevel="2">
      <c r="B5797" t="s">
        <v>51</v>
      </c>
      <c r="C5797" t="s">
        <v>23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2:14" outlineLevel="2">
      <c r="B5798" t="s">
        <v>51</v>
      </c>
      <c r="C5798" t="s">
        <v>44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2:14" outlineLevel="2">
      <c r="B5799" t="s">
        <v>51</v>
      </c>
      <c r="C5799" t="s">
        <v>25</v>
      </c>
      <c r="D5799">
        <v>1</v>
      </c>
      <c r="E5799">
        <v>1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1</v>
      </c>
      <c r="L5799">
        <v>0</v>
      </c>
      <c r="M5799">
        <v>0</v>
      </c>
      <c r="N5799">
        <v>0</v>
      </c>
    </row>
    <row r="5800" spans="2:14" outlineLevel="2">
      <c r="B5800" t="s">
        <v>51</v>
      </c>
      <c r="C5800" t="s">
        <v>26</v>
      </c>
      <c r="D5800">
        <v>1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0</v>
      </c>
    </row>
    <row r="5801" spans="2:14" outlineLevel="2">
      <c r="B5801" t="s">
        <v>51</v>
      </c>
      <c r="C5801" t="s">
        <v>27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</v>
      </c>
    </row>
    <row r="5802" spans="2:14" outlineLevel="2">
      <c r="B5802" t="s">
        <v>51</v>
      </c>
      <c r="C5802" t="s">
        <v>27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2:14" outlineLevel="2">
      <c r="B5803" t="s">
        <v>51</v>
      </c>
      <c r="C5803" t="s">
        <v>28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2:14" outlineLevel="2">
      <c r="B5804" t="s">
        <v>51</v>
      </c>
      <c r="C5804" t="s">
        <v>52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2:14" outlineLevel="2">
      <c r="B5805" t="s">
        <v>51</v>
      </c>
      <c r="C5805" t="s">
        <v>30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2:14" outlineLevel="2">
      <c r="B5806" t="s">
        <v>51</v>
      </c>
      <c r="C5806" t="s">
        <v>31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2:14" s="5" customFormat="1" outlineLevel="1">
      <c r="C5807" s="5" t="s">
        <v>47</v>
      </c>
      <c r="D5807" s="1">
        <f>IFERROR(D5808/D5809, D5808)</f>
        <v>0</v>
      </c>
      <c r="E5807" s="1">
        <f>IFERROR(E5808/E5809, E5808)</f>
        <v>0</v>
      </c>
      <c r="F5807" s="1">
        <f>IFERROR(F5808/F5809, F5808)</f>
        <v>0</v>
      </c>
      <c r="G5807" s="1">
        <f>IFERROR(G5808/G5809, G5808)</f>
        <v>0</v>
      </c>
      <c r="H5807" s="1">
        <f>IFERROR(H5808/H5809, H5808)</f>
        <v>0</v>
      </c>
      <c r="I5807" s="1">
        <f>IFERROR(I5808/I5809, I5808)</f>
        <v>0</v>
      </c>
      <c r="J5807" s="1">
        <f>IFERROR(J5808/J5809, J5808)</f>
        <v>0</v>
      </c>
      <c r="K5807" s="1">
        <f>IFERROR(K5808/K5809, K5808)</f>
        <v>0</v>
      </c>
      <c r="L5807" s="1">
        <f>IFERROR(L5808/L5809, L5808)</f>
        <v>0</v>
      </c>
      <c r="M5807" s="1">
        <f>IFERROR(M5808/M5809, M5808)</f>
        <v>0</v>
      </c>
      <c r="N5807" s="1">
        <f>IFERROR(N5808/N5809, N5808)</f>
        <v>0</v>
      </c>
    </row>
    <row r="5808" spans="2:14" outlineLevel="2">
      <c r="C5808" t="s">
        <v>10</v>
      </c>
      <c r="D5808">
        <f>COUNTIF(D5810:D5832, "1")</f>
        <v>0</v>
      </c>
      <c r="E5808">
        <f>COUNTIF(E5810:E5832, "1")</f>
        <v>0</v>
      </c>
      <c r="F5808">
        <f>COUNTIF(F5810:F5832, "1")</f>
        <v>0</v>
      </c>
      <c r="G5808">
        <f>COUNTIF(G5810:G5832, "1")</f>
        <v>0</v>
      </c>
      <c r="H5808">
        <f>COUNTIF(H5810:H5832, "1")</f>
        <v>0</v>
      </c>
      <c r="I5808">
        <f>COUNTIF(I5810:I5832, "1")</f>
        <v>0</v>
      </c>
      <c r="J5808">
        <f>COUNTIF(J5810:J5832, "1")</f>
        <v>0</v>
      </c>
      <c r="K5808">
        <f>COUNTIF(K5810:K5832, "1")</f>
        <v>0</v>
      </c>
      <c r="L5808">
        <f>COUNTIF(L5810:L5832, "1")</f>
        <v>0</v>
      </c>
      <c r="M5808">
        <f>COUNTIF(M5810:M5832, "1")</f>
        <v>0</v>
      </c>
      <c r="N5808">
        <f>COUNTIF(N5810:N5832, "1")</f>
        <v>0</v>
      </c>
    </row>
    <row r="5809" spans="2:14" outlineLevel="2">
      <c r="C5809" t="s">
        <v>12</v>
      </c>
      <c r="D5809">
        <f>COUNTIF(D5810:D5832, "0")</f>
        <v>0</v>
      </c>
      <c r="E5809">
        <f>COUNTIF(E5810:E5832, "0")</f>
        <v>0</v>
      </c>
      <c r="F5809">
        <f>COUNTIF(F5810:F5832, "0")</f>
        <v>0</v>
      </c>
      <c r="G5809">
        <f>COUNTIF(G5810:G5832, "0")</f>
        <v>0</v>
      </c>
      <c r="H5809">
        <f>COUNTIF(H5810:H5832, "0")</f>
        <v>0</v>
      </c>
      <c r="I5809">
        <f>COUNTIF(I5810:I5832, "0")</f>
        <v>0</v>
      </c>
      <c r="J5809">
        <f>COUNTIF(J5810:J5832, "0")</f>
        <v>0</v>
      </c>
      <c r="K5809">
        <f>COUNTIF(K5810:K5832, "0")</f>
        <v>0</v>
      </c>
      <c r="L5809">
        <f>COUNTIF(L5810:L5832, "0")</f>
        <v>0</v>
      </c>
      <c r="M5809">
        <f>COUNTIF(M5810:M5832, "0")</f>
        <v>0</v>
      </c>
      <c r="N5809">
        <f>COUNTIF(N5810:N5832, "0")</f>
        <v>0</v>
      </c>
    </row>
    <row r="5810" spans="2:14" outlineLevel="2">
      <c r="B5810" t="s">
        <v>48</v>
      </c>
      <c r="C5810" t="s">
        <v>14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2:14" outlineLevel="2">
      <c r="B5811" t="s">
        <v>48</v>
      </c>
      <c r="C5811" t="s">
        <v>16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2:14" outlineLevel="2">
      <c r="B5812" t="s">
        <v>48</v>
      </c>
      <c r="C5812" t="s">
        <v>17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2:14" outlineLevel="2">
      <c r="B5813" t="s">
        <v>48</v>
      </c>
      <c r="C5813" t="s">
        <v>18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1</v>
      </c>
      <c r="K5813">
        <v>1</v>
      </c>
      <c r="L5813">
        <v>0</v>
      </c>
      <c r="M5813">
        <v>0</v>
      </c>
      <c r="N5813">
        <v>0</v>
      </c>
    </row>
    <row r="5814" spans="2:14" outlineLevel="2">
      <c r="B5814" t="s">
        <v>48</v>
      </c>
      <c r="C5814" t="s">
        <v>43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</row>
    <row r="5815" spans="2:14" outlineLevel="2">
      <c r="B5815" t="s">
        <v>48</v>
      </c>
      <c r="C5815" t="s">
        <v>19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</row>
    <row r="5816" spans="2:14" outlineLevel="2">
      <c r="B5816" t="s">
        <v>48</v>
      </c>
      <c r="C5816" t="s">
        <v>20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2:14" outlineLevel="2">
      <c r="B5817" t="s">
        <v>48</v>
      </c>
      <c r="C5817" t="s">
        <v>21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2:14" outlineLevel="2">
      <c r="B5818" t="s">
        <v>48</v>
      </c>
      <c r="C5818" t="s">
        <v>22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1</v>
      </c>
      <c r="M5818">
        <v>0</v>
      </c>
      <c r="N5818">
        <v>0</v>
      </c>
    </row>
    <row r="5819" spans="2:14" outlineLevel="2">
      <c r="B5819" t="s">
        <v>48</v>
      </c>
      <c r="C5819" t="s">
        <v>23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2:14" outlineLevel="2">
      <c r="B5820" t="s">
        <v>48</v>
      </c>
      <c r="C5820" t="s">
        <v>24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2:14" outlineLevel="2">
      <c r="B5821" t="s">
        <v>48</v>
      </c>
      <c r="C5821" t="s">
        <v>25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1</v>
      </c>
      <c r="M5821">
        <v>0</v>
      </c>
      <c r="N5821">
        <v>0</v>
      </c>
    </row>
    <row r="5822" spans="2:14" outlineLevel="2">
      <c r="B5822" t="s">
        <v>48</v>
      </c>
      <c r="C5822" t="s">
        <v>26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</row>
    <row r="5823" spans="2:14" outlineLevel="2">
      <c r="B5823" t="s">
        <v>48</v>
      </c>
      <c r="C5823" t="s">
        <v>27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1</v>
      </c>
      <c r="L5823">
        <v>0</v>
      </c>
      <c r="M5823">
        <v>0</v>
      </c>
      <c r="N5823">
        <v>0</v>
      </c>
    </row>
    <row r="5824" spans="2:14" outlineLevel="2">
      <c r="B5824" t="s">
        <v>48</v>
      </c>
      <c r="C5824" t="s">
        <v>28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</row>
    <row r="5825" spans="2:14" outlineLevel="2">
      <c r="B5825" t="s">
        <v>48</v>
      </c>
      <c r="C5825" t="s">
        <v>52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2:14" outlineLevel="2">
      <c r="B5826" t="s">
        <v>48</v>
      </c>
      <c r="C5826" t="s">
        <v>30</v>
      </c>
      <c r="D5826">
        <v>1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2:14" outlineLevel="2">
      <c r="B5827" t="s">
        <v>48</v>
      </c>
      <c r="C5827" t="s">
        <v>31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2:14" outlineLevel="2">
      <c r="B5828" t="s">
        <v>48</v>
      </c>
      <c r="C5828" t="s">
        <v>53</v>
      </c>
      <c r="D5828">
        <v>1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1</v>
      </c>
      <c r="K5828">
        <v>0</v>
      </c>
      <c r="L5828">
        <v>1</v>
      </c>
      <c r="M5828">
        <v>0</v>
      </c>
      <c r="N5828">
        <v>0</v>
      </c>
    </row>
    <row r="5829" spans="2:14" outlineLevel="2">
      <c r="B5829" t="s">
        <v>48</v>
      </c>
      <c r="C5829" t="s">
        <v>32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2:14" outlineLevel="2">
      <c r="B5830" t="s">
        <v>48</v>
      </c>
      <c r="C5830" t="s">
        <v>33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2:14" outlineLevel="2">
      <c r="B5831" t="s">
        <v>48</v>
      </c>
      <c r="C5831" t="s">
        <v>49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2:14" outlineLevel="2">
      <c r="B5832" t="s">
        <v>48</v>
      </c>
      <c r="C5832" t="s">
        <v>34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</row>
    <row r="5833" spans="2:14" s="5" customFormat="1" outlineLevel="1">
      <c r="C5833" s="5" t="s">
        <v>54</v>
      </c>
      <c r="D5833" s="1">
        <f>IFERROR(D5834/D5835, D5834)</f>
        <v>0</v>
      </c>
      <c r="E5833" s="1">
        <f>IFERROR(E5834/E5835, E5834)</f>
        <v>0</v>
      </c>
      <c r="F5833" s="1">
        <f>IFERROR(F5834/F5835, F5834)</f>
        <v>0</v>
      </c>
      <c r="G5833" s="1">
        <f>IFERROR(G5834/G5835, G5834)</f>
        <v>0</v>
      </c>
      <c r="H5833" s="1">
        <f>IFERROR(H5834/H5835, H5834)</f>
        <v>0</v>
      </c>
      <c r="I5833" s="1">
        <f>IFERROR(I5834/I5835, I5834)</f>
        <v>0</v>
      </c>
      <c r="J5833" s="1">
        <f>IFERROR(J5834/J5835, J5834)</f>
        <v>0</v>
      </c>
      <c r="K5833" s="1">
        <f>IFERROR(K5834/K5835, K5834)</f>
        <v>0</v>
      </c>
      <c r="L5833" s="1">
        <f>IFERROR(L5834/L5835, L5834)</f>
        <v>0</v>
      </c>
      <c r="M5833" s="1">
        <f>IFERROR(M5834/M5835, M5834)</f>
        <v>0</v>
      </c>
      <c r="N5833" s="1">
        <f>IFERROR(N5834/N5835, N5834)</f>
        <v>0</v>
      </c>
    </row>
    <row r="5834" spans="2:14" outlineLevel="2">
      <c r="C5834" t="s">
        <v>10</v>
      </c>
      <c r="D5834">
        <f>COUNTIF(D5836:D5857, "1")</f>
        <v>0</v>
      </c>
      <c r="E5834">
        <f>COUNTIF(E5836:E5857, "1")</f>
        <v>0</v>
      </c>
      <c r="F5834">
        <f>COUNTIF(F5836:F5857, "1")</f>
        <v>0</v>
      </c>
      <c r="G5834">
        <f>COUNTIF(G5836:G5857, "1")</f>
        <v>0</v>
      </c>
      <c r="H5834">
        <f>COUNTIF(H5836:H5857, "1")</f>
        <v>0</v>
      </c>
      <c r="I5834">
        <f>COUNTIF(I5836:I5857, "1")</f>
        <v>0</v>
      </c>
      <c r="J5834">
        <f>COUNTIF(J5836:J5857, "1")</f>
        <v>0</v>
      </c>
      <c r="K5834">
        <f>COUNTIF(K5836:K5857, "1")</f>
        <v>0</v>
      </c>
      <c r="L5834">
        <f>COUNTIF(L5836:L5857, "1")</f>
        <v>0</v>
      </c>
      <c r="M5834">
        <f>COUNTIF(M5836:M5857, "1")</f>
        <v>0</v>
      </c>
      <c r="N5834">
        <f>COUNTIF(N5836:N5857, "1")</f>
        <v>0</v>
      </c>
    </row>
    <row r="5835" spans="2:14" outlineLevel="2">
      <c r="C5835" t="s">
        <v>12</v>
      </c>
      <c r="D5835">
        <f>COUNTIF(D5836:D5857, "0")</f>
        <v>0</v>
      </c>
      <c r="E5835">
        <f>COUNTIF(E5836:E5857, "0")</f>
        <v>0</v>
      </c>
      <c r="F5835">
        <f>COUNTIF(F5836:F5857, "0")</f>
        <v>0</v>
      </c>
      <c r="G5835">
        <f>COUNTIF(G5836:G5857, "0")</f>
        <v>0</v>
      </c>
      <c r="H5835">
        <f>COUNTIF(H5836:H5857, "0")</f>
        <v>0</v>
      </c>
      <c r="I5835">
        <f>COUNTIF(I5836:I5857, "0")</f>
        <v>0</v>
      </c>
      <c r="J5835">
        <f>COUNTIF(J5836:J5857, "0")</f>
        <v>0</v>
      </c>
      <c r="K5835">
        <f>COUNTIF(K5836:K5857, "0")</f>
        <v>0</v>
      </c>
      <c r="L5835">
        <f>COUNTIF(L5836:L5857, "0")</f>
        <v>0</v>
      </c>
      <c r="M5835">
        <f>COUNTIF(M5836:M5857, "0")</f>
        <v>0</v>
      </c>
      <c r="N5835">
        <f>COUNTIF(N5836:N5857, "0")</f>
        <v>0</v>
      </c>
    </row>
    <row r="5836" spans="2:14" outlineLevel="2">
      <c r="B5836" t="s">
        <v>55</v>
      </c>
      <c r="C5836" t="s">
        <v>14</v>
      </c>
      <c r="D5836">
        <v>0</v>
      </c>
      <c r="E5836">
        <v>0</v>
      </c>
      <c r="F5836">
        <v>0</v>
      </c>
      <c r="G5836">
        <v>1</v>
      </c>
      <c r="H5836">
        <v>1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2:14" outlineLevel="2">
      <c r="B5837" t="s">
        <v>55</v>
      </c>
      <c r="C5837" t="s">
        <v>15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1</v>
      </c>
      <c r="M5837">
        <v>0</v>
      </c>
      <c r="N5837">
        <v>0</v>
      </c>
    </row>
    <row r="5838" spans="2:14" outlineLevel="2">
      <c r="B5838" t="s">
        <v>55</v>
      </c>
      <c r="C5838" t="s">
        <v>15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1</v>
      </c>
      <c r="M5838">
        <v>0</v>
      </c>
      <c r="N5838">
        <v>0</v>
      </c>
    </row>
    <row r="5839" spans="2:14" outlineLevel="2">
      <c r="B5839" t="s">
        <v>55</v>
      </c>
      <c r="C5839" t="s">
        <v>16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</row>
    <row r="5840" spans="2:14" outlineLevel="2">
      <c r="B5840" t="s">
        <v>55</v>
      </c>
      <c r="C5840" t="s">
        <v>17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2:14" outlineLevel="2">
      <c r="B5841" t="s">
        <v>55</v>
      </c>
      <c r="C5841" t="s">
        <v>18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2:14" outlineLevel="2">
      <c r="B5842" t="s">
        <v>55</v>
      </c>
      <c r="C5842" t="s">
        <v>43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</row>
    <row r="5843" spans="2:14" outlineLevel="2">
      <c r="B5843" t="s">
        <v>55</v>
      </c>
      <c r="C5843" t="s">
        <v>19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2:14" outlineLevel="2">
      <c r="B5844" t="s">
        <v>55</v>
      </c>
      <c r="C5844" t="s">
        <v>20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2:14" outlineLevel="2">
      <c r="B5845" t="s">
        <v>55</v>
      </c>
      <c r="C5845" t="s">
        <v>21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2:14" outlineLevel="2">
      <c r="B5846" t="s">
        <v>55</v>
      </c>
      <c r="C5846" t="s">
        <v>22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2:14" outlineLevel="2">
      <c r="B5847" t="s">
        <v>55</v>
      </c>
      <c r="C5847" t="s">
        <v>23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2:14" outlineLevel="2">
      <c r="B5848" t="s">
        <v>55</v>
      </c>
      <c r="C5848" t="s">
        <v>44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</row>
    <row r="5849" spans="2:14" outlineLevel="2">
      <c r="B5849" t="s">
        <v>55</v>
      </c>
      <c r="C5849" t="s">
        <v>24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0</v>
      </c>
    </row>
    <row r="5850" spans="2:14" outlineLevel="2">
      <c r="B5850" t="s">
        <v>55</v>
      </c>
      <c r="C5850" t="s">
        <v>25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2:14" outlineLevel="2">
      <c r="B5851" t="s">
        <v>55</v>
      </c>
      <c r="C5851" t="s">
        <v>26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2:14" outlineLevel="2">
      <c r="B5852" t="s">
        <v>55</v>
      </c>
      <c r="C5852" t="s">
        <v>27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</row>
    <row r="5853" spans="2:14" outlineLevel="2">
      <c r="B5853" t="s">
        <v>55</v>
      </c>
      <c r="C5853" t="s">
        <v>28</v>
      </c>
      <c r="D5853">
        <v>1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1</v>
      </c>
      <c r="L5853">
        <v>1</v>
      </c>
      <c r="M5853">
        <v>0</v>
      </c>
      <c r="N5853">
        <v>0</v>
      </c>
    </row>
    <row r="5854" spans="2:14" outlineLevel="2">
      <c r="B5854" t="s">
        <v>55</v>
      </c>
      <c r="C5854" t="s">
        <v>29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2:14" outlineLevel="2">
      <c r="B5855" t="s">
        <v>55</v>
      </c>
      <c r="C5855" t="s">
        <v>52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2:14" outlineLevel="2">
      <c r="B5856" t="s">
        <v>55</v>
      </c>
      <c r="C5856" t="s">
        <v>53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2:14" outlineLevel="2">
      <c r="B5857" t="s">
        <v>55</v>
      </c>
      <c r="C5857" t="s">
        <v>32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2:14" s="3" customFormat="1">
      <c r="B5858" s="3" t="s">
        <v>258</v>
      </c>
      <c r="C5858" s="3" t="s">
        <v>8</v>
      </c>
      <c r="D5858" s="3">
        <f>IFERROR(AVERAGE(D5861,D5879,D5883,D5904), 0)</f>
        <v>0</v>
      </c>
      <c r="E5858" s="3">
        <f>IFERROR(AVERAGE(E5861,E5879,E5883,E5904), 0)</f>
        <v>0</v>
      </c>
      <c r="F5858" s="3">
        <f>IFERROR(AVERAGE(F5861,F5879,F5883,F5904), 0)</f>
        <v>0</v>
      </c>
      <c r="G5858" s="3">
        <f>IFERROR(AVERAGE(G5861,G5879,G5883,G5904), 0)</f>
        <v>0</v>
      </c>
      <c r="H5858" s="3">
        <f>IFERROR(AVERAGE(H5861,H5879,H5883,H5904), 0)</f>
        <v>0</v>
      </c>
      <c r="I5858" s="3">
        <f>IFERROR(AVERAGE(I5861,I5879,I5883,I5904), 0)</f>
        <v>0</v>
      </c>
      <c r="J5858" s="3">
        <f>IFERROR(AVERAGE(J5861,J5879,J5883,J5904), 0)</f>
        <v>0</v>
      </c>
      <c r="K5858" s="3">
        <f>IFERROR(AVERAGE(K5861,K5879,K5883,K5904), 0)</f>
        <v>0</v>
      </c>
      <c r="L5858" s="3">
        <f>IFERROR(AVERAGE(L5861,L5879,L5883,L5904), 0)</f>
        <v>0</v>
      </c>
      <c r="M5858" s="3">
        <f>IFERROR(AVERAGE(M5861,M5879,M5883,M5904), 0)</f>
        <v>0</v>
      </c>
      <c r="N5858" s="3">
        <f>IFERROR(AVERAGE(N5861,N5879,N5883,N5904), 0)</f>
        <v>0</v>
      </c>
    </row>
    <row r="5859" spans="2:14" outlineLevel="2">
      <c r="B5859" s="4" t="s">
        <v>9</v>
      </c>
      <c r="D5859">
        <f>E5862+E5880+E5884+E5905</f>
        <v>0</v>
      </c>
      <c r="E5859">
        <f>F5862+F5880+F5884+F5905</f>
        <v>0</v>
      </c>
      <c r="F5859">
        <f>G5862+G5880+G5884+G5905</f>
        <v>0</v>
      </c>
      <c r="G5859">
        <f>H5862+H5880+H5884+H5905</f>
        <v>0</v>
      </c>
      <c r="H5859">
        <f>I5862+I5880+I5884+I5905</f>
        <v>0</v>
      </c>
      <c r="I5859">
        <f>J5862+J5880+J5884+J5905</f>
        <v>0</v>
      </c>
      <c r="J5859">
        <f>K5862+K5880+K5884+K5905</f>
        <v>0</v>
      </c>
      <c r="K5859">
        <f>L5862+L5880+L5884+L5905</f>
        <v>0</v>
      </c>
      <c r="L5859">
        <f>M5862+M5880+M5884+M5905</f>
        <v>0</v>
      </c>
      <c r="M5859">
        <f>N5862+N5880+N5884+N5905</f>
        <v>0</v>
      </c>
      <c r="N5859">
        <f>O5862+O5880+O5884+O5905</f>
        <v>0</v>
      </c>
    </row>
    <row r="5860" spans="2:14" outlineLevel="2">
      <c r="B5860" s="4" t="s">
        <v>10</v>
      </c>
      <c r="D5860">
        <f>E5863+E5881+E5885+E5906</f>
        <v>0</v>
      </c>
      <c r="E5860">
        <f>F5863+F5881+F5885+F5906</f>
        <v>0</v>
      </c>
      <c r="F5860">
        <f>G5863+G5881+G5885+G5906</f>
        <v>0</v>
      </c>
      <c r="G5860">
        <f>H5863+H5881+H5885+H5906</f>
        <v>0</v>
      </c>
      <c r="H5860">
        <f>I5863+I5881+I5885+I5906</f>
        <v>0</v>
      </c>
      <c r="I5860">
        <f>J5863+J5881+J5885+J5906</f>
        <v>0</v>
      </c>
      <c r="J5860">
        <f>K5863+K5881+K5885+K5906</f>
        <v>0</v>
      </c>
      <c r="K5860">
        <f>L5863+L5881+L5885+L5906</f>
        <v>0</v>
      </c>
      <c r="L5860">
        <f>M5863+M5881+M5885+M5906</f>
        <v>0</v>
      </c>
      <c r="M5860">
        <f>N5863+N5881+N5885+N5906</f>
        <v>0</v>
      </c>
      <c r="N5860">
        <f>O5863+O5881+O5885+O5906</f>
        <v>0</v>
      </c>
    </row>
    <row r="5861" spans="2:14" s="5" customFormat="1" outlineLevel="1">
      <c r="C5861" s="5" t="s">
        <v>54</v>
      </c>
      <c r="D5861" s="1">
        <f>IFERROR(D5862/D5863, D5862)</f>
        <v>0</v>
      </c>
      <c r="E5861" s="1">
        <f>IFERROR(E5862/E5863, E5862)</f>
        <v>0</v>
      </c>
      <c r="F5861" s="1">
        <f>IFERROR(F5862/F5863, F5862)</f>
        <v>0</v>
      </c>
      <c r="G5861" s="1">
        <f>IFERROR(G5862/G5863, G5862)</f>
        <v>0</v>
      </c>
      <c r="H5861" s="1">
        <f>IFERROR(H5862/H5863, H5862)</f>
        <v>0</v>
      </c>
      <c r="I5861" s="1">
        <f>IFERROR(I5862/I5863, I5862)</f>
        <v>0</v>
      </c>
      <c r="J5861" s="1">
        <f>IFERROR(J5862/J5863, J5862)</f>
        <v>0</v>
      </c>
      <c r="K5861" s="1">
        <f>IFERROR(K5862/K5863, K5862)</f>
        <v>0</v>
      </c>
      <c r="L5861" s="1">
        <f>IFERROR(L5862/L5863, L5862)</f>
        <v>0</v>
      </c>
      <c r="M5861" s="1">
        <f>IFERROR(M5862/M5863, M5862)</f>
        <v>0</v>
      </c>
      <c r="N5861" s="1">
        <f>IFERROR(N5862/N5863, N5862)</f>
        <v>0</v>
      </c>
    </row>
    <row r="5862" spans="2:14" outlineLevel="2">
      <c r="C5862" t="s">
        <v>10</v>
      </c>
      <c r="D5862">
        <f>COUNTIF(D5864:D5878, "1")</f>
        <v>0</v>
      </c>
      <c r="E5862">
        <f>COUNTIF(E5864:E5878, "1")</f>
        <v>0</v>
      </c>
      <c r="F5862">
        <f>COUNTIF(F5864:F5878, "1")</f>
        <v>0</v>
      </c>
      <c r="G5862">
        <f>COUNTIF(G5864:G5878, "1")</f>
        <v>0</v>
      </c>
      <c r="H5862">
        <f>COUNTIF(H5864:H5878, "1")</f>
        <v>0</v>
      </c>
      <c r="I5862">
        <f>COUNTIF(I5864:I5878, "1")</f>
        <v>0</v>
      </c>
      <c r="J5862">
        <f>COUNTIF(J5864:J5878, "1")</f>
        <v>0</v>
      </c>
      <c r="K5862">
        <f>COUNTIF(K5864:K5878, "1")</f>
        <v>0</v>
      </c>
      <c r="L5862">
        <f>COUNTIF(L5864:L5878, "1")</f>
        <v>0</v>
      </c>
      <c r="M5862">
        <f>COUNTIF(M5864:M5878, "1")</f>
        <v>0</v>
      </c>
      <c r="N5862">
        <f>COUNTIF(N5864:N5878, "1")</f>
        <v>0</v>
      </c>
    </row>
    <row r="5863" spans="2:14" outlineLevel="2">
      <c r="C5863" t="s">
        <v>12</v>
      </c>
      <c r="D5863">
        <f>COUNTIF(D5864:D5878, "0")</f>
        <v>0</v>
      </c>
      <c r="E5863">
        <f>COUNTIF(E5864:E5878, "0")</f>
        <v>0</v>
      </c>
      <c r="F5863">
        <f>COUNTIF(F5864:F5878, "0")</f>
        <v>0</v>
      </c>
      <c r="G5863">
        <f>COUNTIF(G5864:G5878, "0")</f>
        <v>0</v>
      </c>
      <c r="H5863">
        <f>COUNTIF(H5864:H5878, "0")</f>
        <v>0</v>
      </c>
      <c r="I5863">
        <f>COUNTIF(I5864:I5878, "0")</f>
        <v>0</v>
      </c>
      <c r="J5863">
        <f>COUNTIF(J5864:J5878, "0")</f>
        <v>0</v>
      </c>
      <c r="K5863">
        <f>COUNTIF(K5864:K5878, "0")</f>
        <v>0</v>
      </c>
      <c r="L5863">
        <f>COUNTIF(L5864:L5878, "0")</f>
        <v>0</v>
      </c>
      <c r="M5863">
        <f>COUNTIF(M5864:M5878, "0")</f>
        <v>0</v>
      </c>
      <c r="N5863">
        <f>COUNTIF(N5864:N5878, "0")</f>
        <v>0</v>
      </c>
    </row>
    <row r="5864" spans="2:14" outlineLevel="2">
      <c r="B5864" t="s">
        <v>55</v>
      </c>
      <c r="C5864" t="s">
        <v>14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2:14" outlineLevel="2">
      <c r="B5865" t="s">
        <v>55</v>
      </c>
      <c r="C5865" t="s">
        <v>15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0</v>
      </c>
      <c r="N5865">
        <v>0</v>
      </c>
    </row>
    <row r="5866" spans="2:14" outlineLevel="2">
      <c r="B5866" t="s">
        <v>55</v>
      </c>
      <c r="C5866" t="s">
        <v>16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</row>
    <row r="5867" spans="2:14" outlineLevel="2">
      <c r="B5867" t="s">
        <v>55</v>
      </c>
      <c r="C5867" t="s">
        <v>17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2:14" outlineLevel="2">
      <c r="B5868" t="s">
        <v>55</v>
      </c>
      <c r="C5868" t="s">
        <v>18</v>
      </c>
      <c r="D5868">
        <v>0</v>
      </c>
      <c r="E5868">
        <v>0</v>
      </c>
      <c r="F5868">
        <v>1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2:14" outlineLevel="2">
      <c r="B5869" t="s">
        <v>55</v>
      </c>
      <c r="C5869" t="s">
        <v>43</v>
      </c>
      <c r="D5869">
        <v>1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2:14" outlineLevel="2">
      <c r="B5870" t="s">
        <v>55</v>
      </c>
      <c r="C5870" t="s">
        <v>20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</row>
    <row r="5871" spans="2:14" outlineLevel="2">
      <c r="B5871" t="s">
        <v>55</v>
      </c>
      <c r="C5871" t="s">
        <v>21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2:14" outlineLevel="2">
      <c r="B5872" t="s">
        <v>55</v>
      </c>
      <c r="C5872" t="s">
        <v>22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2:14" outlineLevel="2">
      <c r="B5873" t="s">
        <v>55</v>
      </c>
      <c r="C5873" t="s">
        <v>44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</row>
    <row r="5874" spans="2:14" outlineLevel="2">
      <c r="B5874" t="s">
        <v>55</v>
      </c>
      <c r="C5874" t="s">
        <v>25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2:14" outlineLevel="2">
      <c r="B5875" t="s">
        <v>55</v>
      </c>
      <c r="C5875" t="s">
        <v>26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2:14" outlineLevel="2">
      <c r="B5876" t="s">
        <v>55</v>
      </c>
      <c r="C5876" t="s">
        <v>52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2:14" outlineLevel="2">
      <c r="B5877" t="s">
        <v>55</v>
      </c>
      <c r="C5877" t="s">
        <v>30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1</v>
      </c>
      <c r="M5877">
        <v>1</v>
      </c>
      <c r="N5877">
        <v>0</v>
      </c>
    </row>
    <row r="5878" spans="2:14" outlineLevel="2">
      <c r="B5878" t="s">
        <v>55</v>
      </c>
      <c r="C5878" t="s">
        <v>31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</row>
    <row r="5879" spans="2:14" s="5" customFormat="1" outlineLevel="1">
      <c r="C5879" s="5" t="s">
        <v>47</v>
      </c>
      <c r="D5879" s="1">
        <f>IFERROR(D5880/D5881, D5880)</f>
        <v>0</v>
      </c>
      <c r="E5879" s="1">
        <f>IFERROR(E5880/E5881, E5880)</f>
        <v>0</v>
      </c>
      <c r="F5879" s="1">
        <f>IFERROR(F5880/F5881, F5880)</f>
        <v>0</v>
      </c>
      <c r="G5879" s="1">
        <f>IFERROR(G5880/G5881, G5880)</f>
        <v>0</v>
      </c>
      <c r="H5879" s="1">
        <f>IFERROR(H5880/H5881, H5880)</f>
        <v>0</v>
      </c>
      <c r="I5879" s="1">
        <f>IFERROR(I5880/I5881, I5880)</f>
        <v>0</v>
      </c>
      <c r="J5879" s="1">
        <f>IFERROR(J5880/J5881, J5880)</f>
        <v>0</v>
      </c>
      <c r="K5879" s="1">
        <f>IFERROR(K5880/K5881, K5880)</f>
        <v>0</v>
      </c>
      <c r="L5879" s="1">
        <f>IFERROR(L5880/L5881, L5880)</f>
        <v>0</v>
      </c>
      <c r="M5879" s="1">
        <f>IFERROR(M5880/M5881, M5880)</f>
        <v>0</v>
      </c>
      <c r="N5879" s="1">
        <f>IFERROR(N5880/N5881, N5880)</f>
        <v>0</v>
      </c>
    </row>
    <row r="5880" spans="2:14" outlineLevel="2">
      <c r="C5880" t="s">
        <v>10</v>
      </c>
      <c r="D5880">
        <f>COUNTIF(D5882:D5882, "1")</f>
        <v>0</v>
      </c>
      <c r="E5880">
        <f>COUNTIF(E5882:E5882, "1")</f>
        <v>0</v>
      </c>
      <c r="F5880">
        <f>COUNTIF(F5882:F5882, "1")</f>
        <v>0</v>
      </c>
      <c r="G5880">
        <f>COUNTIF(G5882:G5882, "1")</f>
        <v>0</v>
      </c>
      <c r="H5880">
        <f>COUNTIF(H5882:H5882, "1")</f>
        <v>0</v>
      </c>
      <c r="I5880">
        <f>COUNTIF(I5882:I5882, "1")</f>
        <v>0</v>
      </c>
      <c r="J5880">
        <f>COUNTIF(J5882:J5882, "1")</f>
        <v>0</v>
      </c>
      <c r="K5880">
        <f>COUNTIF(K5882:K5882, "1")</f>
        <v>0</v>
      </c>
      <c r="L5880">
        <f>COUNTIF(L5882:L5882, "1")</f>
        <v>0</v>
      </c>
      <c r="M5880">
        <f>COUNTIF(M5882:M5882, "1")</f>
        <v>0</v>
      </c>
      <c r="N5880">
        <f>COUNTIF(N5882:N5882, "1")</f>
        <v>0</v>
      </c>
    </row>
    <row r="5881" spans="2:14" outlineLevel="2">
      <c r="C5881" t="s">
        <v>12</v>
      </c>
      <c r="D5881">
        <f>COUNTIF(D5882:D5882, "0")</f>
        <v>0</v>
      </c>
      <c r="E5881">
        <f>COUNTIF(E5882:E5882, "0")</f>
        <v>0</v>
      </c>
      <c r="F5881">
        <f>COUNTIF(F5882:F5882, "0")</f>
        <v>0</v>
      </c>
      <c r="G5881">
        <f>COUNTIF(G5882:G5882, "0")</f>
        <v>0</v>
      </c>
      <c r="H5881">
        <f>COUNTIF(H5882:H5882, "0")</f>
        <v>0</v>
      </c>
      <c r="I5881">
        <f>COUNTIF(I5882:I5882, "0")</f>
        <v>0</v>
      </c>
      <c r="J5881">
        <f>COUNTIF(J5882:J5882, "0")</f>
        <v>0</v>
      </c>
      <c r="K5881">
        <f>COUNTIF(K5882:K5882, "0")</f>
        <v>0</v>
      </c>
      <c r="L5881">
        <f>COUNTIF(L5882:L5882, "0")</f>
        <v>0</v>
      </c>
      <c r="M5881">
        <f>COUNTIF(M5882:M5882, "0")</f>
        <v>0</v>
      </c>
      <c r="N5881">
        <f>COUNTIF(N5882:N5882, "0")</f>
        <v>0</v>
      </c>
    </row>
    <row r="5882" spans="2:14" outlineLevel="2">
      <c r="B5882" t="s">
        <v>48</v>
      </c>
      <c r="C5882" t="s">
        <v>15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</row>
    <row r="5883" spans="2:14" s="5" customFormat="1" outlineLevel="1">
      <c r="C5883" s="5" t="s">
        <v>50</v>
      </c>
      <c r="D5883" s="1">
        <f>IFERROR(D5884/D5885, D5884)</f>
        <v>0</v>
      </c>
      <c r="E5883" s="1">
        <f>IFERROR(E5884/E5885, E5884)</f>
        <v>0</v>
      </c>
      <c r="F5883" s="1">
        <f>IFERROR(F5884/F5885, F5884)</f>
        <v>0</v>
      </c>
      <c r="G5883" s="1">
        <f>IFERROR(G5884/G5885, G5884)</f>
        <v>0</v>
      </c>
      <c r="H5883" s="1">
        <f>IFERROR(H5884/H5885, H5884)</f>
        <v>0</v>
      </c>
      <c r="I5883" s="1">
        <f>IFERROR(I5884/I5885, I5884)</f>
        <v>0</v>
      </c>
      <c r="J5883" s="1">
        <f>IFERROR(J5884/J5885, J5884)</f>
        <v>0</v>
      </c>
      <c r="K5883" s="1">
        <f>IFERROR(K5884/K5885, K5884)</f>
        <v>0</v>
      </c>
      <c r="L5883" s="1">
        <f>IFERROR(L5884/L5885, L5884)</f>
        <v>0</v>
      </c>
      <c r="M5883" s="1">
        <f>IFERROR(M5884/M5885, M5884)</f>
        <v>0</v>
      </c>
      <c r="N5883" s="1">
        <f>IFERROR(N5884/N5885, N5884)</f>
        <v>0</v>
      </c>
    </row>
    <row r="5884" spans="2:14" outlineLevel="2">
      <c r="C5884" t="s">
        <v>10</v>
      </c>
      <c r="D5884">
        <f>COUNTIF(D5886:D5903, "1")</f>
        <v>0</v>
      </c>
      <c r="E5884">
        <f>COUNTIF(E5886:E5903, "1")</f>
        <v>0</v>
      </c>
      <c r="F5884">
        <f>COUNTIF(F5886:F5903, "1")</f>
        <v>0</v>
      </c>
      <c r="G5884">
        <f>COUNTIF(G5886:G5903, "1")</f>
        <v>0</v>
      </c>
      <c r="H5884">
        <f>COUNTIF(H5886:H5903, "1")</f>
        <v>0</v>
      </c>
      <c r="I5884">
        <f>COUNTIF(I5886:I5903, "1")</f>
        <v>0</v>
      </c>
      <c r="J5884">
        <f>COUNTIF(J5886:J5903, "1")</f>
        <v>0</v>
      </c>
      <c r="K5884">
        <f>COUNTIF(K5886:K5903, "1")</f>
        <v>0</v>
      </c>
      <c r="L5884">
        <f>COUNTIF(L5886:L5903, "1")</f>
        <v>0</v>
      </c>
      <c r="M5884">
        <f>COUNTIF(M5886:M5903, "1")</f>
        <v>0</v>
      </c>
      <c r="N5884">
        <f>COUNTIF(N5886:N5903, "1")</f>
        <v>0</v>
      </c>
    </row>
    <row r="5885" spans="2:14" outlineLevel="2">
      <c r="C5885" t="s">
        <v>12</v>
      </c>
      <c r="D5885">
        <f>COUNTIF(D5886:D5903, "0")</f>
        <v>0</v>
      </c>
      <c r="E5885">
        <f>COUNTIF(E5886:E5903, "0")</f>
        <v>0</v>
      </c>
      <c r="F5885">
        <f>COUNTIF(F5886:F5903, "0")</f>
        <v>0</v>
      </c>
      <c r="G5885">
        <f>COUNTIF(G5886:G5903, "0")</f>
        <v>0</v>
      </c>
      <c r="H5885">
        <f>COUNTIF(H5886:H5903, "0")</f>
        <v>0</v>
      </c>
      <c r="I5885">
        <f>COUNTIF(I5886:I5903, "0")</f>
        <v>0</v>
      </c>
      <c r="J5885">
        <f>COUNTIF(J5886:J5903, "0")</f>
        <v>0</v>
      </c>
      <c r="K5885">
        <f>COUNTIF(K5886:K5903, "0")</f>
        <v>0</v>
      </c>
      <c r="L5885">
        <f>COUNTIF(L5886:L5903, "0")</f>
        <v>0</v>
      </c>
      <c r="M5885">
        <f>COUNTIF(M5886:M5903, "0")</f>
        <v>0</v>
      </c>
      <c r="N5885">
        <f>COUNTIF(N5886:N5903, "0")</f>
        <v>0</v>
      </c>
    </row>
    <row r="5886" spans="2:14" outlineLevel="2">
      <c r="B5886" t="s">
        <v>51</v>
      </c>
      <c r="C5886" t="s">
        <v>14</v>
      </c>
      <c r="D5886">
        <v>1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2:14" outlineLevel="2">
      <c r="B5887" t="s">
        <v>51</v>
      </c>
      <c r="C5887" t="s">
        <v>15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2:14" outlineLevel="2">
      <c r="B5888" t="s">
        <v>51</v>
      </c>
      <c r="C5888" t="s">
        <v>16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2:14" outlineLevel="2">
      <c r="B5889" t="s">
        <v>51</v>
      </c>
      <c r="C5889" t="s">
        <v>18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1</v>
      </c>
      <c r="M5889">
        <v>0</v>
      </c>
      <c r="N5889">
        <v>0</v>
      </c>
    </row>
    <row r="5890" spans="2:14" outlineLevel="2">
      <c r="B5890" t="s">
        <v>51</v>
      </c>
      <c r="C5890" t="s">
        <v>19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</row>
    <row r="5891" spans="2:14" outlineLevel="2">
      <c r="B5891" t="s">
        <v>51</v>
      </c>
      <c r="C5891" t="s">
        <v>20</v>
      </c>
      <c r="D5891">
        <v>1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2:14" outlineLevel="2">
      <c r="B5892" t="s">
        <v>51</v>
      </c>
      <c r="C5892" t="s">
        <v>23</v>
      </c>
      <c r="D5892">
        <v>0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</row>
    <row r="5893" spans="2:14" outlineLevel="2">
      <c r="B5893" t="s">
        <v>51</v>
      </c>
      <c r="C5893" t="s">
        <v>44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2:14" outlineLevel="2">
      <c r="B5894" t="s">
        <v>51</v>
      </c>
      <c r="C5894" t="s">
        <v>24</v>
      </c>
      <c r="D5894">
        <v>0</v>
      </c>
      <c r="E5894">
        <v>0</v>
      </c>
      <c r="F5894">
        <v>0</v>
      </c>
      <c r="G5894">
        <v>0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2:14" outlineLevel="2">
      <c r="B5895" t="s">
        <v>51</v>
      </c>
      <c r="C5895" t="s">
        <v>25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2:14" outlineLevel="2">
      <c r="B5896" t="s">
        <v>51</v>
      </c>
      <c r="C5896" t="s">
        <v>26</v>
      </c>
      <c r="D5896">
        <v>0</v>
      </c>
      <c r="E5896">
        <v>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</row>
    <row r="5897" spans="2:14" outlineLevel="2">
      <c r="B5897" t="s">
        <v>51</v>
      </c>
      <c r="C5897" t="s">
        <v>27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1</v>
      </c>
      <c r="K5897">
        <v>0</v>
      </c>
      <c r="L5897">
        <v>0</v>
      </c>
      <c r="M5897">
        <v>0</v>
      </c>
      <c r="N5897">
        <v>0</v>
      </c>
    </row>
    <row r="5898" spans="2:14" outlineLevel="2">
      <c r="B5898" t="s">
        <v>51</v>
      </c>
      <c r="C5898" t="s">
        <v>28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2:14" outlineLevel="2">
      <c r="B5899" t="s">
        <v>51</v>
      </c>
      <c r="C5899" t="s">
        <v>52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2:14" outlineLevel="2">
      <c r="B5900" t="s">
        <v>51</v>
      </c>
      <c r="C5900" t="s">
        <v>31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2:14" outlineLevel="2">
      <c r="B5901" t="s">
        <v>51</v>
      </c>
      <c r="C5901" t="s">
        <v>32</v>
      </c>
      <c r="D5901">
        <v>0</v>
      </c>
      <c r="E5901">
        <v>1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2:14" outlineLevel="2">
      <c r="B5902" t="s">
        <v>51</v>
      </c>
      <c r="C5902" t="s">
        <v>33</v>
      </c>
      <c r="D5902">
        <v>0</v>
      </c>
      <c r="E5902">
        <v>0</v>
      </c>
      <c r="F5902">
        <v>0</v>
      </c>
      <c r="G5902">
        <v>1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0</v>
      </c>
    </row>
    <row r="5903" spans="2:14" outlineLevel="2">
      <c r="B5903" t="s">
        <v>51</v>
      </c>
      <c r="C5903" t="s">
        <v>34</v>
      </c>
      <c r="D5903">
        <v>0</v>
      </c>
      <c r="E5903">
        <v>1</v>
      </c>
      <c r="F5903">
        <v>0</v>
      </c>
      <c r="G5903">
        <v>1</v>
      </c>
      <c r="H5903">
        <v>1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0</v>
      </c>
    </row>
    <row r="5904" spans="2:14" s="5" customFormat="1" outlineLevel="1">
      <c r="C5904" s="5" t="s">
        <v>11</v>
      </c>
      <c r="D5904" s="1">
        <f>IFERROR(D5905/D5906, D5905)</f>
        <v>0</v>
      </c>
      <c r="E5904" s="1">
        <f>IFERROR(E5905/E5906, E5905)</f>
        <v>0</v>
      </c>
      <c r="F5904" s="1">
        <f>IFERROR(F5905/F5906, F5905)</f>
        <v>0</v>
      </c>
      <c r="G5904" s="1">
        <f>IFERROR(G5905/G5906, G5905)</f>
        <v>0</v>
      </c>
      <c r="H5904" s="1">
        <f>IFERROR(H5905/H5906, H5905)</f>
        <v>0</v>
      </c>
      <c r="I5904" s="1">
        <f>IFERROR(I5905/I5906, I5905)</f>
        <v>0</v>
      </c>
      <c r="J5904" s="1">
        <f>IFERROR(J5905/J5906, J5905)</f>
        <v>0</v>
      </c>
      <c r="K5904" s="1">
        <f>IFERROR(K5905/K5906, K5905)</f>
        <v>0</v>
      </c>
      <c r="L5904" s="1">
        <f>IFERROR(L5905/L5906, L5905)</f>
        <v>0</v>
      </c>
      <c r="M5904" s="1">
        <f>IFERROR(M5905/M5906, M5905)</f>
        <v>0</v>
      </c>
      <c r="N5904" s="1">
        <f>IFERROR(N5905/N5906, N5905)</f>
        <v>0</v>
      </c>
    </row>
    <row r="5905" spans="2:14" outlineLevel="2">
      <c r="C5905" t="s">
        <v>10</v>
      </c>
      <c r="D5905">
        <f>COUNTIF(D5907:D5928, "1")</f>
        <v>0</v>
      </c>
      <c r="E5905">
        <f>COUNTIF(E5907:E5928, "1")</f>
        <v>0</v>
      </c>
      <c r="F5905">
        <f>COUNTIF(F5907:F5928, "1")</f>
        <v>0</v>
      </c>
      <c r="G5905">
        <f>COUNTIF(G5907:G5928, "1")</f>
        <v>0</v>
      </c>
      <c r="H5905">
        <f>COUNTIF(H5907:H5928, "1")</f>
        <v>0</v>
      </c>
      <c r="I5905">
        <f>COUNTIF(I5907:I5928, "1")</f>
        <v>0</v>
      </c>
      <c r="J5905">
        <f>COUNTIF(J5907:J5928, "1")</f>
        <v>0</v>
      </c>
      <c r="K5905">
        <f>COUNTIF(K5907:K5928, "1")</f>
        <v>0</v>
      </c>
      <c r="L5905">
        <f>COUNTIF(L5907:L5928, "1")</f>
        <v>0</v>
      </c>
      <c r="M5905">
        <f>COUNTIF(M5907:M5928, "1")</f>
        <v>0</v>
      </c>
      <c r="N5905">
        <f>COUNTIF(N5907:N5928, "1")</f>
        <v>0</v>
      </c>
    </row>
    <row r="5906" spans="2:14" outlineLevel="2">
      <c r="C5906" t="s">
        <v>12</v>
      </c>
      <c r="D5906">
        <f>COUNTIF(D5907:D5928, "0")</f>
        <v>0</v>
      </c>
      <c r="E5906">
        <f>COUNTIF(E5907:E5928, "0")</f>
        <v>0</v>
      </c>
      <c r="F5906">
        <f>COUNTIF(F5907:F5928, "0")</f>
        <v>0</v>
      </c>
      <c r="G5906">
        <f>COUNTIF(G5907:G5928, "0")</f>
        <v>0</v>
      </c>
      <c r="H5906">
        <f>COUNTIF(H5907:H5928, "0")</f>
        <v>0</v>
      </c>
      <c r="I5906">
        <f>COUNTIF(I5907:I5928, "0")</f>
        <v>0</v>
      </c>
      <c r="J5906">
        <f>COUNTIF(J5907:J5928, "0")</f>
        <v>0</v>
      </c>
      <c r="K5906">
        <f>COUNTIF(K5907:K5928, "0")</f>
        <v>0</v>
      </c>
      <c r="L5906">
        <f>COUNTIF(L5907:L5928, "0")</f>
        <v>0</v>
      </c>
      <c r="M5906">
        <f>COUNTIF(M5907:M5928, "0")</f>
        <v>0</v>
      </c>
      <c r="N5906">
        <f>COUNTIF(N5907:N5928, "0")</f>
        <v>0</v>
      </c>
    </row>
    <row r="5907" spans="2:14" outlineLevel="2">
      <c r="B5907" t="s">
        <v>13</v>
      </c>
      <c r="C5907" t="s">
        <v>14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2:14" outlineLevel="2">
      <c r="B5908" t="s">
        <v>13</v>
      </c>
      <c r="C5908" t="s">
        <v>16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2:14" outlineLevel="2">
      <c r="B5909" t="s">
        <v>13</v>
      </c>
      <c r="C5909" t="s">
        <v>17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</row>
    <row r="5910" spans="2:14" outlineLevel="2">
      <c r="B5910" t="s">
        <v>13</v>
      </c>
      <c r="C5910" t="s">
        <v>18</v>
      </c>
      <c r="D5910">
        <v>0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1</v>
      </c>
      <c r="K5910">
        <v>1</v>
      </c>
      <c r="L5910">
        <v>0</v>
      </c>
      <c r="M5910">
        <v>0</v>
      </c>
      <c r="N5910">
        <v>0</v>
      </c>
    </row>
    <row r="5911" spans="2:14" outlineLevel="2">
      <c r="B5911" t="s">
        <v>13</v>
      </c>
      <c r="C5911" t="s">
        <v>19</v>
      </c>
      <c r="D5911">
        <v>0</v>
      </c>
      <c r="E5911">
        <v>0</v>
      </c>
      <c r="F5911">
        <v>1</v>
      </c>
      <c r="G5911">
        <v>0</v>
      </c>
      <c r="H5911">
        <v>1</v>
      </c>
      <c r="I5911">
        <v>0</v>
      </c>
      <c r="J5911">
        <v>0</v>
      </c>
      <c r="K5911">
        <v>1</v>
      </c>
      <c r="L5911">
        <v>1</v>
      </c>
      <c r="M5911">
        <v>0</v>
      </c>
      <c r="N5911">
        <v>0</v>
      </c>
    </row>
    <row r="5912" spans="2:14" outlineLevel="2">
      <c r="B5912" t="s">
        <v>13</v>
      </c>
      <c r="C5912" t="s">
        <v>20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1</v>
      </c>
      <c r="N5912">
        <v>0</v>
      </c>
    </row>
    <row r="5913" spans="2:14" outlineLevel="2">
      <c r="B5913" t="s">
        <v>13</v>
      </c>
      <c r="C5913" t="s">
        <v>21</v>
      </c>
      <c r="D5913">
        <v>1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</row>
    <row r="5914" spans="2:14" outlineLevel="2">
      <c r="B5914" t="s">
        <v>13</v>
      </c>
      <c r="C5914" t="s">
        <v>22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1</v>
      </c>
      <c r="L5914">
        <v>1</v>
      </c>
      <c r="M5914">
        <v>0</v>
      </c>
      <c r="N5914">
        <v>0</v>
      </c>
    </row>
    <row r="5915" spans="2:14" outlineLevel="2">
      <c r="B5915" t="s">
        <v>13</v>
      </c>
      <c r="C5915" t="s">
        <v>23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</v>
      </c>
    </row>
    <row r="5916" spans="2:14" outlineLevel="2">
      <c r="B5916" t="s">
        <v>13</v>
      </c>
      <c r="C5916" t="s">
        <v>44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1</v>
      </c>
      <c r="N5916">
        <v>0</v>
      </c>
    </row>
    <row r="5917" spans="2:14" outlineLevel="2">
      <c r="B5917" t="s">
        <v>13</v>
      </c>
      <c r="C5917" t="s">
        <v>24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1</v>
      </c>
      <c r="M5917">
        <v>0</v>
      </c>
      <c r="N5917">
        <v>0</v>
      </c>
    </row>
    <row r="5918" spans="2:14" outlineLevel="2">
      <c r="B5918" t="s">
        <v>13</v>
      </c>
      <c r="C5918" t="s">
        <v>24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1</v>
      </c>
      <c r="M5918">
        <v>0</v>
      </c>
      <c r="N5918">
        <v>0</v>
      </c>
    </row>
    <row r="5919" spans="2:14" outlineLevel="2">
      <c r="B5919" t="s">
        <v>13</v>
      </c>
      <c r="C5919" t="s">
        <v>25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</row>
    <row r="5920" spans="2:14" outlineLevel="2">
      <c r="B5920" t="s">
        <v>13</v>
      </c>
      <c r="C5920" t="s">
        <v>26</v>
      </c>
      <c r="D5920">
        <v>0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2:14" outlineLevel="2">
      <c r="B5921" t="s">
        <v>13</v>
      </c>
      <c r="C5921" t="s">
        <v>28</v>
      </c>
      <c r="D5921">
        <v>0</v>
      </c>
      <c r="E5921">
        <v>0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2:14" outlineLevel="2">
      <c r="B5922" t="s">
        <v>13</v>
      </c>
      <c r="C5922" t="s">
        <v>29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</row>
    <row r="5923" spans="2:14" outlineLevel="2">
      <c r="B5923" t="s">
        <v>13</v>
      </c>
      <c r="C5923" t="s">
        <v>52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</row>
    <row r="5924" spans="2:14" outlineLevel="2">
      <c r="B5924" t="s">
        <v>13</v>
      </c>
      <c r="C5924" t="s">
        <v>30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</row>
    <row r="5925" spans="2:14" outlineLevel="2">
      <c r="B5925" t="s">
        <v>13</v>
      </c>
      <c r="C5925" t="s">
        <v>31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</row>
    <row r="5926" spans="2:14" outlineLevel="2">
      <c r="B5926" t="s">
        <v>13</v>
      </c>
      <c r="C5926" t="s">
        <v>53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</row>
    <row r="5927" spans="2:14" outlineLevel="2">
      <c r="B5927" t="s">
        <v>13</v>
      </c>
      <c r="C5927" t="s">
        <v>32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2:14" outlineLevel="2">
      <c r="B5928" t="s">
        <v>13</v>
      </c>
      <c r="C5928" t="s">
        <v>49</v>
      </c>
      <c r="D5928">
        <v>0</v>
      </c>
      <c r="E5928">
        <v>0</v>
      </c>
      <c r="F5928">
        <v>0</v>
      </c>
      <c r="G5928">
        <v>1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2:14" s="3" customFormat="1">
      <c r="B5929" s="3" t="s">
        <v>259</v>
      </c>
      <c r="C5929" s="3" t="s">
        <v>8</v>
      </c>
      <c r="D5929" s="3">
        <f>IFERROR(AVERAGE(D5932,D5956), 0)</f>
        <v>0</v>
      </c>
      <c r="E5929" s="3">
        <f>IFERROR(AVERAGE(E5932,E5956), 0)</f>
        <v>0</v>
      </c>
      <c r="F5929" s="3">
        <f>IFERROR(AVERAGE(F5932,F5956), 0)</f>
        <v>0</v>
      </c>
      <c r="G5929" s="3">
        <f>IFERROR(AVERAGE(G5932,G5956), 0)</f>
        <v>0</v>
      </c>
      <c r="H5929" s="3">
        <f>IFERROR(AVERAGE(H5932,H5956), 0)</f>
        <v>0</v>
      </c>
      <c r="I5929" s="3">
        <f>IFERROR(AVERAGE(I5932,I5956), 0)</f>
        <v>0</v>
      </c>
      <c r="J5929" s="3">
        <f>IFERROR(AVERAGE(J5932,J5956), 0)</f>
        <v>0</v>
      </c>
      <c r="K5929" s="3">
        <f>IFERROR(AVERAGE(K5932,K5956), 0)</f>
        <v>0</v>
      </c>
      <c r="L5929" s="3">
        <f>IFERROR(AVERAGE(L5932,L5956), 0)</f>
        <v>0</v>
      </c>
      <c r="M5929" s="3">
        <f>IFERROR(AVERAGE(M5932,M5956), 0)</f>
        <v>0</v>
      </c>
      <c r="N5929" s="3">
        <f>IFERROR(AVERAGE(N5932,N5956), 0)</f>
        <v>0</v>
      </c>
    </row>
    <row r="5930" spans="2:14" outlineLevel="2">
      <c r="B5930" s="4" t="s">
        <v>9</v>
      </c>
      <c r="D5930">
        <f>E5933+E5957</f>
        <v>0</v>
      </c>
      <c r="E5930">
        <f>F5933+F5957</f>
        <v>0</v>
      </c>
      <c r="F5930">
        <f>G5933+G5957</f>
        <v>0</v>
      </c>
      <c r="G5930">
        <f>H5933+H5957</f>
        <v>0</v>
      </c>
      <c r="H5930">
        <f>I5933+I5957</f>
        <v>0</v>
      </c>
      <c r="I5930">
        <f>J5933+J5957</f>
        <v>0</v>
      </c>
      <c r="J5930">
        <f>K5933+K5957</f>
        <v>0</v>
      </c>
      <c r="K5930">
        <f>L5933+L5957</f>
        <v>0</v>
      </c>
      <c r="L5930">
        <f>M5933+M5957</f>
        <v>0</v>
      </c>
      <c r="M5930">
        <f>N5933+N5957</f>
        <v>0</v>
      </c>
      <c r="N5930">
        <f>O5933+O5957</f>
        <v>0</v>
      </c>
    </row>
    <row r="5931" spans="2:14" outlineLevel="2">
      <c r="B5931" s="4" t="s">
        <v>10</v>
      </c>
      <c r="D5931">
        <f>E5934+E5958</f>
        <v>0</v>
      </c>
      <c r="E5931">
        <f>F5934+F5958</f>
        <v>0</v>
      </c>
      <c r="F5931">
        <f>G5934+G5958</f>
        <v>0</v>
      </c>
      <c r="G5931">
        <f>H5934+H5958</f>
        <v>0</v>
      </c>
      <c r="H5931">
        <f>I5934+I5958</f>
        <v>0</v>
      </c>
      <c r="I5931">
        <f>J5934+J5958</f>
        <v>0</v>
      </c>
      <c r="J5931">
        <f>K5934+K5958</f>
        <v>0</v>
      </c>
      <c r="K5931">
        <f>L5934+L5958</f>
        <v>0</v>
      </c>
      <c r="L5931">
        <f>M5934+M5958</f>
        <v>0</v>
      </c>
      <c r="M5931">
        <f>N5934+N5958</f>
        <v>0</v>
      </c>
      <c r="N5931">
        <f>O5934+O5958</f>
        <v>0</v>
      </c>
    </row>
    <row r="5932" spans="2:14" s="5" customFormat="1" outlineLevel="1">
      <c r="C5932" s="5" t="s">
        <v>50</v>
      </c>
      <c r="D5932" s="1">
        <f>IFERROR(D5933/D5934, D5933)</f>
        <v>0</v>
      </c>
      <c r="E5932" s="1">
        <f>IFERROR(E5933/E5934, E5933)</f>
        <v>0</v>
      </c>
      <c r="F5932" s="1">
        <f>IFERROR(F5933/F5934, F5933)</f>
        <v>0</v>
      </c>
      <c r="G5932" s="1">
        <f>IFERROR(G5933/G5934, G5933)</f>
        <v>0</v>
      </c>
      <c r="H5932" s="1">
        <f>IFERROR(H5933/H5934, H5933)</f>
        <v>0</v>
      </c>
      <c r="I5932" s="1">
        <f>IFERROR(I5933/I5934, I5933)</f>
        <v>0</v>
      </c>
      <c r="J5932" s="1">
        <f>IFERROR(J5933/J5934, J5933)</f>
        <v>0</v>
      </c>
      <c r="K5932" s="1">
        <f>IFERROR(K5933/K5934, K5933)</f>
        <v>0</v>
      </c>
      <c r="L5932" s="1">
        <f>IFERROR(L5933/L5934, L5933)</f>
        <v>0</v>
      </c>
      <c r="M5932" s="1">
        <f>IFERROR(M5933/M5934, M5933)</f>
        <v>0</v>
      </c>
      <c r="N5932" s="1">
        <f>IFERROR(N5933/N5934, N5933)</f>
        <v>0</v>
      </c>
    </row>
    <row r="5933" spans="2:14" outlineLevel="2">
      <c r="C5933" t="s">
        <v>10</v>
      </c>
      <c r="D5933">
        <f>COUNTIF(D5935:D5955, "1")</f>
        <v>0</v>
      </c>
      <c r="E5933">
        <f>COUNTIF(E5935:E5955, "1")</f>
        <v>0</v>
      </c>
      <c r="F5933">
        <f>COUNTIF(F5935:F5955, "1")</f>
        <v>0</v>
      </c>
      <c r="G5933">
        <f>COUNTIF(G5935:G5955, "1")</f>
        <v>0</v>
      </c>
      <c r="H5933">
        <f>COUNTIF(H5935:H5955, "1")</f>
        <v>0</v>
      </c>
      <c r="I5933">
        <f>COUNTIF(I5935:I5955, "1")</f>
        <v>0</v>
      </c>
      <c r="J5933">
        <f>COUNTIF(J5935:J5955, "1")</f>
        <v>0</v>
      </c>
      <c r="K5933">
        <f>COUNTIF(K5935:K5955, "1")</f>
        <v>0</v>
      </c>
      <c r="L5933">
        <f>COUNTIF(L5935:L5955, "1")</f>
        <v>0</v>
      </c>
      <c r="M5933">
        <f>COUNTIF(M5935:M5955, "1")</f>
        <v>0</v>
      </c>
      <c r="N5933">
        <f>COUNTIF(N5935:N5955, "1")</f>
        <v>0</v>
      </c>
    </row>
    <row r="5934" spans="2:14" outlineLevel="2">
      <c r="C5934" t="s">
        <v>12</v>
      </c>
      <c r="D5934">
        <f>COUNTIF(D5935:D5955, "0")</f>
        <v>0</v>
      </c>
      <c r="E5934">
        <f>COUNTIF(E5935:E5955, "0")</f>
        <v>0</v>
      </c>
      <c r="F5934">
        <f>COUNTIF(F5935:F5955, "0")</f>
        <v>0</v>
      </c>
      <c r="G5934">
        <f>COUNTIF(G5935:G5955, "0")</f>
        <v>0</v>
      </c>
      <c r="H5934">
        <f>COUNTIF(H5935:H5955, "0")</f>
        <v>0</v>
      </c>
      <c r="I5934">
        <f>COUNTIF(I5935:I5955, "0")</f>
        <v>0</v>
      </c>
      <c r="J5934">
        <f>COUNTIF(J5935:J5955, "0")</f>
        <v>0</v>
      </c>
      <c r="K5934">
        <f>COUNTIF(K5935:K5955, "0")</f>
        <v>0</v>
      </c>
      <c r="L5934">
        <f>COUNTIF(L5935:L5955, "0")</f>
        <v>0</v>
      </c>
      <c r="M5934">
        <f>COUNTIF(M5935:M5955, "0")</f>
        <v>0</v>
      </c>
      <c r="N5934">
        <f>COUNTIF(N5935:N5955, "0")</f>
        <v>0</v>
      </c>
    </row>
    <row r="5935" spans="2:14" outlineLevel="2">
      <c r="B5935" t="s">
        <v>51</v>
      </c>
      <c r="C5935" t="s">
        <v>14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</row>
    <row r="5936" spans="2:14" outlineLevel="2">
      <c r="B5936" t="s">
        <v>51</v>
      </c>
      <c r="C5936" t="s">
        <v>15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2:14" outlineLevel="2">
      <c r="B5937" t="s">
        <v>51</v>
      </c>
      <c r="C5937" t="s">
        <v>16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2:14" outlineLevel="2">
      <c r="B5938" t="s">
        <v>51</v>
      </c>
      <c r="C5938" t="s">
        <v>17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2:14" outlineLevel="2">
      <c r="B5939" t="s">
        <v>51</v>
      </c>
      <c r="C5939" t="s">
        <v>43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2:14" outlineLevel="2">
      <c r="B5940" t="s">
        <v>51</v>
      </c>
      <c r="C5940" t="s">
        <v>19</v>
      </c>
      <c r="D5940">
        <v>1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2:14" outlineLevel="2">
      <c r="B5941" t="s">
        <v>51</v>
      </c>
      <c r="C5941" t="s">
        <v>20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</row>
    <row r="5942" spans="2:14" outlineLevel="2">
      <c r="B5942" t="s">
        <v>51</v>
      </c>
      <c r="C5942" t="s">
        <v>21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2:14" outlineLevel="2">
      <c r="B5943" t="s">
        <v>51</v>
      </c>
      <c r="C5943" t="s">
        <v>22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</row>
    <row r="5944" spans="2:14" outlineLevel="2">
      <c r="B5944" t="s">
        <v>51</v>
      </c>
      <c r="C5944" t="s">
        <v>23</v>
      </c>
      <c r="D5944">
        <v>1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2:14" outlineLevel="2">
      <c r="B5945" t="s">
        <v>51</v>
      </c>
      <c r="C5945" t="s">
        <v>44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2:14" outlineLevel="2">
      <c r="B5946" t="s">
        <v>51</v>
      </c>
      <c r="C5946" t="s">
        <v>25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0</v>
      </c>
      <c r="N5946">
        <v>0</v>
      </c>
    </row>
    <row r="5947" spans="2:14" outlineLevel="2">
      <c r="B5947" t="s">
        <v>51</v>
      </c>
      <c r="C5947" t="s">
        <v>27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</row>
    <row r="5948" spans="2:14" outlineLevel="2">
      <c r="B5948" t="s">
        <v>51</v>
      </c>
      <c r="C5948" t="s">
        <v>28</v>
      </c>
      <c r="D5948">
        <v>0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2:14" outlineLevel="2">
      <c r="B5949" t="s">
        <v>51</v>
      </c>
      <c r="C5949" t="s">
        <v>52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2:14" outlineLevel="2">
      <c r="B5950" t="s">
        <v>51</v>
      </c>
      <c r="C5950" t="s">
        <v>30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2:14" outlineLevel="2">
      <c r="B5951" t="s">
        <v>51</v>
      </c>
      <c r="C5951" t="s">
        <v>31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2:14" outlineLevel="2">
      <c r="B5952" t="s">
        <v>51</v>
      </c>
      <c r="C5952" t="s">
        <v>31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2:14" outlineLevel="2">
      <c r="B5953" t="s">
        <v>51</v>
      </c>
      <c r="C5953" t="s">
        <v>53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2:14" outlineLevel="2">
      <c r="B5954" t="s">
        <v>51</v>
      </c>
      <c r="C5954" t="s">
        <v>32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2:14" outlineLevel="2">
      <c r="B5955" t="s">
        <v>51</v>
      </c>
      <c r="C5955" t="s">
        <v>33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</row>
    <row r="5956" spans="2:14" s="5" customFormat="1" outlineLevel="1">
      <c r="C5956" s="5" t="s">
        <v>11</v>
      </c>
      <c r="D5956" s="1">
        <f>IFERROR(D5957/D5958, D5957)</f>
        <v>0</v>
      </c>
      <c r="E5956" s="1">
        <f>IFERROR(E5957/E5958, E5957)</f>
        <v>0</v>
      </c>
      <c r="F5956" s="1">
        <f>IFERROR(F5957/F5958, F5957)</f>
        <v>0</v>
      </c>
      <c r="G5956" s="1">
        <f>IFERROR(G5957/G5958, G5957)</f>
        <v>0</v>
      </c>
      <c r="H5956" s="1">
        <f>IFERROR(H5957/H5958, H5957)</f>
        <v>0</v>
      </c>
      <c r="I5956" s="1">
        <f>IFERROR(I5957/I5958, I5957)</f>
        <v>0</v>
      </c>
      <c r="J5956" s="1">
        <f>IFERROR(J5957/J5958, J5957)</f>
        <v>0</v>
      </c>
      <c r="K5956" s="1">
        <f>IFERROR(K5957/K5958, K5957)</f>
        <v>0</v>
      </c>
      <c r="L5956" s="1">
        <f>IFERROR(L5957/L5958, L5957)</f>
        <v>0</v>
      </c>
      <c r="M5956" s="1">
        <f>IFERROR(M5957/M5958, M5957)</f>
        <v>0</v>
      </c>
      <c r="N5956" s="1">
        <f>IFERROR(N5957/N5958, N5957)</f>
        <v>0</v>
      </c>
    </row>
    <row r="5957" spans="2:14" outlineLevel="2">
      <c r="C5957" t="s">
        <v>10</v>
      </c>
      <c r="D5957">
        <f>COUNTIF(D5959:D5983, "1")</f>
        <v>0</v>
      </c>
      <c r="E5957">
        <f>COUNTIF(E5959:E5983, "1")</f>
        <v>0</v>
      </c>
      <c r="F5957">
        <f>COUNTIF(F5959:F5983, "1")</f>
        <v>0</v>
      </c>
      <c r="G5957">
        <f>COUNTIF(G5959:G5983, "1")</f>
        <v>0</v>
      </c>
      <c r="H5957">
        <f>COUNTIF(H5959:H5983, "1")</f>
        <v>0</v>
      </c>
      <c r="I5957">
        <f>COUNTIF(I5959:I5983, "1")</f>
        <v>0</v>
      </c>
      <c r="J5957">
        <f>COUNTIF(J5959:J5983, "1")</f>
        <v>0</v>
      </c>
      <c r="K5957">
        <f>COUNTIF(K5959:K5983, "1")</f>
        <v>0</v>
      </c>
      <c r="L5957">
        <f>COUNTIF(L5959:L5983, "1")</f>
        <v>0</v>
      </c>
      <c r="M5957">
        <f>COUNTIF(M5959:M5983, "1")</f>
        <v>0</v>
      </c>
      <c r="N5957">
        <f>COUNTIF(N5959:N5983, "1")</f>
        <v>0</v>
      </c>
    </row>
    <row r="5958" spans="2:14" outlineLevel="2">
      <c r="C5958" t="s">
        <v>12</v>
      </c>
      <c r="D5958">
        <f>COUNTIF(D5959:D5983, "0")</f>
        <v>0</v>
      </c>
      <c r="E5958">
        <f>COUNTIF(E5959:E5983, "0")</f>
        <v>0</v>
      </c>
      <c r="F5958">
        <f>COUNTIF(F5959:F5983, "0")</f>
        <v>0</v>
      </c>
      <c r="G5958">
        <f>COUNTIF(G5959:G5983, "0")</f>
        <v>0</v>
      </c>
      <c r="H5958">
        <f>COUNTIF(H5959:H5983, "0")</f>
        <v>0</v>
      </c>
      <c r="I5958">
        <f>COUNTIF(I5959:I5983, "0")</f>
        <v>0</v>
      </c>
      <c r="J5958">
        <f>COUNTIF(J5959:J5983, "0")</f>
        <v>0</v>
      </c>
      <c r="K5958">
        <f>COUNTIF(K5959:K5983, "0")</f>
        <v>0</v>
      </c>
      <c r="L5958">
        <f>COUNTIF(L5959:L5983, "0")</f>
        <v>0</v>
      </c>
      <c r="M5958">
        <f>COUNTIF(M5959:M5983, "0")</f>
        <v>0</v>
      </c>
      <c r="N5958">
        <f>COUNTIF(N5959:N5983, "0")</f>
        <v>0</v>
      </c>
    </row>
    <row r="5959" spans="2:14" outlineLevel="2">
      <c r="B5959" t="s">
        <v>13</v>
      </c>
      <c r="C5959" t="s">
        <v>15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2:14" outlineLevel="2">
      <c r="B5960" t="s">
        <v>13</v>
      </c>
      <c r="C5960" t="s">
        <v>16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</row>
    <row r="5961" spans="2:14" outlineLevel="2">
      <c r="B5961" t="s">
        <v>13</v>
      </c>
      <c r="C5961" t="s">
        <v>17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2:14" outlineLevel="2">
      <c r="B5962" t="s">
        <v>13</v>
      </c>
      <c r="C5962" t="s">
        <v>19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0</v>
      </c>
      <c r="N5962">
        <v>0</v>
      </c>
    </row>
    <row r="5963" spans="2:14" outlineLevel="2">
      <c r="B5963" t="s">
        <v>13</v>
      </c>
      <c r="C5963" t="s">
        <v>19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0</v>
      </c>
    </row>
    <row r="5964" spans="2:14" outlineLevel="2">
      <c r="B5964" t="s">
        <v>13</v>
      </c>
      <c r="C5964" t="s">
        <v>20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2:14" outlineLevel="2">
      <c r="B5965" t="s">
        <v>13</v>
      </c>
      <c r="C5965" t="s">
        <v>21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2:14" outlineLevel="2">
      <c r="B5966" t="s">
        <v>13</v>
      </c>
      <c r="C5966" t="s">
        <v>22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2:14" outlineLevel="2">
      <c r="B5967" t="s">
        <v>13</v>
      </c>
      <c r="C5967" t="s">
        <v>23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</row>
    <row r="5968" spans="2:14" outlineLevel="2">
      <c r="B5968" t="s">
        <v>13</v>
      </c>
      <c r="C5968" t="s">
        <v>44</v>
      </c>
      <c r="D5968">
        <v>0</v>
      </c>
      <c r="E5968">
        <v>1</v>
      </c>
      <c r="F5968">
        <v>0</v>
      </c>
      <c r="G5968">
        <v>1</v>
      </c>
      <c r="H5968">
        <v>1</v>
      </c>
      <c r="I5968">
        <v>1</v>
      </c>
      <c r="J5968">
        <v>0</v>
      </c>
      <c r="K5968">
        <v>1</v>
      </c>
      <c r="L5968">
        <v>0</v>
      </c>
      <c r="M5968">
        <v>0</v>
      </c>
      <c r="N5968">
        <v>0</v>
      </c>
    </row>
    <row r="5969" spans="2:14" outlineLevel="2">
      <c r="B5969" t="s">
        <v>13</v>
      </c>
      <c r="C5969" t="s">
        <v>24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2:14" outlineLevel="2">
      <c r="B5970" t="s">
        <v>13</v>
      </c>
      <c r="C5970" t="s">
        <v>25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</row>
    <row r="5971" spans="2:14" outlineLevel="2">
      <c r="B5971" t="s">
        <v>13</v>
      </c>
      <c r="C5971" t="s">
        <v>26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2:14" outlineLevel="2">
      <c r="B5972" t="s">
        <v>13</v>
      </c>
      <c r="C5972" t="s">
        <v>27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2:14" outlineLevel="2">
      <c r="B5973" t="s">
        <v>13</v>
      </c>
      <c r="C5973" t="s">
        <v>28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2:14" outlineLevel="2">
      <c r="B5974" t="s">
        <v>13</v>
      </c>
      <c r="C5974" t="s">
        <v>29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</row>
    <row r="5975" spans="2:14" outlineLevel="2">
      <c r="B5975" t="s">
        <v>13</v>
      </c>
      <c r="C5975" t="s">
        <v>52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2:14" outlineLevel="2">
      <c r="B5976" t="s">
        <v>13</v>
      </c>
      <c r="C5976" t="s">
        <v>52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2:14" outlineLevel="2">
      <c r="B5977" t="s">
        <v>13</v>
      </c>
      <c r="C5977" t="s">
        <v>30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</row>
    <row r="5978" spans="2:14" outlineLevel="2">
      <c r="B5978" t="s">
        <v>13</v>
      </c>
      <c r="C5978" t="s">
        <v>31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1</v>
      </c>
      <c r="M5978">
        <v>0</v>
      </c>
      <c r="N5978">
        <v>0</v>
      </c>
    </row>
    <row r="5979" spans="2:14" outlineLevel="2">
      <c r="B5979" t="s">
        <v>13</v>
      </c>
      <c r="C5979" t="s">
        <v>53</v>
      </c>
      <c r="D5979">
        <v>0</v>
      </c>
      <c r="E5979">
        <v>1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</row>
    <row r="5980" spans="2:14" outlineLevel="2">
      <c r="B5980" t="s">
        <v>13</v>
      </c>
      <c r="C5980" t="s">
        <v>32</v>
      </c>
      <c r="D5980">
        <v>1</v>
      </c>
      <c r="E5980">
        <v>1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1</v>
      </c>
      <c r="L5980">
        <v>1</v>
      </c>
      <c r="M5980">
        <v>0</v>
      </c>
      <c r="N5980">
        <v>0</v>
      </c>
    </row>
    <row r="5981" spans="2:14" outlineLevel="2">
      <c r="B5981" t="s">
        <v>13</v>
      </c>
      <c r="C5981" t="s">
        <v>33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</row>
    <row r="5982" spans="2:14" outlineLevel="2">
      <c r="B5982" t="s">
        <v>13</v>
      </c>
      <c r="C5982" t="s">
        <v>49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2:14" outlineLevel="2">
      <c r="B5983" t="s">
        <v>13</v>
      </c>
      <c r="C5983" t="s">
        <v>49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2:14" s="3" customFormat="1">
      <c r="B5984" s="3" t="s">
        <v>260</v>
      </c>
      <c r="C5984" s="3" t="s">
        <v>8</v>
      </c>
      <c r="D5984" s="3">
        <f>IFERROR(AVERAGE(D5987,D6003,D6020,D6040,D6065), 0)</f>
        <v>0</v>
      </c>
      <c r="E5984" s="3">
        <f>IFERROR(AVERAGE(E5987,E6003,E6020,E6040,E6065), 0)</f>
        <v>0</v>
      </c>
      <c r="F5984" s="3">
        <f>IFERROR(AVERAGE(F5987,F6003,F6020,F6040,F6065), 0)</f>
        <v>0</v>
      </c>
      <c r="G5984" s="3">
        <f>IFERROR(AVERAGE(G5987,G6003,G6020,G6040,G6065), 0)</f>
        <v>0</v>
      </c>
      <c r="H5984" s="3">
        <f>IFERROR(AVERAGE(H5987,H6003,H6020,H6040,H6065), 0)</f>
        <v>0</v>
      </c>
      <c r="I5984" s="3">
        <f>IFERROR(AVERAGE(I5987,I6003,I6020,I6040,I6065), 0)</f>
        <v>0</v>
      </c>
      <c r="J5984" s="3">
        <f>IFERROR(AVERAGE(J5987,J6003,J6020,J6040,J6065), 0)</f>
        <v>0</v>
      </c>
      <c r="K5984" s="3">
        <f>IFERROR(AVERAGE(K5987,K6003,K6020,K6040,K6065), 0)</f>
        <v>0</v>
      </c>
      <c r="L5984" s="3">
        <f>IFERROR(AVERAGE(L5987,L6003,L6020,L6040,L6065), 0)</f>
        <v>0</v>
      </c>
      <c r="M5984" s="3">
        <f>IFERROR(AVERAGE(M5987,M6003,M6020,M6040,M6065), 0)</f>
        <v>0</v>
      </c>
      <c r="N5984" s="3">
        <f>IFERROR(AVERAGE(N5987,N6003,N6020,N6040,N6065), 0)</f>
        <v>0</v>
      </c>
    </row>
    <row r="5985" spans="2:14" outlineLevel="2">
      <c r="B5985" s="4" t="s">
        <v>9</v>
      </c>
      <c r="D5985">
        <f>E5988+E6004+E6021+E6041+E6066</f>
        <v>0</v>
      </c>
      <c r="E5985">
        <f>F5988+F6004+F6021+F6041+F6066</f>
        <v>0</v>
      </c>
      <c r="F5985">
        <f>G5988+G6004+G6021+G6041+G6066</f>
        <v>0</v>
      </c>
      <c r="G5985">
        <f>H5988+H6004+H6021+H6041+H6066</f>
        <v>0</v>
      </c>
      <c r="H5985">
        <f>I5988+I6004+I6021+I6041+I6066</f>
        <v>0</v>
      </c>
      <c r="I5985">
        <f>J5988+J6004+J6021+J6041+J6066</f>
        <v>0</v>
      </c>
      <c r="J5985">
        <f>K5988+K6004+K6021+K6041+K6066</f>
        <v>0</v>
      </c>
      <c r="K5985">
        <f>L5988+L6004+L6021+L6041+L6066</f>
        <v>0</v>
      </c>
      <c r="L5985">
        <f>M5988+M6004+M6021+M6041+M6066</f>
        <v>0</v>
      </c>
      <c r="M5985">
        <f>N5988+N6004+N6021+N6041+N6066</f>
        <v>0</v>
      </c>
      <c r="N5985">
        <f>O5988+O6004+O6021+O6041+O6066</f>
        <v>0</v>
      </c>
    </row>
    <row r="5986" spans="2:14" outlineLevel="2">
      <c r="B5986" s="4" t="s">
        <v>10</v>
      </c>
      <c r="D5986">
        <f>E5989+E6005+E6022+E6042+E6067</f>
        <v>0</v>
      </c>
      <c r="E5986">
        <f>F5989+F6005+F6022+F6042+F6067</f>
        <v>0</v>
      </c>
      <c r="F5986">
        <f>G5989+G6005+G6022+G6042+G6067</f>
        <v>0</v>
      </c>
      <c r="G5986">
        <f>H5989+H6005+H6022+H6042+H6067</f>
        <v>0</v>
      </c>
      <c r="H5986">
        <f>I5989+I6005+I6022+I6042+I6067</f>
        <v>0</v>
      </c>
      <c r="I5986">
        <f>J5989+J6005+J6022+J6042+J6067</f>
        <v>0</v>
      </c>
      <c r="J5986">
        <f>K5989+K6005+K6022+K6042+K6067</f>
        <v>0</v>
      </c>
      <c r="K5986">
        <f>L5989+L6005+L6022+L6042+L6067</f>
        <v>0</v>
      </c>
      <c r="L5986">
        <f>M5989+M6005+M6022+M6042+M6067</f>
        <v>0</v>
      </c>
      <c r="M5986">
        <f>N5989+N6005+N6022+N6042+N6067</f>
        <v>0</v>
      </c>
      <c r="N5986">
        <f>O5989+O6005+O6022+O6042+O6067</f>
        <v>0</v>
      </c>
    </row>
    <row r="5987" spans="2:14" s="5" customFormat="1" outlineLevel="1">
      <c r="C5987" s="5" t="s">
        <v>47</v>
      </c>
      <c r="D5987" s="1">
        <f>IFERROR(D5988/D5989, D5988)</f>
        <v>0</v>
      </c>
      <c r="E5987" s="1">
        <f>IFERROR(E5988/E5989, E5988)</f>
        <v>0</v>
      </c>
      <c r="F5987" s="1">
        <f>IFERROR(F5988/F5989, F5988)</f>
        <v>0</v>
      </c>
      <c r="G5987" s="1">
        <f>IFERROR(G5988/G5989, G5988)</f>
        <v>0</v>
      </c>
      <c r="H5987" s="1">
        <f>IFERROR(H5988/H5989, H5988)</f>
        <v>0</v>
      </c>
      <c r="I5987" s="1">
        <f>IFERROR(I5988/I5989, I5988)</f>
        <v>0</v>
      </c>
      <c r="J5987" s="1">
        <f>IFERROR(J5988/J5989, J5988)</f>
        <v>0</v>
      </c>
      <c r="K5987" s="1">
        <f>IFERROR(K5988/K5989, K5988)</f>
        <v>0</v>
      </c>
      <c r="L5987" s="1">
        <f>IFERROR(L5988/L5989, L5988)</f>
        <v>0</v>
      </c>
      <c r="M5987" s="1">
        <f>IFERROR(M5988/M5989, M5988)</f>
        <v>0</v>
      </c>
      <c r="N5987" s="1">
        <f>IFERROR(N5988/N5989, N5988)</f>
        <v>0</v>
      </c>
    </row>
    <row r="5988" spans="2:14" outlineLevel="2">
      <c r="C5988" t="s">
        <v>10</v>
      </c>
      <c r="D5988">
        <f>COUNTIF(D5990:D6002, "1")</f>
        <v>0</v>
      </c>
      <c r="E5988">
        <f>COUNTIF(E5990:E6002, "1")</f>
        <v>0</v>
      </c>
      <c r="F5988">
        <f>COUNTIF(F5990:F6002, "1")</f>
        <v>0</v>
      </c>
      <c r="G5988">
        <f>COUNTIF(G5990:G6002, "1")</f>
        <v>0</v>
      </c>
      <c r="H5988">
        <f>COUNTIF(H5990:H6002, "1")</f>
        <v>0</v>
      </c>
      <c r="I5988">
        <f>COUNTIF(I5990:I6002, "1")</f>
        <v>0</v>
      </c>
      <c r="J5988">
        <f>COUNTIF(J5990:J6002, "1")</f>
        <v>0</v>
      </c>
      <c r="K5988">
        <f>COUNTIF(K5990:K6002, "1")</f>
        <v>0</v>
      </c>
      <c r="L5988">
        <f>COUNTIF(L5990:L6002, "1")</f>
        <v>0</v>
      </c>
      <c r="M5988">
        <f>COUNTIF(M5990:M6002, "1")</f>
        <v>0</v>
      </c>
      <c r="N5988">
        <f>COUNTIF(N5990:N6002, "1")</f>
        <v>0</v>
      </c>
    </row>
    <row r="5989" spans="2:14" outlineLevel="2">
      <c r="C5989" t="s">
        <v>12</v>
      </c>
      <c r="D5989">
        <f>COUNTIF(D5990:D6002, "0")</f>
        <v>0</v>
      </c>
      <c r="E5989">
        <f>COUNTIF(E5990:E6002, "0")</f>
        <v>0</v>
      </c>
      <c r="F5989">
        <f>COUNTIF(F5990:F6002, "0")</f>
        <v>0</v>
      </c>
      <c r="G5989">
        <f>COUNTIF(G5990:G6002, "0")</f>
        <v>0</v>
      </c>
      <c r="H5989">
        <f>COUNTIF(H5990:H6002, "0")</f>
        <v>0</v>
      </c>
      <c r="I5989">
        <f>COUNTIF(I5990:I6002, "0")</f>
        <v>0</v>
      </c>
      <c r="J5989">
        <f>COUNTIF(J5990:J6002, "0")</f>
        <v>0</v>
      </c>
      <c r="K5989">
        <f>COUNTIF(K5990:K6002, "0")</f>
        <v>0</v>
      </c>
      <c r="L5989">
        <f>COUNTIF(L5990:L6002, "0")</f>
        <v>0</v>
      </c>
      <c r="M5989">
        <f>COUNTIF(M5990:M6002, "0")</f>
        <v>0</v>
      </c>
      <c r="N5989">
        <f>COUNTIF(N5990:N6002, "0")</f>
        <v>0</v>
      </c>
    </row>
    <row r="5990" spans="2:14" outlineLevel="2">
      <c r="B5990" t="s">
        <v>48</v>
      </c>
      <c r="C5990" t="s">
        <v>15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2:14" outlineLevel="2">
      <c r="B5991" t="s">
        <v>48</v>
      </c>
      <c r="C5991" t="s">
        <v>43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2:14" outlineLevel="2">
      <c r="B5992" t="s">
        <v>48</v>
      </c>
      <c r="C5992" t="s">
        <v>19</v>
      </c>
      <c r="D5992">
        <v>1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2:14" outlineLevel="2">
      <c r="B5993" t="s">
        <v>48</v>
      </c>
      <c r="C5993" t="s">
        <v>19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2:14" outlineLevel="2">
      <c r="B5994" t="s">
        <v>48</v>
      </c>
      <c r="C5994" t="s">
        <v>22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2:14" outlineLevel="2">
      <c r="B5995" t="s">
        <v>48</v>
      </c>
      <c r="C5995" t="s">
        <v>23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1</v>
      </c>
      <c r="L5995">
        <v>1</v>
      </c>
      <c r="M5995">
        <v>0</v>
      </c>
      <c r="N5995">
        <v>0</v>
      </c>
    </row>
    <row r="5996" spans="2:14" outlineLevel="2">
      <c r="B5996" t="s">
        <v>48</v>
      </c>
      <c r="C5996" t="s">
        <v>44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</row>
    <row r="5997" spans="2:14" outlineLevel="2">
      <c r="B5997" t="s">
        <v>48</v>
      </c>
      <c r="C5997" t="s">
        <v>24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</row>
    <row r="5998" spans="2:14" outlineLevel="2">
      <c r="B5998" t="s">
        <v>48</v>
      </c>
      <c r="C5998" t="s">
        <v>25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2:14" outlineLevel="2">
      <c r="B5999" t="s">
        <v>48</v>
      </c>
      <c r="C5999" t="s">
        <v>26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2:14" outlineLevel="2">
      <c r="B6000" t="s">
        <v>48</v>
      </c>
      <c r="C6000" t="s">
        <v>27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2:14" outlineLevel="2">
      <c r="B6001" t="s">
        <v>48</v>
      </c>
      <c r="C6001" t="s">
        <v>28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</row>
    <row r="6002" spans="2:14" outlineLevel="2">
      <c r="B6002" t="s">
        <v>48</v>
      </c>
      <c r="C6002" t="s">
        <v>29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</row>
    <row r="6003" spans="2:14" s="5" customFormat="1" outlineLevel="1">
      <c r="C6003" s="5" t="s">
        <v>54</v>
      </c>
      <c r="D6003" s="1">
        <f>IFERROR(D6004/D6005, D6004)</f>
        <v>0</v>
      </c>
      <c r="E6003" s="1">
        <f>IFERROR(E6004/E6005, E6004)</f>
        <v>0</v>
      </c>
      <c r="F6003" s="1">
        <f>IFERROR(F6004/F6005, F6004)</f>
        <v>0</v>
      </c>
      <c r="G6003" s="1">
        <f>IFERROR(G6004/G6005, G6004)</f>
        <v>0</v>
      </c>
      <c r="H6003" s="1">
        <f>IFERROR(H6004/H6005, H6004)</f>
        <v>0</v>
      </c>
      <c r="I6003" s="1">
        <f>IFERROR(I6004/I6005, I6004)</f>
        <v>0</v>
      </c>
      <c r="J6003" s="1">
        <f>IFERROR(J6004/J6005, J6004)</f>
        <v>0</v>
      </c>
      <c r="K6003" s="1">
        <f>IFERROR(K6004/K6005, K6004)</f>
        <v>0</v>
      </c>
      <c r="L6003" s="1">
        <f>IFERROR(L6004/L6005, L6004)</f>
        <v>0</v>
      </c>
      <c r="M6003" s="1">
        <f>IFERROR(M6004/M6005, M6004)</f>
        <v>0</v>
      </c>
      <c r="N6003" s="1">
        <f>IFERROR(N6004/N6005, N6004)</f>
        <v>0</v>
      </c>
    </row>
    <row r="6004" spans="2:14" outlineLevel="2">
      <c r="C6004" t="s">
        <v>10</v>
      </c>
      <c r="D6004">
        <f>COUNTIF(D6006:D6019, "1")</f>
        <v>0</v>
      </c>
      <c r="E6004">
        <f>COUNTIF(E6006:E6019, "1")</f>
        <v>0</v>
      </c>
      <c r="F6004">
        <f>COUNTIF(F6006:F6019, "1")</f>
        <v>0</v>
      </c>
      <c r="G6004">
        <f>COUNTIF(G6006:G6019, "1")</f>
        <v>0</v>
      </c>
      <c r="H6004">
        <f>COUNTIF(H6006:H6019, "1")</f>
        <v>0</v>
      </c>
      <c r="I6004">
        <f>COUNTIF(I6006:I6019, "1")</f>
        <v>0</v>
      </c>
      <c r="J6004">
        <f>COUNTIF(J6006:J6019, "1")</f>
        <v>0</v>
      </c>
      <c r="K6004">
        <f>COUNTIF(K6006:K6019, "1")</f>
        <v>0</v>
      </c>
      <c r="L6004">
        <f>COUNTIF(L6006:L6019, "1")</f>
        <v>0</v>
      </c>
      <c r="M6004">
        <f>COUNTIF(M6006:M6019, "1")</f>
        <v>0</v>
      </c>
      <c r="N6004">
        <f>COUNTIF(N6006:N6019, "1")</f>
        <v>0</v>
      </c>
    </row>
    <row r="6005" spans="2:14" outlineLevel="2">
      <c r="C6005" t="s">
        <v>12</v>
      </c>
      <c r="D6005">
        <f>COUNTIF(D6006:D6019, "0")</f>
        <v>0</v>
      </c>
      <c r="E6005">
        <f>COUNTIF(E6006:E6019, "0")</f>
        <v>0</v>
      </c>
      <c r="F6005">
        <f>COUNTIF(F6006:F6019, "0")</f>
        <v>0</v>
      </c>
      <c r="G6005">
        <f>COUNTIF(G6006:G6019, "0")</f>
        <v>0</v>
      </c>
      <c r="H6005">
        <f>COUNTIF(H6006:H6019, "0")</f>
        <v>0</v>
      </c>
      <c r="I6005">
        <f>COUNTIF(I6006:I6019, "0")</f>
        <v>0</v>
      </c>
      <c r="J6005">
        <f>COUNTIF(J6006:J6019, "0")</f>
        <v>0</v>
      </c>
      <c r="K6005">
        <f>COUNTIF(K6006:K6019, "0")</f>
        <v>0</v>
      </c>
      <c r="L6005">
        <f>COUNTIF(L6006:L6019, "0")</f>
        <v>0</v>
      </c>
      <c r="M6005">
        <f>COUNTIF(M6006:M6019, "0")</f>
        <v>0</v>
      </c>
      <c r="N6005">
        <f>COUNTIF(N6006:N6019, "0")</f>
        <v>0</v>
      </c>
    </row>
    <row r="6006" spans="2:14" outlineLevel="2">
      <c r="B6006" t="s">
        <v>55</v>
      </c>
      <c r="C6006" t="s">
        <v>15</v>
      </c>
      <c r="D6006">
        <v>1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</row>
    <row r="6007" spans="2:14" outlineLevel="2">
      <c r="B6007" t="s">
        <v>55</v>
      </c>
      <c r="C6007" t="s">
        <v>16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</row>
    <row r="6008" spans="2:14" outlineLevel="2">
      <c r="B6008" t="s">
        <v>55</v>
      </c>
      <c r="C6008" t="s">
        <v>17</v>
      </c>
      <c r="D6008">
        <v>0</v>
      </c>
      <c r="E6008">
        <v>0</v>
      </c>
      <c r="F6008">
        <v>1</v>
      </c>
      <c r="G6008">
        <v>0</v>
      </c>
      <c r="H6008">
        <v>1</v>
      </c>
      <c r="I6008">
        <v>1</v>
      </c>
      <c r="J6008">
        <v>0</v>
      </c>
      <c r="K6008">
        <v>0</v>
      </c>
      <c r="L6008">
        <v>1</v>
      </c>
      <c r="M6008">
        <v>0</v>
      </c>
      <c r="N6008">
        <v>0</v>
      </c>
    </row>
    <row r="6009" spans="2:14" outlineLevel="2">
      <c r="B6009" t="s">
        <v>55</v>
      </c>
      <c r="C6009" t="s">
        <v>18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>
        <v>1</v>
      </c>
      <c r="L6009">
        <v>0</v>
      </c>
      <c r="M6009">
        <v>0</v>
      </c>
      <c r="N6009">
        <v>0</v>
      </c>
    </row>
    <row r="6010" spans="2:14" outlineLevel="2">
      <c r="B6010" t="s">
        <v>55</v>
      </c>
      <c r="C6010" t="s">
        <v>44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2:14" outlineLevel="2">
      <c r="B6011" t="s">
        <v>55</v>
      </c>
      <c r="C6011" t="s">
        <v>24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2:14" outlineLevel="2">
      <c r="B6012" t="s">
        <v>55</v>
      </c>
      <c r="C6012" t="s">
        <v>27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1</v>
      </c>
      <c r="N6012">
        <v>0</v>
      </c>
    </row>
    <row r="6013" spans="2:14" outlineLevel="2">
      <c r="B6013" t="s">
        <v>55</v>
      </c>
      <c r="C6013" t="s">
        <v>28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</row>
    <row r="6014" spans="2:14" outlineLevel="2">
      <c r="B6014" t="s">
        <v>55</v>
      </c>
      <c r="C6014" t="s">
        <v>53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1</v>
      </c>
      <c r="N6014">
        <v>0</v>
      </c>
    </row>
    <row r="6015" spans="2:14" outlineLevel="2">
      <c r="B6015" t="s">
        <v>55</v>
      </c>
      <c r="C6015" t="s">
        <v>32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2:14" outlineLevel="2">
      <c r="B6016" t="s">
        <v>55</v>
      </c>
      <c r="C6016" t="s">
        <v>33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2:14" outlineLevel="2">
      <c r="B6017" t="s">
        <v>55</v>
      </c>
      <c r="C6017" t="s">
        <v>49</v>
      </c>
      <c r="D6017">
        <v>0</v>
      </c>
      <c r="E6017">
        <v>0</v>
      </c>
      <c r="F6017">
        <v>1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2:14" outlineLevel="2">
      <c r="B6018" t="s">
        <v>55</v>
      </c>
      <c r="C6018" t="s">
        <v>49</v>
      </c>
      <c r="D6018">
        <v>0</v>
      </c>
      <c r="E6018">
        <v>0</v>
      </c>
      <c r="F6018">
        <v>1</v>
      </c>
      <c r="G6018">
        <v>1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2:14" outlineLevel="2">
      <c r="B6019" t="s">
        <v>55</v>
      </c>
      <c r="C6019" t="s">
        <v>49</v>
      </c>
      <c r="D6019">
        <v>0</v>
      </c>
      <c r="E6019">
        <v>0</v>
      </c>
      <c r="F6019">
        <v>1</v>
      </c>
      <c r="G6019">
        <v>1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2:14" s="5" customFormat="1" outlineLevel="1">
      <c r="C6020" s="5" t="s">
        <v>11</v>
      </c>
      <c r="D6020" s="1">
        <f>IFERROR(D6021/D6022, D6021)</f>
        <v>0</v>
      </c>
      <c r="E6020" s="1">
        <f>IFERROR(E6021/E6022, E6021)</f>
        <v>0</v>
      </c>
      <c r="F6020" s="1">
        <f>IFERROR(F6021/F6022, F6021)</f>
        <v>0</v>
      </c>
      <c r="G6020" s="1">
        <f>IFERROR(G6021/G6022, G6021)</f>
        <v>0</v>
      </c>
      <c r="H6020" s="1">
        <f>IFERROR(H6021/H6022, H6021)</f>
        <v>0</v>
      </c>
      <c r="I6020" s="1">
        <f>IFERROR(I6021/I6022, I6021)</f>
        <v>0</v>
      </c>
      <c r="J6020" s="1">
        <f>IFERROR(J6021/J6022, J6021)</f>
        <v>0</v>
      </c>
      <c r="K6020" s="1">
        <f>IFERROR(K6021/K6022, K6021)</f>
        <v>0</v>
      </c>
      <c r="L6020" s="1">
        <f>IFERROR(L6021/L6022, L6021)</f>
        <v>0</v>
      </c>
      <c r="M6020" s="1">
        <f>IFERROR(M6021/M6022, M6021)</f>
        <v>0</v>
      </c>
      <c r="N6020" s="1">
        <f>IFERROR(N6021/N6022, N6021)</f>
        <v>0</v>
      </c>
    </row>
    <row r="6021" spans="2:14" outlineLevel="2">
      <c r="C6021" t="s">
        <v>10</v>
      </c>
      <c r="D6021">
        <f>COUNTIF(D6023:D6039, "1")</f>
        <v>0</v>
      </c>
      <c r="E6021">
        <f>COUNTIF(E6023:E6039, "1")</f>
        <v>0</v>
      </c>
      <c r="F6021">
        <f>COUNTIF(F6023:F6039, "1")</f>
        <v>0</v>
      </c>
      <c r="G6021">
        <f>COUNTIF(G6023:G6039, "1")</f>
        <v>0</v>
      </c>
      <c r="H6021">
        <f>COUNTIF(H6023:H6039, "1")</f>
        <v>0</v>
      </c>
      <c r="I6021">
        <f>COUNTIF(I6023:I6039, "1")</f>
        <v>0</v>
      </c>
      <c r="J6021">
        <f>COUNTIF(J6023:J6039, "1")</f>
        <v>0</v>
      </c>
      <c r="K6021">
        <f>COUNTIF(K6023:K6039, "1")</f>
        <v>0</v>
      </c>
      <c r="L6021">
        <f>COUNTIF(L6023:L6039, "1")</f>
        <v>0</v>
      </c>
      <c r="M6021">
        <f>COUNTIF(M6023:M6039, "1")</f>
        <v>0</v>
      </c>
      <c r="N6021">
        <f>COUNTIF(N6023:N6039, "1")</f>
        <v>0</v>
      </c>
    </row>
    <row r="6022" spans="2:14" outlineLevel="2">
      <c r="C6022" t="s">
        <v>12</v>
      </c>
      <c r="D6022">
        <f>COUNTIF(D6023:D6039, "0")</f>
        <v>0</v>
      </c>
      <c r="E6022">
        <f>COUNTIF(E6023:E6039, "0")</f>
        <v>0</v>
      </c>
      <c r="F6022">
        <f>COUNTIF(F6023:F6039, "0")</f>
        <v>0</v>
      </c>
      <c r="G6022">
        <f>COUNTIF(G6023:G6039, "0")</f>
        <v>0</v>
      </c>
      <c r="H6022">
        <f>COUNTIF(H6023:H6039, "0")</f>
        <v>0</v>
      </c>
      <c r="I6022">
        <f>COUNTIF(I6023:I6039, "0")</f>
        <v>0</v>
      </c>
      <c r="J6022">
        <f>COUNTIF(J6023:J6039, "0")</f>
        <v>0</v>
      </c>
      <c r="K6022">
        <f>COUNTIF(K6023:K6039, "0")</f>
        <v>0</v>
      </c>
      <c r="L6022">
        <f>COUNTIF(L6023:L6039, "0")</f>
        <v>0</v>
      </c>
      <c r="M6022">
        <f>COUNTIF(M6023:M6039, "0")</f>
        <v>0</v>
      </c>
      <c r="N6022">
        <f>COUNTIF(N6023:N6039, "0")</f>
        <v>0</v>
      </c>
    </row>
    <row r="6023" spans="2:14" outlineLevel="2">
      <c r="B6023" t="s">
        <v>13</v>
      </c>
      <c r="C6023" t="s">
        <v>14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2:14" outlineLevel="2">
      <c r="B6024" t="s">
        <v>13</v>
      </c>
      <c r="C6024" t="s">
        <v>15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2:14" outlineLevel="2">
      <c r="B6025" t="s">
        <v>13</v>
      </c>
      <c r="C6025" t="s">
        <v>16</v>
      </c>
      <c r="D6025">
        <v>1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2:14" outlineLevel="2">
      <c r="B6026" t="s">
        <v>13</v>
      </c>
      <c r="C6026" t="s">
        <v>20</v>
      </c>
      <c r="D6026">
        <v>0</v>
      </c>
      <c r="E6026">
        <v>0</v>
      </c>
      <c r="F6026">
        <v>1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2:14" outlineLevel="2">
      <c r="B6027" t="s">
        <v>13</v>
      </c>
      <c r="C6027" t="s">
        <v>22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2:14" outlineLevel="2">
      <c r="B6028" t="s">
        <v>13</v>
      </c>
      <c r="C6028" t="s">
        <v>23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2:14" outlineLevel="2">
      <c r="B6029" t="s">
        <v>13</v>
      </c>
      <c r="C6029" t="s">
        <v>44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1</v>
      </c>
      <c r="J6029">
        <v>1</v>
      </c>
      <c r="K6029">
        <v>0</v>
      </c>
      <c r="L6029">
        <v>0</v>
      </c>
      <c r="M6029">
        <v>1</v>
      </c>
      <c r="N6029">
        <v>0</v>
      </c>
    </row>
    <row r="6030" spans="2:14" outlineLevel="2">
      <c r="B6030" t="s">
        <v>13</v>
      </c>
      <c r="C6030" t="s">
        <v>24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2:14" outlineLevel="2">
      <c r="B6031" t="s">
        <v>13</v>
      </c>
      <c r="C6031" t="s">
        <v>25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</row>
    <row r="6032" spans="2:14" outlineLevel="2">
      <c r="B6032" t="s">
        <v>13</v>
      </c>
      <c r="C6032" t="s">
        <v>26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1</v>
      </c>
      <c r="L6032">
        <v>0</v>
      </c>
      <c r="M6032">
        <v>1</v>
      </c>
      <c r="N6032">
        <v>0</v>
      </c>
    </row>
    <row r="6033" spans="2:14" outlineLevel="2">
      <c r="B6033" t="s">
        <v>13</v>
      </c>
      <c r="C6033" t="s">
        <v>27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</row>
    <row r="6034" spans="2:14" outlineLevel="2">
      <c r="B6034" t="s">
        <v>13</v>
      </c>
      <c r="C6034" t="s">
        <v>28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2:14" outlineLevel="2">
      <c r="B6035" t="s">
        <v>13</v>
      </c>
      <c r="C6035" t="s">
        <v>29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1</v>
      </c>
      <c r="M6035">
        <v>0</v>
      </c>
      <c r="N6035">
        <v>0</v>
      </c>
    </row>
    <row r="6036" spans="2:14" outlineLevel="2">
      <c r="B6036" t="s">
        <v>13</v>
      </c>
      <c r="C6036" t="s">
        <v>30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1</v>
      </c>
      <c r="N6036">
        <v>0</v>
      </c>
    </row>
    <row r="6037" spans="2:14" outlineLevel="2">
      <c r="B6037" t="s">
        <v>13</v>
      </c>
      <c r="C6037" t="s">
        <v>53</v>
      </c>
      <c r="D6037">
        <v>0</v>
      </c>
      <c r="E6037">
        <v>1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</row>
    <row r="6038" spans="2:14" outlineLevel="2">
      <c r="B6038" t="s">
        <v>13</v>
      </c>
      <c r="C6038" t="s">
        <v>32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2:14" outlineLevel="2">
      <c r="B6039" t="s">
        <v>13</v>
      </c>
      <c r="C6039" t="s">
        <v>49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2:14" s="5" customFormat="1" outlineLevel="1">
      <c r="C6040" s="5" t="s">
        <v>50</v>
      </c>
      <c r="D6040" s="1">
        <f>IFERROR(D6041/D6042, D6041)</f>
        <v>0</v>
      </c>
      <c r="E6040" s="1">
        <f>IFERROR(E6041/E6042, E6041)</f>
        <v>0</v>
      </c>
      <c r="F6040" s="1">
        <f>IFERROR(F6041/F6042, F6041)</f>
        <v>0</v>
      </c>
      <c r="G6040" s="1">
        <f>IFERROR(G6041/G6042, G6041)</f>
        <v>0</v>
      </c>
      <c r="H6040" s="1">
        <f>IFERROR(H6041/H6042, H6041)</f>
        <v>0</v>
      </c>
      <c r="I6040" s="1">
        <f>IFERROR(I6041/I6042, I6041)</f>
        <v>0</v>
      </c>
      <c r="J6040" s="1">
        <f>IFERROR(J6041/J6042, J6041)</f>
        <v>0</v>
      </c>
      <c r="K6040" s="1">
        <f>IFERROR(K6041/K6042, K6041)</f>
        <v>0</v>
      </c>
      <c r="L6040" s="1">
        <f>IFERROR(L6041/L6042, L6041)</f>
        <v>0</v>
      </c>
      <c r="M6040" s="1">
        <f>IFERROR(M6041/M6042, M6041)</f>
        <v>0</v>
      </c>
      <c r="N6040" s="1">
        <f>IFERROR(N6041/N6042, N6041)</f>
        <v>0</v>
      </c>
    </row>
    <row r="6041" spans="2:14" outlineLevel="2">
      <c r="C6041" t="s">
        <v>10</v>
      </c>
      <c r="D6041">
        <f>COUNTIF(D6043:D6064, "1")</f>
        <v>0</v>
      </c>
      <c r="E6041">
        <f>COUNTIF(E6043:E6064, "1")</f>
        <v>0</v>
      </c>
      <c r="F6041">
        <f>COUNTIF(F6043:F6064, "1")</f>
        <v>0</v>
      </c>
      <c r="G6041">
        <f>COUNTIF(G6043:G6064, "1")</f>
        <v>0</v>
      </c>
      <c r="H6041">
        <f>COUNTIF(H6043:H6064, "1")</f>
        <v>0</v>
      </c>
      <c r="I6041">
        <f>COUNTIF(I6043:I6064, "1")</f>
        <v>0</v>
      </c>
      <c r="J6041">
        <f>COUNTIF(J6043:J6064, "1")</f>
        <v>0</v>
      </c>
      <c r="K6041">
        <f>COUNTIF(K6043:K6064, "1")</f>
        <v>0</v>
      </c>
      <c r="L6041">
        <f>COUNTIF(L6043:L6064, "1")</f>
        <v>0</v>
      </c>
      <c r="M6041">
        <f>COUNTIF(M6043:M6064, "1")</f>
        <v>0</v>
      </c>
      <c r="N6041">
        <f>COUNTIF(N6043:N6064, "1")</f>
        <v>0</v>
      </c>
    </row>
    <row r="6042" spans="2:14" outlineLevel="2">
      <c r="C6042" t="s">
        <v>12</v>
      </c>
      <c r="D6042">
        <f>COUNTIF(D6043:D6064, "0")</f>
        <v>0</v>
      </c>
      <c r="E6042">
        <f>COUNTIF(E6043:E6064, "0")</f>
        <v>0</v>
      </c>
      <c r="F6042">
        <f>COUNTIF(F6043:F6064, "0")</f>
        <v>0</v>
      </c>
      <c r="G6042">
        <f>COUNTIF(G6043:G6064, "0")</f>
        <v>0</v>
      </c>
      <c r="H6042">
        <f>COUNTIF(H6043:H6064, "0")</f>
        <v>0</v>
      </c>
      <c r="I6042">
        <f>COUNTIF(I6043:I6064, "0")</f>
        <v>0</v>
      </c>
      <c r="J6042">
        <f>COUNTIF(J6043:J6064, "0")</f>
        <v>0</v>
      </c>
      <c r="K6042">
        <f>COUNTIF(K6043:K6064, "0")</f>
        <v>0</v>
      </c>
      <c r="L6042">
        <f>COUNTIF(L6043:L6064, "0")</f>
        <v>0</v>
      </c>
      <c r="M6042">
        <f>COUNTIF(M6043:M6064, "0")</f>
        <v>0</v>
      </c>
      <c r="N6042">
        <f>COUNTIF(N6043:N6064, "0")</f>
        <v>0</v>
      </c>
    </row>
    <row r="6043" spans="2:14" outlineLevel="2">
      <c r="B6043" t="s">
        <v>51</v>
      </c>
      <c r="C6043" t="s">
        <v>14</v>
      </c>
      <c r="D6043">
        <v>0</v>
      </c>
      <c r="E6043">
        <v>1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2:14" outlineLevel="2">
      <c r="B6044" t="s">
        <v>51</v>
      </c>
      <c r="C6044" t="s">
        <v>15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</row>
    <row r="6045" spans="2:14" outlineLevel="2">
      <c r="B6045" t="s">
        <v>51</v>
      </c>
      <c r="C6045" t="s">
        <v>16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2:14" outlineLevel="2">
      <c r="B6046" t="s">
        <v>51</v>
      </c>
      <c r="C6046" t="s">
        <v>17</v>
      </c>
      <c r="D6046">
        <v>0</v>
      </c>
      <c r="E6046">
        <v>0</v>
      </c>
      <c r="F6046">
        <v>1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2:14" outlineLevel="2">
      <c r="B6047" t="s">
        <v>51</v>
      </c>
      <c r="C6047" t="s">
        <v>17</v>
      </c>
      <c r="D6047">
        <v>0</v>
      </c>
      <c r="E6047">
        <v>0</v>
      </c>
      <c r="F6047">
        <v>1</v>
      </c>
      <c r="G6047">
        <v>1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2:14" outlineLevel="2">
      <c r="B6048" t="s">
        <v>51</v>
      </c>
      <c r="C6048" t="s">
        <v>18</v>
      </c>
      <c r="D6048">
        <v>1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0</v>
      </c>
      <c r="N6048">
        <v>0</v>
      </c>
    </row>
    <row r="6049" spans="2:14" outlineLevel="2">
      <c r="B6049" t="s">
        <v>51</v>
      </c>
      <c r="C6049" t="s">
        <v>43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</row>
    <row r="6050" spans="2:14" outlineLevel="2">
      <c r="B6050" t="s">
        <v>51</v>
      </c>
      <c r="C6050" t="s">
        <v>19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1</v>
      </c>
      <c r="M6050">
        <v>0</v>
      </c>
      <c r="N6050">
        <v>0</v>
      </c>
    </row>
    <row r="6051" spans="2:14" outlineLevel="2">
      <c r="B6051" t="s">
        <v>51</v>
      </c>
      <c r="C6051" t="s">
        <v>20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0</v>
      </c>
      <c r="J6051">
        <v>1</v>
      </c>
      <c r="K6051">
        <v>1</v>
      </c>
      <c r="L6051">
        <v>1</v>
      </c>
      <c r="M6051">
        <v>1</v>
      </c>
      <c r="N6051">
        <v>0</v>
      </c>
    </row>
    <row r="6052" spans="2:14" outlineLevel="2">
      <c r="B6052" t="s">
        <v>51</v>
      </c>
      <c r="C6052" t="s">
        <v>21</v>
      </c>
      <c r="D6052">
        <v>0</v>
      </c>
      <c r="E6052">
        <v>0</v>
      </c>
      <c r="F6052">
        <v>0</v>
      </c>
      <c r="G6052">
        <v>1</v>
      </c>
      <c r="H6052">
        <v>1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2:14" outlineLevel="2">
      <c r="B6053" t="s">
        <v>51</v>
      </c>
      <c r="C6053" t="s">
        <v>22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2:14" outlineLevel="2">
      <c r="B6054" t="s">
        <v>51</v>
      </c>
      <c r="C6054" t="s">
        <v>24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1</v>
      </c>
      <c r="M6054">
        <v>1</v>
      </c>
      <c r="N6054">
        <v>0</v>
      </c>
    </row>
    <row r="6055" spans="2:14" outlineLevel="2">
      <c r="B6055" t="s">
        <v>51</v>
      </c>
      <c r="C6055" t="s">
        <v>25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</row>
    <row r="6056" spans="2:14" outlineLevel="2">
      <c r="B6056" t="s">
        <v>51</v>
      </c>
      <c r="C6056" t="s">
        <v>26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</row>
    <row r="6057" spans="2:14" outlineLevel="2">
      <c r="B6057" t="s">
        <v>51</v>
      </c>
      <c r="C6057" t="s">
        <v>27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1</v>
      </c>
      <c r="N6057">
        <v>0</v>
      </c>
    </row>
    <row r="6058" spans="2:14" outlineLevel="2">
      <c r="B6058" t="s">
        <v>51</v>
      </c>
      <c r="C6058" t="s">
        <v>29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0</v>
      </c>
    </row>
    <row r="6059" spans="2:14" outlineLevel="2">
      <c r="B6059" t="s">
        <v>51</v>
      </c>
      <c r="C6059" t="s">
        <v>52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1</v>
      </c>
      <c r="K6059">
        <v>0</v>
      </c>
      <c r="L6059">
        <v>0</v>
      </c>
      <c r="M6059">
        <v>0</v>
      </c>
      <c r="N6059">
        <v>0</v>
      </c>
    </row>
    <row r="6060" spans="2:14" outlineLevel="2">
      <c r="B6060" t="s">
        <v>51</v>
      </c>
      <c r="C6060" t="s">
        <v>31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0</v>
      </c>
      <c r="N6060">
        <v>0</v>
      </c>
    </row>
    <row r="6061" spans="2:14" outlineLevel="2">
      <c r="B6061" t="s">
        <v>51</v>
      </c>
      <c r="C6061" t="s">
        <v>32</v>
      </c>
      <c r="D6061">
        <v>1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</row>
    <row r="6062" spans="2:14" outlineLevel="2">
      <c r="B6062" t="s">
        <v>51</v>
      </c>
      <c r="C6062" t="s">
        <v>33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</row>
    <row r="6063" spans="2:14" outlineLevel="2">
      <c r="B6063" t="s">
        <v>51</v>
      </c>
      <c r="C6063" t="s">
        <v>49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</v>
      </c>
      <c r="K6063">
        <v>0</v>
      </c>
      <c r="L6063">
        <v>1</v>
      </c>
      <c r="M6063">
        <v>0</v>
      </c>
      <c r="N6063">
        <v>0</v>
      </c>
    </row>
    <row r="6064" spans="2:14" outlineLevel="2">
      <c r="B6064" t="s">
        <v>51</v>
      </c>
      <c r="C6064" t="s">
        <v>34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2:14" s="5" customFormat="1" outlineLevel="1">
      <c r="C6065" s="5" t="s">
        <v>56</v>
      </c>
      <c r="D6065" s="1">
        <f>IFERROR(D6066/D6067, D6066)</f>
        <v>0</v>
      </c>
      <c r="E6065" s="1">
        <f>IFERROR(E6066/E6067, E6066)</f>
        <v>0</v>
      </c>
      <c r="F6065" s="1">
        <f>IFERROR(F6066/F6067, F6066)</f>
        <v>0</v>
      </c>
      <c r="G6065" s="1">
        <f>IFERROR(G6066/G6067, G6066)</f>
        <v>0</v>
      </c>
      <c r="H6065" s="1">
        <f>IFERROR(H6066/H6067, H6066)</f>
        <v>0</v>
      </c>
      <c r="I6065" s="1">
        <f>IFERROR(I6066/I6067, I6066)</f>
        <v>0</v>
      </c>
      <c r="J6065" s="1">
        <f>IFERROR(J6066/J6067, J6066)</f>
        <v>0</v>
      </c>
      <c r="K6065" s="1">
        <f>IFERROR(K6066/K6067, K6066)</f>
        <v>0</v>
      </c>
      <c r="L6065" s="1">
        <f>IFERROR(L6066/L6067, L6066)</f>
        <v>0</v>
      </c>
      <c r="M6065" s="1">
        <f>IFERROR(M6066/M6067, M6066)</f>
        <v>0</v>
      </c>
      <c r="N6065" s="1">
        <f>IFERROR(N6066/N6067, N6066)</f>
        <v>0</v>
      </c>
    </row>
    <row r="6066" spans="2:14" outlineLevel="2">
      <c r="C6066" t="s">
        <v>10</v>
      </c>
      <c r="D6066">
        <f>COUNTIF(D6068:D6094, "1")</f>
        <v>0</v>
      </c>
      <c r="E6066">
        <f>COUNTIF(E6068:E6094, "1")</f>
        <v>0</v>
      </c>
      <c r="F6066">
        <f>COUNTIF(F6068:F6094, "1")</f>
        <v>0</v>
      </c>
      <c r="G6066">
        <f>COUNTIF(G6068:G6094, "1")</f>
        <v>0</v>
      </c>
      <c r="H6066">
        <f>COUNTIF(H6068:H6094, "1")</f>
        <v>0</v>
      </c>
      <c r="I6066">
        <f>COUNTIF(I6068:I6094, "1")</f>
        <v>0</v>
      </c>
      <c r="J6066">
        <f>COUNTIF(J6068:J6094, "1")</f>
        <v>0</v>
      </c>
      <c r="K6066">
        <f>COUNTIF(K6068:K6094, "1")</f>
        <v>0</v>
      </c>
      <c r="L6066">
        <f>COUNTIF(L6068:L6094, "1")</f>
        <v>0</v>
      </c>
      <c r="M6066">
        <f>COUNTIF(M6068:M6094, "1")</f>
        <v>0</v>
      </c>
      <c r="N6066">
        <f>COUNTIF(N6068:N6094, "1")</f>
        <v>0</v>
      </c>
    </row>
    <row r="6067" spans="2:14" outlineLevel="2">
      <c r="C6067" t="s">
        <v>12</v>
      </c>
      <c r="D6067">
        <f>COUNTIF(D6068:D6094, "0")</f>
        <v>0</v>
      </c>
      <c r="E6067">
        <f>COUNTIF(E6068:E6094, "0")</f>
        <v>0</v>
      </c>
      <c r="F6067">
        <f>COUNTIF(F6068:F6094, "0")</f>
        <v>0</v>
      </c>
      <c r="G6067">
        <f>COUNTIF(G6068:G6094, "0")</f>
        <v>0</v>
      </c>
      <c r="H6067">
        <f>COUNTIF(H6068:H6094, "0")</f>
        <v>0</v>
      </c>
      <c r="I6067">
        <f>COUNTIF(I6068:I6094, "0")</f>
        <v>0</v>
      </c>
      <c r="J6067">
        <f>COUNTIF(J6068:J6094, "0")</f>
        <v>0</v>
      </c>
      <c r="K6067">
        <f>COUNTIF(K6068:K6094, "0")</f>
        <v>0</v>
      </c>
      <c r="L6067">
        <f>COUNTIF(L6068:L6094, "0")</f>
        <v>0</v>
      </c>
      <c r="M6067">
        <f>COUNTIF(M6068:M6094, "0")</f>
        <v>0</v>
      </c>
      <c r="N6067">
        <f>COUNTIF(N6068:N6094, "0")</f>
        <v>0</v>
      </c>
    </row>
    <row r="6068" spans="2:14" outlineLevel="2">
      <c r="B6068" t="s">
        <v>57</v>
      </c>
      <c r="C6068" t="s">
        <v>14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2:14" outlineLevel="2">
      <c r="B6069" t="s">
        <v>57</v>
      </c>
      <c r="C6069" t="s">
        <v>15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</v>
      </c>
      <c r="K6069">
        <v>0</v>
      </c>
      <c r="L6069">
        <v>1</v>
      </c>
      <c r="M6069">
        <v>1</v>
      </c>
      <c r="N6069">
        <v>0</v>
      </c>
    </row>
    <row r="6070" spans="2:14" outlineLevel="2">
      <c r="B6070" t="s">
        <v>57</v>
      </c>
      <c r="C6070" t="s">
        <v>17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</row>
    <row r="6071" spans="2:14" outlineLevel="2">
      <c r="B6071" t="s">
        <v>57</v>
      </c>
      <c r="C6071" t="s">
        <v>43</v>
      </c>
      <c r="D6071">
        <v>1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2:14" outlineLevel="2">
      <c r="B6072" t="s">
        <v>57</v>
      </c>
      <c r="C6072" t="s">
        <v>43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2:14" outlineLevel="2">
      <c r="B6073" t="s">
        <v>57</v>
      </c>
      <c r="C6073" t="s">
        <v>20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1</v>
      </c>
      <c r="K6073">
        <v>0</v>
      </c>
      <c r="L6073">
        <v>1</v>
      </c>
      <c r="M6073">
        <v>0</v>
      </c>
      <c r="N6073">
        <v>0</v>
      </c>
    </row>
    <row r="6074" spans="2:14" outlineLevel="2">
      <c r="B6074" t="s">
        <v>57</v>
      </c>
      <c r="C6074" t="s">
        <v>22</v>
      </c>
      <c r="D6074">
        <v>1</v>
      </c>
      <c r="E6074">
        <v>1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2:14" outlineLevel="2">
      <c r="B6075" t="s">
        <v>57</v>
      </c>
      <c r="C6075" t="s">
        <v>24</v>
      </c>
      <c r="D6075">
        <v>0</v>
      </c>
      <c r="E6075">
        <v>1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2:14" outlineLevel="2">
      <c r="B6076" t="s">
        <v>57</v>
      </c>
      <c r="C6076" t="s">
        <v>25</v>
      </c>
      <c r="D6076">
        <v>1</v>
      </c>
      <c r="E6076">
        <v>1</v>
      </c>
      <c r="F6076">
        <v>0</v>
      </c>
      <c r="G6076">
        <v>1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1</v>
      </c>
      <c r="N6076">
        <v>0</v>
      </c>
    </row>
    <row r="6077" spans="2:14" outlineLevel="2">
      <c r="B6077" t="s">
        <v>57</v>
      </c>
      <c r="C6077" t="s">
        <v>26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2:14" outlineLevel="2">
      <c r="B6078" t="s">
        <v>57</v>
      </c>
      <c r="C6078" t="s">
        <v>27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0</v>
      </c>
      <c r="N6078">
        <v>0</v>
      </c>
    </row>
    <row r="6079" spans="2:14" outlineLevel="2">
      <c r="B6079" t="s">
        <v>57</v>
      </c>
      <c r="C6079" t="s">
        <v>27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1</v>
      </c>
      <c r="M6079">
        <v>0</v>
      </c>
      <c r="N6079">
        <v>0</v>
      </c>
    </row>
    <row r="6080" spans="2:14" outlineLevel="2">
      <c r="B6080" t="s">
        <v>57</v>
      </c>
      <c r="C6080" t="s">
        <v>27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1</v>
      </c>
      <c r="M6080">
        <v>0</v>
      </c>
      <c r="N6080">
        <v>0</v>
      </c>
    </row>
    <row r="6081" spans="2:14" outlineLevel="2">
      <c r="B6081" t="s">
        <v>57</v>
      </c>
      <c r="C6081" t="s">
        <v>27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1</v>
      </c>
      <c r="M6081">
        <v>0</v>
      </c>
      <c r="N6081">
        <v>0</v>
      </c>
    </row>
    <row r="6082" spans="2:14" outlineLevel="2">
      <c r="B6082" t="s">
        <v>57</v>
      </c>
      <c r="C6082" t="s">
        <v>27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1</v>
      </c>
      <c r="M6082">
        <v>0</v>
      </c>
      <c r="N6082">
        <v>0</v>
      </c>
    </row>
    <row r="6083" spans="2:14" outlineLevel="2">
      <c r="B6083" t="s">
        <v>57</v>
      </c>
      <c r="C6083" t="s">
        <v>27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1</v>
      </c>
      <c r="M6083">
        <v>0</v>
      </c>
      <c r="N6083">
        <v>0</v>
      </c>
    </row>
    <row r="6084" spans="2:14" outlineLevel="2">
      <c r="B6084" t="s">
        <v>57</v>
      </c>
      <c r="C6084" t="s">
        <v>27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</row>
    <row r="6085" spans="2:14" outlineLevel="2">
      <c r="B6085" t="s">
        <v>57</v>
      </c>
      <c r="C6085" t="s">
        <v>27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M6085">
        <v>0</v>
      </c>
      <c r="N6085">
        <v>0</v>
      </c>
    </row>
    <row r="6086" spans="2:14" outlineLevel="2">
      <c r="B6086" t="s">
        <v>57</v>
      </c>
      <c r="C6086" t="s">
        <v>27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1</v>
      </c>
      <c r="M6086">
        <v>0</v>
      </c>
      <c r="N6086">
        <v>0</v>
      </c>
    </row>
    <row r="6087" spans="2:14" outlineLevel="2">
      <c r="B6087" t="s">
        <v>57</v>
      </c>
      <c r="C6087" t="s">
        <v>27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M6087">
        <v>0</v>
      </c>
      <c r="N6087">
        <v>0</v>
      </c>
    </row>
    <row r="6088" spans="2:14" outlineLevel="2">
      <c r="B6088" t="s">
        <v>57</v>
      </c>
      <c r="C6088" t="s">
        <v>28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</row>
    <row r="6089" spans="2:14" outlineLevel="2">
      <c r="B6089" t="s">
        <v>57</v>
      </c>
      <c r="C6089" t="s">
        <v>29</v>
      </c>
      <c r="D6089">
        <v>0</v>
      </c>
      <c r="E6089">
        <v>1</v>
      </c>
      <c r="F6089">
        <v>0</v>
      </c>
      <c r="G6089">
        <v>1</v>
      </c>
      <c r="H6089">
        <v>1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</row>
    <row r="6090" spans="2:14" outlineLevel="2">
      <c r="B6090" t="s">
        <v>57</v>
      </c>
      <c r="C6090" t="s">
        <v>52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1</v>
      </c>
      <c r="N6090">
        <v>0</v>
      </c>
    </row>
    <row r="6091" spans="2:14" outlineLevel="2">
      <c r="B6091" t="s">
        <v>57</v>
      </c>
      <c r="C6091" t="s">
        <v>30</v>
      </c>
      <c r="D6091">
        <v>0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</row>
    <row r="6092" spans="2:14" outlineLevel="2">
      <c r="B6092" t="s">
        <v>57</v>
      </c>
      <c r="C6092" t="s">
        <v>53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0</v>
      </c>
    </row>
    <row r="6093" spans="2:14" outlineLevel="2">
      <c r="B6093" t="s">
        <v>57</v>
      </c>
      <c r="C6093" t="s">
        <v>32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2:14" outlineLevel="2">
      <c r="B6094" t="s">
        <v>57</v>
      </c>
      <c r="C6094" t="s">
        <v>33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0</v>
      </c>
    </row>
    <row r="6095" spans="2:14" s="3" customFormat="1">
      <c r="B6095" s="3" t="s">
        <v>261</v>
      </c>
      <c r="C6095" s="3" t="s">
        <v>8</v>
      </c>
      <c r="D6095" s="3">
        <f>IFERROR(AVERAGE(D6098), 0)</f>
        <v>0</v>
      </c>
      <c r="E6095" s="3">
        <f>IFERROR(AVERAGE(E6098), 0)</f>
        <v>0</v>
      </c>
      <c r="F6095" s="3">
        <f>IFERROR(AVERAGE(F6098), 0)</f>
        <v>0</v>
      </c>
      <c r="G6095" s="3">
        <f>IFERROR(AVERAGE(G6098), 0)</f>
        <v>0</v>
      </c>
      <c r="H6095" s="3">
        <f>IFERROR(AVERAGE(H6098), 0)</f>
        <v>0</v>
      </c>
      <c r="I6095" s="3">
        <f>IFERROR(AVERAGE(I6098), 0)</f>
        <v>0</v>
      </c>
      <c r="J6095" s="3">
        <f>IFERROR(AVERAGE(J6098), 0)</f>
        <v>0</v>
      </c>
      <c r="K6095" s="3">
        <f>IFERROR(AVERAGE(K6098), 0)</f>
        <v>0</v>
      </c>
      <c r="L6095" s="3">
        <f>IFERROR(AVERAGE(L6098), 0)</f>
        <v>0</v>
      </c>
      <c r="M6095" s="3">
        <f>IFERROR(AVERAGE(M6098), 0)</f>
        <v>0</v>
      </c>
      <c r="N6095" s="3">
        <f>IFERROR(AVERAGE(N6098), 0)</f>
        <v>0</v>
      </c>
    </row>
    <row r="6096" spans="2:14" outlineLevel="2">
      <c r="B6096" s="4" t="s">
        <v>9</v>
      </c>
      <c r="D6096">
        <f>E6099</f>
        <v>0</v>
      </c>
      <c r="E6096">
        <f>F6099</f>
        <v>0</v>
      </c>
      <c r="F6096">
        <f>G6099</f>
        <v>0</v>
      </c>
      <c r="G6096">
        <f>H6099</f>
        <v>0</v>
      </c>
      <c r="H6096">
        <f>I6099</f>
        <v>0</v>
      </c>
      <c r="I6096">
        <f>J6099</f>
        <v>0</v>
      </c>
      <c r="J6096">
        <f>K6099</f>
        <v>0</v>
      </c>
      <c r="K6096">
        <f>L6099</f>
        <v>0</v>
      </c>
      <c r="L6096">
        <f>M6099</f>
        <v>0</v>
      </c>
      <c r="M6096">
        <f>N6099</f>
        <v>0</v>
      </c>
      <c r="N6096">
        <f>O6099</f>
        <v>0</v>
      </c>
    </row>
    <row r="6097" spans="2:14" outlineLevel="2">
      <c r="B6097" s="4" t="s">
        <v>10</v>
      </c>
      <c r="D6097">
        <f>E6100</f>
        <v>0</v>
      </c>
      <c r="E6097">
        <f>F6100</f>
        <v>0</v>
      </c>
      <c r="F6097">
        <f>G6100</f>
        <v>0</v>
      </c>
      <c r="G6097">
        <f>H6100</f>
        <v>0</v>
      </c>
      <c r="H6097">
        <f>I6100</f>
        <v>0</v>
      </c>
      <c r="I6097">
        <f>J6100</f>
        <v>0</v>
      </c>
      <c r="J6097">
        <f>K6100</f>
        <v>0</v>
      </c>
      <c r="K6097">
        <f>L6100</f>
        <v>0</v>
      </c>
      <c r="L6097">
        <f>M6100</f>
        <v>0</v>
      </c>
      <c r="M6097">
        <f>N6100</f>
        <v>0</v>
      </c>
      <c r="N6097">
        <f>O6100</f>
        <v>0</v>
      </c>
    </row>
    <row r="6098" spans="2:14" s="5" customFormat="1" outlineLevel="1">
      <c r="C6098" s="5" t="s">
        <v>11</v>
      </c>
      <c r="D6098" s="1">
        <f>IFERROR(D6099/D6100, D6099)</f>
        <v>0</v>
      </c>
      <c r="E6098" s="1">
        <f>IFERROR(E6099/E6100, E6099)</f>
        <v>0</v>
      </c>
      <c r="F6098" s="1">
        <f>IFERROR(F6099/F6100, F6099)</f>
        <v>0</v>
      </c>
      <c r="G6098" s="1">
        <f>IFERROR(G6099/G6100, G6099)</f>
        <v>0</v>
      </c>
      <c r="H6098" s="1">
        <f>IFERROR(H6099/H6100, H6099)</f>
        <v>0</v>
      </c>
      <c r="I6098" s="1">
        <f>IFERROR(I6099/I6100, I6099)</f>
        <v>0</v>
      </c>
      <c r="J6098" s="1">
        <f>IFERROR(J6099/J6100, J6099)</f>
        <v>0</v>
      </c>
      <c r="K6098" s="1">
        <f>IFERROR(K6099/K6100, K6099)</f>
        <v>0</v>
      </c>
      <c r="L6098" s="1">
        <f>IFERROR(L6099/L6100, L6099)</f>
        <v>0</v>
      </c>
      <c r="M6098" s="1">
        <f>IFERROR(M6099/M6100, M6099)</f>
        <v>0</v>
      </c>
      <c r="N6098" s="1">
        <f>IFERROR(N6099/N6100, N6099)</f>
        <v>0</v>
      </c>
    </row>
    <row r="6099" spans="2:14" outlineLevel="2">
      <c r="C6099" t="s">
        <v>10</v>
      </c>
      <c r="D6099">
        <f>COUNTIF(D6101:D6110, "1")</f>
        <v>0</v>
      </c>
      <c r="E6099">
        <f>COUNTIF(E6101:E6110, "1")</f>
        <v>0</v>
      </c>
      <c r="F6099">
        <f>COUNTIF(F6101:F6110, "1")</f>
        <v>0</v>
      </c>
      <c r="G6099">
        <f>COUNTIF(G6101:G6110, "1")</f>
        <v>0</v>
      </c>
      <c r="H6099">
        <f>COUNTIF(H6101:H6110, "1")</f>
        <v>0</v>
      </c>
      <c r="I6099">
        <f>COUNTIF(I6101:I6110, "1")</f>
        <v>0</v>
      </c>
      <c r="J6099">
        <f>COUNTIF(J6101:J6110, "1")</f>
        <v>0</v>
      </c>
      <c r="K6099">
        <f>COUNTIF(K6101:K6110, "1")</f>
        <v>0</v>
      </c>
      <c r="L6099">
        <f>COUNTIF(L6101:L6110, "1")</f>
        <v>0</v>
      </c>
      <c r="M6099">
        <f>COUNTIF(M6101:M6110, "1")</f>
        <v>0</v>
      </c>
      <c r="N6099">
        <f>COUNTIF(N6101:N6110, "1")</f>
        <v>0</v>
      </c>
    </row>
    <row r="6100" spans="2:14" outlineLevel="2">
      <c r="C6100" t="s">
        <v>12</v>
      </c>
      <c r="D6100">
        <f>COUNTIF(D6101:D6110, "0")</f>
        <v>0</v>
      </c>
      <c r="E6100">
        <f>COUNTIF(E6101:E6110, "0")</f>
        <v>0</v>
      </c>
      <c r="F6100">
        <f>COUNTIF(F6101:F6110, "0")</f>
        <v>0</v>
      </c>
      <c r="G6100">
        <f>COUNTIF(G6101:G6110, "0")</f>
        <v>0</v>
      </c>
      <c r="H6100">
        <f>COUNTIF(H6101:H6110, "0")</f>
        <v>0</v>
      </c>
      <c r="I6100">
        <f>COUNTIF(I6101:I6110, "0")</f>
        <v>0</v>
      </c>
      <c r="J6100">
        <f>COUNTIF(J6101:J6110, "0")</f>
        <v>0</v>
      </c>
      <c r="K6100">
        <f>COUNTIF(K6101:K6110, "0")</f>
        <v>0</v>
      </c>
      <c r="L6100">
        <f>COUNTIF(L6101:L6110, "0")</f>
        <v>0</v>
      </c>
      <c r="M6100">
        <f>COUNTIF(M6101:M6110, "0")</f>
        <v>0</v>
      </c>
      <c r="N6100">
        <f>COUNTIF(N6101:N6110, "0")</f>
        <v>0</v>
      </c>
    </row>
    <row r="6101" spans="2:14" outlineLevel="2">
      <c r="B6101" t="s">
        <v>13</v>
      </c>
      <c r="C6101" t="s">
        <v>14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</row>
    <row r="6102" spans="2:14" outlineLevel="2">
      <c r="B6102" t="s">
        <v>13</v>
      </c>
      <c r="C6102" t="s">
        <v>15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</row>
    <row r="6103" spans="2:14" outlineLevel="2">
      <c r="B6103" t="s">
        <v>13</v>
      </c>
      <c r="C6103" t="s">
        <v>16</v>
      </c>
      <c r="D6103">
        <v>1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</row>
    <row r="6104" spans="2:14" outlineLevel="2">
      <c r="B6104" t="s">
        <v>13</v>
      </c>
      <c r="C6104" t="s">
        <v>17</v>
      </c>
      <c r="D6104">
        <v>0</v>
      </c>
      <c r="E6104">
        <v>0</v>
      </c>
      <c r="F6104">
        <v>0</v>
      </c>
      <c r="G6104">
        <v>1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2:14" outlineLevel="2">
      <c r="B6105" t="s">
        <v>13</v>
      </c>
      <c r="C6105" t="s">
        <v>18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</v>
      </c>
    </row>
    <row r="6106" spans="2:14" outlineLevel="2">
      <c r="B6106" t="s">
        <v>13</v>
      </c>
      <c r="C6106" t="s">
        <v>43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2:14" outlineLevel="2">
      <c r="B6107" t="s">
        <v>13</v>
      </c>
      <c r="C6107" t="s">
        <v>19</v>
      </c>
      <c r="D6107">
        <v>1</v>
      </c>
      <c r="E6107">
        <v>0</v>
      </c>
      <c r="F6107">
        <v>0</v>
      </c>
      <c r="G6107">
        <v>1</v>
      </c>
      <c r="H6107">
        <v>0</v>
      </c>
      <c r="I6107">
        <v>1</v>
      </c>
      <c r="J6107">
        <v>1</v>
      </c>
      <c r="K6107">
        <v>0</v>
      </c>
      <c r="L6107">
        <v>0</v>
      </c>
      <c r="M6107">
        <v>0</v>
      </c>
      <c r="N6107">
        <v>0</v>
      </c>
    </row>
    <row r="6108" spans="2:14" outlineLevel="2">
      <c r="B6108" t="s">
        <v>13</v>
      </c>
      <c r="C6108" t="s">
        <v>20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2:14" outlineLevel="2">
      <c r="B6109" t="s">
        <v>13</v>
      </c>
      <c r="C6109" t="s">
        <v>21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</row>
    <row r="6110" spans="2:14" outlineLevel="2">
      <c r="B6110" t="s">
        <v>13</v>
      </c>
      <c r="C6110" t="s">
        <v>22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2:14" s="3" customFormat="1">
      <c r="B6111" s="3" t="s">
        <v>262</v>
      </c>
      <c r="C6111" s="3" t="s">
        <v>8</v>
      </c>
      <c r="D6111" s="3">
        <f>IFERROR(AVERAGE(D6114,D6133,D6150,D6172), 0)</f>
        <v>0</v>
      </c>
      <c r="E6111" s="3">
        <f>IFERROR(AVERAGE(E6114,E6133,E6150,E6172), 0)</f>
        <v>0</v>
      </c>
      <c r="F6111" s="3">
        <f>IFERROR(AVERAGE(F6114,F6133,F6150,F6172), 0)</f>
        <v>0</v>
      </c>
      <c r="G6111" s="3">
        <f>IFERROR(AVERAGE(G6114,G6133,G6150,G6172), 0)</f>
        <v>0</v>
      </c>
      <c r="H6111" s="3">
        <f>IFERROR(AVERAGE(H6114,H6133,H6150,H6172), 0)</f>
        <v>0</v>
      </c>
      <c r="I6111" s="3">
        <f>IFERROR(AVERAGE(I6114,I6133,I6150,I6172), 0)</f>
        <v>0</v>
      </c>
      <c r="J6111" s="3">
        <f>IFERROR(AVERAGE(J6114,J6133,J6150,J6172), 0)</f>
        <v>0</v>
      </c>
      <c r="K6111" s="3">
        <f>IFERROR(AVERAGE(K6114,K6133,K6150,K6172), 0)</f>
        <v>0</v>
      </c>
      <c r="L6111" s="3">
        <f>IFERROR(AVERAGE(L6114,L6133,L6150,L6172), 0)</f>
        <v>0</v>
      </c>
      <c r="M6111" s="3">
        <f>IFERROR(AVERAGE(M6114,M6133,M6150,M6172), 0)</f>
        <v>0</v>
      </c>
      <c r="N6111" s="3">
        <f>IFERROR(AVERAGE(N6114,N6133,N6150,N6172), 0)</f>
        <v>0</v>
      </c>
    </row>
    <row r="6112" spans="2:14" outlineLevel="2">
      <c r="B6112" s="4" t="s">
        <v>9</v>
      </c>
      <c r="D6112">
        <f>E6115+E6134+E6151+E6173</f>
        <v>0</v>
      </c>
      <c r="E6112">
        <f>F6115+F6134+F6151+F6173</f>
        <v>0</v>
      </c>
      <c r="F6112">
        <f>G6115+G6134+G6151+G6173</f>
        <v>0</v>
      </c>
      <c r="G6112">
        <f>H6115+H6134+H6151+H6173</f>
        <v>0</v>
      </c>
      <c r="H6112">
        <f>I6115+I6134+I6151+I6173</f>
        <v>0</v>
      </c>
      <c r="I6112">
        <f>J6115+J6134+J6151+J6173</f>
        <v>0</v>
      </c>
      <c r="J6112">
        <f>K6115+K6134+K6151+K6173</f>
        <v>0</v>
      </c>
      <c r="K6112">
        <f>L6115+L6134+L6151+L6173</f>
        <v>0</v>
      </c>
      <c r="L6112">
        <f>M6115+M6134+M6151+M6173</f>
        <v>0</v>
      </c>
      <c r="M6112">
        <f>N6115+N6134+N6151+N6173</f>
        <v>0</v>
      </c>
      <c r="N6112">
        <f>O6115+O6134+O6151+O6173</f>
        <v>0</v>
      </c>
    </row>
    <row r="6113" spans="2:14" outlineLevel="2">
      <c r="B6113" s="4" t="s">
        <v>10</v>
      </c>
      <c r="D6113">
        <f>E6116+E6135+E6152+E6174</f>
        <v>0</v>
      </c>
      <c r="E6113">
        <f>F6116+F6135+F6152+F6174</f>
        <v>0</v>
      </c>
      <c r="F6113">
        <f>G6116+G6135+G6152+G6174</f>
        <v>0</v>
      </c>
      <c r="G6113">
        <f>H6116+H6135+H6152+H6174</f>
        <v>0</v>
      </c>
      <c r="H6113">
        <f>I6116+I6135+I6152+I6174</f>
        <v>0</v>
      </c>
      <c r="I6113">
        <f>J6116+J6135+J6152+J6174</f>
        <v>0</v>
      </c>
      <c r="J6113">
        <f>K6116+K6135+K6152+K6174</f>
        <v>0</v>
      </c>
      <c r="K6113">
        <f>L6116+L6135+L6152+L6174</f>
        <v>0</v>
      </c>
      <c r="L6113">
        <f>M6116+M6135+M6152+M6174</f>
        <v>0</v>
      </c>
      <c r="M6113">
        <f>N6116+N6135+N6152+N6174</f>
        <v>0</v>
      </c>
      <c r="N6113">
        <f>O6116+O6135+O6152+O6174</f>
        <v>0</v>
      </c>
    </row>
    <row r="6114" spans="2:14" s="5" customFormat="1" outlineLevel="1">
      <c r="C6114" s="5" t="s">
        <v>11</v>
      </c>
      <c r="D6114" s="1">
        <f>IFERROR(D6115/D6116, D6115)</f>
        <v>0</v>
      </c>
      <c r="E6114" s="1">
        <f>IFERROR(E6115/E6116, E6115)</f>
        <v>0</v>
      </c>
      <c r="F6114" s="1">
        <f>IFERROR(F6115/F6116, F6115)</f>
        <v>0</v>
      </c>
      <c r="G6114" s="1">
        <f>IFERROR(G6115/G6116, G6115)</f>
        <v>0</v>
      </c>
      <c r="H6114" s="1">
        <f>IFERROR(H6115/H6116, H6115)</f>
        <v>0</v>
      </c>
      <c r="I6114" s="1">
        <f>IFERROR(I6115/I6116, I6115)</f>
        <v>0</v>
      </c>
      <c r="J6114" s="1">
        <f>IFERROR(J6115/J6116, J6115)</f>
        <v>0</v>
      </c>
      <c r="K6114" s="1">
        <f>IFERROR(K6115/K6116, K6115)</f>
        <v>0</v>
      </c>
      <c r="L6114" s="1">
        <f>IFERROR(L6115/L6116, L6115)</f>
        <v>0</v>
      </c>
      <c r="M6114" s="1">
        <f>IFERROR(M6115/M6116, M6115)</f>
        <v>0</v>
      </c>
      <c r="N6114" s="1">
        <f>IFERROR(N6115/N6116, N6115)</f>
        <v>0</v>
      </c>
    </row>
    <row r="6115" spans="2:14" outlineLevel="2">
      <c r="C6115" t="s">
        <v>10</v>
      </c>
      <c r="D6115">
        <f>COUNTIF(D6117:D6132, "1")</f>
        <v>0</v>
      </c>
      <c r="E6115">
        <f>COUNTIF(E6117:E6132, "1")</f>
        <v>0</v>
      </c>
      <c r="F6115">
        <f>COUNTIF(F6117:F6132, "1")</f>
        <v>0</v>
      </c>
      <c r="G6115">
        <f>COUNTIF(G6117:G6132, "1")</f>
        <v>0</v>
      </c>
      <c r="H6115">
        <f>COUNTIF(H6117:H6132, "1")</f>
        <v>0</v>
      </c>
      <c r="I6115">
        <f>COUNTIF(I6117:I6132, "1")</f>
        <v>0</v>
      </c>
      <c r="J6115">
        <f>COUNTIF(J6117:J6132, "1")</f>
        <v>0</v>
      </c>
      <c r="K6115">
        <f>COUNTIF(K6117:K6132, "1")</f>
        <v>0</v>
      </c>
      <c r="L6115">
        <f>COUNTIF(L6117:L6132, "1")</f>
        <v>0</v>
      </c>
      <c r="M6115">
        <f>COUNTIF(M6117:M6132, "1")</f>
        <v>0</v>
      </c>
      <c r="N6115">
        <f>COUNTIF(N6117:N6132, "1")</f>
        <v>0</v>
      </c>
    </row>
    <row r="6116" spans="2:14" outlineLevel="2">
      <c r="C6116" t="s">
        <v>12</v>
      </c>
      <c r="D6116">
        <f>COUNTIF(D6117:D6132, "0")</f>
        <v>0</v>
      </c>
      <c r="E6116">
        <f>COUNTIF(E6117:E6132, "0")</f>
        <v>0</v>
      </c>
      <c r="F6116">
        <f>COUNTIF(F6117:F6132, "0")</f>
        <v>0</v>
      </c>
      <c r="G6116">
        <f>COUNTIF(G6117:G6132, "0")</f>
        <v>0</v>
      </c>
      <c r="H6116">
        <f>COUNTIF(H6117:H6132, "0")</f>
        <v>0</v>
      </c>
      <c r="I6116">
        <f>COUNTIF(I6117:I6132, "0")</f>
        <v>0</v>
      </c>
      <c r="J6116">
        <f>COUNTIF(J6117:J6132, "0")</f>
        <v>0</v>
      </c>
      <c r="K6116">
        <f>COUNTIF(K6117:K6132, "0")</f>
        <v>0</v>
      </c>
      <c r="L6116">
        <f>COUNTIF(L6117:L6132, "0")</f>
        <v>0</v>
      </c>
      <c r="M6116">
        <f>COUNTIF(M6117:M6132, "0")</f>
        <v>0</v>
      </c>
      <c r="N6116">
        <f>COUNTIF(N6117:N6132, "0")</f>
        <v>0</v>
      </c>
    </row>
    <row r="6117" spans="2:14" outlineLevel="2">
      <c r="B6117" t="s">
        <v>13</v>
      </c>
      <c r="C6117" t="s">
        <v>14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2:14" outlineLevel="2">
      <c r="B6118" t="s">
        <v>13</v>
      </c>
      <c r="C6118" t="s">
        <v>15</v>
      </c>
      <c r="D6118">
        <v>0</v>
      </c>
      <c r="E6118">
        <v>1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2:14" outlineLevel="2">
      <c r="B6119" t="s">
        <v>13</v>
      </c>
      <c r="C6119" t="s">
        <v>16</v>
      </c>
      <c r="D6119">
        <v>0</v>
      </c>
      <c r="E6119">
        <v>1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2:14" outlineLevel="2">
      <c r="B6120" t="s">
        <v>13</v>
      </c>
      <c r="C6120" t="s">
        <v>17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2:14" outlineLevel="2">
      <c r="B6121" t="s">
        <v>13</v>
      </c>
      <c r="C6121" t="s">
        <v>18</v>
      </c>
      <c r="D6121">
        <v>0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2:14" outlineLevel="2">
      <c r="B6122" t="s">
        <v>13</v>
      </c>
      <c r="C6122" t="s">
        <v>43</v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2:14" outlineLevel="2">
      <c r="B6123" t="s">
        <v>13</v>
      </c>
      <c r="C6123" t="s">
        <v>19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2:14" outlineLevel="2">
      <c r="B6124" t="s">
        <v>13</v>
      </c>
      <c r="C6124" t="s">
        <v>20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</row>
    <row r="6125" spans="2:14" outlineLevel="2">
      <c r="B6125" t="s">
        <v>13</v>
      </c>
      <c r="C6125" t="s">
        <v>21</v>
      </c>
      <c r="D6125">
        <v>0</v>
      </c>
      <c r="E6125">
        <v>0</v>
      </c>
      <c r="F6125">
        <v>1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</row>
    <row r="6126" spans="2:14" outlineLevel="2">
      <c r="B6126" t="s">
        <v>13</v>
      </c>
      <c r="C6126" t="s">
        <v>22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</row>
    <row r="6127" spans="2:14" outlineLevel="2">
      <c r="B6127" t="s">
        <v>13</v>
      </c>
      <c r="C6127" t="s">
        <v>23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2:14" outlineLevel="2">
      <c r="B6128" t="s">
        <v>13</v>
      </c>
      <c r="C6128" t="s">
        <v>44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2:14" outlineLevel="2">
      <c r="B6129" t="s">
        <v>13</v>
      </c>
      <c r="C6129" t="s">
        <v>24</v>
      </c>
      <c r="D6129">
        <v>1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</row>
    <row r="6130" spans="2:14" outlineLevel="2">
      <c r="B6130" t="s">
        <v>13</v>
      </c>
      <c r="C6130" t="s">
        <v>25</v>
      </c>
      <c r="D6130">
        <v>1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2:14" outlineLevel="2">
      <c r="B6131" t="s">
        <v>13</v>
      </c>
      <c r="C6131" t="s">
        <v>26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2:14" outlineLevel="2">
      <c r="B6132" t="s">
        <v>13</v>
      </c>
      <c r="C6132" t="s">
        <v>27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1</v>
      </c>
      <c r="M6132">
        <v>0</v>
      </c>
      <c r="N6132">
        <v>0</v>
      </c>
    </row>
    <row r="6133" spans="2:14" s="5" customFormat="1" outlineLevel="1">
      <c r="C6133" s="5" t="s">
        <v>56</v>
      </c>
      <c r="D6133" s="1">
        <f>IFERROR(D6134/D6135, D6134)</f>
        <v>0</v>
      </c>
      <c r="E6133" s="1">
        <f>IFERROR(E6134/E6135, E6134)</f>
        <v>0</v>
      </c>
      <c r="F6133" s="1">
        <f>IFERROR(F6134/F6135, F6134)</f>
        <v>0</v>
      </c>
      <c r="G6133" s="1">
        <f>IFERROR(G6134/G6135, G6134)</f>
        <v>0</v>
      </c>
      <c r="H6133" s="1">
        <f>IFERROR(H6134/H6135, H6134)</f>
        <v>0</v>
      </c>
      <c r="I6133" s="1">
        <f>IFERROR(I6134/I6135, I6134)</f>
        <v>0</v>
      </c>
      <c r="J6133" s="1">
        <f>IFERROR(J6134/J6135, J6134)</f>
        <v>0</v>
      </c>
      <c r="K6133" s="1">
        <f>IFERROR(K6134/K6135, K6134)</f>
        <v>0</v>
      </c>
      <c r="L6133" s="1">
        <f>IFERROR(L6134/L6135, L6134)</f>
        <v>0</v>
      </c>
      <c r="M6133" s="1">
        <f>IFERROR(M6134/M6135, M6134)</f>
        <v>0</v>
      </c>
      <c r="N6133" s="1">
        <f>IFERROR(N6134/N6135, N6134)</f>
        <v>0</v>
      </c>
    </row>
    <row r="6134" spans="2:14" outlineLevel="2">
      <c r="C6134" t="s">
        <v>10</v>
      </c>
      <c r="D6134">
        <f>COUNTIF(D6136:D6149, "1")</f>
        <v>0</v>
      </c>
      <c r="E6134">
        <f>COUNTIF(E6136:E6149, "1")</f>
        <v>0</v>
      </c>
      <c r="F6134">
        <f>COUNTIF(F6136:F6149, "1")</f>
        <v>0</v>
      </c>
      <c r="G6134">
        <f>COUNTIF(G6136:G6149, "1")</f>
        <v>0</v>
      </c>
      <c r="H6134">
        <f>COUNTIF(H6136:H6149, "1")</f>
        <v>0</v>
      </c>
      <c r="I6134">
        <f>COUNTIF(I6136:I6149, "1")</f>
        <v>0</v>
      </c>
      <c r="J6134">
        <f>COUNTIF(J6136:J6149, "1")</f>
        <v>0</v>
      </c>
      <c r="K6134">
        <f>COUNTIF(K6136:K6149, "1")</f>
        <v>0</v>
      </c>
      <c r="L6134">
        <f>COUNTIF(L6136:L6149, "1")</f>
        <v>0</v>
      </c>
      <c r="M6134">
        <f>COUNTIF(M6136:M6149, "1")</f>
        <v>0</v>
      </c>
      <c r="N6134">
        <f>COUNTIF(N6136:N6149, "1")</f>
        <v>0</v>
      </c>
    </row>
    <row r="6135" spans="2:14" outlineLevel="2">
      <c r="C6135" t="s">
        <v>12</v>
      </c>
      <c r="D6135">
        <f>COUNTIF(D6136:D6149, "0")</f>
        <v>0</v>
      </c>
      <c r="E6135">
        <f>COUNTIF(E6136:E6149, "0")</f>
        <v>0</v>
      </c>
      <c r="F6135">
        <f>COUNTIF(F6136:F6149, "0")</f>
        <v>0</v>
      </c>
      <c r="G6135">
        <f>COUNTIF(G6136:G6149, "0")</f>
        <v>0</v>
      </c>
      <c r="H6135">
        <f>COUNTIF(H6136:H6149, "0")</f>
        <v>0</v>
      </c>
      <c r="I6135">
        <f>COUNTIF(I6136:I6149, "0")</f>
        <v>0</v>
      </c>
      <c r="J6135">
        <f>COUNTIF(J6136:J6149, "0")</f>
        <v>0</v>
      </c>
      <c r="K6135">
        <f>COUNTIF(K6136:K6149, "0")</f>
        <v>0</v>
      </c>
      <c r="L6135">
        <f>COUNTIF(L6136:L6149, "0")</f>
        <v>0</v>
      </c>
      <c r="M6135">
        <f>COUNTIF(M6136:M6149, "0")</f>
        <v>0</v>
      </c>
      <c r="N6135">
        <f>COUNTIF(N6136:N6149, "0")</f>
        <v>0</v>
      </c>
    </row>
    <row r="6136" spans="2:14" outlineLevel="2">
      <c r="B6136" t="s">
        <v>57</v>
      </c>
      <c r="C6136" t="s">
        <v>14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2:14" outlineLevel="2">
      <c r="B6137" t="s">
        <v>57</v>
      </c>
      <c r="C6137" t="s">
        <v>16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2:14" outlineLevel="2">
      <c r="B6138" t="s">
        <v>57</v>
      </c>
      <c r="C6138" t="s">
        <v>17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</row>
    <row r="6139" spans="2:14" outlineLevel="2">
      <c r="B6139" t="s">
        <v>57</v>
      </c>
      <c r="C6139" t="s">
        <v>19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2:14" outlineLevel="2">
      <c r="B6140" t="s">
        <v>57</v>
      </c>
      <c r="C6140" t="s">
        <v>21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2:14" outlineLevel="2">
      <c r="B6141" t="s">
        <v>57</v>
      </c>
      <c r="C6141" t="s">
        <v>23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</row>
    <row r="6142" spans="2:14" outlineLevel="2">
      <c r="B6142" t="s">
        <v>57</v>
      </c>
      <c r="C6142" t="s">
        <v>44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1</v>
      </c>
      <c r="N6142">
        <v>0</v>
      </c>
    </row>
    <row r="6143" spans="2:14" outlineLevel="2">
      <c r="B6143" t="s">
        <v>57</v>
      </c>
      <c r="C6143" t="s">
        <v>24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2:14" outlineLevel="2">
      <c r="B6144" t="s">
        <v>57</v>
      </c>
      <c r="C6144" t="s">
        <v>25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2:14" outlineLevel="2">
      <c r="B6145" t="s">
        <v>57</v>
      </c>
      <c r="C6145" t="s">
        <v>27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2:14" outlineLevel="2">
      <c r="B6146" t="s">
        <v>57</v>
      </c>
      <c r="C6146" t="s">
        <v>29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2:14" outlineLevel="2">
      <c r="B6147" t="s">
        <v>57</v>
      </c>
      <c r="C6147" t="s">
        <v>52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2:14" outlineLevel="2">
      <c r="B6148" t="s">
        <v>57</v>
      </c>
      <c r="C6148" t="s">
        <v>30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2:14" outlineLevel="2">
      <c r="B6149" t="s">
        <v>57</v>
      </c>
      <c r="C6149" t="s">
        <v>31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2:14" s="5" customFormat="1" outlineLevel="1">
      <c r="C6150" s="5" t="s">
        <v>47</v>
      </c>
      <c r="D6150" s="1">
        <f>IFERROR(D6151/D6152, D6151)</f>
        <v>0</v>
      </c>
      <c r="E6150" s="1">
        <f>IFERROR(E6151/E6152, E6151)</f>
        <v>0</v>
      </c>
      <c r="F6150" s="1">
        <f>IFERROR(F6151/F6152, F6151)</f>
        <v>0</v>
      </c>
      <c r="G6150" s="1">
        <f>IFERROR(G6151/G6152, G6151)</f>
        <v>0</v>
      </c>
      <c r="H6150" s="1">
        <f>IFERROR(H6151/H6152, H6151)</f>
        <v>0</v>
      </c>
      <c r="I6150" s="1">
        <f>IFERROR(I6151/I6152, I6151)</f>
        <v>0</v>
      </c>
      <c r="J6150" s="1">
        <f>IFERROR(J6151/J6152, J6151)</f>
        <v>0</v>
      </c>
      <c r="K6150" s="1">
        <f>IFERROR(K6151/K6152, K6151)</f>
        <v>0</v>
      </c>
      <c r="L6150" s="1">
        <f>IFERROR(L6151/L6152, L6151)</f>
        <v>0</v>
      </c>
      <c r="M6150" s="1">
        <f>IFERROR(M6151/M6152, M6151)</f>
        <v>0</v>
      </c>
      <c r="N6150" s="1">
        <f>IFERROR(N6151/N6152, N6151)</f>
        <v>0</v>
      </c>
    </row>
    <row r="6151" spans="2:14" outlineLevel="2">
      <c r="C6151" t="s">
        <v>10</v>
      </c>
      <c r="D6151">
        <f>COUNTIF(D6153:D6171, "1")</f>
        <v>0</v>
      </c>
      <c r="E6151">
        <f>COUNTIF(E6153:E6171, "1")</f>
        <v>0</v>
      </c>
      <c r="F6151">
        <f>COUNTIF(F6153:F6171, "1")</f>
        <v>0</v>
      </c>
      <c r="G6151">
        <f>COUNTIF(G6153:G6171, "1")</f>
        <v>0</v>
      </c>
      <c r="H6151">
        <f>COUNTIF(H6153:H6171, "1")</f>
        <v>0</v>
      </c>
      <c r="I6151">
        <f>COUNTIF(I6153:I6171, "1")</f>
        <v>0</v>
      </c>
      <c r="J6151">
        <f>COUNTIF(J6153:J6171, "1")</f>
        <v>0</v>
      </c>
      <c r="K6151">
        <f>COUNTIF(K6153:K6171, "1")</f>
        <v>0</v>
      </c>
      <c r="L6151">
        <f>COUNTIF(L6153:L6171, "1")</f>
        <v>0</v>
      </c>
      <c r="M6151">
        <f>COUNTIF(M6153:M6171, "1")</f>
        <v>0</v>
      </c>
      <c r="N6151">
        <f>COUNTIF(N6153:N6171, "1")</f>
        <v>0</v>
      </c>
    </row>
    <row r="6152" spans="2:14" outlineLevel="2">
      <c r="C6152" t="s">
        <v>12</v>
      </c>
      <c r="D6152">
        <f>COUNTIF(D6153:D6171, "0")</f>
        <v>0</v>
      </c>
      <c r="E6152">
        <f>COUNTIF(E6153:E6171, "0")</f>
        <v>0</v>
      </c>
      <c r="F6152">
        <f>COUNTIF(F6153:F6171, "0")</f>
        <v>0</v>
      </c>
      <c r="G6152">
        <f>COUNTIF(G6153:G6171, "0")</f>
        <v>0</v>
      </c>
      <c r="H6152">
        <f>COUNTIF(H6153:H6171, "0")</f>
        <v>0</v>
      </c>
      <c r="I6152">
        <f>COUNTIF(I6153:I6171, "0")</f>
        <v>0</v>
      </c>
      <c r="J6152">
        <f>COUNTIF(J6153:J6171, "0")</f>
        <v>0</v>
      </c>
      <c r="K6152">
        <f>COUNTIF(K6153:K6171, "0")</f>
        <v>0</v>
      </c>
      <c r="L6152">
        <f>COUNTIF(L6153:L6171, "0")</f>
        <v>0</v>
      </c>
      <c r="M6152">
        <f>COUNTIF(M6153:M6171, "0")</f>
        <v>0</v>
      </c>
      <c r="N6152">
        <f>COUNTIF(N6153:N6171, "0")</f>
        <v>0</v>
      </c>
    </row>
    <row r="6153" spans="2:14" outlineLevel="2">
      <c r="B6153" t="s">
        <v>48</v>
      </c>
      <c r="C6153" t="s">
        <v>14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1</v>
      </c>
      <c r="N6153">
        <v>0</v>
      </c>
    </row>
    <row r="6154" spans="2:14" outlineLevel="2">
      <c r="B6154" t="s">
        <v>48</v>
      </c>
      <c r="C6154" t="s">
        <v>15</v>
      </c>
      <c r="D6154">
        <v>1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2:14" outlineLevel="2">
      <c r="B6155" t="s">
        <v>48</v>
      </c>
      <c r="C6155" t="s">
        <v>16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</row>
    <row r="6156" spans="2:14" outlineLevel="2">
      <c r="B6156" t="s">
        <v>48</v>
      </c>
      <c r="C6156" t="s">
        <v>17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</row>
    <row r="6157" spans="2:14" outlineLevel="2">
      <c r="B6157" t="s">
        <v>48</v>
      </c>
      <c r="C6157" t="s">
        <v>18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</row>
    <row r="6158" spans="2:14" outlineLevel="2">
      <c r="B6158" t="s">
        <v>48</v>
      </c>
      <c r="C6158" t="s">
        <v>43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</row>
    <row r="6159" spans="2:14" outlineLevel="2">
      <c r="B6159" t="s">
        <v>48</v>
      </c>
      <c r="C6159" t="s">
        <v>20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0</v>
      </c>
      <c r="L6159">
        <v>1</v>
      </c>
      <c r="M6159">
        <v>1</v>
      </c>
      <c r="N6159">
        <v>0</v>
      </c>
    </row>
    <row r="6160" spans="2:14" outlineLevel="2">
      <c r="B6160" t="s">
        <v>48</v>
      </c>
      <c r="C6160" t="s">
        <v>21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2:14" outlineLevel="2">
      <c r="B6161" t="s">
        <v>48</v>
      </c>
      <c r="C6161" t="s">
        <v>23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2:14" outlineLevel="2">
      <c r="B6162" t="s">
        <v>48</v>
      </c>
      <c r="C6162" t="s">
        <v>44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2:14" outlineLevel="2">
      <c r="B6163" t="s">
        <v>48</v>
      </c>
      <c r="C6163" t="s">
        <v>24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2:14" outlineLevel="2">
      <c r="B6164" t="s">
        <v>48</v>
      </c>
      <c r="C6164" t="s">
        <v>25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2:14" outlineLevel="2">
      <c r="B6165" t="s">
        <v>48</v>
      </c>
      <c r="C6165" t="s">
        <v>26</v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2:14" outlineLevel="2">
      <c r="B6166" t="s">
        <v>48</v>
      </c>
      <c r="C6166" t="s">
        <v>27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2:14" outlineLevel="2">
      <c r="B6167" t="s">
        <v>48</v>
      </c>
      <c r="C6167" t="s">
        <v>28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2:14" outlineLevel="2">
      <c r="B6168" t="s">
        <v>48</v>
      </c>
      <c r="C6168" t="s">
        <v>29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1</v>
      </c>
      <c r="M6168">
        <v>0</v>
      </c>
      <c r="N6168">
        <v>0</v>
      </c>
    </row>
    <row r="6169" spans="2:14" outlineLevel="2">
      <c r="B6169" t="s">
        <v>48</v>
      </c>
      <c r="C6169" t="s">
        <v>52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</row>
    <row r="6170" spans="2:14" outlineLevel="2">
      <c r="B6170" t="s">
        <v>48</v>
      </c>
      <c r="C6170" t="s">
        <v>31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2:14" outlineLevel="2">
      <c r="B6171" t="s">
        <v>48</v>
      </c>
      <c r="C6171" t="s">
        <v>53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2:14" s="5" customFormat="1" outlineLevel="1">
      <c r="C6172" s="5" t="s">
        <v>50</v>
      </c>
      <c r="D6172" s="1">
        <f>IFERROR(D6173/D6174, D6173)</f>
        <v>0</v>
      </c>
      <c r="E6172" s="1">
        <f>IFERROR(E6173/E6174, E6173)</f>
        <v>0</v>
      </c>
      <c r="F6172" s="1">
        <f>IFERROR(F6173/F6174, F6173)</f>
        <v>0</v>
      </c>
      <c r="G6172" s="1">
        <f>IFERROR(G6173/G6174, G6173)</f>
        <v>0</v>
      </c>
      <c r="H6172" s="1">
        <f>IFERROR(H6173/H6174, H6173)</f>
        <v>0</v>
      </c>
      <c r="I6172" s="1">
        <f>IFERROR(I6173/I6174, I6173)</f>
        <v>0</v>
      </c>
      <c r="J6172" s="1">
        <f>IFERROR(J6173/J6174, J6173)</f>
        <v>0</v>
      </c>
      <c r="K6172" s="1">
        <f>IFERROR(K6173/K6174, K6173)</f>
        <v>0</v>
      </c>
      <c r="L6172" s="1">
        <f>IFERROR(L6173/L6174, L6173)</f>
        <v>0</v>
      </c>
      <c r="M6172" s="1">
        <f>IFERROR(M6173/M6174, M6173)</f>
        <v>0</v>
      </c>
      <c r="N6172" s="1">
        <f>IFERROR(N6173/N6174, N6173)</f>
        <v>0</v>
      </c>
    </row>
    <row r="6173" spans="2:14" outlineLevel="2">
      <c r="C6173" t="s">
        <v>10</v>
      </c>
      <c r="D6173">
        <f>COUNTIF(D6175:D6189, "1")</f>
        <v>0</v>
      </c>
      <c r="E6173">
        <f>COUNTIF(E6175:E6189, "1")</f>
        <v>0</v>
      </c>
      <c r="F6173">
        <f>COUNTIF(F6175:F6189, "1")</f>
        <v>0</v>
      </c>
      <c r="G6173">
        <f>COUNTIF(G6175:G6189, "1")</f>
        <v>0</v>
      </c>
      <c r="H6173">
        <f>COUNTIF(H6175:H6189, "1")</f>
        <v>0</v>
      </c>
      <c r="I6173">
        <f>COUNTIF(I6175:I6189, "1")</f>
        <v>0</v>
      </c>
      <c r="J6173">
        <f>COUNTIF(J6175:J6189, "1")</f>
        <v>0</v>
      </c>
      <c r="K6173">
        <f>COUNTIF(K6175:K6189, "1")</f>
        <v>0</v>
      </c>
      <c r="L6173">
        <f>COUNTIF(L6175:L6189, "1")</f>
        <v>0</v>
      </c>
      <c r="M6173">
        <f>COUNTIF(M6175:M6189, "1")</f>
        <v>0</v>
      </c>
      <c r="N6173">
        <f>COUNTIF(N6175:N6189, "1")</f>
        <v>0</v>
      </c>
    </row>
    <row r="6174" spans="2:14" outlineLevel="2">
      <c r="C6174" t="s">
        <v>12</v>
      </c>
      <c r="D6174">
        <f>COUNTIF(D6175:D6189, "0")</f>
        <v>0</v>
      </c>
      <c r="E6174">
        <f>COUNTIF(E6175:E6189, "0")</f>
        <v>0</v>
      </c>
      <c r="F6174">
        <f>COUNTIF(F6175:F6189, "0")</f>
        <v>0</v>
      </c>
      <c r="G6174">
        <f>COUNTIF(G6175:G6189, "0")</f>
        <v>0</v>
      </c>
      <c r="H6174">
        <f>COUNTIF(H6175:H6189, "0")</f>
        <v>0</v>
      </c>
      <c r="I6174">
        <f>COUNTIF(I6175:I6189, "0")</f>
        <v>0</v>
      </c>
      <c r="J6174">
        <f>COUNTIF(J6175:J6189, "0")</f>
        <v>0</v>
      </c>
      <c r="K6174">
        <f>COUNTIF(K6175:K6189, "0")</f>
        <v>0</v>
      </c>
      <c r="L6174">
        <f>COUNTIF(L6175:L6189, "0")</f>
        <v>0</v>
      </c>
      <c r="M6174">
        <f>COUNTIF(M6175:M6189, "0")</f>
        <v>0</v>
      </c>
      <c r="N6174">
        <f>COUNTIF(N6175:N6189, "0")</f>
        <v>0</v>
      </c>
    </row>
    <row r="6175" spans="2:14" outlineLevel="2">
      <c r="B6175" t="s">
        <v>51</v>
      </c>
      <c r="C6175" t="s">
        <v>14</v>
      </c>
      <c r="D6175">
        <v>0</v>
      </c>
      <c r="E6175">
        <v>1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2:14" outlineLevel="2">
      <c r="B6176" t="s">
        <v>51</v>
      </c>
      <c r="C6176" t="s">
        <v>15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2:14" outlineLevel="2">
      <c r="B6177" t="s">
        <v>51</v>
      </c>
      <c r="C6177" t="s">
        <v>16</v>
      </c>
      <c r="D6177">
        <v>0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</row>
    <row r="6178" spans="2:14" outlineLevel="2">
      <c r="B6178" t="s">
        <v>51</v>
      </c>
      <c r="C6178" t="s">
        <v>17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2:14" outlineLevel="2">
      <c r="B6179" t="s">
        <v>51</v>
      </c>
      <c r="C6179" t="s">
        <v>18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2:14" outlineLevel="2">
      <c r="B6180" t="s">
        <v>51</v>
      </c>
      <c r="C6180" t="s">
        <v>43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2:14" outlineLevel="2">
      <c r="B6181" t="s">
        <v>51</v>
      </c>
      <c r="C6181" t="s">
        <v>19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2:14" outlineLevel="2">
      <c r="B6182" t="s">
        <v>51</v>
      </c>
      <c r="C6182" t="s">
        <v>20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0</v>
      </c>
    </row>
    <row r="6183" spans="2:14" outlineLevel="2">
      <c r="B6183" t="s">
        <v>51</v>
      </c>
      <c r="C6183" t="s">
        <v>21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1</v>
      </c>
      <c r="N6183">
        <v>0</v>
      </c>
    </row>
    <row r="6184" spans="2:14" outlineLevel="2">
      <c r="B6184" t="s">
        <v>51</v>
      </c>
      <c r="C6184" t="s">
        <v>22</v>
      </c>
      <c r="D6184">
        <v>1</v>
      </c>
      <c r="E6184">
        <v>0</v>
      </c>
      <c r="F6184">
        <v>0</v>
      </c>
      <c r="G6184">
        <v>1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1</v>
      </c>
      <c r="N6184">
        <v>0</v>
      </c>
    </row>
    <row r="6185" spans="2:14" outlineLevel="2">
      <c r="B6185" t="s">
        <v>51</v>
      </c>
      <c r="C6185" t="s">
        <v>23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0</v>
      </c>
    </row>
    <row r="6186" spans="2:14" outlineLevel="2">
      <c r="B6186" t="s">
        <v>51</v>
      </c>
      <c r="C6186" t="s">
        <v>44</v>
      </c>
      <c r="D6186">
        <v>0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2:14" outlineLevel="2">
      <c r="B6187" t="s">
        <v>51</v>
      </c>
      <c r="C6187" t="s">
        <v>24</v>
      </c>
      <c r="D6187">
        <v>0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2:14" outlineLevel="2">
      <c r="B6188" t="s">
        <v>51</v>
      </c>
      <c r="C6188" t="s">
        <v>25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1</v>
      </c>
      <c r="N6188">
        <v>0</v>
      </c>
    </row>
    <row r="6189" spans="2:14" outlineLevel="2">
      <c r="B6189" t="s">
        <v>51</v>
      </c>
      <c r="C6189" t="s">
        <v>26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2:14" s="3" customFormat="1">
      <c r="B6190" s="3" t="s">
        <v>263</v>
      </c>
      <c r="C6190" s="3" t="s">
        <v>8</v>
      </c>
      <c r="D6190" s="3">
        <f>IFERROR(AVERAGE(D6193,D6206,D6210), 0)</f>
        <v>0</v>
      </c>
      <c r="E6190" s="3">
        <f>IFERROR(AVERAGE(E6193,E6206,E6210), 0)</f>
        <v>0</v>
      </c>
      <c r="F6190" s="3">
        <f>IFERROR(AVERAGE(F6193,F6206,F6210), 0)</f>
        <v>0</v>
      </c>
      <c r="G6190" s="3">
        <f>IFERROR(AVERAGE(G6193,G6206,G6210), 0)</f>
        <v>0</v>
      </c>
      <c r="H6190" s="3">
        <f>IFERROR(AVERAGE(H6193,H6206,H6210), 0)</f>
        <v>0</v>
      </c>
      <c r="I6190" s="3">
        <f>IFERROR(AVERAGE(I6193,I6206,I6210), 0)</f>
        <v>0</v>
      </c>
      <c r="J6190" s="3">
        <f>IFERROR(AVERAGE(J6193,J6206,J6210), 0)</f>
        <v>0</v>
      </c>
      <c r="K6190" s="3">
        <f>IFERROR(AVERAGE(K6193,K6206,K6210), 0)</f>
        <v>0</v>
      </c>
      <c r="L6190" s="3">
        <f>IFERROR(AVERAGE(L6193,L6206,L6210), 0)</f>
        <v>0</v>
      </c>
      <c r="M6190" s="3">
        <f>IFERROR(AVERAGE(M6193,M6206,M6210), 0)</f>
        <v>0</v>
      </c>
      <c r="N6190" s="3">
        <f>IFERROR(AVERAGE(N6193,N6206,N6210), 0)</f>
        <v>0</v>
      </c>
    </row>
    <row r="6191" spans="2:14" outlineLevel="2">
      <c r="B6191" s="4" t="s">
        <v>9</v>
      </c>
      <c r="D6191">
        <f>E6194+E6207+E6211</f>
        <v>0</v>
      </c>
      <c r="E6191">
        <f>F6194+F6207+F6211</f>
        <v>0</v>
      </c>
      <c r="F6191">
        <f>G6194+G6207+G6211</f>
        <v>0</v>
      </c>
      <c r="G6191">
        <f>H6194+H6207+H6211</f>
        <v>0</v>
      </c>
      <c r="H6191">
        <f>I6194+I6207+I6211</f>
        <v>0</v>
      </c>
      <c r="I6191">
        <f>J6194+J6207+J6211</f>
        <v>0</v>
      </c>
      <c r="J6191">
        <f>K6194+K6207+K6211</f>
        <v>0</v>
      </c>
      <c r="K6191">
        <f>L6194+L6207+L6211</f>
        <v>0</v>
      </c>
      <c r="L6191">
        <f>M6194+M6207+M6211</f>
        <v>0</v>
      </c>
      <c r="M6191">
        <f>N6194+N6207+N6211</f>
        <v>0</v>
      </c>
      <c r="N6191">
        <f>O6194+O6207+O6211</f>
        <v>0</v>
      </c>
    </row>
    <row r="6192" spans="2:14" outlineLevel="2">
      <c r="B6192" s="4" t="s">
        <v>10</v>
      </c>
      <c r="D6192">
        <f>E6195+E6208+E6212</f>
        <v>0</v>
      </c>
      <c r="E6192">
        <f>F6195+F6208+F6212</f>
        <v>0</v>
      </c>
      <c r="F6192">
        <f>G6195+G6208+G6212</f>
        <v>0</v>
      </c>
      <c r="G6192">
        <f>H6195+H6208+H6212</f>
        <v>0</v>
      </c>
      <c r="H6192">
        <f>I6195+I6208+I6212</f>
        <v>0</v>
      </c>
      <c r="I6192">
        <f>J6195+J6208+J6212</f>
        <v>0</v>
      </c>
      <c r="J6192">
        <f>K6195+K6208+K6212</f>
        <v>0</v>
      </c>
      <c r="K6192">
        <f>L6195+L6208+L6212</f>
        <v>0</v>
      </c>
      <c r="L6192">
        <f>M6195+M6208+M6212</f>
        <v>0</v>
      </c>
      <c r="M6192">
        <f>N6195+N6208+N6212</f>
        <v>0</v>
      </c>
      <c r="N6192">
        <f>O6195+O6208+O6212</f>
        <v>0</v>
      </c>
    </row>
    <row r="6193" spans="2:14" s="5" customFormat="1" outlineLevel="1">
      <c r="C6193" s="5" t="s">
        <v>41</v>
      </c>
      <c r="D6193" s="1">
        <f>IFERROR(D6194/D6195, D6194)</f>
        <v>0</v>
      </c>
      <c r="E6193" s="1">
        <f>IFERROR(E6194/E6195, E6194)</f>
        <v>0</v>
      </c>
      <c r="F6193" s="1">
        <f>IFERROR(F6194/F6195, F6194)</f>
        <v>0</v>
      </c>
      <c r="G6193" s="1">
        <f>IFERROR(G6194/G6195, G6194)</f>
        <v>0</v>
      </c>
      <c r="H6193" s="1">
        <f>IFERROR(H6194/H6195, H6194)</f>
        <v>0</v>
      </c>
      <c r="I6193" s="1">
        <f>IFERROR(I6194/I6195, I6194)</f>
        <v>0</v>
      </c>
      <c r="J6193" s="1">
        <f>IFERROR(J6194/J6195, J6194)</f>
        <v>0</v>
      </c>
      <c r="K6193" s="1">
        <f>IFERROR(K6194/K6195, K6194)</f>
        <v>0</v>
      </c>
      <c r="L6193" s="1">
        <f>IFERROR(L6194/L6195, L6194)</f>
        <v>0</v>
      </c>
      <c r="M6193" s="1">
        <f>IFERROR(M6194/M6195, M6194)</f>
        <v>0</v>
      </c>
      <c r="N6193" s="1">
        <f>IFERROR(N6194/N6195, N6194)</f>
        <v>0</v>
      </c>
    </row>
    <row r="6194" spans="2:14" outlineLevel="2">
      <c r="C6194" t="s">
        <v>10</v>
      </c>
      <c r="D6194">
        <f>COUNTIF(D6196:D6205, "1")</f>
        <v>0</v>
      </c>
      <c r="E6194">
        <f>COUNTIF(E6196:E6205, "1")</f>
        <v>0</v>
      </c>
      <c r="F6194">
        <f>COUNTIF(F6196:F6205, "1")</f>
        <v>0</v>
      </c>
      <c r="G6194">
        <f>COUNTIF(G6196:G6205, "1")</f>
        <v>0</v>
      </c>
      <c r="H6194">
        <f>COUNTIF(H6196:H6205, "1")</f>
        <v>0</v>
      </c>
      <c r="I6194">
        <f>COUNTIF(I6196:I6205, "1")</f>
        <v>0</v>
      </c>
      <c r="J6194">
        <f>COUNTIF(J6196:J6205, "1")</f>
        <v>0</v>
      </c>
      <c r="K6194">
        <f>COUNTIF(K6196:K6205, "1")</f>
        <v>0</v>
      </c>
      <c r="L6194">
        <f>COUNTIF(L6196:L6205, "1")</f>
        <v>0</v>
      </c>
      <c r="M6194">
        <f>COUNTIF(M6196:M6205, "1")</f>
        <v>0</v>
      </c>
      <c r="N6194">
        <f>COUNTIF(N6196:N6205, "1")</f>
        <v>0</v>
      </c>
    </row>
    <row r="6195" spans="2:14" outlineLevel="2">
      <c r="C6195" t="s">
        <v>12</v>
      </c>
      <c r="D6195">
        <f>COUNTIF(D6196:D6205, "0")</f>
        <v>0</v>
      </c>
      <c r="E6195">
        <f>COUNTIF(E6196:E6205, "0")</f>
        <v>0</v>
      </c>
      <c r="F6195">
        <f>COUNTIF(F6196:F6205, "0")</f>
        <v>0</v>
      </c>
      <c r="G6195">
        <f>COUNTIF(G6196:G6205, "0")</f>
        <v>0</v>
      </c>
      <c r="H6195">
        <f>COUNTIF(H6196:H6205, "0")</f>
        <v>0</v>
      </c>
      <c r="I6195">
        <f>COUNTIF(I6196:I6205, "0")</f>
        <v>0</v>
      </c>
      <c r="J6195">
        <f>COUNTIF(J6196:J6205, "0")</f>
        <v>0</v>
      </c>
      <c r="K6195">
        <f>COUNTIF(K6196:K6205, "0")</f>
        <v>0</v>
      </c>
      <c r="L6195">
        <f>COUNTIF(L6196:L6205, "0")</f>
        <v>0</v>
      </c>
      <c r="M6195">
        <f>COUNTIF(M6196:M6205, "0")</f>
        <v>0</v>
      </c>
      <c r="N6195">
        <f>COUNTIF(N6196:N6205, "0")</f>
        <v>0</v>
      </c>
    </row>
    <row r="6196" spans="2:14" outlineLevel="2">
      <c r="B6196" t="s">
        <v>42</v>
      </c>
      <c r="C6196" t="s">
        <v>21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2:14" outlineLevel="2">
      <c r="B6197" t="s">
        <v>42</v>
      </c>
      <c r="C6197" t="s">
        <v>21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2:14" outlineLevel="2">
      <c r="B6198" t="s">
        <v>42</v>
      </c>
      <c r="C6198" t="s">
        <v>21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2:14" outlineLevel="2">
      <c r="B6199" t="s">
        <v>42</v>
      </c>
      <c r="C6199" t="s">
        <v>21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2:14" outlineLevel="2">
      <c r="B6200" t="s">
        <v>42</v>
      </c>
      <c r="C6200" t="s">
        <v>21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2:14" outlineLevel="2">
      <c r="B6201" t="s">
        <v>42</v>
      </c>
      <c r="C6201" t="s">
        <v>21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2:14" outlineLevel="2">
      <c r="B6202" t="s">
        <v>42</v>
      </c>
      <c r="C6202" t="s">
        <v>21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2:14" outlineLevel="2">
      <c r="B6203" t="s">
        <v>42</v>
      </c>
      <c r="C6203" t="s">
        <v>21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2:14" outlineLevel="2">
      <c r="B6204" t="s">
        <v>42</v>
      </c>
      <c r="C6204" t="s">
        <v>21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2:14" outlineLevel="2">
      <c r="B6205" t="s">
        <v>42</v>
      </c>
      <c r="C6205" t="s">
        <v>21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2:14" s="5" customFormat="1" outlineLevel="1">
      <c r="C6206" s="5" t="s">
        <v>63</v>
      </c>
      <c r="D6206" s="1">
        <f>IFERROR(D6207/D6208, D6207)</f>
        <v>0</v>
      </c>
      <c r="E6206" s="1">
        <f>IFERROR(E6207/E6208, E6207)</f>
        <v>0</v>
      </c>
      <c r="F6206" s="1">
        <f>IFERROR(F6207/F6208, F6207)</f>
        <v>0</v>
      </c>
      <c r="G6206" s="1">
        <f>IFERROR(G6207/G6208, G6207)</f>
        <v>0</v>
      </c>
      <c r="H6206" s="1">
        <f>IFERROR(H6207/H6208, H6207)</f>
        <v>0</v>
      </c>
      <c r="I6206" s="1">
        <f>IFERROR(I6207/I6208, I6207)</f>
        <v>0</v>
      </c>
      <c r="J6206" s="1">
        <f>IFERROR(J6207/J6208, J6207)</f>
        <v>0</v>
      </c>
      <c r="K6206" s="1">
        <f>IFERROR(K6207/K6208, K6207)</f>
        <v>0</v>
      </c>
      <c r="L6206" s="1">
        <f>IFERROR(L6207/L6208, L6207)</f>
        <v>0</v>
      </c>
      <c r="M6206" s="1">
        <f>IFERROR(M6207/M6208, M6207)</f>
        <v>0</v>
      </c>
      <c r="N6206" s="1">
        <f>IFERROR(N6207/N6208, N6207)</f>
        <v>0</v>
      </c>
    </row>
    <row r="6207" spans="2:14" outlineLevel="2">
      <c r="C6207" t="s">
        <v>10</v>
      </c>
      <c r="D6207">
        <f>COUNTIF(D6209:D6209, "1")</f>
        <v>0</v>
      </c>
      <c r="E6207">
        <f>COUNTIF(E6209:E6209, "1")</f>
        <v>0</v>
      </c>
      <c r="F6207">
        <f>COUNTIF(F6209:F6209, "1")</f>
        <v>0</v>
      </c>
      <c r="G6207">
        <f>COUNTIF(G6209:G6209, "1")</f>
        <v>0</v>
      </c>
      <c r="H6207">
        <f>COUNTIF(H6209:H6209, "1")</f>
        <v>0</v>
      </c>
      <c r="I6207">
        <f>COUNTIF(I6209:I6209, "1")</f>
        <v>0</v>
      </c>
      <c r="J6207">
        <f>COUNTIF(J6209:J6209, "1")</f>
        <v>0</v>
      </c>
      <c r="K6207">
        <f>COUNTIF(K6209:K6209, "1")</f>
        <v>0</v>
      </c>
      <c r="L6207">
        <f>COUNTIF(L6209:L6209, "1")</f>
        <v>0</v>
      </c>
      <c r="M6207">
        <f>COUNTIF(M6209:M6209, "1")</f>
        <v>0</v>
      </c>
      <c r="N6207">
        <f>COUNTIF(N6209:N6209, "1")</f>
        <v>0</v>
      </c>
    </row>
    <row r="6208" spans="2:14" outlineLevel="2">
      <c r="C6208" t="s">
        <v>12</v>
      </c>
      <c r="D6208">
        <f>COUNTIF(D6209:D6209, "0")</f>
        <v>0</v>
      </c>
      <c r="E6208">
        <f>COUNTIF(E6209:E6209, "0")</f>
        <v>0</v>
      </c>
      <c r="F6208">
        <f>COUNTIF(F6209:F6209, "0")</f>
        <v>0</v>
      </c>
      <c r="G6208">
        <f>COUNTIF(G6209:G6209, "0")</f>
        <v>0</v>
      </c>
      <c r="H6208">
        <f>COUNTIF(H6209:H6209, "0")</f>
        <v>0</v>
      </c>
      <c r="I6208">
        <f>COUNTIF(I6209:I6209, "0")</f>
        <v>0</v>
      </c>
      <c r="J6208">
        <f>COUNTIF(J6209:J6209, "0")</f>
        <v>0</v>
      </c>
      <c r="K6208">
        <f>COUNTIF(K6209:K6209, "0")</f>
        <v>0</v>
      </c>
      <c r="L6208">
        <f>COUNTIF(L6209:L6209, "0")</f>
        <v>0</v>
      </c>
      <c r="M6208">
        <f>COUNTIF(M6209:M6209, "0")</f>
        <v>0</v>
      </c>
      <c r="N6208">
        <f>COUNTIF(N6209:N6209, "0")</f>
        <v>0</v>
      </c>
    </row>
    <row r="6209" spans="2:14" outlineLevel="2">
      <c r="B6209" t="s">
        <v>64</v>
      </c>
      <c r="C6209" t="s">
        <v>26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2:14" s="5" customFormat="1" outlineLevel="1">
      <c r="C6210" s="5" t="s">
        <v>54</v>
      </c>
      <c r="D6210" s="1">
        <f>IFERROR(D6211/D6212, D6211)</f>
        <v>0</v>
      </c>
      <c r="E6210" s="1">
        <f>IFERROR(E6211/E6212, E6211)</f>
        <v>0</v>
      </c>
      <c r="F6210" s="1">
        <f>IFERROR(F6211/F6212, F6211)</f>
        <v>0</v>
      </c>
      <c r="G6210" s="1">
        <f>IFERROR(G6211/G6212, G6211)</f>
        <v>0</v>
      </c>
      <c r="H6210" s="1">
        <f>IFERROR(H6211/H6212, H6211)</f>
        <v>0</v>
      </c>
      <c r="I6210" s="1">
        <f>IFERROR(I6211/I6212, I6211)</f>
        <v>0</v>
      </c>
      <c r="J6210" s="1">
        <f>IFERROR(J6211/J6212, J6211)</f>
        <v>0</v>
      </c>
      <c r="K6210" s="1">
        <f>IFERROR(K6211/K6212, K6211)</f>
        <v>0</v>
      </c>
      <c r="L6210" s="1">
        <f>IFERROR(L6211/L6212, L6211)</f>
        <v>0</v>
      </c>
      <c r="M6210" s="1">
        <f>IFERROR(M6211/M6212, M6211)</f>
        <v>0</v>
      </c>
      <c r="N6210" s="1">
        <f>IFERROR(N6211/N6212, N6211)</f>
        <v>0</v>
      </c>
    </row>
    <row r="6211" spans="2:14" outlineLevel="2">
      <c r="C6211" t="s">
        <v>10</v>
      </c>
      <c r="D6211">
        <f>COUNTIF(D6213:D6213, "1")</f>
        <v>0</v>
      </c>
      <c r="E6211">
        <f>COUNTIF(E6213:E6213, "1")</f>
        <v>0</v>
      </c>
      <c r="F6211">
        <f>COUNTIF(F6213:F6213, "1")</f>
        <v>0</v>
      </c>
      <c r="G6211">
        <f>COUNTIF(G6213:G6213, "1")</f>
        <v>0</v>
      </c>
      <c r="H6211">
        <f>COUNTIF(H6213:H6213, "1")</f>
        <v>0</v>
      </c>
      <c r="I6211">
        <f>COUNTIF(I6213:I6213, "1")</f>
        <v>0</v>
      </c>
      <c r="J6211">
        <f>COUNTIF(J6213:J6213, "1")</f>
        <v>0</v>
      </c>
      <c r="K6211">
        <f>COUNTIF(K6213:K6213, "1")</f>
        <v>0</v>
      </c>
      <c r="L6211">
        <f>COUNTIF(L6213:L6213, "1")</f>
        <v>0</v>
      </c>
      <c r="M6211">
        <f>COUNTIF(M6213:M6213, "1")</f>
        <v>0</v>
      </c>
      <c r="N6211">
        <f>COUNTIF(N6213:N6213, "1")</f>
        <v>0</v>
      </c>
    </row>
    <row r="6212" spans="2:14" outlineLevel="2">
      <c r="C6212" t="s">
        <v>12</v>
      </c>
      <c r="D6212">
        <f>COUNTIF(D6213:D6213, "0")</f>
        <v>0</v>
      </c>
      <c r="E6212">
        <f>COUNTIF(E6213:E6213, "0")</f>
        <v>0</v>
      </c>
      <c r="F6212">
        <f>COUNTIF(F6213:F6213, "0")</f>
        <v>0</v>
      </c>
      <c r="G6212">
        <f>COUNTIF(G6213:G6213, "0")</f>
        <v>0</v>
      </c>
      <c r="H6212">
        <f>COUNTIF(H6213:H6213, "0")</f>
        <v>0</v>
      </c>
      <c r="I6212">
        <f>COUNTIF(I6213:I6213, "0")</f>
        <v>0</v>
      </c>
      <c r="J6212">
        <f>COUNTIF(J6213:J6213, "0")</f>
        <v>0</v>
      </c>
      <c r="K6212">
        <f>COUNTIF(K6213:K6213, "0")</f>
        <v>0</v>
      </c>
      <c r="L6212">
        <f>COUNTIF(L6213:L6213, "0")</f>
        <v>0</v>
      </c>
      <c r="M6212">
        <f>COUNTIF(M6213:M6213, "0")</f>
        <v>0</v>
      </c>
      <c r="N6212">
        <f>COUNTIF(N6213:N6213, "0")</f>
        <v>0</v>
      </c>
    </row>
    <row r="6213" spans="2:14" outlineLevel="2">
      <c r="B6213" t="s">
        <v>55</v>
      </c>
      <c r="C6213" t="s">
        <v>19</v>
      </c>
      <c r="D6213">
        <v>0</v>
      </c>
      <c r="E6213">
        <v>1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2:14" s="3" customFormat="1">
      <c r="B6214" s="3" t="s">
        <v>264</v>
      </c>
      <c r="C6214" s="3" t="s">
        <v>8</v>
      </c>
      <c r="D6214" s="3">
        <f>IFERROR(AVERAGE(D6217), 0)</f>
        <v>0</v>
      </c>
      <c r="E6214" s="3">
        <f>IFERROR(AVERAGE(E6217), 0)</f>
        <v>0</v>
      </c>
      <c r="F6214" s="3">
        <f>IFERROR(AVERAGE(F6217), 0)</f>
        <v>0</v>
      </c>
      <c r="G6214" s="3">
        <f>IFERROR(AVERAGE(G6217), 0)</f>
        <v>0</v>
      </c>
      <c r="H6214" s="3">
        <f>IFERROR(AVERAGE(H6217), 0)</f>
        <v>0</v>
      </c>
      <c r="I6214" s="3">
        <f>IFERROR(AVERAGE(I6217), 0)</f>
        <v>0</v>
      </c>
      <c r="J6214" s="3">
        <f>IFERROR(AVERAGE(J6217), 0)</f>
        <v>0</v>
      </c>
      <c r="K6214" s="3">
        <f>IFERROR(AVERAGE(K6217), 0)</f>
        <v>0</v>
      </c>
      <c r="L6214" s="3">
        <f>IFERROR(AVERAGE(L6217), 0)</f>
        <v>0</v>
      </c>
      <c r="M6214" s="3">
        <f>IFERROR(AVERAGE(M6217), 0)</f>
        <v>0</v>
      </c>
      <c r="N6214" s="3">
        <f>IFERROR(AVERAGE(N6217), 0)</f>
        <v>0</v>
      </c>
    </row>
    <row r="6215" spans="2:14" outlineLevel="2">
      <c r="B6215" s="4" t="s">
        <v>9</v>
      </c>
      <c r="D6215">
        <f>E6218</f>
        <v>0</v>
      </c>
      <c r="E6215">
        <f>F6218</f>
        <v>0</v>
      </c>
      <c r="F6215">
        <f>G6218</f>
        <v>0</v>
      </c>
      <c r="G6215">
        <f>H6218</f>
        <v>0</v>
      </c>
      <c r="H6215">
        <f>I6218</f>
        <v>0</v>
      </c>
      <c r="I6215">
        <f>J6218</f>
        <v>0</v>
      </c>
      <c r="J6215">
        <f>K6218</f>
        <v>0</v>
      </c>
      <c r="K6215">
        <f>L6218</f>
        <v>0</v>
      </c>
      <c r="L6215">
        <f>M6218</f>
        <v>0</v>
      </c>
      <c r="M6215">
        <f>N6218</f>
        <v>0</v>
      </c>
      <c r="N6215">
        <f>O6218</f>
        <v>0</v>
      </c>
    </row>
    <row r="6216" spans="2:14" outlineLevel="2">
      <c r="B6216" s="4" t="s">
        <v>10</v>
      </c>
      <c r="D6216">
        <f>E6219</f>
        <v>0</v>
      </c>
      <c r="E6216">
        <f>F6219</f>
        <v>0</v>
      </c>
      <c r="F6216">
        <f>G6219</f>
        <v>0</v>
      </c>
      <c r="G6216">
        <f>H6219</f>
        <v>0</v>
      </c>
      <c r="H6216">
        <f>I6219</f>
        <v>0</v>
      </c>
      <c r="I6216">
        <f>J6219</f>
        <v>0</v>
      </c>
      <c r="J6216">
        <f>K6219</f>
        <v>0</v>
      </c>
      <c r="K6216">
        <f>L6219</f>
        <v>0</v>
      </c>
      <c r="L6216">
        <f>M6219</f>
        <v>0</v>
      </c>
      <c r="M6216">
        <f>N6219</f>
        <v>0</v>
      </c>
      <c r="N6216">
        <f>O6219</f>
        <v>0</v>
      </c>
    </row>
    <row r="6217" spans="2:14" s="5" customFormat="1" outlineLevel="1">
      <c r="C6217" s="5" t="s">
        <v>11</v>
      </c>
      <c r="D6217" s="1">
        <f>IFERROR(D6218/D6219, D6218)</f>
        <v>0</v>
      </c>
      <c r="E6217" s="1">
        <f>IFERROR(E6218/E6219, E6218)</f>
        <v>0</v>
      </c>
      <c r="F6217" s="1">
        <f>IFERROR(F6218/F6219, F6218)</f>
        <v>0</v>
      </c>
      <c r="G6217" s="1">
        <f>IFERROR(G6218/G6219, G6218)</f>
        <v>0</v>
      </c>
      <c r="H6217" s="1">
        <f>IFERROR(H6218/H6219, H6218)</f>
        <v>0</v>
      </c>
      <c r="I6217" s="1">
        <f>IFERROR(I6218/I6219, I6218)</f>
        <v>0</v>
      </c>
      <c r="J6217" s="1">
        <f>IFERROR(J6218/J6219, J6218)</f>
        <v>0</v>
      </c>
      <c r="K6217" s="1">
        <f>IFERROR(K6218/K6219, K6218)</f>
        <v>0</v>
      </c>
      <c r="L6217" s="1">
        <f>IFERROR(L6218/L6219, L6218)</f>
        <v>0</v>
      </c>
      <c r="M6217" s="1">
        <f>IFERROR(M6218/M6219, M6218)</f>
        <v>0</v>
      </c>
      <c r="N6217" s="1">
        <f>IFERROR(N6218/N6219, N6218)</f>
        <v>0</v>
      </c>
    </row>
    <row r="6218" spans="2:14" outlineLevel="2">
      <c r="C6218" t="s">
        <v>10</v>
      </c>
      <c r="D6218">
        <f>COUNTIF(D6220:D6234, "1")</f>
        <v>0</v>
      </c>
      <c r="E6218">
        <f>COUNTIF(E6220:E6234, "1")</f>
        <v>0</v>
      </c>
      <c r="F6218">
        <f>COUNTIF(F6220:F6234, "1")</f>
        <v>0</v>
      </c>
      <c r="G6218">
        <f>COUNTIF(G6220:G6234, "1")</f>
        <v>0</v>
      </c>
      <c r="H6218">
        <f>COUNTIF(H6220:H6234, "1")</f>
        <v>0</v>
      </c>
      <c r="I6218">
        <f>COUNTIF(I6220:I6234, "1")</f>
        <v>0</v>
      </c>
      <c r="J6218">
        <f>COUNTIF(J6220:J6234, "1")</f>
        <v>0</v>
      </c>
      <c r="K6218">
        <f>COUNTIF(K6220:K6234, "1")</f>
        <v>0</v>
      </c>
      <c r="L6218">
        <f>COUNTIF(L6220:L6234, "1")</f>
        <v>0</v>
      </c>
      <c r="M6218">
        <f>COUNTIF(M6220:M6234, "1")</f>
        <v>0</v>
      </c>
      <c r="N6218">
        <f>COUNTIF(N6220:N6234, "1")</f>
        <v>0</v>
      </c>
    </row>
    <row r="6219" spans="2:14" outlineLevel="2">
      <c r="C6219" t="s">
        <v>12</v>
      </c>
      <c r="D6219">
        <f>COUNTIF(D6220:D6234, "0")</f>
        <v>0</v>
      </c>
      <c r="E6219">
        <f>COUNTIF(E6220:E6234, "0")</f>
        <v>0</v>
      </c>
      <c r="F6219">
        <f>COUNTIF(F6220:F6234, "0")</f>
        <v>0</v>
      </c>
      <c r="G6219">
        <f>COUNTIF(G6220:G6234, "0")</f>
        <v>0</v>
      </c>
      <c r="H6219">
        <f>COUNTIF(H6220:H6234, "0")</f>
        <v>0</v>
      </c>
      <c r="I6219">
        <f>COUNTIF(I6220:I6234, "0")</f>
        <v>0</v>
      </c>
      <c r="J6219">
        <f>COUNTIF(J6220:J6234, "0")</f>
        <v>0</v>
      </c>
      <c r="K6219">
        <f>COUNTIF(K6220:K6234, "0")</f>
        <v>0</v>
      </c>
      <c r="L6219">
        <f>COUNTIF(L6220:L6234, "0")</f>
        <v>0</v>
      </c>
      <c r="M6219">
        <f>COUNTIF(M6220:M6234, "0")</f>
        <v>0</v>
      </c>
      <c r="N6219">
        <f>COUNTIF(N6220:N6234, "0")</f>
        <v>0</v>
      </c>
    </row>
    <row r="6220" spans="2:14" outlineLevel="2">
      <c r="B6220" t="s">
        <v>13</v>
      </c>
      <c r="C6220" t="s">
        <v>14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2:14" outlineLevel="2">
      <c r="B6221" t="s">
        <v>13</v>
      </c>
      <c r="C6221" t="s">
        <v>15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1</v>
      </c>
      <c r="N6221">
        <v>0</v>
      </c>
    </row>
    <row r="6222" spans="2:14" outlineLevel="2">
      <c r="B6222" t="s">
        <v>13</v>
      </c>
      <c r="C6222" t="s">
        <v>16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2:14" outlineLevel="2">
      <c r="B6223" t="s">
        <v>13</v>
      </c>
      <c r="C6223" t="s">
        <v>16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2:14" outlineLevel="2">
      <c r="B6224" t="s">
        <v>13</v>
      </c>
      <c r="C6224" t="s">
        <v>16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2:14" outlineLevel="2">
      <c r="B6225" t="s">
        <v>13</v>
      </c>
      <c r="C6225" t="s">
        <v>16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2:14" outlineLevel="2">
      <c r="B6226" t="s">
        <v>13</v>
      </c>
      <c r="C6226" t="s">
        <v>17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2:14" outlineLevel="2">
      <c r="B6227" t="s">
        <v>13</v>
      </c>
      <c r="C6227" t="s">
        <v>18</v>
      </c>
      <c r="D6227">
        <v>0</v>
      </c>
      <c r="E6227">
        <v>0</v>
      </c>
      <c r="F6227">
        <v>1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</row>
    <row r="6228" spans="2:14" outlineLevel="2">
      <c r="B6228" t="s">
        <v>13</v>
      </c>
      <c r="C6228" t="s">
        <v>43</v>
      </c>
      <c r="D6228">
        <v>1</v>
      </c>
      <c r="E6228">
        <v>1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1</v>
      </c>
      <c r="M6228">
        <v>0</v>
      </c>
      <c r="N6228">
        <v>0</v>
      </c>
    </row>
    <row r="6229" spans="2:14" outlineLevel="2">
      <c r="B6229" t="s">
        <v>13</v>
      </c>
      <c r="C6229" t="s">
        <v>19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</row>
    <row r="6230" spans="2:14" outlineLevel="2">
      <c r="B6230" t="s">
        <v>13</v>
      </c>
      <c r="C6230" t="s">
        <v>20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2:14" outlineLevel="2">
      <c r="B6231" t="s">
        <v>13</v>
      </c>
      <c r="C6231" t="s">
        <v>21</v>
      </c>
      <c r="D6231">
        <v>0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2:14" outlineLevel="2">
      <c r="B6232" t="s">
        <v>13</v>
      </c>
      <c r="C6232" t="s">
        <v>22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2:14" outlineLevel="2">
      <c r="B6233" t="s">
        <v>13</v>
      </c>
      <c r="C6233" t="s">
        <v>23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1</v>
      </c>
      <c r="L6233">
        <v>0</v>
      </c>
      <c r="M6233">
        <v>0</v>
      </c>
      <c r="N6233">
        <v>0</v>
      </c>
    </row>
    <row r="6234" spans="2:14" outlineLevel="2">
      <c r="B6234" t="s">
        <v>13</v>
      </c>
      <c r="C6234" t="s">
        <v>44</v>
      </c>
      <c r="D6234">
        <v>0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2:14" s="3" customFormat="1">
      <c r="B6235" s="3" t="s">
        <v>265</v>
      </c>
      <c r="C6235" s="3" t="s">
        <v>8</v>
      </c>
      <c r="D6235" s="3">
        <f>IFERROR(AVERAGE(D6238), 0)</f>
        <v>0</v>
      </c>
      <c r="E6235" s="3">
        <f>IFERROR(AVERAGE(E6238), 0)</f>
        <v>0</v>
      </c>
      <c r="F6235" s="3">
        <f>IFERROR(AVERAGE(F6238), 0)</f>
        <v>0</v>
      </c>
      <c r="G6235" s="3">
        <f>IFERROR(AVERAGE(G6238), 0)</f>
        <v>0</v>
      </c>
      <c r="H6235" s="3">
        <f>IFERROR(AVERAGE(H6238), 0)</f>
        <v>0</v>
      </c>
      <c r="I6235" s="3">
        <f>IFERROR(AVERAGE(I6238), 0)</f>
        <v>0</v>
      </c>
      <c r="J6235" s="3">
        <f>IFERROR(AVERAGE(J6238), 0)</f>
        <v>0</v>
      </c>
      <c r="K6235" s="3">
        <f>IFERROR(AVERAGE(K6238), 0)</f>
        <v>0</v>
      </c>
      <c r="L6235" s="3">
        <f>IFERROR(AVERAGE(L6238), 0)</f>
        <v>0</v>
      </c>
      <c r="M6235" s="3">
        <f>IFERROR(AVERAGE(M6238), 0)</f>
        <v>0</v>
      </c>
      <c r="N6235" s="3">
        <f>IFERROR(AVERAGE(N6238), 0)</f>
        <v>0</v>
      </c>
    </row>
    <row r="6236" spans="2:14" outlineLevel="2">
      <c r="B6236" s="4" t="s">
        <v>9</v>
      </c>
      <c r="D6236">
        <f>E6239</f>
        <v>0</v>
      </c>
      <c r="E6236">
        <f>F6239</f>
        <v>0</v>
      </c>
      <c r="F6236">
        <f>G6239</f>
        <v>0</v>
      </c>
      <c r="G6236">
        <f>H6239</f>
        <v>0</v>
      </c>
      <c r="H6236">
        <f>I6239</f>
        <v>0</v>
      </c>
      <c r="I6236">
        <f>J6239</f>
        <v>0</v>
      </c>
      <c r="J6236">
        <f>K6239</f>
        <v>0</v>
      </c>
      <c r="K6236">
        <f>L6239</f>
        <v>0</v>
      </c>
      <c r="L6236">
        <f>M6239</f>
        <v>0</v>
      </c>
      <c r="M6236">
        <f>N6239</f>
        <v>0</v>
      </c>
      <c r="N6236">
        <f>O6239</f>
        <v>0</v>
      </c>
    </row>
    <row r="6237" spans="2:14" outlineLevel="2">
      <c r="B6237" s="4" t="s">
        <v>10</v>
      </c>
      <c r="D6237">
        <f>E6240</f>
        <v>0</v>
      </c>
      <c r="E6237">
        <f>F6240</f>
        <v>0</v>
      </c>
      <c r="F6237">
        <f>G6240</f>
        <v>0</v>
      </c>
      <c r="G6237">
        <f>H6240</f>
        <v>0</v>
      </c>
      <c r="H6237">
        <f>I6240</f>
        <v>0</v>
      </c>
      <c r="I6237">
        <f>J6240</f>
        <v>0</v>
      </c>
      <c r="J6237">
        <f>K6240</f>
        <v>0</v>
      </c>
      <c r="K6237">
        <f>L6240</f>
        <v>0</v>
      </c>
      <c r="L6237">
        <f>M6240</f>
        <v>0</v>
      </c>
      <c r="M6237">
        <f>N6240</f>
        <v>0</v>
      </c>
      <c r="N6237">
        <f>O6240</f>
        <v>0</v>
      </c>
    </row>
    <row r="6238" spans="2:14" s="5" customFormat="1" outlineLevel="1">
      <c r="C6238" s="5" t="s">
        <v>11</v>
      </c>
      <c r="D6238" s="1">
        <f>IFERROR(D6239/D6240, D6239)</f>
        <v>0</v>
      </c>
      <c r="E6238" s="1">
        <f>IFERROR(E6239/E6240, E6239)</f>
        <v>0</v>
      </c>
      <c r="F6238" s="1">
        <f>IFERROR(F6239/F6240, F6239)</f>
        <v>0</v>
      </c>
      <c r="G6238" s="1">
        <f>IFERROR(G6239/G6240, G6239)</f>
        <v>0</v>
      </c>
      <c r="H6238" s="1">
        <f>IFERROR(H6239/H6240, H6239)</f>
        <v>0</v>
      </c>
      <c r="I6238" s="1">
        <f>IFERROR(I6239/I6240, I6239)</f>
        <v>0</v>
      </c>
      <c r="J6238" s="1">
        <f>IFERROR(J6239/J6240, J6239)</f>
        <v>0</v>
      </c>
      <c r="K6238" s="1">
        <f>IFERROR(K6239/K6240, K6239)</f>
        <v>0</v>
      </c>
      <c r="L6238" s="1">
        <f>IFERROR(L6239/L6240, L6239)</f>
        <v>0</v>
      </c>
      <c r="M6238" s="1">
        <f>IFERROR(M6239/M6240, M6239)</f>
        <v>0</v>
      </c>
      <c r="N6238" s="1">
        <f>IFERROR(N6239/N6240, N6239)</f>
        <v>0</v>
      </c>
    </row>
    <row r="6239" spans="2:14" outlineLevel="2">
      <c r="C6239" t="s">
        <v>10</v>
      </c>
      <c r="D6239">
        <f>COUNTIF(D6241:D6242, "1")</f>
        <v>0</v>
      </c>
      <c r="E6239">
        <f>COUNTIF(E6241:E6242, "1")</f>
        <v>0</v>
      </c>
      <c r="F6239">
        <f>COUNTIF(F6241:F6242, "1")</f>
        <v>0</v>
      </c>
      <c r="G6239">
        <f>COUNTIF(G6241:G6242, "1")</f>
        <v>0</v>
      </c>
      <c r="H6239">
        <f>COUNTIF(H6241:H6242, "1")</f>
        <v>0</v>
      </c>
      <c r="I6239">
        <f>COUNTIF(I6241:I6242, "1")</f>
        <v>0</v>
      </c>
      <c r="J6239">
        <f>COUNTIF(J6241:J6242, "1")</f>
        <v>0</v>
      </c>
      <c r="K6239">
        <f>COUNTIF(K6241:K6242, "1")</f>
        <v>0</v>
      </c>
      <c r="L6239">
        <f>COUNTIF(L6241:L6242, "1")</f>
        <v>0</v>
      </c>
      <c r="M6239">
        <f>COUNTIF(M6241:M6242, "1")</f>
        <v>0</v>
      </c>
      <c r="N6239">
        <f>COUNTIF(N6241:N6242, "1")</f>
        <v>0</v>
      </c>
    </row>
    <row r="6240" spans="2:14" outlineLevel="2">
      <c r="C6240" t="s">
        <v>12</v>
      </c>
      <c r="D6240">
        <f>COUNTIF(D6241:D6242, "0")</f>
        <v>0</v>
      </c>
      <c r="E6240">
        <f>COUNTIF(E6241:E6242, "0")</f>
        <v>0</v>
      </c>
      <c r="F6240">
        <f>COUNTIF(F6241:F6242, "0")</f>
        <v>0</v>
      </c>
      <c r="G6240">
        <f>COUNTIF(G6241:G6242, "0")</f>
        <v>0</v>
      </c>
      <c r="H6240">
        <f>COUNTIF(H6241:H6242, "0")</f>
        <v>0</v>
      </c>
      <c r="I6240">
        <f>COUNTIF(I6241:I6242, "0")</f>
        <v>0</v>
      </c>
      <c r="J6240">
        <f>COUNTIF(J6241:J6242, "0")</f>
        <v>0</v>
      </c>
      <c r="K6240">
        <f>COUNTIF(K6241:K6242, "0")</f>
        <v>0</v>
      </c>
      <c r="L6240">
        <f>COUNTIF(L6241:L6242, "0")</f>
        <v>0</v>
      </c>
      <c r="M6240">
        <f>COUNTIF(M6241:M6242, "0")</f>
        <v>0</v>
      </c>
      <c r="N6240">
        <f>COUNTIF(N6241:N6242, "0")</f>
        <v>0</v>
      </c>
    </row>
    <row r="6241" spans="2:14" outlineLevel="2">
      <c r="B6241" t="s">
        <v>13</v>
      </c>
      <c r="C6241" t="s">
        <v>14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2:14" outlineLevel="2">
      <c r="B6242" t="s">
        <v>13</v>
      </c>
      <c r="C6242" t="s">
        <v>16</v>
      </c>
      <c r="D6242">
        <v>0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2:14" s="3" customFormat="1">
      <c r="B6243" s="3" t="s">
        <v>266</v>
      </c>
      <c r="C6243" s="3" t="s">
        <v>8</v>
      </c>
      <c r="D6243" s="3">
        <f>IFERROR(AVERAGE(D6246,D6268,D6295), 0)</f>
        <v>0</v>
      </c>
      <c r="E6243" s="3">
        <f>IFERROR(AVERAGE(E6246,E6268,E6295), 0)</f>
        <v>0</v>
      </c>
      <c r="F6243" s="3">
        <f>IFERROR(AVERAGE(F6246,F6268,F6295), 0)</f>
        <v>0</v>
      </c>
      <c r="G6243" s="3">
        <f>IFERROR(AVERAGE(G6246,G6268,G6295), 0)</f>
        <v>0</v>
      </c>
      <c r="H6243" s="3">
        <f>IFERROR(AVERAGE(H6246,H6268,H6295), 0)</f>
        <v>0</v>
      </c>
      <c r="I6243" s="3">
        <f>IFERROR(AVERAGE(I6246,I6268,I6295), 0)</f>
        <v>0</v>
      </c>
      <c r="J6243" s="3">
        <f>IFERROR(AVERAGE(J6246,J6268,J6295), 0)</f>
        <v>0</v>
      </c>
      <c r="K6243" s="3">
        <f>IFERROR(AVERAGE(K6246,K6268,K6295), 0)</f>
        <v>0</v>
      </c>
      <c r="L6243" s="3">
        <f>IFERROR(AVERAGE(L6246,L6268,L6295), 0)</f>
        <v>0</v>
      </c>
      <c r="M6243" s="3">
        <f>IFERROR(AVERAGE(M6246,M6268,M6295), 0)</f>
        <v>0</v>
      </c>
      <c r="N6243" s="3">
        <f>IFERROR(AVERAGE(N6246,N6268,N6295), 0)</f>
        <v>0</v>
      </c>
    </row>
    <row r="6244" spans="2:14" outlineLevel="2">
      <c r="B6244" s="4" t="s">
        <v>9</v>
      </c>
      <c r="D6244">
        <f>E6247+E6269+E6296</f>
        <v>0</v>
      </c>
      <c r="E6244">
        <f>F6247+F6269+F6296</f>
        <v>0</v>
      </c>
      <c r="F6244">
        <f>G6247+G6269+G6296</f>
        <v>0</v>
      </c>
      <c r="G6244">
        <f>H6247+H6269+H6296</f>
        <v>0</v>
      </c>
      <c r="H6244">
        <f>I6247+I6269+I6296</f>
        <v>0</v>
      </c>
      <c r="I6244">
        <f>J6247+J6269+J6296</f>
        <v>0</v>
      </c>
      <c r="J6244">
        <f>K6247+K6269+K6296</f>
        <v>0</v>
      </c>
      <c r="K6244">
        <f>L6247+L6269+L6296</f>
        <v>0</v>
      </c>
      <c r="L6244">
        <f>M6247+M6269+M6296</f>
        <v>0</v>
      </c>
      <c r="M6244">
        <f>N6247+N6269+N6296</f>
        <v>0</v>
      </c>
      <c r="N6244">
        <f>O6247+O6269+O6296</f>
        <v>0</v>
      </c>
    </row>
    <row r="6245" spans="2:14" outlineLevel="2">
      <c r="B6245" s="4" t="s">
        <v>10</v>
      </c>
      <c r="D6245">
        <f>E6248+E6270+E6297</f>
        <v>0</v>
      </c>
      <c r="E6245">
        <f>F6248+F6270+F6297</f>
        <v>0</v>
      </c>
      <c r="F6245">
        <f>G6248+G6270+G6297</f>
        <v>0</v>
      </c>
      <c r="G6245">
        <f>H6248+H6270+H6297</f>
        <v>0</v>
      </c>
      <c r="H6245">
        <f>I6248+I6270+I6297</f>
        <v>0</v>
      </c>
      <c r="I6245">
        <f>J6248+J6270+J6297</f>
        <v>0</v>
      </c>
      <c r="J6245">
        <f>K6248+K6270+K6297</f>
        <v>0</v>
      </c>
      <c r="K6245">
        <f>L6248+L6270+L6297</f>
        <v>0</v>
      </c>
      <c r="L6245">
        <f>M6248+M6270+M6297</f>
        <v>0</v>
      </c>
      <c r="M6245">
        <f>N6248+N6270+N6297</f>
        <v>0</v>
      </c>
      <c r="N6245">
        <f>O6248+O6270+O6297</f>
        <v>0</v>
      </c>
    </row>
    <row r="6246" spans="2:14" s="5" customFormat="1" outlineLevel="1">
      <c r="C6246" s="5" t="s">
        <v>50</v>
      </c>
      <c r="D6246" s="1">
        <f>IFERROR(D6247/D6248, D6247)</f>
        <v>0</v>
      </c>
      <c r="E6246" s="1">
        <f>IFERROR(E6247/E6248, E6247)</f>
        <v>0</v>
      </c>
      <c r="F6246" s="1">
        <f>IFERROR(F6247/F6248, F6247)</f>
        <v>0</v>
      </c>
      <c r="G6246" s="1">
        <f>IFERROR(G6247/G6248, G6247)</f>
        <v>0</v>
      </c>
      <c r="H6246" s="1">
        <f>IFERROR(H6247/H6248, H6247)</f>
        <v>0</v>
      </c>
      <c r="I6246" s="1">
        <f>IFERROR(I6247/I6248, I6247)</f>
        <v>0</v>
      </c>
      <c r="J6246" s="1">
        <f>IFERROR(J6247/J6248, J6247)</f>
        <v>0</v>
      </c>
      <c r="K6246" s="1">
        <f>IFERROR(K6247/K6248, K6247)</f>
        <v>0</v>
      </c>
      <c r="L6246" s="1">
        <f>IFERROR(L6247/L6248, L6247)</f>
        <v>0</v>
      </c>
      <c r="M6246" s="1">
        <f>IFERROR(M6247/M6248, M6247)</f>
        <v>0</v>
      </c>
      <c r="N6246" s="1">
        <f>IFERROR(N6247/N6248, N6247)</f>
        <v>0</v>
      </c>
    </row>
    <row r="6247" spans="2:14" outlineLevel="2">
      <c r="C6247" t="s">
        <v>10</v>
      </c>
      <c r="D6247">
        <f>COUNTIF(D6249:D6267, "1")</f>
        <v>0</v>
      </c>
      <c r="E6247">
        <f>COUNTIF(E6249:E6267, "1")</f>
        <v>0</v>
      </c>
      <c r="F6247">
        <f>COUNTIF(F6249:F6267, "1")</f>
        <v>0</v>
      </c>
      <c r="G6247">
        <f>COUNTIF(G6249:G6267, "1")</f>
        <v>0</v>
      </c>
      <c r="H6247">
        <f>COUNTIF(H6249:H6267, "1")</f>
        <v>0</v>
      </c>
      <c r="I6247">
        <f>COUNTIF(I6249:I6267, "1")</f>
        <v>0</v>
      </c>
      <c r="J6247">
        <f>COUNTIF(J6249:J6267, "1")</f>
        <v>0</v>
      </c>
      <c r="K6247">
        <f>COUNTIF(K6249:K6267, "1")</f>
        <v>0</v>
      </c>
      <c r="L6247">
        <f>COUNTIF(L6249:L6267, "1")</f>
        <v>0</v>
      </c>
      <c r="M6247">
        <f>COUNTIF(M6249:M6267, "1")</f>
        <v>0</v>
      </c>
      <c r="N6247">
        <f>COUNTIF(N6249:N6267, "1")</f>
        <v>0</v>
      </c>
    </row>
    <row r="6248" spans="2:14" outlineLevel="2">
      <c r="C6248" t="s">
        <v>12</v>
      </c>
      <c r="D6248">
        <f>COUNTIF(D6249:D6267, "0")</f>
        <v>0</v>
      </c>
      <c r="E6248">
        <f>COUNTIF(E6249:E6267, "0")</f>
        <v>0</v>
      </c>
      <c r="F6248">
        <f>COUNTIF(F6249:F6267, "0")</f>
        <v>0</v>
      </c>
      <c r="G6248">
        <f>COUNTIF(G6249:G6267, "0")</f>
        <v>0</v>
      </c>
      <c r="H6248">
        <f>COUNTIF(H6249:H6267, "0")</f>
        <v>0</v>
      </c>
      <c r="I6248">
        <f>COUNTIF(I6249:I6267, "0")</f>
        <v>0</v>
      </c>
      <c r="J6248">
        <f>COUNTIF(J6249:J6267, "0")</f>
        <v>0</v>
      </c>
      <c r="K6248">
        <f>COUNTIF(K6249:K6267, "0")</f>
        <v>0</v>
      </c>
      <c r="L6248">
        <f>COUNTIF(L6249:L6267, "0")</f>
        <v>0</v>
      </c>
      <c r="M6248">
        <f>COUNTIF(M6249:M6267, "0")</f>
        <v>0</v>
      </c>
      <c r="N6248">
        <f>COUNTIF(N6249:N6267, "0")</f>
        <v>0</v>
      </c>
    </row>
    <row r="6249" spans="2:14" outlineLevel="2">
      <c r="B6249" t="s">
        <v>51</v>
      </c>
      <c r="C6249" t="s">
        <v>16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2:14" outlineLevel="2">
      <c r="B6250" t="s">
        <v>51</v>
      </c>
      <c r="C6250" t="s">
        <v>17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</row>
    <row r="6251" spans="2:14" outlineLevel="2">
      <c r="B6251" t="s">
        <v>51</v>
      </c>
      <c r="C6251" t="s">
        <v>18</v>
      </c>
      <c r="D6251">
        <v>1</v>
      </c>
      <c r="E6251">
        <v>1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</row>
    <row r="6252" spans="2:14" outlineLevel="2">
      <c r="B6252" t="s">
        <v>51</v>
      </c>
      <c r="C6252" t="s">
        <v>19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2:14" outlineLevel="2">
      <c r="B6253" t="s">
        <v>51</v>
      </c>
      <c r="C6253" t="s">
        <v>20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2:14" outlineLevel="2">
      <c r="B6254" t="s">
        <v>51</v>
      </c>
      <c r="C6254" t="s">
        <v>22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1</v>
      </c>
      <c r="M6254">
        <v>1</v>
      </c>
      <c r="N6254">
        <v>0</v>
      </c>
    </row>
    <row r="6255" spans="2:14" outlineLevel="2">
      <c r="B6255" t="s">
        <v>51</v>
      </c>
      <c r="C6255" t="s">
        <v>23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2:14" outlineLevel="2">
      <c r="B6256" t="s">
        <v>51</v>
      </c>
      <c r="C6256" t="s">
        <v>44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2:14" outlineLevel="2">
      <c r="B6257" t="s">
        <v>51</v>
      </c>
      <c r="C6257" t="s">
        <v>25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</row>
    <row r="6258" spans="2:14" outlineLevel="2">
      <c r="B6258" t="s">
        <v>51</v>
      </c>
      <c r="C6258" t="s">
        <v>28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2:14" outlineLevel="2">
      <c r="B6259" t="s">
        <v>51</v>
      </c>
      <c r="C6259" t="s">
        <v>29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2:14" outlineLevel="2">
      <c r="B6260" t="s">
        <v>51</v>
      </c>
      <c r="C6260" t="s">
        <v>30</v>
      </c>
      <c r="D6260">
        <v>1</v>
      </c>
      <c r="E6260">
        <v>0</v>
      </c>
      <c r="F6260">
        <v>0</v>
      </c>
      <c r="G6260">
        <v>0</v>
      </c>
      <c r="H6260">
        <v>1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2:14" outlineLevel="2">
      <c r="B6261" t="s">
        <v>51</v>
      </c>
      <c r="C6261" t="s">
        <v>53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</row>
    <row r="6262" spans="2:14" outlineLevel="2">
      <c r="B6262" t="s">
        <v>51</v>
      </c>
      <c r="C6262" t="s">
        <v>32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</row>
    <row r="6263" spans="2:14" outlineLevel="2">
      <c r="B6263" t="s">
        <v>51</v>
      </c>
      <c r="C6263" t="s">
        <v>33</v>
      </c>
      <c r="D6263">
        <v>1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</row>
    <row r="6264" spans="2:14" outlineLevel="2">
      <c r="B6264" t="s">
        <v>51</v>
      </c>
      <c r="C6264" t="s">
        <v>49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1</v>
      </c>
      <c r="J6264">
        <v>0</v>
      </c>
      <c r="K6264">
        <v>0</v>
      </c>
      <c r="L6264">
        <v>1</v>
      </c>
      <c r="M6264">
        <v>0</v>
      </c>
      <c r="N6264">
        <v>0</v>
      </c>
    </row>
    <row r="6265" spans="2:14" outlineLevel="2">
      <c r="B6265" t="s">
        <v>51</v>
      </c>
      <c r="C6265" t="s">
        <v>35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</v>
      </c>
    </row>
    <row r="6266" spans="2:14" outlineLevel="2">
      <c r="B6266" t="s">
        <v>51</v>
      </c>
      <c r="C6266" t="s">
        <v>36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</row>
    <row r="6267" spans="2:14" outlineLevel="2">
      <c r="B6267" t="s">
        <v>51</v>
      </c>
      <c r="C6267" t="s">
        <v>36</v>
      </c>
      <c r="D6267">
        <v>0</v>
      </c>
      <c r="E6267">
        <v>1</v>
      </c>
      <c r="F6267">
        <v>0</v>
      </c>
      <c r="G6267">
        <v>1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2:14" s="5" customFormat="1" outlineLevel="1">
      <c r="C6268" s="5" t="s">
        <v>11</v>
      </c>
      <c r="D6268" s="1">
        <f>IFERROR(D6269/D6270, D6269)</f>
        <v>0</v>
      </c>
      <c r="E6268" s="1">
        <f>IFERROR(E6269/E6270, E6269)</f>
        <v>0</v>
      </c>
      <c r="F6268" s="1">
        <f>IFERROR(F6269/F6270, F6269)</f>
        <v>0</v>
      </c>
      <c r="G6268" s="1">
        <f>IFERROR(G6269/G6270, G6269)</f>
        <v>0</v>
      </c>
      <c r="H6268" s="1">
        <f>IFERROR(H6269/H6270, H6269)</f>
        <v>0</v>
      </c>
      <c r="I6268" s="1">
        <f>IFERROR(I6269/I6270, I6269)</f>
        <v>0</v>
      </c>
      <c r="J6268" s="1">
        <f>IFERROR(J6269/J6270, J6269)</f>
        <v>0</v>
      </c>
      <c r="K6268" s="1">
        <f>IFERROR(K6269/K6270, K6269)</f>
        <v>0</v>
      </c>
      <c r="L6268" s="1">
        <f>IFERROR(L6269/L6270, L6269)</f>
        <v>0</v>
      </c>
      <c r="M6268" s="1">
        <f>IFERROR(M6269/M6270, M6269)</f>
        <v>0</v>
      </c>
      <c r="N6268" s="1">
        <f>IFERROR(N6269/N6270, N6269)</f>
        <v>0</v>
      </c>
    </row>
    <row r="6269" spans="2:14" outlineLevel="2">
      <c r="C6269" t="s">
        <v>10</v>
      </c>
      <c r="D6269">
        <f>COUNTIF(D6271:D6294, "1")</f>
        <v>0</v>
      </c>
      <c r="E6269">
        <f>COUNTIF(E6271:E6294, "1")</f>
        <v>0</v>
      </c>
      <c r="F6269">
        <f>COUNTIF(F6271:F6294, "1")</f>
        <v>0</v>
      </c>
      <c r="G6269">
        <f>COUNTIF(G6271:G6294, "1")</f>
        <v>0</v>
      </c>
      <c r="H6269">
        <f>COUNTIF(H6271:H6294, "1")</f>
        <v>0</v>
      </c>
      <c r="I6269">
        <f>COUNTIF(I6271:I6294, "1")</f>
        <v>0</v>
      </c>
      <c r="J6269">
        <f>COUNTIF(J6271:J6294, "1")</f>
        <v>0</v>
      </c>
      <c r="K6269">
        <f>COUNTIF(K6271:K6294, "1")</f>
        <v>0</v>
      </c>
      <c r="L6269">
        <f>COUNTIF(L6271:L6294, "1")</f>
        <v>0</v>
      </c>
      <c r="M6269">
        <f>COUNTIF(M6271:M6294, "1")</f>
        <v>0</v>
      </c>
      <c r="N6269">
        <f>COUNTIF(N6271:N6294, "1")</f>
        <v>0</v>
      </c>
    </row>
    <row r="6270" spans="2:14" outlineLevel="2">
      <c r="C6270" t="s">
        <v>12</v>
      </c>
      <c r="D6270">
        <f>COUNTIF(D6271:D6294, "0")</f>
        <v>0</v>
      </c>
      <c r="E6270">
        <f>COUNTIF(E6271:E6294, "0")</f>
        <v>0</v>
      </c>
      <c r="F6270">
        <f>COUNTIF(F6271:F6294, "0")</f>
        <v>0</v>
      </c>
      <c r="G6270">
        <f>COUNTIF(G6271:G6294, "0")</f>
        <v>0</v>
      </c>
      <c r="H6270">
        <f>COUNTIF(H6271:H6294, "0")</f>
        <v>0</v>
      </c>
      <c r="I6270">
        <f>COUNTIF(I6271:I6294, "0")</f>
        <v>0</v>
      </c>
      <c r="J6270">
        <f>COUNTIF(J6271:J6294, "0")</f>
        <v>0</v>
      </c>
      <c r="K6270">
        <f>COUNTIF(K6271:K6294, "0")</f>
        <v>0</v>
      </c>
      <c r="L6270">
        <f>COUNTIF(L6271:L6294, "0")</f>
        <v>0</v>
      </c>
      <c r="M6270">
        <f>COUNTIF(M6271:M6294, "0")</f>
        <v>0</v>
      </c>
      <c r="N6270">
        <f>COUNTIF(N6271:N6294, "0")</f>
        <v>0</v>
      </c>
    </row>
    <row r="6271" spans="2:14" outlineLevel="2">
      <c r="B6271" t="s">
        <v>13</v>
      </c>
      <c r="C6271" t="s">
        <v>15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</v>
      </c>
    </row>
    <row r="6272" spans="2:14" outlineLevel="2">
      <c r="B6272" t="s">
        <v>13</v>
      </c>
      <c r="C6272" t="s">
        <v>16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1</v>
      </c>
      <c r="J6272">
        <v>0</v>
      </c>
      <c r="K6272">
        <v>1</v>
      </c>
      <c r="L6272">
        <v>1</v>
      </c>
      <c r="M6272">
        <v>0</v>
      </c>
      <c r="N6272">
        <v>0</v>
      </c>
    </row>
    <row r="6273" spans="2:14" outlineLevel="2">
      <c r="B6273" t="s">
        <v>13</v>
      </c>
      <c r="C6273" t="s">
        <v>17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</row>
    <row r="6274" spans="2:14" outlineLevel="2">
      <c r="B6274" t="s">
        <v>13</v>
      </c>
      <c r="C6274" t="s">
        <v>17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</row>
    <row r="6275" spans="2:14" outlineLevel="2">
      <c r="B6275" t="s">
        <v>13</v>
      </c>
      <c r="C6275" t="s">
        <v>18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</row>
    <row r="6276" spans="2:14" outlineLevel="2">
      <c r="B6276" t="s">
        <v>13</v>
      </c>
      <c r="C6276" t="s">
        <v>43</v>
      </c>
      <c r="D6276">
        <v>1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1</v>
      </c>
      <c r="N6276">
        <v>0</v>
      </c>
    </row>
    <row r="6277" spans="2:14" outlineLevel="2">
      <c r="B6277" t="s">
        <v>13</v>
      </c>
      <c r="C6277" t="s">
        <v>20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2:14" outlineLevel="2">
      <c r="B6278" t="s">
        <v>13</v>
      </c>
      <c r="C6278" t="s">
        <v>20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2:14" outlineLevel="2">
      <c r="B6279" t="s">
        <v>13</v>
      </c>
      <c r="C6279" t="s">
        <v>21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1</v>
      </c>
      <c r="N6279">
        <v>0</v>
      </c>
    </row>
    <row r="6280" spans="2:14" outlineLevel="2">
      <c r="B6280" t="s">
        <v>13</v>
      </c>
      <c r="C6280" t="s">
        <v>22</v>
      </c>
      <c r="D6280">
        <v>1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2:14" outlineLevel="2">
      <c r="B6281" t="s">
        <v>13</v>
      </c>
      <c r="C6281" t="s">
        <v>23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</row>
    <row r="6282" spans="2:14" outlineLevel="2">
      <c r="B6282" t="s">
        <v>13</v>
      </c>
      <c r="C6282" t="s">
        <v>44</v>
      </c>
      <c r="D6282">
        <v>0</v>
      </c>
      <c r="E6282">
        <v>0</v>
      </c>
      <c r="F6282">
        <v>1</v>
      </c>
      <c r="G6282">
        <v>1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0</v>
      </c>
    </row>
    <row r="6283" spans="2:14" outlineLevel="2">
      <c r="B6283" t="s">
        <v>13</v>
      </c>
      <c r="C6283" t="s">
        <v>24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</row>
    <row r="6284" spans="2:14" outlineLevel="2">
      <c r="B6284" t="s">
        <v>13</v>
      </c>
      <c r="C6284" t="s">
        <v>25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2:14" outlineLevel="2">
      <c r="B6285" t="s">
        <v>13</v>
      </c>
      <c r="C6285" t="s">
        <v>27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2:14" outlineLevel="2">
      <c r="B6286" t="s">
        <v>13</v>
      </c>
      <c r="C6286" t="s">
        <v>27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2:14" outlineLevel="2">
      <c r="B6287" t="s">
        <v>13</v>
      </c>
      <c r="C6287" t="s">
        <v>28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2:14" outlineLevel="2">
      <c r="B6288" t="s">
        <v>13</v>
      </c>
      <c r="C6288" t="s">
        <v>52</v>
      </c>
      <c r="D6288">
        <v>0</v>
      </c>
      <c r="E6288">
        <v>1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</row>
    <row r="6289" spans="2:14" outlineLevel="2">
      <c r="B6289" t="s">
        <v>13</v>
      </c>
      <c r="C6289" t="s">
        <v>30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0</v>
      </c>
    </row>
    <row r="6290" spans="2:14" outlineLevel="2">
      <c r="B6290" t="s">
        <v>13</v>
      </c>
      <c r="C6290" t="s">
        <v>31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2:14" outlineLevel="2">
      <c r="B6291" t="s">
        <v>13</v>
      </c>
      <c r="C6291" t="s">
        <v>53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</row>
    <row r="6292" spans="2:14" outlineLevel="2">
      <c r="B6292" t="s">
        <v>13</v>
      </c>
      <c r="C6292" t="s">
        <v>32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1</v>
      </c>
      <c r="M6292">
        <v>0</v>
      </c>
      <c r="N6292">
        <v>0</v>
      </c>
    </row>
    <row r="6293" spans="2:14" outlineLevel="2">
      <c r="B6293" t="s">
        <v>13</v>
      </c>
      <c r="C6293" t="s">
        <v>33</v>
      </c>
      <c r="D6293">
        <v>1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</row>
    <row r="6294" spans="2:14" outlineLevel="2">
      <c r="B6294" t="s">
        <v>13</v>
      </c>
      <c r="C6294" t="s">
        <v>49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</row>
    <row r="6295" spans="2:14" s="5" customFormat="1" outlineLevel="1">
      <c r="C6295" s="5" t="s">
        <v>54</v>
      </c>
      <c r="D6295" s="1">
        <f>IFERROR(D6296/D6297, D6296)</f>
        <v>0</v>
      </c>
      <c r="E6295" s="1">
        <f>IFERROR(E6296/E6297, E6296)</f>
        <v>0</v>
      </c>
      <c r="F6295" s="1">
        <f>IFERROR(F6296/F6297, F6296)</f>
        <v>0</v>
      </c>
      <c r="G6295" s="1">
        <f>IFERROR(G6296/G6297, G6296)</f>
        <v>0</v>
      </c>
      <c r="H6295" s="1">
        <f>IFERROR(H6296/H6297, H6296)</f>
        <v>0</v>
      </c>
      <c r="I6295" s="1">
        <f>IFERROR(I6296/I6297, I6296)</f>
        <v>0</v>
      </c>
      <c r="J6295" s="1">
        <f>IFERROR(J6296/J6297, J6296)</f>
        <v>0</v>
      </c>
      <c r="K6295" s="1">
        <f>IFERROR(K6296/K6297, K6296)</f>
        <v>0</v>
      </c>
      <c r="L6295" s="1">
        <f>IFERROR(L6296/L6297, L6296)</f>
        <v>0</v>
      </c>
      <c r="M6295" s="1">
        <f>IFERROR(M6296/M6297, M6296)</f>
        <v>0</v>
      </c>
      <c r="N6295" s="1">
        <f>IFERROR(N6296/N6297, N6296)</f>
        <v>0</v>
      </c>
    </row>
    <row r="6296" spans="2:14" outlineLevel="2">
      <c r="C6296" t="s">
        <v>10</v>
      </c>
      <c r="D6296">
        <f>COUNTIF(D6298:D6315, "1")</f>
        <v>0</v>
      </c>
      <c r="E6296">
        <f>COUNTIF(E6298:E6315, "1")</f>
        <v>0</v>
      </c>
      <c r="F6296">
        <f>COUNTIF(F6298:F6315, "1")</f>
        <v>0</v>
      </c>
      <c r="G6296">
        <f>COUNTIF(G6298:G6315, "1")</f>
        <v>0</v>
      </c>
      <c r="H6296">
        <f>COUNTIF(H6298:H6315, "1")</f>
        <v>0</v>
      </c>
      <c r="I6296">
        <f>COUNTIF(I6298:I6315, "1")</f>
        <v>0</v>
      </c>
      <c r="J6296">
        <f>COUNTIF(J6298:J6315, "1")</f>
        <v>0</v>
      </c>
      <c r="K6296">
        <f>COUNTIF(K6298:K6315, "1")</f>
        <v>0</v>
      </c>
      <c r="L6296">
        <f>COUNTIF(L6298:L6315, "1")</f>
        <v>0</v>
      </c>
      <c r="M6296">
        <f>COUNTIF(M6298:M6315, "1")</f>
        <v>0</v>
      </c>
      <c r="N6296">
        <f>COUNTIF(N6298:N6315, "1")</f>
        <v>0</v>
      </c>
    </row>
    <row r="6297" spans="2:14" outlineLevel="2">
      <c r="C6297" t="s">
        <v>12</v>
      </c>
      <c r="D6297">
        <f>COUNTIF(D6298:D6315, "0")</f>
        <v>0</v>
      </c>
      <c r="E6297">
        <f>COUNTIF(E6298:E6315, "0")</f>
        <v>0</v>
      </c>
      <c r="F6297">
        <f>COUNTIF(F6298:F6315, "0")</f>
        <v>0</v>
      </c>
      <c r="G6297">
        <f>COUNTIF(G6298:G6315, "0")</f>
        <v>0</v>
      </c>
      <c r="H6297">
        <f>COUNTIF(H6298:H6315, "0")</f>
        <v>0</v>
      </c>
      <c r="I6297">
        <f>COUNTIF(I6298:I6315, "0")</f>
        <v>0</v>
      </c>
      <c r="J6297">
        <f>COUNTIF(J6298:J6315, "0")</f>
        <v>0</v>
      </c>
      <c r="K6297">
        <f>COUNTIF(K6298:K6315, "0")</f>
        <v>0</v>
      </c>
      <c r="L6297">
        <f>COUNTIF(L6298:L6315, "0")</f>
        <v>0</v>
      </c>
      <c r="M6297">
        <f>COUNTIF(M6298:M6315, "0")</f>
        <v>0</v>
      </c>
      <c r="N6297">
        <f>COUNTIF(N6298:N6315, "0")</f>
        <v>0</v>
      </c>
    </row>
    <row r="6298" spans="2:14" outlineLevel="2">
      <c r="B6298" t="s">
        <v>55</v>
      </c>
      <c r="C6298" t="s">
        <v>14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2:14" outlineLevel="2">
      <c r="B6299" t="s">
        <v>55</v>
      </c>
      <c r="C6299" t="s">
        <v>15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0</v>
      </c>
      <c r="N6299">
        <v>0</v>
      </c>
    </row>
    <row r="6300" spans="2:14" outlineLevel="2">
      <c r="B6300" t="s">
        <v>55</v>
      </c>
      <c r="C6300" t="s">
        <v>16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1</v>
      </c>
      <c r="N6300">
        <v>0</v>
      </c>
    </row>
    <row r="6301" spans="2:14" outlineLevel="2">
      <c r="B6301" t="s">
        <v>55</v>
      </c>
      <c r="C6301" t="s">
        <v>17</v>
      </c>
      <c r="D6301">
        <v>0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</row>
    <row r="6302" spans="2:14" outlineLevel="2">
      <c r="B6302" t="s">
        <v>55</v>
      </c>
      <c r="C6302" t="s">
        <v>18</v>
      </c>
      <c r="D6302">
        <v>0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2:14" outlineLevel="2">
      <c r="B6303" t="s">
        <v>55</v>
      </c>
      <c r="C6303" t="s">
        <v>43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1</v>
      </c>
      <c r="N6303">
        <v>0</v>
      </c>
    </row>
    <row r="6304" spans="2:14" outlineLevel="2">
      <c r="B6304" t="s">
        <v>55</v>
      </c>
      <c r="C6304" t="s">
        <v>20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2:14" outlineLevel="2">
      <c r="B6305" t="s">
        <v>55</v>
      </c>
      <c r="C6305" t="s">
        <v>22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2:14" outlineLevel="2">
      <c r="B6306" t="s">
        <v>55</v>
      </c>
      <c r="C6306" t="s">
        <v>23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2:14" outlineLevel="2">
      <c r="B6307" t="s">
        <v>55</v>
      </c>
      <c r="C6307" t="s">
        <v>44</v>
      </c>
      <c r="D6307">
        <v>1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</row>
    <row r="6308" spans="2:14" outlineLevel="2">
      <c r="B6308" t="s">
        <v>55</v>
      </c>
      <c r="C6308" t="s">
        <v>26</v>
      </c>
      <c r="D6308">
        <v>0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2:14" outlineLevel="2">
      <c r="B6309" t="s">
        <v>55</v>
      </c>
      <c r="C6309" t="s">
        <v>27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</row>
    <row r="6310" spans="2:14" outlineLevel="2">
      <c r="B6310" t="s">
        <v>55</v>
      </c>
      <c r="C6310" t="s">
        <v>28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1</v>
      </c>
      <c r="N6310">
        <v>0</v>
      </c>
    </row>
    <row r="6311" spans="2:14" outlineLevel="2">
      <c r="B6311" t="s">
        <v>55</v>
      </c>
      <c r="C6311" t="s">
        <v>52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</v>
      </c>
      <c r="J6311">
        <v>1</v>
      </c>
      <c r="K6311">
        <v>0</v>
      </c>
      <c r="L6311">
        <v>0</v>
      </c>
      <c r="M6311">
        <v>0</v>
      </c>
      <c r="N6311">
        <v>0</v>
      </c>
    </row>
    <row r="6312" spans="2:14" outlineLevel="2">
      <c r="B6312" t="s">
        <v>55</v>
      </c>
      <c r="C6312" t="s">
        <v>30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1</v>
      </c>
      <c r="J6312">
        <v>0</v>
      </c>
      <c r="K6312">
        <v>0</v>
      </c>
      <c r="L6312">
        <v>1</v>
      </c>
      <c r="M6312">
        <v>0</v>
      </c>
      <c r="N6312">
        <v>0</v>
      </c>
    </row>
    <row r="6313" spans="2:14" outlineLevel="2">
      <c r="B6313" t="s">
        <v>55</v>
      </c>
      <c r="C6313" t="s">
        <v>53</v>
      </c>
      <c r="D6313">
        <v>0</v>
      </c>
      <c r="E6313">
        <v>1</v>
      </c>
      <c r="F6313">
        <v>1</v>
      </c>
      <c r="G6313">
        <v>0</v>
      </c>
      <c r="H6313">
        <v>1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2:14" outlineLevel="2">
      <c r="B6314" t="s">
        <v>55</v>
      </c>
      <c r="C6314" t="s">
        <v>32</v>
      </c>
      <c r="D6314">
        <v>1</v>
      </c>
      <c r="E6314">
        <v>1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2:14" outlineLevel="2">
      <c r="B6315" t="s">
        <v>55</v>
      </c>
      <c r="C6315" t="s">
        <v>34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2:14" s="3" customFormat="1">
      <c r="B6316" s="3" t="s">
        <v>267</v>
      </c>
      <c r="C6316" s="3" t="s">
        <v>8</v>
      </c>
      <c r="D6316" s="3">
        <f>IFERROR(AVERAGE(D6319,D6337,D6357), 0)</f>
        <v>0</v>
      </c>
      <c r="E6316" s="3">
        <f>IFERROR(AVERAGE(E6319,E6337,E6357), 0)</f>
        <v>0</v>
      </c>
      <c r="F6316" s="3">
        <f>IFERROR(AVERAGE(F6319,F6337,F6357), 0)</f>
        <v>0</v>
      </c>
      <c r="G6316" s="3">
        <f>IFERROR(AVERAGE(G6319,G6337,G6357), 0)</f>
        <v>0</v>
      </c>
      <c r="H6316" s="3">
        <f>IFERROR(AVERAGE(H6319,H6337,H6357), 0)</f>
        <v>0</v>
      </c>
      <c r="I6316" s="3">
        <f>IFERROR(AVERAGE(I6319,I6337,I6357), 0)</f>
        <v>0</v>
      </c>
      <c r="J6316" s="3">
        <f>IFERROR(AVERAGE(J6319,J6337,J6357), 0)</f>
        <v>0</v>
      </c>
      <c r="K6316" s="3">
        <f>IFERROR(AVERAGE(K6319,K6337,K6357), 0)</f>
        <v>0</v>
      </c>
      <c r="L6316" s="3">
        <f>IFERROR(AVERAGE(L6319,L6337,L6357), 0)</f>
        <v>0</v>
      </c>
      <c r="M6316" s="3">
        <f>IFERROR(AVERAGE(M6319,M6337,M6357), 0)</f>
        <v>0</v>
      </c>
      <c r="N6316" s="3">
        <f>IFERROR(AVERAGE(N6319,N6337,N6357), 0)</f>
        <v>0</v>
      </c>
    </row>
    <row r="6317" spans="2:14" outlineLevel="2">
      <c r="B6317" s="4" t="s">
        <v>9</v>
      </c>
      <c r="D6317">
        <f>E6320+E6338+E6358</f>
        <v>0</v>
      </c>
      <c r="E6317">
        <f>F6320+F6338+F6358</f>
        <v>0</v>
      </c>
      <c r="F6317">
        <f>G6320+G6338+G6358</f>
        <v>0</v>
      </c>
      <c r="G6317">
        <f>H6320+H6338+H6358</f>
        <v>0</v>
      </c>
      <c r="H6317">
        <f>I6320+I6338+I6358</f>
        <v>0</v>
      </c>
      <c r="I6317">
        <f>J6320+J6338+J6358</f>
        <v>0</v>
      </c>
      <c r="J6317">
        <f>K6320+K6338+K6358</f>
        <v>0</v>
      </c>
      <c r="K6317">
        <f>L6320+L6338+L6358</f>
        <v>0</v>
      </c>
      <c r="L6317">
        <f>M6320+M6338+M6358</f>
        <v>0</v>
      </c>
      <c r="M6317">
        <f>N6320+N6338+N6358</f>
        <v>0</v>
      </c>
      <c r="N6317">
        <f>O6320+O6338+O6358</f>
        <v>0</v>
      </c>
    </row>
    <row r="6318" spans="2:14" outlineLevel="2">
      <c r="B6318" s="4" t="s">
        <v>10</v>
      </c>
      <c r="D6318">
        <f>E6321+E6339+E6359</f>
        <v>0</v>
      </c>
      <c r="E6318">
        <f>F6321+F6339+F6359</f>
        <v>0</v>
      </c>
      <c r="F6318">
        <f>G6321+G6339+G6359</f>
        <v>0</v>
      </c>
      <c r="G6318">
        <f>H6321+H6339+H6359</f>
        <v>0</v>
      </c>
      <c r="H6318">
        <f>I6321+I6339+I6359</f>
        <v>0</v>
      </c>
      <c r="I6318">
        <f>J6321+J6339+J6359</f>
        <v>0</v>
      </c>
      <c r="J6318">
        <f>K6321+K6339+K6359</f>
        <v>0</v>
      </c>
      <c r="K6318">
        <f>L6321+L6339+L6359</f>
        <v>0</v>
      </c>
      <c r="L6318">
        <f>M6321+M6339+M6359</f>
        <v>0</v>
      </c>
      <c r="M6318">
        <f>N6321+N6339+N6359</f>
        <v>0</v>
      </c>
      <c r="N6318">
        <f>O6321+O6339+O6359</f>
        <v>0</v>
      </c>
    </row>
    <row r="6319" spans="2:14" s="5" customFormat="1" outlineLevel="1">
      <c r="C6319" s="5" t="s">
        <v>54</v>
      </c>
      <c r="D6319" s="1">
        <f>IFERROR(D6320/D6321, D6320)</f>
        <v>0</v>
      </c>
      <c r="E6319" s="1">
        <f>IFERROR(E6320/E6321, E6320)</f>
        <v>0</v>
      </c>
      <c r="F6319" s="1">
        <f>IFERROR(F6320/F6321, F6320)</f>
        <v>0</v>
      </c>
      <c r="G6319" s="1">
        <f>IFERROR(G6320/G6321, G6320)</f>
        <v>0</v>
      </c>
      <c r="H6319" s="1">
        <f>IFERROR(H6320/H6321, H6320)</f>
        <v>0</v>
      </c>
      <c r="I6319" s="1">
        <f>IFERROR(I6320/I6321, I6320)</f>
        <v>0</v>
      </c>
      <c r="J6319" s="1">
        <f>IFERROR(J6320/J6321, J6320)</f>
        <v>0</v>
      </c>
      <c r="K6319" s="1">
        <f>IFERROR(K6320/K6321, K6320)</f>
        <v>0</v>
      </c>
      <c r="L6319" s="1">
        <f>IFERROR(L6320/L6321, L6320)</f>
        <v>0</v>
      </c>
      <c r="M6319" s="1">
        <f>IFERROR(M6320/M6321, M6320)</f>
        <v>0</v>
      </c>
      <c r="N6319" s="1">
        <f>IFERROR(N6320/N6321, N6320)</f>
        <v>0</v>
      </c>
    </row>
    <row r="6320" spans="2:14" outlineLevel="2">
      <c r="C6320" t="s">
        <v>10</v>
      </c>
      <c r="D6320">
        <f>COUNTIF(D6322:D6336, "1")</f>
        <v>0</v>
      </c>
      <c r="E6320">
        <f>COUNTIF(E6322:E6336, "1")</f>
        <v>0</v>
      </c>
      <c r="F6320">
        <f>COUNTIF(F6322:F6336, "1")</f>
        <v>0</v>
      </c>
      <c r="G6320">
        <f>COUNTIF(G6322:G6336, "1")</f>
        <v>0</v>
      </c>
      <c r="H6320">
        <f>COUNTIF(H6322:H6336, "1")</f>
        <v>0</v>
      </c>
      <c r="I6320">
        <f>COUNTIF(I6322:I6336, "1")</f>
        <v>0</v>
      </c>
      <c r="J6320">
        <f>COUNTIF(J6322:J6336, "1")</f>
        <v>0</v>
      </c>
      <c r="K6320">
        <f>COUNTIF(K6322:K6336, "1")</f>
        <v>0</v>
      </c>
      <c r="L6320">
        <f>COUNTIF(L6322:L6336, "1")</f>
        <v>0</v>
      </c>
      <c r="M6320">
        <f>COUNTIF(M6322:M6336, "1")</f>
        <v>0</v>
      </c>
      <c r="N6320">
        <f>COUNTIF(N6322:N6336, "1")</f>
        <v>0</v>
      </c>
    </row>
    <row r="6321" spans="2:14" outlineLevel="2">
      <c r="C6321" t="s">
        <v>12</v>
      </c>
      <c r="D6321">
        <f>COUNTIF(D6322:D6336, "0")</f>
        <v>0</v>
      </c>
      <c r="E6321">
        <f>COUNTIF(E6322:E6336, "0")</f>
        <v>0</v>
      </c>
      <c r="F6321">
        <f>COUNTIF(F6322:F6336, "0")</f>
        <v>0</v>
      </c>
      <c r="G6321">
        <f>COUNTIF(G6322:G6336, "0")</f>
        <v>0</v>
      </c>
      <c r="H6321">
        <f>COUNTIF(H6322:H6336, "0")</f>
        <v>0</v>
      </c>
      <c r="I6321">
        <f>COUNTIF(I6322:I6336, "0")</f>
        <v>0</v>
      </c>
      <c r="J6321">
        <f>COUNTIF(J6322:J6336, "0")</f>
        <v>0</v>
      </c>
      <c r="K6321">
        <f>COUNTIF(K6322:K6336, "0")</f>
        <v>0</v>
      </c>
      <c r="L6321">
        <f>COUNTIF(L6322:L6336, "0")</f>
        <v>0</v>
      </c>
      <c r="M6321">
        <f>COUNTIF(M6322:M6336, "0")</f>
        <v>0</v>
      </c>
      <c r="N6321">
        <f>COUNTIF(N6322:N6336, "0")</f>
        <v>0</v>
      </c>
    </row>
    <row r="6322" spans="2:14" outlineLevel="2">
      <c r="B6322" t="s">
        <v>55</v>
      </c>
      <c r="C6322" t="s">
        <v>14</v>
      </c>
      <c r="D6322">
        <v>1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2:14" outlineLevel="2">
      <c r="B6323" t="s">
        <v>55</v>
      </c>
      <c r="C6323" t="s">
        <v>15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2:14" outlineLevel="2">
      <c r="B6324" t="s">
        <v>55</v>
      </c>
      <c r="C6324" t="s">
        <v>16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2:14" outlineLevel="2">
      <c r="B6325" t="s">
        <v>55</v>
      </c>
      <c r="C6325" t="s">
        <v>17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2:14" outlineLevel="2">
      <c r="B6326" t="s">
        <v>55</v>
      </c>
      <c r="C6326" t="s">
        <v>18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2:14" outlineLevel="2">
      <c r="B6327" t="s">
        <v>55</v>
      </c>
      <c r="C6327" t="s">
        <v>18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2:14" outlineLevel="2">
      <c r="B6328" t="s">
        <v>55</v>
      </c>
      <c r="C6328" t="s">
        <v>18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2:14" outlineLevel="2">
      <c r="B6329" t="s">
        <v>55</v>
      </c>
      <c r="C6329" t="s">
        <v>43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0</v>
      </c>
      <c r="N6329">
        <v>0</v>
      </c>
    </row>
    <row r="6330" spans="2:14" outlineLevel="2">
      <c r="B6330" t="s">
        <v>55</v>
      </c>
      <c r="C6330" t="s">
        <v>19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2:14" outlineLevel="2">
      <c r="B6331" t="s">
        <v>55</v>
      </c>
      <c r="C6331" t="s">
        <v>20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</row>
    <row r="6332" spans="2:14" outlineLevel="2">
      <c r="B6332" t="s">
        <v>55</v>
      </c>
      <c r="C6332" t="s">
        <v>21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2:14" outlineLevel="2">
      <c r="B6333" t="s">
        <v>55</v>
      </c>
      <c r="C6333" t="s">
        <v>22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2:14" outlineLevel="2">
      <c r="B6334" t="s">
        <v>55</v>
      </c>
      <c r="C6334" t="s">
        <v>23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2:14" outlineLevel="2">
      <c r="B6335" t="s">
        <v>55</v>
      </c>
      <c r="C6335" t="s">
        <v>44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2:14" outlineLevel="2">
      <c r="B6336" t="s">
        <v>55</v>
      </c>
      <c r="C6336" t="s">
        <v>24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1</v>
      </c>
      <c r="L6336">
        <v>0</v>
      </c>
      <c r="M6336">
        <v>0</v>
      </c>
      <c r="N6336">
        <v>0</v>
      </c>
    </row>
    <row r="6337" spans="2:14" s="5" customFormat="1" outlineLevel="1">
      <c r="C6337" s="5" t="s">
        <v>11</v>
      </c>
      <c r="D6337" s="1">
        <f>IFERROR(D6338/D6339, D6338)</f>
        <v>0</v>
      </c>
      <c r="E6337" s="1">
        <f>IFERROR(E6338/E6339, E6338)</f>
        <v>0</v>
      </c>
      <c r="F6337" s="1">
        <f>IFERROR(F6338/F6339, F6338)</f>
        <v>0</v>
      </c>
      <c r="G6337" s="1">
        <f>IFERROR(G6338/G6339, G6338)</f>
        <v>0</v>
      </c>
      <c r="H6337" s="1">
        <f>IFERROR(H6338/H6339, H6338)</f>
        <v>0</v>
      </c>
      <c r="I6337" s="1">
        <f>IFERROR(I6338/I6339, I6338)</f>
        <v>0</v>
      </c>
      <c r="J6337" s="1">
        <f>IFERROR(J6338/J6339, J6338)</f>
        <v>0</v>
      </c>
      <c r="K6337" s="1">
        <f>IFERROR(K6338/K6339, K6338)</f>
        <v>0</v>
      </c>
      <c r="L6337" s="1">
        <f>IFERROR(L6338/L6339, L6338)</f>
        <v>0</v>
      </c>
      <c r="M6337" s="1">
        <f>IFERROR(M6338/M6339, M6338)</f>
        <v>0</v>
      </c>
      <c r="N6337" s="1">
        <f>IFERROR(N6338/N6339, N6338)</f>
        <v>0</v>
      </c>
    </row>
    <row r="6338" spans="2:14" outlineLevel="2">
      <c r="C6338" t="s">
        <v>10</v>
      </c>
      <c r="D6338">
        <f>COUNTIF(D6340:D6356, "1")</f>
        <v>0</v>
      </c>
      <c r="E6338">
        <f>COUNTIF(E6340:E6356, "1")</f>
        <v>0</v>
      </c>
      <c r="F6338">
        <f>COUNTIF(F6340:F6356, "1")</f>
        <v>0</v>
      </c>
      <c r="G6338">
        <f>COUNTIF(G6340:G6356, "1")</f>
        <v>0</v>
      </c>
      <c r="H6338">
        <f>COUNTIF(H6340:H6356, "1")</f>
        <v>0</v>
      </c>
      <c r="I6338">
        <f>COUNTIF(I6340:I6356, "1")</f>
        <v>0</v>
      </c>
      <c r="J6338">
        <f>COUNTIF(J6340:J6356, "1")</f>
        <v>0</v>
      </c>
      <c r="K6338">
        <f>COUNTIF(K6340:K6356, "1")</f>
        <v>0</v>
      </c>
      <c r="L6338">
        <f>COUNTIF(L6340:L6356, "1")</f>
        <v>0</v>
      </c>
      <c r="M6338">
        <f>COUNTIF(M6340:M6356, "1")</f>
        <v>0</v>
      </c>
      <c r="N6338">
        <f>COUNTIF(N6340:N6356, "1")</f>
        <v>0</v>
      </c>
    </row>
    <row r="6339" spans="2:14" outlineLevel="2">
      <c r="C6339" t="s">
        <v>12</v>
      </c>
      <c r="D6339">
        <f>COUNTIF(D6340:D6356, "0")</f>
        <v>0</v>
      </c>
      <c r="E6339">
        <f>COUNTIF(E6340:E6356, "0")</f>
        <v>0</v>
      </c>
      <c r="F6339">
        <f>COUNTIF(F6340:F6356, "0")</f>
        <v>0</v>
      </c>
      <c r="G6339">
        <f>COUNTIF(G6340:G6356, "0")</f>
        <v>0</v>
      </c>
      <c r="H6339">
        <f>COUNTIF(H6340:H6356, "0")</f>
        <v>0</v>
      </c>
      <c r="I6339">
        <f>COUNTIF(I6340:I6356, "0")</f>
        <v>0</v>
      </c>
      <c r="J6339">
        <f>COUNTIF(J6340:J6356, "0")</f>
        <v>0</v>
      </c>
      <c r="K6339">
        <f>COUNTIF(K6340:K6356, "0")</f>
        <v>0</v>
      </c>
      <c r="L6339">
        <f>COUNTIF(L6340:L6356, "0")</f>
        <v>0</v>
      </c>
      <c r="M6339">
        <f>COUNTIF(M6340:M6356, "0")</f>
        <v>0</v>
      </c>
      <c r="N6339">
        <f>COUNTIF(N6340:N6356, "0")</f>
        <v>0</v>
      </c>
    </row>
    <row r="6340" spans="2:14" outlineLevel="2">
      <c r="B6340" t="s">
        <v>13</v>
      </c>
      <c r="C6340" t="s">
        <v>14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1</v>
      </c>
      <c r="N6340">
        <v>0</v>
      </c>
    </row>
    <row r="6341" spans="2:14" outlineLevel="2">
      <c r="B6341" t="s">
        <v>13</v>
      </c>
      <c r="C6341" t="s">
        <v>14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1</v>
      </c>
      <c r="N6341">
        <v>0</v>
      </c>
    </row>
    <row r="6342" spans="2:14" outlineLevel="2">
      <c r="B6342" t="s">
        <v>13</v>
      </c>
      <c r="C6342" t="s">
        <v>15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2:14" outlineLevel="2">
      <c r="B6343" t="s">
        <v>13</v>
      </c>
      <c r="C6343" t="s">
        <v>15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</row>
    <row r="6344" spans="2:14" outlineLevel="2">
      <c r="B6344" t="s">
        <v>13</v>
      </c>
      <c r="C6344" t="s">
        <v>16</v>
      </c>
      <c r="D6344">
        <v>0</v>
      </c>
      <c r="E6344">
        <v>0</v>
      </c>
      <c r="F6344">
        <v>1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</row>
    <row r="6345" spans="2:14" outlineLevel="2">
      <c r="B6345" t="s">
        <v>13</v>
      </c>
      <c r="C6345" t="s">
        <v>43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</v>
      </c>
      <c r="L6345">
        <v>1</v>
      </c>
      <c r="M6345">
        <v>0</v>
      </c>
      <c r="N6345">
        <v>0</v>
      </c>
    </row>
    <row r="6346" spans="2:14" outlineLevel="2">
      <c r="B6346" t="s">
        <v>13</v>
      </c>
      <c r="C6346" t="s">
        <v>43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1</v>
      </c>
      <c r="M6346">
        <v>0</v>
      </c>
      <c r="N6346">
        <v>0</v>
      </c>
    </row>
    <row r="6347" spans="2:14" outlineLevel="2">
      <c r="B6347" t="s">
        <v>13</v>
      </c>
      <c r="C6347" t="s">
        <v>19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2:14" outlineLevel="2">
      <c r="B6348" t="s">
        <v>13</v>
      </c>
      <c r="C6348" t="s">
        <v>21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2:14" outlineLevel="2">
      <c r="B6349" t="s">
        <v>13</v>
      </c>
      <c r="C6349" t="s">
        <v>22</v>
      </c>
      <c r="D6349">
        <v>1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2:14" outlineLevel="2">
      <c r="B6350" t="s">
        <v>13</v>
      </c>
      <c r="C6350" t="s">
        <v>23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2:14" outlineLevel="2">
      <c r="B6351" t="s">
        <v>13</v>
      </c>
      <c r="C6351" t="s">
        <v>23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2:14" outlineLevel="2">
      <c r="B6352" t="s">
        <v>13</v>
      </c>
      <c r="C6352" t="s">
        <v>23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1</v>
      </c>
      <c r="M6352">
        <v>0</v>
      </c>
      <c r="N6352">
        <v>0</v>
      </c>
    </row>
    <row r="6353" spans="2:14" outlineLevel="2">
      <c r="B6353" t="s">
        <v>13</v>
      </c>
      <c r="C6353" t="s">
        <v>24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2:14" outlineLevel="2">
      <c r="B6354" t="s">
        <v>13</v>
      </c>
      <c r="C6354" t="s">
        <v>25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2:14" outlineLevel="2">
      <c r="B6355" t="s">
        <v>13</v>
      </c>
      <c r="C6355" t="s">
        <v>27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</row>
    <row r="6356" spans="2:14" outlineLevel="2">
      <c r="B6356" t="s">
        <v>13</v>
      </c>
      <c r="C6356" t="s">
        <v>28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2:14" s="5" customFormat="1" outlineLevel="1">
      <c r="C6357" s="5" t="s">
        <v>50</v>
      </c>
      <c r="D6357" s="1">
        <f>IFERROR(D6358/D6359, D6358)</f>
        <v>0</v>
      </c>
      <c r="E6357" s="1">
        <f>IFERROR(E6358/E6359, E6358)</f>
        <v>0</v>
      </c>
      <c r="F6357" s="1">
        <f>IFERROR(F6358/F6359, F6358)</f>
        <v>0</v>
      </c>
      <c r="G6357" s="1">
        <f>IFERROR(G6358/G6359, G6358)</f>
        <v>0</v>
      </c>
      <c r="H6357" s="1">
        <f>IFERROR(H6358/H6359, H6358)</f>
        <v>0</v>
      </c>
      <c r="I6357" s="1">
        <f>IFERROR(I6358/I6359, I6358)</f>
        <v>0</v>
      </c>
      <c r="J6357" s="1">
        <f>IFERROR(J6358/J6359, J6358)</f>
        <v>0</v>
      </c>
      <c r="K6357" s="1">
        <f>IFERROR(K6358/K6359, K6358)</f>
        <v>0</v>
      </c>
      <c r="L6357" s="1">
        <f>IFERROR(L6358/L6359, L6358)</f>
        <v>0</v>
      </c>
      <c r="M6357" s="1">
        <f>IFERROR(M6358/M6359, M6358)</f>
        <v>0</v>
      </c>
      <c r="N6357" s="1">
        <f>IFERROR(N6358/N6359, N6358)</f>
        <v>0</v>
      </c>
    </row>
    <row r="6358" spans="2:14" outlineLevel="2">
      <c r="C6358" t="s">
        <v>10</v>
      </c>
      <c r="D6358">
        <f>COUNTIF(D6360:D6378, "1")</f>
        <v>0</v>
      </c>
      <c r="E6358">
        <f>COUNTIF(E6360:E6378, "1")</f>
        <v>0</v>
      </c>
      <c r="F6358">
        <f>COUNTIF(F6360:F6378, "1")</f>
        <v>0</v>
      </c>
      <c r="G6358">
        <f>COUNTIF(G6360:G6378, "1")</f>
        <v>0</v>
      </c>
      <c r="H6358">
        <f>COUNTIF(H6360:H6378, "1")</f>
        <v>0</v>
      </c>
      <c r="I6358">
        <f>COUNTIF(I6360:I6378, "1")</f>
        <v>0</v>
      </c>
      <c r="J6358">
        <f>COUNTIF(J6360:J6378, "1")</f>
        <v>0</v>
      </c>
      <c r="K6358">
        <f>COUNTIF(K6360:K6378, "1")</f>
        <v>0</v>
      </c>
      <c r="L6358">
        <f>COUNTIF(L6360:L6378, "1")</f>
        <v>0</v>
      </c>
      <c r="M6358">
        <f>COUNTIF(M6360:M6378, "1")</f>
        <v>0</v>
      </c>
      <c r="N6358">
        <f>COUNTIF(N6360:N6378, "1")</f>
        <v>0</v>
      </c>
    </row>
    <row r="6359" spans="2:14" outlineLevel="2">
      <c r="C6359" t="s">
        <v>12</v>
      </c>
      <c r="D6359">
        <f>COUNTIF(D6360:D6378, "0")</f>
        <v>0</v>
      </c>
      <c r="E6359">
        <f>COUNTIF(E6360:E6378, "0")</f>
        <v>0</v>
      </c>
      <c r="F6359">
        <f>COUNTIF(F6360:F6378, "0")</f>
        <v>0</v>
      </c>
      <c r="G6359">
        <f>COUNTIF(G6360:G6378, "0")</f>
        <v>0</v>
      </c>
      <c r="H6359">
        <f>COUNTIF(H6360:H6378, "0")</f>
        <v>0</v>
      </c>
      <c r="I6359">
        <f>COUNTIF(I6360:I6378, "0")</f>
        <v>0</v>
      </c>
      <c r="J6359">
        <f>COUNTIF(J6360:J6378, "0")</f>
        <v>0</v>
      </c>
      <c r="K6359">
        <f>COUNTIF(K6360:K6378, "0")</f>
        <v>0</v>
      </c>
      <c r="L6359">
        <f>COUNTIF(L6360:L6378, "0")</f>
        <v>0</v>
      </c>
      <c r="M6359">
        <f>COUNTIF(M6360:M6378, "0")</f>
        <v>0</v>
      </c>
      <c r="N6359">
        <f>COUNTIF(N6360:N6378, "0")</f>
        <v>0</v>
      </c>
    </row>
    <row r="6360" spans="2:14" outlineLevel="2">
      <c r="B6360" t="s">
        <v>51</v>
      </c>
      <c r="C6360" t="s">
        <v>14</v>
      </c>
      <c r="D6360">
        <v>0</v>
      </c>
      <c r="E6360">
        <v>0</v>
      </c>
      <c r="F6360">
        <v>1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2:14" outlineLevel="2">
      <c r="B6361" t="s">
        <v>51</v>
      </c>
      <c r="C6361" t="s">
        <v>15</v>
      </c>
      <c r="D6361">
        <v>0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1</v>
      </c>
      <c r="L6361">
        <v>1</v>
      </c>
      <c r="M6361">
        <v>0</v>
      </c>
      <c r="N6361">
        <v>0</v>
      </c>
    </row>
    <row r="6362" spans="2:14" outlineLevel="2">
      <c r="B6362" t="s">
        <v>51</v>
      </c>
      <c r="C6362" t="s">
        <v>16</v>
      </c>
      <c r="D6362">
        <v>0</v>
      </c>
      <c r="E6362">
        <v>0</v>
      </c>
      <c r="F6362">
        <v>1</v>
      </c>
      <c r="G6362">
        <v>0</v>
      </c>
      <c r="H6362">
        <v>1</v>
      </c>
      <c r="I6362">
        <v>1</v>
      </c>
      <c r="J6362">
        <v>0</v>
      </c>
      <c r="K6362">
        <v>0</v>
      </c>
      <c r="L6362">
        <v>0</v>
      </c>
      <c r="M6362">
        <v>1</v>
      </c>
      <c r="N6362">
        <v>0</v>
      </c>
    </row>
    <row r="6363" spans="2:14" outlineLevel="2">
      <c r="B6363" t="s">
        <v>51</v>
      </c>
      <c r="C6363" t="s">
        <v>17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2:14" outlineLevel="2">
      <c r="B6364" t="s">
        <v>51</v>
      </c>
      <c r="C6364" t="s">
        <v>18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2:14" outlineLevel="2">
      <c r="B6365" t="s">
        <v>51</v>
      </c>
      <c r="C6365" t="s">
        <v>43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2:14" outlineLevel="2">
      <c r="B6366" t="s">
        <v>51</v>
      </c>
      <c r="C6366" t="s">
        <v>43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2:14" outlineLevel="2">
      <c r="B6367" t="s">
        <v>51</v>
      </c>
      <c r="C6367" t="s">
        <v>43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2:14" outlineLevel="2">
      <c r="B6368" t="s">
        <v>51</v>
      </c>
      <c r="C6368" t="s">
        <v>43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2:14" outlineLevel="2">
      <c r="B6369" t="s">
        <v>51</v>
      </c>
      <c r="C6369" t="s">
        <v>43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2:14" outlineLevel="2">
      <c r="B6370" t="s">
        <v>51</v>
      </c>
      <c r="C6370" t="s">
        <v>20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</row>
    <row r="6371" spans="2:14" outlineLevel="2">
      <c r="B6371" t="s">
        <v>51</v>
      </c>
      <c r="C6371" t="s">
        <v>21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2:14" outlineLevel="2">
      <c r="B6372" t="s">
        <v>51</v>
      </c>
      <c r="C6372" t="s">
        <v>22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1</v>
      </c>
      <c r="L6372">
        <v>1</v>
      </c>
      <c r="M6372">
        <v>0</v>
      </c>
      <c r="N6372">
        <v>0</v>
      </c>
    </row>
    <row r="6373" spans="2:14" outlineLevel="2">
      <c r="B6373" t="s">
        <v>51</v>
      </c>
      <c r="C6373" t="s">
        <v>23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</row>
    <row r="6374" spans="2:14" outlineLevel="2">
      <c r="B6374" t="s">
        <v>51</v>
      </c>
      <c r="C6374" t="s">
        <v>44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2:14" outlineLevel="2">
      <c r="B6375" t="s">
        <v>51</v>
      </c>
      <c r="C6375" t="s">
        <v>44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2:14" outlineLevel="2">
      <c r="B6376" t="s">
        <v>51</v>
      </c>
      <c r="C6376" t="s">
        <v>24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2:14" outlineLevel="2">
      <c r="B6377" t="s">
        <v>51</v>
      </c>
      <c r="C6377" t="s">
        <v>25</v>
      </c>
      <c r="D6377">
        <v>0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2:14" outlineLevel="2">
      <c r="B6378" t="s">
        <v>51</v>
      </c>
      <c r="C6378" t="s">
        <v>26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1</v>
      </c>
      <c r="L6378">
        <v>0</v>
      </c>
      <c r="M6378">
        <v>1</v>
      </c>
      <c r="N6378">
        <v>0</v>
      </c>
    </row>
    <row r="6379" spans="2:14" s="3" customFormat="1">
      <c r="B6379" s="3" t="s">
        <v>268</v>
      </c>
      <c r="C6379" s="3" t="s">
        <v>8</v>
      </c>
      <c r="D6379" s="3">
        <f>IFERROR(AVERAGE(D6382,D6399,D6419), 0)</f>
        <v>0</v>
      </c>
      <c r="E6379" s="3">
        <f>IFERROR(AVERAGE(E6382,E6399,E6419), 0)</f>
        <v>0</v>
      </c>
      <c r="F6379" s="3">
        <f>IFERROR(AVERAGE(F6382,F6399,F6419), 0)</f>
        <v>0</v>
      </c>
      <c r="G6379" s="3">
        <f>IFERROR(AVERAGE(G6382,G6399,G6419), 0)</f>
        <v>0</v>
      </c>
      <c r="H6379" s="3">
        <f>IFERROR(AVERAGE(H6382,H6399,H6419), 0)</f>
        <v>0</v>
      </c>
      <c r="I6379" s="3">
        <f>IFERROR(AVERAGE(I6382,I6399,I6419), 0)</f>
        <v>0</v>
      </c>
      <c r="J6379" s="3">
        <f>IFERROR(AVERAGE(J6382,J6399,J6419), 0)</f>
        <v>0</v>
      </c>
      <c r="K6379" s="3">
        <f>IFERROR(AVERAGE(K6382,K6399,K6419), 0)</f>
        <v>0</v>
      </c>
      <c r="L6379" s="3">
        <f>IFERROR(AVERAGE(L6382,L6399,L6419), 0)</f>
        <v>0</v>
      </c>
      <c r="M6379" s="3">
        <f>IFERROR(AVERAGE(M6382,M6399,M6419), 0)</f>
        <v>0</v>
      </c>
      <c r="N6379" s="3">
        <f>IFERROR(AVERAGE(N6382,N6399,N6419), 0)</f>
        <v>0</v>
      </c>
    </row>
    <row r="6380" spans="2:14" outlineLevel="2">
      <c r="B6380" s="4" t="s">
        <v>9</v>
      </c>
      <c r="D6380">
        <f>E6383+E6400+E6420</f>
        <v>0</v>
      </c>
      <c r="E6380">
        <f>F6383+F6400+F6420</f>
        <v>0</v>
      </c>
      <c r="F6380">
        <f>G6383+G6400+G6420</f>
        <v>0</v>
      </c>
      <c r="G6380">
        <f>H6383+H6400+H6420</f>
        <v>0</v>
      </c>
      <c r="H6380">
        <f>I6383+I6400+I6420</f>
        <v>0</v>
      </c>
      <c r="I6380">
        <f>J6383+J6400+J6420</f>
        <v>0</v>
      </c>
      <c r="J6380">
        <f>K6383+K6400+K6420</f>
        <v>0</v>
      </c>
      <c r="K6380">
        <f>L6383+L6400+L6420</f>
        <v>0</v>
      </c>
      <c r="L6380">
        <f>M6383+M6400+M6420</f>
        <v>0</v>
      </c>
      <c r="M6380">
        <f>N6383+N6400+N6420</f>
        <v>0</v>
      </c>
      <c r="N6380">
        <f>O6383+O6400+O6420</f>
        <v>0</v>
      </c>
    </row>
    <row r="6381" spans="2:14" outlineLevel="2">
      <c r="B6381" s="4" t="s">
        <v>10</v>
      </c>
      <c r="D6381">
        <f>E6384+E6401+E6421</f>
        <v>0</v>
      </c>
      <c r="E6381">
        <f>F6384+F6401+F6421</f>
        <v>0</v>
      </c>
      <c r="F6381">
        <f>G6384+G6401+G6421</f>
        <v>0</v>
      </c>
      <c r="G6381">
        <f>H6384+H6401+H6421</f>
        <v>0</v>
      </c>
      <c r="H6381">
        <f>I6384+I6401+I6421</f>
        <v>0</v>
      </c>
      <c r="I6381">
        <f>J6384+J6401+J6421</f>
        <v>0</v>
      </c>
      <c r="J6381">
        <f>K6384+K6401+K6421</f>
        <v>0</v>
      </c>
      <c r="K6381">
        <f>L6384+L6401+L6421</f>
        <v>0</v>
      </c>
      <c r="L6381">
        <f>M6384+M6401+M6421</f>
        <v>0</v>
      </c>
      <c r="M6381">
        <f>N6384+N6401+N6421</f>
        <v>0</v>
      </c>
      <c r="N6381">
        <f>O6384+O6401+O6421</f>
        <v>0</v>
      </c>
    </row>
    <row r="6382" spans="2:14" s="5" customFormat="1" outlineLevel="1">
      <c r="C6382" s="5" t="s">
        <v>11</v>
      </c>
      <c r="D6382" s="1">
        <f>IFERROR(D6383/D6384, D6383)</f>
        <v>0</v>
      </c>
      <c r="E6382" s="1">
        <f>IFERROR(E6383/E6384, E6383)</f>
        <v>0</v>
      </c>
      <c r="F6382" s="1">
        <f>IFERROR(F6383/F6384, F6383)</f>
        <v>0</v>
      </c>
      <c r="G6382" s="1">
        <f>IFERROR(G6383/G6384, G6383)</f>
        <v>0</v>
      </c>
      <c r="H6382" s="1">
        <f>IFERROR(H6383/H6384, H6383)</f>
        <v>0</v>
      </c>
      <c r="I6382" s="1">
        <f>IFERROR(I6383/I6384, I6383)</f>
        <v>0</v>
      </c>
      <c r="J6382" s="1">
        <f>IFERROR(J6383/J6384, J6383)</f>
        <v>0</v>
      </c>
      <c r="K6382" s="1">
        <f>IFERROR(K6383/K6384, K6383)</f>
        <v>0</v>
      </c>
      <c r="L6382" s="1">
        <f>IFERROR(L6383/L6384, L6383)</f>
        <v>0</v>
      </c>
      <c r="M6382" s="1">
        <f>IFERROR(M6383/M6384, M6383)</f>
        <v>0</v>
      </c>
      <c r="N6382" s="1">
        <f>IFERROR(N6383/N6384, N6383)</f>
        <v>0</v>
      </c>
    </row>
    <row r="6383" spans="2:14" outlineLevel="2">
      <c r="C6383" t="s">
        <v>10</v>
      </c>
      <c r="D6383">
        <f>COUNTIF(D6385:D6398, "1")</f>
        <v>0</v>
      </c>
      <c r="E6383">
        <f>COUNTIF(E6385:E6398, "1")</f>
        <v>0</v>
      </c>
      <c r="F6383">
        <f>COUNTIF(F6385:F6398, "1")</f>
        <v>0</v>
      </c>
      <c r="G6383">
        <f>COUNTIF(G6385:G6398, "1")</f>
        <v>0</v>
      </c>
      <c r="H6383">
        <f>COUNTIF(H6385:H6398, "1")</f>
        <v>0</v>
      </c>
      <c r="I6383">
        <f>COUNTIF(I6385:I6398, "1")</f>
        <v>0</v>
      </c>
      <c r="J6383">
        <f>COUNTIF(J6385:J6398, "1")</f>
        <v>0</v>
      </c>
      <c r="K6383">
        <f>COUNTIF(K6385:K6398, "1")</f>
        <v>0</v>
      </c>
      <c r="L6383">
        <f>COUNTIF(L6385:L6398, "1")</f>
        <v>0</v>
      </c>
      <c r="M6383">
        <f>COUNTIF(M6385:M6398, "1")</f>
        <v>0</v>
      </c>
      <c r="N6383">
        <f>COUNTIF(N6385:N6398, "1")</f>
        <v>0</v>
      </c>
    </row>
    <row r="6384" spans="2:14" outlineLevel="2">
      <c r="C6384" t="s">
        <v>12</v>
      </c>
      <c r="D6384">
        <f>COUNTIF(D6385:D6398, "0")</f>
        <v>0</v>
      </c>
      <c r="E6384">
        <f>COUNTIF(E6385:E6398, "0")</f>
        <v>0</v>
      </c>
      <c r="F6384">
        <f>COUNTIF(F6385:F6398, "0")</f>
        <v>0</v>
      </c>
      <c r="G6384">
        <f>COUNTIF(G6385:G6398, "0")</f>
        <v>0</v>
      </c>
      <c r="H6384">
        <f>COUNTIF(H6385:H6398, "0")</f>
        <v>0</v>
      </c>
      <c r="I6384">
        <f>COUNTIF(I6385:I6398, "0")</f>
        <v>0</v>
      </c>
      <c r="J6384">
        <f>COUNTIF(J6385:J6398, "0")</f>
        <v>0</v>
      </c>
      <c r="K6384">
        <f>COUNTIF(K6385:K6398, "0")</f>
        <v>0</v>
      </c>
      <c r="L6384">
        <f>COUNTIF(L6385:L6398, "0")</f>
        <v>0</v>
      </c>
      <c r="M6384">
        <f>COUNTIF(M6385:M6398, "0")</f>
        <v>0</v>
      </c>
      <c r="N6384">
        <f>COUNTIF(N6385:N6398, "0")</f>
        <v>0</v>
      </c>
    </row>
    <row r="6385" spans="2:14" outlineLevel="2">
      <c r="B6385" t="s">
        <v>13</v>
      </c>
      <c r="C6385" t="s">
        <v>14</v>
      </c>
      <c r="D6385">
        <v>0</v>
      </c>
      <c r="E6385">
        <v>0</v>
      </c>
      <c r="F6385">
        <v>1</v>
      </c>
      <c r="G6385">
        <v>1</v>
      </c>
      <c r="H6385">
        <v>0</v>
      </c>
      <c r="I6385">
        <v>0</v>
      </c>
      <c r="J6385">
        <v>1</v>
      </c>
      <c r="K6385">
        <v>1</v>
      </c>
      <c r="L6385">
        <v>1</v>
      </c>
      <c r="M6385">
        <v>1</v>
      </c>
      <c r="N6385">
        <v>0</v>
      </c>
    </row>
    <row r="6386" spans="2:14" outlineLevel="2">
      <c r="B6386" t="s">
        <v>13</v>
      </c>
      <c r="C6386" t="s">
        <v>15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0</v>
      </c>
    </row>
    <row r="6387" spans="2:14" outlineLevel="2">
      <c r="B6387" t="s">
        <v>13</v>
      </c>
      <c r="C6387" t="s">
        <v>16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2:14" outlineLevel="2">
      <c r="B6388" t="s">
        <v>13</v>
      </c>
      <c r="C6388" t="s">
        <v>17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2:14" outlineLevel="2">
      <c r="B6389" t="s">
        <v>13</v>
      </c>
      <c r="C6389" t="s">
        <v>18</v>
      </c>
      <c r="D6389">
        <v>1</v>
      </c>
      <c r="E6389">
        <v>1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1</v>
      </c>
      <c r="L6389">
        <v>0</v>
      </c>
      <c r="M6389">
        <v>0</v>
      </c>
      <c r="N6389">
        <v>0</v>
      </c>
    </row>
    <row r="6390" spans="2:14" outlineLevel="2">
      <c r="B6390" t="s">
        <v>13</v>
      </c>
      <c r="C6390" t="s">
        <v>43</v>
      </c>
      <c r="D6390">
        <v>1</v>
      </c>
      <c r="E6390">
        <v>1</v>
      </c>
      <c r="F6390">
        <v>0</v>
      </c>
      <c r="G6390">
        <v>1</v>
      </c>
      <c r="H6390">
        <v>0</v>
      </c>
      <c r="I6390">
        <v>1</v>
      </c>
      <c r="J6390">
        <v>0</v>
      </c>
      <c r="K6390">
        <v>1</v>
      </c>
      <c r="L6390">
        <v>1</v>
      </c>
      <c r="M6390">
        <v>0</v>
      </c>
      <c r="N6390">
        <v>0</v>
      </c>
    </row>
    <row r="6391" spans="2:14" outlineLevel="2">
      <c r="B6391" t="s">
        <v>13</v>
      </c>
      <c r="C6391" t="s">
        <v>19</v>
      </c>
      <c r="D6391">
        <v>1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2:14" outlineLevel="2">
      <c r="B6392" t="s">
        <v>13</v>
      </c>
      <c r="C6392" t="s">
        <v>20</v>
      </c>
      <c r="D6392">
        <v>1</v>
      </c>
      <c r="E6392">
        <v>0</v>
      </c>
      <c r="F6392">
        <v>0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2:14" outlineLevel="2">
      <c r="B6393" t="s">
        <v>13</v>
      </c>
      <c r="C6393" t="s">
        <v>21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2:14" outlineLevel="2">
      <c r="B6394" t="s">
        <v>13</v>
      </c>
      <c r="C6394" t="s">
        <v>44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</row>
    <row r="6395" spans="2:14" outlineLevel="2">
      <c r="B6395" t="s">
        <v>13</v>
      </c>
      <c r="C6395" t="s">
        <v>24</v>
      </c>
      <c r="D6395">
        <v>0</v>
      </c>
      <c r="E6395">
        <v>0</v>
      </c>
      <c r="F6395">
        <v>1</v>
      </c>
      <c r="G6395">
        <v>1</v>
      </c>
      <c r="H6395">
        <v>0</v>
      </c>
      <c r="I6395">
        <v>0</v>
      </c>
      <c r="J6395">
        <v>1</v>
      </c>
      <c r="K6395">
        <v>1</v>
      </c>
      <c r="L6395">
        <v>1</v>
      </c>
      <c r="M6395">
        <v>0</v>
      </c>
      <c r="N6395">
        <v>0</v>
      </c>
    </row>
    <row r="6396" spans="2:14" outlineLevel="2">
      <c r="B6396" t="s">
        <v>13</v>
      </c>
      <c r="C6396" t="s">
        <v>25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2:14" outlineLevel="2">
      <c r="B6397" t="s">
        <v>13</v>
      </c>
      <c r="C6397" t="s">
        <v>28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2:14" outlineLevel="2">
      <c r="B6398" t="s">
        <v>13</v>
      </c>
      <c r="C6398" t="s">
        <v>52</v>
      </c>
      <c r="D6398">
        <v>0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2:14" s="5" customFormat="1" outlineLevel="1">
      <c r="C6399" s="5" t="s">
        <v>54</v>
      </c>
      <c r="D6399" s="1">
        <f>IFERROR(D6400/D6401, D6400)</f>
        <v>0</v>
      </c>
      <c r="E6399" s="1">
        <f>IFERROR(E6400/E6401, E6400)</f>
        <v>0</v>
      </c>
      <c r="F6399" s="1">
        <f>IFERROR(F6400/F6401, F6400)</f>
        <v>0</v>
      </c>
      <c r="G6399" s="1">
        <f>IFERROR(G6400/G6401, G6400)</f>
        <v>0</v>
      </c>
      <c r="H6399" s="1">
        <f>IFERROR(H6400/H6401, H6400)</f>
        <v>0</v>
      </c>
      <c r="I6399" s="1">
        <f>IFERROR(I6400/I6401, I6400)</f>
        <v>0</v>
      </c>
      <c r="J6399" s="1">
        <f>IFERROR(J6400/J6401, J6400)</f>
        <v>0</v>
      </c>
      <c r="K6399" s="1">
        <f>IFERROR(K6400/K6401, K6400)</f>
        <v>0</v>
      </c>
      <c r="L6399" s="1">
        <f>IFERROR(L6400/L6401, L6400)</f>
        <v>0</v>
      </c>
      <c r="M6399" s="1">
        <f>IFERROR(M6400/M6401, M6400)</f>
        <v>0</v>
      </c>
      <c r="N6399" s="1">
        <f>IFERROR(N6400/N6401, N6400)</f>
        <v>0</v>
      </c>
    </row>
    <row r="6400" spans="2:14" outlineLevel="2">
      <c r="C6400" t="s">
        <v>10</v>
      </c>
      <c r="D6400">
        <f>COUNTIF(D6402:D6418, "1")</f>
        <v>0</v>
      </c>
      <c r="E6400">
        <f>COUNTIF(E6402:E6418, "1")</f>
        <v>0</v>
      </c>
      <c r="F6400">
        <f>COUNTIF(F6402:F6418, "1")</f>
        <v>0</v>
      </c>
      <c r="G6400">
        <f>COUNTIF(G6402:G6418, "1")</f>
        <v>0</v>
      </c>
      <c r="H6400">
        <f>COUNTIF(H6402:H6418, "1")</f>
        <v>0</v>
      </c>
      <c r="I6400">
        <f>COUNTIF(I6402:I6418, "1")</f>
        <v>0</v>
      </c>
      <c r="J6400">
        <f>COUNTIF(J6402:J6418, "1")</f>
        <v>0</v>
      </c>
      <c r="K6400">
        <f>COUNTIF(K6402:K6418, "1")</f>
        <v>0</v>
      </c>
      <c r="L6400">
        <f>COUNTIF(L6402:L6418, "1")</f>
        <v>0</v>
      </c>
      <c r="M6400">
        <f>COUNTIF(M6402:M6418, "1")</f>
        <v>0</v>
      </c>
      <c r="N6400">
        <f>COUNTIF(N6402:N6418, "1")</f>
        <v>0</v>
      </c>
    </row>
    <row r="6401" spans="2:14" outlineLevel="2">
      <c r="C6401" t="s">
        <v>12</v>
      </c>
      <c r="D6401">
        <f>COUNTIF(D6402:D6418, "0")</f>
        <v>0</v>
      </c>
      <c r="E6401">
        <f>COUNTIF(E6402:E6418, "0")</f>
        <v>0</v>
      </c>
      <c r="F6401">
        <f>COUNTIF(F6402:F6418, "0")</f>
        <v>0</v>
      </c>
      <c r="G6401">
        <f>COUNTIF(G6402:G6418, "0")</f>
        <v>0</v>
      </c>
      <c r="H6401">
        <f>COUNTIF(H6402:H6418, "0")</f>
        <v>0</v>
      </c>
      <c r="I6401">
        <f>COUNTIF(I6402:I6418, "0")</f>
        <v>0</v>
      </c>
      <c r="J6401">
        <f>COUNTIF(J6402:J6418, "0")</f>
        <v>0</v>
      </c>
      <c r="K6401">
        <f>COUNTIF(K6402:K6418, "0")</f>
        <v>0</v>
      </c>
      <c r="L6401">
        <f>COUNTIF(L6402:L6418, "0")</f>
        <v>0</v>
      </c>
      <c r="M6401">
        <f>COUNTIF(M6402:M6418, "0")</f>
        <v>0</v>
      </c>
      <c r="N6401">
        <f>COUNTIF(N6402:N6418, "0")</f>
        <v>0</v>
      </c>
    </row>
    <row r="6402" spans="2:14" outlineLevel="2">
      <c r="B6402" t="s">
        <v>55</v>
      </c>
      <c r="C6402" t="s">
        <v>14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1</v>
      </c>
      <c r="L6402">
        <v>0</v>
      </c>
      <c r="M6402">
        <v>1</v>
      </c>
      <c r="N6402">
        <v>0</v>
      </c>
    </row>
    <row r="6403" spans="2:14" outlineLevel="2">
      <c r="B6403" t="s">
        <v>55</v>
      </c>
      <c r="C6403" t="s">
        <v>15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</row>
    <row r="6404" spans="2:14" outlineLevel="2">
      <c r="B6404" t="s">
        <v>55</v>
      </c>
      <c r="C6404" t="s">
        <v>16</v>
      </c>
      <c r="D6404">
        <v>1</v>
      </c>
      <c r="E6404">
        <v>0</v>
      </c>
      <c r="F6404">
        <v>1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2:14" outlineLevel="2">
      <c r="B6405" t="s">
        <v>55</v>
      </c>
      <c r="C6405" t="s">
        <v>17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2:14" outlineLevel="2">
      <c r="B6406" t="s">
        <v>55</v>
      </c>
      <c r="C6406" t="s">
        <v>18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2:14" outlineLevel="2">
      <c r="B6407" t="s">
        <v>55</v>
      </c>
      <c r="C6407" t="s">
        <v>43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</row>
    <row r="6408" spans="2:14" outlineLevel="2">
      <c r="B6408" t="s">
        <v>55</v>
      </c>
      <c r="C6408" t="s">
        <v>19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2:14" outlineLevel="2">
      <c r="B6409" t="s">
        <v>55</v>
      </c>
      <c r="C6409" t="s">
        <v>21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2:14" outlineLevel="2">
      <c r="B6410" t="s">
        <v>55</v>
      </c>
      <c r="C6410" t="s">
        <v>23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2:14" outlineLevel="2">
      <c r="B6411" t="s">
        <v>55</v>
      </c>
      <c r="C6411" t="s">
        <v>27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2:14" outlineLevel="2">
      <c r="B6412" t="s">
        <v>55</v>
      </c>
      <c r="C6412" t="s">
        <v>28</v>
      </c>
      <c r="D6412">
        <v>1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2:14" outlineLevel="2">
      <c r="B6413" t="s">
        <v>55</v>
      </c>
      <c r="C6413" t="s">
        <v>29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</row>
    <row r="6414" spans="2:14" outlineLevel="2">
      <c r="B6414" t="s">
        <v>55</v>
      </c>
      <c r="C6414" t="s">
        <v>52</v>
      </c>
      <c r="D6414">
        <v>0</v>
      </c>
      <c r="E6414">
        <v>1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1</v>
      </c>
      <c r="L6414">
        <v>1</v>
      </c>
      <c r="M6414">
        <v>0</v>
      </c>
      <c r="N6414">
        <v>0</v>
      </c>
    </row>
    <row r="6415" spans="2:14" outlineLevel="2">
      <c r="B6415" t="s">
        <v>55</v>
      </c>
      <c r="C6415" t="s">
        <v>31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</row>
    <row r="6416" spans="2:14" outlineLevel="2">
      <c r="B6416" t="s">
        <v>55</v>
      </c>
      <c r="C6416" t="s">
        <v>53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1</v>
      </c>
      <c r="J6416">
        <v>1</v>
      </c>
      <c r="K6416">
        <v>0</v>
      </c>
      <c r="L6416">
        <v>0</v>
      </c>
      <c r="M6416">
        <v>1</v>
      </c>
      <c r="N6416">
        <v>0</v>
      </c>
    </row>
    <row r="6417" spans="2:14" outlineLevel="2">
      <c r="B6417" t="s">
        <v>55</v>
      </c>
      <c r="C6417" t="s">
        <v>32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2:14" outlineLevel="2">
      <c r="B6418" t="s">
        <v>55</v>
      </c>
      <c r="C6418" t="s">
        <v>49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1</v>
      </c>
      <c r="N6418">
        <v>0</v>
      </c>
    </row>
    <row r="6419" spans="2:14" s="5" customFormat="1" outlineLevel="1">
      <c r="C6419" s="5" t="s">
        <v>50</v>
      </c>
      <c r="D6419" s="1">
        <f>IFERROR(D6420/D6421, D6420)</f>
        <v>0</v>
      </c>
      <c r="E6419" s="1">
        <f>IFERROR(E6420/E6421, E6420)</f>
        <v>0</v>
      </c>
      <c r="F6419" s="1">
        <f>IFERROR(F6420/F6421, F6420)</f>
        <v>0</v>
      </c>
      <c r="G6419" s="1">
        <f>IFERROR(G6420/G6421, G6420)</f>
        <v>0</v>
      </c>
      <c r="H6419" s="1">
        <f>IFERROR(H6420/H6421, H6420)</f>
        <v>0</v>
      </c>
      <c r="I6419" s="1">
        <f>IFERROR(I6420/I6421, I6420)</f>
        <v>0</v>
      </c>
      <c r="J6419" s="1">
        <f>IFERROR(J6420/J6421, J6420)</f>
        <v>0</v>
      </c>
      <c r="K6419" s="1">
        <f>IFERROR(K6420/K6421, K6420)</f>
        <v>0</v>
      </c>
      <c r="L6419" s="1">
        <f>IFERROR(L6420/L6421, L6420)</f>
        <v>0</v>
      </c>
      <c r="M6419" s="1">
        <f>IFERROR(M6420/M6421, M6420)</f>
        <v>0</v>
      </c>
      <c r="N6419" s="1">
        <f>IFERROR(N6420/N6421, N6420)</f>
        <v>0</v>
      </c>
    </row>
    <row r="6420" spans="2:14" outlineLevel="2">
      <c r="C6420" t="s">
        <v>10</v>
      </c>
      <c r="D6420">
        <f>COUNTIF(D6422:D6449, "1")</f>
        <v>0</v>
      </c>
      <c r="E6420">
        <f>COUNTIF(E6422:E6449, "1")</f>
        <v>0</v>
      </c>
      <c r="F6420">
        <f>COUNTIF(F6422:F6449, "1")</f>
        <v>0</v>
      </c>
      <c r="G6420">
        <f>COUNTIF(G6422:G6449, "1")</f>
        <v>0</v>
      </c>
      <c r="H6420">
        <f>COUNTIF(H6422:H6449, "1")</f>
        <v>0</v>
      </c>
      <c r="I6420">
        <f>COUNTIF(I6422:I6449, "1")</f>
        <v>0</v>
      </c>
      <c r="J6420">
        <f>COUNTIF(J6422:J6449, "1")</f>
        <v>0</v>
      </c>
      <c r="K6420">
        <f>COUNTIF(K6422:K6449, "1")</f>
        <v>0</v>
      </c>
      <c r="L6420">
        <f>COUNTIF(L6422:L6449, "1")</f>
        <v>0</v>
      </c>
      <c r="M6420">
        <f>COUNTIF(M6422:M6449, "1")</f>
        <v>0</v>
      </c>
      <c r="N6420">
        <f>COUNTIF(N6422:N6449, "1")</f>
        <v>0</v>
      </c>
    </row>
    <row r="6421" spans="2:14" outlineLevel="2">
      <c r="C6421" t="s">
        <v>12</v>
      </c>
      <c r="D6421">
        <f>COUNTIF(D6422:D6449, "0")</f>
        <v>0</v>
      </c>
      <c r="E6421">
        <f>COUNTIF(E6422:E6449, "0")</f>
        <v>0</v>
      </c>
      <c r="F6421">
        <f>COUNTIF(F6422:F6449, "0")</f>
        <v>0</v>
      </c>
      <c r="G6421">
        <f>COUNTIF(G6422:G6449, "0")</f>
        <v>0</v>
      </c>
      <c r="H6421">
        <f>COUNTIF(H6422:H6449, "0")</f>
        <v>0</v>
      </c>
      <c r="I6421">
        <f>COUNTIF(I6422:I6449, "0")</f>
        <v>0</v>
      </c>
      <c r="J6421">
        <f>COUNTIF(J6422:J6449, "0")</f>
        <v>0</v>
      </c>
      <c r="K6421">
        <f>COUNTIF(K6422:K6449, "0")</f>
        <v>0</v>
      </c>
      <c r="L6421">
        <f>COUNTIF(L6422:L6449, "0")</f>
        <v>0</v>
      </c>
      <c r="M6421">
        <f>COUNTIF(M6422:M6449, "0")</f>
        <v>0</v>
      </c>
      <c r="N6421">
        <f>COUNTIF(N6422:N6449, "0")</f>
        <v>0</v>
      </c>
    </row>
    <row r="6422" spans="2:14" outlineLevel="2">
      <c r="B6422" t="s">
        <v>51</v>
      </c>
      <c r="C6422" t="s">
        <v>14</v>
      </c>
      <c r="D6422">
        <v>0</v>
      </c>
      <c r="E6422">
        <v>0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</row>
    <row r="6423" spans="2:14" outlineLevel="2">
      <c r="B6423" t="s">
        <v>51</v>
      </c>
      <c r="C6423" t="s">
        <v>15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2:14" outlineLevel="2">
      <c r="B6424" t="s">
        <v>51</v>
      </c>
      <c r="C6424" t="s">
        <v>16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2:14" outlineLevel="2">
      <c r="B6425" t="s">
        <v>51</v>
      </c>
      <c r="C6425" t="s">
        <v>17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</v>
      </c>
    </row>
    <row r="6426" spans="2:14" outlineLevel="2">
      <c r="B6426" t="s">
        <v>51</v>
      </c>
      <c r="C6426" t="s">
        <v>18</v>
      </c>
      <c r="D6426">
        <v>1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2:14" outlineLevel="2">
      <c r="B6427" t="s">
        <v>51</v>
      </c>
      <c r="C6427" t="s">
        <v>43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2:14" outlineLevel="2">
      <c r="B6428" t="s">
        <v>51</v>
      </c>
      <c r="C6428" t="s">
        <v>19</v>
      </c>
      <c r="D6428">
        <v>0</v>
      </c>
      <c r="E6428">
        <v>1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2:14" outlineLevel="2">
      <c r="B6429" t="s">
        <v>51</v>
      </c>
      <c r="C6429" t="s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1</v>
      </c>
      <c r="N6429">
        <v>0</v>
      </c>
    </row>
    <row r="6430" spans="2:14" outlineLevel="2">
      <c r="B6430" t="s">
        <v>51</v>
      </c>
      <c r="C6430" t="s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2:14" outlineLevel="2">
      <c r="B6431" t="s">
        <v>51</v>
      </c>
      <c r="C6431" t="s">
        <v>22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2:14" outlineLevel="2">
      <c r="B6432" t="s">
        <v>51</v>
      </c>
      <c r="C6432" t="s">
        <v>23</v>
      </c>
      <c r="D6432">
        <v>0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2:14" outlineLevel="2">
      <c r="B6433" t="s">
        <v>51</v>
      </c>
      <c r="C6433" t="s">
        <v>44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2:14" outlineLevel="2">
      <c r="B6434" t="s">
        <v>51</v>
      </c>
      <c r="C6434" t="s">
        <v>24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</row>
    <row r="6435" spans="2:14" outlineLevel="2">
      <c r="B6435" t="s">
        <v>51</v>
      </c>
      <c r="C6435" t="s">
        <v>25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1</v>
      </c>
      <c r="N6435">
        <v>0</v>
      </c>
    </row>
    <row r="6436" spans="2:14" outlineLevel="2">
      <c r="B6436" t="s">
        <v>51</v>
      </c>
      <c r="C6436" t="s">
        <v>26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</row>
    <row r="6437" spans="2:14" outlineLevel="2">
      <c r="B6437" t="s">
        <v>51</v>
      </c>
      <c r="C6437" t="s">
        <v>28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2:14" outlineLevel="2">
      <c r="B6438" t="s">
        <v>51</v>
      </c>
      <c r="C6438" t="s">
        <v>29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2:14" outlineLevel="2">
      <c r="B6439" t="s">
        <v>51</v>
      </c>
      <c r="C6439" t="s">
        <v>52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2:14" outlineLevel="2">
      <c r="B6440" t="s">
        <v>51</v>
      </c>
      <c r="C6440" t="s">
        <v>30</v>
      </c>
      <c r="D6440">
        <v>1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1</v>
      </c>
      <c r="N6440">
        <v>0</v>
      </c>
    </row>
    <row r="6441" spans="2:14" outlineLevel="2">
      <c r="B6441" t="s">
        <v>51</v>
      </c>
      <c r="C6441" t="s">
        <v>31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2:14" outlineLevel="2">
      <c r="B6442" t="s">
        <v>51</v>
      </c>
      <c r="C6442" t="s">
        <v>53</v>
      </c>
      <c r="D6442">
        <v>0</v>
      </c>
      <c r="E6442">
        <v>0</v>
      </c>
      <c r="F6442">
        <v>1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2:14" outlineLevel="2">
      <c r="B6443" t="s">
        <v>51</v>
      </c>
      <c r="C6443" t="s">
        <v>32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2:14" outlineLevel="2">
      <c r="B6444" t="s">
        <v>51</v>
      </c>
      <c r="C6444" t="s">
        <v>32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2:14" outlineLevel="2">
      <c r="B6445" t="s">
        <v>51</v>
      </c>
      <c r="C6445" t="s">
        <v>33</v>
      </c>
      <c r="D6445">
        <v>1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2:14" outlineLevel="2">
      <c r="B6446" t="s">
        <v>51</v>
      </c>
      <c r="C6446" t="s">
        <v>49</v>
      </c>
      <c r="D6446">
        <v>0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1</v>
      </c>
      <c r="L6446">
        <v>1</v>
      </c>
      <c r="M6446">
        <v>0</v>
      </c>
      <c r="N6446">
        <v>0</v>
      </c>
    </row>
    <row r="6447" spans="2:14" outlineLevel="2">
      <c r="B6447" t="s">
        <v>51</v>
      </c>
      <c r="C6447" t="s">
        <v>49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1</v>
      </c>
      <c r="L6447">
        <v>1</v>
      </c>
      <c r="M6447">
        <v>0</v>
      </c>
      <c r="N6447">
        <v>0</v>
      </c>
    </row>
    <row r="6448" spans="2:14" outlineLevel="2">
      <c r="B6448" t="s">
        <v>51</v>
      </c>
      <c r="C6448" t="s">
        <v>34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2:14" outlineLevel="2">
      <c r="B6449" t="s">
        <v>51</v>
      </c>
      <c r="C6449" t="s">
        <v>35</v>
      </c>
      <c r="D6449">
        <v>0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</row>
    <row r="6450" spans="2:14" s="3" customFormat="1">
      <c r="B6450" s="3" t="s">
        <v>269</v>
      </c>
      <c r="C6450" s="3" t="s">
        <v>8</v>
      </c>
      <c r="D6450" s="3">
        <f>IFERROR(AVERAGE(D6453,D6479,D6503), 0)</f>
        <v>0</v>
      </c>
      <c r="E6450" s="3">
        <f>IFERROR(AVERAGE(E6453,E6479,E6503), 0)</f>
        <v>0</v>
      </c>
      <c r="F6450" s="3">
        <f>IFERROR(AVERAGE(F6453,F6479,F6503), 0)</f>
        <v>0</v>
      </c>
      <c r="G6450" s="3">
        <f>IFERROR(AVERAGE(G6453,G6479,G6503), 0)</f>
        <v>0</v>
      </c>
      <c r="H6450" s="3">
        <f>IFERROR(AVERAGE(H6453,H6479,H6503), 0)</f>
        <v>0</v>
      </c>
      <c r="I6450" s="3">
        <f>IFERROR(AVERAGE(I6453,I6479,I6503), 0)</f>
        <v>0</v>
      </c>
      <c r="J6450" s="3">
        <f>IFERROR(AVERAGE(J6453,J6479,J6503), 0)</f>
        <v>0</v>
      </c>
      <c r="K6450" s="3">
        <f>IFERROR(AVERAGE(K6453,K6479,K6503), 0)</f>
        <v>0</v>
      </c>
      <c r="L6450" s="3">
        <f>IFERROR(AVERAGE(L6453,L6479,L6503), 0)</f>
        <v>0</v>
      </c>
      <c r="M6450" s="3">
        <f>IFERROR(AVERAGE(M6453,M6479,M6503), 0)</f>
        <v>0</v>
      </c>
      <c r="N6450" s="3">
        <f>IFERROR(AVERAGE(N6453,N6479,N6503), 0)</f>
        <v>0</v>
      </c>
    </row>
    <row r="6451" spans="2:14" outlineLevel="2">
      <c r="B6451" s="4" t="s">
        <v>9</v>
      </c>
      <c r="D6451">
        <f>E6454+E6480+E6504</f>
        <v>0</v>
      </c>
      <c r="E6451">
        <f>F6454+F6480+F6504</f>
        <v>0</v>
      </c>
      <c r="F6451">
        <f>G6454+G6480+G6504</f>
        <v>0</v>
      </c>
      <c r="G6451">
        <f>H6454+H6480+H6504</f>
        <v>0</v>
      </c>
      <c r="H6451">
        <f>I6454+I6480+I6504</f>
        <v>0</v>
      </c>
      <c r="I6451">
        <f>J6454+J6480+J6504</f>
        <v>0</v>
      </c>
      <c r="J6451">
        <f>K6454+K6480+K6504</f>
        <v>0</v>
      </c>
      <c r="K6451">
        <f>L6454+L6480+L6504</f>
        <v>0</v>
      </c>
      <c r="L6451">
        <f>M6454+M6480+M6504</f>
        <v>0</v>
      </c>
      <c r="M6451">
        <f>N6454+N6480+N6504</f>
        <v>0</v>
      </c>
      <c r="N6451">
        <f>O6454+O6480+O6504</f>
        <v>0</v>
      </c>
    </row>
    <row r="6452" spans="2:14" outlineLevel="2">
      <c r="B6452" s="4" t="s">
        <v>10</v>
      </c>
      <c r="D6452">
        <f>E6455+E6481+E6505</f>
        <v>0</v>
      </c>
      <c r="E6452">
        <f>F6455+F6481+F6505</f>
        <v>0</v>
      </c>
      <c r="F6452">
        <f>G6455+G6481+G6505</f>
        <v>0</v>
      </c>
      <c r="G6452">
        <f>H6455+H6481+H6505</f>
        <v>0</v>
      </c>
      <c r="H6452">
        <f>I6455+I6481+I6505</f>
        <v>0</v>
      </c>
      <c r="I6452">
        <f>J6455+J6481+J6505</f>
        <v>0</v>
      </c>
      <c r="J6452">
        <f>K6455+K6481+K6505</f>
        <v>0</v>
      </c>
      <c r="K6452">
        <f>L6455+L6481+L6505</f>
        <v>0</v>
      </c>
      <c r="L6452">
        <f>M6455+M6481+M6505</f>
        <v>0</v>
      </c>
      <c r="M6452">
        <f>N6455+N6481+N6505</f>
        <v>0</v>
      </c>
      <c r="N6452">
        <f>O6455+O6481+O6505</f>
        <v>0</v>
      </c>
    </row>
    <row r="6453" spans="2:14" s="5" customFormat="1" outlineLevel="1">
      <c r="C6453" s="5" t="s">
        <v>11</v>
      </c>
      <c r="D6453" s="1">
        <f>IFERROR(D6454/D6455, D6454)</f>
        <v>0</v>
      </c>
      <c r="E6453" s="1">
        <f>IFERROR(E6454/E6455, E6454)</f>
        <v>0</v>
      </c>
      <c r="F6453" s="1">
        <f>IFERROR(F6454/F6455, F6454)</f>
        <v>0</v>
      </c>
      <c r="G6453" s="1">
        <f>IFERROR(G6454/G6455, G6454)</f>
        <v>0</v>
      </c>
      <c r="H6453" s="1">
        <f>IFERROR(H6454/H6455, H6454)</f>
        <v>0</v>
      </c>
      <c r="I6453" s="1">
        <f>IFERROR(I6454/I6455, I6454)</f>
        <v>0</v>
      </c>
      <c r="J6453" s="1">
        <f>IFERROR(J6454/J6455, J6454)</f>
        <v>0</v>
      </c>
      <c r="K6453" s="1">
        <f>IFERROR(K6454/K6455, K6454)</f>
        <v>0</v>
      </c>
      <c r="L6453" s="1">
        <f>IFERROR(L6454/L6455, L6454)</f>
        <v>0</v>
      </c>
      <c r="M6453" s="1">
        <f>IFERROR(M6454/M6455, M6454)</f>
        <v>0</v>
      </c>
      <c r="N6453" s="1">
        <f>IFERROR(N6454/N6455, N6454)</f>
        <v>0</v>
      </c>
    </row>
    <row r="6454" spans="2:14" outlineLevel="2">
      <c r="C6454" t="s">
        <v>10</v>
      </c>
      <c r="D6454">
        <f>COUNTIF(D6456:D6478, "1")</f>
        <v>0</v>
      </c>
      <c r="E6454">
        <f>COUNTIF(E6456:E6478, "1")</f>
        <v>0</v>
      </c>
      <c r="F6454">
        <f>COUNTIF(F6456:F6478, "1")</f>
        <v>0</v>
      </c>
      <c r="G6454">
        <f>COUNTIF(G6456:G6478, "1")</f>
        <v>0</v>
      </c>
      <c r="H6454">
        <f>COUNTIF(H6456:H6478, "1")</f>
        <v>0</v>
      </c>
      <c r="I6454">
        <f>COUNTIF(I6456:I6478, "1")</f>
        <v>0</v>
      </c>
      <c r="J6454">
        <f>COUNTIF(J6456:J6478, "1")</f>
        <v>0</v>
      </c>
      <c r="K6454">
        <f>COUNTIF(K6456:K6478, "1")</f>
        <v>0</v>
      </c>
      <c r="L6454">
        <f>COUNTIF(L6456:L6478, "1")</f>
        <v>0</v>
      </c>
      <c r="M6454">
        <f>COUNTIF(M6456:M6478, "1")</f>
        <v>0</v>
      </c>
      <c r="N6454">
        <f>COUNTIF(N6456:N6478, "1")</f>
        <v>0</v>
      </c>
    </row>
    <row r="6455" spans="2:14" outlineLevel="2">
      <c r="C6455" t="s">
        <v>12</v>
      </c>
      <c r="D6455">
        <f>COUNTIF(D6456:D6478, "0")</f>
        <v>0</v>
      </c>
      <c r="E6455">
        <f>COUNTIF(E6456:E6478, "0")</f>
        <v>0</v>
      </c>
      <c r="F6455">
        <f>COUNTIF(F6456:F6478, "0")</f>
        <v>0</v>
      </c>
      <c r="G6455">
        <f>COUNTIF(G6456:G6478, "0")</f>
        <v>0</v>
      </c>
      <c r="H6455">
        <f>COUNTIF(H6456:H6478, "0")</f>
        <v>0</v>
      </c>
      <c r="I6455">
        <f>COUNTIF(I6456:I6478, "0")</f>
        <v>0</v>
      </c>
      <c r="J6455">
        <f>COUNTIF(J6456:J6478, "0")</f>
        <v>0</v>
      </c>
      <c r="K6455">
        <f>COUNTIF(K6456:K6478, "0")</f>
        <v>0</v>
      </c>
      <c r="L6455">
        <f>COUNTIF(L6456:L6478, "0")</f>
        <v>0</v>
      </c>
      <c r="M6455">
        <f>COUNTIF(M6456:M6478, "0")</f>
        <v>0</v>
      </c>
      <c r="N6455">
        <f>COUNTIF(N6456:N6478, "0")</f>
        <v>0</v>
      </c>
    </row>
    <row r="6456" spans="2:14" outlineLevel="2">
      <c r="B6456" t="s">
        <v>13</v>
      </c>
      <c r="C6456" t="s">
        <v>14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</row>
    <row r="6457" spans="2:14" outlineLevel="2">
      <c r="B6457" t="s">
        <v>13</v>
      </c>
      <c r="C6457" t="s">
        <v>15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1</v>
      </c>
      <c r="K6457">
        <v>0</v>
      </c>
      <c r="L6457">
        <v>0</v>
      </c>
      <c r="M6457">
        <v>0</v>
      </c>
      <c r="N6457">
        <v>0</v>
      </c>
    </row>
    <row r="6458" spans="2:14" outlineLevel="2">
      <c r="B6458" t="s">
        <v>13</v>
      </c>
      <c r="C6458" t="s">
        <v>16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1</v>
      </c>
      <c r="L6458">
        <v>0</v>
      </c>
      <c r="M6458">
        <v>1</v>
      </c>
      <c r="N6458">
        <v>0</v>
      </c>
    </row>
    <row r="6459" spans="2:14" outlineLevel="2">
      <c r="B6459" t="s">
        <v>13</v>
      </c>
      <c r="C6459" t="s">
        <v>17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2:14" outlineLevel="2">
      <c r="B6460" t="s">
        <v>13</v>
      </c>
      <c r="C6460" t="s">
        <v>18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</row>
    <row r="6461" spans="2:14" outlineLevel="2">
      <c r="B6461" t="s">
        <v>13</v>
      </c>
      <c r="C6461" t="s">
        <v>19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2:14" outlineLevel="2">
      <c r="B6462" t="s">
        <v>13</v>
      </c>
      <c r="C6462" t="s">
        <v>20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1</v>
      </c>
      <c r="N6462">
        <v>0</v>
      </c>
    </row>
    <row r="6463" spans="2:14" outlineLevel="2">
      <c r="B6463" t="s">
        <v>13</v>
      </c>
      <c r="C6463" t="s">
        <v>21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</row>
    <row r="6464" spans="2:14" outlineLevel="2">
      <c r="B6464" t="s">
        <v>13</v>
      </c>
      <c r="C6464" t="s">
        <v>23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0</v>
      </c>
      <c r="M6464">
        <v>1</v>
      </c>
      <c r="N6464">
        <v>0</v>
      </c>
    </row>
    <row r="6465" spans="2:14" outlineLevel="2">
      <c r="B6465" t="s">
        <v>13</v>
      </c>
      <c r="C6465" t="s">
        <v>44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</row>
    <row r="6466" spans="2:14" outlineLevel="2">
      <c r="B6466" t="s">
        <v>13</v>
      </c>
      <c r="C6466" t="s">
        <v>24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2:14" outlineLevel="2">
      <c r="B6467" t="s">
        <v>13</v>
      </c>
      <c r="C6467" t="s">
        <v>25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1</v>
      </c>
      <c r="N6467">
        <v>0</v>
      </c>
    </row>
    <row r="6468" spans="2:14" outlineLevel="2">
      <c r="B6468" t="s">
        <v>13</v>
      </c>
      <c r="C6468" t="s">
        <v>26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</row>
    <row r="6469" spans="2:14" outlineLevel="2">
      <c r="B6469" t="s">
        <v>13</v>
      </c>
      <c r="C6469" t="s">
        <v>28</v>
      </c>
      <c r="D6469">
        <v>0</v>
      </c>
      <c r="E6469">
        <v>0</v>
      </c>
      <c r="F6469">
        <v>1</v>
      </c>
      <c r="G6469">
        <v>1</v>
      </c>
      <c r="H6469">
        <v>1</v>
      </c>
      <c r="I6469">
        <v>0</v>
      </c>
      <c r="J6469">
        <v>0</v>
      </c>
      <c r="K6469">
        <v>0</v>
      </c>
      <c r="L6469">
        <v>1</v>
      </c>
      <c r="M6469">
        <v>1</v>
      </c>
      <c r="N6469">
        <v>0</v>
      </c>
    </row>
    <row r="6470" spans="2:14" outlineLevel="2">
      <c r="B6470" t="s">
        <v>13</v>
      </c>
      <c r="C6470" t="s">
        <v>29</v>
      </c>
      <c r="D6470">
        <v>0</v>
      </c>
      <c r="E6470">
        <v>1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</row>
    <row r="6471" spans="2:14" outlineLevel="2">
      <c r="B6471" t="s">
        <v>13</v>
      </c>
      <c r="C6471" t="s">
        <v>52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</row>
    <row r="6472" spans="2:14" outlineLevel="2">
      <c r="B6472" t="s">
        <v>13</v>
      </c>
      <c r="C6472" t="s">
        <v>30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2:14" outlineLevel="2">
      <c r="B6473" t="s">
        <v>13</v>
      </c>
      <c r="C6473" t="s">
        <v>31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</row>
    <row r="6474" spans="2:14" outlineLevel="2">
      <c r="B6474" t="s">
        <v>13</v>
      </c>
      <c r="C6474" t="s">
        <v>53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1</v>
      </c>
      <c r="L6474">
        <v>1</v>
      </c>
      <c r="M6474">
        <v>0</v>
      </c>
      <c r="N6474">
        <v>0</v>
      </c>
    </row>
    <row r="6475" spans="2:14" outlineLevel="2">
      <c r="B6475" t="s">
        <v>13</v>
      </c>
      <c r="C6475" t="s">
        <v>53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1</v>
      </c>
      <c r="L6475">
        <v>1</v>
      </c>
      <c r="M6475">
        <v>0</v>
      </c>
      <c r="N6475">
        <v>0</v>
      </c>
    </row>
    <row r="6476" spans="2:14" outlineLevel="2">
      <c r="B6476" t="s">
        <v>13</v>
      </c>
      <c r="C6476" t="s">
        <v>32</v>
      </c>
      <c r="D6476">
        <v>0</v>
      </c>
      <c r="E6476">
        <v>1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2:14" outlineLevel="2">
      <c r="B6477" t="s">
        <v>13</v>
      </c>
      <c r="C6477" t="s">
        <v>33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2:14" outlineLevel="2">
      <c r="B6478" t="s">
        <v>13</v>
      </c>
      <c r="C6478" t="s">
        <v>49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0</v>
      </c>
    </row>
    <row r="6479" spans="2:14" s="5" customFormat="1" outlineLevel="1">
      <c r="C6479" s="5" t="s">
        <v>50</v>
      </c>
      <c r="D6479" s="1">
        <f>IFERROR(D6480/D6481, D6480)</f>
        <v>0</v>
      </c>
      <c r="E6479" s="1">
        <f>IFERROR(E6480/E6481, E6480)</f>
        <v>0</v>
      </c>
      <c r="F6479" s="1">
        <f>IFERROR(F6480/F6481, F6480)</f>
        <v>0</v>
      </c>
      <c r="G6479" s="1">
        <f>IFERROR(G6480/G6481, G6480)</f>
        <v>0</v>
      </c>
      <c r="H6479" s="1">
        <f>IFERROR(H6480/H6481, H6480)</f>
        <v>0</v>
      </c>
      <c r="I6479" s="1">
        <f>IFERROR(I6480/I6481, I6480)</f>
        <v>0</v>
      </c>
      <c r="J6479" s="1">
        <f>IFERROR(J6480/J6481, J6480)</f>
        <v>0</v>
      </c>
      <c r="K6479" s="1">
        <f>IFERROR(K6480/K6481, K6480)</f>
        <v>0</v>
      </c>
      <c r="L6479" s="1">
        <f>IFERROR(L6480/L6481, L6480)</f>
        <v>0</v>
      </c>
      <c r="M6479" s="1">
        <f>IFERROR(M6480/M6481, M6480)</f>
        <v>0</v>
      </c>
      <c r="N6479" s="1">
        <f>IFERROR(N6480/N6481, N6480)</f>
        <v>0</v>
      </c>
    </row>
    <row r="6480" spans="2:14" outlineLevel="2">
      <c r="C6480" t="s">
        <v>10</v>
      </c>
      <c r="D6480">
        <f>COUNTIF(D6482:D6502, "1")</f>
        <v>0</v>
      </c>
      <c r="E6480">
        <f>COUNTIF(E6482:E6502, "1")</f>
        <v>0</v>
      </c>
      <c r="F6480">
        <f>COUNTIF(F6482:F6502, "1")</f>
        <v>0</v>
      </c>
      <c r="G6480">
        <f>COUNTIF(G6482:G6502, "1")</f>
        <v>0</v>
      </c>
      <c r="H6480">
        <f>COUNTIF(H6482:H6502, "1")</f>
        <v>0</v>
      </c>
      <c r="I6480">
        <f>COUNTIF(I6482:I6502, "1")</f>
        <v>0</v>
      </c>
      <c r="J6480">
        <f>COUNTIF(J6482:J6502, "1")</f>
        <v>0</v>
      </c>
      <c r="K6480">
        <f>COUNTIF(K6482:K6502, "1")</f>
        <v>0</v>
      </c>
      <c r="L6480">
        <f>COUNTIF(L6482:L6502, "1")</f>
        <v>0</v>
      </c>
      <c r="M6480">
        <f>COUNTIF(M6482:M6502, "1")</f>
        <v>0</v>
      </c>
      <c r="N6480">
        <f>COUNTIF(N6482:N6502, "1")</f>
        <v>0</v>
      </c>
    </row>
    <row r="6481" spans="2:14" outlineLevel="2">
      <c r="C6481" t="s">
        <v>12</v>
      </c>
      <c r="D6481">
        <f>COUNTIF(D6482:D6502, "0")</f>
        <v>0</v>
      </c>
      <c r="E6481">
        <f>COUNTIF(E6482:E6502, "0")</f>
        <v>0</v>
      </c>
      <c r="F6481">
        <f>COUNTIF(F6482:F6502, "0")</f>
        <v>0</v>
      </c>
      <c r="G6481">
        <f>COUNTIF(G6482:G6502, "0")</f>
        <v>0</v>
      </c>
      <c r="H6481">
        <f>COUNTIF(H6482:H6502, "0")</f>
        <v>0</v>
      </c>
      <c r="I6481">
        <f>COUNTIF(I6482:I6502, "0")</f>
        <v>0</v>
      </c>
      <c r="J6481">
        <f>COUNTIF(J6482:J6502, "0")</f>
        <v>0</v>
      </c>
      <c r="K6481">
        <f>COUNTIF(K6482:K6502, "0")</f>
        <v>0</v>
      </c>
      <c r="L6481">
        <f>COUNTIF(L6482:L6502, "0")</f>
        <v>0</v>
      </c>
      <c r="M6481">
        <f>COUNTIF(M6482:M6502, "0")</f>
        <v>0</v>
      </c>
      <c r="N6481">
        <f>COUNTIF(N6482:N6502, "0")</f>
        <v>0</v>
      </c>
    </row>
    <row r="6482" spans="2:14" outlineLevel="2">
      <c r="B6482" t="s">
        <v>51</v>
      </c>
      <c r="C6482" t="s">
        <v>14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</row>
    <row r="6483" spans="2:14" outlineLevel="2">
      <c r="B6483" t="s">
        <v>51</v>
      </c>
      <c r="C6483" t="s">
        <v>17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2:14" outlineLevel="2">
      <c r="B6484" t="s">
        <v>51</v>
      </c>
      <c r="C6484" t="s">
        <v>18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0</v>
      </c>
      <c r="M6484">
        <v>0</v>
      </c>
      <c r="N6484">
        <v>0</v>
      </c>
    </row>
    <row r="6485" spans="2:14" outlineLevel="2">
      <c r="B6485" t="s">
        <v>51</v>
      </c>
      <c r="C6485" t="s">
        <v>43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</row>
    <row r="6486" spans="2:14" outlineLevel="2">
      <c r="B6486" t="s">
        <v>51</v>
      </c>
      <c r="C6486" t="s">
        <v>19</v>
      </c>
      <c r="D6486">
        <v>0</v>
      </c>
      <c r="E6486">
        <v>1</v>
      </c>
      <c r="F6486">
        <v>0</v>
      </c>
      <c r="G6486">
        <v>1</v>
      </c>
      <c r="H6486">
        <v>0</v>
      </c>
      <c r="I6486">
        <v>1</v>
      </c>
      <c r="J6486">
        <v>0</v>
      </c>
      <c r="K6486">
        <v>0</v>
      </c>
      <c r="L6486">
        <v>1</v>
      </c>
      <c r="M6486">
        <v>0</v>
      </c>
      <c r="N6486">
        <v>0</v>
      </c>
    </row>
    <row r="6487" spans="2:14" outlineLevel="2">
      <c r="B6487" t="s">
        <v>51</v>
      </c>
      <c r="C6487" t="s">
        <v>20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1</v>
      </c>
      <c r="M6487">
        <v>0</v>
      </c>
      <c r="N6487">
        <v>0</v>
      </c>
    </row>
    <row r="6488" spans="2:14" outlineLevel="2">
      <c r="B6488" t="s">
        <v>51</v>
      </c>
      <c r="C6488" t="s">
        <v>21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0</v>
      </c>
      <c r="L6488">
        <v>1</v>
      </c>
      <c r="M6488">
        <v>1</v>
      </c>
      <c r="N6488">
        <v>0</v>
      </c>
    </row>
    <row r="6489" spans="2:14" outlineLevel="2">
      <c r="B6489" t="s">
        <v>51</v>
      </c>
      <c r="C6489" t="s">
        <v>44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</row>
    <row r="6490" spans="2:14" outlineLevel="2">
      <c r="B6490" t="s">
        <v>51</v>
      </c>
      <c r="C6490" t="s">
        <v>25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2:14" outlineLevel="2">
      <c r="B6491" t="s">
        <v>51</v>
      </c>
      <c r="C6491" t="s">
        <v>26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2:14" outlineLevel="2">
      <c r="B6492" t="s">
        <v>51</v>
      </c>
      <c r="C6492" t="s">
        <v>27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</row>
    <row r="6493" spans="2:14" outlineLevel="2">
      <c r="B6493" t="s">
        <v>51</v>
      </c>
      <c r="C6493" t="s">
        <v>28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</v>
      </c>
      <c r="L6493">
        <v>1</v>
      </c>
      <c r="M6493">
        <v>0</v>
      </c>
      <c r="N6493">
        <v>0</v>
      </c>
    </row>
    <row r="6494" spans="2:14" outlineLevel="2">
      <c r="B6494" t="s">
        <v>51</v>
      </c>
      <c r="C6494" t="s">
        <v>28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0</v>
      </c>
      <c r="N6494">
        <v>0</v>
      </c>
    </row>
    <row r="6495" spans="2:14" outlineLevel="2">
      <c r="B6495" t="s">
        <v>51</v>
      </c>
      <c r="C6495" t="s">
        <v>29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2:14" outlineLevel="2">
      <c r="B6496" t="s">
        <v>51</v>
      </c>
      <c r="C6496" t="s">
        <v>30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2:14" outlineLevel="2">
      <c r="B6497" t="s">
        <v>51</v>
      </c>
      <c r="C6497" t="s">
        <v>31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2:14" outlineLevel="2">
      <c r="B6498" t="s">
        <v>51</v>
      </c>
      <c r="C6498" t="s">
        <v>53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</row>
    <row r="6499" spans="2:14" outlineLevel="2">
      <c r="B6499" t="s">
        <v>51</v>
      </c>
      <c r="C6499" t="s">
        <v>32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2:14" outlineLevel="2">
      <c r="B6500" t="s">
        <v>51</v>
      </c>
      <c r="C6500" t="s">
        <v>33</v>
      </c>
      <c r="D6500">
        <v>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2:14" outlineLevel="2">
      <c r="B6501" t="s">
        <v>51</v>
      </c>
      <c r="C6501" t="s">
        <v>49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0</v>
      </c>
    </row>
    <row r="6502" spans="2:14" outlineLevel="2">
      <c r="B6502" t="s">
        <v>51</v>
      </c>
      <c r="C6502" t="s">
        <v>35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</row>
    <row r="6503" spans="2:14" s="5" customFormat="1" outlineLevel="1">
      <c r="C6503" s="5" t="s">
        <v>54</v>
      </c>
      <c r="D6503" s="1">
        <f>IFERROR(D6504/D6505, D6504)</f>
        <v>0</v>
      </c>
      <c r="E6503" s="1">
        <f>IFERROR(E6504/E6505, E6504)</f>
        <v>0</v>
      </c>
      <c r="F6503" s="1">
        <f>IFERROR(F6504/F6505, F6504)</f>
        <v>0</v>
      </c>
      <c r="G6503" s="1">
        <f>IFERROR(G6504/G6505, G6504)</f>
        <v>0</v>
      </c>
      <c r="H6503" s="1">
        <f>IFERROR(H6504/H6505, H6504)</f>
        <v>0</v>
      </c>
      <c r="I6503" s="1">
        <f>IFERROR(I6504/I6505, I6504)</f>
        <v>0</v>
      </c>
      <c r="J6503" s="1">
        <f>IFERROR(J6504/J6505, J6504)</f>
        <v>0</v>
      </c>
      <c r="K6503" s="1">
        <f>IFERROR(K6504/K6505, K6504)</f>
        <v>0</v>
      </c>
      <c r="L6503" s="1">
        <f>IFERROR(L6504/L6505, L6504)</f>
        <v>0</v>
      </c>
      <c r="M6503" s="1">
        <f>IFERROR(M6504/M6505, M6504)</f>
        <v>0</v>
      </c>
      <c r="N6503" s="1">
        <f>IFERROR(N6504/N6505, N6504)</f>
        <v>0</v>
      </c>
    </row>
    <row r="6504" spans="2:14" outlineLevel="2">
      <c r="C6504" t="s">
        <v>10</v>
      </c>
      <c r="D6504">
        <f>COUNTIF(D6506:D6530, "1")</f>
        <v>0</v>
      </c>
      <c r="E6504">
        <f>COUNTIF(E6506:E6530, "1")</f>
        <v>0</v>
      </c>
      <c r="F6504">
        <f>COUNTIF(F6506:F6530, "1")</f>
        <v>0</v>
      </c>
      <c r="G6504">
        <f>COUNTIF(G6506:G6530, "1")</f>
        <v>0</v>
      </c>
      <c r="H6504">
        <f>COUNTIF(H6506:H6530, "1")</f>
        <v>0</v>
      </c>
      <c r="I6504">
        <f>COUNTIF(I6506:I6530, "1")</f>
        <v>0</v>
      </c>
      <c r="J6504">
        <f>COUNTIF(J6506:J6530, "1")</f>
        <v>0</v>
      </c>
      <c r="K6504">
        <f>COUNTIF(K6506:K6530, "1")</f>
        <v>0</v>
      </c>
      <c r="L6504">
        <f>COUNTIF(L6506:L6530, "1")</f>
        <v>0</v>
      </c>
      <c r="M6504">
        <f>COUNTIF(M6506:M6530, "1")</f>
        <v>0</v>
      </c>
      <c r="N6504">
        <f>COUNTIF(N6506:N6530, "1")</f>
        <v>0</v>
      </c>
    </row>
    <row r="6505" spans="2:14" outlineLevel="2">
      <c r="C6505" t="s">
        <v>12</v>
      </c>
      <c r="D6505">
        <f>COUNTIF(D6506:D6530, "0")</f>
        <v>0</v>
      </c>
      <c r="E6505">
        <f>COUNTIF(E6506:E6530, "0")</f>
        <v>0</v>
      </c>
      <c r="F6505">
        <f>COUNTIF(F6506:F6530, "0")</f>
        <v>0</v>
      </c>
      <c r="G6505">
        <f>COUNTIF(G6506:G6530, "0")</f>
        <v>0</v>
      </c>
      <c r="H6505">
        <f>COUNTIF(H6506:H6530, "0")</f>
        <v>0</v>
      </c>
      <c r="I6505">
        <f>COUNTIF(I6506:I6530, "0")</f>
        <v>0</v>
      </c>
      <c r="J6505">
        <f>COUNTIF(J6506:J6530, "0")</f>
        <v>0</v>
      </c>
      <c r="K6505">
        <f>COUNTIF(K6506:K6530, "0")</f>
        <v>0</v>
      </c>
      <c r="L6505">
        <f>COUNTIF(L6506:L6530, "0")</f>
        <v>0</v>
      </c>
      <c r="M6505">
        <f>COUNTIF(M6506:M6530, "0")</f>
        <v>0</v>
      </c>
      <c r="N6505">
        <f>COUNTIF(N6506:N6530, "0")</f>
        <v>0</v>
      </c>
    </row>
    <row r="6506" spans="2:14" outlineLevel="2">
      <c r="B6506" t="s">
        <v>55</v>
      </c>
      <c r="C6506" t="s">
        <v>14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</row>
    <row r="6507" spans="2:14" outlineLevel="2">
      <c r="B6507" t="s">
        <v>55</v>
      </c>
      <c r="C6507" t="s">
        <v>15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</row>
    <row r="6508" spans="2:14" outlineLevel="2">
      <c r="B6508" t="s">
        <v>55</v>
      </c>
      <c r="C6508" t="s">
        <v>16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</row>
    <row r="6509" spans="2:14" outlineLevel="2">
      <c r="B6509" t="s">
        <v>55</v>
      </c>
      <c r="C6509" t="s">
        <v>17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2:14" outlineLevel="2">
      <c r="B6510" t="s">
        <v>55</v>
      </c>
      <c r="C6510" t="s">
        <v>18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2:14" outlineLevel="2">
      <c r="B6511" t="s">
        <v>55</v>
      </c>
      <c r="C6511" t="s">
        <v>43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2:14" outlineLevel="2">
      <c r="B6512" t="s">
        <v>55</v>
      </c>
      <c r="C6512" t="s">
        <v>19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</row>
    <row r="6513" spans="2:14" outlineLevel="2">
      <c r="B6513" t="s">
        <v>55</v>
      </c>
      <c r="C6513" t="s">
        <v>21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2:14" outlineLevel="2">
      <c r="B6514" t="s">
        <v>55</v>
      </c>
      <c r="C6514" t="s">
        <v>22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0</v>
      </c>
    </row>
    <row r="6515" spans="2:14" outlineLevel="2">
      <c r="B6515" t="s">
        <v>55</v>
      </c>
      <c r="C6515" t="s">
        <v>23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2:14" outlineLevel="2">
      <c r="B6516" t="s">
        <v>55</v>
      </c>
      <c r="C6516" t="s">
        <v>44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2:14" outlineLevel="2">
      <c r="B6517" t="s">
        <v>55</v>
      </c>
      <c r="C6517" t="s">
        <v>24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</row>
    <row r="6518" spans="2:14" outlineLevel="2">
      <c r="B6518" t="s">
        <v>55</v>
      </c>
      <c r="C6518" t="s">
        <v>25</v>
      </c>
      <c r="D6518">
        <v>0</v>
      </c>
      <c r="E6518">
        <v>0</v>
      </c>
      <c r="F6518">
        <v>0</v>
      </c>
      <c r="G6518">
        <v>0</v>
      </c>
      <c r="H6518">
        <v>1</v>
      </c>
      <c r="I6518">
        <v>1</v>
      </c>
      <c r="J6518">
        <v>0</v>
      </c>
      <c r="K6518">
        <v>0</v>
      </c>
      <c r="L6518">
        <v>1</v>
      </c>
      <c r="M6518">
        <v>1</v>
      </c>
      <c r="N6518">
        <v>0</v>
      </c>
    </row>
    <row r="6519" spans="2:14" outlineLevel="2">
      <c r="B6519" t="s">
        <v>55</v>
      </c>
      <c r="C6519" t="s">
        <v>26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2:14" outlineLevel="2">
      <c r="B6520" t="s">
        <v>55</v>
      </c>
      <c r="C6520" t="s">
        <v>27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2:14" outlineLevel="2">
      <c r="B6521" t="s">
        <v>55</v>
      </c>
      <c r="C6521" t="s">
        <v>28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2:14" outlineLevel="2">
      <c r="B6522" t="s">
        <v>55</v>
      </c>
      <c r="C6522" t="s">
        <v>28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2:14" outlineLevel="2">
      <c r="B6523" t="s">
        <v>55</v>
      </c>
      <c r="C6523" t="s">
        <v>29</v>
      </c>
      <c r="D6523">
        <v>0</v>
      </c>
      <c r="E6523">
        <v>0</v>
      </c>
      <c r="F6523">
        <v>1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0</v>
      </c>
    </row>
    <row r="6524" spans="2:14" outlineLevel="2">
      <c r="B6524" t="s">
        <v>55</v>
      </c>
      <c r="C6524" t="s">
        <v>52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1</v>
      </c>
      <c r="K6524">
        <v>0</v>
      </c>
      <c r="L6524">
        <v>1</v>
      </c>
      <c r="M6524">
        <v>0</v>
      </c>
      <c r="N6524">
        <v>0</v>
      </c>
    </row>
    <row r="6525" spans="2:14" outlineLevel="2">
      <c r="B6525" t="s">
        <v>55</v>
      </c>
      <c r="C6525" t="s">
        <v>30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</row>
    <row r="6526" spans="2:14" outlineLevel="2">
      <c r="B6526" t="s">
        <v>55</v>
      </c>
      <c r="C6526" t="s">
        <v>31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2:14" outlineLevel="2">
      <c r="B6527" t="s">
        <v>55</v>
      </c>
      <c r="C6527" t="s">
        <v>53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</row>
    <row r="6528" spans="2:14" outlineLevel="2">
      <c r="B6528" t="s">
        <v>55</v>
      </c>
      <c r="C6528" t="s">
        <v>33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2:14" outlineLevel="2">
      <c r="B6529" t="s">
        <v>55</v>
      </c>
      <c r="C6529" t="s">
        <v>36</v>
      </c>
      <c r="D6529">
        <v>1</v>
      </c>
      <c r="E6529">
        <v>1</v>
      </c>
      <c r="F6529">
        <v>1</v>
      </c>
      <c r="G6529">
        <v>0</v>
      </c>
      <c r="H6529">
        <v>0</v>
      </c>
      <c r="I6529">
        <v>1</v>
      </c>
      <c r="J6529">
        <v>0</v>
      </c>
      <c r="K6529">
        <v>0</v>
      </c>
      <c r="L6529">
        <v>1</v>
      </c>
      <c r="M6529">
        <v>0</v>
      </c>
      <c r="N6529">
        <v>0</v>
      </c>
    </row>
    <row r="6530" spans="2:14" outlineLevel="2">
      <c r="B6530" t="s">
        <v>55</v>
      </c>
      <c r="C6530" t="s">
        <v>37</v>
      </c>
      <c r="D6530">
        <v>0</v>
      </c>
      <c r="E6530">
        <v>1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2:14" s="3" customFormat="1">
      <c r="B6531" s="3" t="s">
        <v>270</v>
      </c>
      <c r="C6531" s="3" t="s">
        <v>8</v>
      </c>
      <c r="D6531" s="3">
        <f>IFERROR(AVERAGE(D6534,D6553), 0)</f>
        <v>0</v>
      </c>
      <c r="E6531" s="3">
        <f>IFERROR(AVERAGE(E6534,E6553), 0)</f>
        <v>0</v>
      </c>
      <c r="F6531" s="3">
        <f>IFERROR(AVERAGE(F6534,F6553), 0)</f>
        <v>0</v>
      </c>
      <c r="G6531" s="3">
        <f>IFERROR(AVERAGE(G6534,G6553), 0)</f>
        <v>0</v>
      </c>
      <c r="H6531" s="3">
        <f>IFERROR(AVERAGE(H6534,H6553), 0)</f>
        <v>0</v>
      </c>
      <c r="I6531" s="3">
        <f>IFERROR(AVERAGE(I6534,I6553), 0)</f>
        <v>0</v>
      </c>
      <c r="J6531" s="3">
        <f>IFERROR(AVERAGE(J6534,J6553), 0)</f>
        <v>0</v>
      </c>
      <c r="K6531" s="3">
        <f>IFERROR(AVERAGE(K6534,K6553), 0)</f>
        <v>0</v>
      </c>
      <c r="L6531" s="3">
        <f>IFERROR(AVERAGE(L6534,L6553), 0)</f>
        <v>0</v>
      </c>
      <c r="M6531" s="3">
        <f>IFERROR(AVERAGE(M6534,M6553), 0)</f>
        <v>0</v>
      </c>
      <c r="N6531" s="3">
        <f>IFERROR(AVERAGE(N6534,N6553), 0)</f>
        <v>0</v>
      </c>
    </row>
    <row r="6532" spans="2:14" outlineLevel="2">
      <c r="B6532" s="4" t="s">
        <v>9</v>
      </c>
      <c r="D6532">
        <f>E6535+E6554</f>
        <v>0</v>
      </c>
      <c r="E6532">
        <f>F6535+F6554</f>
        <v>0</v>
      </c>
      <c r="F6532">
        <f>G6535+G6554</f>
        <v>0</v>
      </c>
      <c r="G6532">
        <f>H6535+H6554</f>
        <v>0</v>
      </c>
      <c r="H6532">
        <f>I6535+I6554</f>
        <v>0</v>
      </c>
      <c r="I6532">
        <f>J6535+J6554</f>
        <v>0</v>
      </c>
      <c r="J6532">
        <f>K6535+K6554</f>
        <v>0</v>
      </c>
      <c r="K6532">
        <f>L6535+L6554</f>
        <v>0</v>
      </c>
      <c r="L6532">
        <f>M6535+M6554</f>
        <v>0</v>
      </c>
      <c r="M6532">
        <f>N6535+N6554</f>
        <v>0</v>
      </c>
      <c r="N6532">
        <f>O6535+O6554</f>
        <v>0</v>
      </c>
    </row>
    <row r="6533" spans="2:14" outlineLevel="2">
      <c r="B6533" s="4" t="s">
        <v>10</v>
      </c>
      <c r="D6533">
        <f>E6536+E6555</f>
        <v>0</v>
      </c>
      <c r="E6533">
        <f>F6536+F6555</f>
        <v>0</v>
      </c>
      <c r="F6533">
        <f>G6536+G6555</f>
        <v>0</v>
      </c>
      <c r="G6533">
        <f>H6536+H6555</f>
        <v>0</v>
      </c>
      <c r="H6533">
        <f>I6536+I6555</f>
        <v>0</v>
      </c>
      <c r="I6533">
        <f>J6536+J6555</f>
        <v>0</v>
      </c>
      <c r="J6533">
        <f>K6536+K6555</f>
        <v>0</v>
      </c>
      <c r="K6533">
        <f>L6536+L6555</f>
        <v>0</v>
      </c>
      <c r="L6533">
        <f>M6536+M6555</f>
        <v>0</v>
      </c>
      <c r="M6533">
        <f>N6536+N6555</f>
        <v>0</v>
      </c>
      <c r="N6533">
        <f>O6536+O6555</f>
        <v>0</v>
      </c>
    </row>
    <row r="6534" spans="2:14" s="5" customFormat="1" outlineLevel="1">
      <c r="C6534" s="5" t="s">
        <v>11</v>
      </c>
      <c r="D6534" s="1">
        <f>IFERROR(D6535/D6536, D6535)</f>
        <v>0</v>
      </c>
      <c r="E6534" s="1">
        <f>IFERROR(E6535/E6536, E6535)</f>
        <v>0</v>
      </c>
      <c r="F6534" s="1">
        <f>IFERROR(F6535/F6536, F6535)</f>
        <v>0</v>
      </c>
      <c r="G6534" s="1">
        <f>IFERROR(G6535/G6536, G6535)</f>
        <v>0</v>
      </c>
      <c r="H6534" s="1">
        <f>IFERROR(H6535/H6536, H6535)</f>
        <v>0</v>
      </c>
      <c r="I6534" s="1">
        <f>IFERROR(I6535/I6536, I6535)</f>
        <v>0</v>
      </c>
      <c r="J6534" s="1">
        <f>IFERROR(J6535/J6536, J6535)</f>
        <v>0</v>
      </c>
      <c r="K6534" s="1">
        <f>IFERROR(K6535/K6536, K6535)</f>
        <v>0</v>
      </c>
      <c r="L6534" s="1">
        <f>IFERROR(L6535/L6536, L6535)</f>
        <v>0</v>
      </c>
      <c r="M6534" s="1">
        <f>IFERROR(M6535/M6536, M6535)</f>
        <v>0</v>
      </c>
      <c r="N6534" s="1">
        <f>IFERROR(N6535/N6536, N6535)</f>
        <v>0</v>
      </c>
    </row>
    <row r="6535" spans="2:14" outlineLevel="2">
      <c r="C6535" t="s">
        <v>10</v>
      </c>
      <c r="D6535">
        <f>COUNTIF(D6537:D6552, "1")</f>
        <v>0</v>
      </c>
      <c r="E6535">
        <f>COUNTIF(E6537:E6552, "1")</f>
        <v>0</v>
      </c>
      <c r="F6535">
        <f>COUNTIF(F6537:F6552, "1")</f>
        <v>0</v>
      </c>
      <c r="G6535">
        <f>COUNTIF(G6537:G6552, "1")</f>
        <v>0</v>
      </c>
      <c r="H6535">
        <f>COUNTIF(H6537:H6552, "1")</f>
        <v>0</v>
      </c>
      <c r="I6535">
        <f>COUNTIF(I6537:I6552, "1")</f>
        <v>0</v>
      </c>
      <c r="J6535">
        <f>COUNTIF(J6537:J6552, "1")</f>
        <v>0</v>
      </c>
      <c r="K6535">
        <f>COUNTIF(K6537:K6552, "1")</f>
        <v>0</v>
      </c>
      <c r="L6535">
        <f>COUNTIF(L6537:L6552, "1")</f>
        <v>0</v>
      </c>
      <c r="M6535">
        <f>COUNTIF(M6537:M6552, "1")</f>
        <v>0</v>
      </c>
      <c r="N6535">
        <f>COUNTIF(N6537:N6552, "1")</f>
        <v>0</v>
      </c>
    </row>
    <row r="6536" spans="2:14" outlineLevel="2">
      <c r="C6536" t="s">
        <v>12</v>
      </c>
      <c r="D6536">
        <f>COUNTIF(D6537:D6552, "0")</f>
        <v>0</v>
      </c>
      <c r="E6536">
        <f>COUNTIF(E6537:E6552, "0")</f>
        <v>0</v>
      </c>
      <c r="F6536">
        <f>COUNTIF(F6537:F6552, "0")</f>
        <v>0</v>
      </c>
      <c r="G6536">
        <f>COUNTIF(G6537:G6552, "0")</f>
        <v>0</v>
      </c>
      <c r="H6536">
        <f>COUNTIF(H6537:H6552, "0")</f>
        <v>0</v>
      </c>
      <c r="I6536">
        <f>COUNTIF(I6537:I6552, "0")</f>
        <v>0</v>
      </c>
      <c r="J6536">
        <f>COUNTIF(J6537:J6552, "0")</f>
        <v>0</v>
      </c>
      <c r="K6536">
        <f>COUNTIF(K6537:K6552, "0")</f>
        <v>0</v>
      </c>
      <c r="L6536">
        <f>COUNTIF(L6537:L6552, "0")</f>
        <v>0</v>
      </c>
      <c r="M6536">
        <f>COUNTIF(M6537:M6552, "0")</f>
        <v>0</v>
      </c>
      <c r="N6536">
        <f>COUNTIF(N6537:N6552, "0")</f>
        <v>0</v>
      </c>
    </row>
    <row r="6537" spans="2:14" outlineLevel="2">
      <c r="B6537" t="s">
        <v>13</v>
      </c>
      <c r="C6537" t="s">
        <v>14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2:14" outlineLevel="2">
      <c r="B6538" t="s">
        <v>13</v>
      </c>
      <c r="C6538" t="s">
        <v>16</v>
      </c>
      <c r="D6538">
        <v>0</v>
      </c>
      <c r="E6538">
        <v>0</v>
      </c>
      <c r="F6538">
        <v>0</v>
      </c>
      <c r="G6538">
        <v>1</v>
      </c>
      <c r="H6538">
        <v>1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</row>
    <row r="6539" spans="2:14" outlineLevel="2">
      <c r="B6539" t="s">
        <v>13</v>
      </c>
      <c r="C6539" t="s">
        <v>17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</row>
    <row r="6540" spans="2:14" outlineLevel="2">
      <c r="B6540" t="s">
        <v>13</v>
      </c>
      <c r="C6540" t="s">
        <v>18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</row>
    <row r="6541" spans="2:14" outlineLevel="2">
      <c r="B6541" t="s">
        <v>13</v>
      </c>
      <c r="C6541" t="s">
        <v>43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2:14" outlineLevel="2">
      <c r="B6542" t="s">
        <v>13</v>
      </c>
      <c r="C6542" t="s">
        <v>19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2:14" outlineLevel="2">
      <c r="B6543" t="s">
        <v>13</v>
      </c>
      <c r="C6543" t="s">
        <v>22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0</v>
      </c>
      <c r="N6543">
        <v>0</v>
      </c>
    </row>
    <row r="6544" spans="2:14" outlineLevel="2">
      <c r="B6544" t="s">
        <v>13</v>
      </c>
      <c r="C6544" t="s">
        <v>23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1</v>
      </c>
      <c r="J6544">
        <v>0</v>
      </c>
      <c r="K6544">
        <v>1</v>
      </c>
      <c r="L6544">
        <v>0</v>
      </c>
      <c r="M6544">
        <v>0</v>
      </c>
      <c r="N6544">
        <v>0</v>
      </c>
    </row>
    <row r="6545" spans="2:14" outlineLevel="2">
      <c r="B6545" t="s">
        <v>13</v>
      </c>
      <c r="C6545" t="s">
        <v>44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2:14" outlineLevel="2">
      <c r="B6546" t="s">
        <v>13</v>
      </c>
      <c r="C6546" t="s">
        <v>25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</row>
    <row r="6547" spans="2:14" outlineLevel="2">
      <c r="B6547" t="s">
        <v>13</v>
      </c>
      <c r="C6547" t="s">
        <v>26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2:14" outlineLevel="2">
      <c r="B6548" t="s">
        <v>13</v>
      </c>
      <c r="C6548" t="s">
        <v>27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2:14" outlineLevel="2">
      <c r="B6549" t="s">
        <v>13</v>
      </c>
      <c r="C6549" t="s">
        <v>28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2:14" outlineLevel="2">
      <c r="B6550" t="s">
        <v>13</v>
      </c>
      <c r="C6550" t="s">
        <v>29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2:14" outlineLevel="2">
      <c r="B6551" t="s">
        <v>13</v>
      </c>
      <c r="C6551" t="s">
        <v>52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</row>
    <row r="6552" spans="2:14" outlineLevel="2">
      <c r="B6552" t="s">
        <v>13</v>
      </c>
      <c r="C6552" t="s">
        <v>30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</row>
    <row r="6553" spans="2:14" s="5" customFormat="1" outlineLevel="1">
      <c r="C6553" s="5" t="s">
        <v>54</v>
      </c>
      <c r="D6553" s="1">
        <f>IFERROR(D6554/D6555, D6554)</f>
        <v>0</v>
      </c>
      <c r="E6553" s="1">
        <f>IFERROR(E6554/E6555, E6554)</f>
        <v>0</v>
      </c>
      <c r="F6553" s="1">
        <f>IFERROR(F6554/F6555, F6554)</f>
        <v>0</v>
      </c>
      <c r="G6553" s="1">
        <f>IFERROR(G6554/G6555, G6554)</f>
        <v>0</v>
      </c>
      <c r="H6553" s="1">
        <f>IFERROR(H6554/H6555, H6554)</f>
        <v>0</v>
      </c>
      <c r="I6553" s="1">
        <f>IFERROR(I6554/I6555, I6554)</f>
        <v>0</v>
      </c>
      <c r="J6553" s="1">
        <f>IFERROR(J6554/J6555, J6554)</f>
        <v>0</v>
      </c>
      <c r="K6553" s="1">
        <f>IFERROR(K6554/K6555, K6554)</f>
        <v>0</v>
      </c>
      <c r="L6553" s="1">
        <f>IFERROR(L6554/L6555, L6554)</f>
        <v>0</v>
      </c>
      <c r="M6553" s="1">
        <f>IFERROR(M6554/M6555, M6554)</f>
        <v>0</v>
      </c>
      <c r="N6553" s="1">
        <f>IFERROR(N6554/N6555, N6554)</f>
        <v>0</v>
      </c>
    </row>
    <row r="6554" spans="2:14" outlineLevel="2">
      <c r="C6554" t="s">
        <v>10</v>
      </c>
      <c r="D6554">
        <f>COUNTIF(D6556:D6568, "1")</f>
        <v>0</v>
      </c>
      <c r="E6554">
        <f>COUNTIF(E6556:E6568, "1")</f>
        <v>0</v>
      </c>
      <c r="F6554">
        <f>COUNTIF(F6556:F6568, "1")</f>
        <v>0</v>
      </c>
      <c r="G6554">
        <f>COUNTIF(G6556:G6568, "1")</f>
        <v>0</v>
      </c>
      <c r="H6554">
        <f>COUNTIF(H6556:H6568, "1")</f>
        <v>0</v>
      </c>
      <c r="I6554">
        <f>COUNTIF(I6556:I6568, "1")</f>
        <v>0</v>
      </c>
      <c r="J6554">
        <f>COUNTIF(J6556:J6568, "1")</f>
        <v>0</v>
      </c>
      <c r="K6554">
        <f>COUNTIF(K6556:K6568, "1")</f>
        <v>0</v>
      </c>
      <c r="L6554">
        <f>COUNTIF(L6556:L6568, "1")</f>
        <v>0</v>
      </c>
      <c r="M6554">
        <f>COUNTIF(M6556:M6568, "1")</f>
        <v>0</v>
      </c>
      <c r="N6554">
        <f>COUNTIF(N6556:N6568, "1")</f>
        <v>0</v>
      </c>
    </row>
    <row r="6555" spans="2:14" outlineLevel="2">
      <c r="C6555" t="s">
        <v>12</v>
      </c>
      <c r="D6555">
        <f>COUNTIF(D6556:D6568, "0")</f>
        <v>0</v>
      </c>
      <c r="E6555">
        <f>COUNTIF(E6556:E6568, "0")</f>
        <v>0</v>
      </c>
      <c r="F6555">
        <f>COUNTIF(F6556:F6568, "0")</f>
        <v>0</v>
      </c>
      <c r="G6555">
        <f>COUNTIF(G6556:G6568, "0")</f>
        <v>0</v>
      </c>
      <c r="H6555">
        <f>COUNTIF(H6556:H6568, "0")</f>
        <v>0</v>
      </c>
      <c r="I6555">
        <f>COUNTIF(I6556:I6568, "0")</f>
        <v>0</v>
      </c>
      <c r="J6555">
        <f>COUNTIF(J6556:J6568, "0")</f>
        <v>0</v>
      </c>
      <c r="K6555">
        <f>COUNTIF(K6556:K6568, "0")</f>
        <v>0</v>
      </c>
      <c r="L6555">
        <f>COUNTIF(L6556:L6568, "0")</f>
        <v>0</v>
      </c>
      <c r="M6555">
        <f>COUNTIF(M6556:M6568, "0")</f>
        <v>0</v>
      </c>
      <c r="N6555">
        <f>COUNTIF(N6556:N6568, "0")</f>
        <v>0</v>
      </c>
    </row>
    <row r="6556" spans="2:14" outlineLevel="2">
      <c r="B6556" t="s">
        <v>55</v>
      </c>
      <c r="C6556" t="s">
        <v>14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2:14" outlineLevel="2">
      <c r="B6557" t="s">
        <v>55</v>
      </c>
      <c r="C6557" t="s">
        <v>15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2:14" outlineLevel="2">
      <c r="B6558" t="s">
        <v>55</v>
      </c>
      <c r="C6558" t="s">
        <v>17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</row>
    <row r="6559" spans="2:14" outlineLevel="2">
      <c r="B6559" t="s">
        <v>55</v>
      </c>
      <c r="C6559" t="s">
        <v>18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</row>
    <row r="6560" spans="2:14" outlineLevel="2">
      <c r="B6560" t="s">
        <v>55</v>
      </c>
      <c r="C6560" t="s">
        <v>43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2:14" outlineLevel="2">
      <c r="B6561" t="s">
        <v>55</v>
      </c>
      <c r="C6561" t="s">
        <v>19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</row>
    <row r="6562" spans="2:14" outlineLevel="2">
      <c r="B6562" t="s">
        <v>55</v>
      </c>
      <c r="C6562" t="s">
        <v>19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2:14" outlineLevel="2">
      <c r="B6563" t="s">
        <v>55</v>
      </c>
      <c r="C6563" t="s">
        <v>21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2:14" outlineLevel="2">
      <c r="B6564" t="s">
        <v>55</v>
      </c>
      <c r="C6564" t="s">
        <v>22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</row>
    <row r="6565" spans="2:14" outlineLevel="2">
      <c r="B6565" t="s">
        <v>55</v>
      </c>
      <c r="C6565" t="s">
        <v>23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2:14" outlineLevel="2">
      <c r="B6566" t="s">
        <v>55</v>
      </c>
      <c r="C6566" t="s">
        <v>24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2:14" outlineLevel="2">
      <c r="B6567" t="s">
        <v>55</v>
      </c>
      <c r="C6567" t="s">
        <v>25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2:14" outlineLevel="2">
      <c r="B6568" t="s">
        <v>55</v>
      </c>
      <c r="C6568" t="s">
        <v>26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2:14" s="3" customFormat="1">
      <c r="B6569" s="3" t="s">
        <v>271</v>
      </c>
      <c r="C6569" s="3" t="s">
        <v>8</v>
      </c>
      <c r="D6569" s="3">
        <f>IFERROR(AVERAGE(D6572), 0)</f>
        <v>0</v>
      </c>
      <c r="E6569" s="3">
        <f>IFERROR(AVERAGE(E6572), 0)</f>
        <v>0</v>
      </c>
      <c r="F6569" s="3">
        <f>IFERROR(AVERAGE(F6572), 0)</f>
        <v>0</v>
      </c>
      <c r="G6569" s="3">
        <f>IFERROR(AVERAGE(G6572), 0)</f>
        <v>0</v>
      </c>
      <c r="H6569" s="3">
        <f>IFERROR(AVERAGE(H6572), 0)</f>
        <v>0</v>
      </c>
      <c r="I6569" s="3">
        <f>IFERROR(AVERAGE(I6572), 0)</f>
        <v>0</v>
      </c>
      <c r="J6569" s="3">
        <f>IFERROR(AVERAGE(J6572), 0)</f>
        <v>0</v>
      </c>
      <c r="K6569" s="3">
        <f>IFERROR(AVERAGE(K6572), 0)</f>
        <v>0</v>
      </c>
      <c r="L6569" s="3">
        <f>IFERROR(AVERAGE(L6572), 0)</f>
        <v>0</v>
      </c>
      <c r="M6569" s="3">
        <f>IFERROR(AVERAGE(M6572), 0)</f>
        <v>0</v>
      </c>
      <c r="N6569" s="3">
        <f>IFERROR(AVERAGE(N6572), 0)</f>
        <v>0</v>
      </c>
    </row>
    <row r="6570" spans="2:14" outlineLevel="2">
      <c r="B6570" s="4" t="s">
        <v>9</v>
      </c>
      <c r="D6570">
        <f>E6573</f>
        <v>0</v>
      </c>
      <c r="E6570">
        <f>F6573</f>
        <v>0</v>
      </c>
      <c r="F6570">
        <f>G6573</f>
        <v>0</v>
      </c>
      <c r="G6570">
        <f>H6573</f>
        <v>0</v>
      </c>
      <c r="H6570">
        <f>I6573</f>
        <v>0</v>
      </c>
      <c r="I6570">
        <f>J6573</f>
        <v>0</v>
      </c>
      <c r="J6570">
        <f>K6573</f>
        <v>0</v>
      </c>
      <c r="K6570">
        <f>L6573</f>
        <v>0</v>
      </c>
      <c r="L6570">
        <f>M6573</f>
        <v>0</v>
      </c>
      <c r="M6570">
        <f>N6573</f>
        <v>0</v>
      </c>
      <c r="N6570">
        <f>O6573</f>
        <v>0</v>
      </c>
    </row>
    <row r="6571" spans="2:14" outlineLevel="2">
      <c r="B6571" s="4" t="s">
        <v>10</v>
      </c>
      <c r="D6571">
        <f>E6574</f>
        <v>0</v>
      </c>
      <c r="E6571">
        <f>F6574</f>
        <v>0</v>
      </c>
      <c r="F6571">
        <f>G6574</f>
        <v>0</v>
      </c>
      <c r="G6571">
        <f>H6574</f>
        <v>0</v>
      </c>
      <c r="H6571">
        <f>I6574</f>
        <v>0</v>
      </c>
      <c r="I6571">
        <f>J6574</f>
        <v>0</v>
      </c>
      <c r="J6571">
        <f>K6574</f>
        <v>0</v>
      </c>
      <c r="K6571">
        <f>L6574</f>
        <v>0</v>
      </c>
      <c r="L6571">
        <f>M6574</f>
        <v>0</v>
      </c>
      <c r="M6571">
        <f>N6574</f>
        <v>0</v>
      </c>
      <c r="N6571">
        <f>O6574</f>
        <v>0</v>
      </c>
    </row>
    <row r="6572" spans="2:14" s="5" customFormat="1" outlineLevel="1">
      <c r="C6572" s="5" t="s">
        <v>11</v>
      </c>
      <c r="D6572" s="1">
        <f>IFERROR(D6573/D6574, D6573)</f>
        <v>0</v>
      </c>
      <c r="E6572" s="1">
        <f>IFERROR(E6573/E6574, E6573)</f>
        <v>0</v>
      </c>
      <c r="F6572" s="1">
        <f>IFERROR(F6573/F6574, F6573)</f>
        <v>0</v>
      </c>
      <c r="G6572" s="1">
        <f>IFERROR(G6573/G6574, G6573)</f>
        <v>0</v>
      </c>
      <c r="H6572" s="1">
        <f>IFERROR(H6573/H6574, H6573)</f>
        <v>0</v>
      </c>
      <c r="I6572" s="1">
        <f>IFERROR(I6573/I6574, I6573)</f>
        <v>0</v>
      </c>
      <c r="J6572" s="1">
        <f>IFERROR(J6573/J6574, J6573)</f>
        <v>0</v>
      </c>
      <c r="K6572" s="1">
        <f>IFERROR(K6573/K6574, K6573)</f>
        <v>0</v>
      </c>
      <c r="L6572" s="1">
        <f>IFERROR(L6573/L6574, L6573)</f>
        <v>0</v>
      </c>
      <c r="M6572" s="1">
        <f>IFERROR(M6573/M6574, M6573)</f>
        <v>0</v>
      </c>
      <c r="N6572" s="1">
        <f>IFERROR(N6573/N6574, N6573)</f>
        <v>0</v>
      </c>
    </row>
    <row r="6573" spans="2:14" outlineLevel="2">
      <c r="C6573" t="s">
        <v>10</v>
      </c>
      <c r="D6573">
        <f>COUNTIF(D6575:D6591, "1")</f>
        <v>0</v>
      </c>
      <c r="E6573">
        <f>COUNTIF(E6575:E6591, "1")</f>
        <v>0</v>
      </c>
      <c r="F6573">
        <f>COUNTIF(F6575:F6591, "1")</f>
        <v>0</v>
      </c>
      <c r="G6573">
        <f>COUNTIF(G6575:G6591, "1")</f>
        <v>0</v>
      </c>
      <c r="H6573">
        <f>COUNTIF(H6575:H6591, "1")</f>
        <v>0</v>
      </c>
      <c r="I6573">
        <f>COUNTIF(I6575:I6591, "1")</f>
        <v>0</v>
      </c>
      <c r="J6573">
        <f>COUNTIF(J6575:J6591, "1")</f>
        <v>0</v>
      </c>
      <c r="K6573">
        <f>COUNTIF(K6575:K6591, "1")</f>
        <v>0</v>
      </c>
      <c r="L6573">
        <f>COUNTIF(L6575:L6591, "1")</f>
        <v>0</v>
      </c>
      <c r="M6573">
        <f>COUNTIF(M6575:M6591, "1")</f>
        <v>0</v>
      </c>
      <c r="N6573">
        <f>COUNTIF(N6575:N6591, "1")</f>
        <v>0</v>
      </c>
    </row>
    <row r="6574" spans="2:14" outlineLevel="2">
      <c r="C6574" t="s">
        <v>12</v>
      </c>
      <c r="D6574">
        <f>COUNTIF(D6575:D6591, "0")</f>
        <v>0</v>
      </c>
      <c r="E6574">
        <f>COUNTIF(E6575:E6591, "0")</f>
        <v>0</v>
      </c>
      <c r="F6574">
        <f>COUNTIF(F6575:F6591, "0")</f>
        <v>0</v>
      </c>
      <c r="G6574">
        <f>COUNTIF(G6575:G6591, "0")</f>
        <v>0</v>
      </c>
      <c r="H6574">
        <f>COUNTIF(H6575:H6591, "0")</f>
        <v>0</v>
      </c>
      <c r="I6574">
        <f>COUNTIF(I6575:I6591, "0")</f>
        <v>0</v>
      </c>
      <c r="J6574">
        <f>COUNTIF(J6575:J6591, "0")</f>
        <v>0</v>
      </c>
      <c r="K6574">
        <f>COUNTIF(K6575:K6591, "0")</f>
        <v>0</v>
      </c>
      <c r="L6574">
        <f>COUNTIF(L6575:L6591, "0")</f>
        <v>0</v>
      </c>
      <c r="M6574">
        <f>COUNTIF(M6575:M6591, "0")</f>
        <v>0</v>
      </c>
      <c r="N6574">
        <f>COUNTIF(N6575:N6591, "0")</f>
        <v>0</v>
      </c>
    </row>
    <row r="6575" spans="2:14" outlineLevel="2">
      <c r="B6575" t="s">
        <v>13</v>
      </c>
      <c r="C6575" t="s">
        <v>14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2:14" outlineLevel="2">
      <c r="B6576" t="s">
        <v>13</v>
      </c>
      <c r="C6576" t="s">
        <v>15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2:14" outlineLevel="2">
      <c r="B6577" t="s">
        <v>13</v>
      </c>
      <c r="C6577" t="s">
        <v>16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2:14" outlineLevel="2">
      <c r="B6578" t="s">
        <v>13</v>
      </c>
      <c r="C6578" t="s">
        <v>16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2:14" outlineLevel="2">
      <c r="B6579" t="s">
        <v>13</v>
      </c>
      <c r="C6579" t="s">
        <v>17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2:14" outlineLevel="2">
      <c r="B6580" t="s">
        <v>13</v>
      </c>
      <c r="C6580" t="s">
        <v>19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2:14" outlineLevel="2">
      <c r="B6581" t="s">
        <v>13</v>
      </c>
      <c r="C6581" t="s">
        <v>22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2:14" outlineLevel="2">
      <c r="B6582" t="s">
        <v>13</v>
      </c>
      <c r="C6582" t="s">
        <v>23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2:14" outlineLevel="2">
      <c r="B6583" t="s">
        <v>13</v>
      </c>
      <c r="C6583" t="s">
        <v>44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1</v>
      </c>
      <c r="N6583">
        <v>0</v>
      </c>
    </row>
    <row r="6584" spans="2:14" outlineLevel="2">
      <c r="B6584" t="s">
        <v>13</v>
      </c>
      <c r="C6584" t="s">
        <v>25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</row>
    <row r="6585" spans="2:14" outlineLevel="2">
      <c r="B6585" t="s">
        <v>13</v>
      </c>
      <c r="C6585" t="s">
        <v>26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2:14" outlineLevel="2">
      <c r="B6586" t="s">
        <v>13</v>
      </c>
      <c r="C6586" t="s">
        <v>27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2:14" outlineLevel="2">
      <c r="B6587" t="s">
        <v>13</v>
      </c>
      <c r="C6587" t="s">
        <v>28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</v>
      </c>
      <c r="L6587">
        <v>1</v>
      </c>
      <c r="M6587">
        <v>0</v>
      </c>
      <c r="N6587">
        <v>0</v>
      </c>
    </row>
    <row r="6588" spans="2:14" outlineLevel="2">
      <c r="B6588" t="s">
        <v>13</v>
      </c>
      <c r="C6588" t="s">
        <v>29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</row>
    <row r="6589" spans="2:14" outlineLevel="2">
      <c r="B6589" t="s">
        <v>13</v>
      </c>
      <c r="C6589" t="s">
        <v>52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2:14" outlineLevel="2">
      <c r="B6590" t="s">
        <v>13</v>
      </c>
      <c r="C6590" t="s">
        <v>49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2:14" outlineLevel="2">
      <c r="B6591" t="s">
        <v>13</v>
      </c>
      <c r="C6591" t="s">
        <v>34</v>
      </c>
      <c r="D6591">
        <v>0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1</v>
      </c>
      <c r="K6591">
        <v>0</v>
      </c>
      <c r="L6591">
        <v>1</v>
      </c>
      <c r="M6591">
        <v>0</v>
      </c>
      <c r="N6591">
        <v>0</v>
      </c>
    </row>
    <row r="6592" spans="2:14" s="3" customFormat="1">
      <c r="B6592" s="3" t="s">
        <v>272</v>
      </c>
      <c r="C6592" s="3" t="s">
        <v>8</v>
      </c>
      <c r="D6592" s="3">
        <f>IFERROR(AVERAGE(D6595,D6622,D6643), 0)</f>
        <v>0</v>
      </c>
      <c r="E6592" s="3">
        <f>IFERROR(AVERAGE(E6595,E6622,E6643), 0)</f>
        <v>0</v>
      </c>
      <c r="F6592" s="3">
        <f>IFERROR(AVERAGE(F6595,F6622,F6643), 0)</f>
        <v>0</v>
      </c>
      <c r="G6592" s="3">
        <f>IFERROR(AVERAGE(G6595,G6622,G6643), 0)</f>
        <v>0</v>
      </c>
      <c r="H6592" s="3">
        <f>IFERROR(AVERAGE(H6595,H6622,H6643), 0)</f>
        <v>0</v>
      </c>
      <c r="I6592" s="3">
        <f>IFERROR(AVERAGE(I6595,I6622,I6643), 0)</f>
        <v>0</v>
      </c>
      <c r="J6592" s="3">
        <f>IFERROR(AVERAGE(J6595,J6622,J6643), 0)</f>
        <v>0</v>
      </c>
      <c r="K6592" s="3">
        <f>IFERROR(AVERAGE(K6595,K6622,K6643), 0)</f>
        <v>0</v>
      </c>
      <c r="L6592" s="3">
        <f>IFERROR(AVERAGE(L6595,L6622,L6643), 0)</f>
        <v>0</v>
      </c>
      <c r="M6592" s="3">
        <f>IFERROR(AVERAGE(M6595,M6622,M6643), 0)</f>
        <v>0</v>
      </c>
      <c r="N6592" s="3">
        <f>IFERROR(AVERAGE(N6595,N6622,N6643), 0)</f>
        <v>0</v>
      </c>
    </row>
    <row r="6593" spans="2:14" outlineLevel="2">
      <c r="B6593" s="4" t="s">
        <v>9</v>
      </c>
      <c r="D6593">
        <f>E6596+E6623+E6644</f>
        <v>0</v>
      </c>
      <c r="E6593">
        <f>F6596+F6623+F6644</f>
        <v>0</v>
      </c>
      <c r="F6593">
        <f>G6596+G6623+G6644</f>
        <v>0</v>
      </c>
      <c r="G6593">
        <f>H6596+H6623+H6644</f>
        <v>0</v>
      </c>
      <c r="H6593">
        <f>I6596+I6623+I6644</f>
        <v>0</v>
      </c>
      <c r="I6593">
        <f>J6596+J6623+J6644</f>
        <v>0</v>
      </c>
      <c r="J6593">
        <f>K6596+K6623+K6644</f>
        <v>0</v>
      </c>
      <c r="K6593">
        <f>L6596+L6623+L6644</f>
        <v>0</v>
      </c>
      <c r="L6593">
        <f>M6596+M6623+M6644</f>
        <v>0</v>
      </c>
      <c r="M6593">
        <f>N6596+N6623+N6644</f>
        <v>0</v>
      </c>
      <c r="N6593">
        <f>O6596+O6623+O6644</f>
        <v>0</v>
      </c>
    </row>
    <row r="6594" spans="2:14" outlineLevel="2">
      <c r="B6594" s="4" t="s">
        <v>10</v>
      </c>
      <c r="D6594">
        <f>E6597+E6624+E6645</f>
        <v>0</v>
      </c>
      <c r="E6594">
        <f>F6597+F6624+F6645</f>
        <v>0</v>
      </c>
      <c r="F6594">
        <f>G6597+G6624+G6645</f>
        <v>0</v>
      </c>
      <c r="G6594">
        <f>H6597+H6624+H6645</f>
        <v>0</v>
      </c>
      <c r="H6594">
        <f>I6597+I6624+I6645</f>
        <v>0</v>
      </c>
      <c r="I6594">
        <f>J6597+J6624+J6645</f>
        <v>0</v>
      </c>
      <c r="J6594">
        <f>K6597+K6624+K6645</f>
        <v>0</v>
      </c>
      <c r="K6594">
        <f>L6597+L6624+L6645</f>
        <v>0</v>
      </c>
      <c r="L6594">
        <f>M6597+M6624+M6645</f>
        <v>0</v>
      </c>
      <c r="M6594">
        <f>N6597+N6624+N6645</f>
        <v>0</v>
      </c>
      <c r="N6594">
        <f>O6597+O6624+O6645</f>
        <v>0</v>
      </c>
    </row>
    <row r="6595" spans="2:14" s="5" customFormat="1" outlineLevel="1">
      <c r="C6595" s="5" t="s">
        <v>11</v>
      </c>
      <c r="D6595" s="1">
        <f>IFERROR(D6596/D6597, D6596)</f>
        <v>0</v>
      </c>
      <c r="E6595" s="1">
        <f>IFERROR(E6596/E6597, E6596)</f>
        <v>0</v>
      </c>
      <c r="F6595" s="1">
        <f>IFERROR(F6596/F6597, F6596)</f>
        <v>0</v>
      </c>
      <c r="G6595" s="1">
        <f>IFERROR(G6596/G6597, G6596)</f>
        <v>0</v>
      </c>
      <c r="H6595" s="1">
        <f>IFERROR(H6596/H6597, H6596)</f>
        <v>0</v>
      </c>
      <c r="I6595" s="1">
        <f>IFERROR(I6596/I6597, I6596)</f>
        <v>0</v>
      </c>
      <c r="J6595" s="1">
        <f>IFERROR(J6596/J6597, J6596)</f>
        <v>0</v>
      </c>
      <c r="K6595" s="1">
        <f>IFERROR(K6596/K6597, K6596)</f>
        <v>0</v>
      </c>
      <c r="L6595" s="1">
        <f>IFERROR(L6596/L6597, L6596)</f>
        <v>0</v>
      </c>
      <c r="M6595" s="1">
        <f>IFERROR(M6596/M6597, M6596)</f>
        <v>0</v>
      </c>
      <c r="N6595" s="1">
        <f>IFERROR(N6596/N6597, N6596)</f>
        <v>0</v>
      </c>
    </row>
    <row r="6596" spans="2:14" outlineLevel="2">
      <c r="C6596" t="s">
        <v>10</v>
      </c>
      <c r="D6596">
        <f>COUNTIF(D6598:D6621, "1")</f>
        <v>0</v>
      </c>
      <c r="E6596">
        <f>COUNTIF(E6598:E6621, "1")</f>
        <v>0</v>
      </c>
      <c r="F6596">
        <f>COUNTIF(F6598:F6621, "1")</f>
        <v>0</v>
      </c>
      <c r="G6596">
        <f>COUNTIF(G6598:G6621, "1")</f>
        <v>0</v>
      </c>
      <c r="H6596">
        <f>COUNTIF(H6598:H6621, "1")</f>
        <v>0</v>
      </c>
      <c r="I6596">
        <f>COUNTIF(I6598:I6621, "1")</f>
        <v>0</v>
      </c>
      <c r="J6596">
        <f>COUNTIF(J6598:J6621, "1")</f>
        <v>0</v>
      </c>
      <c r="K6596">
        <f>COUNTIF(K6598:K6621, "1")</f>
        <v>0</v>
      </c>
      <c r="L6596">
        <f>COUNTIF(L6598:L6621, "1")</f>
        <v>0</v>
      </c>
      <c r="M6596">
        <f>COUNTIF(M6598:M6621, "1")</f>
        <v>0</v>
      </c>
      <c r="N6596">
        <f>COUNTIF(N6598:N6621, "1")</f>
        <v>0</v>
      </c>
    </row>
    <row r="6597" spans="2:14" outlineLevel="2">
      <c r="C6597" t="s">
        <v>12</v>
      </c>
      <c r="D6597">
        <f>COUNTIF(D6598:D6621, "0")</f>
        <v>0</v>
      </c>
      <c r="E6597">
        <f>COUNTIF(E6598:E6621, "0")</f>
        <v>0</v>
      </c>
      <c r="F6597">
        <f>COUNTIF(F6598:F6621, "0")</f>
        <v>0</v>
      </c>
      <c r="G6597">
        <f>COUNTIF(G6598:G6621, "0")</f>
        <v>0</v>
      </c>
      <c r="H6597">
        <f>COUNTIF(H6598:H6621, "0")</f>
        <v>0</v>
      </c>
      <c r="I6597">
        <f>COUNTIF(I6598:I6621, "0")</f>
        <v>0</v>
      </c>
      <c r="J6597">
        <f>COUNTIF(J6598:J6621, "0")</f>
        <v>0</v>
      </c>
      <c r="K6597">
        <f>COUNTIF(K6598:K6621, "0")</f>
        <v>0</v>
      </c>
      <c r="L6597">
        <f>COUNTIF(L6598:L6621, "0")</f>
        <v>0</v>
      </c>
      <c r="M6597">
        <f>COUNTIF(M6598:M6621, "0")</f>
        <v>0</v>
      </c>
      <c r="N6597">
        <f>COUNTIF(N6598:N6621, "0")</f>
        <v>0</v>
      </c>
    </row>
    <row r="6598" spans="2:14" outlineLevel="2">
      <c r="B6598" t="s">
        <v>13</v>
      </c>
      <c r="C6598" t="s">
        <v>14</v>
      </c>
      <c r="D6598">
        <v>0</v>
      </c>
      <c r="E6598">
        <v>0</v>
      </c>
      <c r="F6598">
        <v>0</v>
      </c>
      <c r="G6598">
        <v>0</v>
      </c>
      <c r="H6598">
        <v>1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</row>
    <row r="6599" spans="2:14" outlineLevel="2">
      <c r="B6599" t="s">
        <v>13</v>
      </c>
      <c r="C6599" t="s">
        <v>15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2:14" outlineLevel="2">
      <c r="B6600" t="s">
        <v>13</v>
      </c>
      <c r="C6600" t="s">
        <v>16</v>
      </c>
      <c r="D6600">
        <v>0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</row>
    <row r="6601" spans="2:14" outlineLevel="2">
      <c r="B6601" t="s">
        <v>13</v>
      </c>
      <c r="C6601" t="s">
        <v>17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2:14" outlineLevel="2">
      <c r="B6602" t="s">
        <v>13</v>
      </c>
      <c r="C6602" t="s">
        <v>18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1</v>
      </c>
      <c r="L6602">
        <v>0</v>
      </c>
      <c r="M6602">
        <v>0</v>
      </c>
      <c r="N6602">
        <v>0</v>
      </c>
    </row>
    <row r="6603" spans="2:14" outlineLevel="2">
      <c r="B6603" t="s">
        <v>13</v>
      </c>
      <c r="C6603" t="s">
        <v>43</v>
      </c>
      <c r="D6603">
        <v>0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</row>
    <row r="6604" spans="2:14" outlineLevel="2">
      <c r="B6604" t="s">
        <v>13</v>
      </c>
      <c r="C6604" t="s">
        <v>19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2:14" outlineLevel="2">
      <c r="B6605" t="s">
        <v>13</v>
      </c>
      <c r="C6605" t="s">
        <v>20</v>
      </c>
      <c r="D6605">
        <v>1</v>
      </c>
      <c r="E6605">
        <v>1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</row>
    <row r="6606" spans="2:14" outlineLevel="2">
      <c r="B6606" t="s">
        <v>13</v>
      </c>
      <c r="C6606" t="s">
        <v>20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1</v>
      </c>
      <c r="K6606">
        <v>0</v>
      </c>
      <c r="L6606">
        <v>1</v>
      </c>
      <c r="M6606">
        <v>0</v>
      </c>
      <c r="N6606">
        <v>0</v>
      </c>
    </row>
    <row r="6607" spans="2:14" outlineLevel="2">
      <c r="B6607" t="s">
        <v>13</v>
      </c>
      <c r="C6607" t="s">
        <v>20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1</v>
      </c>
      <c r="K6607">
        <v>0</v>
      </c>
      <c r="L6607">
        <v>1</v>
      </c>
      <c r="M6607">
        <v>0</v>
      </c>
      <c r="N6607">
        <v>0</v>
      </c>
    </row>
    <row r="6608" spans="2:14" outlineLevel="2">
      <c r="B6608" t="s">
        <v>13</v>
      </c>
      <c r="C6608" t="s">
        <v>21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</row>
    <row r="6609" spans="2:14" outlineLevel="2">
      <c r="B6609" t="s">
        <v>13</v>
      </c>
      <c r="C6609" t="s">
        <v>22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0</v>
      </c>
    </row>
    <row r="6610" spans="2:14" outlineLevel="2">
      <c r="B6610" t="s">
        <v>13</v>
      </c>
      <c r="C6610" t="s">
        <v>22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2:14" outlineLevel="2">
      <c r="B6611" t="s">
        <v>13</v>
      </c>
      <c r="C6611" t="s">
        <v>23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2:14" outlineLevel="2">
      <c r="B6612" t="s">
        <v>13</v>
      </c>
      <c r="C6612" t="s">
        <v>44</v>
      </c>
      <c r="D6612">
        <v>0</v>
      </c>
      <c r="E6612">
        <v>1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2:14" outlineLevel="2">
      <c r="B6613" t="s">
        <v>13</v>
      </c>
      <c r="C6613" t="s">
        <v>24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2:14" outlineLevel="2">
      <c r="B6614" t="s">
        <v>13</v>
      </c>
      <c r="C6614" t="s">
        <v>24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2:14" outlineLevel="2">
      <c r="B6615" t="s">
        <v>13</v>
      </c>
      <c r="C6615" t="s">
        <v>25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2:14" outlineLevel="2">
      <c r="B6616" t="s">
        <v>13</v>
      </c>
      <c r="C6616" t="s">
        <v>26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2:14" outlineLevel="2">
      <c r="B6617" t="s">
        <v>13</v>
      </c>
      <c r="C6617" t="s">
        <v>27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2:14" outlineLevel="2">
      <c r="B6618" t="s">
        <v>13</v>
      </c>
      <c r="C6618" t="s">
        <v>27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2:14" outlineLevel="2">
      <c r="B6619" t="s">
        <v>13</v>
      </c>
      <c r="C6619" t="s">
        <v>28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</row>
    <row r="6620" spans="2:14" outlineLevel="2">
      <c r="B6620" t="s">
        <v>13</v>
      </c>
      <c r="C6620" t="s">
        <v>28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0</v>
      </c>
      <c r="N6620">
        <v>0</v>
      </c>
    </row>
    <row r="6621" spans="2:14" outlineLevel="2">
      <c r="B6621" t="s">
        <v>13</v>
      </c>
      <c r="C6621" t="s">
        <v>29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2:14" s="5" customFormat="1" outlineLevel="1">
      <c r="C6622" s="5" t="s">
        <v>54</v>
      </c>
      <c r="D6622" s="1">
        <f>IFERROR(D6623/D6624, D6623)</f>
        <v>0</v>
      </c>
      <c r="E6622" s="1">
        <f>IFERROR(E6623/E6624, E6623)</f>
        <v>0</v>
      </c>
      <c r="F6622" s="1">
        <f>IFERROR(F6623/F6624, F6623)</f>
        <v>0</v>
      </c>
      <c r="G6622" s="1">
        <f>IFERROR(G6623/G6624, G6623)</f>
        <v>0</v>
      </c>
      <c r="H6622" s="1">
        <f>IFERROR(H6623/H6624, H6623)</f>
        <v>0</v>
      </c>
      <c r="I6622" s="1">
        <f>IFERROR(I6623/I6624, I6623)</f>
        <v>0</v>
      </c>
      <c r="J6622" s="1">
        <f>IFERROR(J6623/J6624, J6623)</f>
        <v>0</v>
      </c>
      <c r="K6622" s="1">
        <f>IFERROR(K6623/K6624, K6623)</f>
        <v>0</v>
      </c>
      <c r="L6622" s="1">
        <f>IFERROR(L6623/L6624, L6623)</f>
        <v>0</v>
      </c>
      <c r="M6622" s="1">
        <f>IFERROR(M6623/M6624, M6623)</f>
        <v>0</v>
      </c>
      <c r="N6622" s="1">
        <f>IFERROR(N6623/N6624, N6623)</f>
        <v>0</v>
      </c>
    </row>
    <row r="6623" spans="2:14" outlineLevel="2">
      <c r="C6623" t="s">
        <v>10</v>
      </c>
      <c r="D6623">
        <f>COUNTIF(D6625:D6642, "1")</f>
        <v>0</v>
      </c>
      <c r="E6623">
        <f>COUNTIF(E6625:E6642, "1")</f>
        <v>0</v>
      </c>
      <c r="F6623">
        <f>COUNTIF(F6625:F6642, "1")</f>
        <v>0</v>
      </c>
      <c r="G6623">
        <f>COUNTIF(G6625:G6642, "1")</f>
        <v>0</v>
      </c>
      <c r="H6623">
        <f>COUNTIF(H6625:H6642, "1")</f>
        <v>0</v>
      </c>
      <c r="I6623">
        <f>COUNTIF(I6625:I6642, "1")</f>
        <v>0</v>
      </c>
      <c r="J6623">
        <f>COUNTIF(J6625:J6642, "1")</f>
        <v>0</v>
      </c>
      <c r="K6623">
        <f>COUNTIF(K6625:K6642, "1")</f>
        <v>0</v>
      </c>
      <c r="L6623">
        <f>COUNTIF(L6625:L6642, "1")</f>
        <v>0</v>
      </c>
      <c r="M6623">
        <f>COUNTIF(M6625:M6642, "1")</f>
        <v>0</v>
      </c>
      <c r="N6623">
        <f>COUNTIF(N6625:N6642, "1")</f>
        <v>0</v>
      </c>
    </row>
    <row r="6624" spans="2:14" outlineLevel="2">
      <c r="C6624" t="s">
        <v>12</v>
      </c>
      <c r="D6624">
        <f>COUNTIF(D6625:D6642, "0")</f>
        <v>0</v>
      </c>
      <c r="E6624">
        <f>COUNTIF(E6625:E6642, "0")</f>
        <v>0</v>
      </c>
      <c r="F6624">
        <f>COUNTIF(F6625:F6642, "0")</f>
        <v>0</v>
      </c>
      <c r="G6624">
        <f>COUNTIF(G6625:G6642, "0")</f>
        <v>0</v>
      </c>
      <c r="H6624">
        <f>COUNTIF(H6625:H6642, "0")</f>
        <v>0</v>
      </c>
      <c r="I6624">
        <f>COUNTIF(I6625:I6642, "0")</f>
        <v>0</v>
      </c>
      <c r="J6624">
        <f>COUNTIF(J6625:J6642, "0")</f>
        <v>0</v>
      </c>
      <c r="K6624">
        <f>COUNTIF(K6625:K6642, "0")</f>
        <v>0</v>
      </c>
      <c r="L6624">
        <f>COUNTIF(L6625:L6642, "0")</f>
        <v>0</v>
      </c>
      <c r="M6624">
        <f>COUNTIF(M6625:M6642, "0")</f>
        <v>0</v>
      </c>
      <c r="N6624">
        <f>COUNTIF(N6625:N6642, "0")</f>
        <v>0</v>
      </c>
    </row>
    <row r="6625" spans="2:14" outlineLevel="2">
      <c r="B6625" t="s">
        <v>55</v>
      </c>
      <c r="C6625" t="s">
        <v>14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2:14" outlineLevel="2">
      <c r="B6626" t="s">
        <v>55</v>
      </c>
      <c r="C6626" t="s">
        <v>15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</row>
    <row r="6627" spans="2:14" outlineLevel="2">
      <c r="B6627" t="s">
        <v>55</v>
      </c>
      <c r="C6627" t="s">
        <v>16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2:14" outlineLevel="2">
      <c r="B6628" t="s">
        <v>55</v>
      </c>
      <c r="C6628" t="s">
        <v>17</v>
      </c>
      <c r="D6628">
        <v>0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0</v>
      </c>
    </row>
    <row r="6629" spans="2:14" outlineLevel="2">
      <c r="B6629" t="s">
        <v>55</v>
      </c>
      <c r="C6629" t="s">
        <v>18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</row>
    <row r="6630" spans="2:14" outlineLevel="2">
      <c r="B6630" t="s">
        <v>55</v>
      </c>
      <c r="C6630" t="s">
        <v>43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</row>
    <row r="6631" spans="2:14" outlineLevel="2">
      <c r="B6631" t="s">
        <v>55</v>
      </c>
      <c r="C6631" t="s">
        <v>19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2:14" outlineLevel="2">
      <c r="B6632" t="s">
        <v>55</v>
      </c>
      <c r="C6632" t="s">
        <v>20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</row>
    <row r="6633" spans="2:14" outlineLevel="2">
      <c r="B6633" t="s">
        <v>55</v>
      </c>
      <c r="C6633" t="s">
        <v>21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</row>
    <row r="6634" spans="2:14" outlineLevel="2">
      <c r="B6634" t="s">
        <v>55</v>
      </c>
      <c r="C6634" t="s">
        <v>22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2:14" outlineLevel="2">
      <c r="B6635" t="s">
        <v>55</v>
      </c>
      <c r="C6635" t="s">
        <v>23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</row>
    <row r="6636" spans="2:14" outlineLevel="2">
      <c r="B6636" t="s">
        <v>55</v>
      </c>
      <c r="C6636" t="s">
        <v>44</v>
      </c>
      <c r="D6636">
        <v>0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</row>
    <row r="6637" spans="2:14" outlineLevel="2">
      <c r="B6637" t="s">
        <v>55</v>
      </c>
      <c r="C6637" t="s">
        <v>24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2:14" outlineLevel="2">
      <c r="B6638" t="s">
        <v>55</v>
      </c>
      <c r="C6638" t="s">
        <v>25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2:14" outlineLevel="2">
      <c r="B6639" t="s">
        <v>55</v>
      </c>
      <c r="C6639" t="s">
        <v>26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2:14" outlineLevel="2">
      <c r="B6640" t="s">
        <v>55</v>
      </c>
      <c r="C6640" t="s">
        <v>27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0</v>
      </c>
    </row>
    <row r="6641" spans="2:14" outlineLevel="2">
      <c r="B6641" t="s">
        <v>55</v>
      </c>
      <c r="C6641" t="s">
        <v>28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2:14" outlineLevel="2">
      <c r="B6642" t="s">
        <v>55</v>
      </c>
      <c r="C6642" t="s">
        <v>29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</row>
    <row r="6643" spans="2:14" s="5" customFormat="1" outlineLevel="1">
      <c r="C6643" s="5" t="s">
        <v>50</v>
      </c>
      <c r="D6643" s="1">
        <f>IFERROR(D6644/D6645, D6644)</f>
        <v>0</v>
      </c>
      <c r="E6643" s="1">
        <f>IFERROR(E6644/E6645, E6644)</f>
        <v>0</v>
      </c>
      <c r="F6643" s="1">
        <f>IFERROR(F6644/F6645, F6644)</f>
        <v>0</v>
      </c>
      <c r="G6643" s="1">
        <f>IFERROR(G6644/G6645, G6644)</f>
        <v>0</v>
      </c>
      <c r="H6643" s="1">
        <f>IFERROR(H6644/H6645, H6644)</f>
        <v>0</v>
      </c>
      <c r="I6643" s="1">
        <f>IFERROR(I6644/I6645, I6644)</f>
        <v>0</v>
      </c>
      <c r="J6643" s="1">
        <f>IFERROR(J6644/J6645, J6644)</f>
        <v>0</v>
      </c>
      <c r="K6643" s="1">
        <f>IFERROR(K6644/K6645, K6644)</f>
        <v>0</v>
      </c>
      <c r="L6643" s="1">
        <f>IFERROR(L6644/L6645, L6644)</f>
        <v>0</v>
      </c>
      <c r="M6643" s="1">
        <f>IFERROR(M6644/M6645, M6644)</f>
        <v>0</v>
      </c>
      <c r="N6643" s="1">
        <f>IFERROR(N6644/N6645, N6644)</f>
        <v>0</v>
      </c>
    </row>
    <row r="6644" spans="2:14" outlineLevel="2">
      <c r="C6644" t="s">
        <v>10</v>
      </c>
      <c r="D6644">
        <f>COUNTIF(D6646:D6666, "1")</f>
        <v>0</v>
      </c>
      <c r="E6644">
        <f>COUNTIF(E6646:E6666, "1")</f>
        <v>0</v>
      </c>
      <c r="F6644">
        <f>COUNTIF(F6646:F6666, "1")</f>
        <v>0</v>
      </c>
      <c r="G6644">
        <f>COUNTIF(G6646:G6666, "1")</f>
        <v>0</v>
      </c>
      <c r="H6644">
        <f>COUNTIF(H6646:H6666, "1")</f>
        <v>0</v>
      </c>
      <c r="I6644">
        <f>COUNTIF(I6646:I6666, "1")</f>
        <v>0</v>
      </c>
      <c r="J6644">
        <f>COUNTIF(J6646:J6666, "1")</f>
        <v>0</v>
      </c>
      <c r="K6644">
        <f>COUNTIF(K6646:K6666, "1")</f>
        <v>0</v>
      </c>
      <c r="L6644">
        <f>COUNTIF(L6646:L6666, "1")</f>
        <v>0</v>
      </c>
      <c r="M6644">
        <f>COUNTIF(M6646:M6666, "1")</f>
        <v>0</v>
      </c>
      <c r="N6644">
        <f>COUNTIF(N6646:N6666, "1")</f>
        <v>0</v>
      </c>
    </row>
    <row r="6645" spans="2:14" outlineLevel="2">
      <c r="C6645" t="s">
        <v>12</v>
      </c>
      <c r="D6645">
        <f>COUNTIF(D6646:D6666, "0")</f>
        <v>0</v>
      </c>
      <c r="E6645">
        <f>COUNTIF(E6646:E6666, "0")</f>
        <v>0</v>
      </c>
      <c r="F6645">
        <f>COUNTIF(F6646:F6666, "0")</f>
        <v>0</v>
      </c>
      <c r="G6645">
        <f>COUNTIF(G6646:G6666, "0")</f>
        <v>0</v>
      </c>
      <c r="H6645">
        <f>COUNTIF(H6646:H6666, "0")</f>
        <v>0</v>
      </c>
      <c r="I6645">
        <f>COUNTIF(I6646:I6666, "0")</f>
        <v>0</v>
      </c>
      <c r="J6645">
        <f>COUNTIF(J6646:J6666, "0")</f>
        <v>0</v>
      </c>
      <c r="K6645">
        <f>COUNTIF(K6646:K6666, "0")</f>
        <v>0</v>
      </c>
      <c r="L6645">
        <f>COUNTIF(L6646:L6666, "0")</f>
        <v>0</v>
      </c>
      <c r="M6645">
        <f>COUNTIF(M6646:M6666, "0")</f>
        <v>0</v>
      </c>
      <c r="N6645">
        <f>COUNTIF(N6646:N6666, "0")</f>
        <v>0</v>
      </c>
    </row>
    <row r="6646" spans="2:14" outlineLevel="2">
      <c r="B6646" t="s">
        <v>51</v>
      </c>
      <c r="C6646" t="s">
        <v>14</v>
      </c>
      <c r="D6646">
        <v>0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</row>
    <row r="6647" spans="2:14" outlineLevel="2">
      <c r="B6647" t="s">
        <v>51</v>
      </c>
      <c r="C6647" t="s">
        <v>15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2:14" outlineLevel="2">
      <c r="B6648" t="s">
        <v>51</v>
      </c>
      <c r="C6648" t="s">
        <v>15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2:14" outlineLevel="2">
      <c r="B6649" t="s">
        <v>51</v>
      </c>
      <c r="C6649" t="s">
        <v>16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1</v>
      </c>
      <c r="M6649">
        <v>0</v>
      </c>
      <c r="N6649">
        <v>0</v>
      </c>
    </row>
    <row r="6650" spans="2:14" outlineLevel="2">
      <c r="B6650" t="s">
        <v>51</v>
      </c>
      <c r="C6650" t="s">
        <v>17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2:14" outlineLevel="2">
      <c r="B6651" t="s">
        <v>51</v>
      </c>
      <c r="C6651" t="s">
        <v>18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</row>
    <row r="6652" spans="2:14" outlineLevel="2">
      <c r="B6652" t="s">
        <v>51</v>
      </c>
      <c r="C6652" t="s">
        <v>43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1</v>
      </c>
      <c r="N6652">
        <v>0</v>
      </c>
    </row>
    <row r="6653" spans="2:14" outlineLevel="2">
      <c r="B6653" t="s">
        <v>51</v>
      </c>
      <c r="C6653" t="s">
        <v>43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2:14" outlineLevel="2">
      <c r="B6654" t="s">
        <v>51</v>
      </c>
      <c r="C6654" t="s">
        <v>20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2:14" outlineLevel="2">
      <c r="B6655" t="s">
        <v>51</v>
      </c>
      <c r="C6655" t="s">
        <v>21</v>
      </c>
      <c r="D6655">
        <v>0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</row>
    <row r="6656" spans="2:14" outlineLevel="2">
      <c r="B6656" t="s">
        <v>51</v>
      </c>
      <c r="C6656" t="s">
        <v>22</v>
      </c>
      <c r="D6656">
        <v>0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2:14" outlineLevel="2">
      <c r="B6657" t="s">
        <v>51</v>
      </c>
      <c r="C6657" t="s">
        <v>22</v>
      </c>
      <c r="D6657">
        <v>0</v>
      </c>
      <c r="E6657">
        <v>1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2:14" outlineLevel="2">
      <c r="B6658" t="s">
        <v>51</v>
      </c>
      <c r="C6658" t="s">
        <v>23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2:14" outlineLevel="2">
      <c r="B6659" t="s">
        <v>51</v>
      </c>
      <c r="C6659" t="s">
        <v>44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2:14" outlineLevel="2">
      <c r="B6660" t="s">
        <v>51</v>
      </c>
      <c r="C6660" t="s">
        <v>24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2:14" outlineLevel="2">
      <c r="B6661" t="s">
        <v>51</v>
      </c>
      <c r="C6661" t="s">
        <v>25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2:14" outlineLevel="2">
      <c r="B6662" t="s">
        <v>51</v>
      </c>
      <c r="C6662" t="s">
        <v>26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</row>
    <row r="6663" spans="2:14" outlineLevel="2">
      <c r="B6663" t="s">
        <v>51</v>
      </c>
      <c r="C6663" t="s">
        <v>27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2:14" outlineLevel="2">
      <c r="B6664" t="s">
        <v>51</v>
      </c>
      <c r="C6664" t="s">
        <v>27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2:14" outlineLevel="2">
      <c r="B6665" t="s">
        <v>51</v>
      </c>
      <c r="C6665" t="s">
        <v>28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2:14" outlineLevel="2">
      <c r="B6666" t="s">
        <v>51</v>
      </c>
      <c r="C6666" t="s">
        <v>52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0</v>
      </c>
    </row>
    <row r="6667" spans="2:14" s="3" customFormat="1">
      <c r="B6667" s="3" t="s">
        <v>273</v>
      </c>
      <c r="C6667" s="3" t="s">
        <v>8</v>
      </c>
      <c r="D6667" s="3">
        <f>IFERROR(AVERAGE(D6670), 0)</f>
        <v>0</v>
      </c>
      <c r="E6667" s="3">
        <f>IFERROR(AVERAGE(E6670), 0)</f>
        <v>0</v>
      </c>
      <c r="F6667" s="3">
        <f>IFERROR(AVERAGE(F6670), 0)</f>
        <v>0</v>
      </c>
      <c r="G6667" s="3">
        <f>IFERROR(AVERAGE(G6670), 0)</f>
        <v>0</v>
      </c>
      <c r="H6667" s="3">
        <f>IFERROR(AVERAGE(H6670), 0)</f>
        <v>0</v>
      </c>
      <c r="I6667" s="3">
        <f>IFERROR(AVERAGE(I6670), 0)</f>
        <v>0</v>
      </c>
      <c r="J6667" s="3">
        <f>IFERROR(AVERAGE(J6670), 0)</f>
        <v>0</v>
      </c>
      <c r="K6667" s="3">
        <f>IFERROR(AVERAGE(K6670), 0)</f>
        <v>0</v>
      </c>
      <c r="L6667" s="3">
        <f>IFERROR(AVERAGE(L6670), 0)</f>
        <v>0</v>
      </c>
      <c r="M6667" s="3">
        <f>IFERROR(AVERAGE(M6670), 0)</f>
        <v>0</v>
      </c>
      <c r="N6667" s="3">
        <f>IFERROR(AVERAGE(N6670), 0)</f>
        <v>0</v>
      </c>
    </row>
    <row r="6668" spans="2:14" outlineLevel="2">
      <c r="B6668" s="4" t="s">
        <v>9</v>
      </c>
      <c r="D6668">
        <f>E6671</f>
        <v>0</v>
      </c>
      <c r="E6668">
        <f>F6671</f>
        <v>0</v>
      </c>
      <c r="F6668">
        <f>G6671</f>
        <v>0</v>
      </c>
      <c r="G6668">
        <f>H6671</f>
        <v>0</v>
      </c>
      <c r="H6668">
        <f>I6671</f>
        <v>0</v>
      </c>
      <c r="I6668">
        <f>J6671</f>
        <v>0</v>
      </c>
      <c r="J6668">
        <f>K6671</f>
        <v>0</v>
      </c>
      <c r="K6668">
        <f>L6671</f>
        <v>0</v>
      </c>
      <c r="L6668">
        <f>M6671</f>
        <v>0</v>
      </c>
      <c r="M6668">
        <f>N6671</f>
        <v>0</v>
      </c>
      <c r="N6668">
        <f>O6671</f>
        <v>0</v>
      </c>
    </row>
    <row r="6669" spans="2:14" outlineLevel="2">
      <c r="B6669" s="4" t="s">
        <v>10</v>
      </c>
      <c r="D6669">
        <f>E6672</f>
        <v>0</v>
      </c>
      <c r="E6669">
        <f>F6672</f>
        <v>0</v>
      </c>
      <c r="F6669">
        <f>G6672</f>
        <v>0</v>
      </c>
      <c r="G6669">
        <f>H6672</f>
        <v>0</v>
      </c>
      <c r="H6669">
        <f>I6672</f>
        <v>0</v>
      </c>
      <c r="I6669">
        <f>J6672</f>
        <v>0</v>
      </c>
      <c r="J6669">
        <f>K6672</f>
        <v>0</v>
      </c>
      <c r="K6669">
        <f>L6672</f>
        <v>0</v>
      </c>
      <c r="L6669">
        <f>M6672</f>
        <v>0</v>
      </c>
      <c r="M6669">
        <f>N6672</f>
        <v>0</v>
      </c>
      <c r="N6669">
        <f>O6672</f>
        <v>0</v>
      </c>
    </row>
    <row r="6670" spans="2:14" s="5" customFormat="1" outlineLevel="1">
      <c r="C6670" s="5" t="s">
        <v>11</v>
      </c>
      <c r="D6670" s="1">
        <f>IFERROR(D6671/D6672, D6671)</f>
        <v>0</v>
      </c>
      <c r="E6670" s="1">
        <f>IFERROR(E6671/E6672, E6671)</f>
        <v>0</v>
      </c>
      <c r="F6670" s="1">
        <f>IFERROR(F6671/F6672, F6671)</f>
        <v>0</v>
      </c>
      <c r="G6670" s="1">
        <f>IFERROR(G6671/G6672, G6671)</f>
        <v>0</v>
      </c>
      <c r="H6670" s="1">
        <f>IFERROR(H6671/H6672, H6671)</f>
        <v>0</v>
      </c>
      <c r="I6670" s="1">
        <f>IFERROR(I6671/I6672, I6671)</f>
        <v>0</v>
      </c>
      <c r="J6670" s="1">
        <f>IFERROR(J6671/J6672, J6671)</f>
        <v>0</v>
      </c>
      <c r="K6670" s="1">
        <f>IFERROR(K6671/K6672, K6671)</f>
        <v>0</v>
      </c>
      <c r="L6670" s="1">
        <f>IFERROR(L6671/L6672, L6671)</f>
        <v>0</v>
      </c>
      <c r="M6670" s="1">
        <f>IFERROR(M6671/M6672, M6671)</f>
        <v>0</v>
      </c>
      <c r="N6670" s="1">
        <f>IFERROR(N6671/N6672, N6671)</f>
        <v>0</v>
      </c>
    </row>
    <row r="6671" spans="2:14" outlineLevel="2">
      <c r="C6671" t="s">
        <v>10</v>
      </c>
      <c r="D6671">
        <f>COUNTIF(D6673:D6676, "1")</f>
        <v>0</v>
      </c>
      <c r="E6671">
        <f>COUNTIF(E6673:E6676, "1")</f>
        <v>0</v>
      </c>
      <c r="F6671">
        <f>COUNTIF(F6673:F6676, "1")</f>
        <v>0</v>
      </c>
      <c r="G6671">
        <f>COUNTIF(G6673:G6676, "1")</f>
        <v>0</v>
      </c>
      <c r="H6671">
        <f>COUNTIF(H6673:H6676, "1")</f>
        <v>0</v>
      </c>
      <c r="I6671">
        <f>COUNTIF(I6673:I6676, "1")</f>
        <v>0</v>
      </c>
      <c r="J6671">
        <f>COUNTIF(J6673:J6676, "1")</f>
        <v>0</v>
      </c>
      <c r="K6671">
        <f>COUNTIF(K6673:K6676, "1")</f>
        <v>0</v>
      </c>
      <c r="L6671">
        <f>COUNTIF(L6673:L6676, "1")</f>
        <v>0</v>
      </c>
      <c r="M6671">
        <f>COUNTIF(M6673:M6676, "1")</f>
        <v>0</v>
      </c>
      <c r="N6671">
        <f>COUNTIF(N6673:N6676, "1")</f>
        <v>0</v>
      </c>
    </row>
    <row r="6672" spans="2:14" outlineLevel="2">
      <c r="C6672" t="s">
        <v>12</v>
      </c>
      <c r="D6672">
        <f>COUNTIF(D6673:D6676, "0")</f>
        <v>0</v>
      </c>
      <c r="E6672">
        <f>COUNTIF(E6673:E6676, "0")</f>
        <v>0</v>
      </c>
      <c r="F6672">
        <f>COUNTIF(F6673:F6676, "0")</f>
        <v>0</v>
      </c>
      <c r="G6672">
        <f>COUNTIF(G6673:G6676, "0")</f>
        <v>0</v>
      </c>
      <c r="H6672">
        <f>COUNTIF(H6673:H6676, "0")</f>
        <v>0</v>
      </c>
      <c r="I6672">
        <f>COUNTIF(I6673:I6676, "0")</f>
        <v>0</v>
      </c>
      <c r="J6672">
        <f>COUNTIF(J6673:J6676, "0")</f>
        <v>0</v>
      </c>
      <c r="K6672">
        <f>COUNTIF(K6673:K6676, "0")</f>
        <v>0</v>
      </c>
      <c r="L6672">
        <f>COUNTIF(L6673:L6676, "0")</f>
        <v>0</v>
      </c>
      <c r="M6672">
        <f>COUNTIF(M6673:M6676, "0")</f>
        <v>0</v>
      </c>
      <c r="N6672">
        <f>COUNTIF(N6673:N6676, "0")</f>
        <v>0</v>
      </c>
    </row>
    <row r="6673" spans="2:14" outlineLevel="2">
      <c r="B6673" t="s">
        <v>13</v>
      </c>
      <c r="C6673" t="s">
        <v>14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2:14" outlineLevel="2">
      <c r="B6674" t="s">
        <v>13</v>
      </c>
      <c r="C6674" t="s">
        <v>15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1</v>
      </c>
      <c r="N6674">
        <v>0</v>
      </c>
    </row>
    <row r="6675" spans="2:14" outlineLevel="2">
      <c r="B6675" t="s">
        <v>13</v>
      </c>
      <c r="C6675" t="s">
        <v>14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2:14" outlineLevel="2">
      <c r="B6676" t="s">
        <v>13</v>
      </c>
      <c r="C6676" t="s">
        <v>14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2:14" s="3" customFormat="1">
      <c r="B6677" s="3" t="s">
        <v>274</v>
      </c>
      <c r="C6677" s="3" t="s">
        <v>8</v>
      </c>
      <c r="D6677" s="3">
        <f>IFERROR(AVERAGE(D6680,D6692,D6696), 0)</f>
        <v>0</v>
      </c>
      <c r="E6677" s="3">
        <f>IFERROR(AVERAGE(E6680,E6692,E6696), 0)</f>
        <v>0</v>
      </c>
      <c r="F6677" s="3">
        <f>IFERROR(AVERAGE(F6680,F6692,F6696), 0)</f>
        <v>0</v>
      </c>
      <c r="G6677" s="3">
        <f>IFERROR(AVERAGE(G6680,G6692,G6696), 0)</f>
        <v>0</v>
      </c>
      <c r="H6677" s="3">
        <f>IFERROR(AVERAGE(H6680,H6692,H6696), 0)</f>
        <v>0</v>
      </c>
      <c r="I6677" s="3">
        <f>IFERROR(AVERAGE(I6680,I6692,I6696), 0)</f>
        <v>0</v>
      </c>
      <c r="J6677" s="3">
        <f>IFERROR(AVERAGE(J6680,J6692,J6696), 0)</f>
        <v>0</v>
      </c>
      <c r="K6677" s="3">
        <f>IFERROR(AVERAGE(K6680,K6692,K6696), 0)</f>
        <v>0</v>
      </c>
      <c r="L6677" s="3">
        <f>IFERROR(AVERAGE(L6680,L6692,L6696), 0)</f>
        <v>0</v>
      </c>
      <c r="M6677" s="3">
        <f>IFERROR(AVERAGE(M6680,M6692,M6696), 0)</f>
        <v>0</v>
      </c>
      <c r="N6677" s="3">
        <f>IFERROR(AVERAGE(N6680,N6692,N6696), 0)</f>
        <v>0</v>
      </c>
    </row>
    <row r="6678" spans="2:14" outlineLevel="2">
      <c r="B6678" s="4" t="s">
        <v>9</v>
      </c>
      <c r="D6678">
        <f>E6681+E6693+E6697</f>
        <v>0</v>
      </c>
      <c r="E6678">
        <f>F6681+F6693+F6697</f>
        <v>0</v>
      </c>
      <c r="F6678">
        <f>G6681+G6693+G6697</f>
        <v>0</v>
      </c>
      <c r="G6678">
        <f>H6681+H6693+H6697</f>
        <v>0</v>
      </c>
      <c r="H6678">
        <f>I6681+I6693+I6697</f>
        <v>0</v>
      </c>
      <c r="I6678">
        <f>J6681+J6693+J6697</f>
        <v>0</v>
      </c>
      <c r="J6678">
        <f>K6681+K6693+K6697</f>
        <v>0</v>
      </c>
      <c r="K6678">
        <f>L6681+L6693+L6697</f>
        <v>0</v>
      </c>
      <c r="L6678">
        <f>M6681+M6693+M6697</f>
        <v>0</v>
      </c>
      <c r="M6678">
        <f>N6681+N6693+N6697</f>
        <v>0</v>
      </c>
      <c r="N6678">
        <f>O6681+O6693+O6697</f>
        <v>0</v>
      </c>
    </row>
    <row r="6679" spans="2:14" outlineLevel="2">
      <c r="B6679" s="4" t="s">
        <v>10</v>
      </c>
      <c r="D6679">
        <f>E6682+E6694+E6698</f>
        <v>0</v>
      </c>
      <c r="E6679">
        <f>F6682+F6694+F6698</f>
        <v>0</v>
      </c>
      <c r="F6679">
        <f>G6682+G6694+G6698</f>
        <v>0</v>
      </c>
      <c r="G6679">
        <f>H6682+H6694+H6698</f>
        <v>0</v>
      </c>
      <c r="H6679">
        <f>I6682+I6694+I6698</f>
        <v>0</v>
      </c>
      <c r="I6679">
        <f>J6682+J6694+J6698</f>
        <v>0</v>
      </c>
      <c r="J6679">
        <f>K6682+K6694+K6698</f>
        <v>0</v>
      </c>
      <c r="K6679">
        <f>L6682+L6694+L6698</f>
        <v>0</v>
      </c>
      <c r="L6679">
        <f>M6682+M6694+M6698</f>
        <v>0</v>
      </c>
      <c r="M6679">
        <f>N6682+N6694+N6698</f>
        <v>0</v>
      </c>
      <c r="N6679">
        <f>O6682+O6694+O6698</f>
        <v>0</v>
      </c>
    </row>
    <row r="6680" spans="2:14" s="5" customFormat="1" outlineLevel="1">
      <c r="C6680" s="5" t="s">
        <v>50</v>
      </c>
      <c r="D6680" s="1">
        <f>IFERROR(D6681/D6682, D6681)</f>
        <v>0</v>
      </c>
      <c r="E6680" s="1">
        <f>IFERROR(E6681/E6682, E6681)</f>
        <v>0</v>
      </c>
      <c r="F6680" s="1">
        <f>IFERROR(F6681/F6682, F6681)</f>
        <v>0</v>
      </c>
      <c r="G6680" s="1">
        <f>IFERROR(G6681/G6682, G6681)</f>
        <v>0</v>
      </c>
      <c r="H6680" s="1">
        <f>IFERROR(H6681/H6682, H6681)</f>
        <v>0</v>
      </c>
      <c r="I6680" s="1">
        <f>IFERROR(I6681/I6682, I6681)</f>
        <v>0</v>
      </c>
      <c r="J6680" s="1">
        <f>IFERROR(J6681/J6682, J6681)</f>
        <v>0</v>
      </c>
      <c r="K6680" s="1">
        <f>IFERROR(K6681/K6682, K6681)</f>
        <v>0</v>
      </c>
      <c r="L6680" s="1">
        <f>IFERROR(L6681/L6682, L6681)</f>
        <v>0</v>
      </c>
      <c r="M6680" s="1">
        <f>IFERROR(M6681/M6682, M6681)</f>
        <v>0</v>
      </c>
      <c r="N6680" s="1">
        <f>IFERROR(N6681/N6682, N6681)</f>
        <v>0</v>
      </c>
    </row>
    <row r="6681" spans="2:14" outlineLevel="2">
      <c r="C6681" t="s">
        <v>10</v>
      </c>
      <c r="D6681">
        <f>COUNTIF(D6683:D6691, "1")</f>
        <v>0</v>
      </c>
      <c r="E6681">
        <f>COUNTIF(E6683:E6691, "1")</f>
        <v>0</v>
      </c>
      <c r="F6681">
        <f>COUNTIF(F6683:F6691, "1")</f>
        <v>0</v>
      </c>
      <c r="G6681">
        <f>COUNTIF(G6683:G6691, "1")</f>
        <v>0</v>
      </c>
      <c r="H6681">
        <f>COUNTIF(H6683:H6691, "1")</f>
        <v>0</v>
      </c>
      <c r="I6681">
        <f>COUNTIF(I6683:I6691, "1")</f>
        <v>0</v>
      </c>
      <c r="J6681">
        <f>COUNTIF(J6683:J6691, "1")</f>
        <v>0</v>
      </c>
      <c r="K6681">
        <f>COUNTIF(K6683:K6691, "1")</f>
        <v>0</v>
      </c>
      <c r="L6681">
        <f>COUNTIF(L6683:L6691, "1")</f>
        <v>0</v>
      </c>
      <c r="M6681">
        <f>COUNTIF(M6683:M6691, "1")</f>
        <v>0</v>
      </c>
      <c r="N6681">
        <f>COUNTIF(N6683:N6691, "1")</f>
        <v>0</v>
      </c>
    </row>
    <row r="6682" spans="2:14" outlineLevel="2">
      <c r="C6682" t="s">
        <v>12</v>
      </c>
      <c r="D6682">
        <f>COUNTIF(D6683:D6691, "0")</f>
        <v>0</v>
      </c>
      <c r="E6682">
        <f>COUNTIF(E6683:E6691, "0")</f>
        <v>0</v>
      </c>
      <c r="F6682">
        <f>COUNTIF(F6683:F6691, "0")</f>
        <v>0</v>
      </c>
      <c r="G6682">
        <f>COUNTIF(G6683:G6691, "0")</f>
        <v>0</v>
      </c>
      <c r="H6682">
        <f>COUNTIF(H6683:H6691, "0")</f>
        <v>0</v>
      </c>
      <c r="I6682">
        <f>COUNTIF(I6683:I6691, "0")</f>
        <v>0</v>
      </c>
      <c r="J6682">
        <f>COUNTIF(J6683:J6691, "0")</f>
        <v>0</v>
      </c>
      <c r="K6682">
        <f>COUNTIF(K6683:K6691, "0")</f>
        <v>0</v>
      </c>
      <c r="L6682">
        <f>COUNTIF(L6683:L6691, "0")</f>
        <v>0</v>
      </c>
      <c r="M6682">
        <f>COUNTIF(M6683:M6691, "0")</f>
        <v>0</v>
      </c>
      <c r="N6682">
        <f>COUNTIF(N6683:N6691, "0")</f>
        <v>0</v>
      </c>
    </row>
    <row r="6683" spans="2:14" outlineLevel="2">
      <c r="B6683" t="s">
        <v>51</v>
      </c>
      <c r="C6683" t="s">
        <v>14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1</v>
      </c>
      <c r="L6683">
        <v>0</v>
      </c>
      <c r="M6683">
        <v>1</v>
      </c>
      <c r="N6683">
        <v>0</v>
      </c>
    </row>
    <row r="6684" spans="2:14" outlineLevel="2">
      <c r="B6684" t="s">
        <v>51</v>
      </c>
      <c r="C6684" t="s">
        <v>15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2:14" outlineLevel="2">
      <c r="B6685" t="s">
        <v>51</v>
      </c>
      <c r="C6685" t="s">
        <v>16</v>
      </c>
      <c r="D6685">
        <v>1</v>
      </c>
      <c r="E6685">
        <v>0</v>
      </c>
      <c r="F6685">
        <v>0</v>
      </c>
      <c r="G6685">
        <v>1</v>
      </c>
      <c r="H6685">
        <v>0</v>
      </c>
      <c r="I6685">
        <v>1</v>
      </c>
      <c r="J6685">
        <v>0</v>
      </c>
      <c r="K6685">
        <v>0</v>
      </c>
      <c r="L6685">
        <v>1</v>
      </c>
      <c r="M6685">
        <v>0</v>
      </c>
      <c r="N6685">
        <v>0</v>
      </c>
    </row>
    <row r="6686" spans="2:14" outlineLevel="2">
      <c r="B6686" t="s">
        <v>51</v>
      </c>
      <c r="C6686" t="s">
        <v>17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2:14" outlineLevel="2">
      <c r="B6687" t="s">
        <v>51</v>
      </c>
      <c r="C6687" t="s">
        <v>18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0</v>
      </c>
    </row>
    <row r="6688" spans="2:14" outlineLevel="2">
      <c r="B6688" t="s">
        <v>51</v>
      </c>
      <c r="C6688" t="s">
        <v>43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2:14" outlineLevel="2">
      <c r="B6689" t="s">
        <v>51</v>
      </c>
      <c r="C6689" t="s">
        <v>19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2:14" outlineLevel="2">
      <c r="B6690" t="s">
        <v>51</v>
      </c>
      <c r="C6690" t="s">
        <v>20</v>
      </c>
      <c r="D6690">
        <v>0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2:14" outlineLevel="2">
      <c r="B6691" t="s">
        <v>51</v>
      </c>
      <c r="C6691" t="s">
        <v>22</v>
      </c>
      <c r="D6691">
        <v>0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1</v>
      </c>
      <c r="M6691">
        <v>0</v>
      </c>
      <c r="N6691">
        <v>0</v>
      </c>
    </row>
    <row r="6692" spans="2:14" s="5" customFormat="1" outlineLevel="1">
      <c r="C6692" s="5" t="s">
        <v>56</v>
      </c>
      <c r="D6692" s="1">
        <f>IFERROR(D6693/D6694, D6693)</f>
        <v>0</v>
      </c>
      <c r="E6692" s="1">
        <f>IFERROR(E6693/E6694, E6693)</f>
        <v>0</v>
      </c>
      <c r="F6692" s="1">
        <f>IFERROR(F6693/F6694, F6693)</f>
        <v>0</v>
      </c>
      <c r="G6692" s="1">
        <f>IFERROR(G6693/G6694, G6693)</f>
        <v>0</v>
      </c>
      <c r="H6692" s="1">
        <f>IFERROR(H6693/H6694, H6693)</f>
        <v>0</v>
      </c>
      <c r="I6692" s="1">
        <f>IFERROR(I6693/I6694, I6693)</f>
        <v>0</v>
      </c>
      <c r="J6692" s="1">
        <f>IFERROR(J6693/J6694, J6693)</f>
        <v>0</v>
      </c>
      <c r="K6692" s="1">
        <f>IFERROR(K6693/K6694, K6693)</f>
        <v>0</v>
      </c>
      <c r="L6692" s="1">
        <f>IFERROR(L6693/L6694, L6693)</f>
        <v>0</v>
      </c>
      <c r="M6692" s="1">
        <f>IFERROR(M6693/M6694, M6693)</f>
        <v>0</v>
      </c>
      <c r="N6692" s="1">
        <f>IFERROR(N6693/N6694, N6693)</f>
        <v>0</v>
      </c>
    </row>
    <row r="6693" spans="2:14" outlineLevel="2">
      <c r="C6693" t="s">
        <v>10</v>
      </c>
      <c r="D6693">
        <f>COUNTIF(D6695:D6695, "1")</f>
        <v>0</v>
      </c>
      <c r="E6693">
        <f>COUNTIF(E6695:E6695, "1")</f>
        <v>0</v>
      </c>
      <c r="F6693">
        <f>COUNTIF(F6695:F6695, "1")</f>
        <v>0</v>
      </c>
      <c r="G6693">
        <f>COUNTIF(G6695:G6695, "1")</f>
        <v>0</v>
      </c>
      <c r="H6693">
        <f>COUNTIF(H6695:H6695, "1")</f>
        <v>0</v>
      </c>
      <c r="I6693">
        <f>COUNTIF(I6695:I6695, "1")</f>
        <v>0</v>
      </c>
      <c r="J6693">
        <f>COUNTIF(J6695:J6695, "1")</f>
        <v>0</v>
      </c>
      <c r="K6693">
        <f>COUNTIF(K6695:K6695, "1")</f>
        <v>0</v>
      </c>
      <c r="L6693">
        <f>COUNTIF(L6695:L6695, "1")</f>
        <v>0</v>
      </c>
      <c r="M6693">
        <f>COUNTIF(M6695:M6695, "1")</f>
        <v>0</v>
      </c>
      <c r="N6693">
        <f>COUNTIF(N6695:N6695, "1")</f>
        <v>0</v>
      </c>
    </row>
    <row r="6694" spans="2:14" outlineLevel="2">
      <c r="C6694" t="s">
        <v>12</v>
      </c>
      <c r="D6694">
        <f>COUNTIF(D6695:D6695, "0")</f>
        <v>0</v>
      </c>
      <c r="E6694">
        <f>COUNTIF(E6695:E6695, "0")</f>
        <v>0</v>
      </c>
      <c r="F6694">
        <f>COUNTIF(F6695:F6695, "0")</f>
        <v>0</v>
      </c>
      <c r="G6694">
        <f>COUNTIF(G6695:G6695, "0")</f>
        <v>0</v>
      </c>
      <c r="H6694">
        <f>COUNTIF(H6695:H6695, "0")</f>
        <v>0</v>
      </c>
      <c r="I6694">
        <f>COUNTIF(I6695:I6695, "0")</f>
        <v>0</v>
      </c>
      <c r="J6694">
        <f>COUNTIF(J6695:J6695, "0")</f>
        <v>0</v>
      </c>
      <c r="K6694">
        <f>COUNTIF(K6695:K6695, "0")</f>
        <v>0</v>
      </c>
      <c r="L6694">
        <f>COUNTIF(L6695:L6695, "0")</f>
        <v>0</v>
      </c>
      <c r="M6694">
        <f>COUNTIF(M6695:M6695, "0")</f>
        <v>0</v>
      </c>
      <c r="N6694">
        <f>COUNTIF(N6695:N6695, "0")</f>
        <v>0</v>
      </c>
    </row>
    <row r="6695" spans="2:14" outlineLevel="2">
      <c r="B6695" t="s">
        <v>57</v>
      </c>
      <c r="C6695" t="s">
        <v>21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2:14" s="5" customFormat="1" outlineLevel="1">
      <c r="C6696" s="5" t="s">
        <v>11</v>
      </c>
      <c r="D6696" s="1">
        <f>IFERROR(D6697/D6698, D6697)</f>
        <v>0</v>
      </c>
      <c r="E6696" s="1">
        <f>IFERROR(E6697/E6698, E6697)</f>
        <v>0</v>
      </c>
      <c r="F6696" s="1">
        <f>IFERROR(F6697/F6698, F6697)</f>
        <v>0</v>
      </c>
      <c r="G6696" s="1">
        <f>IFERROR(G6697/G6698, G6697)</f>
        <v>0</v>
      </c>
      <c r="H6696" s="1">
        <f>IFERROR(H6697/H6698, H6697)</f>
        <v>0</v>
      </c>
      <c r="I6696" s="1">
        <f>IFERROR(I6697/I6698, I6697)</f>
        <v>0</v>
      </c>
      <c r="J6696" s="1">
        <f>IFERROR(J6697/J6698, J6697)</f>
        <v>0</v>
      </c>
      <c r="K6696" s="1">
        <f>IFERROR(K6697/K6698, K6697)</f>
        <v>0</v>
      </c>
      <c r="L6696" s="1">
        <f>IFERROR(L6697/L6698, L6697)</f>
        <v>0</v>
      </c>
      <c r="M6696" s="1">
        <f>IFERROR(M6697/M6698, M6697)</f>
        <v>0</v>
      </c>
      <c r="N6696" s="1">
        <f>IFERROR(N6697/N6698, N6697)</f>
        <v>0</v>
      </c>
    </row>
    <row r="6697" spans="2:14" outlineLevel="2">
      <c r="C6697" t="s">
        <v>10</v>
      </c>
      <c r="D6697">
        <f>COUNTIF(D6699:D6707, "1")</f>
        <v>0</v>
      </c>
      <c r="E6697">
        <f>COUNTIF(E6699:E6707, "1")</f>
        <v>0</v>
      </c>
      <c r="F6697">
        <f>COUNTIF(F6699:F6707, "1")</f>
        <v>0</v>
      </c>
      <c r="G6697">
        <f>COUNTIF(G6699:G6707, "1")</f>
        <v>0</v>
      </c>
      <c r="H6697">
        <f>COUNTIF(H6699:H6707, "1")</f>
        <v>0</v>
      </c>
      <c r="I6697">
        <f>COUNTIF(I6699:I6707, "1")</f>
        <v>0</v>
      </c>
      <c r="J6697">
        <f>COUNTIF(J6699:J6707, "1")</f>
        <v>0</v>
      </c>
      <c r="K6697">
        <f>COUNTIF(K6699:K6707, "1")</f>
        <v>0</v>
      </c>
      <c r="L6697">
        <f>COUNTIF(L6699:L6707, "1")</f>
        <v>0</v>
      </c>
      <c r="M6697">
        <f>COUNTIF(M6699:M6707, "1")</f>
        <v>0</v>
      </c>
      <c r="N6697">
        <f>COUNTIF(N6699:N6707, "1")</f>
        <v>0</v>
      </c>
    </row>
    <row r="6698" spans="2:14" outlineLevel="2">
      <c r="C6698" t="s">
        <v>12</v>
      </c>
      <c r="D6698">
        <f>COUNTIF(D6699:D6707, "0")</f>
        <v>0</v>
      </c>
      <c r="E6698">
        <f>COUNTIF(E6699:E6707, "0")</f>
        <v>0</v>
      </c>
      <c r="F6698">
        <f>COUNTIF(F6699:F6707, "0")</f>
        <v>0</v>
      </c>
      <c r="G6698">
        <f>COUNTIF(G6699:G6707, "0")</f>
        <v>0</v>
      </c>
      <c r="H6698">
        <f>COUNTIF(H6699:H6707, "0")</f>
        <v>0</v>
      </c>
      <c r="I6698">
        <f>COUNTIF(I6699:I6707, "0")</f>
        <v>0</v>
      </c>
      <c r="J6698">
        <f>COUNTIF(J6699:J6707, "0")</f>
        <v>0</v>
      </c>
      <c r="K6698">
        <f>COUNTIF(K6699:K6707, "0")</f>
        <v>0</v>
      </c>
      <c r="L6698">
        <f>COUNTIF(L6699:L6707, "0")</f>
        <v>0</v>
      </c>
      <c r="M6698">
        <f>COUNTIF(M6699:M6707, "0")</f>
        <v>0</v>
      </c>
      <c r="N6698">
        <f>COUNTIF(N6699:N6707, "0")</f>
        <v>0</v>
      </c>
    </row>
    <row r="6699" spans="2:14" outlineLevel="2">
      <c r="B6699" t="s">
        <v>13</v>
      </c>
      <c r="C6699" t="s">
        <v>14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</row>
    <row r="6700" spans="2:14" outlineLevel="2">
      <c r="B6700" t="s">
        <v>13</v>
      </c>
      <c r="C6700" t="s">
        <v>15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2:14" outlineLevel="2">
      <c r="B6701" t="s">
        <v>13</v>
      </c>
      <c r="C6701" t="s">
        <v>16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</row>
    <row r="6702" spans="2:14" outlineLevel="2">
      <c r="B6702" t="s">
        <v>13</v>
      </c>
      <c r="C6702" t="s">
        <v>17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</row>
    <row r="6703" spans="2:14" outlineLevel="2">
      <c r="B6703" t="s">
        <v>13</v>
      </c>
      <c r="C6703" t="s">
        <v>18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1</v>
      </c>
      <c r="M6703">
        <v>0</v>
      </c>
      <c r="N6703">
        <v>0</v>
      </c>
    </row>
    <row r="6704" spans="2:14" outlineLevel="2">
      <c r="B6704" t="s">
        <v>13</v>
      </c>
      <c r="C6704" t="s">
        <v>43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2:14" outlineLevel="2">
      <c r="B6705" t="s">
        <v>13</v>
      </c>
      <c r="C6705" t="s">
        <v>19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2:14" outlineLevel="2">
      <c r="B6706" t="s">
        <v>13</v>
      </c>
      <c r="C6706" t="s">
        <v>20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</row>
    <row r="6707" spans="2:14" outlineLevel="2">
      <c r="B6707" t="s">
        <v>13</v>
      </c>
      <c r="C6707" t="s">
        <v>21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</row>
    <row r="6708" spans="2:14" s="3" customFormat="1">
      <c r="B6708" s="3" t="s">
        <v>275</v>
      </c>
      <c r="C6708" s="3" t="s">
        <v>8</v>
      </c>
      <c r="D6708" s="3">
        <f>IFERROR(AVERAGE(D6711), 0)</f>
        <v>0</v>
      </c>
      <c r="E6708" s="3">
        <f>IFERROR(AVERAGE(E6711), 0)</f>
        <v>0</v>
      </c>
      <c r="F6708" s="3">
        <f>IFERROR(AVERAGE(F6711), 0)</f>
        <v>0</v>
      </c>
      <c r="G6708" s="3">
        <f>IFERROR(AVERAGE(G6711), 0)</f>
        <v>0</v>
      </c>
      <c r="H6708" s="3">
        <f>IFERROR(AVERAGE(H6711), 0)</f>
        <v>0</v>
      </c>
      <c r="I6708" s="3">
        <f>IFERROR(AVERAGE(I6711), 0)</f>
        <v>0</v>
      </c>
      <c r="J6708" s="3">
        <f>IFERROR(AVERAGE(J6711), 0)</f>
        <v>0</v>
      </c>
      <c r="K6708" s="3">
        <f>IFERROR(AVERAGE(K6711), 0)</f>
        <v>0</v>
      </c>
      <c r="L6708" s="3">
        <f>IFERROR(AVERAGE(L6711), 0)</f>
        <v>0</v>
      </c>
      <c r="M6708" s="3">
        <f>IFERROR(AVERAGE(M6711), 0)</f>
        <v>0</v>
      </c>
      <c r="N6708" s="3">
        <f>IFERROR(AVERAGE(N6711), 0)</f>
        <v>0</v>
      </c>
    </row>
    <row r="6709" spans="2:14" outlineLevel="2">
      <c r="B6709" s="4" t="s">
        <v>9</v>
      </c>
      <c r="D6709">
        <f>E6712</f>
        <v>0</v>
      </c>
      <c r="E6709">
        <f>F6712</f>
        <v>0</v>
      </c>
      <c r="F6709">
        <f>G6712</f>
        <v>0</v>
      </c>
      <c r="G6709">
        <f>H6712</f>
        <v>0</v>
      </c>
      <c r="H6709">
        <f>I6712</f>
        <v>0</v>
      </c>
      <c r="I6709">
        <f>J6712</f>
        <v>0</v>
      </c>
      <c r="J6709">
        <f>K6712</f>
        <v>0</v>
      </c>
      <c r="K6709">
        <f>L6712</f>
        <v>0</v>
      </c>
      <c r="L6709">
        <f>M6712</f>
        <v>0</v>
      </c>
      <c r="M6709">
        <f>N6712</f>
        <v>0</v>
      </c>
      <c r="N6709">
        <f>O6712</f>
        <v>0</v>
      </c>
    </row>
    <row r="6710" spans="2:14" outlineLevel="2">
      <c r="B6710" s="4" t="s">
        <v>10</v>
      </c>
      <c r="D6710">
        <f>E6713</f>
        <v>0</v>
      </c>
      <c r="E6710">
        <f>F6713</f>
        <v>0</v>
      </c>
      <c r="F6710">
        <f>G6713</f>
        <v>0</v>
      </c>
      <c r="G6710">
        <f>H6713</f>
        <v>0</v>
      </c>
      <c r="H6710">
        <f>I6713</f>
        <v>0</v>
      </c>
      <c r="I6710">
        <f>J6713</f>
        <v>0</v>
      </c>
      <c r="J6710">
        <f>K6713</f>
        <v>0</v>
      </c>
      <c r="K6710">
        <f>L6713</f>
        <v>0</v>
      </c>
      <c r="L6710">
        <f>M6713</f>
        <v>0</v>
      </c>
      <c r="M6710">
        <f>N6713</f>
        <v>0</v>
      </c>
      <c r="N6710">
        <f>O6713</f>
        <v>0</v>
      </c>
    </row>
    <row r="6711" spans="2:14" s="5" customFormat="1" outlineLevel="1">
      <c r="C6711" s="5" t="s">
        <v>11</v>
      </c>
      <c r="D6711" s="1">
        <f>IFERROR(D6712/D6713, D6712)</f>
        <v>0</v>
      </c>
      <c r="E6711" s="1">
        <f>IFERROR(E6712/E6713, E6712)</f>
        <v>0</v>
      </c>
      <c r="F6711" s="1">
        <f>IFERROR(F6712/F6713, F6712)</f>
        <v>0</v>
      </c>
      <c r="G6711" s="1">
        <f>IFERROR(G6712/G6713, G6712)</f>
        <v>0</v>
      </c>
      <c r="H6711" s="1">
        <f>IFERROR(H6712/H6713, H6712)</f>
        <v>0</v>
      </c>
      <c r="I6711" s="1">
        <f>IFERROR(I6712/I6713, I6712)</f>
        <v>0</v>
      </c>
      <c r="J6711" s="1">
        <f>IFERROR(J6712/J6713, J6712)</f>
        <v>0</v>
      </c>
      <c r="K6711" s="1">
        <f>IFERROR(K6712/K6713, K6712)</f>
        <v>0</v>
      </c>
      <c r="L6711" s="1">
        <f>IFERROR(L6712/L6713, L6712)</f>
        <v>0</v>
      </c>
      <c r="M6711" s="1">
        <f>IFERROR(M6712/M6713, M6712)</f>
        <v>0</v>
      </c>
      <c r="N6711" s="1">
        <f>IFERROR(N6712/N6713, N6712)</f>
        <v>0</v>
      </c>
    </row>
    <row r="6712" spans="2:14" outlineLevel="2">
      <c r="C6712" t="s">
        <v>10</v>
      </c>
      <c r="D6712">
        <f>COUNTIF(D6714:D6724, "1")</f>
        <v>0</v>
      </c>
      <c r="E6712">
        <f>COUNTIF(E6714:E6724, "1")</f>
        <v>0</v>
      </c>
      <c r="F6712">
        <f>COUNTIF(F6714:F6724, "1")</f>
        <v>0</v>
      </c>
      <c r="G6712">
        <f>COUNTIF(G6714:G6724, "1")</f>
        <v>0</v>
      </c>
      <c r="H6712">
        <f>COUNTIF(H6714:H6724, "1")</f>
        <v>0</v>
      </c>
      <c r="I6712">
        <f>COUNTIF(I6714:I6724, "1")</f>
        <v>0</v>
      </c>
      <c r="J6712">
        <f>COUNTIF(J6714:J6724, "1")</f>
        <v>0</v>
      </c>
      <c r="K6712">
        <f>COUNTIF(K6714:K6724, "1")</f>
        <v>0</v>
      </c>
      <c r="L6712">
        <f>COUNTIF(L6714:L6724, "1")</f>
        <v>0</v>
      </c>
      <c r="M6712">
        <f>COUNTIF(M6714:M6724, "1")</f>
        <v>0</v>
      </c>
      <c r="N6712">
        <f>COUNTIF(N6714:N6724, "1")</f>
        <v>0</v>
      </c>
    </row>
    <row r="6713" spans="2:14" outlineLevel="2">
      <c r="C6713" t="s">
        <v>12</v>
      </c>
      <c r="D6713">
        <f>COUNTIF(D6714:D6724, "0")</f>
        <v>0</v>
      </c>
      <c r="E6713">
        <f>COUNTIF(E6714:E6724, "0")</f>
        <v>0</v>
      </c>
      <c r="F6713">
        <f>COUNTIF(F6714:F6724, "0")</f>
        <v>0</v>
      </c>
      <c r="G6713">
        <f>COUNTIF(G6714:G6724, "0")</f>
        <v>0</v>
      </c>
      <c r="H6713">
        <f>COUNTIF(H6714:H6724, "0")</f>
        <v>0</v>
      </c>
      <c r="I6713">
        <f>COUNTIF(I6714:I6724, "0")</f>
        <v>0</v>
      </c>
      <c r="J6713">
        <f>COUNTIF(J6714:J6724, "0")</f>
        <v>0</v>
      </c>
      <c r="K6713">
        <f>COUNTIF(K6714:K6724, "0")</f>
        <v>0</v>
      </c>
      <c r="L6713">
        <f>COUNTIF(L6714:L6724, "0")</f>
        <v>0</v>
      </c>
      <c r="M6713">
        <f>COUNTIF(M6714:M6724, "0")</f>
        <v>0</v>
      </c>
      <c r="N6713">
        <f>COUNTIF(N6714:N6724, "0")</f>
        <v>0</v>
      </c>
    </row>
    <row r="6714" spans="2:14" outlineLevel="2">
      <c r="B6714" t="s">
        <v>13</v>
      </c>
      <c r="C6714" t="s">
        <v>14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2:14" outlineLevel="2">
      <c r="B6715" t="s">
        <v>13</v>
      </c>
      <c r="C6715" t="s">
        <v>15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</row>
    <row r="6716" spans="2:14" outlineLevel="2">
      <c r="B6716" t="s">
        <v>13</v>
      </c>
      <c r="C6716" t="s">
        <v>16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</row>
    <row r="6717" spans="2:14" outlineLevel="2">
      <c r="B6717" t="s">
        <v>13</v>
      </c>
      <c r="C6717" t="s">
        <v>17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2:14" outlineLevel="2">
      <c r="B6718" t="s">
        <v>13</v>
      </c>
      <c r="C6718" t="s">
        <v>18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2:14" outlineLevel="2">
      <c r="B6719" t="s">
        <v>13</v>
      </c>
      <c r="C6719" t="s">
        <v>43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</row>
    <row r="6720" spans="2:14" outlineLevel="2">
      <c r="B6720" t="s">
        <v>13</v>
      </c>
      <c r="C6720" t="s">
        <v>19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2:14" outlineLevel="2">
      <c r="B6721" t="s">
        <v>13</v>
      </c>
      <c r="C6721" t="s">
        <v>20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2:14" outlineLevel="2">
      <c r="B6722" t="s">
        <v>13</v>
      </c>
      <c r="C6722" t="s">
        <v>21</v>
      </c>
      <c r="D6722">
        <v>1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2:14" outlineLevel="2">
      <c r="B6723" t="s">
        <v>13</v>
      </c>
      <c r="C6723" t="s">
        <v>22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0</v>
      </c>
    </row>
    <row r="6724" spans="2:14" outlineLevel="2">
      <c r="B6724" t="s">
        <v>13</v>
      </c>
      <c r="C6724" t="s">
        <v>23</v>
      </c>
      <c r="D6724">
        <v>0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2:14" s="3" customFormat="1">
      <c r="B6725" s="3" t="s">
        <v>276</v>
      </c>
      <c r="C6725" s="3" t="s">
        <v>8</v>
      </c>
      <c r="D6725" s="3">
        <f>IFERROR(AVERAGE(D6728,D6750,D6770), 0)</f>
        <v>0</v>
      </c>
      <c r="E6725" s="3">
        <f>IFERROR(AVERAGE(E6728,E6750,E6770), 0)</f>
        <v>0</v>
      </c>
      <c r="F6725" s="3">
        <f>IFERROR(AVERAGE(F6728,F6750,F6770), 0)</f>
        <v>0</v>
      </c>
      <c r="G6725" s="3">
        <f>IFERROR(AVERAGE(G6728,G6750,G6770), 0)</f>
        <v>0</v>
      </c>
      <c r="H6725" s="3">
        <f>IFERROR(AVERAGE(H6728,H6750,H6770), 0)</f>
        <v>0</v>
      </c>
      <c r="I6725" s="3">
        <f>IFERROR(AVERAGE(I6728,I6750,I6770), 0)</f>
        <v>0</v>
      </c>
      <c r="J6725" s="3">
        <f>IFERROR(AVERAGE(J6728,J6750,J6770), 0)</f>
        <v>0</v>
      </c>
      <c r="K6725" s="3">
        <f>IFERROR(AVERAGE(K6728,K6750,K6770), 0)</f>
        <v>0</v>
      </c>
      <c r="L6725" s="3">
        <f>IFERROR(AVERAGE(L6728,L6750,L6770), 0)</f>
        <v>0</v>
      </c>
      <c r="M6725" s="3">
        <f>IFERROR(AVERAGE(M6728,M6750,M6770), 0)</f>
        <v>0</v>
      </c>
      <c r="N6725" s="3">
        <f>IFERROR(AVERAGE(N6728,N6750,N6770), 0)</f>
        <v>0</v>
      </c>
    </row>
    <row r="6726" spans="2:14" outlineLevel="2">
      <c r="B6726" s="4" t="s">
        <v>9</v>
      </c>
      <c r="D6726">
        <f>E6729+E6751+E6771</f>
        <v>0</v>
      </c>
      <c r="E6726">
        <f>F6729+F6751+F6771</f>
        <v>0</v>
      </c>
      <c r="F6726">
        <f>G6729+G6751+G6771</f>
        <v>0</v>
      </c>
      <c r="G6726">
        <f>H6729+H6751+H6771</f>
        <v>0</v>
      </c>
      <c r="H6726">
        <f>I6729+I6751+I6771</f>
        <v>0</v>
      </c>
      <c r="I6726">
        <f>J6729+J6751+J6771</f>
        <v>0</v>
      </c>
      <c r="J6726">
        <f>K6729+K6751+K6771</f>
        <v>0</v>
      </c>
      <c r="K6726">
        <f>L6729+L6751+L6771</f>
        <v>0</v>
      </c>
      <c r="L6726">
        <f>M6729+M6751+M6771</f>
        <v>0</v>
      </c>
      <c r="M6726">
        <f>N6729+N6751+N6771</f>
        <v>0</v>
      </c>
      <c r="N6726">
        <f>O6729+O6751+O6771</f>
        <v>0</v>
      </c>
    </row>
    <row r="6727" spans="2:14" outlineLevel="2">
      <c r="B6727" s="4" t="s">
        <v>10</v>
      </c>
      <c r="D6727">
        <f>E6730+E6752+E6772</f>
        <v>0</v>
      </c>
      <c r="E6727">
        <f>F6730+F6752+F6772</f>
        <v>0</v>
      </c>
      <c r="F6727">
        <f>G6730+G6752+G6772</f>
        <v>0</v>
      </c>
      <c r="G6727">
        <f>H6730+H6752+H6772</f>
        <v>0</v>
      </c>
      <c r="H6727">
        <f>I6730+I6752+I6772</f>
        <v>0</v>
      </c>
      <c r="I6727">
        <f>J6730+J6752+J6772</f>
        <v>0</v>
      </c>
      <c r="J6727">
        <f>K6730+K6752+K6772</f>
        <v>0</v>
      </c>
      <c r="K6727">
        <f>L6730+L6752+L6772</f>
        <v>0</v>
      </c>
      <c r="L6727">
        <f>M6730+M6752+M6772</f>
        <v>0</v>
      </c>
      <c r="M6727">
        <f>N6730+N6752+N6772</f>
        <v>0</v>
      </c>
      <c r="N6727">
        <f>O6730+O6752+O6772</f>
        <v>0</v>
      </c>
    </row>
    <row r="6728" spans="2:14" s="5" customFormat="1" outlineLevel="1">
      <c r="C6728" s="5" t="s">
        <v>54</v>
      </c>
      <c r="D6728" s="1">
        <f>IFERROR(D6729/D6730, D6729)</f>
        <v>0</v>
      </c>
      <c r="E6728" s="1">
        <f>IFERROR(E6729/E6730, E6729)</f>
        <v>0</v>
      </c>
      <c r="F6728" s="1">
        <f>IFERROR(F6729/F6730, F6729)</f>
        <v>0</v>
      </c>
      <c r="G6728" s="1">
        <f>IFERROR(G6729/G6730, G6729)</f>
        <v>0</v>
      </c>
      <c r="H6728" s="1">
        <f>IFERROR(H6729/H6730, H6729)</f>
        <v>0</v>
      </c>
      <c r="I6728" s="1">
        <f>IFERROR(I6729/I6730, I6729)</f>
        <v>0</v>
      </c>
      <c r="J6728" s="1">
        <f>IFERROR(J6729/J6730, J6729)</f>
        <v>0</v>
      </c>
      <c r="K6728" s="1">
        <f>IFERROR(K6729/K6730, K6729)</f>
        <v>0</v>
      </c>
      <c r="L6728" s="1">
        <f>IFERROR(L6729/L6730, L6729)</f>
        <v>0</v>
      </c>
      <c r="M6728" s="1">
        <f>IFERROR(M6729/M6730, M6729)</f>
        <v>0</v>
      </c>
      <c r="N6728" s="1">
        <f>IFERROR(N6729/N6730, N6729)</f>
        <v>0</v>
      </c>
    </row>
    <row r="6729" spans="2:14" outlineLevel="2">
      <c r="C6729" t="s">
        <v>10</v>
      </c>
      <c r="D6729">
        <f>COUNTIF(D6731:D6749, "1")</f>
        <v>0</v>
      </c>
      <c r="E6729">
        <f>COUNTIF(E6731:E6749, "1")</f>
        <v>0</v>
      </c>
      <c r="F6729">
        <f>COUNTIF(F6731:F6749, "1")</f>
        <v>0</v>
      </c>
      <c r="G6729">
        <f>COUNTIF(G6731:G6749, "1")</f>
        <v>0</v>
      </c>
      <c r="H6729">
        <f>COUNTIF(H6731:H6749, "1")</f>
        <v>0</v>
      </c>
      <c r="I6729">
        <f>COUNTIF(I6731:I6749, "1")</f>
        <v>0</v>
      </c>
      <c r="J6729">
        <f>COUNTIF(J6731:J6749, "1")</f>
        <v>0</v>
      </c>
      <c r="K6729">
        <f>COUNTIF(K6731:K6749, "1")</f>
        <v>0</v>
      </c>
      <c r="L6729">
        <f>COUNTIF(L6731:L6749, "1")</f>
        <v>0</v>
      </c>
      <c r="M6729">
        <f>COUNTIF(M6731:M6749, "1")</f>
        <v>0</v>
      </c>
      <c r="N6729">
        <f>COUNTIF(N6731:N6749, "1")</f>
        <v>0</v>
      </c>
    </row>
    <row r="6730" spans="2:14" outlineLevel="2">
      <c r="C6730" t="s">
        <v>12</v>
      </c>
      <c r="D6730">
        <f>COUNTIF(D6731:D6749, "0")</f>
        <v>0</v>
      </c>
      <c r="E6730">
        <f>COUNTIF(E6731:E6749, "0")</f>
        <v>0</v>
      </c>
      <c r="F6730">
        <f>COUNTIF(F6731:F6749, "0")</f>
        <v>0</v>
      </c>
      <c r="G6730">
        <f>COUNTIF(G6731:G6749, "0")</f>
        <v>0</v>
      </c>
      <c r="H6730">
        <f>COUNTIF(H6731:H6749, "0")</f>
        <v>0</v>
      </c>
      <c r="I6730">
        <f>COUNTIF(I6731:I6749, "0")</f>
        <v>0</v>
      </c>
      <c r="J6730">
        <f>COUNTIF(J6731:J6749, "0")</f>
        <v>0</v>
      </c>
      <c r="K6730">
        <f>COUNTIF(K6731:K6749, "0")</f>
        <v>0</v>
      </c>
      <c r="L6730">
        <f>COUNTIF(L6731:L6749, "0")</f>
        <v>0</v>
      </c>
      <c r="M6730">
        <f>COUNTIF(M6731:M6749, "0")</f>
        <v>0</v>
      </c>
      <c r="N6730">
        <f>COUNTIF(N6731:N6749, "0")</f>
        <v>0</v>
      </c>
    </row>
    <row r="6731" spans="2:14" outlineLevel="2">
      <c r="B6731" t="s">
        <v>55</v>
      </c>
      <c r="C6731" t="s">
        <v>14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2:14" outlineLevel="2">
      <c r="B6732" t="s">
        <v>55</v>
      </c>
      <c r="C6732" t="s">
        <v>16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2:14" outlineLevel="2">
      <c r="B6733" t="s">
        <v>55</v>
      </c>
      <c r="C6733" t="s">
        <v>17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2:14" outlineLevel="2">
      <c r="B6734" t="s">
        <v>55</v>
      </c>
      <c r="C6734" t="s">
        <v>18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2:14" outlineLevel="2">
      <c r="B6735" t="s">
        <v>55</v>
      </c>
      <c r="C6735" t="s">
        <v>43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2:14" outlineLevel="2">
      <c r="B6736" t="s">
        <v>55</v>
      </c>
      <c r="C6736" t="s">
        <v>19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1</v>
      </c>
      <c r="J6736">
        <v>1</v>
      </c>
      <c r="K6736">
        <v>0</v>
      </c>
      <c r="L6736">
        <v>0</v>
      </c>
      <c r="M6736">
        <v>0</v>
      </c>
      <c r="N6736">
        <v>0</v>
      </c>
    </row>
    <row r="6737" spans="2:14" outlineLevel="2">
      <c r="B6737" t="s">
        <v>55</v>
      </c>
      <c r="C6737" t="s">
        <v>20</v>
      </c>
      <c r="D6737">
        <v>0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2:14" outlineLevel="2">
      <c r="B6738" t="s">
        <v>55</v>
      </c>
      <c r="C6738" t="s">
        <v>21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2:14" outlineLevel="2">
      <c r="B6739" t="s">
        <v>55</v>
      </c>
      <c r="C6739" t="s">
        <v>22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1</v>
      </c>
      <c r="M6739">
        <v>1</v>
      </c>
      <c r="N6739">
        <v>0</v>
      </c>
    </row>
    <row r="6740" spans="2:14" outlineLevel="2">
      <c r="B6740" t="s">
        <v>55</v>
      </c>
      <c r="C6740" t="s">
        <v>23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2:14" outlineLevel="2">
      <c r="B6741" t="s">
        <v>55</v>
      </c>
      <c r="C6741" t="s">
        <v>24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2:14" outlineLevel="2">
      <c r="B6742" t="s">
        <v>55</v>
      </c>
      <c r="C6742" t="s">
        <v>25</v>
      </c>
      <c r="D6742">
        <v>0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2:14" outlineLevel="2">
      <c r="B6743" t="s">
        <v>55</v>
      </c>
      <c r="C6743" t="s">
        <v>28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</row>
    <row r="6744" spans="2:14" outlineLevel="2">
      <c r="B6744" t="s">
        <v>55</v>
      </c>
      <c r="C6744" t="s">
        <v>29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2:14" outlineLevel="2">
      <c r="B6745" t="s">
        <v>55</v>
      </c>
      <c r="C6745" t="s">
        <v>30</v>
      </c>
      <c r="D6745">
        <v>1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</row>
    <row r="6746" spans="2:14" outlineLevel="2">
      <c r="B6746" t="s">
        <v>55</v>
      </c>
      <c r="C6746" t="s">
        <v>31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</row>
    <row r="6747" spans="2:14" outlineLevel="2">
      <c r="B6747" t="s">
        <v>55</v>
      </c>
      <c r="C6747" t="s">
        <v>33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</row>
    <row r="6748" spans="2:14" outlineLevel="2">
      <c r="B6748" t="s">
        <v>55</v>
      </c>
      <c r="C6748" t="s">
        <v>49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2:14" outlineLevel="2">
      <c r="B6749" t="s">
        <v>55</v>
      </c>
      <c r="C6749" t="s">
        <v>34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2:14" s="5" customFormat="1" outlineLevel="1">
      <c r="C6750" s="5" t="s">
        <v>11</v>
      </c>
      <c r="D6750" s="1">
        <f>IFERROR(D6751/D6752, D6751)</f>
        <v>0</v>
      </c>
      <c r="E6750" s="1">
        <f>IFERROR(E6751/E6752, E6751)</f>
        <v>0</v>
      </c>
      <c r="F6750" s="1">
        <f>IFERROR(F6751/F6752, F6751)</f>
        <v>0</v>
      </c>
      <c r="G6750" s="1">
        <f>IFERROR(G6751/G6752, G6751)</f>
        <v>0</v>
      </c>
      <c r="H6750" s="1">
        <f>IFERROR(H6751/H6752, H6751)</f>
        <v>0</v>
      </c>
      <c r="I6750" s="1">
        <f>IFERROR(I6751/I6752, I6751)</f>
        <v>0</v>
      </c>
      <c r="J6750" s="1">
        <f>IFERROR(J6751/J6752, J6751)</f>
        <v>0</v>
      </c>
      <c r="K6750" s="1">
        <f>IFERROR(K6751/K6752, K6751)</f>
        <v>0</v>
      </c>
      <c r="L6750" s="1">
        <f>IFERROR(L6751/L6752, L6751)</f>
        <v>0</v>
      </c>
      <c r="M6750" s="1">
        <f>IFERROR(M6751/M6752, M6751)</f>
        <v>0</v>
      </c>
      <c r="N6750" s="1">
        <f>IFERROR(N6751/N6752, N6751)</f>
        <v>0</v>
      </c>
    </row>
    <row r="6751" spans="2:14" outlineLevel="2">
      <c r="C6751" t="s">
        <v>10</v>
      </c>
      <c r="D6751">
        <f>COUNTIF(D6753:D6769, "1")</f>
        <v>0</v>
      </c>
      <c r="E6751">
        <f>COUNTIF(E6753:E6769, "1")</f>
        <v>0</v>
      </c>
      <c r="F6751">
        <f>COUNTIF(F6753:F6769, "1")</f>
        <v>0</v>
      </c>
      <c r="G6751">
        <f>COUNTIF(G6753:G6769, "1")</f>
        <v>0</v>
      </c>
      <c r="H6751">
        <f>COUNTIF(H6753:H6769, "1")</f>
        <v>0</v>
      </c>
      <c r="I6751">
        <f>COUNTIF(I6753:I6769, "1")</f>
        <v>0</v>
      </c>
      <c r="J6751">
        <f>COUNTIF(J6753:J6769, "1")</f>
        <v>0</v>
      </c>
      <c r="K6751">
        <f>COUNTIF(K6753:K6769, "1")</f>
        <v>0</v>
      </c>
      <c r="L6751">
        <f>COUNTIF(L6753:L6769, "1")</f>
        <v>0</v>
      </c>
      <c r="M6751">
        <f>COUNTIF(M6753:M6769, "1")</f>
        <v>0</v>
      </c>
      <c r="N6751">
        <f>COUNTIF(N6753:N6769, "1")</f>
        <v>0</v>
      </c>
    </row>
    <row r="6752" spans="2:14" outlineLevel="2">
      <c r="C6752" t="s">
        <v>12</v>
      </c>
      <c r="D6752">
        <f>COUNTIF(D6753:D6769, "0")</f>
        <v>0</v>
      </c>
      <c r="E6752">
        <f>COUNTIF(E6753:E6769, "0")</f>
        <v>0</v>
      </c>
      <c r="F6752">
        <f>COUNTIF(F6753:F6769, "0")</f>
        <v>0</v>
      </c>
      <c r="G6752">
        <f>COUNTIF(G6753:G6769, "0")</f>
        <v>0</v>
      </c>
      <c r="H6752">
        <f>COUNTIF(H6753:H6769, "0")</f>
        <v>0</v>
      </c>
      <c r="I6752">
        <f>COUNTIF(I6753:I6769, "0")</f>
        <v>0</v>
      </c>
      <c r="J6752">
        <f>COUNTIF(J6753:J6769, "0")</f>
        <v>0</v>
      </c>
      <c r="K6752">
        <f>COUNTIF(K6753:K6769, "0")</f>
        <v>0</v>
      </c>
      <c r="L6752">
        <f>COUNTIF(L6753:L6769, "0")</f>
        <v>0</v>
      </c>
      <c r="M6752">
        <f>COUNTIF(M6753:M6769, "0")</f>
        <v>0</v>
      </c>
      <c r="N6752">
        <f>COUNTIF(N6753:N6769, "0")</f>
        <v>0</v>
      </c>
    </row>
    <row r="6753" spans="2:14" outlineLevel="2">
      <c r="B6753" t="s">
        <v>13</v>
      </c>
      <c r="C6753" t="s">
        <v>14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1</v>
      </c>
      <c r="M6753">
        <v>0</v>
      </c>
      <c r="N6753">
        <v>0</v>
      </c>
    </row>
    <row r="6754" spans="2:14" outlineLevel="2">
      <c r="B6754" t="s">
        <v>13</v>
      </c>
      <c r="C6754" t="s">
        <v>14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</v>
      </c>
      <c r="M6754">
        <v>0</v>
      </c>
      <c r="N6754">
        <v>0</v>
      </c>
    </row>
    <row r="6755" spans="2:14" outlineLevel="2">
      <c r="B6755" t="s">
        <v>13</v>
      </c>
      <c r="C6755" t="s">
        <v>15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2:14" outlineLevel="2">
      <c r="B6756" t="s">
        <v>13</v>
      </c>
      <c r="C6756" t="s">
        <v>18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0</v>
      </c>
    </row>
    <row r="6757" spans="2:14" outlineLevel="2">
      <c r="B6757" t="s">
        <v>13</v>
      </c>
      <c r="C6757" t="s">
        <v>19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2:14" outlineLevel="2">
      <c r="B6758" t="s">
        <v>13</v>
      </c>
      <c r="C6758" t="s">
        <v>21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</row>
    <row r="6759" spans="2:14" outlineLevel="2">
      <c r="B6759" t="s">
        <v>13</v>
      </c>
      <c r="C6759" t="s">
        <v>22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1</v>
      </c>
      <c r="M6759">
        <v>0</v>
      </c>
      <c r="N6759">
        <v>0</v>
      </c>
    </row>
    <row r="6760" spans="2:14" outlineLevel="2">
      <c r="B6760" t="s">
        <v>13</v>
      </c>
      <c r="C6760" t="s">
        <v>23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1</v>
      </c>
      <c r="N6760">
        <v>0</v>
      </c>
    </row>
    <row r="6761" spans="2:14" outlineLevel="2">
      <c r="B6761" t="s">
        <v>13</v>
      </c>
      <c r="C6761" t="s">
        <v>44</v>
      </c>
      <c r="D6761">
        <v>1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2:14" outlineLevel="2">
      <c r="B6762" t="s">
        <v>13</v>
      </c>
      <c r="C6762" t="s">
        <v>24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0</v>
      </c>
      <c r="M6762">
        <v>1</v>
      </c>
      <c r="N6762">
        <v>0</v>
      </c>
    </row>
    <row r="6763" spans="2:14" outlineLevel="2">
      <c r="B6763" t="s">
        <v>13</v>
      </c>
      <c r="C6763" t="s">
        <v>25</v>
      </c>
      <c r="D6763">
        <v>1</v>
      </c>
      <c r="E6763">
        <v>0</v>
      </c>
      <c r="F6763">
        <v>0</v>
      </c>
      <c r="G6763">
        <v>1</v>
      </c>
      <c r="H6763">
        <v>1</v>
      </c>
      <c r="I6763">
        <v>1</v>
      </c>
      <c r="J6763">
        <v>1</v>
      </c>
      <c r="K6763">
        <v>0</v>
      </c>
      <c r="L6763">
        <v>0</v>
      </c>
      <c r="M6763">
        <v>0</v>
      </c>
      <c r="N6763">
        <v>0</v>
      </c>
    </row>
    <row r="6764" spans="2:14" outlineLevel="2">
      <c r="B6764" t="s">
        <v>13</v>
      </c>
      <c r="C6764" t="s">
        <v>26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2:14" outlineLevel="2">
      <c r="B6765" t="s">
        <v>13</v>
      </c>
      <c r="C6765" t="s">
        <v>26</v>
      </c>
      <c r="D6765">
        <v>0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2:14" outlineLevel="2">
      <c r="B6766" t="s">
        <v>13</v>
      </c>
      <c r="C6766" t="s">
        <v>27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1</v>
      </c>
      <c r="K6766">
        <v>1</v>
      </c>
      <c r="L6766">
        <v>0</v>
      </c>
      <c r="M6766">
        <v>0</v>
      </c>
      <c r="N6766">
        <v>0</v>
      </c>
    </row>
    <row r="6767" spans="2:14" outlineLevel="2">
      <c r="B6767" t="s">
        <v>13</v>
      </c>
      <c r="C6767" t="s">
        <v>29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</row>
    <row r="6768" spans="2:14" outlineLevel="2">
      <c r="B6768" t="s">
        <v>13</v>
      </c>
      <c r="C6768" t="s">
        <v>52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2:14" outlineLevel="2">
      <c r="B6769" t="s">
        <v>13</v>
      </c>
      <c r="C6769" t="s">
        <v>30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</row>
    <row r="6770" spans="2:14" s="5" customFormat="1" outlineLevel="1">
      <c r="C6770" s="5" t="s">
        <v>50</v>
      </c>
      <c r="D6770" s="1">
        <f>IFERROR(D6771/D6772, D6771)</f>
        <v>0</v>
      </c>
      <c r="E6770" s="1">
        <f>IFERROR(E6771/E6772, E6771)</f>
        <v>0</v>
      </c>
      <c r="F6770" s="1">
        <f>IFERROR(F6771/F6772, F6771)</f>
        <v>0</v>
      </c>
      <c r="G6770" s="1">
        <f>IFERROR(G6771/G6772, G6771)</f>
        <v>0</v>
      </c>
      <c r="H6770" s="1">
        <f>IFERROR(H6771/H6772, H6771)</f>
        <v>0</v>
      </c>
      <c r="I6770" s="1">
        <f>IFERROR(I6771/I6772, I6771)</f>
        <v>0</v>
      </c>
      <c r="J6770" s="1">
        <f>IFERROR(J6771/J6772, J6771)</f>
        <v>0</v>
      </c>
      <c r="K6770" s="1">
        <f>IFERROR(K6771/K6772, K6771)</f>
        <v>0</v>
      </c>
      <c r="L6770" s="1">
        <f>IFERROR(L6771/L6772, L6771)</f>
        <v>0</v>
      </c>
      <c r="M6770" s="1">
        <f>IFERROR(M6771/M6772, M6771)</f>
        <v>0</v>
      </c>
      <c r="N6770" s="1">
        <f>IFERROR(N6771/N6772, N6771)</f>
        <v>0</v>
      </c>
    </row>
    <row r="6771" spans="2:14" outlineLevel="2">
      <c r="C6771" t="s">
        <v>10</v>
      </c>
      <c r="D6771">
        <f>COUNTIF(D6773:D6791, "1")</f>
        <v>0</v>
      </c>
      <c r="E6771">
        <f>COUNTIF(E6773:E6791, "1")</f>
        <v>0</v>
      </c>
      <c r="F6771">
        <f>COUNTIF(F6773:F6791, "1")</f>
        <v>0</v>
      </c>
      <c r="G6771">
        <f>COUNTIF(G6773:G6791, "1")</f>
        <v>0</v>
      </c>
      <c r="H6771">
        <f>COUNTIF(H6773:H6791, "1")</f>
        <v>0</v>
      </c>
      <c r="I6771">
        <f>COUNTIF(I6773:I6791, "1")</f>
        <v>0</v>
      </c>
      <c r="J6771">
        <f>COUNTIF(J6773:J6791, "1")</f>
        <v>0</v>
      </c>
      <c r="K6771">
        <f>COUNTIF(K6773:K6791, "1")</f>
        <v>0</v>
      </c>
      <c r="L6771">
        <f>COUNTIF(L6773:L6791, "1")</f>
        <v>0</v>
      </c>
      <c r="M6771">
        <f>COUNTIF(M6773:M6791, "1")</f>
        <v>0</v>
      </c>
      <c r="N6771">
        <f>COUNTIF(N6773:N6791, "1")</f>
        <v>0</v>
      </c>
    </row>
    <row r="6772" spans="2:14" outlineLevel="2">
      <c r="C6772" t="s">
        <v>12</v>
      </c>
      <c r="D6772">
        <f>COUNTIF(D6773:D6791, "0")</f>
        <v>0</v>
      </c>
      <c r="E6772">
        <f>COUNTIF(E6773:E6791, "0")</f>
        <v>0</v>
      </c>
      <c r="F6772">
        <f>COUNTIF(F6773:F6791, "0")</f>
        <v>0</v>
      </c>
      <c r="G6772">
        <f>COUNTIF(G6773:G6791, "0")</f>
        <v>0</v>
      </c>
      <c r="H6772">
        <f>COUNTIF(H6773:H6791, "0")</f>
        <v>0</v>
      </c>
      <c r="I6772">
        <f>COUNTIF(I6773:I6791, "0")</f>
        <v>0</v>
      </c>
      <c r="J6772">
        <f>COUNTIF(J6773:J6791, "0")</f>
        <v>0</v>
      </c>
      <c r="K6772">
        <f>COUNTIF(K6773:K6791, "0")</f>
        <v>0</v>
      </c>
      <c r="L6772">
        <f>COUNTIF(L6773:L6791, "0")</f>
        <v>0</v>
      </c>
      <c r="M6772">
        <f>COUNTIF(M6773:M6791, "0")</f>
        <v>0</v>
      </c>
      <c r="N6772">
        <f>COUNTIF(N6773:N6791, "0")</f>
        <v>0</v>
      </c>
    </row>
    <row r="6773" spans="2:14" outlineLevel="2">
      <c r="B6773" t="s">
        <v>51</v>
      </c>
      <c r="C6773" t="s">
        <v>15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</row>
    <row r="6774" spans="2:14" outlineLevel="2">
      <c r="B6774" t="s">
        <v>51</v>
      </c>
      <c r="C6774" t="s">
        <v>17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2:14" outlineLevel="2">
      <c r="B6775" t="s">
        <v>51</v>
      </c>
      <c r="C6775" t="s">
        <v>43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2:14" outlineLevel="2">
      <c r="B6776" t="s">
        <v>51</v>
      </c>
      <c r="C6776" t="s">
        <v>19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</v>
      </c>
      <c r="K6776">
        <v>1</v>
      </c>
      <c r="L6776">
        <v>0</v>
      </c>
      <c r="M6776">
        <v>0</v>
      </c>
      <c r="N6776">
        <v>0</v>
      </c>
    </row>
    <row r="6777" spans="2:14" outlineLevel="2">
      <c r="B6777" t="s">
        <v>51</v>
      </c>
      <c r="C6777" t="s">
        <v>20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2:14" outlineLevel="2">
      <c r="B6778" t="s">
        <v>51</v>
      </c>
      <c r="C6778" t="s">
        <v>21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</row>
    <row r="6779" spans="2:14" outlineLevel="2">
      <c r="B6779" t="s">
        <v>51</v>
      </c>
      <c r="C6779" t="s">
        <v>22</v>
      </c>
      <c r="D6779">
        <v>0</v>
      </c>
      <c r="E6779">
        <v>1</v>
      </c>
      <c r="F6779">
        <v>1</v>
      </c>
      <c r="G6779">
        <v>1</v>
      </c>
      <c r="H6779">
        <v>0</v>
      </c>
      <c r="I6779">
        <v>1</v>
      </c>
      <c r="J6779">
        <v>0</v>
      </c>
      <c r="K6779">
        <v>0</v>
      </c>
      <c r="L6779">
        <v>1</v>
      </c>
      <c r="M6779">
        <v>0</v>
      </c>
      <c r="N6779">
        <v>0</v>
      </c>
    </row>
    <row r="6780" spans="2:14" outlineLevel="2">
      <c r="B6780" t="s">
        <v>51</v>
      </c>
      <c r="C6780" t="s">
        <v>23</v>
      </c>
      <c r="D6780">
        <v>1</v>
      </c>
      <c r="E6780">
        <v>1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</row>
    <row r="6781" spans="2:14" outlineLevel="2">
      <c r="B6781" t="s">
        <v>51</v>
      </c>
      <c r="C6781" t="s">
        <v>25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2:14" outlineLevel="2">
      <c r="B6782" t="s">
        <v>51</v>
      </c>
      <c r="C6782" t="s">
        <v>26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</row>
    <row r="6783" spans="2:14" outlineLevel="2">
      <c r="B6783" t="s">
        <v>51</v>
      </c>
      <c r="C6783" t="s">
        <v>26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0</v>
      </c>
    </row>
    <row r="6784" spans="2:14" outlineLevel="2">
      <c r="B6784" t="s">
        <v>51</v>
      </c>
      <c r="C6784" t="s">
        <v>28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2:14" outlineLevel="2">
      <c r="B6785" t="s">
        <v>51</v>
      </c>
      <c r="C6785" t="s">
        <v>29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2:14" outlineLevel="2">
      <c r="B6786" t="s">
        <v>51</v>
      </c>
      <c r="C6786" t="s">
        <v>30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2:14" outlineLevel="2">
      <c r="B6787" t="s">
        <v>51</v>
      </c>
      <c r="C6787" t="s">
        <v>31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</row>
    <row r="6788" spans="2:14" outlineLevel="2">
      <c r="B6788" t="s">
        <v>51</v>
      </c>
      <c r="C6788" t="s">
        <v>32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2:14" outlineLevel="2">
      <c r="B6789" t="s">
        <v>51</v>
      </c>
      <c r="C6789" t="s">
        <v>33</v>
      </c>
      <c r="D6789">
        <v>0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</row>
    <row r="6790" spans="2:14" outlineLevel="2">
      <c r="B6790" t="s">
        <v>51</v>
      </c>
      <c r="C6790" t="s">
        <v>49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0</v>
      </c>
      <c r="N6790">
        <v>0</v>
      </c>
    </row>
    <row r="6791" spans="2:14" outlineLevel="2">
      <c r="B6791" t="s">
        <v>51</v>
      </c>
      <c r="C6791" t="s">
        <v>35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2:14" s="3" customFormat="1">
      <c r="B6792" s="3" t="s">
        <v>277</v>
      </c>
      <c r="C6792" s="3" t="s">
        <v>8</v>
      </c>
      <c r="D6792" s="3">
        <f>IFERROR(AVERAGE(D6795,D6826,D6841), 0)</f>
        <v>0</v>
      </c>
      <c r="E6792" s="3">
        <f>IFERROR(AVERAGE(E6795,E6826,E6841), 0)</f>
        <v>0</v>
      </c>
      <c r="F6792" s="3">
        <f>IFERROR(AVERAGE(F6795,F6826,F6841), 0)</f>
        <v>0</v>
      </c>
      <c r="G6792" s="3">
        <f>IFERROR(AVERAGE(G6795,G6826,G6841), 0)</f>
        <v>0</v>
      </c>
      <c r="H6792" s="3">
        <f>IFERROR(AVERAGE(H6795,H6826,H6841), 0)</f>
        <v>0</v>
      </c>
      <c r="I6792" s="3">
        <f>IFERROR(AVERAGE(I6795,I6826,I6841), 0)</f>
        <v>0</v>
      </c>
      <c r="J6792" s="3">
        <f>IFERROR(AVERAGE(J6795,J6826,J6841), 0)</f>
        <v>0</v>
      </c>
      <c r="K6792" s="3">
        <f>IFERROR(AVERAGE(K6795,K6826,K6841), 0)</f>
        <v>0</v>
      </c>
      <c r="L6792" s="3">
        <f>IFERROR(AVERAGE(L6795,L6826,L6841), 0)</f>
        <v>0</v>
      </c>
      <c r="M6792" s="3">
        <f>IFERROR(AVERAGE(M6795,M6826,M6841), 0)</f>
        <v>0</v>
      </c>
      <c r="N6792" s="3">
        <f>IFERROR(AVERAGE(N6795,N6826,N6841), 0)</f>
        <v>0</v>
      </c>
    </row>
    <row r="6793" spans="2:14" outlineLevel="2">
      <c r="B6793" s="4" t="s">
        <v>9</v>
      </c>
      <c r="D6793">
        <f>E6796+E6827+E6842</f>
        <v>0</v>
      </c>
      <c r="E6793">
        <f>F6796+F6827+F6842</f>
        <v>0</v>
      </c>
      <c r="F6793">
        <f>G6796+G6827+G6842</f>
        <v>0</v>
      </c>
      <c r="G6793">
        <f>H6796+H6827+H6842</f>
        <v>0</v>
      </c>
      <c r="H6793">
        <f>I6796+I6827+I6842</f>
        <v>0</v>
      </c>
      <c r="I6793">
        <f>J6796+J6827+J6842</f>
        <v>0</v>
      </c>
      <c r="J6793">
        <f>K6796+K6827+K6842</f>
        <v>0</v>
      </c>
      <c r="K6793">
        <f>L6796+L6827+L6842</f>
        <v>0</v>
      </c>
      <c r="L6793">
        <f>M6796+M6827+M6842</f>
        <v>0</v>
      </c>
      <c r="M6793">
        <f>N6796+N6827+N6842</f>
        <v>0</v>
      </c>
      <c r="N6793">
        <f>O6796+O6827+O6842</f>
        <v>0</v>
      </c>
    </row>
    <row r="6794" spans="2:14" outlineLevel="2">
      <c r="B6794" s="4" t="s">
        <v>10</v>
      </c>
      <c r="D6794">
        <f>E6797+E6828+E6843</f>
        <v>0</v>
      </c>
      <c r="E6794">
        <f>F6797+F6828+F6843</f>
        <v>0</v>
      </c>
      <c r="F6794">
        <f>G6797+G6828+G6843</f>
        <v>0</v>
      </c>
      <c r="G6794">
        <f>H6797+H6828+H6843</f>
        <v>0</v>
      </c>
      <c r="H6794">
        <f>I6797+I6828+I6843</f>
        <v>0</v>
      </c>
      <c r="I6794">
        <f>J6797+J6828+J6843</f>
        <v>0</v>
      </c>
      <c r="J6794">
        <f>K6797+K6828+K6843</f>
        <v>0</v>
      </c>
      <c r="K6794">
        <f>L6797+L6828+L6843</f>
        <v>0</v>
      </c>
      <c r="L6794">
        <f>M6797+M6828+M6843</f>
        <v>0</v>
      </c>
      <c r="M6794">
        <f>N6797+N6828+N6843</f>
        <v>0</v>
      </c>
      <c r="N6794">
        <f>O6797+O6828+O6843</f>
        <v>0</v>
      </c>
    </row>
    <row r="6795" spans="2:14" s="5" customFormat="1" outlineLevel="1">
      <c r="C6795" s="5" t="s">
        <v>54</v>
      </c>
      <c r="D6795" s="1">
        <f>IFERROR(D6796/D6797, D6796)</f>
        <v>0</v>
      </c>
      <c r="E6795" s="1">
        <f>IFERROR(E6796/E6797, E6796)</f>
        <v>0</v>
      </c>
      <c r="F6795" s="1">
        <f>IFERROR(F6796/F6797, F6796)</f>
        <v>0</v>
      </c>
      <c r="G6795" s="1">
        <f>IFERROR(G6796/G6797, G6796)</f>
        <v>0</v>
      </c>
      <c r="H6795" s="1">
        <f>IFERROR(H6796/H6797, H6796)</f>
        <v>0</v>
      </c>
      <c r="I6795" s="1">
        <f>IFERROR(I6796/I6797, I6796)</f>
        <v>0</v>
      </c>
      <c r="J6795" s="1">
        <f>IFERROR(J6796/J6797, J6796)</f>
        <v>0</v>
      </c>
      <c r="K6795" s="1">
        <f>IFERROR(K6796/K6797, K6796)</f>
        <v>0</v>
      </c>
      <c r="L6795" s="1">
        <f>IFERROR(L6796/L6797, L6796)</f>
        <v>0</v>
      </c>
      <c r="M6795" s="1">
        <f>IFERROR(M6796/M6797, M6796)</f>
        <v>0</v>
      </c>
      <c r="N6795" s="1">
        <f>IFERROR(N6796/N6797, N6796)</f>
        <v>0</v>
      </c>
    </row>
    <row r="6796" spans="2:14" outlineLevel="2">
      <c r="C6796" t="s">
        <v>10</v>
      </c>
      <c r="D6796">
        <f>COUNTIF(D6798:D6825, "1")</f>
        <v>0</v>
      </c>
      <c r="E6796">
        <f>COUNTIF(E6798:E6825, "1")</f>
        <v>0</v>
      </c>
      <c r="F6796">
        <f>COUNTIF(F6798:F6825, "1")</f>
        <v>0</v>
      </c>
      <c r="G6796">
        <f>COUNTIF(G6798:G6825, "1")</f>
        <v>0</v>
      </c>
      <c r="H6796">
        <f>COUNTIF(H6798:H6825, "1")</f>
        <v>0</v>
      </c>
      <c r="I6796">
        <f>COUNTIF(I6798:I6825, "1")</f>
        <v>0</v>
      </c>
      <c r="J6796">
        <f>COUNTIF(J6798:J6825, "1")</f>
        <v>0</v>
      </c>
      <c r="K6796">
        <f>COUNTIF(K6798:K6825, "1")</f>
        <v>0</v>
      </c>
      <c r="L6796">
        <f>COUNTIF(L6798:L6825, "1")</f>
        <v>0</v>
      </c>
      <c r="M6796">
        <f>COUNTIF(M6798:M6825, "1")</f>
        <v>0</v>
      </c>
      <c r="N6796">
        <f>COUNTIF(N6798:N6825, "1")</f>
        <v>0</v>
      </c>
    </row>
    <row r="6797" spans="2:14" outlineLevel="2">
      <c r="C6797" t="s">
        <v>12</v>
      </c>
      <c r="D6797">
        <f>COUNTIF(D6798:D6825, "0")</f>
        <v>0</v>
      </c>
      <c r="E6797">
        <f>COUNTIF(E6798:E6825, "0")</f>
        <v>0</v>
      </c>
      <c r="F6797">
        <f>COUNTIF(F6798:F6825, "0")</f>
        <v>0</v>
      </c>
      <c r="G6797">
        <f>COUNTIF(G6798:G6825, "0")</f>
        <v>0</v>
      </c>
      <c r="H6797">
        <f>COUNTIF(H6798:H6825, "0")</f>
        <v>0</v>
      </c>
      <c r="I6797">
        <f>COUNTIF(I6798:I6825, "0")</f>
        <v>0</v>
      </c>
      <c r="J6797">
        <f>COUNTIF(J6798:J6825, "0")</f>
        <v>0</v>
      </c>
      <c r="K6797">
        <f>COUNTIF(K6798:K6825, "0")</f>
        <v>0</v>
      </c>
      <c r="L6797">
        <f>COUNTIF(L6798:L6825, "0")</f>
        <v>0</v>
      </c>
      <c r="M6797">
        <f>COUNTIF(M6798:M6825, "0")</f>
        <v>0</v>
      </c>
      <c r="N6797">
        <f>COUNTIF(N6798:N6825, "0")</f>
        <v>0</v>
      </c>
    </row>
    <row r="6798" spans="2:14" outlineLevel="2">
      <c r="B6798" t="s">
        <v>55</v>
      </c>
      <c r="C6798" t="s">
        <v>14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2:14" outlineLevel="2">
      <c r="B6799" t="s">
        <v>55</v>
      </c>
      <c r="C6799" t="s">
        <v>14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2:14" outlineLevel="2">
      <c r="B6800" t="s">
        <v>55</v>
      </c>
      <c r="C6800" t="s">
        <v>15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0</v>
      </c>
    </row>
    <row r="6801" spans="2:14" outlineLevel="2">
      <c r="B6801" t="s">
        <v>55</v>
      </c>
      <c r="C6801" t="s">
        <v>15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</row>
    <row r="6802" spans="2:14" outlineLevel="2">
      <c r="B6802" t="s">
        <v>55</v>
      </c>
      <c r="C6802" t="s">
        <v>15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</row>
    <row r="6803" spans="2:14" outlineLevel="2">
      <c r="B6803" t="s">
        <v>55</v>
      </c>
      <c r="C6803" t="s">
        <v>15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</row>
    <row r="6804" spans="2:14" outlineLevel="2">
      <c r="B6804" t="s">
        <v>55</v>
      </c>
      <c r="C6804" t="s">
        <v>15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0</v>
      </c>
    </row>
    <row r="6805" spans="2:14" outlineLevel="2">
      <c r="B6805" t="s">
        <v>55</v>
      </c>
      <c r="C6805" t="s">
        <v>15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0</v>
      </c>
    </row>
    <row r="6806" spans="2:14" outlineLevel="2">
      <c r="B6806" t="s">
        <v>55</v>
      </c>
      <c r="C6806" t="s">
        <v>15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</row>
    <row r="6807" spans="2:14" outlineLevel="2">
      <c r="B6807" t="s">
        <v>55</v>
      </c>
      <c r="C6807" t="s">
        <v>15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</row>
    <row r="6808" spans="2:14" outlineLevel="2">
      <c r="B6808" t="s">
        <v>55</v>
      </c>
      <c r="C6808" t="s">
        <v>16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2:14" outlineLevel="2">
      <c r="B6809" t="s">
        <v>55</v>
      </c>
      <c r="C6809" t="s">
        <v>18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2:14" outlineLevel="2">
      <c r="B6810" t="s">
        <v>55</v>
      </c>
      <c r="C6810" t="s">
        <v>19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1</v>
      </c>
      <c r="L6810">
        <v>0</v>
      </c>
      <c r="M6810">
        <v>1</v>
      </c>
      <c r="N6810">
        <v>0</v>
      </c>
    </row>
    <row r="6811" spans="2:14" outlineLevel="2">
      <c r="B6811" t="s">
        <v>55</v>
      </c>
      <c r="C6811" t="s">
        <v>20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</row>
    <row r="6812" spans="2:14" outlineLevel="2">
      <c r="B6812" t="s">
        <v>55</v>
      </c>
      <c r="C6812" t="s">
        <v>20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</row>
    <row r="6813" spans="2:14" outlineLevel="2">
      <c r="B6813" t="s">
        <v>55</v>
      </c>
      <c r="C6813" t="s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0</v>
      </c>
    </row>
    <row r="6814" spans="2:14" outlineLevel="2">
      <c r="B6814" t="s">
        <v>55</v>
      </c>
      <c r="C6814" t="s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2:14" outlineLevel="2">
      <c r="B6815" t="s">
        <v>55</v>
      </c>
      <c r="C6815" t="s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1</v>
      </c>
      <c r="M6815">
        <v>1</v>
      </c>
      <c r="N6815">
        <v>0</v>
      </c>
    </row>
    <row r="6816" spans="2:14" outlineLevel="2">
      <c r="B6816" t="s">
        <v>55</v>
      </c>
      <c r="C6816" t="s">
        <v>23</v>
      </c>
      <c r="D6816">
        <v>1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2:14" outlineLevel="2">
      <c r="B6817" t="s">
        <v>55</v>
      </c>
      <c r="C6817" t="s">
        <v>44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2:14" outlineLevel="2">
      <c r="B6818" t="s">
        <v>55</v>
      </c>
      <c r="C6818" t="s">
        <v>25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</row>
    <row r="6819" spans="2:14" outlineLevel="2">
      <c r="B6819" t="s">
        <v>55</v>
      </c>
      <c r="C6819" t="s">
        <v>26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2:14" outlineLevel="2">
      <c r="B6820" t="s">
        <v>55</v>
      </c>
      <c r="C6820" t="s">
        <v>27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0</v>
      </c>
    </row>
    <row r="6821" spans="2:14" outlineLevel="2">
      <c r="B6821" t="s">
        <v>55</v>
      </c>
      <c r="C6821" t="s">
        <v>28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1</v>
      </c>
      <c r="K6821">
        <v>0</v>
      </c>
      <c r="L6821">
        <v>0</v>
      </c>
      <c r="M6821">
        <v>0</v>
      </c>
      <c r="N6821">
        <v>0</v>
      </c>
    </row>
    <row r="6822" spans="2:14" outlineLevel="2">
      <c r="B6822" t="s">
        <v>55</v>
      </c>
      <c r="C6822" t="s">
        <v>29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2:14" outlineLevel="2">
      <c r="B6823" t="s">
        <v>55</v>
      </c>
      <c r="C6823" t="s">
        <v>52</v>
      </c>
      <c r="D6823">
        <v>0</v>
      </c>
      <c r="E6823">
        <v>0</v>
      </c>
      <c r="F6823">
        <v>1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2:14" outlineLevel="2">
      <c r="B6824" t="s">
        <v>55</v>
      </c>
      <c r="C6824" t="s">
        <v>30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2:14" outlineLevel="2">
      <c r="B6825" t="s">
        <v>55</v>
      </c>
      <c r="C6825" t="s">
        <v>31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2:14" s="5" customFormat="1" outlineLevel="1">
      <c r="C6826" s="5" t="s">
        <v>50</v>
      </c>
      <c r="D6826" s="1">
        <f>IFERROR(D6827/D6828, D6827)</f>
        <v>0</v>
      </c>
      <c r="E6826" s="1">
        <f>IFERROR(E6827/E6828, E6827)</f>
        <v>0</v>
      </c>
      <c r="F6826" s="1">
        <f>IFERROR(F6827/F6828, F6827)</f>
        <v>0</v>
      </c>
      <c r="G6826" s="1">
        <f>IFERROR(G6827/G6828, G6827)</f>
        <v>0</v>
      </c>
      <c r="H6826" s="1">
        <f>IFERROR(H6827/H6828, H6827)</f>
        <v>0</v>
      </c>
      <c r="I6826" s="1">
        <f>IFERROR(I6827/I6828, I6827)</f>
        <v>0</v>
      </c>
      <c r="J6826" s="1">
        <f>IFERROR(J6827/J6828, J6827)</f>
        <v>0</v>
      </c>
      <c r="K6826" s="1">
        <f>IFERROR(K6827/K6828, K6827)</f>
        <v>0</v>
      </c>
      <c r="L6826" s="1">
        <f>IFERROR(L6827/L6828, L6827)</f>
        <v>0</v>
      </c>
      <c r="M6826" s="1">
        <f>IFERROR(M6827/M6828, M6827)</f>
        <v>0</v>
      </c>
      <c r="N6826" s="1">
        <f>IFERROR(N6827/N6828, N6827)</f>
        <v>0</v>
      </c>
    </row>
    <row r="6827" spans="2:14" outlineLevel="2">
      <c r="C6827" t="s">
        <v>10</v>
      </c>
      <c r="D6827">
        <f>COUNTIF(D6829:D6840, "1")</f>
        <v>0</v>
      </c>
      <c r="E6827">
        <f>COUNTIF(E6829:E6840, "1")</f>
        <v>0</v>
      </c>
      <c r="F6827">
        <f>COUNTIF(F6829:F6840, "1")</f>
        <v>0</v>
      </c>
      <c r="G6827">
        <f>COUNTIF(G6829:G6840, "1")</f>
        <v>0</v>
      </c>
      <c r="H6827">
        <f>COUNTIF(H6829:H6840, "1")</f>
        <v>0</v>
      </c>
      <c r="I6827">
        <f>COUNTIF(I6829:I6840, "1")</f>
        <v>0</v>
      </c>
      <c r="J6827">
        <f>COUNTIF(J6829:J6840, "1")</f>
        <v>0</v>
      </c>
      <c r="K6827">
        <f>COUNTIF(K6829:K6840, "1")</f>
        <v>0</v>
      </c>
      <c r="L6827">
        <f>COUNTIF(L6829:L6840, "1")</f>
        <v>0</v>
      </c>
      <c r="M6827">
        <f>COUNTIF(M6829:M6840, "1")</f>
        <v>0</v>
      </c>
      <c r="N6827">
        <f>COUNTIF(N6829:N6840, "1")</f>
        <v>0</v>
      </c>
    </row>
    <row r="6828" spans="2:14" outlineLevel="2">
      <c r="C6828" t="s">
        <v>12</v>
      </c>
      <c r="D6828">
        <f>COUNTIF(D6829:D6840, "0")</f>
        <v>0</v>
      </c>
      <c r="E6828">
        <f>COUNTIF(E6829:E6840, "0")</f>
        <v>0</v>
      </c>
      <c r="F6828">
        <f>COUNTIF(F6829:F6840, "0")</f>
        <v>0</v>
      </c>
      <c r="G6828">
        <f>COUNTIF(G6829:G6840, "0")</f>
        <v>0</v>
      </c>
      <c r="H6828">
        <f>COUNTIF(H6829:H6840, "0")</f>
        <v>0</v>
      </c>
      <c r="I6828">
        <f>COUNTIF(I6829:I6840, "0")</f>
        <v>0</v>
      </c>
      <c r="J6828">
        <f>COUNTIF(J6829:J6840, "0")</f>
        <v>0</v>
      </c>
      <c r="K6828">
        <f>COUNTIF(K6829:K6840, "0")</f>
        <v>0</v>
      </c>
      <c r="L6828">
        <f>COUNTIF(L6829:L6840, "0")</f>
        <v>0</v>
      </c>
      <c r="M6828">
        <f>COUNTIF(M6829:M6840, "0")</f>
        <v>0</v>
      </c>
      <c r="N6828">
        <f>COUNTIF(N6829:N6840, "0")</f>
        <v>0</v>
      </c>
    </row>
    <row r="6829" spans="2:14" outlineLevel="2">
      <c r="B6829" t="s">
        <v>51</v>
      </c>
      <c r="C6829" t="s">
        <v>15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0</v>
      </c>
    </row>
    <row r="6830" spans="2:14" outlineLevel="2">
      <c r="B6830" t="s">
        <v>51</v>
      </c>
      <c r="C6830" t="s">
        <v>17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2:14" outlineLevel="2">
      <c r="B6831" t="s">
        <v>51</v>
      </c>
      <c r="C6831" t="s">
        <v>19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2:14" outlineLevel="2">
      <c r="B6832" t="s">
        <v>51</v>
      </c>
      <c r="C6832" t="s">
        <v>20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2:14" outlineLevel="2">
      <c r="B6833" t="s">
        <v>51</v>
      </c>
      <c r="C6833" t="s">
        <v>22</v>
      </c>
      <c r="D6833">
        <v>1</v>
      </c>
      <c r="E6833">
        <v>1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0</v>
      </c>
    </row>
    <row r="6834" spans="2:14" outlineLevel="2">
      <c r="B6834" t="s">
        <v>51</v>
      </c>
      <c r="C6834" t="s">
        <v>23</v>
      </c>
      <c r="D6834">
        <v>1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1</v>
      </c>
      <c r="K6834">
        <v>0</v>
      </c>
      <c r="L6834">
        <v>1</v>
      </c>
      <c r="M6834">
        <v>0</v>
      </c>
      <c r="N6834">
        <v>0</v>
      </c>
    </row>
    <row r="6835" spans="2:14" outlineLevel="2">
      <c r="B6835" t="s">
        <v>51</v>
      </c>
      <c r="C6835" t="s">
        <v>44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2:14" outlineLevel="2">
      <c r="B6836" t="s">
        <v>51</v>
      </c>
      <c r="C6836" t="s">
        <v>25</v>
      </c>
      <c r="D6836">
        <v>0</v>
      </c>
      <c r="E6836">
        <v>1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2:14" outlineLevel="2">
      <c r="B6837" t="s">
        <v>51</v>
      </c>
      <c r="C6837" t="s">
        <v>26</v>
      </c>
      <c r="D6837">
        <v>1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</row>
    <row r="6838" spans="2:14" outlineLevel="2">
      <c r="B6838" t="s">
        <v>51</v>
      </c>
      <c r="C6838" t="s">
        <v>27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2:14" outlineLevel="2">
      <c r="B6839" t="s">
        <v>51</v>
      </c>
      <c r="C6839" t="s">
        <v>29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2:14" outlineLevel="2">
      <c r="B6840" t="s">
        <v>51</v>
      </c>
      <c r="C6840" t="s">
        <v>52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</row>
    <row r="6841" spans="2:14" s="5" customFormat="1" outlineLevel="1">
      <c r="C6841" s="5" t="s">
        <v>11</v>
      </c>
      <c r="D6841" s="1">
        <f>IFERROR(D6842/D6843, D6842)</f>
        <v>0</v>
      </c>
      <c r="E6841" s="1">
        <f>IFERROR(E6842/E6843, E6842)</f>
        <v>0</v>
      </c>
      <c r="F6841" s="1">
        <f>IFERROR(F6842/F6843, F6842)</f>
        <v>0</v>
      </c>
      <c r="G6841" s="1">
        <f>IFERROR(G6842/G6843, G6842)</f>
        <v>0</v>
      </c>
      <c r="H6841" s="1">
        <f>IFERROR(H6842/H6843, H6842)</f>
        <v>0</v>
      </c>
      <c r="I6841" s="1">
        <f>IFERROR(I6842/I6843, I6842)</f>
        <v>0</v>
      </c>
      <c r="J6841" s="1">
        <f>IFERROR(J6842/J6843, J6842)</f>
        <v>0</v>
      </c>
      <c r="K6841" s="1">
        <f>IFERROR(K6842/K6843, K6842)</f>
        <v>0</v>
      </c>
      <c r="L6841" s="1">
        <f>IFERROR(L6842/L6843, L6842)</f>
        <v>0</v>
      </c>
      <c r="M6841" s="1">
        <f>IFERROR(M6842/M6843, M6842)</f>
        <v>0</v>
      </c>
      <c r="N6841" s="1">
        <f>IFERROR(N6842/N6843, N6842)</f>
        <v>0</v>
      </c>
    </row>
    <row r="6842" spans="2:14" outlineLevel="2">
      <c r="C6842" t="s">
        <v>10</v>
      </c>
      <c r="D6842">
        <f>COUNTIF(D6844:D6863, "1")</f>
        <v>0</v>
      </c>
      <c r="E6842">
        <f>COUNTIF(E6844:E6863, "1")</f>
        <v>0</v>
      </c>
      <c r="F6842">
        <f>COUNTIF(F6844:F6863, "1")</f>
        <v>0</v>
      </c>
      <c r="G6842">
        <f>COUNTIF(G6844:G6863, "1")</f>
        <v>0</v>
      </c>
      <c r="H6842">
        <f>COUNTIF(H6844:H6863, "1")</f>
        <v>0</v>
      </c>
      <c r="I6842">
        <f>COUNTIF(I6844:I6863, "1")</f>
        <v>0</v>
      </c>
      <c r="J6842">
        <f>COUNTIF(J6844:J6863, "1")</f>
        <v>0</v>
      </c>
      <c r="K6842">
        <f>COUNTIF(K6844:K6863, "1")</f>
        <v>0</v>
      </c>
      <c r="L6842">
        <f>COUNTIF(L6844:L6863, "1")</f>
        <v>0</v>
      </c>
      <c r="M6842">
        <f>COUNTIF(M6844:M6863, "1")</f>
        <v>0</v>
      </c>
      <c r="N6842">
        <f>COUNTIF(N6844:N6863, "1")</f>
        <v>0</v>
      </c>
    </row>
    <row r="6843" spans="2:14" outlineLevel="2">
      <c r="C6843" t="s">
        <v>12</v>
      </c>
      <c r="D6843">
        <f>COUNTIF(D6844:D6863, "0")</f>
        <v>0</v>
      </c>
      <c r="E6843">
        <f>COUNTIF(E6844:E6863, "0")</f>
        <v>0</v>
      </c>
      <c r="F6843">
        <f>COUNTIF(F6844:F6863, "0")</f>
        <v>0</v>
      </c>
      <c r="G6843">
        <f>COUNTIF(G6844:G6863, "0")</f>
        <v>0</v>
      </c>
      <c r="H6843">
        <f>COUNTIF(H6844:H6863, "0")</f>
        <v>0</v>
      </c>
      <c r="I6843">
        <f>COUNTIF(I6844:I6863, "0")</f>
        <v>0</v>
      </c>
      <c r="J6843">
        <f>COUNTIF(J6844:J6863, "0")</f>
        <v>0</v>
      </c>
      <c r="K6843">
        <f>COUNTIF(K6844:K6863, "0")</f>
        <v>0</v>
      </c>
      <c r="L6843">
        <f>COUNTIF(L6844:L6863, "0")</f>
        <v>0</v>
      </c>
      <c r="M6843">
        <f>COUNTIF(M6844:M6863, "0")</f>
        <v>0</v>
      </c>
      <c r="N6843">
        <f>COUNTIF(N6844:N6863, "0")</f>
        <v>0</v>
      </c>
    </row>
    <row r="6844" spans="2:14" outlineLevel="2">
      <c r="B6844" t="s">
        <v>13</v>
      </c>
      <c r="C6844" t="s">
        <v>14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2:14" outlineLevel="2">
      <c r="B6845" t="s">
        <v>13</v>
      </c>
      <c r="C6845" t="s">
        <v>15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1</v>
      </c>
      <c r="M6845">
        <v>0</v>
      </c>
      <c r="N6845">
        <v>0</v>
      </c>
    </row>
    <row r="6846" spans="2:14" outlineLevel="2">
      <c r="B6846" t="s">
        <v>13</v>
      </c>
      <c r="C6846" t="s">
        <v>16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</v>
      </c>
    </row>
    <row r="6847" spans="2:14" outlineLevel="2">
      <c r="B6847" t="s">
        <v>13</v>
      </c>
      <c r="C6847" t="s">
        <v>17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2:14" outlineLevel="2">
      <c r="B6848" t="s">
        <v>13</v>
      </c>
      <c r="C6848" t="s">
        <v>18</v>
      </c>
      <c r="D6848">
        <v>0</v>
      </c>
      <c r="E6848">
        <v>0</v>
      </c>
      <c r="F6848">
        <v>1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2:14" outlineLevel="2">
      <c r="B6849" t="s">
        <v>13</v>
      </c>
      <c r="C6849" t="s">
        <v>43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2:14" outlineLevel="2">
      <c r="B6850" t="s">
        <v>13</v>
      </c>
      <c r="C6850" t="s">
        <v>19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2:14" outlineLevel="2">
      <c r="B6851" t="s">
        <v>13</v>
      </c>
      <c r="C6851" t="s">
        <v>21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</row>
    <row r="6852" spans="2:14" outlineLevel="2">
      <c r="B6852" t="s">
        <v>13</v>
      </c>
      <c r="C6852" t="s">
        <v>22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2:14" outlineLevel="2">
      <c r="B6853" t="s">
        <v>13</v>
      </c>
      <c r="C6853" t="s">
        <v>23</v>
      </c>
      <c r="D6853">
        <v>0</v>
      </c>
      <c r="E6853">
        <v>1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1</v>
      </c>
      <c r="M6853">
        <v>1</v>
      </c>
      <c r="N6853">
        <v>0</v>
      </c>
    </row>
    <row r="6854" spans="2:14" outlineLevel="2">
      <c r="B6854" t="s">
        <v>13</v>
      </c>
      <c r="C6854" t="s">
        <v>44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2:14" outlineLevel="2">
      <c r="B6855" t="s">
        <v>13</v>
      </c>
      <c r="C6855" t="s">
        <v>24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2:14" outlineLevel="2">
      <c r="B6856" t="s">
        <v>13</v>
      </c>
      <c r="C6856" t="s">
        <v>25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2:14" outlineLevel="2">
      <c r="B6857" t="s">
        <v>13</v>
      </c>
      <c r="C6857" t="s">
        <v>27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2:14" outlineLevel="2">
      <c r="B6858" t="s">
        <v>13</v>
      </c>
      <c r="C6858" t="s">
        <v>29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0</v>
      </c>
    </row>
    <row r="6859" spans="2:14" outlineLevel="2">
      <c r="B6859" t="s">
        <v>13</v>
      </c>
      <c r="C6859" t="s">
        <v>52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</row>
    <row r="6860" spans="2:14" outlineLevel="2">
      <c r="B6860" t="s">
        <v>13</v>
      </c>
      <c r="C6860" t="s">
        <v>30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</row>
    <row r="6861" spans="2:14" outlineLevel="2">
      <c r="B6861" t="s">
        <v>13</v>
      </c>
      <c r="C6861" t="s">
        <v>31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2:14" outlineLevel="2">
      <c r="B6862" t="s">
        <v>13</v>
      </c>
      <c r="C6862" t="s">
        <v>53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2:14" outlineLevel="2">
      <c r="B6863" t="s">
        <v>13</v>
      </c>
      <c r="C6863" t="s">
        <v>32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2:14" s="3" customFormat="1">
      <c r="B6864" s="3" t="s">
        <v>278</v>
      </c>
      <c r="C6864" s="3" t="s">
        <v>8</v>
      </c>
      <c r="D6864" s="3">
        <f>IFERROR(AVERAGE(D6867,D6885,D6906), 0)</f>
        <v>0</v>
      </c>
      <c r="E6864" s="3">
        <f>IFERROR(AVERAGE(E6867,E6885,E6906), 0)</f>
        <v>0</v>
      </c>
      <c r="F6864" s="3">
        <f>IFERROR(AVERAGE(F6867,F6885,F6906), 0)</f>
        <v>0</v>
      </c>
      <c r="G6864" s="3">
        <f>IFERROR(AVERAGE(G6867,G6885,G6906), 0)</f>
        <v>0</v>
      </c>
      <c r="H6864" s="3">
        <f>IFERROR(AVERAGE(H6867,H6885,H6906), 0)</f>
        <v>0</v>
      </c>
      <c r="I6864" s="3">
        <f>IFERROR(AVERAGE(I6867,I6885,I6906), 0)</f>
        <v>0</v>
      </c>
      <c r="J6864" s="3">
        <f>IFERROR(AVERAGE(J6867,J6885,J6906), 0)</f>
        <v>0</v>
      </c>
      <c r="K6864" s="3">
        <f>IFERROR(AVERAGE(K6867,K6885,K6906), 0)</f>
        <v>0</v>
      </c>
      <c r="L6864" s="3">
        <f>IFERROR(AVERAGE(L6867,L6885,L6906), 0)</f>
        <v>0</v>
      </c>
      <c r="M6864" s="3">
        <f>IFERROR(AVERAGE(M6867,M6885,M6906), 0)</f>
        <v>0</v>
      </c>
      <c r="N6864" s="3">
        <f>IFERROR(AVERAGE(N6867,N6885,N6906), 0)</f>
        <v>0</v>
      </c>
    </row>
    <row r="6865" spans="2:14" outlineLevel="2">
      <c r="B6865" s="4" t="s">
        <v>9</v>
      </c>
      <c r="D6865">
        <f>E6868+E6886+E6907</f>
        <v>0</v>
      </c>
      <c r="E6865">
        <f>F6868+F6886+F6907</f>
        <v>0</v>
      </c>
      <c r="F6865">
        <f>G6868+G6886+G6907</f>
        <v>0</v>
      </c>
      <c r="G6865">
        <f>H6868+H6886+H6907</f>
        <v>0</v>
      </c>
      <c r="H6865">
        <f>I6868+I6886+I6907</f>
        <v>0</v>
      </c>
      <c r="I6865">
        <f>J6868+J6886+J6907</f>
        <v>0</v>
      </c>
      <c r="J6865">
        <f>K6868+K6886+K6907</f>
        <v>0</v>
      </c>
      <c r="K6865">
        <f>L6868+L6886+L6907</f>
        <v>0</v>
      </c>
      <c r="L6865">
        <f>M6868+M6886+M6907</f>
        <v>0</v>
      </c>
      <c r="M6865">
        <f>N6868+N6886+N6907</f>
        <v>0</v>
      </c>
      <c r="N6865">
        <f>O6868+O6886+O6907</f>
        <v>0</v>
      </c>
    </row>
    <row r="6866" spans="2:14" outlineLevel="2">
      <c r="B6866" s="4" t="s">
        <v>10</v>
      </c>
      <c r="D6866">
        <f>E6869+E6887+E6908</f>
        <v>0</v>
      </c>
      <c r="E6866">
        <f>F6869+F6887+F6908</f>
        <v>0</v>
      </c>
      <c r="F6866">
        <f>G6869+G6887+G6908</f>
        <v>0</v>
      </c>
      <c r="G6866">
        <f>H6869+H6887+H6908</f>
        <v>0</v>
      </c>
      <c r="H6866">
        <f>I6869+I6887+I6908</f>
        <v>0</v>
      </c>
      <c r="I6866">
        <f>J6869+J6887+J6908</f>
        <v>0</v>
      </c>
      <c r="J6866">
        <f>K6869+K6887+K6908</f>
        <v>0</v>
      </c>
      <c r="K6866">
        <f>L6869+L6887+L6908</f>
        <v>0</v>
      </c>
      <c r="L6866">
        <f>M6869+M6887+M6908</f>
        <v>0</v>
      </c>
      <c r="M6866">
        <f>N6869+N6887+N6908</f>
        <v>0</v>
      </c>
      <c r="N6866">
        <f>O6869+O6887+O6908</f>
        <v>0</v>
      </c>
    </row>
    <row r="6867" spans="2:14" s="5" customFormat="1" outlineLevel="1">
      <c r="C6867" s="5" t="s">
        <v>11</v>
      </c>
      <c r="D6867" s="1">
        <f>IFERROR(D6868/D6869, D6868)</f>
        <v>0</v>
      </c>
      <c r="E6867" s="1">
        <f>IFERROR(E6868/E6869, E6868)</f>
        <v>0</v>
      </c>
      <c r="F6867" s="1">
        <f>IFERROR(F6868/F6869, F6868)</f>
        <v>0</v>
      </c>
      <c r="G6867" s="1">
        <f>IFERROR(G6868/G6869, G6868)</f>
        <v>0</v>
      </c>
      <c r="H6867" s="1">
        <f>IFERROR(H6868/H6869, H6868)</f>
        <v>0</v>
      </c>
      <c r="I6867" s="1">
        <f>IFERROR(I6868/I6869, I6868)</f>
        <v>0</v>
      </c>
      <c r="J6867" s="1">
        <f>IFERROR(J6868/J6869, J6868)</f>
        <v>0</v>
      </c>
      <c r="K6867" s="1">
        <f>IFERROR(K6868/K6869, K6868)</f>
        <v>0</v>
      </c>
      <c r="L6867" s="1">
        <f>IFERROR(L6868/L6869, L6868)</f>
        <v>0</v>
      </c>
      <c r="M6867" s="1">
        <f>IFERROR(M6868/M6869, M6868)</f>
        <v>0</v>
      </c>
      <c r="N6867" s="1">
        <f>IFERROR(N6868/N6869, N6868)</f>
        <v>0</v>
      </c>
    </row>
    <row r="6868" spans="2:14" outlineLevel="2">
      <c r="C6868" t="s">
        <v>10</v>
      </c>
      <c r="D6868">
        <f>COUNTIF(D6870:D6884, "1")</f>
        <v>0</v>
      </c>
      <c r="E6868">
        <f>COUNTIF(E6870:E6884, "1")</f>
        <v>0</v>
      </c>
      <c r="F6868">
        <f>COUNTIF(F6870:F6884, "1")</f>
        <v>0</v>
      </c>
      <c r="G6868">
        <f>COUNTIF(G6870:G6884, "1")</f>
        <v>0</v>
      </c>
      <c r="H6868">
        <f>COUNTIF(H6870:H6884, "1")</f>
        <v>0</v>
      </c>
      <c r="I6868">
        <f>COUNTIF(I6870:I6884, "1")</f>
        <v>0</v>
      </c>
      <c r="J6868">
        <f>COUNTIF(J6870:J6884, "1")</f>
        <v>0</v>
      </c>
      <c r="K6868">
        <f>COUNTIF(K6870:K6884, "1")</f>
        <v>0</v>
      </c>
      <c r="L6868">
        <f>COUNTIF(L6870:L6884, "1")</f>
        <v>0</v>
      </c>
      <c r="M6868">
        <f>COUNTIF(M6870:M6884, "1")</f>
        <v>0</v>
      </c>
      <c r="N6868">
        <f>COUNTIF(N6870:N6884, "1")</f>
        <v>0</v>
      </c>
    </row>
    <row r="6869" spans="2:14" outlineLevel="2">
      <c r="C6869" t="s">
        <v>12</v>
      </c>
      <c r="D6869">
        <f>COUNTIF(D6870:D6884, "0")</f>
        <v>0</v>
      </c>
      <c r="E6869">
        <f>COUNTIF(E6870:E6884, "0")</f>
        <v>0</v>
      </c>
      <c r="F6869">
        <f>COUNTIF(F6870:F6884, "0")</f>
        <v>0</v>
      </c>
      <c r="G6869">
        <f>COUNTIF(G6870:G6884, "0")</f>
        <v>0</v>
      </c>
      <c r="H6869">
        <f>COUNTIF(H6870:H6884, "0")</f>
        <v>0</v>
      </c>
      <c r="I6869">
        <f>COUNTIF(I6870:I6884, "0")</f>
        <v>0</v>
      </c>
      <c r="J6869">
        <f>COUNTIF(J6870:J6884, "0")</f>
        <v>0</v>
      </c>
      <c r="K6869">
        <f>COUNTIF(K6870:K6884, "0")</f>
        <v>0</v>
      </c>
      <c r="L6869">
        <f>COUNTIF(L6870:L6884, "0")</f>
        <v>0</v>
      </c>
      <c r="M6869">
        <f>COUNTIF(M6870:M6884, "0")</f>
        <v>0</v>
      </c>
      <c r="N6869">
        <f>COUNTIF(N6870:N6884, "0")</f>
        <v>0</v>
      </c>
    </row>
    <row r="6870" spans="2:14" outlineLevel="2">
      <c r="B6870" t="s">
        <v>13</v>
      </c>
      <c r="C6870" t="s">
        <v>14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</row>
    <row r="6871" spans="2:14" outlineLevel="2">
      <c r="B6871" t="s">
        <v>13</v>
      </c>
      <c r="C6871" t="s">
        <v>17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2:14" outlineLevel="2">
      <c r="B6872" t="s">
        <v>13</v>
      </c>
      <c r="C6872" t="s">
        <v>18</v>
      </c>
      <c r="D6872">
        <v>0</v>
      </c>
      <c r="E6872">
        <v>0</v>
      </c>
      <c r="F6872">
        <v>1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2:14" outlineLevel="2">
      <c r="B6873" t="s">
        <v>13</v>
      </c>
      <c r="C6873" t="s">
        <v>43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</row>
    <row r="6874" spans="2:14" outlineLevel="2">
      <c r="B6874" t="s">
        <v>13</v>
      </c>
      <c r="C6874" t="s">
        <v>19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1</v>
      </c>
      <c r="L6874">
        <v>0</v>
      </c>
      <c r="M6874">
        <v>0</v>
      </c>
      <c r="N6874">
        <v>0</v>
      </c>
    </row>
    <row r="6875" spans="2:14" outlineLevel="2">
      <c r="B6875" t="s">
        <v>13</v>
      </c>
      <c r="C6875" t="s">
        <v>20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</row>
    <row r="6876" spans="2:14" outlineLevel="2">
      <c r="B6876" t="s">
        <v>13</v>
      </c>
      <c r="C6876" t="s">
        <v>22</v>
      </c>
      <c r="D6876">
        <v>0</v>
      </c>
      <c r="E6876">
        <v>1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</row>
    <row r="6877" spans="2:14" outlineLevel="2">
      <c r="B6877" t="s">
        <v>13</v>
      </c>
      <c r="C6877" t="s">
        <v>23</v>
      </c>
      <c r="D6877">
        <v>1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2:14" outlineLevel="2">
      <c r="B6878" t="s">
        <v>13</v>
      </c>
      <c r="C6878" t="s">
        <v>44</v>
      </c>
      <c r="D6878">
        <v>0</v>
      </c>
      <c r="E6878">
        <v>1</v>
      </c>
      <c r="F6878">
        <v>0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2:14" outlineLevel="2">
      <c r="B6879" t="s">
        <v>13</v>
      </c>
      <c r="C6879" t="s">
        <v>26</v>
      </c>
      <c r="D6879">
        <v>1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0</v>
      </c>
    </row>
    <row r="6880" spans="2:14" outlineLevel="2">
      <c r="B6880" t="s">
        <v>13</v>
      </c>
      <c r="C6880" t="s">
        <v>27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2:14" outlineLevel="2">
      <c r="B6881" t="s">
        <v>13</v>
      </c>
      <c r="C6881" t="s">
        <v>28</v>
      </c>
      <c r="D6881">
        <v>1</v>
      </c>
      <c r="E6881">
        <v>0</v>
      </c>
      <c r="F6881">
        <v>1</v>
      </c>
      <c r="G6881">
        <v>1</v>
      </c>
      <c r="H6881">
        <v>1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2:14" outlineLevel="2">
      <c r="B6882" t="s">
        <v>13</v>
      </c>
      <c r="C6882" t="s">
        <v>29</v>
      </c>
      <c r="D6882">
        <v>1</v>
      </c>
      <c r="E6882">
        <v>0</v>
      </c>
      <c r="F6882">
        <v>1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2:14" outlineLevel="2">
      <c r="B6883" t="s">
        <v>13</v>
      </c>
      <c r="C6883" t="s">
        <v>30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2:14" outlineLevel="2">
      <c r="B6884" t="s">
        <v>13</v>
      </c>
      <c r="C6884" t="s">
        <v>33</v>
      </c>
      <c r="D6884">
        <v>1</v>
      </c>
      <c r="E6884">
        <v>0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2:14" s="5" customFormat="1" outlineLevel="1">
      <c r="C6885" s="5" t="s">
        <v>50</v>
      </c>
      <c r="D6885" s="1">
        <f>IFERROR(D6886/D6887, D6886)</f>
        <v>0</v>
      </c>
      <c r="E6885" s="1">
        <f>IFERROR(E6886/E6887, E6886)</f>
        <v>0</v>
      </c>
      <c r="F6885" s="1">
        <f>IFERROR(F6886/F6887, F6886)</f>
        <v>0</v>
      </c>
      <c r="G6885" s="1">
        <f>IFERROR(G6886/G6887, G6886)</f>
        <v>0</v>
      </c>
      <c r="H6885" s="1">
        <f>IFERROR(H6886/H6887, H6886)</f>
        <v>0</v>
      </c>
      <c r="I6885" s="1">
        <f>IFERROR(I6886/I6887, I6886)</f>
        <v>0</v>
      </c>
      <c r="J6885" s="1">
        <f>IFERROR(J6886/J6887, J6886)</f>
        <v>0</v>
      </c>
      <c r="K6885" s="1">
        <f>IFERROR(K6886/K6887, K6886)</f>
        <v>0</v>
      </c>
      <c r="L6885" s="1">
        <f>IFERROR(L6886/L6887, L6886)</f>
        <v>0</v>
      </c>
      <c r="M6885" s="1">
        <f>IFERROR(M6886/M6887, M6886)</f>
        <v>0</v>
      </c>
      <c r="N6885" s="1">
        <f>IFERROR(N6886/N6887, N6886)</f>
        <v>0</v>
      </c>
    </row>
    <row r="6886" spans="2:14" outlineLevel="2">
      <c r="C6886" t="s">
        <v>10</v>
      </c>
      <c r="D6886">
        <f>COUNTIF(D6888:D6905, "1")</f>
        <v>0</v>
      </c>
      <c r="E6886">
        <f>COUNTIF(E6888:E6905, "1")</f>
        <v>0</v>
      </c>
      <c r="F6886">
        <f>COUNTIF(F6888:F6905, "1")</f>
        <v>0</v>
      </c>
      <c r="G6886">
        <f>COUNTIF(G6888:G6905, "1")</f>
        <v>0</v>
      </c>
      <c r="H6886">
        <f>COUNTIF(H6888:H6905, "1")</f>
        <v>0</v>
      </c>
      <c r="I6886">
        <f>COUNTIF(I6888:I6905, "1")</f>
        <v>0</v>
      </c>
      <c r="J6886">
        <f>COUNTIF(J6888:J6905, "1")</f>
        <v>0</v>
      </c>
      <c r="K6886">
        <f>COUNTIF(K6888:K6905, "1")</f>
        <v>0</v>
      </c>
      <c r="L6886">
        <f>COUNTIF(L6888:L6905, "1")</f>
        <v>0</v>
      </c>
      <c r="M6886">
        <f>COUNTIF(M6888:M6905, "1")</f>
        <v>0</v>
      </c>
      <c r="N6886">
        <f>COUNTIF(N6888:N6905, "1")</f>
        <v>0</v>
      </c>
    </row>
    <row r="6887" spans="2:14" outlineLevel="2">
      <c r="C6887" t="s">
        <v>12</v>
      </c>
      <c r="D6887">
        <f>COUNTIF(D6888:D6905, "0")</f>
        <v>0</v>
      </c>
      <c r="E6887">
        <f>COUNTIF(E6888:E6905, "0")</f>
        <v>0</v>
      </c>
      <c r="F6887">
        <f>COUNTIF(F6888:F6905, "0")</f>
        <v>0</v>
      </c>
      <c r="G6887">
        <f>COUNTIF(G6888:G6905, "0")</f>
        <v>0</v>
      </c>
      <c r="H6887">
        <f>COUNTIF(H6888:H6905, "0")</f>
        <v>0</v>
      </c>
      <c r="I6887">
        <f>COUNTIF(I6888:I6905, "0")</f>
        <v>0</v>
      </c>
      <c r="J6887">
        <f>COUNTIF(J6888:J6905, "0")</f>
        <v>0</v>
      </c>
      <c r="K6887">
        <f>COUNTIF(K6888:K6905, "0")</f>
        <v>0</v>
      </c>
      <c r="L6887">
        <f>COUNTIF(L6888:L6905, "0")</f>
        <v>0</v>
      </c>
      <c r="M6887">
        <f>COUNTIF(M6888:M6905, "0")</f>
        <v>0</v>
      </c>
      <c r="N6887">
        <f>COUNTIF(N6888:N6905, "0")</f>
        <v>0</v>
      </c>
    </row>
    <row r="6888" spans="2:14" outlineLevel="2">
      <c r="B6888" t="s">
        <v>51</v>
      </c>
      <c r="C6888" t="s">
        <v>16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0</v>
      </c>
    </row>
    <row r="6889" spans="2:14" outlineLevel="2">
      <c r="B6889" t="s">
        <v>51</v>
      </c>
      <c r="C6889" t="s">
        <v>17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2:14" outlineLevel="2">
      <c r="B6890" t="s">
        <v>51</v>
      </c>
      <c r="C6890" t="s">
        <v>43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2:14" outlineLevel="2">
      <c r="B6891" t="s">
        <v>51</v>
      </c>
      <c r="C6891" t="s">
        <v>19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</row>
    <row r="6892" spans="2:14" outlineLevel="2">
      <c r="B6892" t="s">
        <v>51</v>
      </c>
      <c r="C6892" t="s">
        <v>21</v>
      </c>
      <c r="D6892">
        <v>0</v>
      </c>
      <c r="E6892">
        <v>1</v>
      </c>
      <c r="F6892">
        <v>1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</row>
    <row r="6893" spans="2:14" outlineLevel="2">
      <c r="B6893" t="s">
        <v>51</v>
      </c>
      <c r="C6893" t="s">
        <v>23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1</v>
      </c>
      <c r="M6893">
        <v>0</v>
      </c>
      <c r="N6893">
        <v>0</v>
      </c>
    </row>
    <row r="6894" spans="2:14" outlineLevel="2">
      <c r="B6894" t="s">
        <v>51</v>
      </c>
      <c r="C6894" t="s">
        <v>44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0</v>
      </c>
    </row>
    <row r="6895" spans="2:14" outlineLevel="2">
      <c r="B6895" t="s">
        <v>51</v>
      </c>
      <c r="C6895" t="s">
        <v>24</v>
      </c>
      <c r="D6895">
        <v>0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</row>
    <row r="6896" spans="2:14" outlineLevel="2">
      <c r="B6896" t="s">
        <v>51</v>
      </c>
      <c r="C6896" t="s">
        <v>26</v>
      </c>
      <c r="D6896">
        <v>1</v>
      </c>
      <c r="E6896">
        <v>0</v>
      </c>
      <c r="F6896">
        <v>1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2:14" outlineLevel="2">
      <c r="B6897" t="s">
        <v>51</v>
      </c>
      <c r="C6897" t="s">
        <v>27</v>
      </c>
      <c r="D6897">
        <v>1</v>
      </c>
      <c r="E6897">
        <v>1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2:14" outlineLevel="2">
      <c r="B6898" t="s">
        <v>51</v>
      </c>
      <c r="C6898" t="s">
        <v>28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1</v>
      </c>
      <c r="K6898">
        <v>1</v>
      </c>
      <c r="L6898">
        <v>0</v>
      </c>
      <c r="M6898">
        <v>0</v>
      </c>
      <c r="N6898">
        <v>0</v>
      </c>
    </row>
    <row r="6899" spans="2:14" outlineLevel="2">
      <c r="B6899" t="s">
        <v>51</v>
      </c>
      <c r="C6899" t="s">
        <v>52</v>
      </c>
      <c r="D6899">
        <v>1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2:14" outlineLevel="2">
      <c r="B6900" t="s">
        <v>51</v>
      </c>
      <c r="C6900" t="s">
        <v>31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2:14" outlineLevel="2">
      <c r="B6901" t="s">
        <v>51</v>
      </c>
      <c r="C6901" t="s">
        <v>53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2:14" outlineLevel="2">
      <c r="B6902" t="s">
        <v>51</v>
      </c>
      <c r="C6902" t="s">
        <v>32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0</v>
      </c>
    </row>
    <row r="6903" spans="2:14" outlineLevel="2">
      <c r="B6903" t="s">
        <v>51</v>
      </c>
      <c r="C6903" t="s">
        <v>33</v>
      </c>
      <c r="D6903">
        <v>1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</v>
      </c>
    </row>
    <row r="6904" spans="2:14" outlineLevel="2">
      <c r="B6904" t="s">
        <v>51</v>
      </c>
      <c r="C6904" t="s">
        <v>49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</v>
      </c>
      <c r="L6904">
        <v>0</v>
      </c>
      <c r="M6904">
        <v>0</v>
      </c>
      <c r="N6904">
        <v>0</v>
      </c>
    </row>
    <row r="6905" spans="2:14" outlineLevel="2">
      <c r="B6905" t="s">
        <v>51</v>
      </c>
      <c r="C6905" t="s">
        <v>34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</row>
    <row r="6906" spans="2:14" s="5" customFormat="1" outlineLevel="1">
      <c r="C6906" s="5" t="s">
        <v>54</v>
      </c>
      <c r="D6906" s="1">
        <f>IFERROR(D6907/D6908, D6907)</f>
        <v>0</v>
      </c>
      <c r="E6906" s="1">
        <f>IFERROR(E6907/E6908, E6907)</f>
        <v>0</v>
      </c>
      <c r="F6906" s="1">
        <f>IFERROR(F6907/F6908, F6907)</f>
        <v>0</v>
      </c>
      <c r="G6906" s="1">
        <f>IFERROR(G6907/G6908, G6907)</f>
        <v>0</v>
      </c>
      <c r="H6906" s="1">
        <f>IFERROR(H6907/H6908, H6907)</f>
        <v>0</v>
      </c>
      <c r="I6906" s="1">
        <f>IFERROR(I6907/I6908, I6907)</f>
        <v>0</v>
      </c>
      <c r="J6906" s="1">
        <f>IFERROR(J6907/J6908, J6907)</f>
        <v>0</v>
      </c>
      <c r="K6906" s="1">
        <f>IFERROR(K6907/K6908, K6907)</f>
        <v>0</v>
      </c>
      <c r="L6906" s="1">
        <f>IFERROR(L6907/L6908, L6907)</f>
        <v>0</v>
      </c>
      <c r="M6906" s="1">
        <f>IFERROR(M6907/M6908, M6907)</f>
        <v>0</v>
      </c>
      <c r="N6906" s="1">
        <f>IFERROR(N6907/N6908, N6907)</f>
        <v>0</v>
      </c>
    </row>
    <row r="6907" spans="2:14" outlineLevel="2">
      <c r="C6907" t="s">
        <v>10</v>
      </c>
      <c r="D6907">
        <f>COUNTIF(D6909:D6928, "1")</f>
        <v>0</v>
      </c>
      <c r="E6907">
        <f>COUNTIF(E6909:E6928, "1")</f>
        <v>0</v>
      </c>
      <c r="F6907">
        <f>COUNTIF(F6909:F6928, "1")</f>
        <v>0</v>
      </c>
      <c r="G6907">
        <f>COUNTIF(G6909:G6928, "1")</f>
        <v>0</v>
      </c>
      <c r="H6907">
        <f>COUNTIF(H6909:H6928, "1")</f>
        <v>0</v>
      </c>
      <c r="I6907">
        <f>COUNTIF(I6909:I6928, "1")</f>
        <v>0</v>
      </c>
      <c r="J6907">
        <f>COUNTIF(J6909:J6928, "1")</f>
        <v>0</v>
      </c>
      <c r="K6907">
        <f>COUNTIF(K6909:K6928, "1")</f>
        <v>0</v>
      </c>
      <c r="L6907">
        <f>COUNTIF(L6909:L6928, "1")</f>
        <v>0</v>
      </c>
      <c r="M6907">
        <f>COUNTIF(M6909:M6928, "1")</f>
        <v>0</v>
      </c>
      <c r="N6907">
        <f>COUNTIF(N6909:N6928, "1")</f>
        <v>0</v>
      </c>
    </row>
    <row r="6908" spans="2:14" outlineLevel="2">
      <c r="C6908" t="s">
        <v>12</v>
      </c>
      <c r="D6908">
        <f>COUNTIF(D6909:D6928, "0")</f>
        <v>0</v>
      </c>
      <c r="E6908">
        <f>COUNTIF(E6909:E6928, "0")</f>
        <v>0</v>
      </c>
      <c r="F6908">
        <f>COUNTIF(F6909:F6928, "0")</f>
        <v>0</v>
      </c>
      <c r="G6908">
        <f>COUNTIF(G6909:G6928, "0")</f>
        <v>0</v>
      </c>
      <c r="H6908">
        <f>COUNTIF(H6909:H6928, "0")</f>
        <v>0</v>
      </c>
      <c r="I6908">
        <f>COUNTIF(I6909:I6928, "0")</f>
        <v>0</v>
      </c>
      <c r="J6908">
        <f>COUNTIF(J6909:J6928, "0")</f>
        <v>0</v>
      </c>
      <c r="K6908">
        <f>COUNTIF(K6909:K6928, "0")</f>
        <v>0</v>
      </c>
      <c r="L6908">
        <f>COUNTIF(L6909:L6928, "0")</f>
        <v>0</v>
      </c>
      <c r="M6908">
        <f>COUNTIF(M6909:M6928, "0")</f>
        <v>0</v>
      </c>
      <c r="N6908">
        <f>COUNTIF(N6909:N6928, "0")</f>
        <v>0</v>
      </c>
    </row>
    <row r="6909" spans="2:14" outlineLevel="2">
      <c r="B6909" t="s">
        <v>55</v>
      </c>
      <c r="C6909" t="s">
        <v>14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2:14" outlineLevel="2">
      <c r="B6910" t="s">
        <v>55</v>
      </c>
      <c r="C6910" t="s">
        <v>15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0</v>
      </c>
    </row>
    <row r="6911" spans="2:14" outlineLevel="2">
      <c r="B6911" t="s">
        <v>55</v>
      </c>
      <c r="C6911" t="s">
        <v>17</v>
      </c>
      <c r="D6911">
        <v>1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1</v>
      </c>
      <c r="L6911">
        <v>1</v>
      </c>
      <c r="M6911">
        <v>0</v>
      </c>
      <c r="N6911">
        <v>0</v>
      </c>
    </row>
    <row r="6912" spans="2:14" outlineLevel="2">
      <c r="B6912" t="s">
        <v>55</v>
      </c>
      <c r="C6912" t="s">
        <v>17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2:14" outlineLevel="2">
      <c r="B6913" t="s">
        <v>55</v>
      </c>
      <c r="C6913" t="s">
        <v>18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2:14" outlineLevel="2">
      <c r="B6914" t="s">
        <v>55</v>
      </c>
      <c r="C6914" t="s">
        <v>19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2:14" outlineLevel="2">
      <c r="B6915" t="s">
        <v>55</v>
      </c>
      <c r="C6915" t="s">
        <v>20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0</v>
      </c>
    </row>
    <row r="6916" spans="2:14" outlineLevel="2">
      <c r="B6916" t="s">
        <v>55</v>
      </c>
      <c r="C6916" t="s">
        <v>22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0</v>
      </c>
    </row>
    <row r="6917" spans="2:14" outlineLevel="2">
      <c r="B6917" t="s">
        <v>55</v>
      </c>
      <c r="C6917" t="s">
        <v>23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</row>
    <row r="6918" spans="2:14" outlineLevel="2">
      <c r="B6918" t="s">
        <v>55</v>
      </c>
      <c r="C6918" t="s">
        <v>25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</row>
    <row r="6919" spans="2:14" outlineLevel="2">
      <c r="B6919" t="s">
        <v>55</v>
      </c>
      <c r="C6919" t="s">
        <v>26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</row>
    <row r="6920" spans="2:14" outlineLevel="2">
      <c r="B6920" t="s">
        <v>55</v>
      </c>
      <c r="C6920" t="s">
        <v>27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2:14" outlineLevel="2">
      <c r="B6921" t="s">
        <v>55</v>
      </c>
      <c r="C6921" t="s">
        <v>28</v>
      </c>
      <c r="D6921">
        <v>0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2:14" outlineLevel="2">
      <c r="B6922" t="s">
        <v>55</v>
      </c>
      <c r="C6922" t="s">
        <v>52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1</v>
      </c>
      <c r="M6922">
        <v>0</v>
      </c>
      <c r="N6922">
        <v>0</v>
      </c>
    </row>
    <row r="6923" spans="2:14" outlineLevel="2">
      <c r="B6923" t="s">
        <v>55</v>
      </c>
      <c r="C6923" t="s">
        <v>31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2:14" outlineLevel="2">
      <c r="B6924" t="s">
        <v>55</v>
      </c>
      <c r="C6924" t="s">
        <v>53</v>
      </c>
      <c r="D6924">
        <v>0</v>
      </c>
      <c r="E6924">
        <v>0</v>
      </c>
      <c r="F6924">
        <v>0</v>
      </c>
      <c r="G6924">
        <v>0</v>
      </c>
      <c r="H6924">
        <v>1</v>
      </c>
      <c r="I6924">
        <v>1</v>
      </c>
      <c r="J6924">
        <v>0</v>
      </c>
      <c r="K6924">
        <v>0</v>
      </c>
      <c r="L6924">
        <v>0</v>
      </c>
      <c r="M6924">
        <v>1</v>
      </c>
      <c r="N6924">
        <v>0</v>
      </c>
    </row>
    <row r="6925" spans="2:14" outlineLevel="2">
      <c r="B6925" t="s">
        <v>55</v>
      </c>
      <c r="C6925" t="s">
        <v>32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</row>
    <row r="6926" spans="2:14" outlineLevel="2">
      <c r="B6926" t="s">
        <v>55</v>
      </c>
      <c r="C6926" t="s">
        <v>33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</row>
    <row r="6927" spans="2:14" outlineLevel="2">
      <c r="B6927" t="s">
        <v>55</v>
      </c>
      <c r="C6927" t="s">
        <v>35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2:14" outlineLevel="2">
      <c r="B6928" t="s">
        <v>55</v>
      </c>
      <c r="C6928" t="s">
        <v>37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0</v>
      </c>
    </row>
    <row r="6929" spans="2:14" s="3" customFormat="1">
      <c r="B6929" s="3" t="s">
        <v>279</v>
      </c>
      <c r="C6929" s="3" t="s">
        <v>8</v>
      </c>
      <c r="D6929" s="3">
        <f>IFERROR(AVERAGE(D6932,D6936,D6961,D6965,D7025), 0)</f>
        <v>0</v>
      </c>
      <c r="E6929" s="3">
        <f>IFERROR(AVERAGE(E6932,E6936,E6961,E6965,E7025), 0)</f>
        <v>0</v>
      </c>
      <c r="F6929" s="3">
        <f>IFERROR(AVERAGE(F6932,F6936,F6961,F6965,F7025), 0)</f>
        <v>0</v>
      </c>
      <c r="G6929" s="3">
        <f>IFERROR(AVERAGE(G6932,G6936,G6961,G6965,G7025), 0)</f>
        <v>0</v>
      </c>
      <c r="H6929" s="3">
        <f>IFERROR(AVERAGE(H6932,H6936,H6961,H6965,H7025), 0)</f>
        <v>0</v>
      </c>
      <c r="I6929" s="3">
        <f>IFERROR(AVERAGE(I6932,I6936,I6961,I6965,I7025), 0)</f>
        <v>0</v>
      </c>
      <c r="J6929" s="3">
        <f>IFERROR(AVERAGE(J6932,J6936,J6961,J6965,J7025), 0)</f>
        <v>0</v>
      </c>
      <c r="K6929" s="3">
        <f>IFERROR(AVERAGE(K6932,K6936,K6961,K6965,K7025), 0)</f>
        <v>0</v>
      </c>
      <c r="L6929" s="3">
        <f>IFERROR(AVERAGE(L6932,L6936,L6961,L6965,L7025), 0)</f>
        <v>0</v>
      </c>
      <c r="M6929" s="3">
        <f>IFERROR(AVERAGE(M6932,M6936,M6961,M6965,M7025), 0)</f>
        <v>0</v>
      </c>
      <c r="N6929" s="3">
        <f>IFERROR(AVERAGE(N6932,N6936,N6961,N6965,N7025), 0)</f>
        <v>0</v>
      </c>
    </row>
    <row r="6930" spans="2:14" outlineLevel="2">
      <c r="B6930" s="4" t="s">
        <v>9</v>
      </c>
      <c r="D6930">
        <f>E6933+E6937+E6962+E6966+E7026</f>
        <v>0</v>
      </c>
      <c r="E6930">
        <f>F6933+F6937+F6962+F6966+F7026</f>
        <v>0</v>
      </c>
      <c r="F6930">
        <f>G6933+G6937+G6962+G6966+G7026</f>
        <v>0</v>
      </c>
      <c r="G6930">
        <f>H6933+H6937+H6962+H6966+H7026</f>
        <v>0</v>
      </c>
      <c r="H6930">
        <f>I6933+I6937+I6962+I6966+I7026</f>
        <v>0</v>
      </c>
      <c r="I6930">
        <f>J6933+J6937+J6962+J6966+J7026</f>
        <v>0</v>
      </c>
      <c r="J6930">
        <f>K6933+K6937+K6962+K6966+K7026</f>
        <v>0</v>
      </c>
      <c r="K6930">
        <f>L6933+L6937+L6962+L6966+L7026</f>
        <v>0</v>
      </c>
      <c r="L6930">
        <f>M6933+M6937+M6962+M6966+M7026</f>
        <v>0</v>
      </c>
      <c r="M6930">
        <f>N6933+N6937+N6962+N6966+N7026</f>
        <v>0</v>
      </c>
      <c r="N6930">
        <f>O6933+O6937+O6962+O6966+O7026</f>
        <v>0</v>
      </c>
    </row>
    <row r="6931" spans="2:14" outlineLevel="2">
      <c r="B6931" s="4" t="s">
        <v>10</v>
      </c>
      <c r="D6931">
        <f>E6934+E6938+E6963+E6967+E7027</f>
        <v>0</v>
      </c>
      <c r="E6931">
        <f>F6934+F6938+F6963+F6967+F7027</f>
        <v>0</v>
      </c>
      <c r="F6931">
        <f>G6934+G6938+G6963+G6967+G7027</f>
        <v>0</v>
      </c>
      <c r="G6931">
        <f>H6934+H6938+H6963+H6967+H7027</f>
        <v>0</v>
      </c>
      <c r="H6931">
        <f>I6934+I6938+I6963+I6967+I7027</f>
        <v>0</v>
      </c>
      <c r="I6931">
        <f>J6934+J6938+J6963+J6967+J7027</f>
        <v>0</v>
      </c>
      <c r="J6931">
        <f>K6934+K6938+K6963+K6967+K7027</f>
        <v>0</v>
      </c>
      <c r="K6931">
        <f>L6934+L6938+L6963+L6967+L7027</f>
        <v>0</v>
      </c>
      <c r="L6931">
        <f>M6934+M6938+M6963+M6967+M7027</f>
        <v>0</v>
      </c>
      <c r="M6931">
        <f>N6934+N6938+N6963+N6967+N7027</f>
        <v>0</v>
      </c>
      <c r="N6931">
        <f>O6934+O6938+O6963+O6967+O7027</f>
        <v>0</v>
      </c>
    </row>
    <row r="6932" spans="2:14" s="5" customFormat="1" outlineLevel="1">
      <c r="C6932" s="5" t="s">
        <v>158</v>
      </c>
      <c r="D6932" s="1">
        <f>IFERROR(D6933/D6934, D6933)</f>
        <v>0</v>
      </c>
      <c r="E6932" s="1">
        <f>IFERROR(E6933/E6934, E6933)</f>
        <v>0</v>
      </c>
      <c r="F6932" s="1">
        <f>IFERROR(F6933/F6934, F6933)</f>
        <v>0</v>
      </c>
      <c r="G6932" s="1">
        <f>IFERROR(G6933/G6934, G6933)</f>
        <v>0</v>
      </c>
      <c r="H6932" s="1">
        <f>IFERROR(H6933/H6934, H6933)</f>
        <v>0</v>
      </c>
      <c r="I6932" s="1">
        <f>IFERROR(I6933/I6934, I6933)</f>
        <v>0</v>
      </c>
      <c r="J6932" s="1">
        <f>IFERROR(J6933/J6934, J6933)</f>
        <v>0</v>
      </c>
      <c r="K6932" s="1">
        <f>IFERROR(K6933/K6934, K6933)</f>
        <v>0</v>
      </c>
      <c r="L6932" s="1">
        <f>IFERROR(L6933/L6934, L6933)</f>
        <v>0</v>
      </c>
      <c r="M6932" s="1">
        <f>IFERROR(M6933/M6934, M6933)</f>
        <v>0</v>
      </c>
      <c r="N6932" s="1">
        <f>IFERROR(N6933/N6934, N6933)</f>
        <v>0</v>
      </c>
    </row>
    <row r="6933" spans="2:14" outlineLevel="2">
      <c r="C6933" t="s">
        <v>10</v>
      </c>
      <c r="D6933">
        <f>COUNTIF(D6935:D6935, "1")</f>
        <v>0</v>
      </c>
      <c r="E6933">
        <f>COUNTIF(E6935:E6935, "1")</f>
        <v>0</v>
      </c>
      <c r="F6933">
        <f>COUNTIF(F6935:F6935, "1")</f>
        <v>0</v>
      </c>
      <c r="G6933">
        <f>COUNTIF(G6935:G6935, "1")</f>
        <v>0</v>
      </c>
      <c r="H6933">
        <f>COUNTIF(H6935:H6935, "1")</f>
        <v>0</v>
      </c>
      <c r="I6933">
        <f>COUNTIF(I6935:I6935, "1")</f>
        <v>0</v>
      </c>
      <c r="J6933">
        <f>COUNTIF(J6935:J6935, "1")</f>
        <v>0</v>
      </c>
      <c r="K6933">
        <f>COUNTIF(K6935:K6935, "1")</f>
        <v>0</v>
      </c>
      <c r="L6933">
        <f>COUNTIF(L6935:L6935, "1")</f>
        <v>0</v>
      </c>
      <c r="M6933">
        <f>COUNTIF(M6935:M6935, "1")</f>
        <v>0</v>
      </c>
      <c r="N6933">
        <f>COUNTIF(N6935:N6935, "1")</f>
        <v>0</v>
      </c>
    </row>
    <row r="6934" spans="2:14" outlineLevel="2">
      <c r="C6934" t="s">
        <v>12</v>
      </c>
      <c r="D6934">
        <f>COUNTIF(D6935:D6935, "0")</f>
        <v>0</v>
      </c>
      <c r="E6934">
        <f>COUNTIF(E6935:E6935, "0")</f>
        <v>0</v>
      </c>
      <c r="F6934">
        <f>COUNTIF(F6935:F6935, "0")</f>
        <v>0</v>
      </c>
      <c r="G6934">
        <f>COUNTIF(G6935:G6935, "0")</f>
        <v>0</v>
      </c>
      <c r="H6934">
        <f>COUNTIF(H6935:H6935, "0")</f>
        <v>0</v>
      </c>
      <c r="I6934">
        <f>COUNTIF(I6935:I6935, "0")</f>
        <v>0</v>
      </c>
      <c r="J6934">
        <f>COUNTIF(J6935:J6935, "0")</f>
        <v>0</v>
      </c>
      <c r="K6934">
        <f>COUNTIF(K6935:K6935, "0")</f>
        <v>0</v>
      </c>
      <c r="L6934">
        <f>COUNTIF(L6935:L6935, "0")</f>
        <v>0</v>
      </c>
      <c r="M6934">
        <f>COUNTIF(M6935:M6935, "0")</f>
        <v>0</v>
      </c>
      <c r="N6934">
        <f>COUNTIF(N6935:N6935, "0")</f>
        <v>0</v>
      </c>
    </row>
    <row r="6935" spans="2:14" outlineLevel="2">
      <c r="B6935" t="s">
        <v>159</v>
      </c>
      <c r="C6935" t="s">
        <v>52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2:14" s="5" customFormat="1" outlineLevel="1">
      <c r="C6936" s="5" t="s">
        <v>50</v>
      </c>
      <c r="D6936" s="1">
        <f>IFERROR(D6937/D6938, D6937)</f>
        <v>0</v>
      </c>
      <c r="E6936" s="1">
        <f>IFERROR(E6937/E6938, E6937)</f>
        <v>0</v>
      </c>
      <c r="F6936" s="1">
        <f>IFERROR(F6937/F6938, F6937)</f>
        <v>0</v>
      </c>
      <c r="G6936" s="1">
        <f>IFERROR(G6937/G6938, G6937)</f>
        <v>0</v>
      </c>
      <c r="H6936" s="1">
        <f>IFERROR(H6937/H6938, H6937)</f>
        <v>0</v>
      </c>
      <c r="I6936" s="1">
        <f>IFERROR(I6937/I6938, I6937)</f>
        <v>0</v>
      </c>
      <c r="J6936" s="1">
        <f>IFERROR(J6937/J6938, J6937)</f>
        <v>0</v>
      </c>
      <c r="K6936" s="1">
        <f>IFERROR(K6937/K6938, K6937)</f>
        <v>0</v>
      </c>
      <c r="L6936" s="1">
        <f>IFERROR(L6937/L6938, L6937)</f>
        <v>0</v>
      </c>
      <c r="M6936" s="1">
        <f>IFERROR(M6937/M6938, M6937)</f>
        <v>0</v>
      </c>
      <c r="N6936" s="1">
        <f>IFERROR(N6937/N6938, N6937)</f>
        <v>0</v>
      </c>
    </row>
    <row r="6937" spans="2:14" outlineLevel="2">
      <c r="C6937" t="s">
        <v>10</v>
      </c>
      <c r="D6937">
        <f>COUNTIF(D6939:D6960, "1")</f>
        <v>0</v>
      </c>
      <c r="E6937">
        <f>COUNTIF(E6939:E6960, "1")</f>
        <v>0</v>
      </c>
      <c r="F6937">
        <f>COUNTIF(F6939:F6960, "1")</f>
        <v>0</v>
      </c>
      <c r="G6937">
        <f>COUNTIF(G6939:G6960, "1")</f>
        <v>0</v>
      </c>
      <c r="H6937">
        <f>COUNTIF(H6939:H6960, "1")</f>
        <v>0</v>
      </c>
      <c r="I6937">
        <f>COUNTIF(I6939:I6960, "1")</f>
        <v>0</v>
      </c>
      <c r="J6937">
        <f>COUNTIF(J6939:J6960, "1")</f>
        <v>0</v>
      </c>
      <c r="K6937">
        <f>COUNTIF(K6939:K6960, "1")</f>
        <v>0</v>
      </c>
      <c r="L6937">
        <f>COUNTIF(L6939:L6960, "1")</f>
        <v>0</v>
      </c>
      <c r="M6937">
        <f>COUNTIF(M6939:M6960, "1")</f>
        <v>0</v>
      </c>
      <c r="N6937">
        <f>COUNTIF(N6939:N6960, "1")</f>
        <v>0</v>
      </c>
    </row>
    <row r="6938" spans="2:14" outlineLevel="2">
      <c r="C6938" t="s">
        <v>12</v>
      </c>
      <c r="D6938">
        <f>COUNTIF(D6939:D6960, "0")</f>
        <v>0</v>
      </c>
      <c r="E6938">
        <f>COUNTIF(E6939:E6960, "0")</f>
        <v>0</v>
      </c>
      <c r="F6938">
        <f>COUNTIF(F6939:F6960, "0")</f>
        <v>0</v>
      </c>
      <c r="G6938">
        <f>COUNTIF(G6939:G6960, "0")</f>
        <v>0</v>
      </c>
      <c r="H6938">
        <f>COUNTIF(H6939:H6960, "0")</f>
        <v>0</v>
      </c>
      <c r="I6938">
        <f>COUNTIF(I6939:I6960, "0")</f>
        <v>0</v>
      </c>
      <c r="J6938">
        <f>COUNTIF(J6939:J6960, "0")</f>
        <v>0</v>
      </c>
      <c r="K6938">
        <f>COUNTIF(K6939:K6960, "0")</f>
        <v>0</v>
      </c>
      <c r="L6938">
        <f>COUNTIF(L6939:L6960, "0")</f>
        <v>0</v>
      </c>
      <c r="M6938">
        <f>COUNTIF(M6939:M6960, "0")</f>
        <v>0</v>
      </c>
      <c r="N6938">
        <f>COUNTIF(N6939:N6960, "0")</f>
        <v>0</v>
      </c>
    </row>
    <row r="6939" spans="2:14" outlineLevel="2">
      <c r="B6939" t="s">
        <v>51</v>
      </c>
      <c r="C6939" t="s">
        <v>14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</row>
    <row r="6940" spans="2:14" outlineLevel="2">
      <c r="B6940" t="s">
        <v>51</v>
      </c>
      <c r="C6940" t="s">
        <v>15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</row>
    <row r="6941" spans="2:14" outlineLevel="2">
      <c r="B6941" t="s">
        <v>51</v>
      </c>
      <c r="C6941" t="s">
        <v>17</v>
      </c>
      <c r="D6941">
        <v>0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0</v>
      </c>
      <c r="N6941">
        <v>0</v>
      </c>
    </row>
    <row r="6942" spans="2:14" outlineLevel="2">
      <c r="B6942" t="s">
        <v>51</v>
      </c>
      <c r="C6942" t="s">
        <v>18</v>
      </c>
      <c r="D6942">
        <v>0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0</v>
      </c>
    </row>
    <row r="6943" spans="2:14" outlineLevel="2">
      <c r="B6943" t="s">
        <v>51</v>
      </c>
      <c r="C6943" t="s">
        <v>43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</row>
    <row r="6944" spans="2:14" outlineLevel="2">
      <c r="B6944" t="s">
        <v>51</v>
      </c>
      <c r="C6944" t="s">
        <v>19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2:14" outlineLevel="2">
      <c r="B6945" t="s">
        <v>51</v>
      </c>
      <c r="C6945" t="s">
        <v>21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</row>
    <row r="6946" spans="2:14" outlineLevel="2">
      <c r="B6946" t="s">
        <v>51</v>
      </c>
      <c r="C6946" t="s">
        <v>22</v>
      </c>
      <c r="D6946">
        <v>0</v>
      </c>
      <c r="E6946">
        <v>0</v>
      </c>
      <c r="F6946">
        <v>0</v>
      </c>
      <c r="G6946">
        <v>0</v>
      </c>
      <c r="H6946">
        <v>1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</row>
    <row r="6947" spans="2:14" outlineLevel="2">
      <c r="B6947" t="s">
        <v>51</v>
      </c>
      <c r="C6947" t="s">
        <v>44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2:14" outlineLevel="2">
      <c r="B6948" t="s">
        <v>51</v>
      </c>
      <c r="C6948" t="s">
        <v>24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2:14" outlineLevel="2">
      <c r="B6949" t="s">
        <v>51</v>
      </c>
      <c r="C6949" t="s">
        <v>25</v>
      </c>
      <c r="D6949">
        <v>0</v>
      </c>
      <c r="E6949">
        <v>0</v>
      </c>
      <c r="F6949">
        <v>1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</row>
    <row r="6950" spans="2:14" outlineLevel="2">
      <c r="B6950" t="s">
        <v>51</v>
      </c>
      <c r="C6950" t="s">
        <v>26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1</v>
      </c>
      <c r="M6950">
        <v>0</v>
      </c>
      <c r="N6950">
        <v>0</v>
      </c>
    </row>
    <row r="6951" spans="2:14" outlineLevel="2">
      <c r="B6951" t="s">
        <v>51</v>
      </c>
      <c r="C6951" t="s">
        <v>29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</row>
    <row r="6952" spans="2:14" outlineLevel="2">
      <c r="B6952" t="s">
        <v>51</v>
      </c>
      <c r="C6952" t="s">
        <v>52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</v>
      </c>
    </row>
    <row r="6953" spans="2:14" outlineLevel="2">
      <c r="B6953" t="s">
        <v>51</v>
      </c>
      <c r="C6953" t="s">
        <v>30</v>
      </c>
      <c r="D6953">
        <v>0</v>
      </c>
      <c r="E6953">
        <v>1</v>
      </c>
      <c r="F6953">
        <v>0</v>
      </c>
      <c r="G6953">
        <v>1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2:14" outlineLevel="2">
      <c r="B6954" t="s">
        <v>51</v>
      </c>
      <c r="C6954" t="s">
        <v>31</v>
      </c>
      <c r="D6954">
        <v>1</v>
      </c>
      <c r="E6954">
        <v>0</v>
      </c>
      <c r="F6954">
        <v>0</v>
      </c>
      <c r="G6954">
        <v>1</v>
      </c>
      <c r="H6954">
        <v>1</v>
      </c>
      <c r="I6954">
        <v>0</v>
      </c>
      <c r="J6954">
        <v>1</v>
      </c>
      <c r="K6954">
        <v>1</v>
      </c>
      <c r="L6954">
        <v>0</v>
      </c>
      <c r="M6954">
        <v>0</v>
      </c>
      <c r="N6954">
        <v>0</v>
      </c>
    </row>
    <row r="6955" spans="2:14" outlineLevel="2">
      <c r="B6955" t="s">
        <v>51</v>
      </c>
      <c r="C6955" t="s">
        <v>53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2:14" outlineLevel="2">
      <c r="B6956" t="s">
        <v>51</v>
      </c>
      <c r="C6956" t="s">
        <v>32</v>
      </c>
      <c r="D6956">
        <v>0</v>
      </c>
      <c r="E6956">
        <v>0</v>
      </c>
      <c r="F6956">
        <v>1</v>
      </c>
      <c r="G6956">
        <v>1</v>
      </c>
      <c r="H6956">
        <v>0</v>
      </c>
      <c r="I6956">
        <v>0</v>
      </c>
      <c r="J6956">
        <v>1</v>
      </c>
      <c r="K6956">
        <v>0</v>
      </c>
      <c r="L6956">
        <v>1</v>
      </c>
      <c r="M6956">
        <v>0</v>
      </c>
      <c r="N6956">
        <v>0</v>
      </c>
    </row>
    <row r="6957" spans="2:14" outlineLevel="2">
      <c r="B6957" t="s">
        <v>51</v>
      </c>
      <c r="C6957" t="s">
        <v>33</v>
      </c>
      <c r="D6957">
        <v>0</v>
      </c>
      <c r="E6957">
        <v>0</v>
      </c>
      <c r="F6957">
        <v>1</v>
      </c>
      <c r="G6957">
        <v>1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2:14" outlineLevel="2">
      <c r="B6958" t="s">
        <v>51</v>
      </c>
      <c r="C6958" t="s">
        <v>49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</row>
    <row r="6959" spans="2:14" outlineLevel="2">
      <c r="B6959" t="s">
        <v>51</v>
      </c>
      <c r="C6959" t="s">
        <v>34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</row>
    <row r="6960" spans="2:14" outlineLevel="2">
      <c r="B6960" t="s">
        <v>51</v>
      </c>
      <c r="C6960" t="s">
        <v>36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0</v>
      </c>
    </row>
    <row r="6961" spans="2:14" s="5" customFormat="1" outlineLevel="1">
      <c r="C6961" s="5" t="s">
        <v>47</v>
      </c>
      <c r="D6961" s="1">
        <f>IFERROR(D6962/D6963, D6962)</f>
        <v>0</v>
      </c>
      <c r="E6961" s="1">
        <f>IFERROR(E6962/E6963, E6962)</f>
        <v>0</v>
      </c>
      <c r="F6961" s="1">
        <f>IFERROR(F6962/F6963, F6962)</f>
        <v>0</v>
      </c>
      <c r="G6961" s="1">
        <f>IFERROR(G6962/G6963, G6962)</f>
        <v>0</v>
      </c>
      <c r="H6961" s="1">
        <f>IFERROR(H6962/H6963, H6962)</f>
        <v>0</v>
      </c>
      <c r="I6961" s="1">
        <f>IFERROR(I6962/I6963, I6962)</f>
        <v>0</v>
      </c>
      <c r="J6961" s="1">
        <f>IFERROR(J6962/J6963, J6962)</f>
        <v>0</v>
      </c>
      <c r="K6961" s="1">
        <f>IFERROR(K6962/K6963, K6962)</f>
        <v>0</v>
      </c>
      <c r="L6961" s="1">
        <f>IFERROR(L6962/L6963, L6962)</f>
        <v>0</v>
      </c>
      <c r="M6961" s="1">
        <f>IFERROR(M6962/M6963, M6962)</f>
        <v>0</v>
      </c>
      <c r="N6961" s="1">
        <f>IFERROR(N6962/N6963, N6962)</f>
        <v>0</v>
      </c>
    </row>
    <row r="6962" spans="2:14" outlineLevel="2">
      <c r="C6962" t="s">
        <v>10</v>
      </c>
      <c r="D6962">
        <f>COUNTIF(D6964:D6964, "1")</f>
        <v>0</v>
      </c>
      <c r="E6962">
        <f>COUNTIF(E6964:E6964, "1")</f>
        <v>0</v>
      </c>
      <c r="F6962">
        <f>COUNTIF(F6964:F6964, "1")</f>
        <v>0</v>
      </c>
      <c r="G6962">
        <f>COUNTIF(G6964:G6964, "1")</f>
        <v>0</v>
      </c>
      <c r="H6962">
        <f>COUNTIF(H6964:H6964, "1")</f>
        <v>0</v>
      </c>
      <c r="I6962">
        <f>COUNTIF(I6964:I6964, "1")</f>
        <v>0</v>
      </c>
      <c r="J6962">
        <f>COUNTIF(J6964:J6964, "1")</f>
        <v>0</v>
      </c>
      <c r="K6962">
        <f>COUNTIF(K6964:K6964, "1")</f>
        <v>0</v>
      </c>
      <c r="L6962">
        <f>COUNTIF(L6964:L6964, "1")</f>
        <v>0</v>
      </c>
      <c r="M6962">
        <f>COUNTIF(M6964:M6964, "1")</f>
        <v>0</v>
      </c>
      <c r="N6962">
        <f>COUNTIF(N6964:N6964, "1")</f>
        <v>0</v>
      </c>
    </row>
    <row r="6963" spans="2:14" outlineLevel="2">
      <c r="C6963" t="s">
        <v>12</v>
      </c>
      <c r="D6963">
        <f>COUNTIF(D6964:D6964, "0")</f>
        <v>0</v>
      </c>
      <c r="E6963">
        <f>COUNTIF(E6964:E6964, "0")</f>
        <v>0</v>
      </c>
      <c r="F6963">
        <f>COUNTIF(F6964:F6964, "0")</f>
        <v>0</v>
      </c>
      <c r="G6963">
        <f>COUNTIF(G6964:G6964, "0")</f>
        <v>0</v>
      </c>
      <c r="H6963">
        <f>COUNTIF(H6964:H6964, "0")</f>
        <v>0</v>
      </c>
      <c r="I6963">
        <f>COUNTIF(I6964:I6964, "0")</f>
        <v>0</v>
      </c>
      <c r="J6963">
        <f>COUNTIF(J6964:J6964, "0")</f>
        <v>0</v>
      </c>
      <c r="K6963">
        <f>COUNTIF(K6964:K6964, "0")</f>
        <v>0</v>
      </c>
      <c r="L6963">
        <f>COUNTIF(L6964:L6964, "0")</f>
        <v>0</v>
      </c>
      <c r="M6963">
        <f>COUNTIF(M6964:M6964, "0")</f>
        <v>0</v>
      </c>
      <c r="N6963">
        <f>COUNTIF(N6964:N6964, "0")</f>
        <v>0</v>
      </c>
    </row>
    <row r="6964" spans="2:14" outlineLevel="2">
      <c r="B6964" t="s">
        <v>48</v>
      </c>
      <c r="C6964" t="s">
        <v>29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2:14" s="5" customFormat="1" outlineLevel="1">
      <c r="C6965" s="5" t="s">
        <v>11</v>
      </c>
      <c r="D6965" s="1">
        <f>IFERROR(D6966/D6967, D6966)</f>
        <v>0</v>
      </c>
      <c r="E6965" s="1">
        <f>IFERROR(E6966/E6967, E6966)</f>
        <v>0</v>
      </c>
      <c r="F6965" s="1">
        <f>IFERROR(F6966/F6967, F6966)</f>
        <v>0</v>
      </c>
      <c r="G6965" s="1">
        <f>IFERROR(G6966/G6967, G6966)</f>
        <v>0</v>
      </c>
      <c r="H6965" s="1">
        <f>IFERROR(H6966/H6967, H6966)</f>
        <v>0</v>
      </c>
      <c r="I6965" s="1">
        <f>IFERROR(I6966/I6967, I6966)</f>
        <v>0</v>
      </c>
      <c r="J6965" s="1">
        <f>IFERROR(J6966/J6967, J6966)</f>
        <v>0</v>
      </c>
      <c r="K6965" s="1">
        <f>IFERROR(K6966/K6967, K6966)</f>
        <v>0</v>
      </c>
      <c r="L6965" s="1">
        <f>IFERROR(L6966/L6967, L6966)</f>
        <v>0</v>
      </c>
      <c r="M6965" s="1">
        <f>IFERROR(M6966/M6967, M6966)</f>
        <v>0</v>
      </c>
      <c r="N6965" s="1">
        <f>IFERROR(N6966/N6967, N6966)</f>
        <v>0</v>
      </c>
    </row>
    <row r="6966" spans="2:14" outlineLevel="2">
      <c r="C6966" t="s">
        <v>10</v>
      </c>
      <c r="D6966">
        <f>COUNTIF(D6968:D7024, "1")</f>
        <v>0</v>
      </c>
      <c r="E6966">
        <f>COUNTIF(E6968:E7024, "1")</f>
        <v>0</v>
      </c>
      <c r="F6966">
        <f>COUNTIF(F6968:F7024, "1")</f>
        <v>0</v>
      </c>
      <c r="G6966">
        <f>COUNTIF(G6968:G7024, "1")</f>
        <v>0</v>
      </c>
      <c r="H6966">
        <f>COUNTIF(H6968:H7024, "1")</f>
        <v>0</v>
      </c>
      <c r="I6966">
        <f>COUNTIF(I6968:I7024, "1")</f>
        <v>0</v>
      </c>
      <c r="J6966">
        <f>COUNTIF(J6968:J7024, "1")</f>
        <v>0</v>
      </c>
      <c r="K6966">
        <f>COUNTIF(K6968:K7024, "1")</f>
        <v>0</v>
      </c>
      <c r="L6966">
        <f>COUNTIF(L6968:L7024, "1")</f>
        <v>0</v>
      </c>
      <c r="M6966">
        <f>COUNTIF(M6968:M7024, "1")</f>
        <v>0</v>
      </c>
      <c r="N6966">
        <f>COUNTIF(N6968:N7024, "1")</f>
        <v>0</v>
      </c>
    </row>
    <row r="6967" spans="2:14" outlineLevel="2">
      <c r="C6967" t="s">
        <v>12</v>
      </c>
      <c r="D6967">
        <f>COUNTIF(D6968:D7024, "0")</f>
        <v>0</v>
      </c>
      <c r="E6967">
        <f>COUNTIF(E6968:E7024, "0")</f>
        <v>0</v>
      </c>
      <c r="F6967">
        <f>COUNTIF(F6968:F7024, "0")</f>
        <v>0</v>
      </c>
      <c r="G6967">
        <f>COUNTIF(G6968:G7024, "0")</f>
        <v>0</v>
      </c>
      <c r="H6967">
        <f>COUNTIF(H6968:H7024, "0")</f>
        <v>0</v>
      </c>
      <c r="I6967">
        <f>COUNTIF(I6968:I7024, "0")</f>
        <v>0</v>
      </c>
      <c r="J6967">
        <f>COUNTIF(J6968:J7024, "0")</f>
        <v>0</v>
      </c>
      <c r="K6967">
        <f>COUNTIF(K6968:K7024, "0")</f>
        <v>0</v>
      </c>
      <c r="L6967">
        <f>COUNTIF(L6968:L7024, "0")</f>
        <v>0</v>
      </c>
      <c r="M6967">
        <f>COUNTIF(M6968:M7024, "0")</f>
        <v>0</v>
      </c>
      <c r="N6967">
        <f>COUNTIF(N6968:N7024, "0")</f>
        <v>0</v>
      </c>
    </row>
    <row r="6968" spans="2:14" outlineLevel="2">
      <c r="B6968" t="s">
        <v>13</v>
      </c>
      <c r="C6968" t="s">
        <v>14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</row>
    <row r="6969" spans="2:14" outlineLevel="2">
      <c r="B6969" t="s">
        <v>13</v>
      </c>
      <c r="C6969" t="s">
        <v>15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2:14" outlineLevel="2">
      <c r="B6970" t="s">
        <v>13</v>
      </c>
      <c r="C6970" t="s">
        <v>15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2:14" outlineLevel="2">
      <c r="B6971" t="s">
        <v>13</v>
      </c>
      <c r="C6971" t="s">
        <v>16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</v>
      </c>
      <c r="L6971">
        <v>0</v>
      </c>
      <c r="M6971">
        <v>0</v>
      </c>
      <c r="N6971">
        <v>0</v>
      </c>
    </row>
    <row r="6972" spans="2:14" outlineLevel="2">
      <c r="B6972" t="s">
        <v>13</v>
      </c>
      <c r="C6972" t="s">
        <v>17</v>
      </c>
      <c r="D6972">
        <v>1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0</v>
      </c>
    </row>
    <row r="6973" spans="2:14" outlineLevel="2">
      <c r="B6973" t="s">
        <v>13</v>
      </c>
      <c r="C6973" t="s">
        <v>18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0</v>
      </c>
    </row>
    <row r="6974" spans="2:14" outlineLevel="2">
      <c r="B6974" t="s">
        <v>13</v>
      </c>
      <c r="C6974" t="s">
        <v>43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</row>
    <row r="6975" spans="2:14" outlineLevel="2">
      <c r="B6975" t="s">
        <v>13</v>
      </c>
      <c r="C6975" t="s">
        <v>19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</row>
    <row r="6976" spans="2:14" outlineLevel="2">
      <c r="B6976" t="s">
        <v>13</v>
      </c>
      <c r="C6976" t="s">
        <v>19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</row>
    <row r="6977" spans="2:14" outlineLevel="2">
      <c r="B6977" t="s">
        <v>13</v>
      </c>
      <c r="C6977" t="s">
        <v>19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</row>
    <row r="6978" spans="2:14" outlineLevel="2">
      <c r="B6978" t="s">
        <v>13</v>
      </c>
      <c r="C6978" t="s">
        <v>19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</row>
    <row r="6979" spans="2:14" outlineLevel="2">
      <c r="B6979" t="s">
        <v>13</v>
      </c>
      <c r="C6979" t="s">
        <v>19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</row>
    <row r="6980" spans="2:14" outlineLevel="2">
      <c r="B6980" t="s">
        <v>13</v>
      </c>
      <c r="C6980" t="s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</row>
    <row r="6981" spans="2:14" outlineLevel="2">
      <c r="B6981" t="s">
        <v>13</v>
      </c>
      <c r="C6981" t="s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1</v>
      </c>
      <c r="M6981">
        <v>0</v>
      </c>
      <c r="N6981">
        <v>0</v>
      </c>
    </row>
    <row r="6982" spans="2:14" outlineLevel="2">
      <c r="B6982" t="s">
        <v>13</v>
      </c>
      <c r="C6982" t="s">
        <v>20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1</v>
      </c>
      <c r="M6982">
        <v>0</v>
      </c>
      <c r="N6982">
        <v>0</v>
      </c>
    </row>
    <row r="6983" spans="2:14" outlineLevel="2">
      <c r="B6983" t="s">
        <v>13</v>
      </c>
      <c r="C6983" t="s">
        <v>20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</v>
      </c>
      <c r="L6983">
        <v>1</v>
      </c>
      <c r="M6983">
        <v>0</v>
      </c>
      <c r="N6983">
        <v>0</v>
      </c>
    </row>
    <row r="6984" spans="2:14" outlineLevel="2">
      <c r="B6984" t="s">
        <v>13</v>
      </c>
      <c r="C6984" t="s">
        <v>20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</v>
      </c>
      <c r="L6984">
        <v>1</v>
      </c>
      <c r="M6984">
        <v>0</v>
      </c>
      <c r="N6984">
        <v>0</v>
      </c>
    </row>
    <row r="6985" spans="2:14" outlineLevel="2">
      <c r="B6985" t="s">
        <v>13</v>
      </c>
      <c r="C6985" t="s">
        <v>20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1</v>
      </c>
      <c r="M6985">
        <v>0</v>
      </c>
      <c r="N6985">
        <v>0</v>
      </c>
    </row>
    <row r="6986" spans="2:14" outlineLevel="2">
      <c r="B6986" t="s">
        <v>13</v>
      </c>
      <c r="C6986" t="s">
        <v>21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2:14" outlineLevel="2">
      <c r="B6987" t="s">
        <v>13</v>
      </c>
      <c r="C6987" t="s">
        <v>44</v>
      </c>
      <c r="D6987">
        <v>1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</row>
    <row r="6988" spans="2:14" outlineLevel="2">
      <c r="B6988" t="s">
        <v>13</v>
      </c>
      <c r="C6988" t="s">
        <v>25</v>
      </c>
      <c r="D6988">
        <v>0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2:14" outlineLevel="2">
      <c r="B6989" t="s">
        <v>13</v>
      </c>
      <c r="C6989" t="s">
        <v>26</v>
      </c>
      <c r="D6989">
        <v>0</v>
      </c>
      <c r="E6989">
        <v>0</v>
      </c>
      <c r="F6989">
        <v>1</v>
      </c>
      <c r="G6989">
        <v>1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1</v>
      </c>
      <c r="N6989">
        <v>0</v>
      </c>
    </row>
    <row r="6990" spans="2:14" outlineLevel="2">
      <c r="B6990" t="s">
        <v>13</v>
      </c>
      <c r="C6990" t="s">
        <v>26</v>
      </c>
      <c r="D6990">
        <v>0</v>
      </c>
      <c r="E6990">
        <v>0</v>
      </c>
      <c r="F6990">
        <v>1</v>
      </c>
      <c r="G6990">
        <v>1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1</v>
      </c>
      <c r="N6990">
        <v>0</v>
      </c>
    </row>
    <row r="6991" spans="2:14" outlineLevel="2">
      <c r="B6991" t="s">
        <v>13</v>
      </c>
      <c r="C6991" t="s">
        <v>26</v>
      </c>
      <c r="D6991">
        <v>0</v>
      </c>
      <c r="E6991">
        <v>0</v>
      </c>
      <c r="F6991">
        <v>1</v>
      </c>
      <c r="G6991">
        <v>1</v>
      </c>
      <c r="H6991">
        <v>0</v>
      </c>
      <c r="I6991">
        <v>0</v>
      </c>
      <c r="J6991">
        <v>0</v>
      </c>
      <c r="K6991">
        <v>1</v>
      </c>
      <c r="L6991">
        <v>0</v>
      </c>
      <c r="M6991">
        <v>1</v>
      </c>
      <c r="N6991">
        <v>0</v>
      </c>
    </row>
    <row r="6992" spans="2:14" outlineLevel="2">
      <c r="B6992" t="s">
        <v>13</v>
      </c>
      <c r="C6992" t="s">
        <v>26</v>
      </c>
      <c r="D6992">
        <v>0</v>
      </c>
      <c r="E6992">
        <v>0</v>
      </c>
      <c r="F6992">
        <v>1</v>
      </c>
      <c r="G6992">
        <v>1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1</v>
      </c>
      <c r="N6992">
        <v>0</v>
      </c>
    </row>
    <row r="6993" spans="2:14" outlineLevel="2">
      <c r="B6993" t="s">
        <v>13</v>
      </c>
      <c r="C6993" t="s">
        <v>26</v>
      </c>
      <c r="D6993">
        <v>0</v>
      </c>
      <c r="E6993">
        <v>0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1</v>
      </c>
      <c r="N6993">
        <v>0</v>
      </c>
    </row>
    <row r="6994" spans="2:14" outlineLevel="2">
      <c r="B6994" t="s">
        <v>13</v>
      </c>
      <c r="C6994" t="s">
        <v>26</v>
      </c>
      <c r="D6994">
        <v>0</v>
      </c>
      <c r="E6994">
        <v>0</v>
      </c>
      <c r="F6994">
        <v>1</v>
      </c>
      <c r="G6994">
        <v>1</v>
      </c>
      <c r="H6994">
        <v>0</v>
      </c>
      <c r="I6994">
        <v>0</v>
      </c>
      <c r="J6994">
        <v>0</v>
      </c>
      <c r="K6994">
        <v>1</v>
      </c>
      <c r="L6994">
        <v>0</v>
      </c>
      <c r="M6994">
        <v>1</v>
      </c>
      <c r="N6994">
        <v>0</v>
      </c>
    </row>
    <row r="6995" spans="2:14" outlineLevel="2">
      <c r="B6995" t="s">
        <v>13</v>
      </c>
      <c r="C6995" t="s">
        <v>26</v>
      </c>
      <c r="D6995">
        <v>0</v>
      </c>
      <c r="E6995">
        <v>0</v>
      </c>
      <c r="F6995">
        <v>1</v>
      </c>
      <c r="G6995">
        <v>1</v>
      </c>
      <c r="H6995">
        <v>0</v>
      </c>
      <c r="I6995">
        <v>0</v>
      </c>
      <c r="J6995">
        <v>0</v>
      </c>
      <c r="K6995">
        <v>1</v>
      </c>
      <c r="L6995">
        <v>0</v>
      </c>
      <c r="M6995">
        <v>1</v>
      </c>
      <c r="N6995">
        <v>0</v>
      </c>
    </row>
    <row r="6996" spans="2:14" outlineLevel="2">
      <c r="B6996" t="s">
        <v>13</v>
      </c>
      <c r="C6996" t="s">
        <v>26</v>
      </c>
      <c r="D6996">
        <v>0</v>
      </c>
      <c r="E6996">
        <v>0</v>
      </c>
      <c r="F6996">
        <v>1</v>
      </c>
      <c r="G6996">
        <v>1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1</v>
      </c>
      <c r="N6996">
        <v>0</v>
      </c>
    </row>
    <row r="6997" spans="2:14" outlineLevel="2">
      <c r="B6997" t="s">
        <v>13</v>
      </c>
      <c r="C6997" t="s">
        <v>26</v>
      </c>
      <c r="D6997">
        <v>0</v>
      </c>
      <c r="E6997">
        <v>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1</v>
      </c>
      <c r="N6997">
        <v>0</v>
      </c>
    </row>
    <row r="6998" spans="2:14" outlineLevel="2">
      <c r="B6998" t="s">
        <v>13</v>
      </c>
      <c r="C6998" t="s">
        <v>26</v>
      </c>
      <c r="D6998">
        <v>0</v>
      </c>
      <c r="E6998">
        <v>0</v>
      </c>
      <c r="F6998">
        <v>1</v>
      </c>
      <c r="G6998">
        <v>1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1</v>
      </c>
      <c r="N6998">
        <v>0</v>
      </c>
    </row>
    <row r="6999" spans="2:14" outlineLevel="2">
      <c r="B6999" t="s">
        <v>13</v>
      </c>
      <c r="C6999" t="s">
        <v>26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1</v>
      </c>
      <c r="N6999">
        <v>0</v>
      </c>
    </row>
    <row r="7000" spans="2:14" outlineLevel="2">
      <c r="B7000" t="s">
        <v>13</v>
      </c>
      <c r="C7000" t="s">
        <v>26</v>
      </c>
      <c r="D7000">
        <v>0</v>
      </c>
      <c r="E7000">
        <v>0</v>
      </c>
      <c r="F7000">
        <v>1</v>
      </c>
      <c r="G7000">
        <v>1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1</v>
      </c>
      <c r="N7000">
        <v>0</v>
      </c>
    </row>
    <row r="7001" spans="2:14" outlineLevel="2">
      <c r="B7001" t="s">
        <v>13</v>
      </c>
      <c r="C7001" t="s">
        <v>26</v>
      </c>
      <c r="D7001">
        <v>0</v>
      </c>
      <c r="E7001">
        <v>0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1</v>
      </c>
      <c r="L7001">
        <v>0</v>
      </c>
      <c r="M7001">
        <v>1</v>
      </c>
      <c r="N7001">
        <v>0</v>
      </c>
    </row>
    <row r="7002" spans="2:14" outlineLevel="2">
      <c r="B7002" t="s">
        <v>13</v>
      </c>
      <c r="C7002" t="s">
        <v>26</v>
      </c>
      <c r="D7002">
        <v>0</v>
      </c>
      <c r="E7002">
        <v>0</v>
      </c>
      <c r="F7002">
        <v>1</v>
      </c>
      <c r="G7002">
        <v>1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1</v>
      </c>
      <c r="N7002">
        <v>0</v>
      </c>
    </row>
    <row r="7003" spans="2:14" outlineLevel="2">
      <c r="B7003" t="s">
        <v>13</v>
      </c>
      <c r="C7003" t="s">
        <v>26</v>
      </c>
      <c r="D7003">
        <v>0</v>
      </c>
      <c r="E7003">
        <v>0</v>
      </c>
      <c r="F7003">
        <v>1</v>
      </c>
      <c r="G7003">
        <v>1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1</v>
      </c>
      <c r="N7003">
        <v>0</v>
      </c>
    </row>
    <row r="7004" spans="2:14" outlineLevel="2">
      <c r="B7004" t="s">
        <v>13</v>
      </c>
      <c r="C7004" t="s">
        <v>26</v>
      </c>
      <c r="D7004">
        <v>0</v>
      </c>
      <c r="E7004">
        <v>0</v>
      </c>
      <c r="F7004">
        <v>1</v>
      </c>
      <c r="G7004">
        <v>1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1</v>
      </c>
      <c r="N7004">
        <v>0</v>
      </c>
    </row>
    <row r="7005" spans="2:14" outlineLevel="2">
      <c r="B7005" t="s">
        <v>13</v>
      </c>
      <c r="C7005" t="s">
        <v>26</v>
      </c>
      <c r="D7005">
        <v>0</v>
      </c>
      <c r="E7005">
        <v>0</v>
      </c>
      <c r="F7005">
        <v>1</v>
      </c>
      <c r="G7005">
        <v>1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1</v>
      </c>
      <c r="N7005">
        <v>0</v>
      </c>
    </row>
    <row r="7006" spans="2:14" outlineLevel="2">
      <c r="B7006" t="s">
        <v>13</v>
      </c>
      <c r="C7006" t="s">
        <v>26</v>
      </c>
      <c r="D7006">
        <v>0</v>
      </c>
      <c r="E7006">
        <v>0</v>
      </c>
      <c r="F7006">
        <v>1</v>
      </c>
      <c r="G7006">
        <v>1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1</v>
      </c>
      <c r="N7006">
        <v>0</v>
      </c>
    </row>
    <row r="7007" spans="2:14" outlineLevel="2">
      <c r="B7007" t="s">
        <v>13</v>
      </c>
      <c r="C7007" t="s">
        <v>26</v>
      </c>
      <c r="D7007">
        <v>0</v>
      </c>
      <c r="E7007">
        <v>0</v>
      </c>
      <c r="F7007">
        <v>1</v>
      </c>
      <c r="G7007">
        <v>1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1</v>
      </c>
      <c r="N7007">
        <v>0</v>
      </c>
    </row>
    <row r="7008" spans="2:14" outlineLevel="2">
      <c r="B7008" t="s">
        <v>13</v>
      </c>
      <c r="C7008" t="s">
        <v>26</v>
      </c>
      <c r="D7008">
        <v>0</v>
      </c>
      <c r="E7008">
        <v>0</v>
      </c>
      <c r="F7008">
        <v>1</v>
      </c>
      <c r="G7008">
        <v>1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1</v>
      </c>
      <c r="N7008">
        <v>0</v>
      </c>
    </row>
    <row r="7009" spans="2:14" outlineLevel="2">
      <c r="B7009" t="s">
        <v>13</v>
      </c>
      <c r="C7009" t="s">
        <v>26</v>
      </c>
      <c r="D7009">
        <v>0</v>
      </c>
      <c r="E7009">
        <v>0</v>
      </c>
      <c r="F7009">
        <v>1</v>
      </c>
      <c r="G7009">
        <v>1</v>
      </c>
      <c r="H7009">
        <v>0</v>
      </c>
      <c r="I7009">
        <v>0</v>
      </c>
      <c r="J7009">
        <v>0</v>
      </c>
      <c r="K7009">
        <v>1</v>
      </c>
      <c r="L7009">
        <v>0</v>
      </c>
      <c r="M7009">
        <v>1</v>
      </c>
      <c r="N7009">
        <v>0</v>
      </c>
    </row>
    <row r="7010" spans="2:14" outlineLevel="2">
      <c r="B7010" t="s">
        <v>13</v>
      </c>
      <c r="C7010" t="s">
        <v>26</v>
      </c>
      <c r="D7010">
        <v>0</v>
      </c>
      <c r="E7010">
        <v>0</v>
      </c>
      <c r="F7010">
        <v>1</v>
      </c>
      <c r="G7010">
        <v>1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1</v>
      </c>
      <c r="N7010">
        <v>0</v>
      </c>
    </row>
    <row r="7011" spans="2:14" outlineLevel="2">
      <c r="B7011" t="s">
        <v>13</v>
      </c>
      <c r="C7011" t="s">
        <v>26</v>
      </c>
      <c r="D7011">
        <v>0</v>
      </c>
      <c r="E7011">
        <v>0</v>
      </c>
      <c r="F7011">
        <v>1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1</v>
      </c>
      <c r="N7011">
        <v>0</v>
      </c>
    </row>
    <row r="7012" spans="2:14" outlineLevel="2">
      <c r="B7012" t="s">
        <v>13</v>
      </c>
      <c r="C7012" t="s">
        <v>26</v>
      </c>
      <c r="D7012">
        <v>0</v>
      </c>
      <c r="E7012">
        <v>0</v>
      </c>
      <c r="F7012">
        <v>1</v>
      </c>
      <c r="G7012">
        <v>1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1</v>
      </c>
      <c r="N7012">
        <v>0</v>
      </c>
    </row>
    <row r="7013" spans="2:14" outlineLevel="2">
      <c r="B7013" t="s">
        <v>13</v>
      </c>
      <c r="C7013" t="s">
        <v>26</v>
      </c>
      <c r="D7013">
        <v>0</v>
      </c>
      <c r="E7013">
        <v>0</v>
      </c>
      <c r="F7013">
        <v>1</v>
      </c>
      <c r="G7013">
        <v>1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1</v>
      </c>
      <c r="N7013">
        <v>0</v>
      </c>
    </row>
    <row r="7014" spans="2:14" outlineLevel="2">
      <c r="B7014" t="s">
        <v>13</v>
      </c>
      <c r="C7014" t="s">
        <v>26</v>
      </c>
      <c r="D7014">
        <v>0</v>
      </c>
      <c r="E7014">
        <v>0</v>
      </c>
      <c r="F7014">
        <v>1</v>
      </c>
      <c r="G7014">
        <v>1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</row>
    <row r="7015" spans="2:14" outlineLevel="2">
      <c r="B7015" t="s">
        <v>13</v>
      </c>
      <c r="C7015" t="s">
        <v>27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2:14" outlineLevel="2">
      <c r="B7016" t="s">
        <v>13</v>
      </c>
      <c r="C7016" t="s">
        <v>28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2:14" outlineLevel="2">
      <c r="B7017" t="s">
        <v>13</v>
      </c>
      <c r="C7017" t="s">
        <v>29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2:14" outlineLevel="2">
      <c r="B7018" t="s">
        <v>13</v>
      </c>
      <c r="C7018" t="s">
        <v>30</v>
      </c>
      <c r="D7018">
        <v>1</v>
      </c>
      <c r="E7018">
        <v>0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2:14" outlineLevel="2">
      <c r="B7019" t="s">
        <v>13</v>
      </c>
      <c r="C7019" t="s">
        <v>31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1</v>
      </c>
      <c r="L7019">
        <v>0</v>
      </c>
      <c r="M7019">
        <v>1</v>
      </c>
      <c r="N7019">
        <v>0</v>
      </c>
    </row>
    <row r="7020" spans="2:14" outlineLevel="2">
      <c r="B7020" t="s">
        <v>13</v>
      </c>
      <c r="C7020" t="s">
        <v>53</v>
      </c>
      <c r="D7020">
        <v>1</v>
      </c>
      <c r="E7020">
        <v>0</v>
      </c>
      <c r="F7020">
        <v>0</v>
      </c>
      <c r="G7020">
        <v>1</v>
      </c>
      <c r="H7020">
        <v>1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2:14" outlineLevel="2">
      <c r="B7021" t="s">
        <v>13</v>
      </c>
      <c r="C7021" t="s">
        <v>33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</row>
    <row r="7022" spans="2:14" outlineLevel="2">
      <c r="B7022" t="s">
        <v>13</v>
      </c>
      <c r="C7022" t="s">
        <v>34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1</v>
      </c>
      <c r="M7022">
        <v>0</v>
      </c>
      <c r="N7022">
        <v>0</v>
      </c>
    </row>
    <row r="7023" spans="2:14" outlineLevel="2">
      <c r="B7023" t="s">
        <v>13</v>
      </c>
      <c r="C7023" t="s">
        <v>35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2:14" outlineLevel="2">
      <c r="B7024" t="s">
        <v>13</v>
      </c>
      <c r="C7024" t="s">
        <v>36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</row>
    <row r="7025" spans="2:14" s="5" customFormat="1" outlineLevel="1">
      <c r="C7025" s="5" t="s">
        <v>54</v>
      </c>
      <c r="D7025" s="1">
        <f>IFERROR(D7026/D7027, D7026)</f>
        <v>0</v>
      </c>
      <c r="E7025" s="1">
        <f>IFERROR(E7026/E7027, E7026)</f>
        <v>0</v>
      </c>
      <c r="F7025" s="1">
        <f>IFERROR(F7026/F7027, F7026)</f>
        <v>0</v>
      </c>
      <c r="G7025" s="1">
        <f>IFERROR(G7026/G7027, G7026)</f>
        <v>0</v>
      </c>
      <c r="H7025" s="1">
        <f>IFERROR(H7026/H7027, H7026)</f>
        <v>0</v>
      </c>
      <c r="I7025" s="1">
        <f>IFERROR(I7026/I7027, I7026)</f>
        <v>0</v>
      </c>
      <c r="J7025" s="1">
        <f>IFERROR(J7026/J7027, J7026)</f>
        <v>0</v>
      </c>
      <c r="K7025" s="1">
        <f>IFERROR(K7026/K7027, K7026)</f>
        <v>0</v>
      </c>
      <c r="L7025" s="1">
        <f>IFERROR(L7026/L7027, L7026)</f>
        <v>0</v>
      </c>
      <c r="M7025" s="1">
        <f>IFERROR(M7026/M7027, M7026)</f>
        <v>0</v>
      </c>
      <c r="N7025" s="1">
        <f>IFERROR(N7026/N7027, N7026)</f>
        <v>0</v>
      </c>
    </row>
    <row r="7026" spans="2:14" outlineLevel="2">
      <c r="C7026" t="s">
        <v>10</v>
      </c>
      <c r="D7026">
        <f>COUNTIF(D7028:D7054, "1")</f>
        <v>0</v>
      </c>
      <c r="E7026">
        <f>COUNTIF(E7028:E7054, "1")</f>
        <v>0</v>
      </c>
      <c r="F7026">
        <f>COUNTIF(F7028:F7054, "1")</f>
        <v>0</v>
      </c>
      <c r="G7026">
        <f>COUNTIF(G7028:G7054, "1")</f>
        <v>0</v>
      </c>
      <c r="H7026">
        <f>COUNTIF(H7028:H7054, "1")</f>
        <v>0</v>
      </c>
      <c r="I7026">
        <f>COUNTIF(I7028:I7054, "1")</f>
        <v>0</v>
      </c>
      <c r="J7026">
        <f>COUNTIF(J7028:J7054, "1")</f>
        <v>0</v>
      </c>
      <c r="K7026">
        <f>COUNTIF(K7028:K7054, "1")</f>
        <v>0</v>
      </c>
      <c r="L7026">
        <f>COUNTIF(L7028:L7054, "1")</f>
        <v>0</v>
      </c>
      <c r="M7026">
        <f>COUNTIF(M7028:M7054, "1")</f>
        <v>0</v>
      </c>
      <c r="N7026">
        <f>COUNTIF(N7028:N7054, "1")</f>
        <v>0</v>
      </c>
    </row>
    <row r="7027" spans="2:14" outlineLevel="2">
      <c r="C7027" t="s">
        <v>12</v>
      </c>
      <c r="D7027">
        <f>COUNTIF(D7028:D7054, "0")</f>
        <v>0</v>
      </c>
      <c r="E7027">
        <f>COUNTIF(E7028:E7054, "0")</f>
        <v>0</v>
      </c>
      <c r="F7027">
        <f>COUNTIF(F7028:F7054, "0")</f>
        <v>0</v>
      </c>
      <c r="G7027">
        <f>COUNTIF(G7028:G7054, "0")</f>
        <v>0</v>
      </c>
      <c r="H7027">
        <f>COUNTIF(H7028:H7054, "0")</f>
        <v>0</v>
      </c>
      <c r="I7027">
        <f>COUNTIF(I7028:I7054, "0")</f>
        <v>0</v>
      </c>
      <c r="J7027">
        <f>COUNTIF(J7028:J7054, "0")</f>
        <v>0</v>
      </c>
      <c r="K7027">
        <f>COUNTIF(K7028:K7054, "0")</f>
        <v>0</v>
      </c>
      <c r="L7027">
        <f>COUNTIF(L7028:L7054, "0")</f>
        <v>0</v>
      </c>
      <c r="M7027">
        <f>COUNTIF(M7028:M7054, "0")</f>
        <v>0</v>
      </c>
      <c r="N7027">
        <f>COUNTIF(N7028:N7054, "0")</f>
        <v>0</v>
      </c>
    </row>
    <row r="7028" spans="2:14" outlineLevel="2">
      <c r="B7028" t="s">
        <v>55</v>
      </c>
      <c r="C7028" t="s">
        <v>14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2:14" outlineLevel="2">
      <c r="B7029" t="s">
        <v>55</v>
      </c>
      <c r="C7029" t="s">
        <v>15</v>
      </c>
      <c r="D7029">
        <v>0</v>
      </c>
      <c r="E7029">
        <v>1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2:14" outlineLevel="2">
      <c r="B7030" t="s">
        <v>55</v>
      </c>
      <c r="C7030" t="s">
        <v>16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2:14" outlineLevel="2">
      <c r="B7031" t="s">
        <v>55</v>
      </c>
      <c r="C7031" t="s">
        <v>17</v>
      </c>
      <c r="D7031">
        <v>1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2:14" outlineLevel="2">
      <c r="B7032" t="s">
        <v>55</v>
      </c>
      <c r="C7032" t="s">
        <v>18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</row>
    <row r="7033" spans="2:14" outlineLevel="2">
      <c r="B7033" t="s">
        <v>55</v>
      </c>
      <c r="C7033" t="s">
        <v>43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</row>
    <row r="7034" spans="2:14" outlineLevel="2">
      <c r="B7034" t="s">
        <v>55</v>
      </c>
      <c r="C7034" t="s">
        <v>19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</row>
    <row r="7035" spans="2:14" outlineLevel="2">
      <c r="B7035" t="s">
        <v>55</v>
      </c>
      <c r="C7035" t="s">
        <v>20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2:14" outlineLevel="2">
      <c r="B7036" t="s">
        <v>55</v>
      </c>
      <c r="C7036" t="s">
        <v>21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2:14" outlineLevel="2">
      <c r="B7037" t="s">
        <v>55</v>
      </c>
      <c r="C7037" t="s">
        <v>22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</row>
    <row r="7038" spans="2:14" outlineLevel="2">
      <c r="B7038" t="s">
        <v>55</v>
      </c>
      <c r="C7038" t="s">
        <v>44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2:14" outlineLevel="2">
      <c r="B7039" t="s">
        <v>55</v>
      </c>
      <c r="C7039" t="s">
        <v>24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2:14" outlineLevel="2">
      <c r="B7040" t="s">
        <v>55</v>
      </c>
      <c r="C7040" t="s">
        <v>25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</row>
    <row r="7041" spans="2:14" outlineLevel="2">
      <c r="B7041" t="s">
        <v>55</v>
      </c>
      <c r="C7041" t="s">
        <v>26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</row>
    <row r="7042" spans="2:14" outlineLevel="2">
      <c r="B7042" t="s">
        <v>55</v>
      </c>
      <c r="C7042" t="s">
        <v>26</v>
      </c>
      <c r="D7042">
        <v>0</v>
      </c>
      <c r="E7042">
        <v>0</v>
      </c>
      <c r="F7042">
        <v>0</v>
      </c>
      <c r="G7042">
        <v>0</v>
      </c>
      <c r="H7042">
        <v>1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</row>
    <row r="7043" spans="2:14" outlineLevel="2">
      <c r="B7043" t="s">
        <v>55</v>
      </c>
      <c r="C7043" t="s">
        <v>27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</row>
    <row r="7044" spans="2:14" outlineLevel="2">
      <c r="B7044" t="s">
        <v>55</v>
      </c>
      <c r="C7044" t="s">
        <v>28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2:14" outlineLevel="2">
      <c r="B7045" t="s">
        <v>55</v>
      </c>
      <c r="C7045" t="s">
        <v>29</v>
      </c>
      <c r="D7045">
        <v>1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2:14" outlineLevel="2">
      <c r="B7046" t="s">
        <v>55</v>
      </c>
      <c r="C7046" t="s">
        <v>52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2:14" outlineLevel="2">
      <c r="B7047" t="s">
        <v>55</v>
      </c>
      <c r="C7047" t="s">
        <v>30</v>
      </c>
      <c r="D7047">
        <v>0</v>
      </c>
      <c r="E7047">
        <v>1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2:14" outlineLevel="2">
      <c r="B7048" t="s">
        <v>55</v>
      </c>
      <c r="C7048" t="s">
        <v>30</v>
      </c>
      <c r="D7048">
        <v>0</v>
      </c>
      <c r="E7048">
        <v>1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2:14" outlineLevel="2">
      <c r="B7049" t="s">
        <v>55</v>
      </c>
      <c r="C7049" t="s">
        <v>31</v>
      </c>
      <c r="D7049">
        <v>0</v>
      </c>
      <c r="E7049">
        <v>0</v>
      </c>
      <c r="F7049">
        <v>0</v>
      </c>
      <c r="G7049">
        <v>1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2:14" outlineLevel="2">
      <c r="B7050" t="s">
        <v>55</v>
      </c>
      <c r="C7050" t="s">
        <v>32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</row>
    <row r="7051" spans="2:14" outlineLevel="2">
      <c r="B7051" t="s">
        <v>55</v>
      </c>
      <c r="C7051" t="s">
        <v>34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</row>
    <row r="7052" spans="2:14" outlineLevel="2">
      <c r="B7052" t="s">
        <v>55</v>
      </c>
      <c r="C7052" t="s">
        <v>35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2:14" outlineLevel="2">
      <c r="B7053" t="s">
        <v>55</v>
      </c>
      <c r="C7053" t="s">
        <v>37</v>
      </c>
      <c r="D7053">
        <v>0</v>
      </c>
      <c r="E7053">
        <v>0</v>
      </c>
      <c r="F7053">
        <v>0</v>
      </c>
      <c r="G7053">
        <v>0</v>
      </c>
      <c r="H7053">
        <v>1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2:14" outlineLevel="2">
      <c r="B7054" t="s">
        <v>55</v>
      </c>
      <c r="C7054" t="s">
        <v>79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0</v>
      </c>
    </row>
    <row r="7055" spans="2:14" s="3" customFormat="1">
      <c r="B7055" s="3" t="s">
        <v>280</v>
      </c>
      <c r="C7055" s="3" t="s">
        <v>8</v>
      </c>
      <c r="D7055" s="3">
        <f>IFERROR(AVERAGE(D7058,D7084,D7101), 0)</f>
        <v>0</v>
      </c>
      <c r="E7055" s="3">
        <f>IFERROR(AVERAGE(E7058,E7084,E7101), 0)</f>
        <v>0</v>
      </c>
      <c r="F7055" s="3">
        <f>IFERROR(AVERAGE(F7058,F7084,F7101), 0)</f>
        <v>0</v>
      </c>
      <c r="G7055" s="3">
        <f>IFERROR(AVERAGE(G7058,G7084,G7101), 0)</f>
        <v>0</v>
      </c>
      <c r="H7055" s="3">
        <f>IFERROR(AVERAGE(H7058,H7084,H7101), 0)</f>
        <v>0</v>
      </c>
      <c r="I7055" s="3">
        <f>IFERROR(AVERAGE(I7058,I7084,I7101), 0)</f>
        <v>0</v>
      </c>
      <c r="J7055" s="3">
        <f>IFERROR(AVERAGE(J7058,J7084,J7101), 0)</f>
        <v>0</v>
      </c>
      <c r="K7055" s="3">
        <f>IFERROR(AVERAGE(K7058,K7084,K7101), 0)</f>
        <v>0</v>
      </c>
      <c r="L7055" s="3">
        <f>IFERROR(AVERAGE(L7058,L7084,L7101), 0)</f>
        <v>0</v>
      </c>
      <c r="M7055" s="3">
        <f>IFERROR(AVERAGE(M7058,M7084,M7101), 0)</f>
        <v>0</v>
      </c>
      <c r="N7055" s="3">
        <f>IFERROR(AVERAGE(N7058,N7084,N7101), 0)</f>
        <v>0</v>
      </c>
    </row>
    <row r="7056" spans="2:14" outlineLevel="2">
      <c r="B7056" s="4" t="s">
        <v>9</v>
      </c>
      <c r="D7056">
        <f>E7059+E7085+E7102</f>
        <v>0</v>
      </c>
      <c r="E7056">
        <f>F7059+F7085+F7102</f>
        <v>0</v>
      </c>
      <c r="F7056">
        <f>G7059+G7085+G7102</f>
        <v>0</v>
      </c>
      <c r="G7056">
        <f>H7059+H7085+H7102</f>
        <v>0</v>
      </c>
      <c r="H7056">
        <f>I7059+I7085+I7102</f>
        <v>0</v>
      </c>
      <c r="I7056">
        <f>J7059+J7085+J7102</f>
        <v>0</v>
      </c>
      <c r="J7056">
        <f>K7059+K7085+K7102</f>
        <v>0</v>
      </c>
      <c r="K7056">
        <f>L7059+L7085+L7102</f>
        <v>0</v>
      </c>
      <c r="L7056">
        <f>M7059+M7085+M7102</f>
        <v>0</v>
      </c>
      <c r="M7056">
        <f>N7059+N7085+N7102</f>
        <v>0</v>
      </c>
      <c r="N7056">
        <f>O7059+O7085+O7102</f>
        <v>0</v>
      </c>
    </row>
    <row r="7057" spans="2:14" outlineLevel="2">
      <c r="B7057" s="4" t="s">
        <v>10</v>
      </c>
      <c r="D7057">
        <f>E7060+E7086+E7103</f>
        <v>0</v>
      </c>
      <c r="E7057">
        <f>F7060+F7086+F7103</f>
        <v>0</v>
      </c>
      <c r="F7057">
        <f>G7060+G7086+G7103</f>
        <v>0</v>
      </c>
      <c r="G7057">
        <f>H7060+H7086+H7103</f>
        <v>0</v>
      </c>
      <c r="H7057">
        <f>I7060+I7086+I7103</f>
        <v>0</v>
      </c>
      <c r="I7057">
        <f>J7060+J7086+J7103</f>
        <v>0</v>
      </c>
      <c r="J7057">
        <f>K7060+K7086+K7103</f>
        <v>0</v>
      </c>
      <c r="K7057">
        <f>L7060+L7086+L7103</f>
        <v>0</v>
      </c>
      <c r="L7057">
        <f>M7060+M7086+M7103</f>
        <v>0</v>
      </c>
      <c r="M7057">
        <f>N7060+N7086+N7103</f>
        <v>0</v>
      </c>
      <c r="N7057">
        <f>O7060+O7086+O7103</f>
        <v>0</v>
      </c>
    </row>
    <row r="7058" spans="2:14" s="5" customFormat="1" outlineLevel="1">
      <c r="C7058" s="5" t="s">
        <v>11</v>
      </c>
      <c r="D7058" s="1">
        <f>IFERROR(D7059/D7060, D7059)</f>
        <v>0</v>
      </c>
      <c r="E7058" s="1">
        <f>IFERROR(E7059/E7060, E7059)</f>
        <v>0</v>
      </c>
      <c r="F7058" s="1">
        <f>IFERROR(F7059/F7060, F7059)</f>
        <v>0</v>
      </c>
      <c r="G7058" s="1">
        <f>IFERROR(G7059/G7060, G7059)</f>
        <v>0</v>
      </c>
      <c r="H7058" s="1">
        <f>IFERROR(H7059/H7060, H7059)</f>
        <v>0</v>
      </c>
      <c r="I7058" s="1">
        <f>IFERROR(I7059/I7060, I7059)</f>
        <v>0</v>
      </c>
      <c r="J7058" s="1">
        <f>IFERROR(J7059/J7060, J7059)</f>
        <v>0</v>
      </c>
      <c r="K7058" s="1">
        <f>IFERROR(K7059/K7060, K7059)</f>
        <v>0</v>
      </c>
      <c r="L7058" s="1">
        <f>IFERROR(L7059/L7060, L7059)</f>
        <v>0</v>
      </c>
      <c r="M7058" s="1">
        <f>IFERROR(M7059/M7060, M7059)</f>
        <v>0</v>
      </c>
      <c r="N7058" s="1">
        <f>IFERROR(N7059/N7060, N7059)</f>
        <v>0</v>
      </c>
    </row>
    <row r="7059" spans="2:14" outlineLevel="2">
      <c r="C7059" t="s">
        <v>10</v>
      </c>
      <c r="D7059">
        <f>COUNTIF(D7061:D7083, "1")</f>
        <v>0</v>
      </c>
      <c r="E7059">
        <f>COUNTIF(E7061:E7083, "1")</f>
        <v>0</v>
      </c>
      <c r="F7059">
        <f>COUNTIF(F7061:F7083, "1")</f>
        <v>0</v>
      </c>
      <c r="G7059">
        <f>COUNTIF(G7061:G7083, "1")</f>
        <v>0</v>
      </c>
      <c r="H7059">
        <f>COUNTIF(H7061:H7083, "1")</f>
        <v>0</v>
      </c>
      <c r="I7059">
        <f>COUNTIF(I7061:I7083, "1")</f>
        <v>0</v>
      </c>
      <c r="J7059">
        <f>COUNTIF(J7061:J7083, "1")</f>
        <v>0</v>
      </c>
      <c r="K7059">
        <f>COUNTIF(K7061:K7083, "1")</f>
        <v>0</v>
      </c>
      <c r="L7059">
        <f>COUNTIF(L7061:L7083, "1")</f>
        <v>0</v>
      </c>
      <c r="M7059">
        <f>COUNTIF(M7061:M7083, "1")</f>
        <v>0</v>
      </c>
      <c r="N7059">
        <f>COUNTIF(N7061:N7083, "1")</f>
        <v>0</v>
      </c>
    </row>
    <row r="7060" spans="2:14" outlineLevel="2">
      <c r="C7060" t="s">
        <v>12</v>
      </c>
      <c r="D7060">
        <f>COUNTIF(D7061:D7083, "0")</f>
        <v>0</v>
      </c>
      <c r="E7060">
        <f>COUNTIF(E7061:E7083, "0")</f>
        <v>0</v>
      </c>
      <c r="F7060">
        <f>COUNTIF(F7061:F7083, "0")</f>
        <v>0</v>
      </c>
      <c r="G7060">
        <f>COUNTIF(G7061:G7083, "0")</f>
        <v>0</v>
      </c>
      <c r="H7060">
        <f>COUNTIF(H7061:H7083, "0")</f>
        <v>0</v>
      </c>
      <c r="I7060">
        <f>COUNTIF(I7061:I7083, "0")</f>
        <v>0</v>
      </c>
      <c r="J7060">
        <f>COUNTIF(J7061:J7083, "0")</f>
        <v>0</v>
      </c>
      <c r="K7060">
        <f>COUNTIF(K7061:K7083, "0")</f>
        <v>0</v>
      </c>
      <c r="L7060">
        <f>COUNTIF(L7061:L7083, "0")</f>
        <v>0</v>
      </c>
      <c r="M7060">
        <f>COUNTIF(M7061:M7083, "0")</f>
        <v>0</v>
      </c>
      <c r="N7060">
        <f>COUNTIF(N7061:N7083, "0")</f>
        <v>0</v>
      </c>
    </row>
    <row r="7061" spans="2:14" outlineLevel="2">
      <c r="B7061" t="s">
        <v>13</v>
      </c>
      <c r="C7061" t="s">
        <v>14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</row>
    <row r="7062" spans="2:14" outlineLevel="2">
      <c r="B7062" t="s">
        <v>13</v>
      </c>
      <c r="C7062" t="s">
        <v>15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</row>
    <row r="7063" spans="2:14" outlineLevel="2">
      <c r="B7063" t="s">
        <v>13</v>
      </c>
      <c r="C7063" t="s">
        <v>16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2:14" outlineLevel="2">
      <c r="B7064" t="s">
        <v>13</v>
      </c>
      <c r="C7064" t="s">
        <v>17</v>
      </c>
      <c r="D7064">
        <v>0</v>
      </c>
      <c r="E7064">
        <v>1</v>
      </c>
      <c r="F7064">
        <v>0</v>
      </c>
      <c r="G7064">
        <v>1</v>
      </c>
      <c r="H7064">
        <v>1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2:14" outlineLevel="2">
      <c r="B7065" t="s">
        <v>13</v>
      </c>
      <c r="C7065" t="s">
        <v>43</v>
      </c>
      <c r="D7065">
        <v>0</v>
      </c>
      <c r="E7065">
        <v>0</v>
      </c>
      <c r="F7065">
        <v>0</v>
      </c>
      <c r="G7065">
        <v>1</v>
      </c>
      <c r="H7065">
        <v>1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</row>
    <row r="7066" spans="2:14" outlineLevel="2">
      <c r="B7066" t="s">
        <v>13</v>
      </c>
      <c r="C7066" t="s">
        <v>20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2:14" outlineLevel="2">
      <c r="B7067" t="s">
        <v>13</v>
      </c>
      <c r="C7067" t="s">
        <v>21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1</v>
      </c>
      <c r="N7067">
        <v>0</v>
      </c>
    </row>
    <row r="7068" spans="2:14" outlineLevel="2">
      <c r="B7068" t="s">
        <v>13</v>
      </c>
      <c r="C7068" t="s">
        <v>22</v>
      </c>
      <c r="D7068">
        <v>1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</row>
    <row r="7069" spans="2:14" outlineLevel="2">
      <c r="B7069" t="s">
        <v>13</v>
      </c>
      <c r="C7069" t="s">
        <v>23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2:14" outlineLevel="2">
      <c r="B7070" t="s">
        <v>13</v>
      </c>
      <c r="C7070" t="s">
        <v>24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</row>
    <row r="7071" spans="2:14" outlineLevel="2">
      <c r="B7071" t="s">
        <v>13</v>
      </c>
      <c r="C7071" t="s">
        <v>25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</row>
    <row r="7072" spans="2:14" outlineLevel="2">
      <c r="B7072" t="s">
        <v>13</v>
      </c>
      <c r="C7072" t="s">
        <v>26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2:14" outlineLevel="2">
      <c r="B7073" t="s">
        <v>13</v>
      </c>
      <c r="C7073" t="s">
        <v>27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</row>
    <row r="7074" spans="2:14" outlineLevel="2">
      <c r="B7074" t="s">
        <v>13</v>
      </c>
      <c r="C7074" t="s">
        <v>28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2:14" outlineLevel="2">
      <c r="B7075" t="s">
        <v>13</v>
      </c>
      <c r="C7075" t="s">
        <v>29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2:14" outlineLevel="2">
      <c r="B7076" t="s">
        <v>13</v>
      </c>
      <c r="C7076" t="s">
        <v>52</v>
      </c>
      <c r="D7076">
        <v>0</v>
      </c>
      <c r="E7076">
        <v>1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2:14" outlineLevel="2">
      <c r="B7077" t="s">
        <v>13</v>
      </c>
      <c r="C7077" t="s">
        <v>30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2:14" outlineLevel="2">
      <c r="B7078" t="s">
        <v>13</v>
      </c>
      <c r="C7078" t="s">
        <v>31</v>
      </c>
      <c r="D7078">
        <v>1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2:14" outlineLevel="2">
      <c r="B7079" t="s">
        <v>13</v>
      </c>
      <c r="C7079" t="s">
        <v>53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1</v>
      </c>
      <c r="M7079">
        <v>0</v>
      </c>
      <c r="N7079">
        <v>0</v>
      </c>
    </row>
    <row r="7080" spans="2:14" outlineLevel="2">
      <c r="B7080" t="s">
        <v>13</v>
      </c>
      <c r="C7080" t="s">
        <v>32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2:14" outlineLevel="2">
      <c r="B7081" t="s">
        <v>13</v>
      </c>
      <c r="C7081" t="s">
        <v>33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2:14" outlineLevel="2">
      <c r="B7082" t="s">
        <v>13</v>
      </c>
      <c r="C7082" t="s">
        <v>49</v>
      </c>
      <c r="D7082">
        <v>1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1</v>
      </c>
      <c r="K7082">
        <v>0</v>
      </c>
      <c r="L7082">
        <v>0</v>
      </c>
      <c r="M7082">
        <v>1</v>
      </c>
      <c r="N7082">
        <v>0</v>
      </c>
    </row>
    <row r="7083" spans="2:14" outlineLevel="2">
      <c r="B7083" t="s">
        <v>13</v>
      </c>
      <c r="C7083" t="s">
        <v>34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</row>
    <row r="7084" spans="2:14" s="5" customFormat="1" outlineLevel="1">
      <c r="C7084" s="5" t="s">
        <v>50</v>
      </c>
      <c r="D7084" s="1">
        <f>IFERROR(D7085/D7086, D7085)</f>
        <v>0</v>
      </c>
      <c r="E7084" s="1">
        <f>IFERROR(E7085/E7086, E7085)</f>
        <v>0</v>
      </c>
      <c r="F7084" s="1">
        <f>IFERROR(F7085/F7086, F7085)</f>
        <v>0</v>
      </c>
      <c r="G7084" s="1">
        <f>IFERROR(G7085/G7086, G7085)</f>
        <v>0</v>
      </c>
      <c r="H7084" s="1">
        <f>IFERROR(H7085/H7086, H7085)</f>
        <v>0</v>
      </c>
      <c r="I7084" s="1">
        <f>IFERROR(I7085/I7086, I7085)</f>
        <v>0</v>
      </c>
      <c r="J7084" s="1">
        <f>IFERROR(J7085/J7086, J7085)</f>
        <v>0</v>
      </c>
      <c r="K7084" s="1">
        <f>IFERROR(K7085/K7086, K7085)</f>
        <v>0</v>
      </c>
      <c r="L7084" s="1">
        <f>IFERROR(L7085/L7086, L7085)</f>
        <v>0</v>
      </c>
      <c r="M7084" s="1">
        <f>IFERROR(M7085/M7086, M7085)</f>
        <v>0</v>
      </c>
      <c r="N7084" s="1">
        <f>IFERROR(N7085/N7086, N7085)</f>
        <v>0</v>
      </c>
    </row>
    <row r="7085" spans="2:14" outlineLevel="2">
      <c r="C7085" t="s">
        <v>10</v>
      </c>
      <c r="D7085">
        <f>COUNTIF(D7087:D7100, "1")</f>
        <v>0</v>
      </c>
      <c r="E7085">
        <f>COUNTIF(E7087:E7100, "1")</f>
        <v>0</v>
      </c>
      <c r="F7085">
        <f>COUNTIF(F7087:F7100, "1")</f>
        <v>0</v>
      </c>
      <c r="G7085">
        <f>COUNTIF(G7087:G7100, "1")</f>
        <v>0</v>
      </c>
      <c r="H7085">
        <f>COUNTIF(H7087:H7100, "1")</f>
        <v>0</v>
      </c>
      <c r="I7085">
        <f>COUNTIF(I7087:I7100, "1")</f>
        <v>0</v>
      </c>
      <c r="J7085">
        <f>COUNTIF(J7087:J7100, "1")</f>
        <v>0</v>
      </c>
      <c r="K7085">
        <f>COUNTIF(K7087:K7100, "1")</f>
        <v>0</v>
      </c>
      <c r="L7085">
        <f>COUNTIF(L7087:L7100, "1")</f>
        <v>0</v>
      </c>
      <c r="M7085">
        <f>COUNTIF(M7087:M7100, "1")</f>
        <v>0</v>
      </c>
      <c r="N7085">
        <f>COUNTIF(N7087:N7100, "1")</f>
        <v>0</v>
      </c>
    </row>
    <row r="7086" spans="2:14" outlineLevel="2">
      <c r="C7086" t="s">
        <v>12</v>
      </c>
      <c r="D7086">
        <f>COUNTIF(D7087:D7100, "0")</f>
        <v>0</v>
      </c>
      <c r="E7086">
        <f>COUNTIF(E7087:E7100, "0")</f>
        <v>0</v>
      </c>
      <c r="F7086">
        <f>COUNTIF(F7087:F7100, "0")</f>
        <v>0</v>
      </c>
      <c r="G7086">
        <f>COUNTIF(G7087:G7100, "0")</f>
        <v>0</v>
      </c>
      <c r="H7086">
        <f>COUNTIF(H7087:H7100, "0")</f>
        <v>0</v>
      </c>
      <c r="I7086">
        <f>COUNTIF(I7087:I7100, "0")</f>
        <v>0</v>
      </c>
      <c r="J7086">
        <f>COUNTIF(J7087:J7100, "0")</f>
        <v>0</v>
      </c>
      <c r="K7086">
        <f>COUNTIF(K7087:K7100, "0")</f>
        <v>0</v>
      </c>
      <c r="L7086">
        <f>COUNTIF(L7087:L7100, "0")</f>
        <v>0</v>
      </c>
      <c r="M7086">
        <f>COUNTIF(M7087:M7100, "0")</f>
        <v>0</v>
      </c>
      <c r="N7086">
        <f>COUNTIF(N7087:N7100, "0")</f>
        <v>0</v>
      </c>
    </row>
    <row r="7087" spans="2:14" outlineLevel="2">
      <c r="B7087" t="s">
        <v>51</v>
      </c>
      <c r="C7087" t="s">
        <v>15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1</v>
      </c>
      <c r="K7087">
        <v>1</v>
      </c>
      <c r="L7087">
        <v>0</v>
      </c>
      <c r="M7087">
        <v>0</v>
      </c>
      <c r="N7087">
        <v>0</v>
      </c>
    </row>
    <row r="7088" spans="2:14" outlineLevel="2">
      <c r="B7088" t="s">
        <v>51</v>
      </c>
      <c r="C7088" t="s">
        <v>16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</row>
    <row r="7089" spans="2:14" outlineLevel="2">
      <c r="B7089" t="s">
        <v>51</v>
      </c>
      <c r="C7089" t="s">
        <v>17</v>
      </c>
      <c r="D7089">
        <v>0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2:14" outlineLevel="2">
      <c r="B7090" t="s">
        <v>51</v>
      </c>
      <c r="C7090" t="s">
        <v>18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2:14" outlineLevel="2">
      <c r="B7091" t="s">
        <v>51</v>
      </c>
      <c r="C7091" t="s">
        <v>43</v>
      </c>
      <c r="D7091">
        <v>0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2:14" outlineLevel="2">
      <c r="B7092" t="s">
        <v>51</v>
      </c>
      <c r="C7092" t="s">
        <v>19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</row>
    <row r="7093" spans="2:14" outlineLevel="2">
      <c r="B7093" t="s">
        <v>51</v>
      </c>
      <c r="C7093" t="s">
        <v>20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2:14" outlineLevel="2">
      <c r="B7094" t="s">
        <v>51</v>
      </c>
      <c r="C7094" t="s">
        <v>23</v>
      </c>
      <c r="D7094">
        <v>0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2:14" outlineLevel="2">
      <c r="B7095" t="s">
        <v>51</v>
      </c>
      <c r="C7095" t="s">
        <v>24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1</v>
      </c>
      <c r="J7095">
        <v>0</v>
      </c>
      <c r="K7095">
        <v>1</v>
      </c>
      <c r="L7095">
        <v>0</v>
      </c>
      <c r="M7095">
        <v>0</v>
      </c>
      <c r="N7095">
        <v>0</v>
      </c>
    </row>
    <row r="7096" spans="2:14" outlineLevel="2">
      <c r="B7096" t="s">
        <v>51</v>
      </c>
      <c r="C7096" t="s">
        <v>25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>
        <v>0</v>
      </c>
    </row>
    <row r="7097" spans="2:14" outlineLevel="2">
      <c r="B7097" t="s">
        <v>51</v>
      </c>
      <c r="C7097" t="s">
        <v>26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</row>
    <row r="7098" spans="2:14" outlineLevel="2">
      <c r="B7098" t="s">
        <v>51</v>
      </c>
      <c r="C7098" t="s">
        <v>28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2:14" outlineLevel="2">
      <c r="B7099" t="s">
        <v>51</v>
      </c>
      <c r="C7099" t="s">
        <v>52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0</v>
      </c>
    </row>
    <row r="7100" spans="2:14" outlineLevel="2">
      <c r="B7100" t="s">
        <v>51</v>
      </c>
      <c r="C7100" t="s">
        <v>30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2:14" s="5" customFormat="1" outlineLevel="1">
      <c r="C7101" s="5" t="s">
        <v>54</v>
      </c>
      <c r="D7101" s="1">
        <f>IFERROR(D7102/D7103, D7102)</f>
        <v>0</v>
      </c>
      <c r="E7101" s="1">
        <f>IFERROR(E7102/E7103, E7102)</f>
        <v>0</v>
      </c>
      <c r="F7101" s="1">
        <f>IFERROR(F7102/F7103, F7102)</f>
        <v>0</v>
      </c>
      <c r="G7101" s="1">
        <f>IFERROR(G7102/G7103, G7102)</f>
        <v>0</v>
      </c>
      <c r="H7101" s="1">
        <f>IFERROR(H7102/H7103, H7102)</f>
        <v>0</v>
      </c>
      <c r="I7101" s="1">
        <f>IFERROR(I7102/I7103, I7102)</f>
        <v>0</v>
      </c>
      <c r="J7101" s="1">
        <f>IFERROR(J7102/J7103, J7102)</f>
        <v>0</v>
      </c>
      <c r="K7101" s="1">
        <f>IFERROR(K7102/K7103, K7102)</f>
        <v>0</v>
      </c>
      <c r="L7101" s="1">
        <f>IFERROR(L7102/L7103, L7102)</f>
        <v>0</v>
      </c>
      <c r="M7101" s="1">
        <f>IFERROR(M7102/M7103, M7102)</f>
        <v>0</v>
      </c>
      <c r="N7101" s="1">
        <f>IFERROR(N7102/N7103, N7102)</f>
        <v>0</v>
      </c>
    </row>
    <row r="7102" spans="2:14" outlineLevel="2">
      <c r="C7102" t="s">
        <v>10</v>
      </c>
      <c r="D7102">
        <f>COUNTIF(D7104:D7123, "1")</f>
        <v>0</v>
      </c>
      <c r="E7102">
        <f>COUNTIF(E7104:E7123, "1")</f>
        <v>0</v>
      </c>
      <c r="F7102">
        <f>COUNTIF(F7104:F7123, "1")</f>
        <v>0</v>
      </c>
      <c r="G7102">
        <f>COUNTIF(G7104:G7123, "1")</f>
        <v>0</v>
      </c>
      <c r="H7102">
        <f>COUNTIF(H7104:H7123, "1")</f>
        <v>0</v>
      </c>
      <c r="I7102">
        <f>COUNTIF(I7104:I7123, "1")</f>
        <v>0</v>
      </c>
      <c r="J7102">
        <f>COUNTIF(J7104:J7123, "1")</f>
        <v>0</v>
      </c>
      <c r="K7102">
        <f>COUNTIF(K7104:K7123, "1")</f>
        <v>0</v>
      </c>
      <c r="L7102">
        <f>COUNTIF(L7104:L7123, "1")</f>
        <v>0</v>
      </c>
      <c r="M7102">
        <f>COUNTIF(M7104:M7123, "1")</f>
        <v>0</v>
      </c>
      <c r="N7102">
        <f>COUNTIF(N7104:N7123, "1")</f>
        <v>0</v>
      </c>
    </row>
    <row r="7103" spans="2:14" outlineLevel="2">
      <c r="C7103" t="s">
        <v>12</v>
      </c>
      <c r="D7103">
        <f>COUNTIF(D7104:D7123, "0")</f>
        <v>0</v>
      </c>
      <c r="E7103">
        <f>COUNTIF(E7104:E7123, "0")</f>
        <v>0</v>
      </c>
      <c r="F7103">
        <f>COUNTIF(F7104:F7123, "0")</f>
        <v>0</v>
      </c>
      <c r="G7103">
        <f>COUNTIF(G7104:G7123, "0")</f>
        <v>0</v>
      </c>
      <c r="H7103">
        <f>COUNTIF(H7104:H7123, "0")</f>
        <v>0</v>
      </c>
      <c r="I7103">
        <f>COUNTIF(I7104:I7123, "0")</f>
        <v>0</v>
      </c>
      <c r="J7103">
        <f>COUNTIF(J7104:J7123, "0")</f>
        <v>0</v>
      </c>
      <c r="K7103">
        <f>COUNTIF(K7104:K7123, "0")</f>
        <v>0</v>
      </c>
      <c r="L7103">
        <f>COUNTIF(L7104:L7123, "0")</f>
        <v>0</v>
      </c>
      <c r="M7103">
        <f>COUNTIF(M7104:M7123, "0")</f>
        <v>0</v>
      </c>
      <c r="N7103">
        <f>COUNTIF(N7104:N7123, "0")</f>
        <v>0</v>
      </c>
    </row>
    <row r="7104" spans="2:14" outlineLevel="2">
      <c r="B7104" t="s">
        <v>55</v>
      </c>
      <c r="C7104" t="s">
        <v>14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2:14" outlineLevel="2">
      <c r="B7105" t="s">
        <v>55</v>
      </c>
      <c r="C7105" t="s">
        <v>15</v>
      </c>
      <c r="D7105">
        <v>0</v>
      </c>
      <c r="E7105">
        <v>1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</row>
    <row r="7106" spans="2:14" outlineLevel="2">
      <c r="B7106" t="s">
        <v>55</v>
      </c>
      <c r="C7106" t="s">
        <v>16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1</v>
      </c>
      <c r="K7106">
        <v>0</v>
      </c>
      <c r="L7106">
        <v>0</v>
      </c>
      <c r="M7106">
        <v>0</v>
      </c>
      <c r="N7106">
        <v>0</v>
      </c>
    </row>
    <row r="7107" spans="2:14" outlineLevel="2">
      <c r="B7107" t="s">
        <v>55</v>
      </c>
      <c r="C7107" t="s">
        <v>17</v>
      </c>
      <c r="D7107">
        <v>1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2:14" outlineLevel="2">
      <c r="B7108" t="s">
        <v>55</v>
      </c>
      <c r="C7108" t="s">
        <v>18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1</v>
      </c>
      <c r="K7108">
        <v>0</v>
      </c>
      <c r="L7108">
        <v>1</v>
      </c>
      <c r="M7108">
        <v>1</v>
      </c>
      <c r="N7108">
        <v>0</v>
      </c>
    </row>
    <row r="7109" spans="2:14" outlineLevel="2">
      <c r="B7109" t="s">
        <v>55</v>
      </c>
      <c r="C7109" t="s">
        <v>19</v>
      </c>
      <c r="D7109">
        <v>0</v>
      </c>
      <c r="E7109">
        <v>0</v>
      </c>
      <c r="F7109">
        <v>1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2:14" outlineLevel="2">
      <c r="B7110" t="s">
        <v>55</v>
      </c>
      <c r="C7110" t="s">
        <v>20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1</v>
      </c>
      <c r="K7110">
        <v>0</v>
      </c>
      <c r="L7110">
        <v>0</v>
      </c>
      <c r="M7110">
        <v>1</v>
      </c>
      <c r="N7110">
        <v>0</v>
      </c>
    </row>
    <row r="7111" spans="2:14" outlineLevel="2">
      <c r="B7111" t="s">
        <v>55</v>
      </c>
      <c r="C7111" t="s">
        <v>21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1</v>
      </c>
      <c r="L7111">
        <v>0</v>
      </c>
      <c r="M7111">
        <v>0</v>
      </c>
      <c r="N7111">
        <v>0</v>
      </c>
    </row>
    <row r="7112" spans="2:14" outlineLevel="2">
      <c r="B7112" t="s">
        <v>55</v>
      </c>
      <c r="C7112" t="s">
        <v>22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</row>
    <row r="7113" spans="2:14" outlineLevel="2">
      <c r="B7113" t="s">
        <v>55</v>
      </c>
      <c r="C7113" t="s">
        <v>23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</row>
    <row r="7114" spans="2:14" outlineLevel="2">
      <c r="B7114" t="s">
        <v>55</v>
      </c>
      <c r="C7114" t="s">
        <v>44</v>
      </c>
      <c r="D7114">
        <v>0</v>
      </c>
      <c r="E7114">
        <v>0</v>
      </c>
      <c r="F7114">
        <v>0</v>
      </c>
      <c r="G7114">
        <v>1</v>
      </c>
      <c r="H7114">
        <v>1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2:14" outlineLevel="2">
      <c r="B7115" t="s">
        <v>55</v>
      </c>
      <c r="C7115" t="s">
        <v>24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2:14" outlineLevel="2">
      <c r="B7116" t="s">
        <v>55</v>
      </c>
      <c r="C7116" t="s">
        <v>25</v>
      </c>
      <c r="D7116">
        <v>1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2:14" outlineLevel="2">
      <c r="B7117" t="s">
        <v>55</v>
      </c>
      <c r="C7117" t="s">
        <v>26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2:14" outlineLevel="2">
      <c r="B7118" t="s">
        <v>55</v>
      </c>
      <c r="C7118" t="s">
        <v>27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0</v>
      </c>
    </row>
    <row r="7119" spans="2:14" outlineLevel="2">
      <c r="B7119" t="s">
        <v>55</v>
      </c>
      <c r="C7119" t="s">
        <v>28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1</v>
      </c>
      <c r="M7119">
        <v>1</v>
      </c>
      <c r="N7119">
        <v>0</v>
      </c>
    </row>
    <row r="7120" spans="2:14" outlineLevel="2">
      <c r="B7120" t="s">
        <v>55</v>
      </c>
      <c r="C7120" t="s">
        <v>29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</row>
    <row r="7121" spans="2:14" outlineLevel="2">
      <c r="B7121" t="s">
        <v>55</v>
      </c>
      <c r="C7121" t="s">
        <v>52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1</v>
      </c>
      <c r="L7121">
        <v>0</v>
      </c>
      <c r="M7121">
        <v>0</v>
      </c>
      <c r="N7121">
        <v>0</v>
      </c>
    </row>
    <row r="7122" spans="2:14" outlineLevel="2">
      <c r="B7122" t="s">
        <v>55</v>
      </c>
      <c r="C7122" t="s">
        <v>31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2:14" outlineLevel="2">
      <c r="B7123" t="s">
        <v>55</v>
      </c>
      <c r="C7123" t="s">
        <v>53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2:14" s="3" customFormat="1">
      <c r="B7124" s="3" t="s">
        <v>281</v>
      </c>
      <c r="C7124" s="3" t="s">
        <v>8</v>
      </c>
      <c r="D7124" s="3">
        <f>IFERROR(AVERAGE(D7127,D7148), 0)</f>
        <v>0</v>
      </c>
      <c r="E7124" s="3">
        <f>IFERROR(AVERAGE(E7127,E7148), 0)</f>
        <v>0</v>
      </c>
      <c r="F7124" s="3">
        <f>IFERROR(AVERAGE(F7127,F7148), 0)</f>
        <v>0</v>
      </c>
      <c r="G7124" s="3">
        <f>IFERROR(AVERAGE(G7127,G7148), 0)</f>
        <v>0</v>
      </c>
      <c r="H7124" s="3">
        <f>IFERROR(AVERAGE(H7127,H7148), 0)</f>
        <v>0</v>
      </c>
      <c r="I7124" s="3">
        <f>IFERROR(AVERAGE(I7127,I7148), 0)</f>
        <v>0</v>
      </c>
      <c r="J7124" s="3">
        <f>IFERROR(AVERAGE(J7127,J7148), 0)</f>
        <v>0</v>
      </c>
      <c r="K7124" s="3">
        <f>IFERROR(AVERAGE(K7127,K7148), 0)</f>
        <v>0</v>
      </c>
      <c r="L7124" s="3">
        <f>IFERROR(AVERAGE(L7127,L7148), 0)</f>
        <v>0</v>
      </c>
      <c r="M7124" s="3">
        <f>IFERROR(AVERAGE(M7127,M7148), 0)</f>
        <v>0</v>
      </c>
      <c r="N7124" s="3">
        <f>IFERROR(AVERAGE(N7127,N7148), 0)</f>
        <v>0</v>
      </c>
    </row>
    <row r="7125" spans="2:14" outlineLevel="2">
      <c r="B7125" s="4" t="s">
        <v>9</v>
      </c>
      <c r="D7125">
        <f>E7128+E7149</f>
        <v>0</v>
      </c>
      <c r="E7125">
        <f>F7128+F7149</f>
        <v>0</v>
      </c>
      <c r="F7125">
        <f>G7128+G7149</f>
        <v>0</v>
      </c>
      <c r="G7125">
        <f>H7128+H7149</f>
        <v>0</v>
      </c>
      <c r="H7125">
        <f>I7128+I7149</f>
        <v>0</v>
      </c>
      <c r="I7125">
        <f>J7128+J7149</f>
        <v>0</v>
      </c>
      <c r="J7125">
        <f>K7128+K7149</f>
        <v>0</v>
      </c>
      <c r="K7125">
        <f>L7128+L7149</f>
        <v>0</v>
      </c>
      <c r="L7125">
        <f>M7128+M7149</f>
        <v>0</v>
      </c>
      <c r="M7125">
        <f>N7128+N7149</f>
        <v>0</v>
      </c>
      <c r="N7125">
        <f>O7128+O7149</f>
        <v>0</v>
      </c>
    </row>
    <row r="7126" spans="2:14" outlineLevel="2">
      <c r="B7126" s="4" t="s">
        <v>10</v>
      </c>
      <c r="D7126">
        <f>E7129+E7150</f>
        <v>0</v>
      </c>
      <c r="E7126">
        <f>F7129+F7150</f>
        <v>0</v>
      </c>
      <c r="F7126">
        <f>G7129+G7150</f>
        <v>0</v>
      </c>
      <c r="G7126">
        <f>H7129+H7150</f>
        <v>0</v>
      </c>
      <c r="H7126">
        <f>I7129+I7150</f>
        <v>0</v>
      </c>
      <c r="I7126">
        <f>J7129+J7150</f>
        <v>0</v>
      </c>
      <c r="J7126">
        <f>K7129+K7150</f>
        <v>0</v>
      </c>
      <c r="K7126">
        <f>L7129+L7150</f>
        <v>0</v>
      </c>
      <c r="L7126">
        <f>M7129+M7150</f>
        <v>0</v>
      </c>
      <c r="M7126">
        <f>N7129+N7150</f>
        <v>0</v>
      </c>
      <c r="N7126">
        <f>O7129+O7150</f>
        <v>0</v>
      </c>
    </row>
    <row r="7127" spans="2:14" s="5" customFormat="1" outlineLevel="1">
      <c r="C7127" s="5" t="s">
        <v>11</v>
      </c>
      <c r="D7127" s="1">
        <f>IFERROR(D7128/D7129, D7128)</f>
        <v>0</v>
      </c>
      <c r="E7127" s="1">
        <f>IFERROR(E7128/E7129, E7128)</f>
        <v>0</v>
      </c>
      <c r="F7127" s="1">
        <f>IFERROR(F7128/F7129, F7128)</f>
        <v>0</v>
      </c>
      <c r="G7127" s="1">
        <f>IFERROR(G7128/G7129, G7128)</f>
        <v>0</v>
      </c>
      <c r="H7127" s="1">
        <f>IFERROR(H7128/H7129, H7128)</f>
        <v>0</v>
      </c>
      <c r="I7127" s="1">
        <f>IFERROR(I7128/I7129, I7128)</f>
        <v>0</v>
      </c>
      <c r="J7127" s="1">
        <f>IFERROR(J7128/J7129, J7128)</f>
        <v>0</v>
      </c>
      <c r="K7127" s="1">
        <f>IFERROR(K7128/K7129, K7128)</f>
        <v>0</v>
      </c>
      <c r="L7127" s="1">
        <f>IFERROR(L7128/L7129, L7128)</f>
        <v>0</v>
      </c>
      <c r="M7127" s="1">
        <f>IFERROR(M7128/M7129, M7128)</f>
        <v>0</v>
      </c>
      <c r="N7127" s="1">
        <f>IFERROR(N7128/N7129, N7128)</f>
        <v>0</v>
      </c>
    </row>
    <row r="7128" spans="2:14" outlineLevel="2">
      <c r="C7128" t="s">
        <v>10</v>
      </c>
      <c r="D7128">
        <f>COUNTIF(D7130:D7147, "1")</f>
        <v>0</v>
      </c>
      <c r="E7128">
        <f>COUNTIF(E7130:E7147, "1")</f>
        <v>0</v>
      </c>
      <c r="F7128">
        <f>COUNTIF(F7130:F7147, "1")</f>
        <v>0</v>
      </c>
      <c r="G7128">
        <f>COUNTIF(G7130:G7147, "1")</f>
        <v>0</v>
      </c>
      <c r="H7128">
        <f>COUNTIF(H7130:H7147, "1")</f>
        <v>0</v>
      </c>
      <c r="I7128">
        <f>COUNTIF(I7130:I7147, "1")</f>
        <v>0</v>
      </c>
      <c r="J7128">
        <f>COUNTIF(J7130:J7147, "1")</f>
        <v>0</v>
      </c>
      <c r="K7128">
        <f>COUNTIF(K7130:K7147, "1")</f>
        <v>0</v>
      </c>
      <c r="L7128">
        <f>COUNTIF(L7130:L7147, "1")</f>
        <v>0</v>
      </c>
      <c r="M7128">
        <f>COUNTIF(M7130:M7147, "1")</f>
        <v>0</v>
      </c>
      <c r="N7128">
        <f>COUNTIF(N7130:N7147, "1")</f>
        <v>0</v>
      </c>
    </row>
    <row r="7129" spans="2:14" outlineLevel="2">
      <c r="C7129" t="s">
        <v>12</v>
      </c>
      <c r="D7129">
        <f>COUNTIF(D7130:D7147, "0")</f>
        <v>0</v>
      </c>
      <c r="E7129">
        <f>COUNTIF(E7130:E7147, "0")</f>
        <v>0</v>
      </c>
      <c r="F7129">
        <f>COUNTIF(F7130:F7147, "0")</f>
        <v>0</v>
      </c>
      <c r="G7129">
        <f>COUNTIF(G7130:G7147, "0")</f>
        <v>0</v>
      </c>
      <c r="H7129">
        <f>COUNTIF(H7130:H7147, "0")</f>
        <v>0</v>
      </c>
      <c r="I7129">
        <f>COUNTIF(I7130:I7147, "0")</f>
        <v>0</v>
      </c>
      <c r="J7129">
        <f>COUNTIF(J7130:J7147, "0")</f>
        <v>0</v>
      </c>
      <c r="K7129">
        <f>COUNTIF(K7130:K7147, "0")</f>
        <v>0</v>
      </c>
      <c r="L7129">
        <f>COUNTIF(L7130:L7147, "0")</f>
        <v>0</v>
      </c>
      <c r="M7129">
        <f>COUNTIF(M7130:M7147, "0")</f>
        <v>0</v>
      </c>
      <c r="N7129">
        <f>COUNTIF(N7130:N7147, "0")</f>
        <v>0</v>
      </c>
    </row>
    <row r="7130" spans="2:14" outlineLevel="2">
      <c r="B7130" t="s">
        <v>13</v>
      </c>
      <c r="C7130" t="s">
        <v>14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</row>
    <row r="7131" spans="2:14" outlineLevel="2">
      <c r="B7131" t="s">
        <v>13</v>
      </c>
      <c r="C7131" t="s">
        <v>15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2:14" outlineLevel="2">
      <c r="B7132" t="s">
        <v>13</v>
      </c>
      <c r="C7132" t="s">
        <v>16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2:14" outlineLevel="2">
      <c r="B7133" t="s">
        <v>13</v>
      </c>
      <c r="C7133" t="s">
        <v>18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2:14" outlineLevel="2">
      <c r="B7134" t="s">
        <v>13</v>
      </c>
      <c r="C7134" t="s">
        <v>43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2:14" outlineLevel="2">
      <c r="B7135" t="s">
        <v>13</v>
      </c>
      <c r="C7135" t="s">
        <v>19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2:14" outlineLevel="2">
      <c r="B7136" t="s">
        <v>13</v>
      </c>
      <c r="C7136" t="s">
        <v>21</v>
      </c>
      <c r="D7136">
        <v>0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2:14" outlineLevel="2">
      <c r="B7137" t="s">
        <v>13</v>
      </c>
      <c r="C7137" t="s">
        <v>22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2:14" outlineLevel="2">
      <c r="B7138" t="s">
        <v>13</v>
      </c>
      <c r="C7138" t="s">
        <v>23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2:14" outlineLevel="2">
      <c r="B7139" t="s">
        <v>13</v>
      </c>
      <c r="C7139" t="s">
        <v>44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0</v>
      </c>
    </row>
    <row r="7140" spans="2:14" outlineLevel="2">
      <c r="B7140" t="s">
        <v>13</v>
      </c>
      <c r="C7140" t="s">
        <v>24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2:14" outlineLevel="2">
      <c r="B7141" t="s">
        <v>13</v>
      </c>
      <c r="C7141" t="s">
        <v>25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</row>
    <row r="7142" spans="2:14" outlineLevel="2">
      <c r="B7142" t="s">
        <v>13</v>
      </c>
      <c r="C7142" t="s">
        <v>26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2:14" outlineLevel="2">
      <c r="B7143" t="s">
        <v>13</v>
      </c>
      <c r="C7143" t="s">
        <v>27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2:14" outlineLevel="2">
      <c r="B7144" t="s">
        <v>13</v>
      </c>
      <c r="C7144" t="s">
        <v>28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0</v>
      </c>
    </row>
    <row r="7145" spans="2:14" outlineLevel="2">
      <c r="B7145" t="s">
        <v>13</v>
      </c>
      <c r="C7145" t="s">
        <v>32</v>
      </c>
      <c r="D7145">
        <v>0</v>
      </c>
      <c r="E7145">
        <v>0</v>
      </c>
      <c r="F7145">
        <v>0</v>
      </c>
      <c r="G7145">
        <v>1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2:14" outlineLevel="2">
      <c r="B7146" t="s">
        <v>13</v>
      </c>
      <c r="C7146" t="s">
        <v>33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1</v>
      </c>
      <c r="N7146">
        <v>0</v>
      </c>
    </row>
    <row r="7147" spans="2:14" outlineLevel="2">
      <c r="B7147" t="s">
        <v>13</v>
      </c>
      <c r="C7147" t="s">
        <v>49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2:14" s="5" customFormat="1" outlineLevel="1">
      <c r="C7148" s="5" t="s">
        <v>50</v>
      </c>
      <c r="D7148" s="1">
        <f>IFERROR(D7149/D7150, D7149)</f>
        <v>0</v>
      </c>
      <c r="E7148" s="1">
        <f>IFERROR(E7149/E7150, E7149)</f>
        <v>0</v>
      </c>
      <c r="F7148" s="1">
        <f>IFERROR(F7149/F7150, F7149)</f>
        <v>0</v>
      </c>
      <c r="G7148" s="1">
        <f>IFERROR(G7149/G7150, G7149)</f>
        <v>0</v>
      </c>
      <c r="H7148" s="1">
        <f>IFERROR(H7149/H7150, H7149)</f>
        <v>0</v>
      </c>
      <c r="I7148" s="1">
        <f>IFERROR(I7149/I7150, I7149)</f>
        <v>0</v>
      </c>
      <c r="J7148" s="1">
        <f>IFERROR(J7149/J7150, J7149)</f>
        <v>0</v>
      </c>
      <c r="K7148" s="1">
        <f>IFERROR(K7149/K7150, K7149)</f>
        <v>0</v>
      </c>
      <c r="L7148" s="1">
        <f>IFERROR(L7149/L7150, L7149)</f>
        <v>0</v>
      </c>
      <c r="M7148" s="1">
        <f>IFERROR(M7149/M7150, M7149)</f>
        <v>0</v>
      </c>
      <c r="N7148" s="1">
        <f>IFERROR(N7149/N7150, N7149)</f>
        <v>0</v>
      </c>
    </row>
    <row r="7149" spans="2:14" outlineLevel="2">
      <c r="C7149" t="s">
        <v>10</v>
      </c>
      <c r="D7149">
        <f>COUNTIF(D7151:D7173, "1")</f>
        <v>0</v>
      </c>
      <c r="E7149">
        <f>COUNTIF(E7151:E7173, "1")</f>
        <v>0</v>
      </c>
      <c r="F7149">
        <f>COUNTIF(F7151:F7173, "1")</f>
        <v>0</v>
      </c>
      <c r="G7149">
        <f>COUNTIF(G7151:G7173, "1")</f>
        <v>0</v>
      </c>
      <c r="H7149">
        <f>COUNTIF(H7151:H7173, "1")</f>
        <v>0</v>
      </c>
      <c r="I7149">
        <f>COUNTIF(I7151:I7173, "1")</f>
        <v>0</v>
      </c>
      <c r="J7149">
        <f>COUNTIF(J7151:J7173, "1")</f>
        <v>0</v>
      </c>
      <c r="K7149">
        <f>COUNTIF(K7151:K7173, "1")</f>
        <v>0</v>
      </c>
      <c r="L7149">
        <f>COUNTIF(L7151:L7173, "1")</f>
        <v>0</v>
      </c>
      <c r="M7149">
        <f>COUNTIF(M7151:M7173, "1")</f>
        <v>0</v>
      </c>
      <c r="N7149">
        <f>COUNTIF(N7151:N7173, "1")</f>
        <v>0</v>
      </c>
    </row>
    <row r="7150" spans="2:14" outlineLevel="2">
      <c r="C7150" t="s">
        <v>12</v>
      </c>
      <c r="D7150">
        <f>COUNTIF(D7151:D7173, "0")</f>
        <v>0</v>
      </c>
      <c r="E7150">
        <f>COUNTIF(E7151:E7173, "0")</f>
        <v>0</v>
      </c>
      <c r="F7150">
        <f>COUNTIF(F7151:F7173, "0")</f>
        <v>0</v>
      </c>
      <c r="G7150">
        <f>COUNTIF(G7151:G7173, "0")</f>
        <v>0</v>
      </c>
      <c r="H7150">
        <f>COUNTIF(H7151:H7173, "0")</f>
        <v>0</v>
      </c>
      <c r="I7150">
        <f>COUNTIF(I7151:I7173, "0")</f>
        <v>0</v>
      </c>
      <c r="J7150">
        <f>COUNTIF(J7151:J7173, "0")</f>
        <v>0</v>
      </c>
      <c r="K7150">
        <f>COUNTIF(K7151:K7173, "0")</f>
        <v>0</v>
      </c>
      <c r="L7150">
        <f>COUNTIF(L7151:L7173, "0")</f>
        <v>0</v>
      </c>
      <c r="M7150">
        <f>COUNTIF(M7151:M7173, "0")</f>
        <v>0</v>
      </c>
      <c r="N7150">
        <f>COUNTIF(N7151:N7173, "0")</f>
        <v>0</v>
      </c>
    </row>
    <row r="7151" spans="2:14" outlineLevel="2">
      <c r="B7151" t="s">
        <v>51</v>
      </c>
      <c r="C7151" t="s">
        <v>14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2:14" outlineLevel="2">
      <c r="B7152" t="s">
        <v>51</v>
      </c>
      <c r="C7152" t="s">
        <v>15</v>
      </c>
      <c r="D7152">
        <v>0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2:14" outlineLevel="2">
      <c r="B7153" t="s">
        <v>51</v>
      </c>
      <c r="C7153" t="s">
        <v>16</v>
      </c>
      <c r="D7153">
        <v>0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2:14" outlineLevel="2">
      <c r="B7154" t="s">
        <v>51</v>
      </c>
      <c r="C7154" t="s">
        <v>17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2:14" outlineLevel="2">
      <c r="B7155" t="s">
        <v>51</v>
      </c>
      <c r="C7155" t="s">
        <v>18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0</v>
      </c>
    </row>
    <row r="7156" spans="2:14" outlineLevel="2">
      <c r="B7156" t="s">
        <v>51</v>
      </c>
      <c r="C7156" t="s">
        <v>43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</row>
    <row r="7157" spans="2:14" outlineLevel="2">
      <c r="B7157" t="s">
        <v>51</v>
      </c>
      <c r="C7157" t="s">
        <v>19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2:14" outlineLevel="2">
      <c r="B7158" t="s">
        <v>51</v>
      </c>
      <c r="C7158" t="s">
        <v>20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2:14" outlineLevel="2">
      <c r="B7159" t="s">
        <v>51</v>
      </c>
      <c r="C7159" t="s">
        <v>21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</row>
    <row r="7160" spans="2:14" outlineLevel="2">
      <c r="B7160" t="s">
        <v>51</v>
      </c>
      <c r="C7160" t="s">
        <v>22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2:14" outlineLevel="2">
      <c r="B7161" t="s">
        <v>51</v>
      </c>
      <c r="C7161" t="s">
        <v>23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2:14" outlineLevel="2">
      <c r="B7162" t="s">
        <v>51</v>
      </c>
      <c r="C7162" t="s">
        <v>24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2:14" outlineLevel="2">
      <c r="B7163" t="s">
        <v>51</v>
      </c>
      <c r="C7163" t="s">
        <v>26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2:14" outlineLevel="2">
      <c r="B7164" t="s">
        <v>51</v>
      </c>
      <c r="C7164" t="s">
        <v>26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2:14" outlineLevel="2">
      <c r="B7165" t="s">
        <v>51</v>
      </c>
      <c r="C7165" t="s">
        <v>27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</row>
    <row r="7166" spans="2:14" outlineLevel="2">
      <c r="B7166" t="s">
        <v>51</v>
      </c>
      <c r="C7166" t="s">
        <v>29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2:14" outlineLevel="2">
      <c r="B7167" t="s">
        <v>51</v>
      </c>
      <c r="C7167" t="s">
        <v>52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2:14" outlineLevel="2">
      <c r="B7168" t="s">
        <v>51</v>
      </c>
      <c r="C7168" t="s">
        <v>30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2:14" outlineLevel="2">
      <c r="B7169" t="s">
        <v>51</v>
      </c>
      <c r="C7169" t="s">
        <v>31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2:14" outlineLevel="2">
      <c r="B7170" t="s">
        <v>51</v>
      </c>
      <c r="C7170" t="s">
        <v>53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1</v>
      </c>
      <c r="N7170">
        <v>0</v>
      </c>
    </row>
    <row r="7171" spans="2:14" outlineLevel="2">
      <c r="B7171" t="s">
        <v>51</v>
      </c>
      <c r="C7171" t="s">
        <v>32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2:14" outlineLevel="2">
      <c r="B7172" t="s">
        <v>51</v>
      </c>
      <c r="C7172" t="s">
        <v>33</v>
      </c>
      <c r="D7172">
        <v>0</v>
      </c>
      <c r="E7172">
        <v>1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2:14" outlineLevel="2">
      <c r="B7173" t="s">
        <v>51</v>
      </c>
      <c r="C7173" t="s">
        <v>49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2:14" s="3" customFormat="1">
      <c r="B7174" s="3" t="s">
        <v>282</v>
      </c>
      <c r="C7174" s="3" t="s">
        <v>8</v>
      </c>
      <c r="D7174" s="3">
        <f>IFERROR(AVERAGE(D7177,D7204,D7216), 0)</f>
        <v>0</v>
      </c>
      <c r="E7174" s="3">
        <f>IFERROR(AVERAGE(E7177,E7204,E7216), 0)</f>
        <v>0</v>
      </c>
      <c r="F7174" s="3">
        <f>IFERROR(AVERAGE(F7177,F7204,F7216), 0)</f>
        <v>0</v>
      </c>
      <c r="G7174" s="3">
        <f>IFERROR(AVERAGE(G7177,G7204,G7216), 0)</f>
        <v>0</v>
      </c>
      <c r="H7174" s="3">
        <f>IFERROR(AVERAGE(H7177,H7204,H7216), 0)</f>
        <v>0</v>
      </c>
      <c r="I7174" s="3">
        <f>IFERROR(AVERAGE(I7177,I7204,I7216), 0)</f>
        <v>0</v>
      </c>
      <c r="J7174" s="3">
        <f>IFERROR(AVERAGE(J7177,J7204,J7216), 0)</f>
        <v>0</v>
      </c>
      <c r="K7174" s="3">
        <f>IFERROR(AVERAGE(K7177,K7204,K7216), 0)</f>
        <v>0</v>
      </c>
      <c r="L7174" s="3">
        <f>IFERROR(AVERAGE(L7177,L7204,L7216), 0)</f>
        <v>0</v>
      </c>
      <c r="M7174" s="3">
        <f>IFERROR(AVERAGE(M7177,M7204,M7216), 0)</f>
        <v>0</v>
      </c>
      <c r="N7174" s="3">
        <f>IFERROR(AVERAGE(N7177,N7204,N7216), 0)</f>
        <v>0</v>
      </c>
    </row>
    <row r="7175" spans="2:14" outlineLevel="2">
      <c r="B7175" s="4" t="s">
        <v>9</v>
      </c>
      <c r="D7175">
        <f>E7178+E7205+E7217</f>
        <v>0</v>
      </c>
      <c r="E7175">
        <f>F7178+F7205+F7217</f>
        <v>0</v>
      </c>
      <c r="F7175">
        <f>G7178+G7205+G7217</f>
        <v>0</v>
      </c>
      <c r="G7175">
        <f>H7178+H7205+H7217</f>
        <v>0</v>
      </c>
      <c r="H7175">
        <f>I7178+I7205+I7217</f>
        <v>0</v>
      </c>
      <c r="I7175">
        <f>J7178+J7205+J7217</f>
        <v>0</v>
      </c>
      <c r="J7175">
        <f>K7178+K7205+K7217</f>
        <v>0</v>
      </c>
      <c r="K7175">
        <f>L7178+L7205+L7217</f>
        <v>0</v>
      </c>
      <c r="L7175">
        <f>M7178+M7205+M7217</f>
        <v>0</v>
      </c>
      <c r="M7175">
        <f>N7178+N7205+N7217</f>
        <v>0</v>
      </c>
      <c r="N7175">
        <f>O7178+O7205+O7217</f>
        <v>0</v>
      </c>
    </row>
    <row r="7176" spans="2:14" outlineLevel="2">
      <c r="B7176" s="4" t="s">
        <v>10</v>
      </c>
      <c r="D7176">
        <f>E7179+E7206+E7218</f>
        <v>0</v>
      </c>
      <c r="E7176">
        <f>F7179+F7206+F7218</f>
        <v>0</v>
      </c>
      <c r="F7176">
        <f>G7179+G7206+G7218</f>
        <v>0</v>
      </c>
      <c r="G7176">
        <f>H7179+H7206+H7218</f>
        <v>0</v>
      </c>
      <c r="H7176">
        <f>I7179+I7206+I7218</f>
        <v>0</v>
      </c>
      <c r="I7176">
        <f>J7179+J7206+J7218</f>
        <v>0</v>
      </c>
      <c r="J7176">
        <f>K7179+K7206+K7218</f>
        <v>0</v>
      </c>
      <c r="K7176">
        <f>L7179+L7206+L7218</f>
        <v>0</v>
      </c>
      <c r="L7176">
        <f>M7179+M7206+M7218</f>
        <v>0</v>
      </c>
      <c r="M7176">
        <f>N7179+N7206+N7218</f>
        <v>0</v>
      </c>
      <c r="N7176">
        <f>O7179+O7206+O7218</f>
        <v>0</v>
      </c>
    </row>
    <row r="7177" spans="2:14" s="5" customFormat="1" outlineLevel="1">
      <c r="C7177" s="5" t="s">
        <v>50</v>
      </c>
      <c r="D7177" s="1">
        <f>IFERROR(D7178/D7179, D7178)</f>
        <v>0</v>
      </c>
      <c r="E7177" s="1">
        <f>IFERROR(E7178/E7179, E7178)</f>
        <v>0</v>
      </c>
      <c r="F7177" s="1">
        <f>IFERROR(F7178/F7179, F7178)</f>
        <v>0</v>
      </c>
      <c r="G7177" s="1">
        <f>IFERROR(G7178/G7179, G7178)</f>
        <v>0</v>
      </c>
      <c r="H7177" s="1">
        <f>IFERROR(H7178/H7179, H7178)</f>
        <v>0</v>
      </c>
      <c r="I7177" s="1">
        <f>IFERROR(I7178/I7179, I7178)</f>
        <v>0</v>
      </c>
      <c r="J7177" s="1">
        <f>IFERROR(J7178/J7179, J7178)</f>
        <v>0</v>
      </c>
      <c r="K7177" s="1">
        <f>IFERROR(K7178/K7179, K7178)</f>
        <v>0</v>
      </c>
      <c r="L7177" s="1">
        <f>IFERROR(L7178/L7179, L7178)</f>
        <v>0</v>
      </c>
      <c r="M7177" s="1">
        <f>IFERROR(M7178/M7179, M7178)</f>
        <v>0</v>
      </c>
      <c r="N7177" s="1">
        <f>IFERROR(N7178/N7179, N7178)</f>
        <v>0</v>
      </c>
    </row>
    <row r="7178" spans="2:14" outlineLevel="2">
      <c r="C7178" t="s">
        <v>10</v>
      </c>
      <c r="D7178">
        <f>COUNTIF(D7180:D7203, "1")</f>
        <v>0</v>
      </c>
      <c r="E7178">
        <f>COUNTIF(E7180:E7203, "1")</f>
        <v>0</v>
      </c>
      <c r="F7178">
        <f>COUNTIF(F7180:F7203, "1")</f>
        <v>0</v>
      </c>
      <c r="G7178">
        <f>COUNTIF(G7180:G7203, "1")</f>
        <v>0</v>
      </c>
      <c r="H7178">
        <f>COUNTIF(H7180:H7203, "1")</f>
        <v>0</v>
      </c>
      <c r="I7178">
        <f>COUNTIF(I7180:I7203, "1")</f>
        <v>0</v>
      </c>
      <c r="J7178">
        <f>COUNTIF(J7180:J7203, "1")</f>
        <v>0</v>
      </c>
      <c r="K7178">
        <f>COUNTIF(K7180:K7203, "1")</f>
        <v>0</v>
      </c>
      <c r="L7178">
        <f>COUNTIF(L7180:L7203, "1")</f>
        <v>0</v>
      </c>
      <c r="M7178">
        <f>COUNTIF(M7180:M7203, "1")</f>
        <v>0</v>
      </c>
      <c r="N7178">
        <f>COUNTIF(N7180:N7203, "1")</f>
        <v>0</v>
      </c>
    </row>
    <row r="7179" spans="2:14" outlineLevel="2">
      <c r="C7179" t="s">
        <v>12</v>
      </c>
      <c r="D7179">
        <f>COUNTIF(D7180:D7203, "0")</f>
        <v>0</v>
      </c>
      <c r="E7179">
        <f>COUNTIF(E7180:E7203, "0")</f>
        <v>0</v>
      </c>
      <c r="F7179">
        <f>COUNTIF(F7180:F7203, "0")</f>
        <v>0</v>
      </c>
      <c r="G7179">
        <f>COUNTIF(G7180:G7203, "0")</f>
        <v>0</v>
      </c>
      <c r="H7179">
        <f>COUNTIF(H7180:H7203, "0")</f>
        <v>0</v>
      </c>
      <c r="I7179">
        <f>COUNTIF(I7180:I7203, "0")</f>
        <v>0</v>
      </c>
      <c r="J7179">
        <f>COUNTIF(J7180:J7203, "0")</f>
        <v>0</v>
      </c>
      <c r="K7179">
        <f>COUNTIF(K7180:K7203, "0")</f>
        <v>0</v>
      </c>
      <c r="L7179">
        <f>COUNTIF(L7180:L7203, "0")</f>
        <v>0</v>
      </c>
      <c r="M7179">
        <f>COUNTIF(M7180:M7203, "0")</f>
        <v>0</v>
      </c>
      <c r="N7179">
        <f>COUNTIF(N7180:N7203, "0")</f>
        <v>0</v>
      </c>
    </row>
    <row r="7180" spans="2:14" outlineLevel="2">
      <c r="B7180" t="s">
        <v>51</v>
      </c>
      <c r="C7180" t="s">
        <v>17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2:14" outlineLevel="2">
      <c r="B7181" t="s">
        <v>51</v>
      </c>
      <c r="C7181" t="s">
        <v>18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</row>
    <row r="7182" spans="2:14" outlineLevel="2">
      <c r="B7182" t="s">
        <v>51</v>
      </c>
      <c r="C7182" t="s">
        <v>43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0</v>
      </c>
    </row>
    <row r="7183" spans="2:14" outlineLevel="2">
      <c r="B7183" t="s">
        <v>51</v>
      </c>
      <c r="C7183" t="s">
        <v>19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2:14" outlineLevel="2">
      <c r="B7184" t="s">
        <v>51</v>
      </c>
      <c r="C7184" t="s">
        <v>19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2:14" outlineLevel="2">
      <c r="B7185" t="s">
        <v>51</v>
      </c>
      <c r="C7185" t="s">
        <v>19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2:14" outlineLevel="2">
      <c r="B7186" t="s">
        <v>51</v>
      </c>
      <c r="C7186" t="s">
        <v>19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1</v>
      </c>
      <c r="M7186">
        <v>0</v>
      </c>
      <c r="N7186">
        <v>0</v>
      </c>
    </row>
    <row r="7187" spans="2:14" outlineLevel="2">
      <c r="B7187" t="s">
        <v>51</v>
      </c>
      <c r="C7187" t="s">
        <v>19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2:14" outlineLevel="2">
      <c r="B7188" t="s">
        <v>51</v>
      </c>
      <c r="C7188" t="s">
        <v>19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2:14" outlineLevel="2">
      <c r="B7189" t="s">
        <v>51</v>
      </c>
      <c r="C7189" t="s">
        <v>19</v>
      </c>
      <c r="D7189">
        <v>0</v>
      </c>
      <c r="E7189">
        <v>0</v>
      </c>
      <c r="F7189">
        <v>1</v>
      </c>
      <c r="G7189">
        <v>0</v>
      </c>
      <c r="H7189">
        <v>1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2:14" outlineLevel="2">
      <c r="B7190" t="s">
        <v>51</v>
      </c>
      <c r="C7190" t="s">
        <v>20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2:14" outlineLevel="2">
      <c r="B7191" t="s">
        <v>51</v>
      </c>
      <c r="C7191" t="s">
        <v>21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0</v>
      </c>
      <c r="N7191">
        <v>0</v>
      </c>
    </row>
    <row r="7192" spans="2:14" outlineLevel="2">
      <c r="B7192" t="s">
        <v>51</v>
      </c>
      <c r="C7192" t="s">
        <v>23</v>
      </c>
      <c r="D7192">
        <v>1</v>
      </c>
      <c r="E7192">
        <v>1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2:14" outlineLevel="2">
      <c r="B7193" t="s">
        <v>51</v>
      </c>
      <c r="C7193" t="s">
        <v>44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1</v>
      </c>
      <c r="L7193">
        <v>0</v>
      </c>
      <c r="M7193">
        <v>0</v>
      </c>
      <c r="N7193">
        <v>0</v>
      </c>
    </row>
    <row r="7194" spans="2:14" outlineLevel="2">
      <c r="B7194" t="s">
        <v>51</v>
      </c>
      <c r="C7194" t="s">
        <v>24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2:14" outlineLevel="2">
      <c r="B7195" t="s">
        <v>51</v>
      </c>
      <c r="C7195" t="s">
        <v>25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0</v>
      </c>
      <c r="M7195">
        <v>0</v>
      </c>
      <c r="N7195">
        <v>0</v>
      </c>
    </row>
    <row r="7196" spans="2:14" outlineLevel="2">
      <c r="B7196" t="s">
        <v>51</v>
      </c>
      <c r="C7196" t="s">
        <v>26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2:14" outlineLevel="2">
      <c r="B7197" t="s">
        <v>51</v>
      </c>
      <c r="C7197" t="s">
        <v>27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2:14" outlineLevel="2">
      <c r="B7198" t="s">
        <v>51</v>
      </c>
      <c r="C7198" t="s">
        <v>29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2:14" outlineLevel="2">
      <c r="B7199" t="s">
        <v>51</v>
      </c>
      <c r="C7199" t="s">
        <v>52</v>
      </c>
      <c r="D7199">
        <v>0</v>
      </c>
      <c r="E7199">
        <v>1</v>
      </c>
      <c r="F7199">
        <v>0</v>
      </c>
      <c r="G7199">
        <v>0</v>
      </c>
      <c r="H7199">
        <v>1</v>
      </c>
      <c r="I7199">
        <v>1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2:14" outlineLevel="2">
      <c r="B7200" t="s">
        <v>51</v>
      </c>
      <c r="C7200" t="s">
        <v>30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2:14" outlineLevel="2">
      <c r="B7201" t="s">
        <v>51</v>
      </c>
      <c r="C7201" t="s">
        <v>31</v>
      </c>
      <c r="D7201">
        <v>0</v>
      </c>
      <c r="E7201">
        <v>0</v>
      </c>
      <c r="F7201">
        <v>1</v>
      </c>
      <c r="G7201">
        <v>1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</row>
    <row r="7202" spans="2:14" outlineLevel="2">
      <c r="B7202" t="s">
        <v>51</v>
      </c>
      <c r="C7202" t="s">
        <v>53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</row>
    <row r="7203" spans="2:14" outlineLevel="2">
      <c r="B7203" t="s">
        <v>51</v>
      </c>
      <c r="C7203" t="s">
        <v>32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1</v>
      </c>
      <c r="L7203">
        <v>1</v>
      </c>
      <c r="M7203">
        <v>0</v>
      </c>
      <c r="N7203">
        <v>0</v>
      </c>
    </row>
    <row r="7204" spans="2:14" s="5" customFormat="1" outlineLevel="1">
      <c r="C7204" s="5" t="s">
        <v>11</v>
      </c>
      <c r="D7204" s="1">
        <f>IFERROR(D7205/D7206, D7205)</f>
        <v>0</v>
      </c>
      <c r="E7204" s="1">
        <f>IFERROR(E7205/E7206, E7205)</f>
        <v>0</v>
      </c>
      <c r="F7204" s="1">
        <f>IFERROR(F7205/F7206, F7205)</f>
        <v>0</v>
      </c>
      <c r="G7204" s="1">
        <f>IFERROR(G7205/G7206, G7205)</f>
        <v>0</v>
      </c>
      <c r="H7204" s="1">
        <f>IFERROR(H7205/H7206, H7205)</f>
        <v>0</v>
      </c>
      <c r="I7204" s="1">
        <f>IFERROR(I7205/I7206, I7205)</f>
        <v>0</v>
      </c>
      <c r="J7204" s="1">
        <f>IFERROR(J7205/J7206, J7205)</f>
        <v>0</v>
      </c>
      <c r="K7204" s="1">
        <f>IFERROR(K7205/K7206, K7205)</f>
        <v>0</v>
      </c>
      <c r="L7204" s="1">
        <f>IFERROR(L7205/L7206, L7205)</f>
        <v>0</v>
      </c>
      <c r="M7204" s="1">
        <f>IFERROR(M7205/M7206, M7205)</f>
        <v>0</v>
      </c>
      <c r="N7204" s="1">
        <f>IFERROR(N7205/N7206, N7205)</f>
        <v>0</v>
      </c>
    </row>
    <row r="7205" spans="2:14" outlineLevel="2">
      <c r="C7205" t="s">
        <v>10</v>
      </c>
      <c r="D7205">
        <f>COUNTIF(D7207:D7215, "1")</f>
        <v>0</v>
      </c>
      <c r="E7205">
        <f>COUNTIF(E7207:E7215, "1")</f>
        <v>0</v>
      </c>
      <c r="F7205">
        <f>COUNTIF(F7207:F7215, "1")</f>
        <v>0</v>
      </c>
      <c r="G7205">
        <f>COUNTIF(G7207:G7215, "1")</f>
        <v>0</v>
      </c>
      <c r="H7205">
        <f>COUNTIF(H7207:H7215, "1")</f>
        <v>0</v>
      </c>
      <c r="I7205">
        <f>COUNTIF(I7207:I7215, "1")</f>
        <v>0</v>
      </c>
      <c r="J7205">
        <f>COUNTIF(J7207:J7215, "1")</f>
        <v>0</v>
      </c>
      <c r="K7205">
        <f>COUNTIF(K7207:K7215, "1")</f>
        <v>0</v>
      </c>
      <c r="L7205">
        <f>COUNTIF(L7207:L7215, "1")</f>
        <v>0</v>
      </c>
      <c r="M7205">
        <f>COUNTIF(M7207:M7215, "1")</f>
        <v>0</v>
      </c>
      <c r="N7205">
        <f>COUNTIF(N7207:N7215, "1")</f>
        <v>0</v>
      </c>
    </row>
    <row r="7206" spans="2:14" outlineLevel="2">
      <c r="C7206" t="s">
        <v>12</v>
      </c>
      <c r="D7206">
        <f>COUNTIF(D7207:D7215, "0")</f>
        <v>0</v>
      </c>
      <c r="E7206">
        <f>COUNTIF(E7207:E7215, "0")</f>
        <v>0</v>
      </c>
      <c r="F7206">
        <f>COUNTIF(F7207:F7215, "0")</f>
        <v>0</v>
      </c>
      <c r="G7206">
        <f>COUNTIF(G7207:G7215, "0")</f>
        <v>0</v>
      </c>
      <c r="H7206">
        <f>COUNTIF(H7207:H7215, "0")</f>
        <v>0</v>
      </c>
      <c r="I7206">
        <f>COUNTIF(I7207:I7215, "0")</f>
        <v>0</v>
      </c>
      <c r="J7206">
        <f>COUNTIF(J7207:J7215, "0")</f>
        <v>0</v>
      </c>
      <c r="K7206">
        <f>COUNTIF(K7207:K7215, "0")</f>
        <v>0</v>
      </c>
      <c r="L7206">
        <f>COUNTIF(L7207:L7215, "0")</f>
        <v>0</v>
      </c>
      <c r="M7206">
        <f>COUNTIF(M7207:M7215, "0")</f>
        <v>0</v>
      </c>
      <c r="N7206">
        <f>COUNTIF(N7207:N7215, "0")</f>
        <v>0</v>
      </c>
    </row>
    <row r="7207" spans="2:14" outlineLevel="2">
      <c r="B7207" t="s">
        <v>13</v>
      </c>
      <c r="C7207" t="s">
        <v>14</v>
      </c>
      <c r="D7207">
        <v>0</v>
      </c>
      <c r="E7207">
        <v>0</v>
      </c>
      <c r="F7207">
        <v>0</v>
      </c>
      <c r="G7207">
        <v>0</v>
      </c>
      <c r="H7207">
        <v>1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2:14" outlineLevel="2">
      <c r="B7208" t="s">
        <v>13</v>
      </c>
      <c r="C7208" t="s">
        <v>15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2:14" outlineLevel="2">
      <c r="B7209" t="s">
        <v>13</v>
      </c>
      <c r="C7209" t="s">
        <v>17</v>
      </c>
      <c r="D7209">
        <v>1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2:14" outlineLevel="2">
      <c r="B7210" t="s">
        <v>13</v>
      </c>
      <c r="C7210" t="s">
        <v>21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</row>
    <row r="7211" spans="2:14" outlineLevel="2">
      <c r="B7211" t="s">
        <v>13</v>
      </c>
      <c r="C7211" t="s">
        <v>23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2:14" outlineLevel="2">
      <c r="B7212" t="s">
        <v>13</v>
      </c>
      <c r="C7212" t="s">
        <v>24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2:14" outlineLevel="2">
      <c r="B7213" t="s">
        <v>13</v>
      </c>
      <c r="C7213" t="s">
        <v>26</v>
      </c>
      <c r="D7213">
        <v>0</v>
      </c>
      <c r="E7213">
        <v>1</v>
      </c>
      <c r="F7213">
        <v>1</v>
      </c>
      <c r="G7213">
        <v>1</v>
      </c>
      <c r="H7213">
        <v>1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</row>
    <row r="7214" spans="2:14" outlineLevel="2">
      <c r="B7214" t="s">
        <v>13</v>
      </c>
      <c r="C7214" t="s">
        <v>28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2:14" outlineLevel="2">
      <c r="B7215" t="s">
        <v>13</v>
      </c>
      <c r="C7215" t="s">
        <v>29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2:14" s="5" customFormat="1" outlineLevel="1">
      <c r="C7216" s="5" t="s">
        <v>54</v>
      </c>
      <c r="D7216" s="1">
        <f>IFERROR(D7217/D7218, D7217)</f>
        <v>0</v>
      </c>
      <c r="E7216" s="1">
        <f>IFERROR(E7217/E7218, E7217)</f>
        <v>0</v>
      </c>
      <c r="F7216" s="1">
        <f>IFERROR(F7217/F7218, F7217)</f>
        <v>0</v>
      </c>
      <c r="G7216" s="1">
        <f>IFERROR(G7217/G7218, G7217)</f>
        <v>0</v>
      </c>
      <c r="H7216" s="1">
        <f>IFERROR(H7217/H7218, H7217)</f>
        <v>0</v>
      </c>
      <c r="I7216" s="1">
        <f>IFERROR(I7217/I7218, I7217)</f>
        <v>0</v>
      </c>
      <c r="J7216" s="1">
        <f>IFERROR(J7217/J7218, J7217)</f>
        <v>0</v>
      </c>
      <c r="K7216" s="1">
        <f>IFERROR(K7217/K7218, K7217)</f>
        <v>0</v>
      </c>
      <c r="L7216" s="1">
        <f>IFERROR(L7217/L7218, L7217)</f>
        <v>0</v>
      </c>
      <c r="M7216" s="1">
        <f>IFERROR(M7217/M7218, M7217)</f>
        <v>0</v>
      </c>
      <c r="N7216" s="1">
        <f>IFERROR(N7217/N7218, N7217)</f>
        <v>0</v>
      </c>
    </row>
    <row r="7217" spans="2:14" outlineLevel="2">
      <c r="C7217" t="s">
        <v>10</v>
      </c>
      <c r="D7217">
        <f>COUNTIF(D7219:D7232, "1")</f>
        <v>0</v>
      </c>
      <c r="E7217">
        <f>COUNTIF(E7219:E7232, "1")</f>
        <v>0</v>
      </c>
      <c r="F7217">
        <f>COUNTIF(F7219:F7232, "1")</f>
        <v>0</v>
      </c>
      <c r="G7217">
        <f>COUNTIF(G7219:G7232, "1")</f>
        <v>0</v>
      </c>
      <c r="H7217">
        <f>COUNTIF(H7219:H7232, "1")</f>
        <v>0</v>
      </c>
      <c r="I7217">
        <f>COUNTIF(I7219:I7232, "1")</f>
        <v>0</v>
      </c>
      <c r="J7217">
        <f>COUNTIF(J7219:J7232, "1")</f>
        <v>0</v>
      </c>
      <c r="K7217">
        <f>COUNTIF(K7219:K7232, "1")</f>
        <v>0</v>
      </c>
      <c r="L7217">
        <f>COUNTIF(L7219:L7232, "1")</f>
        <v>0</v>
      </c>
      <c r="M7217">
        <f>COUNTIF(M7219:M7232, "1")</f>
        <v>0</v>
      </c>
      <c r="N7217">
        <f>COUNTIF(N7219:N7232, "1")</f>
        <v>0</v>
      </c>
    </row>
    <row r="7218" spans="2:14" outlineLevel="2">
      <c r="C7218" t="s">
        <v>12</v>
      </c>
      <c r="D7218">
        <f>COUNTIF(D7219:D7232, "0")</f>
        <v>0</v>
      </c>
      <c r="E7218">
        <f>COUNTIF(E7219:E7232, "0")</f>
        <v>0</v>
      </c>
      <c r="F7218">
        <f>COUNTIF(F7219:F7232, "0")</f>
        <v>0</v>
      </c>
      <c r="G7218">
        <f>COUNTIF(G7219:G7232, "0")</f>
        <v>0</v>
      </c>
      <c r="H7218">
        <f>COUNTIF(H7219:H7232, "0")</f>
        <v>0</v>
      </c>
      <c r="I7218">
        <f>COUNTIF(I7219:I7232, "0")</f>
        <v>0</v>
      </c>
      <c r="J7218">
        <f>COUNTIF(J7219:J7232, "0")</f>
        <v>0</v>
      </c>
      <c r="K7218">
        <f>COUNTIF(K7219:K7232, "0")</f>
        <v>0</v>
      </c>
      <c r="L7218">
        <f>COUNTIF(L7219:L7232, "0")</f>
        <v>0</v>
      </c>
      <c r="M7218">
        <f>COUNTIF(M7219:M7232, "0")</f>
        <v>0</v>
      </c>
      <c r="N7218">
        <f>COUNTIF(N7219:N7232, "0")</f>
        <v>0</v>
      </c>
    </row>
    <row r="7219" spans="2:14" outlineLevel="2">
      <c r="B7219" t="s">
        <v>55</v>
      </c>
      <c r="C7219" t="s">
        <v>15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2:14" outlineLevel="2">
      <c r="B7220" t="s">
        <v>55</v>
      </c>
      <c r="C7220" t="s">
        <v>16</v>
      </c>
      <c r="D7220">
        <v>1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</row>
    <row r="7221" spans="2:14" outlineLevel="2">
      <c r="B7221" t="s">
        <v>55</v>
      </c>
      <c r="C7221" t="s">
        <v>17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2:14" outlineLevel="2">
      <c r="B7222" t="s">
        <v>55</v>
      </c>
      <c r="C7222" t="s">
        <v>18</v>
      </c>
      <c r="D7222">
        <v>0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</row>
    <row r="7223" spans="2:14" outlineLevel="2">
      <c r="B7223" t="s">
        <v>55</v>
      </c>
      <c r="C7223" t="s">
        <v>43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0</v>
      </c>
    </row>
    <row r="7224" spans="2:14" outlineLevel="2">
      <c r="B7224" t="s">
        <v>55</v>
      </c>
      <c r="C7224" t="s">
        <v>19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2:14" outlineLevel="2">
      <c r="B7225" t="s">
        <v>55</v>
      </c>
      <c r="C7225" t="s">
        <v>21</v>
      </c>
      <c r="D7225">
        <v>1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2:14" outlineLevel="2">
      <c r="B7226" t="s">
        <v>55</v>
      </c>
      <c r="C7226" t="s">
        <v>22</v>
      </c>
      <c r="D7226">
        <v>1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2:14" outlineLevel="2">
      <c r="B7227" t="s">
        <v>55</v>
      </c>
      <c r="C7227" t="s">
        <v>23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2:14" outlineLevel="2">
      <c r="B7228" t="s">
        <v>55</v>
      </c>
      <c r="C7228" t="s">
        <v>44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</row>
    <row r="7229" spans="2:14" outlineLevel="2">
      <c r="B7229" t="s">
        <v>55</v>
      </c>
      <c r="C7229" t="s">
        <v>24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2:14" outlineLevel="2">
      <c r="B7230" t="s">
        <v>55</v>
      </c>
      <c r="C7230" t="s">
        <v>26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0</v>
      </c>
    </row>
    <row r="7231" spans="2:14" outlineLevel="2">
      <c r="B7231" t="s">
        <v>55</v>
      </c>
      <c r="C7231" t="s">
        <v>28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1</v>
      </c>
      <c r="K7231">
        <v>1</v>
      </c>
      <c r="L7231">
        <v>0</v>
      </c>
      <c r="M7231">
        <v>0</v>
      </c>
      <c r="N7231">
        <v>0</v>
      </c>
    </row>
    <row r="7232" spans="2:14" outlineLevel="2">
      <c r="B7232" t="s">
        <v>55</v>
      </c>
      <c r="C7232" t="s">
        <v>29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2:14" s="3" customFormat="1">
      <c r="B7233" s="3" t="s">
        <v>283</v>
      </c>
      <c r="C7233" s="3" t="s">
        <v>8</v>
      </c>
      <c r="D7233" s="3">
        <f>IFERROR(AVERAGE(D7236,D7259), 0)</f>
        <v>0</v>
      </c>
      <c r="E7233" s="3">
        <f>IFERROR(AVERAGE(E7236,E7259), 0)</f>
        <v>0</v>
      </c>
      <c r="F7233" s="3">
        <f>IFERROR(AVERAGE(F7236,F7259), 0)</f>
        <v>0</v>
      </c>
      <c r="G7233" s="3">
        <f>IFERROR(AVERAGE(G7236,G7259), 0)</f>
        <v>0</v>
      </c>
      <c r="H7233" s="3">
        <f>IFERROR(AVERAGE(H7236,H7259), 0)</f>
        <v>0</v>
      </c>
      <c r="I7233" s="3">
        <f>IFERROR(AVERAGE(I7236,I7259), 0)</f>
        <v>0</v>
      </c>
      <c r="J7233" s="3">
        <f>IFERROR(AVERAGE(J7236,J7259), 0)</f>
        <v>0</v>
      </c>
      <c r="K7233" s="3">
        <f>IFERROR(AVERAGE(K7236,K7259), 0)</f>
        <v>0</v>
      </c>
      <c r="L7233" s="3">
        <f>IFERROR(AVERAGE(L7236,L7259), 0)</f>
        <v>0</v>
      </c>
      <c r="M7233" s="3">
        <f>IFERROR(AVERAGE(M7236,M7259), 0)</f>
        <v>0</v>
      </c>
      <c r="N7233" s="3">
        <f>IFERROR(AVERAGE(N7236,N7259), 0)</f>
        <v>0</v>
      </c>
    </row>
    <row r="7234" spans="2:14" outlineLevel="2">
      <c r="B7234" s="4" t="s">
        <v>9</v>
      </c>
      <c r="D7234">
        <f>E7237+E7260</f>
        <v>0</v>
      </c>
      <c r="E7234">
        <f>F7237+F7260</f>
        <v>0</v>
      </c>
      <c r="F7234">
        <f>G7237+G7260</f>
        <v>0</v>
      </c>
      <c r="G7234">
        <f>H7237+H7260</f>
        <v>0</v>
      </c>
      <c r="H7234">
        <f>I7237+I7260</f>
        <v>0</v>
      </c>
      <c r="I7234">
        <f>J7237+J7260</f>
        <v>0</v>
      </c>
      <c r="J7234">
        <f>K7237+K7260</f>
        <v>0</v>
      </c>
      <c r="K7234">
        <f>L7237+L7260</f>
        <v>0</v>
      </c>
      <c r="L7234">
        <f>M7237+M7260</f>
        <v>0</v>
      </c>
      <c r="M7234">
        <f>N7237+N7260</f>
        <v>0</v>
      </c>
      <c r="N7234">
        <f>O7237+O7260</f>
        <v>0</v>
      </c>
    </row>
    <row r="7235" spans="2:14" outlineLevel="2">
      <c r="B7235" s="4" t="s">
        <v>10</v>
      </c>
      <c r="D7235">
        <f>E7238+E7261</f>
        <v>0</v>
      </c>
      <c r="E7235">
        <f>F7238+F7261</f>
        <v>0</v>
      </c>
      <c r="F7235">
        <f>G7238+G7261</f>
        <v>0</v>
      </c>
      <c r="G7235">
        <f>H7238+H7261</f>
        <v>0</v>
      </c>
      <c r="H7235">
        <f>I7238+I7261</f>
        <v>0</v>
      </c>
      <c r="I7235">
        <f>J7238+J7261</f>
        <v>0</v>
      </c>
      <c r="J7235">
        <f>K7238+K7261</f>
        <v>0</v>
      </c>
      <c r="K7235">
        <f>L7238+L7261</f>
        <v>0</v>
      </c>
      <c r="L7235">
        <f>M7238+M7261</f>
        <v>0</v>
      </c>
      <c r="M7235">
        <f>N7238+N7261</f>
        <v>0</v>
      </c>
      <c r="N7235">
        <f>O7238+O7261</f>
        <v>0</v>
      </c>
    </row>
    <row r="7236" spans="2:14" s="5" customFormat="1" outlineLevel="1">
      <c r="C7236" s="5" t="s">
        <v>11</v>
      </c>
      <c r="D7236" s="1">
        <f>IFERROR(D7237/D7238, D7237)</f>
        <v>0</v>
      </c>
      <c r="E7236" s="1">
        <f>IFERROR(E7237/E7238, E7237)</f>
        <v>0</v>
      </c>
      <c r="F7236" s="1">
        <f>IFERROR(F7237/F7238, F7237)</f>
        <v>0</v>
      </c>
      <c r="G7236" s="1">
        <f>IFERROR(G7237/G7238, G7237)</f>
        <v>0</v>
      </c>
      <c r="H7236" s="1">
        <f>IFERROR(H7237/H7238, H7237)</f>
        <v>0</v>
      </c>
      <c r="I7236" s="1">
        <f>IFERROR(I7237/I7238, I7237)</f>
        <v>0</v>
      </c>
      <c r="J7236" s="1">
        <f>IFERROR(J7237/J7238, J7237)</f>
        <v>0</v>
      </c>
      <c r="K7236" s="1">
        <f>IFERROR(K7237/K7238, K7237)</f>
        <v>0</v>
      </c>
      <c r="L7236" s="1">
        <f>IFERROR(L7237/L7238, L7237)</f>
        <v>0</v>
      </c>
      <c r="M7236" s="1">
        <f>IFERROR(M7237/M7238, M7237)</f>
        <v>0</v>
      </c>
      <c r="N7236" s="1">
        <f>IFERROR(N7237/N7238, N7237)</f>
        <v>0</v>
      </c>
    </row>
    <row r="7237" spans="2:14" outlineLevel="2">
      <c r="C7237" t="s">
        <v>10</v>
      </c>
      <c r="D7237">
        <f>COUNTIF(D7239:D7258, "1")</f>
        <v>0</v>
      </c>
      <c r="E7237">
        <f>COUNTIF(E7239:E7258, "1")</f>
        <v>0</v>
      </c>
      <c r="F7237">
        <f>COUNTIF(F7239:F7258, "1")</f>
        <v>0</v>
      </c>
      <c r="G7237">
        <f>COUNTIF(G7239:G7258, "1")</f>
        <v>0</v>
      </c>
      <c r="H7237">
        <f>COUNTIF(H7239:H7258, "1")</f>
        <v>0</v>
      </c>
      <c r="I7237">
        <f>COUNTIF(I7239:I7258, "1")</f>
        <v>0</v>
      </c>
      <c r="J7237">
        <f>COUNTIF(J7239:J7258, "1")</f>
        <v>0</v>
      </c>
      <c r="K7237">
        <f>COUNTIF(K7239:K7258, "1")</f>
        <v>0</v>
      </c>
      <c r="L7237">
        <f>COUNTIF(L7239:L7258, "1")</f>
        <v>0</v>
      </c>
      <c r="M7237">
        <f>COUNTIF(M7239:M7258, "1")</f>
        <v>0</v>
      </c>
      <c r="N7237">
        <f>COUNTIF(N7239:N7258, "1")</f>
        <v>0</v>
      </c>
    </row>
    <row r="7238" spans="2:14" outlineLevel="2">
      <c r="C7238" t="s">
        <v>12</v>
      </c>
      <c r="D7238">
        <f>COUNTIF(D7239:D7258, "0")</f>
        <v>0</v>
      </c>
      <c r="E7238">
        <f>COUNTIF(E7239:E7258, "0")</f>
        <v>0</v>
      </c>
      <c r="F7238">
        <f>COUNTIF(F7239:F7258, "0")</f>
        <v>0</v>
      </c>
      <c r="G7238">
        <f>COUNTIF(G7239:G7258, "0")</f>
        <v>0</v>
      </c>
      <c r="H7238">
        <f>COUNTIF(H7239:H7258, "0")</f>
        <v>0</v>
      </c>
      <c r="I7238">
        <f>COUNTIF(I7239:I7258, "0")</f>
        <v>0</v>
      </c>
      <c r="J7238">
        <f>COUNTIF(J7239:J7258, "0")</f>
        <v>0</v>
      </c>
      <c r="K7238">
        <f>COUNTIF(K7239:K7258, "0")</f>
        <v>0</v>
      </c>
      <c r="L7238">
        <f>COUNTIF(L7239:L7258, "0")</f>
        <v>0</v>
      </c>
      <c r="M7238">
        <f>COUNTIF(M7239:M7258, "0")</f>
        <v>0</v>
      </c>
      <c r="N7238">
        <f>COUNTIF(N7239:N7258, "0")</f>
        <v>0</v>
      </c>
    </row>
    <row r="7239" spans="2:14" outlineLevel="2">
      <c r="B7239" t="s">
        <v>13</v>
      </c>
      <c r="C7239" t="s">
        <v>15</v>
      </c>
      <c r="D7239">
        <v>1</v>
      </c>
      <c r="E7239">
        <v>1</v>
      </c>
      <c r="F7239">
        <v>0</v>
      </c>
      <c r="G7239">
        <v>1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2:14" outlineLevel="2">
      <c r="B7240" t="s">
        <v>13</v>
      </c>
      <c r="C7240" t="s">
        <v>16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</row>
    <row r="7241" spans="2:14" outlineLevel="2">
      <c r="B7241" t="s">
        <v>13</v>
      </c>
      <c r="C7241" t="s">
        <v>17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2:14" outlineLevel="2">
      <c r="B7242" t="s">
        <v>13</v>
      </c>
      <c r="C7242" t="s">
        <v>18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2:14" outlineLevel="2">
      <c r="B7243" t="s">
        <v>13</v>
      </c>
      <c r="C7243" t="s">
        <v>43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2:14" outlineLevel="2">
      <c r="B7244" t="s">
        <v>13</v>
      </c>
      <c r="C7244" t="s">
        <v>19</v>
      </c>
      <c r="D7244">
        <v>0</v>
      </c>
      <c r="E7244">
        <v>0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1</v>
      </c>
      <c r="L7244">
        <v>0</v>
      </c>
      <c r="M7244">
        <v>0</v>
      </c>
      <c r="N7244">
        <v>0</v>
      </c>
    </row>
    <row r="7245" spans="2:14" outlineLevel="2">
      <c r="B7245" t="s">
        <v>13</v>
      </c>
      <c r="C7245" t="s">
        <v>19</v>
      </c>
      <c r="D7245">
        <v>0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2:14" outlineLevel="2">
      <c r="B7246" t="s">
        <v>13</v>
      </c>
      <c r="C7246" t="s">
        <v>23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2:14" outlineLevel="2">
      <c r="B7247" t="s">
        <v>13</v>
      </c>
      <c r="C7247" t="s">
        <v>44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</row>
    <row r="7248" spans="2:14" outlineLevel="2">
      <c r="B7248" t="s">
        <v>13</v>
      </c>
      <c r="C7248" t="s">
        <v>24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</row>
    <row r="7249" spans="2:14" outlineLevel="2">
      <c r="B7249" t="s">
        <v>13</v>
      </c>
      <c r="C7249" t="s">
        <v>25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1</v>
      </c>
      <c r="M7249">
        <v>0</v>
      </c>
      <c r="N7249">
        <v>0</v>
      </c>
    </row>
    <row r="7250" spans="2:14" outlineLevel="2">
      <c r="B7250" t="s">
        <v>13</v>
      </c>
      <c r="C7250" t="s">
        <v>27</v>
      </c>
      <c r="D7250">
        <v>0</v>
      </c>
      <c r="E7250">
        <v>1</v>
      </c>
      <c r="F7250">
        <v>0</v>
      </c>
      <c r="G7250">
        <v>0</v>
      </c>
      <c r="H7250">
        <v>0</v>
      </c>
      <c r="I7250">
        <v>1</v>
      </c>
      <c r="J7250">
        <v>1</v>
      </c>
      <c r="K7250">
        <v>0</v>
      </c>
      <c r="L7250">
        <v>0</v>
      </c>
      <c r="M7250">
        <v>1</v>
      </c>
      <c r="N7250">
        <v>0</v>
      </c>
    </row>
    <row r="7251" spans="2:14" outlineLevel="2">
      <c r="B7251" t="s">
        <v>13</v>
      </c>
      <c r="C7251" t="s">
        <v>28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2:14" outlineLevel="2">
      <c r="B7252" t="s">
        <v>13</v>
      </c>
      <c r="C7252" t="s">
        <v>29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</v>
      </c>
      <c r="M7252">
        <v>0</v>
      </c>
      <c r="N7252">
        <v>0</v>
      </c>
    </row>
    <row r="7253" spans="2:14" outlineLevel="2">
      <c r="B7253" t="s">
        <v>13</v>
      </c>
      <c r="C7253" t="s">
        <v>52</v>
      </c>
      <c r="D7253">
        <v>1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2:14" outlineLevel="2">
      <c r="B7254" t="s">
        <v>13</v>
      </c>
      <c r="C7254" t="s">
        <v>30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2:14" outlineLevel="2">
      <c r="B7255" t="s">
        <v>13</v>
      </c>
      <c r="C7255" t="s">
        <v>31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2:14" outlineLevel="2">
      <c r="B7256" t="s">
        <v>13</v>
      </c>
      <c r="C7256" t="s">
        <v>53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2:14" outlineLevel="2">
      <c r="B7257" t="s">
        <v>13</v>
      </c>
      <c r="C7257" t="s">
        <v>32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1</v>
      </c>
      <c r="M7257">
        <v>0</v>
      </c>
      <c r="N7257">
        <v>0</v>
      </c>
    </row>
    <row r="7258" spans="2:14" outlineLevel="2">
      <c r="B7258" t="s">
        <v>13</v>
      </c>
      <c r="C7258" t="s">
        <v>34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0</v>
      </c>
    </row>
    <row r="7259" spans="2:14" s="5" customFormat="1" outlineLevel="1">
      <c r="C7259" s="5" t="s">
        <v>50</v>
      </c>
      <c r="D7259" s="1">
        <f>IFERROR(D7260/D7261, D7260)</f>
        <v>0</v>
      </c>
      <c r="E7259" s="1">
        <f>IFERROR(E7260/E7261, E7260)</f>
        <v>0</v>
      </c>
      <c r="F7259" s="1">
        <f>IFERROR(F7260/F7261, F7260)</f>
        <v>0</v>
      </c>
      <c r="G7259" s="1">
        <f>IFERROR(G7260/G7261, G7260)</f>
        <v>0</v>
      </c>
      <c r="H7259" s="1">
        <f>IFERROR(H7260/H7261, H7260)</f>
        <v>0</v>
      </c>
      <c r="I7259" s="1">
        <f>IFERROR(I7260/I7261, I7260)</f>
        <v>0</v>
      </c>
      <c r="J7259" s="1">
        <f>IFERROR(J7260/J7261, J7260)</f>
        <v>0</v>
      </c>
      <c r="K7259" s="1">
        <f>IFERROR(K7260/K7261, K7260)</f>
        <v>0</v>
      </c>
      <c r="L7259" s="1">
        <f>IFERROR(L7260/L7261, L7260)</f>
        <v>0</v>
      </c>
      <c r="M7259" s="1">
        <f>IFERROR(M7260/M7261, M7260)</f>
        <v>0</v>
      </c>
      <c r="N7259" s="1">
        <f>IFERROR(N7260/N7261, N7260)</f>
        <v>0</v>
      </c>
    </row>
    <row r="7260" spans="2:14" outlineLevel="2">
      <c r="C7260" t="s">
        <v>10</v>
      </c>
      <c r="D7260">
        <f>COUNTIF(D7262:D7275, "1")</f>
        <v>0</v>
      </c>
      <c r="E7260">
        <f>COUNTIF(E7262:E7275, "1")</f>
        <v>0</v>
      </c>
      <c r="F7260">
        <f>COUNTIF(F7262:F7275, "1")</f>
        <v>0</v>
      </c>
      <c r="G7260">
        <f>COUNTIF(G7262:G7275, "1")</f>
        <v>0</v>
      </c>
      <c r="H7260">
        <f>COUNTIF(H7262:H7275, "1")</f>
        <v>0</v>
      </c>
      <c r="I7260">
        <f>COUNTIF(I7262:I7275, "1")</f>
        <v>0</v>
      </c>
      <c r="J7260">
        <f>COUNTIF(J7262:J7275, "1")</f>
        <v>0</v>
      </c>
      <c r="K7260">
        <f>COUNTIF(K7262:K7275, "1")</f>
        <v>0</v>
      </c>
      <c r="L7260">
        <f>COUNTIF(L7262:L7275, "1")</f>
        <v>0</v>
      </c>
      <c r="M7260">
        <f>COUNTIF(M7262:M7275, "1")</f>
        <v>0</v>
      </c>
      <c r="N7260">
        <f>COUNTIF(N7262:N7275, "1")</f>
        <v>0</v>
      </c>
    </row>
    <row r="7261" spans="2:14" outlineLevel="2">
      <c r="C7261" t="s">
        <v>12</v>
      </c>
      <c r="D7261">
        <f>COUNTIF(D7262:D7275, "0")</f>
        <v>0</v>
      </c>
      <c r="E7261">
        <f>COUNTIF(E7262:E7275, "0")</f>
        <v>0</v>
      </c>
      <c r="F7261">
        <f>COUNTIF(F7262:F7275, "0")</f>
        <v>0</v>
      </c>
      <c r="G7261">
        <f>COUNTIF(G7262:G7275, "0")</f>
        <v>0</v>
      </c>
      <c r="H7261">
        <f>COUNTIF(H7262:H7275, "0")</f>
        <v>0</v>
      </c>
      <c r="I7261">
        <f>COUNTIF(I7262:I7275, "0")</f>
        <v>0</v>
      </c>
      <c r="J7261">
        <f>COUNTIF(J7262:J7275, "0")</f>
        <v>0</v>
      </c>
      <c r="K7261">
        <f>COUNTIF(K7262:K7275, "0")</f>
        <v>0</v>
      </c>
      <c r="L7261">
        <f>COUNTIF(L7262:L7275, "0")</f>
        <v>0</v>
      </c>
      <c r="M7261">
        <f>COUNTIF(M7262:M7275, "0")</f>
        <v>0</v>
      </c>
      <c r="N7261">
        <f>COUNTIF(N7262:N7275, "0")</f>
        <v>0</v>
      </c>
    </row>
    <row r="7262" spans="2:14" outlineLevel="2">
      <c r="B7262" t="s">
        <v>51</v>
      </c>
      <c r="C7262" t="s">
        <v>14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2:14" outlineLevel="2">
      <c r="B7263" t="s">
        <v>51</v>
      </c>
      <c r="C7263" t="s">
        <v>15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2:14" outlineLevel="2">
      <c r="B7264" t="s">
        <v>51</v>
      </c>
      <c r="C7264" t="s">
        <v>16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2:14" outlineLevel="2">
      <c r="B7265" t="s">
        <v>51</v>
      </c>
      <c r="C7265" t="s">
        <v>18</v>
      </c>
      <c r="D7265">
        <v>1</v>
      </c>
      <c r="E7265">
        <v>0</v>
      </c>
      <c r="F7265">
        <v>0</v>
      </c>
      <c r="G7265">
        <v>1</v>
      </c>
      <c r="H7265">
        <v>1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2:14" outlineLevel="2">
      <c r="B7266" t="s">
        <v>51</v>
      </c>
      <c r="C7266" t="s">
        <v>43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2:14" outlineLevel="2">
      <c r="B7267" t="s">
        <v>51</v>
      </c>
      <c r="C7267" t="s">
        <v>19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</row>
    <row r="7268" spans="2:14" outlineLevel="2">
      <c r="B7268" t="s">
        <v>51</v>
      </c>
      <c r="C7268" t="s">
        <v>23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2:14" outlineLevel="2">
      <c r="B7269" t="s">
        <v>51</v>
      </c>
      <c r="C7269" t="s">
        <v>25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</row>
    <row r="7270" spans="2:14" outlineLevel="2">
      <c r="B7270" t="s">
        <v>51</v>
      </c>
      <c r="C7270" t="s">
        <v>26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</row>
    <row r="7271" spans="2:14" outlineLevel="2">
      <c r="B7271" t="s">
        <v>51</v>
      </c>
      <c r="C7271" t="s">
        <v>29</v>
      </c>
      <c r="D7271">
        <v>0</v>
      </c>
      <c r="E7271">
        <v>0</v>
      </c>
      <c r="F7271">
        <v>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2:14" outlineLevel="2">
      <c r="B7272" t="s">
        <v>51</v>
      </c>
      <c r="C7272" t="s">
        <v>52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2:14" outlineLevel="2">
      <c r="B7273" t="s">
        <v>51</v>
      </c>
      <c r="C7273" t="s">
        <v>30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</row>
    <row r="7274" spans="2:14" outlineLevel="2">
      <c r="B7274" t="s">
        <v>51</v>
      </c>
      <c r="C7274" t="s">
        <v>31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</row>
    <row r="7275" spans="2:14" outlineLevel="2">
      <c r="B7275" t="s">
        <v>51</v>
      </c>
      <c r="C7275" t="s">
        <v>53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2:14" s="3" customFormat="1">
      <c r="B7276" s="3" t="s">
        <v>284</v>
      </c>
      <c r="C7276" s="3" t="s">
        <v>8</v>
      </c>
      <c r="D7276" s="3">
        <f>IFERROR(AVERAGE(D7279,D7309,D7334,D7355), 0)</f>
        <v>0</v>
      </c>
      <c r="E7276" s="3">
        <f>IFERROR(AVERAGE(E7279,E7309,E7334,E7355), 0)</f>
        <v>0</v>
      </c>
      <c r="F7276" s="3">
        <f>IFERROR(AVERAGE(F7279,F7309,F7334,F7355), 0)</f>
        <v>0</v>
      </c>
      <c r="G7276" s="3">
        <f>IFERROR(AVERAGE(G7279,G7309,G7334,G7355), 0)</f>
        <v>0</v>
      </c>
      <c r="H7276" s="3">
        <f>IFERROR(AVERAGE(H7279,H7309,H7334,H7355), 0)</f>
        <v>0</v>
      </c>
      <c r="I7276" s="3">
        <f>IFERROR(AVERAGE(I7279,I7309,I7334,I7355), 0)</f>
        <v>0</v>
      </c>
      <c r="J7276" s="3">
        <f>IFERROR(AVERAGE(J7279,J7309,J7334,J7355), 0)</f>
        <v>0</v>
      </c>
      <c r="K7276" s="3">
        <f>IFERROR(AVERAGE(K7279,K7309,K7334,K7355), 0)</f>
        <v>0</v>
      </c>
      <c r="L7276" s="3">
        <f>IFERROR(AVERAGE(L7279,L7309,L7334,L7355), 0)</f>
        <v>0</v>
      </c>
      <c r="M7276" s="3">
        <f>IFERROR(AVERAGE(M7279,M7309,M7334,M7355), 0)</f>
        <v>0</v>
      </c>
      <c r="N7276" s="3">
        <f>IFERROR(AVERAGE(N7279,N7309,N7334,N7355), 0)</f>
        <v>0</v>
      </c>
    </row>
    <row r="7277" spans="2:14" outlineLevel="2">
      <c r="B7277" s="4" t="s">
        <v>9</v>
      </c>
      <c r="D7277">
        <f>E7280+E7310+E7335+E7356</f>
        <v>0</v>
      </c>
      <c r="E7277">
        <f>F7280+F7310+F7335+F7356</f>
        <v>0</v>
      </c>
      <c r="F7277">
        <f>G7280+G7310+G7335+G7356</f>
        <v>0</v>
      </c>
      <c r="G7277">
        <f>H7280+H7310+H7335+H7356</f>
        <v>0</v>
      </c>
      <c r="H7277">
        <f>I7280+I7310+I7335+I7356</f>
        <v>0</v>
      </c>
      <c r="I7277">
        <f>J7280+J7310+J7335+J7356</f>
        <v>0</v>
      </c>
      <c r="J7277">
        <f>K7280+K7310+K7335+K7356</f>
        <v>0</v>
      </c>
      <c r="K7277">
        <f>L7280+L7310+L7335+L7356</f>
        <v>0</v>
      </c>
      <c r="L7277">
        <f>M7280+M7310+M7335+M7356</f>
        <v>0</v>
      </c>
      <c r="M7277">
        <f>N7280+N7310+N7335+N7356</f>
        <v>0</v>
      </c>
      <c r="N7277">
        <f>O7280+O7310+O7335+O7356</f>
        <v>0</v>
      </c>
    </row>
    <row r="7278" spans="2:14" outlineLevel="2">
      <c r="B7278" s="4" t="s">
        <v>10</v>
      </c>
      <c r="D7278">
        <f>E7281+E7311+E7336+E7357</f>
        <v>0</v>
      </c>
      <c r="E7278">
        <f>F7281+F7311+F7336+F7357</f>
        <v>0</v>
      </c>
      <c r="F7278">
        <f>G7281+G7311+G7336+G7357</f>
        <v>0</v>
      </c>
      <c r="G7278">
        <f>H7281+H7311+H7336+H7357</f>
        <v>0</v>
      </c>
      <c r="H7278">
        <f>I7281+I7311+I7336+I7357</f>
        <v>0</v>
      </c>
      <c r="I7278">
        <f>J7281+J7311+J7336+J7357</f>
        <v>0</v>
      </c>
      <c r="J7278">
        <f>K7281+K7311+K7336+K7357</f>
        <v>0</v>
      </c>
      <c r="K7278">
        <f>L7281+L7311+L7336+L7357</f>
        <v>0</v>
      </c>
      <c r="L7278">
        <f>M7281+M7311+M7336+M7357</f>
        <v>0</v>
      </c>
      <c r="M7278">
        <f>N7281+N7311+N7336+N7357</f>
        <v>0</v>
      </c>
      <c r="N7278">
        <f>O7281+O7311+O7336+O7357</f>
        <v>0</v>
      </c>
    </row>
    <row r="7279" spans="2:14" s="5" customFormat="1" outlineLevel="1">
      <c r="C7279" s="5" t="s">
        <v>50</v>
      </c>
      <c r="D7279" s="1">
        <f>IFERROR(D7280/D7281, D7280)</f>
        <v>0</v>
      </c>
      <c r="E7279" s="1">
        <f>IFERROR(E7280/E7281, E7280)</f>
        <v>0</v>
      </c>
      <c r="F7279" s="1">
        <f>IFERROR(F7280/F7281, F7280)</f>
        <v>0</v>
      </c>
      <c r="G7279" s="1">
        <f>IFERROR(G7280/G7281, G7280)</f>
        <v>0</v>
      </c>
      <c r="H7279" s="1">
        <f>IFERROR(H7280/H7281, H7280)</f>
        <v>0</v>
      </c>
      <c r="I7279" s="1">
        <f>IFERROR(I7280/I7281, I7280)</f>
        <v>0</v>
      </c>
      <c r="J7279" s="1">
        <f>IFERROR(J7280/J7281, J7280)</f>
        <v>0</v>
      </c>
      <c r="K7279" s="1">
        <f>IFERROR(K7280/K7281, K7280)</f>
        <v>0</v>
      </c>
      <c r="L7279" s="1">
        <f>IFERROR(L7280/L7281, L7280)</f>
        <v>0</v>
      </c>
      <c r="M7279" s="1">
        <f>IFERROR(M7280/M7281, M7280)</f>
        <v>0</v>
      </c>
      <c r="N7279" s="1">
        <f>IFERROR(N7280/N7281, N7280)</f>
        <v>0</v>
      </c>
    </row>
    <row r="7280" spans="2:14" outlineLevel="2">
      <c r="C7280" t="s">
        <v>10</v>
      </c>
      <c r="D7280">
        <f>COUNTIF(D7282:D7308, "1")</f>
        <v>0</v>
      </c>
      <c r="E7280">
        <f>COUNTIF(E7282:E7308, "1")</f>
        <v>0</v>
      </c>
      <c r="F7280">
        <f>COUNTIF(F7282:F7308, "1")</f>
        <v>0</v>
      </c>
      <c r="G7280">
        <f>COUNTIF(G7282:G7308, "1")</f>
        <v>0</v>
      </c>
      <c r="H7280">
        <f>COUNTIF(H7282:H7308, "1")</f>
        <v>0</v>
      </c>
      <c r="I7280">
        <f>COUNTIF(I7282:I7308, "1")</f>
        <v>0</v>
      </c>
      <c r="J7280">
        <f>COUNTIF(J7282:J7308, "1")</f>
        <v>0</v>
      </c>
      <c r="K7280">
        <f>COUNTIF(K7282:K7308, "1")</f>
        <v>0</v>
      </c>
      <c r="L7280">
        <f>COUNTIF(L7282:L7308, "1")</f>
        <v>0</v>
      </c>
      <c r="M7280">
        <f>COUNTIF(M7282:M7308, "1")</f>
        <v>0</v>
      </c>
      <c r="N7280">
        <f>COUNTIF(N7282:N7308, "1")</f>
        <v>0</v>
      </c>
    </row>
    <row r="7281" spans="2:14" outlineLevel="2">
      <c r="C7281" t="s">
        <v>12</v>
      </c>
      <c r="D7281">
        <f>COUNTIF(D7282:D7308, "0")</f>
        <v>0</v>
      </c>
      <c r="E7281">
        <f>COUNTIF(E7282:E7308, "0")</f>
        <v>0</v>
      </c>
      <c r="F7281">
        <f>COUNTIF(F7282:F7308, "0")</f>
        <v>0</v>
      </c>
      <c r="G7281">
        <f>COUNTIF(G7282:G7308, "0")</f>
        <v>0</v>
      </c>
      <c r="H7281">
        <f>COUNTIF(H7282:H7308, "0")</f>
        <v>0</v>
      </c>
      <c r="I7281">
        <f>COUNTIF(I7282:I7308, "0")</f>
        <v>0</v>
      </c>
      <c r="J7281">
        <f>COUNTIF(J7282:J7308, "0")</f>
        <v>0</v>
      </c>
      <c r="K7281">
        <f>COUNTIF(K7282:K7308, "0")</f>
        <v>0</v>
      </c>
      <c r="L7281">
        <f>COUNTIF(L7282:L7308, "0")</f>
        <v>0</v>
      </c>
      <c r="M7281">
        <f>COUNTIF(M7282:M7308, "0")</f>
        <v>0</v>
      </c>
      <c r="N7281">
        <f>COUNTIF(N7282:N7308, "0")</f>
        <v>0</v>
      </c>
    </row>
    <row r="7282" spans="2:14" outlineLevel="2">
      <c r="B7282" t="s">
        <v>51</v>
      </c>
      <c r="C7282" t="s">
        <v>15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1</v>
      </c>
      <c r="J7282">
        <v>0</v>
      </c>
      <c r="K7282">
        <v>0</v>
      </c>
      <c r="L7282">
        <v>1</v>
      </c>
      <c r="M7282">
        <v>0</v>
      </c>
      <c r="N7282">
        <v>0</v>
      </c>
    </row>
    <row r="7283" spans="2:14" outlineLevel="2">
      <c r="B7283" t="s">
        <v>51</v>
      </c>
      <c r="C7283" t="s">
        <v>16</v>
      </c>
      <c r="D7283">
        <v>1</v>
      </c>
      <c r="E7283">
        <v>0</v>
      </c>
      <c r="F7283">
        <v>1</v>
      </c>
      <c r="G7283">
        <v>1</v>
      </c>
      <c r="H7283">
        <v>0</v>
      </c>
      <c r="I7283">
        <v>1</v>
      </c>
      <c r="J7283">
        <v>1</v>
      </c>
      <c r="K7283">
        <v>0</v>
      </c>
      <c r="L7283">
        <v>0</v>
      </c>
      <c r="M7283">
        <v>1</v>
      </c>
      <c r="N7283">
        <v>0</v>
      </c>
    </row>
    <row r="7284" spans="2:14" outlineLevel="2">
      <c r="B7284" t="s">
        <v>51</v>
      </c>
      <c r="C7284" t="s">
        <v>17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</row>
    <row r="7285" spans="2:14" outlineLevel="2">
      <c r="B7285" t="s">
        <v>51</v>
      </c>
      <c r="C7285" t="s">
        <v>18</v>
      </c>
      <c r="D7285">
        <v>1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</row>
    <row r="7286" spans="2:14" outlineLevel="2">
      <c r="B7286" t="s">
        <v>51</v>
      </c>
      <c r="C7286" t="s">
        <v>43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1</v>
      </c>
      <c r="M7286">
        <v>0</v>
      </c>
      <c r="N7286">
        <v>0</v>
      </c>
    </row>
    <row r="7287" spans="2:14" outlineLevel="2">
      <c r="B7287" t="s">
        <v>51</v>
      </c>
      <c r="C7287" t="s">
        <v>43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1</v>
      </c>
      <c r="M7287">
        <v>0</v>
      </c>
      <c r="N7287">
        <v>0</v>
      </c>
    </row>
    <row r="7288" spans="2:14" outlineLevel="2">
      <c r="B7288" t="s">
        <v>51</v>
      </c>
      <c r="C7288" t="s">
        <v>43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1</v>
      </c>
      <c r="M7288">
        <v>0</v>
      </c>
      <c r="N7288">
        <v>0</v>
      </c>
    </row>
    <row r="7289" spans="2:14" outlineLevel="2">
      <c r="B7289" t="s">
        <v>51</v>
      </c>
      <c r="C7289" t="s">
        <v>43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M7289">
        <v>0</v>
      </c>
      <c r="N7289">
        <v>0</v>
      </c>
    </row>
    <row r="7290" spans="2:14" outlineLevel="2">
      <c r="B7290" t="s">
        <v>51</v>
      </c>
      <c r="C7290" t="s">
        <v>19</v>
      </c>
      <c r="D7290">
        <v>0</v>
      </c>
      <c r="E7290">
        <v>0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</row>
    <row r="7291" spans="2:14" outlineLevel="2">
      <c r="B7291" t="s">
        <v>51</v>
      </c>
      <c r="C7291" t="s">
        <v>21</v>
      </c>
      <c r="D7291">
        <v>0</v>
      </c>
      <c r="E7291">
        <v>0</v>
      </c>
      <c r="F7291">
        <v>0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2:14" outlineLevel="2">
      <c r="B7292" t="s">
        <v>51</v>
      </c>
      <c r="C7292" t="s">
        <v>22</v>
      </c>
      <c r="D7292">
        <v>1</v>
      </c>
      <c r="E7292">
        <v>0</v>
      </c>
      <c r="F7292">
        <v>0</v>
      </c>
      <c r="G7292">
        <v>0</v>
      </c>
      <c r="H7292">
        <v>1</v>
      </c>
      <c r="I7292">
        <v>1</v>
      </c>
      <c r="J7292">
        <v>0</v>
      </c>
      <c r="K7292">
        <v>0</v>
      </c>
      <c r="L7292">
        <v>1</v>
      </c>
      <c r="M7292">
        <v>1</v>
      </c>
      <c r="N7292">
        <v>0</v>
      </c>
    </row>
    <row r="7293" spans="2:14" outlineLevel="2">
      <c r="B7293" t="s">
        <v>51</v>
      </c>
      <c r="C7293" t="s">
        <v>23</v>
      </c>
      <c r="D7293">
        <v>1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2:14" outlineLevel="2">
      <c r="B7294" t="s">
        <v>51</v>
      </c>
      <c r="C7294" t="s">
        <v>44</v>
      </c>
      <c r="D7294">
        <v>0</v>
      </c>
      <c r="E7294">
        <v>1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</row>
    <row r="7295" spans="2:14" outlineLevel="2">
      <c r="B7295" t="s">
        <v>51</v>
      </c>
      <c r="C7295" t="s">
        <v>24</v>
      </c>
      <c r="D7295">
        <v>0</v>
      </c>
      <c r="E7295">
        <v>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</v>
      </c>
    </row>
    <row r="7296" spans="2:14" outlineLevel="2">
      <c r="B7296" t="s">
        <v>51</v>
      </c>
      <c r="C7296" t="s">
        <v>25</v>
      </c>
      <c r="D7296">
        <v>1</v>
      </c>
      <c r="E7296">
        <v>1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2:14" outlineLevel="2">
      <c r="B7297" t="s">
        <v>51</v>
      </c>
      <c r="C7297" t="s">
        <v>26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2:14" outlineLevel="2">
      <c r="B7298" t="s">
        <v>51</v>
      </c>
      <c r="C7298" t="s">
        <v>27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2:14" outlineLevel="2">
      <c r="B7299" t="s">
        <v>51</v>
      </c>
      <c r="C7299" t="s">
        <v>28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</row>
    <row r="7300" spans="2:14" outlineLevel="2">
      <c r="B7300" t="s">
        <v>51</v>
      </c>
      <c r="C7300" t="s">
        <v>29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1</v>
      </c>
      <c r="K7300">
        <v>1</v>
      </c>
      <c r="L7300">
        <v>0</v>
      </c>
      <c r="M7300">
        <v>0</v>
      </c>
      <c r="N7300">
        <v>0</v>
      </c>
    </row>
    <row r="7301" spans="2:14" outlineLevel="2">
      <c r="B7301" t="s">
        <v>51</v>
      </c>
      <c r="C7301" t="s">
        <v>52</v>
      </c>
      <c r="D7301">
        <v>1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2:14" outlineLevel="2">
      <c r="B7302" t="s">
        <v>51</v>
      </c>
      <c r="C7302" t="s">
        <v>30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</v>
      </c>
    </row>
    <row r="7303" spans="2:14" outlineLevel="2">
      <c r="B7303" t="s">
        <v>51</v>
      </c>
      <c r="C7303" t="s">
        <v>31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2:14" outlineLevel="2">
      <c r="B7304" t="s">
        <v>51</v>
      </c>
      <c r="C7304" t="s">
        <v>53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1</v>
      </c>
      <c r="N7304">
        <v>0</v>
      </c>
    </row>
    <row r="7305" spans="2:14" outlineLevel="2">
      <c r="B7305" t="s">
        <v>51</v>
      </c>
      <c r="C7305" t="s">
        <v>49</v>
      </c>
      <c r="D7305">
        <v>0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2:14" outlineLevel="2">
      <c r="B7306" t="s">
        <v>51</v>
      </c>
      <c r="C7306" t="s">
        <v>34</v>
      </c>
      <c r="D7306">
        <v>0</v>
      </c>
      <c r="E7306">
        <v>1</v>
      </c>
      <c r="F7306">
        <v>0</v>
      </c>
      <c r="G7306">
        <v>1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</row>
    <row r="7307" spans="2:14" outlineLevel="2">
      <c r="B7307" t="s">
        <v>51</v>
      </c>
      <c r="C7307" t="s">
        <v>35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2:14" outlineLevel="2">
      <c r="B7308" t="s">
        <v>51</v>
      </c>
      <c r="C7308" t="s">
        <v>36</v>
      </c>
      <c r="D7308">
        <v>1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2:14" s="5" customFormat="1" outlineLevel="1">
      <c r="C7309" s="5" t="s">
        <v>11</v>
      </c>
      <c r="D7309" s="1">
        <f>IFERROR(D7310/D7311, D7310)</f>
        <v>0</v>
      </c>
      <c r="E7309" s="1">
        <f>IFERROR(E7310/E7311, E7310)</f>
        <v>0</v>
      </c>
      <c r="F7309" s="1">
        <f>IFERROR(F7310/F7311, F7310)</f>
        <v>0</v>
      </c>
      <c r="G7309" s="1">
        <f>IFERROR(G7310/G7311, G7310)</f>
        <v>0</v>
      </c>
      <c r="H7309" s="1">
        <f>IFERROR(H7310/H7311, H7310)</f>
        <v>0</v>
      </c>
      <c r="I7309" s="1">
        <f>IFERROR(I7310/I7311, I7310)</f>
        <v>0</v>
      </c>
      <c r="J7309" s="1">
        <f>IFERROR(J7310/J7311, J7310)</f>
        <v>0</v>
      </c>
      <c r="K7309" s="1">
        <f>IFERROR(K7310/K7311, K7310)</f>
        <v>0</v>
      </c>
      <c r="L7309" s="1">
        <f>IFERROR(L7310/L7311, L7310)</f>
        <v>0</v>
      </c>
      <c r="M7309" s="1">
        <f>IFERROR(M7310/M7311, M7310)</f>
        <v>0</v>
      </c>
      <c r="N7309" s="1">
        <f>IFERROR(N7310/N7311, N7310)</f>
        <v>0</v>
      </c>
    </row>
    <row r="7310" spans="2:14" outlineLevel="2">
      <c r="C7310" t="s">
        <v>10</v>
      </c>
      <c r="D7310">
        <f>COUNTIF(D7312:D7333, "1")</f>
        <v>0</v>
      </c>
      <c r="E7310">
        <f>COUNTIF(E7312:E7333, "1")</f>
        <v>0</v>
      </c>
      <c r="F7310">
        <f>COUNTIF(F7312:F7333, "1")</f>
        <v>0</v>
      </c>
      <c r="G7310">
        <f>COUNTIF(G7312:G7333, "1")</f>
        <v>0</v>
      </c>
      <c r="H7310">
        <f>COUNTIF(H7312:H7333, "1")</f>
        <v>0</v>
      </c>
      <c r="I7310">
        <f>COUNTIF(I7312:I7333, "1")</f>
        <v>0</v>
      </c>
      <c r="J7310">
        <f>COUNTIF(J7312:J7333, "1")</f>
        <v>0</v>
      </c>
      <c r="K7310">
        <f>COUNTIF(K7312:K7333, "1")</f>
        <v>0</v>
      </c>
      <c r="L7310">
        <f>COUNTIF(L7312:L7333, "1")</f>
        <v>0</v>
      </c>
      <c r="M7310">
        <f>COUNTIF(M7312:M7333, "1")</f>
        <v>0</v>
      </c>
      <c r="N7310">
        <f>COUNTIF(N7312:N7333, "1")</f>
        <v>0</v>
      </c>
    </row>
    <row r="7311" spans="2:14" outlineLevel="2">
      <c r="C7311" t="s">
        <v>12</v>
      </c>
      <c r="D7311">
        <f>COUNTIF(D7312:D7333, "0")</f>
        <v>0</v>
      </c>
      <c r="E7311">
        <f>COUNTIF(E7312:E7333, "0")</f>
        <v>0</v>
      </c>
      <c r="F7311">
        <f>COUNTIF(F7312:F7333, "0")</f>
        <v>0</v>
      </c>
      <c r="G7311">
        <f>COUNTIF(G7312:G7333, "0")</f>
        <v>0</v>
      </c>
      <c r="H7311">
        <f>COUNTIF(H7312:H7333, "0")</f>
        <v>0</v>
      </c>
      <c r="I7311">
        <f>COUNTIF(I7312:I7333, "0")</f>
        <v>0</v>
      </c>
      <c r="J7311">
        <f>COUNTIF(J7312:J7333, "0")</f>
        <v>0</v>
      </c>
      <c r="K7311">
        <f>COUNTIF(K7312:K7333, "0")</f>
        <v>0</v>
      </c>
      <c r="L7311">
        <f>COUNTIF(L7312:L7333, "0")</f>
        <v>0</v>
      </c>
      <c r="M7311">
        <f>COUNTIF(M7312:M7333, "0")</f>
        <v>0</v>
      </c>
      <c r="N7311">
        <f>COUNTIF(N7312:N7333, "0")</f>
        <v>0</v>
      </c>
    </row>
    <row r="7312" spans="2:14" outlineLevel="2">
      <c r="B7312" t="s">
        <v>13</v>
      </c>
      <c r="C7312" t="s">
        <v>14</v>
      </c>
      <c r="D7312">
        <v>0</v>
      </c>
      <c r="E7312">
        <v>1</v>
      </c>
      <c r="F7312">
        <v>0</v>
      </c>
      <c r="G7312">
        <v>1</v>
      </c>
      <c r="H7312">
        <v>0</v>
      </c>
      <c r="I7312">
        <v>1</v>
      </c>
      <c r="J7312">
        <v>1</v>
      </c>
      <c r="K7312">
        <v>0</v>
      </c>
      <c r="L7312">
        <v>1</v>
      </c>
      <c r="M7312">
        <v>0</v>
      </c>
      <c r="N7312">
        <v>0</v>
      </c>
    </row>
    <row r="7313" spans="2:14" outlineLevel="2">
      <c r="B7313" t="s">
        <v>13</v>
      </c>
      <c r="C7313" t="s">
        <v>15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0</v>
      </c>
    </row>
    <row r="7314" spans="2:14" outlineLevel="2">
      <c r="B7314" t="s">
        <v>13</v>
      </c>
      <c r="C7314" t="s">
        <v>16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2:14" outlineLevel="2">
      <c r="B7315" t="s">
        <v>13</v>
      </c>
      <c r="C7315" t="s">
        <v>17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1</v>
      </c>
      <c r="L7315">
        <v>0</v>
      </c>
      <c r="M7315">
        <v>0</v>
      </c>
      <c r="N7315">
        <v>0</v>
      </c>
    </row>
    <row r="7316" spans="2:14" outlineLevel="2">
      <c r="B7316" t="s">
        <v>13</v>
      </c>
      <c r="C7316" t="s">
        <v>18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2:14" outlineLevel="2">
      <c r="B7317" t="s">
        <v>13</v>
      </c>
      <c r="C7317" t="s">
        <v>43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2:14" outlineLevel="2">
      <c r="B7318" t="s">
        <v>13</v>
      </c>
      <c r="C7318" t="s">
        <v>19</v>
      </c>
      <c r="D7318">
        <v>0</v>
      </c>
      <c r="E7318">
        <v>0</v>
      </c>
      <c r="F7318">
        <v>0</v>
      </c>
      <c r="G7318">
        <v>1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2:14" outlineLevel="2">
      <c r="B7319" t="s">
        <v>13</v>
      </c>
      <c r="C7319" t="s">
        <v>20</v>
      </c>
      <c r="D7319">
        <v>0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1</v>
      </c>
      <c r="L7319">
        <v>0</v>
      </c>
      <c r="M7319">
        <v>0</v>
      </c>
      <c r="N7319">
        <v>0</v>
      </c>
    </row>
    <row r="7320" spans="2:14" outlineLevel="2">
      <c r="B7320" t="s">
        <v>13</v>
      </c>
      <c r="C7320" t="s">
        <v>21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2:14" outlineLevel="2">
      <c r="B7321" t="s">
        <v>13</v>
      </c>
      <c r="C7321" t="s">
        <v>22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2:14" outlineLevel="2">
      <c r="B7322" t="s">
        <v>13</v>
      </c>
      <c r="C7322" t="s">
        <v>23</v>
      </c>
      <c r="D7322">
        <v>0</v>
      </c>
      <c r="E7322">
        <v>0</v>
      </c>
      <c r="F7322">
        <v>1</v>
      </c>
      <c r="G7322">
        <v>1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</row>
    <row r="7323" spans="2:14" outlineLevel="2">
      <c r="B7323" t="s">
        <v>13</v>
      </c>
      <c r="C7323" t="s">
        <v>44</v>
      </c>
      <c r="D7323">
        <v>0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0</v>
      </c>
    </row>
    <row r="7324" spans="2:14" outlineLevel="2">
      <c r="B7324" t="s">
        <v>13</v>
      </c>
      <c r="C7324" t="s">
        <v>24</v>
      </c>
      <c r="D7324">
        <v>0</v>
      </c>
      <c r="E7324">
        <v>0</v>
      </c>
      <c r="F7324">
        <v>0</v>
      </c>
      <c r="G7324">
        <v>1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2:14" outlineLevel="2">
      <c r="B7325" t="s">
        <v>13</v>
      </c>
      <c r="C7325" t="s">
        <v>26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</row>
    <row r="7326" spans="2:14" outlineLevel="2">
      <c r="B7326" t="s">
        <v>13</v>
      </c>
      <c r="C7326" t="s">
        <v>27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1</v>
      </c>
      <c r="M7326">
        <v>0</v>
      </c>
      <c r="N7326">
        <v>0</v>
      </c>
    </row>
    <row r="7327" spans="2:14" outlineLevel="2">
      <c r="B7327" t="s">
        <v>13</v>
      </c>
      <c r="C7327" t="s">
        <v>28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2:14" outlineLevel="2">
      <c r="B7328" t="s">
        <v>13</v>
      </c>
      <c r="C7328" t="s">
        <v>29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0</v>
      </c>
      <c r="N7328">
        <v>0</v>
      </c>
    </row>
    <row r="7329" spans="2:14" outlineLevel="2">
      <c r="B7329" t="s">
        <v>13</v>
      </c>
      <c r="C7329" t="s">
        <v>52</v>
      </c>
      <c r="D7329">
        <v>1</v>
      </c>
      <c r="E7329">
        <v>0</v>
      </c>
      <c r="F7329">
        <v>0</v>
      </c>
      <c r="G7329">
        <v>0</v>
      </c>
      <c r="H7329">
        <v>1</v>
      </c>
      <c r="I7329">
        <v>1</v>
      </c>
      <c r="J7329">
        <v>1</v>
      </c>
      <c r="K7329">
        <v>0</v>
      </c>
      <c r="L7329">
        <v>0</v>
      </c>
      <c r="M7329">
        <v>1</v>
      </c>
      <c r="N7329">
        <v>0</v>
      </c>
    </row>
    <row r="7330" spans="2:14" outlineLevel="2">
      <c r="B7330" t="s">
        <v>13</v>
      </c>
      <c r="C7330" t="s">
        <v>30</v>
      </c>
      <c r="D7330">
        <v>0</v>
      </c>
      <c r="E7330">
        <v>0</v>
      </c>
      <c r="F7330">
        <v>1</v>
      </c>
      <c r="G7330">
        <v>0</v>
      </c>
      <c r="H7330">
        <v>1</v>
      </c>
      <c r="I7330">
        <v>1</v>
      </c>
      <c r="J7330">
        <v>0</v>
      </c>
      <c r="K7330">
        <v>0</v>
      </c>
      <c r="L7330">
        <v>1</v>
      </c>
      <c r="M7330">
        <v>1</v>
      </c>
      <c r="N7330">
        <v>0</v>
      </c>
    </row>
    <row r="7331" spans="2:14" outlineLevel="2">
      <c r="B7331" t="s">
        <v>13</v>
      </c>
      <c r="C7331" t="s">
        <v>31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2:14" outlineLevel="2">
      <c r="B7332" t="s">
        <v>13</v>
      </c>
      <c r="C7332" t="s">
        <v>53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0</v>
      </c>
    </row>
    <row r="7333" spans="2:14" outlineLevel="2">
      <c r="B7333" t="s">
        <v>13</v>
      </c>
      <c r="C7333" t="s">
        <v>32</v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2:14" s="5" customFormat="1" outlineLevel="1">
      <c r="C7334" s="5" t="s">
        <v>54</v>
      </c>
      <c r="D7334" s="1">
        <f>IFERROR(D7335/D7336, D7335)</f>
        <v>0</v>
      </c>
      <c r="E7334" s="1">
        <f>IFERROR(E7335/E7336, E7335)</f>
        <v>0</v>
      </c>
      <c r="F7334" s="1">
        <f>IFERROR(F7335/F7336, F7335)</f>
        <v>0</v>
      </c>
      <c r="G7334" s="1">
        <f>IFERROR(G7335/G7336, G7335)</f>
        <v>0</v>
      </c>
      <c r="H7334" s="1">
        <f>IFERROR(H7335/H7336, H7335)</f>
        <v>0</v>
      </c>
      <c r="I7334" s="1">
        <f>IFERROR(I7335/I7336, I7335)</f>
        <v>0</v>
      </c>
      <c r="J7334" s="1">
        <f>IFERROR(J7335/J7336, J7335)</f>
        <v>0</v>
      </c>
      <c r="K7334" s="1">
        <f>IFERROR(K7335/K7336, K7335)</f>
        <v>0</v>
      </c>
      <c r="L7334" s="1">
        <f>IFERROR(L7335/L7336, L7335)</f>
        <v>0</v>
      </c>
      <c r="M7334" s="1">
        <f>IFERROR(M7335/M7336, M7335)</f>
        <v>0</v>
      </c>
      <c r="N7334" s="1">
        <f>IFERROR(N7335/N7336, N7335)</f>
        <v>0</v>
      </c>
    </row>
    <row r="7335" spans="2:14" outlineLevel="2">
      <c r="C7335" t="s">
        <v>10</v>
      </c>
      <c r="D7335">
        <f>COUNTIF(D7337:D7354, "1")</f>
        <v>0</v>
      </c>
      <c r="E7335">
        <f>COUNTIF(E7337:E7354, "1")</f>
        <v>0</v>
      </c>
      <c r="F7335">
        <f>COUNTIF(F7337:F7354, "1")</f>
        <v>0</v>
      </c>
      <c r="G7335">
        <f>COUNTIF(G7337:G7354, "1")</f>
        <v>0</v>
      </c>
      <c r="H7335">
        <f>COUNTIF(H7337:H7354, "1")</f>
        <v>0</v>
      </c>
      <c r="I7335">
        <f>COUNTIF(I7337:I7354, "1")</f>
        <v>0</v>
      </c>
      <c r="J7335">
        <f>COUNTIF(J7337:J7354, "1")</f>
        <v>0</v>
      </c>
      <c r="K7335">
        <f>COUNTIF(K7337:K7354, "1")</f>
        <v>0</v>
      </c>
      <c r="L7335">
        <f>COUNTIF(L7337:L7354, "1")</f>
        <v>0</v>
      </c>
      <c r="M7335">
        <f>COUNTIF(M7337:M7354, "1")</f>
        <v>0</v>
      </c>
      <c r="N7335">
        <f>COUNTIF(N7337:N7354, "1")</f>
        <v>0</v>
      </c>
    </row>
    <row r="7336" spans="2:14" outlineLevel="2">
      <c r="C7336" t="s">
        <v>12</v>
      </c>
      <c r="D7336">
        <f>COUNTIF(D7337:D7354, "0")</f>
        <v>0</v>
      </c>
      <c r="E7336">
        <f>COUNTIF(E7337:E7354, "0")</f>
        <v>0</v>
      </c>
      <c r="F7336">
        <f>COUNTIF(F7337:F7354, "0")</f>
        <v>0</v>
      </c>
      <c r="G7336">
        <f>COUNTIF(G7337:G7354, "0")</f>
        <v>0</v>
      </c>
      <c r="H7336">
        <f>COUNTIF(H7337:H7354, "0")</f>
        <v>0</v>
      </c>
      <c r="I7336">
        <f>COUNTIF(I7337:I7354, "0")</f>
        <v>0</v>
      </c>
      <c r="J7336">
        <f>COUNTIF(J7337:J7354, "0")</f>
        <v>0</v>
      </c>
      <c r="K7336">
        <f>COUNTIF(K7337:K7354, "0")</f>
        <v>0</v>
      </c>
      <c r="L7336">
        <f>COUNTIF(L7337:L7354, "0")</f>
        <v>0</v>
      </c>
      <c r="M7336">
        <f>COUNTIF(M7337:M7354, "0")</f>
        <v>0</v>
      </c>
      <c r="N7336">
        <f>COUNTIF(N7337:N7354, "0")</f>
        <v>0</v>
      </c>
    </row>
    <row r="7337" spans="2:14" outlineLevel="2">
      <c r="B7337" t="s">
        <v>55</v>
      </c>
      <c r="C7337" t="s">
        <v>15</v>
      </c>
      <c r="D7337">
        <v>0</v>
      </c>
      <c r="E7337">
        <v>1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0</v>
      </c>
    </row>
    <row r="7338" spans="2:14" outlineLevel="2">
      <c r="B7338" t="s">
        <v>55</v>
      </c>
      <c r="C7338" t="s">
        <v>16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1</v>
      </c>
      <c r="M7338">
        <v>1</v>
      </c>
      <c r="N7338">
        <v>0</v>
      </c>
    </row>
    <row r="7339" spans="2:14" outlineLevel="2">
      <c r="B7339" t="s">
        <v>55</v>
      </c>
      <c r="C7339" t="s">
        <v>17</v>
      </c>
      <c r="D7339">
        <v>0</v>
      </c>
      <c r="E7339">
        <v>0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</row>
    <row r="7340" spans="2:14" outlineLevel="2">
      <c r="B7340" t="s">
        <v>55</v>
      </c>
      <c r="C7340" t="s">
        <v>43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2:14" outlineLevel="2">
      <c r="B7341" t="s">
        <v>55</v>
      </c>
      <c r="C7341" t="s">
        <v>19</v>
      </c>
      <c r="D7341">
        <v>0</v>
      </c>
      <c r="E7341">
        <v>1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2:14" outlineLevel="2">
      <c r="B7342" t="s">
        <v>55</v>
      </c>
      <c r="C7342" t="s">
        <v>20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2:14" outlineLevel="2">
      <c r="B7343" t="s">
        <v>55</v>
      </c>
      <c r="C7343" t="s">
        <v>21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2:14" outlineLevel="2">
      <c r="B7344" t="s">
        <v>55</v>
      </c>
      <c r="C7344" t="s">
        <v>32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2:14" outlineLevel="2">
      <c r="B7345" t="s">
        <v>55</v>
      </c>
      <c r="C7345" t="s">
        <v>33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0</v>
      </c>
    </row>
    <row r="7346" spans="2:14" outlineLevel="2">
      <c r="B7346" t="s">
        <v>55</v>
      </c>
      <c r="C7346" t="s">
        <v>49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0</v>
      </c>
    </row>
    <row r="7347" spans="2:14" outlineLevel="2">
      <c r="B7347" t="s">
        <v>55</v>
      </c>
      <c r="C7347" t="s">
        <v>34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2:14" outlineLevel="2">
      <c r="B7348" t="s">
        <v>55</v>
      </c>
      <c r="C7348" t="s">
        <v>34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2:14" outlineLevel="2">
      <c r="B7349" t="s">
        <v>55</v>
      </c>
      <c r="C7349" t="s">
        <v>35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</row>
    <row r="7350" spans="2:14" outlineLevel="2">
      <c r="B7350" t="s">
        <v>55</v>
      </c>
      <c r="C7350" t="s">
        <v>36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0</v>
      </c>
    </row>
    <row r="7351" spans="2:14" outlineLevel="2">
      <c r="B7351" t="s">
        <v>55</v>
      </c>
      <c r="C7351" t="s">
        <v>37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</v>
      </c>
      <c r="L7351">
        <v>0</v>
      </c>
      <c r="M7351">
        <v>0</v>
      </c>
      <c r="N7351">
        <v>0</v>
      </c>
    </row>
    <row r="7352" spans="2:14" outlineLevel="2">
      <c r="B7352" t="s">
        <v>55</v>
      </c>
      <c r="C7352" t="s">
        <v>79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2:14" outlineLevel="2">
      <c r="B7353" t="s">
        <v>55</v>
      </c>
      <c r="C7353" t="s">
        <v>80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2:14" outlineLevel="2">
      <c r="B7354" t="s">
        <v>55</v>
      </c>
      <c r="C7354" t="s">
        <v>81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0</v>
      </c>
    </row>
    <row r="7355" spans="2:14" s="5" customFormat="1" outlineLevel="1">
      <c r="C7355" s="5" t="s">
        <v>47</v>
      </c>
      <c r="D7355" s="1">
        <f>IFERROR(D7356/D7357, D7356)</f>
        <v>0</v>
      </c>
      <c r="E7355" s="1">
        <f>IFERROR(E7356/E7357, E7356)</f>
        <v>0</v>
      </c>
      <c r="F7355" s="1">
        <f>IFERROR(F7356/F7357, F7356)</f>
        <v>0</v>
      </c>
      <c r="G7355" s="1">
        <f>IFERROR(G7356/G7357, G7356)</f>
        <v>0</v>
      </c>
      <c r="H7355" s="1">
        <f>IFERROR(H7356/H7357, H7356)</f>
        <v>0</v>
      </c>
      <c r="I7355" s="1">
        <f>IFERROR(I7356/I7357, I7356)</f>
        <v>0</v>
      </c>
      <c r="J7355" s="1">
        <f>IFERROR(J7356/J7357, J7356)</f>
        <v>0</v>
      </c>
      <c r="K7355" s="1">
        <f>IFERROR(K7356/K7357, K7356)</f>
        <v>0</v>
      </c>
      <c r="L7355" s="1">
        <f>IFERROR(L7356/L7357, L7356)</f>
        <v>0</v>
      </c>
      <c r="M7355" s="1">
        <f>IFERROR(M7356/M7357, M7356)</f>
        <v>0</v>
      </c>
      <c r="N7355" s="1">
        <f>IFERROR(N7356/N7357, N7356)</f>
        <v>0</v>
      </c>
    </row>
    <row r="7356" spans="2:14" outlineLevel="2">
      <c r="C7356" t="s">
        <v>10</v>
      </c>
      <c r="D7356">
        <f>COUNTIF(D7358:D7380, "1")</f>
        <v>0</v>
      </c>
      <c r="E7356">
        <f>COUNTIF(E7358:E7380, "1")</f>
        <v>0</v>
      </c>
      <c r="F7356">
        <f>COUNTIF(F7358:F7380, "1")</f>
        <v>0</v>
      </c>
      <c r="G7356">
        <f>COUNTIF(G7358:G7380, "1")</f>
        <v>0</v>
      </c>
      <c r="H7356">
        <f>COUNTIF(H7358:H7380, "1")</f>
        <v>0</v>
      </c>
      <c r="I7356">
        <f>COUNTIF(I7358:I7380, "1")</f>
        <v>0</v>
      </c>
      <c r="J7356">
        <f>COUNTIF(J7358:J7380, "1")</f>
        <v>0</v>
      </c>
      <c r="K7356">
        <f>COUNTIF(K7358:K7380, "1")</f>
        <v>0</v>
      </c>
      <c r="L7356">
        <f>COUNTIF(L7358:L7380, "1")</f>
        <v>0</v>
      </c>
      <c r="M7356">
        <f>COUNTIF(M7358:M7380, "1")</f>
        <v>0</v>
      </c>
      <c r="N7356">
        <f>COUNTIF(N7358:N7380, "1")</f>
        <v>0</v>
      </c>
    </row>
    <row r="7357" spans="2:14" outlineLevel="2">
      <c r="C7357" t="s">
        <v>12</v>
      </c>
      <c r="D7357">
        <f>COUNTIF(D7358:D7380, "0")</f>
        <v>0</v>
      </c>
      <c r="E7357">
        <f>COUNTIF(E7358:E7380, "0")</f>
        <v>0</v>
      </c>
      <c r="F7357">
        <f>COUNTIF(F7358:F7380, "0")</f>
        <v>0</v>
      </c>
      <c r="G7357">
        <f>COUNTIF(G7358:G7380, "0")</f>
        <v>0</v>
      </c>
      <c r="H7357">
        <f>COUNTIF(H7358:H7380, "0")</f>
        <v>0</v>
      </c>
      <c r="I7357">
        <f>COUNTIF(I7358:I7380, "0")</f>
        <v>0</v>
      </c>
      <c r="J7357">
        <f>COUNTIF(J7358:J7380, "0")</f>
        <v>0</v>
      </c>
      <c r="K7357">
        <f>COUNTIF(K7358:K7380, "0")</f>
        <v>0</v>
      </c>
      <c r="L7357">
        <f>COUNTIF(L7358:L7380, "0")</f>
        <v>0</v>
      </c>
      <c r="M7357">
        <f>COUNTIF(M7358:M7380, "0")</f>
        <v>0</v>
      </c>
      <c r="N7357">
        <f>COUNTIF(N7358:N7380, "0")</f>
        <v>0</v>
      </c>
    </row>
    <row r="7358" spans="2:14" outlineLevel="2">
      <c r="B7358" t="s">
        <v>48</v>
      </c>
      <c r="C7358" t="s">
        <v>14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2:14" outlineLevel="2">
      <c r="B7359" t="s">
        <v>48</v>
      </c>
      <c r="C7359" t="s">
        <v>15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2:14" outlineLevel="2">
      <c r="B7360" t="s">
        <v>48</v>
      </c>
      <c r="C7360" t="s">
        <v>15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2:14" outlineLevel="2">
      <c r="B7361" t="s">
        <v>48</v>
      </c>
      <c r="C7361" t="s">
        <v>16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1</v>
      </c>
      <c r="N7361">
        <v>0</v>
      </c>
    </row>
    <row r="7362" spans="2:14" outlineLevel="2">
      <c r="B7362" t="s">
        <v>48</v>
      </c>
      <c r="C7362" t="s">
        <v>17</v>
      </c>
      <c r="D7362">
        <v>0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1</v>
      </c>
      <c r="M7362">
        <v>1</v>
      </c>
      <c r="N7362">
        <v>0</v>
      </c>
    </row>
    <row r="7363" spans="2:14" outlineLevel="2">
      <c r="B7363" t="s">
        <v>48</v>
      </c>
      <c r="C7363" t="s">
        <v>18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2:14" outlineLevel="2">
      <c r="B7364" t="s">
        <v>48</v>
      </c>
      <c r="C7364" t="s">
        <v>43</v>
      </c>
      <c r="D7364">
        <v>1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2:14" outlineLevel="2">
      <c r="B7365" t="s">
        <v>48</v>
      </c>
      <c r="C7365" t="s">
        <v>19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2:14" outlineLevel="2">
      <c r="B7366" t="s">
        <v>48</v>
      </c>
      <c r="C7366" t="s">
        <v>20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2:14" outlineLevel="2">
      <c r="B7367" t="s">
        <v>48</v>
      </c>
      <c r="C7367" t="s">
        <v>21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</row>
    <row r="7368" spans="2:14" outlineLevel="2">
      <c r="B7368" t="s">
        <v>48</v>
      </c>
      <c r="C7368" t="s">
        <v>22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2:14" outlineLevel="2">
      <c r="B7369" t="s">
        <v>48</v>
      </c>
      <c r="C7369" t="s">
        <v>24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1</v>
      </c>
      <c r="L7369">
        <v>1</v>
      </c>
      <c r="M7369">
        <v>0</v>
      </c>
      <c r="N7369">
        <v>0</v>
      </c>
    </row>
    <row r="7370" spans="2:14" outlineLevel="2">
      <c r="B7370" t="s">
        <v>48</v>
      </c>
      <c r="C7370" t="s">
        <v>26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2:14" outlineLevel="2">
      <c r="B7371" t="s">
        <v>48</v>
      </c>
      <c r="C7371" t="s">
        <v>61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2:14" outlineLevel="2">
      <c r="B7372" t="s">
        <v>48</v>
      </c>
      <c r="C7372" t="s">
        <v>92</v>
      </c>
      <c r="D7372">
        <v>0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2:14" outlineLevel="2">
      <c r="B7373" t="s">
        <v>48</v>
      </c>
      <c r="C7373" t="s">
        <v>91</v>
      </c>
      <c r="D7373">
        <v>0</v>
      </c>
      <c r="E7373">
        <v>1</v>
      </c>
      <c r="F7373">
        <v>0</v>
      </c>
      <c r="G7373">
        <v>1</v>
      </c>
      <c r="H7373">
        <v>1</v>
      </c>
      <c r="I7373">
        <v>1</v>
      </c>
      <c r="J7373">
        <v>0</v>
      </c>
      <c r="K7373">
        <v>0</v>
      </c>
      <c r="L7373">
        <v>1</v>
      </c>
      <c r="M7373">
        <v>0</v>
      </c>
      <c r="N7373">
        <v>0</v>
      </c>
    </row>
    <row r="7374" spans="2:14" outlineLevel="2">
      <c r="B7374" t="s">
        <v>48</v>
      </c>
      <c r="C7374" t="s">
        <v>285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</row>
    <row r="7375" spans="2:14" outlineLevel="2">
      <c r="B7375" t="s">
        <v>48</v>
      </c>
      <c r="C7375" t="s">
        <v>181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</row>
    <row r="7376" spans="2:14" outlineLevel="2">
      <c r="B7376" t="s">
        <v>48</v>
      </c>
      <c r="C7376" t="s">
        <v>181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2:14" outlineLevel="2">
      <c r="B7377" t="s">
        <v>48</v>
      </c>
      <c r="C7377" t="s">
        <v>286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2:14" outlineLevel="2">
      <c r="B7378" t="s">
        <v>48</v>
      </c>
      <c r="C7378" t="s">
        <v>38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2:14" outlineLevel="2">
      <c r="B7379" t="s">
        <v>48</v>
      </c>
      <c r="C7379" t="s">
        <v>38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2:14" outlineLevel="2">
      <c r="B7380" t="s">
        <v>48</v>
      </c>
      <c r="C7380" t="s">
        <v>38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2:14" s="3" customFormat="1">
      <c r="B7381" s="3" t="s">
        <v>287</v>
      </c>
      <c r="C7381" s="3" t="s">
        <v>8</v>
      </c>
      <c r="D7381" s="3">
        <f>IFERROR(AVERAGE(D7384), 0)</f>
        <v>0</v>
      </c>
      <c r="E7381" s="3">
        <f>IFERROR(AVERAGE(E7384), 0)</f>
        <v>0</v>
      </c>
      <c r="F7381" s="3">
        <f>IFERROR(AVERAGE(F7384), 0)</f>
        <v>0</v>
      </c>
      <c r="G7381" s="3">
        <f>IFERROR(AVERAGE(G7384), 0)</f>
        <v>0</v>
      </c>
      <c r="H7381" s="3">
        <f>IFERROR(AVERAGE(H7384), 0)</f>
        <v>0</v>
      </c>
      <c r="I7381" s="3">
        <f>IFERROR(AVERAGE(I7384), 0)</f>
        <v>0</v>
      </c>
      <c r="J7381" s="3">
        <f>IFERROR(AVERAGE(J7384), 0)</f>
        <v>0</v>
      </c>
      <c r="K7381" s="3">
        <f>IFERROR(AVERAGE(K7384), 0)</f>
        <v>0</v>
      </c>
      <c r="L7381" s="3">
        <f>IFERROR(AVERAGE(L7384), 0)</f>
        <v>0</v>
      </c>
      <c r="M7381" s="3">
        <f>IFERROR(AVERAGE(M7384), 0)</f>
        <v>0</v>
      </c>
      <c r="N7381" s="3">
        <f>IFERROR(AVERAGE(N7384), 0)</f>
        <v>0</v>
      </c>
    </row>
    <row r="7382" spans="2:14" outlineLevel="2">
      <c r="B7382" s="4" t="s">
        <v>9</v>
      </c>
      <c r="D7382">
        <f>E7385</f>
        <v>0</v>
      </c>
      <c r="E7382">
        <f>F7385</f>
        <v>0</v>
      </c>
      <c r="F7382">
        <f>G7385</f>
        <v>0</v>
      </c>
      <c r="G7382">
        <f>H7385</f>
        <v>0</v>
      </c>
      <c r="H7382">
        <f>I7385</f>
        <v>0</v>
      </c>
      <c r="I7382">
        <f>J7385</f>
        <v>0</v>
      </c>
      <c r="J7382">
        <f>K7385</f>
        <v>0</v>
      </c>
      <c r="K7382">
        <f>L7385</f>
        <v>0</v>
      </c>
      <c r="L7382">
        <f>M7385</f>
        <v>0</v>
      </c>
      <c r="M7382">
        <f>N7385</f>
        <v>0</v>
      </c>
      <c r="N7382">
        <f>O7385</f>
        <v>0</v>
      </c>
    </row>
    <row r="7383" spans="2:14" outlineLevel="2">
      <c r="B7383" s="4" t="s">
        <v>10</v>
      </c>
      <c r="D7383">
        <f>E7386</f>
        <v>0</v>
      </c>
      <c r="E7383">
        <f>F7386</f>
        <v>0</v>
      </c>
      <c r="F7383">
        <f>G7386</f>
        <v>0</v>
      </c>
      <c r="G7383">
        <f>H7386</f>
        <v>0</v>
      </c>
      <c r="H7383">
        <f>I7386</f>
        <v>0</v>
      </c>
      <c r="I7383">
        <f>J7386</f>
        <v>0</v>
      </c>
      <c r="J7383">
        <f>K7386</f>
        <v>0</v>
      </c>
      <c r="K7383">
        <f>L7386</f>
        <v>0</v>
      </c>
      <c r="L7383">
        <f>M7386</f>
        <v>0</v>
      </c>
      <c r="M7383">
        <f>N7386</f>
        <v>0</v>
      </c>
      <c r="N7383">
        <f>O7386</f>
        <v>0</v>
      </c>
    </row>
    <row r="7384" spans="2:14" s="5" customFormat="1" outlineLevel="1">
      <c r="C7384" s="5" t="s">
        <v>11</v>
      </c>
      <c r="D7384" s="1">
        <f>IFERROR(D7385/D7386, D7385)</f>
        <v>0</v>
      </c>
      <c r="E7384" s="1">
        <f>IFERROR(E7385/E7386, E7385)</f>
        <v>0</v>
      </c>
      <c r="F7384" s="1">
        <f>IFERROR(F7385/F7386, F7385)</f>
        <v>0</v>
      </c>
      <c r="G7384" s="1">
        <f>IFERROR(G7385/G7386, G7385)</f>
        <v>0</v>
      </c>
      <c r="H7384" s="1">
        <f>IFERROR(H7385/H7386, H7385)</f>
        <v>0</v>
      </c>
      <c r="I7384" s="1">
        <f>IFERROR(I7385/I7386, I7385)</f>
        <v>0</v>
      </c>
      <c r="J7384" s="1">
        <f>IFERROR(J7385/J7386, J7385)</f>
        <v>0</v>
      </c>
      <c r="K7384" s="1">
        <f>IFERROR(K7385/K7386, K7385)</f>
        <v>0</v>
      </c>
      <c r="L7384" s="1">
        <f>IFERROR(L7385/L7386, L7385)</f>
        <v>0</v>
      </c>
      <c r="M7384" s="1">
        <f>IFERROR(M7385/M7386, M7385)</f>
        <v>0</v>
      </c>
      <c r="N7384" s="1">
        <f>IFERROR(N7385/N7386, N7385)</f>
        <v>0</v>
      </c>
    </row>
    <row r="7385" spans="2:14" outlineLevel="2">
      <c r="C7385" t="s">
        <v>10</v>
      </c>
      <c r="D7385">
        <f>COUNTIF(D7387:D7396, "1")</f>
        <v>0</v>
      </c>
      <c r="E7385">
        <f>COUNTIF(E7387:E7396, "1")</f>
        <v>0</v>
      </c>
      <c r="F7385">
        <f>COUNTIF(F7387:F7396, "1")</f>
        <v>0</v>
      </c>
      <c r="G7385">
        <f>COUNTIF(G7387:G7396, "1")</f>
        <v>0</v>
      </c>
      <c r="H7385">
        <f>COUNTIF(H7387:H7396, "1")</f>
        <v>0</v>
      </c>
      <c r="I7385">
        <f>COUNTIF(I7387:I7396, "1")</f>
        <v>0</v>
      </c>
      <c r="J7385">
        <f>COUNTIF(J7387:J7396, "1")</f>
        <v>0</v>
      </c>
      <c r="K7385">
        <f>COUNTIF(K7387:K7396, "1")</f>
        <v>0</v>
      </c>
      <c r="L7385">
        <f>COUNTIF(L7387:L7396, "1")</f>
        <v>0</v>
      </c>
      <c r="M7385">
        <f>COUNTIF(M7387:M7396, "1")</f>
        <v>0</v>
      </c>
      <c r="N7385">
        <f>COUNTIF(N7387:N7396, "1")</f>
        <v>0</v>
      </c>
    </row>
    <row r="7386" spans="2:14" outlineLevel="2">
      <c r="C7386" t="s">
        <v>12</v>
      </c>
      <c r="D7386">
        <f>COUNTIF(D7387:D7396, "0")</f>
        <v>0</v>
      </c>
      <c r="E7386">
        <f>COUNTIF(E7387:E7396, "0")</f>
        <v>0</v>
      </c>
      <c r="F7386">
        <f>COUNTIF(F7387:F7396, "0")</f>
        <v>0</v>
      </c>
      <c r="G7386">
        <f>COUNTIF(G7387:G7396, "0")</f>
        <v>0</v>
      </c>
      <c r="H7386">
        <f>COUNTIF(H7387:H7396, "0")</f>
        <v>0</v>
      </c>
      <c r="I7386">
        <f>COUNTIF(I7387:I7396, "0")</f>
        <v>0</v>
      </c>
      <c r="J7386">
        <f>COUNTIF(J7387:J7396, "0")</f>
        <v>0</v>
      </c>
      <c r="K7386">
        <f>COUNTIF(K7387:K7396, "0")</f>
        <v>0</v>
      </c>
      <c r="L7386">
        <f>COUNTIF(L7387:L7396, "0")</f>
        <v>0</v>
      </c>
      <c r="M7386">
        <f>COUNTIF(M7387:M7396, "0")</f>
        <v>0</v>
      </c>
      <c r="N7386">
        <f>COUNTIF(N7387:N7396, "0")</f>
        <v>0</v>
      </c>
    </row>
    <row r="7387" spans="2:14" outlineLevel="2">
      <c r="B7387" t="s">
        <v>13</v>
      </c>
      <c r="C7387" t="s">
        <v>14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</row>
    <row r="7388" spans="2:14" outlineLevel="2">
      <c r="B7388" t="s">
        <v>13</v>
      </c>
      <c r="C7388" t="s">
        <v>15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2:14" outlineLevel="2">
      <c r="B7389" t="s">
        <v>13</v>
      </c>
      <c r="C7389" t="s">
        <v>16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2:14" outlineLevel="2">
      <c r="B7390" t="s">
        <v>13</v>
      </c>
      <c r="C7390" t="s">
        <v>17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</row>
    <row r="7391" spans="2:14" outlineLevel="2">
      <c r="B7391" t="s">
        <v>13</v>
      </c>
      <c r="C7391" t="s">
        <v>43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</row>
    <row r="7392" spans="2:14" outlineLevel="2">
      <c r="B7392" t="s">
        <v>13</v>
      </c>
      <c r="C7392" t="s">
        <v>19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2:14" outlineLevel="2">
      <c r="B7393" t="s">
        <v>13</v>
      </c>
      <c r="C7393" t="s">
        <v>20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</row>
    <row r="7394" spans="2:14" outlineLevel="2">
      <c r="B7394" t="s">
        <v>13</v>
      </c>
      <c r="C7394" t="s">
        <v>22</v>
      </c>
      <c r="D7394">
        <v>0</v>
      </c>
      <c r="E7394">
        <v>1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2:14" outlineLevel="2">
      <c r="B7395" t="s">
        <v>13</v>
      </c>
      <c r="C7395" t="s">
        <v>44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2:14" outlineLevel="2">
      <c r="B7396" t="s">
        <v>13</v>
      </c>
      <c r="C7396" t="s">
        <v>25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0</v>
      </c>
    </row>
    <row r="7397" spans="2:14" s="3" customFormat="1">
      <c r="B7397" s="3" t="s">
        <v>288</v>
      </c>
      <c r="C7397" s="3" t="s">
        <v>8</v>
      </c>
      <c r="D7397" s="3">
        <f>IFERROR(AVERAGE(D7400,D7428,D7458), 0)</f>
        <v>0</v>
      </c>
      <c r="E7397" s="3">
        <f>IFERROR(AVERAGE(E7400,E7428,E7458), 0)</f>
        <v>0</v>
      </c>
      <c r="F7397" s="3">
        <f>IFERROR(AVERAGE(F7400,F7428,F7458), 0)</f>
        <v>0</v>
      </c>
      <c r="G7397" s="3">
        <f>IFERROR(AVERAGE(G7400,G7428,G7458), 0)</f>
        <v>0</v>
      </c>
      <c r="H7397" s="3">
        <f>IFERROR(AVERAGE(H7400,H7428,H7458), 0)</f>
        <v>0</v>
      </c>
      <c r="I7397" s="3">
        <f>IFERROR(AVERAGE(I7400,I7428,I7458), 0)</f>
        <v>0</v>
      </c>
      <c r="J7397" s="3">
        <f>IFERROR(AVERAGE(J7400,J7428,J7458), 0)</f>
        <v>0</v>
      </c>
      <c r="K7397" s="3">
        <f>IFERROR(AVERAGE(K7400,K7428,K7458), 0)</f>
        <v>0</v>
      </c>
      <c r="L7397" s="3">
        <f>IFERROR(AVERAGE(L7400,L7428,L7458), 0)</f>
        <v>0</v>
      </c>
      <c r="M7397" s="3">
        <f>IFERROR(AVERAGE(M7400,M7428,M7458), 0)</f>
        <v>0</v>
      </c>
      <c r="N7397" s="3">
        <f>IFERROR(AVERAGE(N7400,N7428,N7458), 0)</f>
        <v>0</v>
      </c>
    </row>
    <row r="7398" spans="2:14" outlineLevel="2">
      <c r="B7398" s="4" t="s">
        <v>9</v>
      </c>
      <c r="D7398">
        <f>E7401+E7429+E7459</f>
        <v>0</v>
      </c>
      <c r="E7398">
        <f>F7401+F7429+F7459</f>
        <v>0</v>
      </c>
      <c r="F7398">
        <f>G7401+G7429+G7459</f>
        <v>0</v>
      </c>
      <c r="G7398">
        <f>H7401+H7429+H7459</f>
        <v>0</v>
      </c>
      <c r="H7398">
        <f>I7401+I7429+I7459</f>
        <v>0</v>
      </c>
      <c r="I7398">
        <f>J7401+J7429+J7459</f>
        <v>0</v>
      </c>
      <c r="J7398">
        <f>K7401+K7429+K7459</f>
        <v>0</v>
      </c>
      <c r="K7398">
        <f>L7401+L7429+L7459</f>
        <v>0</v>
      </c>
      <c r="L7398">
        <f>M7401+M7429+M7459</f>
        <v>0</v>
      </c>
      <c r="M7398">
        <f>N7401+N7429+N7459</f>
        <v>0</v>
      </c>
      <c r="N7398">
        <f>O7401+O7429+O7459</f>
        <v>0</v>
      </c>
    </row>
    <row r="7399" spans="2:14" outlineLevel="2">
      <c r="B7399" s="4" t="s">
        <v>10</v>
      </c>
      <c r="D7399">
        <f>E7402+E7430+E7460</f>
        <v>0</v>
      </c>
      <c r="E7399">
        <f>F7402+F7430+F7460</f>
        <v>0</v>
      </c>
      <c r="F7399">
        <f>G7402+G7430+G7460</f>
        <v>0</v>
      </c>
      <c r="G7399">
        <f>H7402+H7430+H7460</f>
        <v>0</v>
      </c>
      <c r="H7399">
        <f>I7402+I7430+I7460</f>
        <v>0</v>
      </c>
      <c r="I7399">
        <f>J7402+J7430+J7460</f>
        <v>0</v>
      </c>
      <c r="J7399">
        <f>K7402+K7430+K7460</f>
        <v>0</v>
      </c>
      <c r="K7399">
        <f>L7402+L7430+L7460</f>
        <v>0</v>
      </c>
      <c r="L7399">
        <f>M7402+M7430+M7460</f>
        <v>0</v>
      </c>
      <c r="M7399">
        <f>N7402+N7430+N7460</f>
        <v>0</v>
      </c>
      <c r="N7399">
        <f>O7402+O7430+O7460</f>
        <v>0</v>
      </c>
    </row>
    <row r="7400" spans="2:14" s="5" customFormat="1" outlineLevel="1">
      <c r="C7400" s="5" t="s">
        <v>11</v>
      </c>
      <c r="D7400" s="1">
        <f>IFERROR(D7401/D7402, D7401)</f>
        <v>0</v>
      </c>
      <c r="E7400" s="1">
        <f>IFERROR(E7401/E7402, E7401)</f>
        <v>0</v>
      </c>
      <c r="F7400" s="1">
        <f>IFERROR(F7401/F7402, F7401)</f>
        <v>0</v>
      </c>
      <c r="G7400" s="1">
        <f>IFERROR(G7401/G7402, G7401)</f>
        <v>0</v>
      </c>
      <c r="H7400" s="1">
        <f>IFERROR(H7401/H7402, H7401)</f>
        <v>0</v>
      </c>
      <c r="I7400" s="1">
        <f>IFERROR(I7401/I7402, I7401)</f>
        <v>0</v>
      </c>
      <c r="J7400" s="1">
        <f>IFERROR(J7401/J7402, J7401)</f>
        <v>0</v>
      </c>
      <c r="K7400" s="1">
        <f>IFERROR(K7401/K7402, K7401)</f>
        <v>0</v>
      </c>
      <c r="L7400" s="1">
        <f>IFERROR(L7401/L7402, L7401)</f>
        <v>0</v>
      </c>
      <c r="M7400" s="1">
        <f>IFERROR(M7401/M7402, M7401)</f>
        <v>0</v>
      </c>
      <c r="N7400" s="1">
        <f>IFERROR(N7401/N7402, N7401)</f>
        <v>0</v>
      </c>
    </row>
    <row r="7401" spans="2:14" outlineLevel="2">
      <c r="C7401" t="s">
        <v>10</v>
      </c>
      <c r="D7401">
        <f>COUNTIF(D7403:D7427, "1")</f>
        <v>0</v>
      </c>
      <c r="E7401">
        <f>COUNTIF(E7403:E7427, "1")</f>
        <v>0</v>
      </c>
      <c r="F7401">
        <f>COUNTIF(F7403:F7427, "1")</f>
        <v>0</v>
      </c>
      <c r="G7401">
        <f>COUNTIF(G7403:G7427, "1")</f>
        <v>0</v>
      </c>
      <c r="H7401">
        <f>COUNTIF(H7403:H7427, "1")</f>
        <v>0</v>
      </c>
      <c r="I7401">
        <f>COUNTIF(I7403:I7427, "1")</f>
        <v>0</v>
      </c>
      <c r="J7401">
        <f>COUNTIF(J7403:J7427, "1")</f>
        <v>0</v>
      </c>
      <c r="K7401">
        <f>COUNTIF(K7403:K7427, "1")</f>
        <v>0</v>
      </c>
      <c r="L7401">
        <f>COUNTIF(L7403:L7427, "1")</f>
        <v>0</v>
      </c>
      <c r="M7401">
        <f>COUNTIF(M7403:M7427, "1")</f>
        <v>0</v>
      </c>
      <c r="N7401">
        <f>COUNTIF(N7403:N7427, "1")</f>
        <v>0</v>
      </c>
    </row>
    <row r="7402" spans="2:14" outlineLevel="2">
      <c r="C7402" t="s">
        <v>12</v>
      </c>
      <c r="D7402">
        <f>COUNTIF(D7403:D7427, "0")</f>
        <v>0</v>
      </c>
      <c r="E7402">
        <f>COUNTIF(E7403:E7427, "0")</f>
        <v>0</v>
      </c>
      <c r="F7402">
        <f>COUNTIF(F7403:F7427, "0")</f>
        <v>0</v>
      </c>
      <c r="G7402">
        <f>COUNTIF(G7403:G7427, "0")</f>
        <v>0</v>
      </c>
      <c r="H7402">
        <f>COUNTIF(H7403:H7427, "0")</f>
        <v>0</v>
      </c>
      <c r="I7402">
        <f>COUNTIF(I7403:I7427, "0")</f>
        <v>0</v>
      </c>
      <c r="J7402">
        <f>COUNTIF(J7403:J7427, "0")</f>
        <v>0</v>
      </c>
      <c r="K7402">
        <f>COUNTIF(K7403:K7427, "0")</f>
        <v>0</v>
      </c>
      <c r="L7402">
        <f>COUNTIF(L7403:L7427, "0")</f>
        <v>0</v>
      </c>
      <c r="M7402">
        <f>COUNTIF(M7403:M7427, "0")</f>
        <v>0</v>
      </c>
      <c r="N7402">
        <f>COUNTIF(N7403:N7427, "0")</f>
        <v>0</v>
      </c>
    </row>
    <row r="7403" spans="2:14" outlineLevel="2">
      <c r="B7403" t="s">
        <v>13</v>
      </c>
      <c r="C7403" t="s">
        <v>14</v>
      </c>
      <c r="D7403">
        <v>0</v>
      </c>
      <c r="E7403">
        <v>0</v>
      </c>
      <c r="F7403">
        <v>1</v>
      </c>
      <c r="G7403">
        <v>0</v>
      </c>
      <c r="H7403">
        <v>0</v>
      </c>
      <c r="I7403">
        <v>1</v>
      </c>
      <c r="J7403">
        <v>1</v>
      </c>
      <c r="K7403">
        <v>0</v>
      </c>
      <c r="L7403">
        <v>1</v>
      </c>
      <c r="M7403">
        <v>0</v>
      </c>
      <c r="N7403">
        <v>0</v>
      </c>
    </row>
    <row r="7404" spans="2:14" outlineLevel="2">
      <c r="B7404" t="s">
        <v>13</v>
      </c>
      <c r="C7404" t="s">
        <v>15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1</v>
      </c>
      <c r="L7404">
        <v>0</v>
      </c>
      <c r="M7404">
        <v>0</v>
      </c>
      <c r="N7404">
        <v>0</v>
      </c>
    </row>
    <row r="7405" spans="2:14" outlineLevel="2">
      <c r="B7405" t="s">
        <v>13</v>
      </c>
      <c r="C7405" t="s">
        <v>16</v>
      </c>
      <c r="D7405">
        <v>0</v>
      </c>
      <c r="E7405">
        <v>0</v>
      </c>
      <c r="F7405">
        <v>1</v>
      </c>
      <c r="G7405">
        <v>1</v>
      </c>
      <c r="H7405">
        <v>1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</row>
    <row r="7406" spans="2:14" outlineLevel="2">
      <c r="B7406" t="s">
        <v>13</v>
      </c>
      <c r="C7406" t="s">
        <v>17</v>
      </c>
      <c r="D7406">
        <v>0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</row>
    <row r="7407" spans="2:14" outlineLevel="2">
      <c r="B7407" t="s">
        <v>13</v>
      </c>
      <c r="C7407" t="s">
        <v>18</v>
      </c>
      <c r="D7407">
        <v>0</v>
      </c>
      <c r="E7407">
        <v>0</v>
      </c>
      <c r="F7407">
        <v>0</v>
      </c>
      <c r="G7407">
        <v>1</v>
      </c>
      <c r="H7407">
        <v>0</v>
      </c>
      <c r="I7407">
        <v>0</v>
      </c>
      <c r="J7407">
        <v>1</v>
      </c>
      <c r="K7407">
        <v>1</v>
      </c>
      <c r="L7407">
        <v>0</v>
      </c>
      <c r="M7407">
        <v>0</v>
      </c>
      <c r="N7407">
        <v>0</v>
      </c>
    </row>
    <row r="7408" spans="2:14" outlineLevel="2">
      <c r="B7408" t="s">
        <v>13</v>
      </c>
      <c r="C7408" t="s">
        <v>43</v>
      </c>
      <c r="D7408">
        <v>1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2:14" outlineLevel="2">
      <c r="B7409" t="s">
        <v>13</v>
      </c>
      <c r="C7409" t="s">
        <v>19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2:14" outlineLevel="2">
      <c r="B7410" t="s">
        <v>13</v>
      </c>
      <c r="C7410" t="s">
        <v>20</v>
      </c>
      <c r="D7410">
        <v>1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</row>
    <row r="7411" spans="2:14" outlineLevel="2">
      <c r="B7411" t="s">
        <v>13</v>
      </c>
      <c r="C7411" t="s">
        <v>21</v>
      </c>
      <c r="D7411">
        <v>0</v>
      </c>
      <c r="E7411">
        <v>0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2:14" outlineLevel="2">
      <c r="B7412" t="s">
        <v>13</v>
      </c>
      <c r="C7412" t="s">
        <v>23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2:14" outlineLevel="2">
      <c r="B7413" t="s">
        <v>13</v>
      </c>
      <c r="C7413" t="s">
        <v>44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2:14" outlineLevel="2">
      <c r="B7414" t="s">
        <v>13</v>
      </c>
      <c r="C7414" t="s">
        <v>25</v>
      </c>
      <c r="D7414">
        <v>0</v>
      </c>
      <c r="E7414">
        <v>0</v>
      </c>
      <c r="F7414">
        <v>1</v>
      </c>
      <c r="G7414">
        <v>0</v>
      </c>
      <c r="H7414">
        <v>1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</row>
    <row r="7415" spans="2:14" outlineLevel="2">
      <c r="B7415" t="s">
        <v>13</v>
      </c>
      <c r="C7415" t="s">
        <v>26</v>
      </c>
      <c r="D7415">
        <v>0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0</v>
      </c>
    </row>
    <row r="7416" spans="2:14" outlineLevel="2">
      <c r="B7416" t="s">
        <v>13</v>
      </c>
      <c r="C7416" t="s">
        <v>27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0</v>
      </c>
    </row>
    <row r="7417" spans="2:14" outlineLevel="2">
      <c r="B7417" t="s">
        <v>13</v>
      </c>
      <c r="C7417" t="s">
        <v>28</v>
      </c>
      <c r="D7417">
        <v>0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</row>
    <row r="7418" spans="2:14" outlineLevel="2">
      <c r="B7418" t="s">
        <v>13</v>
      </c>
      <c r="C7418" t="s">
        <v>28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2:14" outlineLevel="2">
      <c r="B7419" t="s">
        <v>13</v>
      </c>
      <c r="C7419" t="s">
        <v>29</v>
      </c>
      <c r="D7419">
        <v>1</v>
      </c>
      <c r="E7419">
        <v>1</v>
      </c>
      <c r="F7419">
        <v>1</v>
      </c>
      <c r="G7419">
        <v>1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2:14" outlineLevel="2">
      <c r="B7420" t="s">
        <v>13</v>
      </c>
      <c r="C7420" t="s">
        <v>30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</row>
    <row r="7421" spans="2:14" outlineLevel="2">
      <c r="B7421" t="s">
        <v>13</v>
      </c>
      <c r="C7421" t="s">
        <v>53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1</v>
      </c>
      <c r="N7421">
        <v>0</v>
      </c>
    </row>
    <row r="7422" spans="2:14" outlineLevel="2">
      <c r="B7422" t="s">
        <v>13</v>
      </c>
      <c r="C7422" t="s">
        <v>32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1</v>
      </c>
      <c r="K7422">
        <v>0</v>
      </c>
      <c r="L7422">
        <v>0</v>
      </c>
      <c r="M7422">
        <v>0</v>
      </c>
      <c r="N7422">
        <v>0</v>
      </c>
    </row>
    <row r="7423" spans="2:14" outlineLevel="2">
      <c r="B7423" t="s">
        <v>13</v>
      </c>
      <c r="C7423" t="s">
        <v>33</v>
      </c>
      <c r="D7423">
        <v>0</v>
      </c>
      <c r="E7423">
        <v>0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2:14" outlineLevel="2">
      <c r="B7424" t="s">
        <v>13</v>
      </c>
      <c r="C7424" t="s">
        <v>49</v>
      </c>
      <c r="D7424">
        <v>1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1</v>
      </c>
      <c r="L7424">
        <v>0</v>
      </c>
      <c r="M7424">
        <v>1</v>
      </c>
      <c r="N7424">
        <v>0</v>
      </c>
    </row>
    <row r="7425" spans="2:14" outlineLevel="2">
      <c r="B7425" t="s">
        <v>13</v>
      </c>
      <c r="C7425" t="s">
        <v>34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2:14" outlineLevel="2">
      <c r="B7426" t="s">
        <v>13</v>
      </c>
      <c r="C7426" t="s">
        <v>35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</row>
    <row r="7427" spans="2:14" outlineLevel="2">
      <c r="B7427" t="s">
        <v>13</v>
      </c>
      <c r="C7427" t="s">
        <v>36</v>
      </c>
      <c r="D7427">
        <v>1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</row>
    <row r="7428" spans="2:14" s="5" customFormat="1" outlineLevel="1">
      <c r="C7428" s="5" t="s">
        <v>54</v>
      </c>
      <c r="D7428" s="1">
        <f>IFERROR(D7429/D7430, D7429)</f>
        <v>0</v>
      </c>
      <c r="E7428" s="1">
        <f>IFERROR(E7429/E7430, E7429)</f>
        <v>0</v>
      </c>
      <c r="F7428" s="1">
        <f>IFERROR(F7429/F7430, F7429)</f>
        <v>0</v>
      </c>
      <c r="G7428" s="1">
        <f>IFERROR(G7429/G7430, G7429)</f>
        <v>0</v>
      </c>
      <c r="H7428" s="1">
        <f>IFERROR(H7429/H7430, H7429)</f>
        <v>0</v>
      </c>
      <c r="I7428" s="1">
        <f>IFERROR(I7429/I7430, I7429)</f>
        <v>0</v>
      </c>
      <c r="J7428" s="1">
        <f>IFERROR(J7429/J7430, J7429)</f>
        <v>0</v>
      </c>
      <c r="K7428" s="1">
        <f>IFERROR(K7429/K7430, K7429)</f>
        <v>0</v>
      </c>
      <c r="L7428" s="1">
        <f>IFERROR(L7429/L7430, L7429)</f>
        <v>0</v>
      </c>
      <c r="M7428" s="1">
        <f>IFERROR(M7429/M7430, M7429)</f>
        <v>0</v>
      </c>
      <c r="N7428" s="1">
        <f>IFERROR(N7429/N7430, N7429)</f>
        <v>0</v>
      </c>
    </row>
    <row r="7429" spans="2:14" outlineLevel="2">
      <c r="C7429" t="s">
        <v>10</v>
      </c>
      <c r="D7429">
        <f>COUNTIF(D7431:D7457, "1")</f>
        <v>0</v>
      </c>
      <c r="E7429">
        <f>COUNTIF(E7431:E7457, "1")</f>
        <v>0</v>
      </c>
      <c r="F7429">
        <f>COUNTIF(F7431:F7457, "1")</f>
        <v>0</v>
      </c>
      <c r="G7429">
        <f>COUNTIF(G7431:G7457, "1")</f>
        <v>0</v>
      </c>
      <c r="H7429">
        <f>COUNTIF(H7431:H7457, "1")</f>
        <v>0</v>
      </c>
      <c r="I7429">
        <f>COUNTIF(I7431:I7457, "1")</f>
        <v>0</v>
      </c>
      <c r="J7429">
        <f>COUNTIF(J7431:J7457, "1")</f>
        <v>0</v>
      </c>
      <c r="K7429">
        <f>COUNTIF(K7431:K7457, "1")</f>
        <v>0</v>
      </c>
      <c r="L7429">
        <f>COUNTIF(L7431:L7457, "1")</f>
        <v>0</v>
      </c>
      <c r="M7429">
        <f>COUNTIF(M7431:M7457, "1")</f>
        <v>0</v>
      </c>
      <c r="N7429">
        <f>COUNTIF(N7431:N7457, "1")</f>
        <v>0</v>
      </c>
    </row>
    <row r="7430" spans="2:14" outlineLevel="2">
      <c r="C7430" t="s">
        <v>12</v>
      </c>
      <c r="D7430">
        <f>COUNTIF(D7431:D7457, "0")</f>
        <v>0</v>
      </c>
      <c r="E7430">
        <f>COUNTIF(E7431:E7457, "0")</f>
        <v>0</v>
      </c>
      <c r="F7430">
        <f>COUNTIF(F7431:F7457, "0")</f>
        <v>0</v>
      </c>
      <c r="G7430">
        <f>COUNTIF(G7431:G7457, "0")</f>
        <v>0</v>
      </c>
      <c r="H7430">
        <f>COUNTIF(H7431:H7457, "0")</f>
        <v>0</v>
      </c>
      <c r="I7430">
        <f>COUNTIF(I7431:I7457, "0")</f>
        <v>0</v>
      </c>
      <c r="J7430">
        <f>COUNTIF(J7431:J7457, "0")</f>
        <v>0</v>
      </c>
      <c r="K7430">
        <f>COUNTIF(K7431:K7457, "0")</f>
        <v>0</v>
      </c>
      <c r="L7430">
        <f>COUNTIF(L7431:L7457, "0")</f>
        <v>0</v>
      </c>
      <c r="M7430">
        <f>COUNTIF(M7431:M7457, "0")</f>
        <v>0</v>
      </c>
      <c r="N7430">
        <f>COUNTIF(N7431:N7457, "0")</f>
        <v>0</v>
      </c>
    </row>
    <row r="7431" spans="2:14" outlineLevel="2">
      <c r="B7431" t="s">
        <v>55</v>
      </c>
      <c r="C7431" t="s">
        <v>14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2:14" outlineLevel="2">
      <c r="B7432" t="s">
        <v>55</v>
      </c>
      <c r="C7432" t="s">
        <v>15</v>
      </c>
      <c r="D7432">
        <v>0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2:14" outlineLevel="2">
      <c r="B7433" t="s">
        <v>55</v>
      </c>
      <c r="C7433" t="s">
        <v>17</v>
      </c>
      <c r="D7433">
        <v>1</v>
      </c>
      <c r="E7433">
        <v>0</v>
      </c>
      <c r="F7433">
        <v>0</v>
      </c>
      <c r="G7433">
        <v>1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2:14" outlineLevel="2">
      <c r="B7434" t="s">
        <v>55</v>
      </c>
      <c r="C7434" t="s">
        <v>43</v>
      </c>
      <c r="D7434">
        <v>0</v>
      </c>
      <c r="E7434">
        <v>0</v>
      </c>
      <c r="F7434">
        <v>0</v>
      </c>
      <c r="G7434">
        <v>1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</row>
    <row r="7435" spans="2:14" outlineLevel="2">
      <c r="B7435" t="s">
        <v>55</v>
      </c>
      <c r="C7435" t="s">
        <v>19</v>
      </c>
      <c r="D7435">
        <v>0</v>
      </c>
      <c r="E7435">
        <v>1</v>
      </c>
      <c r="F7435">
        <v>0</v>
      </c>
      <c r="G7435">
        <v>0</v>
      </c>
      <c r="H7435">
        <v>1</v>
      </c>
      <c r="I7435">
        <v>0</v>
      </c>
      <c r="J7435">
        <v>1</v>
      </c>
      <c r="K7435">
        <v>1</v>
      </c>
      <c r="L7435">
        <v>1</v>
      </c>
      <c r="M7435">
        <v>0</v>
      </c>
      <c r="N7435">
        <v>0</v>
      </c>
    </row>
    <row r="7436" spans="2:14" outlineLevel="2">
      <c r="B7436" t="s">
        <v>55</v>
      </c>
      <c r="C7436" t="s">
        <v>20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2:14" outlineLevel="2">
      <c r="B7437" t="s">
        <v>55</v>
      </c>
      <c r="C7437" t="s">
        <v>21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2:14" outlineLevel="2">
      <c r="B7438" t="s">
        <v>55</v>
      </c>
      <c r="C7438" t="s">
        <v>22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2:14" outlineLevel="2">
      <c r="B7439" t="s">
        <v>55</v>
      </c>
      <c r="C7439" t="s">
        <v>23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2:14" outlineLevel="2">
      <c r="B7440" t="s">
        <v>55</v>
      </c>
      <c r="C7440" t="s">
        <v>24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2:14" outlineLevel="2">
      <c r="B7441" t="s">
        <v>55</v>
      </c>
      <c r="C7441" t="s">
        <v>25</v>
      </c>
      <c r="D7441">
        <v>0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</row>
    <row r="7442" spans="2:14" outlineLevel="2">
      <c r="B7442" t="s">
        <v>55</v>
      </c>
      <c r="C7442" t="s">
        <v>26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</row>
    <row r="7443" spans="2:14" outlineLevel="2">
      <c r="B7443" t="s">
        <v>55</v>
      </c>
      <c r="C7443" t="s">
        <v>27</v>
      </c>
      <c r="D7443">
        <v>0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0</v>
      </c>
    </row>
    <row r="7444" spans="2:14" outlineLevel="2">
      <c r="B7444" t="s">
        <v>55</v>
      </c>
      <c r="C7444" t="s">
        <v>28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2:14" outlineLevel="2">
      <c r="B7445" t="s">
        <v>55</v>
      </c>
      <c r="C7445" t="s">
        <v>29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2:14" outlineLevel="2">
      <c r="B7446" t="s">
        <v>55</v>
      </c>
      <c r="C7446" t="s">
        <v>30</v>
      </c>
      <c r="D7446">
        <v>0</v>
      </c>
      <c r="E7446">
        <v>1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0</v>
      </c>
    </row>
    <row r="7447" spans="2:14" outlineLevel="2">
      <c r="B7447" t="s">
        <v>55</v>
      </c>
      <c r="C7447" t="s">
        <v>31</v>
      </c>
      <c r="D7447">
        <v>0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2:14" outlineLevel="2">
      <c r="B7448" t="s">
        <v>55</v>
      </c>
      <c r="C7448" t="s">
        <v>53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</v>
      </c>
      <c r="L7448">
        <v>1</v>
      </c>
      <c r="M7448">
        <v>0</v>
      </c>
      <c r="N7448">
        <v>0</v>
      </c>
    </row>
    <row r="7449" spans="2:14" outlineLevel="2">
      <c r="B7449" t="s">
        <v>55</v>
      </c>
      <c r="C7449" t="s">
        <v>53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</row>
    <row r="7450" spans="2:14" outlineLevel="2">
      <c r="B7450" t="s">
        <v>55</v>
      </c>
      <c r="C7450" t="s">
        <v>53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</row>
    <row r="7451" spans="2:14" outlineLevel="2">
      <c r="B7451" t="s">
        <v>55</v>
      </c>
      <c r="C7451" t="s">
        <v>33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2:14" outlineLevel="2">
      <c r="B7452" t="s">
        <v>55</v>
      </c>
      <c r="C7452" t="s">
        <v>49</v>
      </c>
      <c r="D7452">
        <v>0</v>
      </c>
      <c r="E7452">
        <v>1</v>
      </c>
      <c r="F7452">
        <v>0</v>
      </c>
      <c r="G7452">
        <v>0</v>
      </c>
      <c r="H7452">
        <v>1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2:14" outlineLevel="2">
      <c r="B7453" t="s">
        <v>55</v>
      </c>
      <c r="C7453" t="s">
        <v>34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2:14" outlineLevel="2">
      <c r="B7454" t="s">
        <v>55</v>
      </c>
      <c r="C7454" t="s">
        <v>35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2:14" outlineLevel="2">
      <c r="B7455" t="s">
        <v>55</v>
      </c>
      <c r="C7455" t="s">
        <v>36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</row>
    <row r="7456" spans="2:14" outlineLevel="2">
      <c r="B7456" t="s">
        <v>55</v>
      </c>
      <c r="C7456" t="s">
        <v>61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2:14" outlineLevel="2">
      <c r="B7457" t="s">
        <v>55</v>
      </c>
      <c r="C7457" t="s">
        <v>181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2:14" s="5" customFormat="1" outlineLevel="1">
      <c r="C7458" s="5" t="s">
        <v>50</v>
      </c>
      <c r="D7458" s="1">
        <f>IFERROR(D7459/D7460, D7459)</f>
        <v>0</v>
      </c>
      <c r="E7458" s="1">
        <f>IFERROR(E7459/E7460, E7459)</f>
        <v>0</v>
      </c>
      <c r="F7458" s="1">
        <f>IFERROR(F7459/F7460, F7459)</f>
        <v>0</v>
      </c>
      <c r="G7458" s="1">
        <f>IFERROR(G7459/G7460, G7459)</f>
        <v>0</v>
      </c>
      <c r="H7458" s="1">
        <f>IFERROR(H7459/H7460, H7459)</f>
        <v>0</v>
      </c>
      <c r="I7458" s="1">
        <f>IFERROR(I7459/I7460, I7459)</f>
        <v>0</v>
      </c>
      <c r="J7458" s="1">
        <f>IFERROR(J7459/J7460, J7459)</f>
        <v>0</v>
      </c>
      <c r="K7458" s="1">
        <f>IFERROR(K7459/K7460, K7459)</f>
        <v>0</v>
      </c>
      <c r="L7458" s="1">
        <f>IFERROR(L7459/L7460, L7459)</f>
        <v>0</v>
      </c>
      <c r="M7458" s="1">
        <f>IFERROR(M7459/M7460, M7459)</f>
        <v>0</v>
      </c>
      <c r="N7458" s="1">
        <f>IFERROR(N7459/N7460, N7459)</f>
        <v>0</v>
      </c>
    </row>
    <row r="7459" spans="2:14" outlineLevel="2">
      <c r="C7459" t="s">
        <v>10</v>
      </c>
      <c r="D7459">
        <f>COUNTIF(D7461:D7477, "1")</f>
        <v>0</v>
      </c>
      <c r="E7459">
        <f>COUNTIF(E7461:E7477, "1")</f>
        <v>0</v>
      </c>
      <c r="F7459">
        <f>COUNTIF(F7461:F7477, "1")</f>
        <v>0</v>
      </c>
      <c r="G7459">
        <f>COUNTIF(G7461:G7477, "1")</f>
        <v>0</v>
      </c>
      <c r="H7459">
        <f>COUNTIF(H7461:H7477, "1")</f>
        <v>0</v>
      </c>
      <c r="I7459">
        <f>COUNTIF(I7461:I7477, "1")</f>
        <v>0</v>
      </c>
      <c r="J7459">
        <f>COUNTIF(J7461:J7477, "1")</f>
        <v>0</v>
      </c>
      <c r="K7459">
        <f>COUNTIF(K7461:K7477, "1")</f>
        <v>0</v>
      </c>
      <c r="L7459">
        <f>COUNTIF(L7461:L7477, "1")</f>
        <v>0</v>
      </c>
      <c r="M7459">
        <f>COUNTIF(M7461:M7477, "1")</f>
        <v>0</v>
      </c>
      <c r="N7459">
        <f>COUNTIF(N7461:N7477, "1")</f>
        <v>0</v>
      </c>
    </row>
    <row r="7460" spans="2:14" outlineLevel="2">
      <c r="C7460" t="s">
        <v>12</v>
      </c>
      <c r="D7460">
        <f>COUNTIF(D7461:D7477, "0")</f>
        <v>0</v>
      </c>
      <c r="E7460">
        <f>COUNTIF(E7461:E7477, "0")</f>
        <v>0</v>
      </c>
      <c r="F7460">
        <f>COUNTIF(F7461:F7477, "0")</f>
        <v>0</v>
      </c>
      <c r="G7460">
        <f>COUNTIF(G7461:G7477, "0")</f>
        <v>0</v>
      </c>
      <c r="H7460">
        <f>COUNTIF(H7461:H7477, "0")</f>
        <v>0</v>
      </c>
      <c r="I7460">
        <f>COUNTIF(I7461:I7477, "0")</f>
        <v>0</v>
      </c>
      <c r="J7460">
        <f>COUNTIF(J7461:J7477, "0")</f>
        <v>0</v>
      </c>
      <c r="K7460">
        <f>COUNTIF(K7461:K7477, "0")</f>
        <v>0</v>
      </c>
      <c r="L7460">
        <f>COUNTIF(L7461:L7477, "0")</f>
        <v>0</v>
      </c>
      <c r="M7460">
        <f>COUNTIF(M7461:M7477, "0")</f>
        <v>0</v>
      </c>
      <c r="N7460">
        <f>COUNTIF(N7461:N7477, "0")</f>
        <v>0</v>
      </c>
    </row>
    <row r="7461" spans="2:14" outlineLevel="2">
      <c r="B7461" t="s">
        <v>51</v>
      </c>
      <c r="C7461" t="s">
        <v>14</v>
      </c>
      <c r="D7461">
        <v>1</v>
      </c>
      <c r="E7461">
        <v>0</v>
      </c>
      <c r="F7461">
        <v>1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0</v>
      </c>
    </row>
    <row r="7462" spans="2:14" outlineLevel="2">
      <c r="B7462" t="s">
        <v>51</v>
      </c>
      <c r="C7462" t="s">
        <v>15</v>
      </c>
      <c r="D7462">
        <v>0</v>
      </c>
      <c r="E7462">
        <v>1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2:14" outlineLevel="2">
      <c r="B7463" t="s">
        <v>51</v>
      </c>
      <c r="C7463" t="s">
        <v>16</v>
      </c>
      <c r="D7463">
        <v>0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2:14" outlineLevel="2">
      <c r="B7464" t="s">
        <v>51</v>
      </c>
      <c r="C7464" t="s">
        <v>17</v>
      </c>
      <c r="D7464">
        <v>1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2:14" outlineLevel="2">
      <c r="B7465" t="s">
        <v>51</v>
      </c>
      <c r="C7465" t="s">
        <v>43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M7465">
        <v>0</v>
      </c>
      <c r="N7465">
        <v>0</v>
      </c>
    </row>
    <row r="7466" spans="2:14" outlineLevel="2">
      <c r="B7466" t="s">
        <v>51</v>
      </c>
      <c r="C7466" t="s">
        <v>19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</row>
    <row r="7467" spans="2:14" outlineLevel="2">
      <c r="B7467" t="s">
        <v>51</v>
      </c>
      <c r="C7467" t="s">
        <v>20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2:14" outlineLevel="2">
      <c r="B7468" t="s">
        <v>51</v>
      </c>
      <c r="C7468" t="s">
        <v>22</v>
      </c>
      <c r="D7468">
        <v>1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N7468">
        <v>0</v>
      </c>
    </row>
    <row r="7469" spans="2:14" outlineLevel="2">
      <c r="B7469" t="s">
        <v>51</v>
      </c>
      <c r="C7469" t="s">
        <v>23</v>
      </c>
      <c r="D7469">
        <v>0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2:14" outlineLevel="2">
      <c r="B7470" t="s">
        <v>51</v>
      </c>
      <c r="C7470" t="s">
        <v>25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2:14" outlineLevel="2">
      <c r="B7471" t="s">
        <v>51</v>
      </c>
      <c r="C7471" t="s">
        <v>27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2:14" outlineLevel="2">
      <c r="B7472" t="s">
        <v>51</v>
      </c>
      <c r="C7472" t="s">
        <v>28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1</v>
      </c>
      <c r="N7472">
        <v>0</v>
      </c>
    </row>
    <row r="7473" spans="2:14" outlineLevel="2">
      <c r="B7473" t="s">
        <v>51</v>
      </c>
      <c r="C7473" t="s">
        <v>29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</row>
    <row r="7474" spans="2:14" outlineLevel="2">
      <c r="B7474" t="s">
        <v>51</v>
      </c>
      <c r="C7474" t="s">
        <v>31</v>
      </c>
      <c r="D7474">
        <v>1</v>
      </c>
      <c r="E7474">
        <v>0</v>
      </c>
      <c r="F7474">
        <v>0</v>
      </c>
      <c r="G7474">
        <v>1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2:14" outlineLevel="2">
      <c r="B7475" t="s">
        <v>51</v>
      </c>
      <c r="C7475" t="s">
        <v>53</v>
      </c>
      <c r="D7475">
        <v>1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2:14" outlineLevel="2">
      <c r="B7476" t="s">
        <v>51</v>
      </c>
      <c r="C7476" t="s">
        <v>32</v>
      </c>
      <c r="D7476">
        <v>0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</row>
    <row r="7477" spans="2:14" outlineLevel="2">
      <c r="B7477" t="s">
        <v>51</v>
      </c>
      <c r="C7477" t="s">
        <v>33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2:14" s="3" customFormat="1">
      <c r="B7478" s="3" t="s">
        <v>289</v>
      </c>
      <c r="C7478" s="3" t="s">
        <v>8</v>
      </c>
      <c r="D7478" s="3">
        <f>IFERROR(AVERAGE(D7481,D7510), 0)</f>
        <v>0</v>
      </c>
      <c r="E7478" s="3">
        <f>IFERROR(AVERAGE(E7481,E7510), 0)</f>
        <v>0</v>
      </c>
      <c r="F7478" s="3">
        <f>IFERROR(AVERAGE(F7481,F7510), 0)</f>
        <v>0</v>
      </c>
      <c r="G7478" s="3">
        <f>IFERROR(AVERAGE(G7481,G7510), 0)</f>
        <v>0</v>
      </c>
      <c r="H7478" s="3">
        <f>IFERROR(AVERAGE(H7481,H7510), 0)</f>
        <v>0</v>
      </c>
      <c r="I7478" s="3">
        <f>IFERROR(AVERAGE(I7481,I7510), 0)</f>
        <v>0</v>
      </c>
      <c r="J7478" s="3">
        <f>IFERROR(AVERAGE(J7481,J7510), 0)</f>
        <v>0</v>
      </c>
      <c r="K7478" s="3">
        <f>IFERROR(AVERAGE(K7481,K7510), 0)</f>
        <v>0</v>
      </c>
      <c r="L7478" s="3">
        <f>IFERROR(AVERAGE(L7481,L7510), 0)</f>
        <v>0</v>
      </c>
      <c r="M7478" s="3">
        <f>IFERROR(AVERAGE(M7481,M7510), 0)</f>
        <v>0</v>
      </c>
      <c r="N7478" s="3">
        <f>IFERROR(AVERAGE(N7481,N7510), 0)</f>
        <v>0</v>
      </c>
    </row>
    <row r="7479" spans="2:14" outlineLevel="2">
      <c r="B7479" s="4" t="s">
        <v>9</v>
      </c>
      <c r="D7479">
        <f>E7482+E7511</f>
        <v>0</v>
      </c>
      <c r="E7479">
        <f>F7482+F7511</f>
        <v>0</v>
      </c>
      <c r="F7479">
        <f>G7482+G7511</f>
        <v>0</v>
      </c>
      <c r="G7479">
        <f>H7482+H7511</f>
        <v>0</v>
      </c>
      <c r="H7479">
        <f>I7482+I7511</f>
        <v>0</v>
      </c>
      <c r="I7479">
        <f>J7482+J7511</f>
        <v>0</v>
      </c>
      <c r="J7479">
        <f>K7482+K7511</f>
        <v>0</v>
      </c>
      <c r="K7479">
        <f>L7482+L7511</f>
        <v>0</v>
      </c>
      <c r="L7479">
        <f>M7482+M7511</f>
        <v>0</v>
      </c>
      <c r="M7479">
        <f>N7482+N7511</f>
        <v>0</v>
      </c>
      <c r="N7479">
        <f>O7482+O7511</f>
        <v>0</v>
      </c>
    </row>
    <row r="7480" spans="2:14" outlineLevel="2">
      <c r="B7480" s="4" t="s">
        <v>10</v>
      </c>
      <c r="D7480">
        <f>E7483+E7512</f>
        <v>0</v>
      </c>
      <c r="E7480">
        <f>F7483+F7512</f>
        <v>0</v>
      </c>
      <c r="F7480">
        <f>G7483+G7512</f>
        <v>0</v>
      </c>
      <c r="G7480">
        <f>H7483+H7512</f>
        <v>0</v>
      </c>
      <c r="H7480">
        <f>I7483+I7512</f>
        <v>0</v>
      </c>
      <c r="I7480">
        <f>J7483+J7512</f>
        <v>0</v>
      </c>
      <c r="J7480">
        <f>K7483+K7512</f>
        <v>0</v>
      </c>
      <c r="K7480">
        <f>L7483+L7512</f>
        <v>0</v>
      </c>
      <c r="L7480">
        <f>M7483+M7512</f>
        <v>0</v>
      </c>
      <c r="M7480">
        <f>N7483+N7512</f>
        <v>0</v>
      </c>
      <c r="N7480">
        <f>O7483+O7512</f>
        <v>0</v>
      </c>
    </row>
    <row r="7481" spans="2:14" s="5" customFormat="1" outlineLevel="1">
      <c r="C7481" s="5" t="s">
        <v>50</v>
      </c>
      <c r="D7481" s="1">
        <f>IFERROR(D7482/D7483, D7482)</f>
        <v>0</v>
      </c>
      <c r="E7481" s="1">
        <f>IFERROR(E7482/E7483, E7482)</f>
        <v>0</v>
      </c>
      <c r="F7481" s="1">
        <f>IFERROR(F7482/F7483, F7482)</f>
        <v>0</v>
      </c>
      <c r="G7481" s="1">
        <f>IFERROR(G7482/G7483, G7482)</f>
        <v>0</v>
      </c>
      <c r="H7481" s="1">
        <f>IFERROR(H7482/H7483, H7482)</f>
        <v>0</v>
      </c>
      <c r="I7481" s="1">
        <f>IFERROR(I7482/I7483, I7482)</f>
        <v>0</v>
      </c>
      <c r="J7481" s="1">
        <f>IFERROR(J7482/J7483, J7482)</f>
        <v>0</v>
      </c>
      <c r="K7481" s="1">
        <f>IFERROR(K7482/K7483, K7482)</f>
        <v>0</v>
      </c>
      <c r="L7481" s="1">
        <f>IFERROR(L7482/L7483, L7482)</f>
        <v>0</v>
      </c>
      <c r="M7481" s="1">
        <f>IFERROR(M7482/M7483, M7482)</f>
        <v>0</v>
      </c>
      <c r="N7481" s="1">
        <f>IFERROR(N7482/N7483, N7482)</f>
        <v>0</v>
      </c>
    </row>
    <row r="7482" spans="2:14" outlineLevel="2">
      <c r="C7482" t="s">
        <v>10</v>
      </c>
      <c r="D7482">
        <f>COUNTIF(D7484:D7509, "1")</f>
        <v>0</v>
      </c>
      <c r="E7482">
        <f>COUNTIF(E7484:E7509, "1")</f>
        <v>0</v>
      </c>
      <c r="F7482">
        <f>COUNTIF(F7484:F7509, "1")</f>
        <v>0</v>
      </c>
      <c r="G7482">
        <f>COUNTIF(G7484:G7509, "1")</f>
        <v>0</v>
      </c>
      <c r="H7482">
        <f>COUNTIF(H7484:H7509, "1")</f>
        <v>0</v>
      </c>
      <c r="I7482">
        <f>COUNTIF(I7484:I7509, "1")</f>
        <v>0</v>
      </c>
      <c r="J7482">
        <f>COUNTIF(J7484:J7509, "1")</f>
        <v>0</v>
      </c>
      <c r="K7482">
        <f>COUNTIF(K7484:K7509, "1")</f>
        <v>0</v>
      </c>
      <c r="L7482">
        <f>COUNTIF(L7484:L7509, "1")</f>
        <v>0</v>
      </c>
      <c r="M7482">
        <f>COUNTIF(M7484:M7509, "1")</f>
        <v>0</v>
      </c>
      <c r="N7482">
        <f>COUNTIF(N7484:N7509, "1")</f>
        <v>0</v>
      </c>
    </row>
    <row r="7483" spans="2:14" outlineLevel="2">
      <c r="C7483" t="s">
        <v>12</v>
      </c>
      <c r="D7483">
        <f>COUNTIF(D7484:D7509, "0")</f>
        <v>0</v>
      </c>
      <c r="E7483">
        <f>COUNTIF(E7484:E7509, "0")</f>
        <v>0</v>
      </c>
      <c r="F7483">
        <f>COUNTIF(F7484:F7509, "0")</f>
        <v>0</v>
      </c>
      <c r="G7483">
        <f>COUNTIF(G7484:G7509, "0")</f>
        <v>0</v>
      </c>
      <c r="H7483">
        <f>COUNTIF(H7484:H7509, "0")</f>
        <v>0</v>
      </c>
      <c r="I7483">
        <f>COUNTIF(I7484:I7509, "0")</f>
        <v>0</v>
      </c>
      <c r="J7483">
        <f>COUNTIF(J7484:J7509, "0")</f>
        <v>0</v>
      </c>
      <c r="K7483">
        <f>COUNTIF(K7484:K7509, "0")</f>
        <v>0</v>
      </c>
      <c r="L7483">
        <f>COUNTIF(L7484:L7509, "0")</f>
        <v>0</v>
      </c>
      <c r="M7483">
        <f>COUNTIF(M7484:M7509, "0")</f>
        <v>0</v>
      </c>
      <c r="N7483">
        <f>COUNTIF(N7484:N7509, "0")</f>
        <v>0</v>
      </c>
    </row>
    <row r="7484" spans="2:14" outlineLevel="2">
      <c r="B7484" t="s">
        <v>51</v>
      </c>
      <c r="C7484" t="s">
        <v>14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2:14" outlineLevel="2">
      <c r="B7485" t="s">
        <v>51</v>
      </c>
      <c r="C7485" t="s">
        <v>15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</row>
    <row r="7486" spans="2:14" outlineLevel="2">
      <c r="B7486" t="s">
        <v>51</v>
      </c>
      <c r="C7486" t="s">
        <v>17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2:14" outlineLevel="2">
      <c r="B7487" t="s">
        <v>51</v>
      </c>
      <c r="C7487" t="s">
        <v>18</v>
      </c>
      <c r="D7487">
        <v>0</v>
      </c>
      <c r="E7487">
        <v>0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</row>
    <row r="7488" spans="2:14" outlineLevel="2">
      <c r="B7488" t="s">
        <v>51</v>
      </c>
      <c r="C7488" t="s">
        <v>43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0</v>
      </c>
    </row>
    <row r="7489" spans="2:14" outlineLevel="2">
      <c r="B7489" t="s">
        <v>51</v>
      </c>
      <c r="C7489" t="s">
        <v>19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</row>
    <row r="7490" spans="2:14" outlineLevel="2">
      <c r="B7490" t="s">
        <v>51</v>
      </c>
      <c r="C7490" t="s">
        <v>20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0</v>
      </c>
      <c r="M7490">
        <v>1</v>
      </c>
      <c r="N7490">
        <v>0</v>
      </c>
    </row>
    <row r="7491" spans="2:14" outlineLevel="2">
      <c r="B7491" t="s">
        <v>51</v>
      </c>
      <c r="C7491" t="s">
        <v>21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</row>
    <row r="7492" spans="2:14" outlineLevel="2">
      <c r="B7492" t="s">
        <v>51</v>
      </c>
      <c r="C7492" t="s">
        <v>22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2:14" outlineLevel="2">
      <c r="B7493" t="s">
        <v>51</v>
      </c>
      <c r="C7493" t="s">
        <v>23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1</v>
      </c>
      <c r="N7493">
        <v>0</v>
      </c>
    </row>
    <row r="7494" spans="2:14" outlineLevel="2">
      <c r="B7494" t="s">
        <v>51</v>
      </c>
      <c r="C7494" t="s">
        <v>44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2:14" outlineLevel="2">
      <c r="B7495" t="s">
        <v>51</v>
      </c>
      <c r="C7495" t="s">
        <v>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</row>
    <row r="7496" spans="2:14" outlineLevel="2">
      <c r="B7496" t="s">
        <v>51</v>
      </c>
      <c r="C7496" t="s">
        <v>26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</row>
    <row r="7497" spans="2:14" outlineLevel="2">
      <c r="B7497" t="s">
        <v>51</v>
      </c>
      <c r="C7497" t="s">
        <v>27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2:14" outlineLevel="2">
      <c r="B7498" t="s">
        <v>51</v>
      </c>
      <c r="C7498" t="s">
        <v>28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2:14" outlineLevel="2">
      <c r="B7499" t="s">
        <v>51</v>
      </c>
      <c r="C7499" t="s">
        <v>29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</v>
      </c>
      <c r="L7499">
        <v>0</v>
      </c>
      <c r="M7499">
        <v>1</v>
      </c>
      <c r="N7499">
        <v>0</v>
      </c>
    </row>
    <row r="7500" spans="2:14" outlineLevel="2">
      <c r="B7500" t="s">
        <v>51</v>
      </c>
      <c r="C7500" t="s">
        <v>52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2:14" outlineLevel="2">
      <c r="B7501" t="s">
        <v>51</v>
      </c>
      <c r="C7501" t="s">
        <v>30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2:14" outlineLevel="2">
      <c r="B7502" t="s">
        <v>51</v>
      </c>
      <c r="C7502" t="s">
        <v>31</v>
      </c>
      <c r="D7502">
        <v>0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2:14" outlineLevel="2">
      <c r="B7503" t="s">
        <v>51</v>
      </c>
      <c r="C7503" t="s">
        <v>53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2:14" outlineLevel="2">
      <c r="B7504" t="s">
        <v>51</v>
      </c>
      <c r="C7504" t="s">
        <v>33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1</v>
      </c>
      <c r="K7504">
        <v>0</v>
      </c>
      <c r="L7504">
        <v>1</v>
      </c>
      <c r="M7504">
        <v>0</v>
      </c>
      <c r="N7504">
        <v>0</v>
      </c>
    </row>
    <row r="7505" spans="2:14" outlineLevel="2">
      <c r="B7505" t="s">
        <v>51</v>
      </c>
      <c r="C7505" t="s">
        <v>34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2:14" outlineLevel="2">
      <c r="B7506" t="s">
        <v>51</v>
      </c>
      <c r="C7506" t="s">
        <v>35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0</v>
      </c>
      <c r="N7506">
        <v>0</v>
      </c>
    </row>
    <row r="7507" spans="2:14" outlineLevel="2">
      <c r="B7507" t="s">
        <v>51</v>
      </c>
      <c r="C7507" t="s">
        <v>36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2:14" outlineLevel="2">
      <c r="B7508" t="s">
        <v>51</v>
      </c>
      <c r="C7508" t="s">
        <v>37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</row>
    <row r="7509" spans="2:14" outlineLevel="2">
      <c r="B7509" t="s">
        <v>51</v>
      </c>
      <c r="C7509" t="s">
        <v>79</v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1</v>
      </c>
      <c r="J7509">
        <v>0</v>
      </c>
      <c r="K7509">
        <v>0</v>
      </c>
      <c r="L7509">
        <v>1</v>
      </c>
      <c r="M7509">
        <v>0</v>
      </c>
      <c r="N7509">
        <v>0</v>
      </c>
    </row>
    <row r="7510" spans="2:14" s="5" customFormat="1" outlineLevel="1">
      <c r="C7510" s="5" t="s">
        <v>11</v>
      </c>
      <c r="D7510" s="1">
        <f>IFERROR(D7511/D7512, D7511)</f>
        <v>0</v>
      </c>
      <c r="E7510" s="1">
        <f>IFERROR(E7511/E7512, E7511)</f>
        <v>0</v>
      </c>
      <c r="F7510" s="1">
        <f>IFERROR(F7511/F7512, F7511)</f>
        <v>0</v>
      </c>
      <c r="G7510" s="1">
        <f>IFERROR(G7511/G7512, G7511)</f>
        <v>0</v>
      </c>
      <c r="H7510" s="1">
        <f>IFERROR(H7511/H7512, H7511)</f>
        <v>0</v>
      </c>
      <c r="I7510" s="1">
        <f>IFERROR(I7511/I7512, I7511)</f>
        <v>0</v>
      </c>
      <c r="J7510" s="1">
        <f>IFERROR(J7511/J7512, J7511)</f>
        <v>0</v>
      </c>
      <c r="K7510" s="1">
        <f>IFERROR(K7511/K7512, K7511)</f>
        <v>0</v>
      </c>
      <c r="L7510" s="1">
        <f>IFERROR(L7511/L7512, L7511)</f>
        <v>0</v>
      </c>
      <c r="M7510" s="1">
        <f>IFERROR(M7511/M7512, M7511)</f>
        <v>0</v>
      </c>
      <c r="N7510" s="1">
        <f>IFERROR(N7511/N7512, N7511)</f>
        <v>0</v>
      </c>
    </row>
    <row r="7511" spans="2:14" outlineLevel="2">
      <c r="C7511" t="s">
        <v>10</v>
      </c>
      <c r="D7511">
        <f>COUNTIF(D7513:D7536, "1")</f>
        <v>0</v>
      </c>
      <c r="E7511">
        <f>COUNTIF(E7513:E7536, "1")</f>
        <v>0</v>
      </c>
      <c r="F7511">
        <f>COUNTIF(F7513:F7536, "1")</f>
        <v>0</v>
      </c>
      <c r="G7511">
        <f>COUNTIF(G7513:G7536, "1")</f>
        <v>0</v>
      </c>
      <c r="H7511">
        <f>COUNTIF(H7513:H7536, "1")</f>
        <v>0</v>
      </c>
      <c r="I7511">
        <f>COUNTIF(I7513:I7536, "1")</f>
        <v>0</v>
      </c>
      <c r="J7511">
        <f>COUNTIF(J7513:J7536, "1")</f>
        <v>0</v>
      </c>
      <c r="K7511">
        <f>COUNTIF(K7513:K7536, "1")</f>
        <v>0</v>
      </c>
      <c r="L7511">
        <f>COUNTIF(L7513:L7536, "1")</f>
        <v>0</v>
      </c>
      <c r="M7511">
        <f>COUNTIF(M7513:M7536, "1")</f>
        <v>0</v>
      </c>
      <c r="N7511">
        <f>COUNTIF(N7513:N7536, "1")</f>
        <v>0</v>
      </c>
    </row>
    <row r="7512" spans="2:14" outlineLevel="2">
      <c r="C7512" t="s">
        <v>12</v>
      </c>
      <c r="D7512">
        <f>COUNTIF(D7513:D7536, "0")</f>
        <v>0</v>
      </c>
      <c r="E7512">
        <f>COUNTIF(E7513:E7536, "0")</f>
        <v>0</v>
      </c>
      <c r="F7512">
        <f>COUNTIF(F7513:F7536, "0")</f>
        <v>0</v>
      </c>
      <c r="G7512">
        <f>COUNTIF(G7513:G7536, "0")</f>
        <v>0</v>
      </c>
      <c r="H7512">
        <f>COUNTIF(H7513:H7536, "0")</f>
        <v>0</v>
      </c>
      <c r="I7512">
        <f>COUNTIF(I7513:I7536, "0")</f>
        <v>0</v>
      </c>
      <c r="J7512">
        <f>COUNTIF(J7513:J7536, "0")</f>
        <v>0</v>
      </c>
      <c r="K7512">
        <f>COUNTIF(K7513:K7536, "0")</f>
        <v>0</v>
      </c>
      <c r="L7512">
        <f>COUNTIF(L7513:L7536, "0")</f>
        <v>0</v>
      </c>
      <c r="M7512">
        <f>COUNTIF(M7513:M7536, "0")</f>
        <v>0</v>
      </c>
      <c r="N7512">
        <f>COUNTIF(N7513:N7536, "0")</f>
        <v>0</v>
      </c>
    </row>
    <row r="7513" spans="2:14" outlineLevel="2">
      <c r="B7513" t="s">
        <v>13</v>
      </c>
      <c r="C7513" t="s">
        <v>14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1</v>
      </c>
      <c r="N7513">
        <v>0</v>
      </c>
    </row>
    <row r="7514" spans="2:14" outlineLevel="2">
      <c r="B7514" t="s">
        <v>13</v>
      </c>
      <c r="C7514" t="s">
        <v>15</v>
      </c>
      <c r="D7514">
        <v>0</v>
      </c>
      <c r="E7514">
        <v>1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</row>
    <row r="7515" spans="2:14" outlineLevel="2">
      <c r="B7515" t="s">
        <v>13</v>
      </c>
      <c r="C7515" t="s">
        <v>16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2:14" outlineLevel="2">
      <c r="B7516" t="s">
        <v>13</v>
      </c>
      <c r="C7516" t="s">
        <v>17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2:14" outlineLevel="2">
      <c r="B7517" t="s">
        <v>13</v>
      </c>
      <c r="C7517" t="s">
        <v>18</v>
      </c>
      <c r="D7517">
        <v>0</v>
      </c>
      <c r="E7517">
        <v>0</v>
      </c>
      <c r="F7517">
        <v>0</v>
      </c>
      <c r="G7517">
        <v>0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1</v>
      </c>
      <c r="N7517">
        <v>0</v>
      </c>
    </row>
    <row r="7518" spans="2:14" outlineLevel="2">
      <c r="B7518" t="s">
        <v>13</v>
      </c>
      <c r="C7518" t="s">
        <v>43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2:14" outlineLevel="2">
      <c r="B7519" t="s">
        <v>13</v>
      </c>
      <c r="C7519" t="s">
        <v>19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</row>
    <row r="7520" spans="2:14" outlineLevel="2">
      <c r="B7520" t="s">
        <v>13</v>
      </c>
      <c r="C7520" t="s">
        <v>20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2:14" outlineLevel="2">
      <c r="B7521" t="s">
        <v>13</v>
      </c>
      <c r="C7521" t="s">
        <v>22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1</v>
      </c>
      <c r="N7521">
        <v>0</v>
      </c>
    </row>
    <row r="7522" spans="2:14" outlineLevel="2">
      <c r="B7522" t="s">
        <v>13</v>
      </c>
      <c r="C7522" t="s">
        <v>23</v>
      </c>
      <c r="D7522">
        <v>0</v>
      </c>
      <c r="E7522">
        <v>0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0</v>
      </c>
    </row>
    <row r="7523" spans="2:14" outlineLevel="2">
      <c r="B7523" t="s">
        <v>13</v>
      </c>
      <c r="C7523" t="s">
        <v>44</v>
      </c>
      <c r="D7523">
        <v>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1</v>
      </c>
      <c r="L7523">
        <v>0</v>
      </c>
      <c r="M7523">
        <v>1</v>
      </c>
      <c r="N7523">
        <v>0</v>
      </c>
    </row>
    <row r="7524" spans="2:14" outlineLevel="2">
      <c r="B7524" t="s">
        <v>13</v>
      </c>
      <c r="C7524" t="s">
        <v>24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2:14" outlineLevel="2">
      <c r="B7525" t="s">
        <v>13</v>
      </c>
      <c r="C7525" t="s">
        <v>25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2:14" outlineLevel="2">
      <c r="B7526" t="s">
        <v>13</v>
      </c>
      <c r="C7526" t="s">
        <v>26</v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0</v>
      </c>
    </row>
    <row r="7527" spans="2:14" outlineLevel="2">
      <c r="B7527" t="s">
        <v>13</v>
      </c>
      <c r="C7527" t="s">
        <v>27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2:14" outlineLevel="2">
      <c r="B7528" t="s">
        <v>13</v>
      </c>
      <c r="C7528" t="s">
        <v>28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2:14" outlineLevel="2">
      <c r="B7529" t="s">
        <v>13</v>
      </c>
      <c r="C7529" t="s">
        <v>29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2:14" outlineLevel="2">
      <c r="B7530" t="s">
        <v>13</v>
      </c>
      <c r="C7530" t="s">
        <v>52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1</v>
      </c>
      <c r="N7530">
        <v>0</v>
      </c>
    </row>
    <row r="7531" spans="2:14" outlineLevel="2">
      <c r="B7531" t="s">
        <v>13</v>
      </c>
      <c r="C7531" t="s">
        <v>31</v>
      </c>
      <c r="D7531">
        <v>0</v>
      </c>
      <c r="E7531">
        <v>0</v>
      </c>
      <c r="F7531">
        <v>1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</row>
    <row r="7532" spans="2:14" outlineLevel="2">
      <c r="B7532" t="s">
        <v>13</v>
      </c>
      <c r="C7532" t="s">
        <v>32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2:14" outlineLevel="2">
      <c r="B7533" t="s">
        <v>13</v>
      </c>
      <c r="C7533" t="s">
        <v>33</v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2:14" outlineLevel="2">
      <c r="B7534" t="s">
        <v>13</v>
      </c>
      <c r="C7534" t="s">
        <v>49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2:14" outlineLevel="2">
      <c r="B7535" t="s">
        <v>13</v>
      </c>
      <c r="C7535" t="s">
        <v>34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2:14" outlineLevel="2">
      <c r="B7536" t="s">
        <v>13</v>
      </c>
      <c r="C7536" t="s">
        <v>35</v>
      </c>
      <c r="D7536">
        <v>0</v>
      </c>
      <c r="E7536">
        <v>0</v>
      </c>
      <c r="F7536">
        <v>0</v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</row>
    <row r="7537" spans="2:14" s="3" customFormat="1">
      <c r="B7537" s="3" t="s">
        <v>290</v>
      </c>
      <c r="C7537" s="3" t="s">
        <v>8</v>
      </c>
      <c r="D7537" s="3">
        <f>IFERROR(AVERAGE(D7540,D7558,D7585), 0)</f>
        <v>0</v>
      </c>
      <c r="E7537" s="3">
        <f>IFERROR(AVERAGE(E7540,E7558,E7585), 0)</f>
        <v>0</v>
      </c>
      <c r="F7537" s="3">
        <f>IFERROR(AVERAGE(F7540,F7558,F7585), 0)</f>
        <v>0</v>
      </c>
      <c r="G7537" s="3">
        <f>IFERROR(AVERAGE(G7540,G7558,G7585), 0)</f>
        <v>0</v>
      </c>
      <c r="H7537" s="3">
        <f>IFERROR(AVERAGE(H7540,H7558,H7585), 0)</f>
        <v>0</v>
      </c>
      <c r="I7537" s="3">
        <f>IFERROR(AVERAGE(I7540,I7558,I7585), 0)</f>
        <v>0</v>
      </c>
      <c r="J7537" s="3">
        <f>IFERROR(AVERAGE(J7540,J7558,J7585), 0)</f>
        <v>0</v>
      </c>
      <c r="K7537" s="3">
        <f>IFERROR(AVERAGE(K7540,K7558,K7585), 0)</f>
        <v>0</v>
      </c>
      <c r="L7537" s="3">
        <f>IFERROR(AVERAGE(L7540,L7558,L7585), 0)</f>
        <v>0</v>
      </c>
      <c r="M7537" s="3">
        <f>IFERROR(AVERAGE(M7540,M7558,M7585), 0)</f>
        <v>0</v>
      </c>
      <c r="N7537" s="3">
        <f>IFERROR(AVERAGE(N7540,N7558,N7585), 0)</f>
        <v>0</v>
      </c>
    </row>
    <row r="7538" spans="2:14" outlineLevel="2">
      <c r="B7538" s="4" t="s">
        <v>9</v>
      </c>
      <c r="D7538">
        <f>E7541+E7559+E7586</f>
        <v>0</v>
      </c>
      <c r="E7538">
        <f>F7541+F7559+F7586</f>
        <v>0</v>
      </c>
      <c r="F7538">
        <f>G7541+G7559+G7586</f>
        <v>0</v>
      </c>
      <c r="G7538">
        <f>H7541+H7559+H7586</f>
        <v>0</v>
      </c>
      <c r="H7538">
        <f>I7541+I7559+I7586</f>
        <v>0</v>
      </c>
      <c r="I7538">
        <f>J7541+J7559+J7586</f>
        <v>0</v>
      </c>
      <c r="J7538">
        <f>K7541+K7559+K7586</f>
        <v>0</v>
      </c>
      <c r="K7538">
        <f>L7541+L7559+L7586</f>
        <v>0</v>
      </c>
      <c r="L7538">
        <f>M7541+M7559+M7586</f>
        <v>0</v>
      </c>
      <c r="M7538">
        <f>N7541+N7559+N7586</f>
        <v>0</v>
      </c>
      <c r="N7538">
        <f>O7541+O7559+O7586</f>
        <v>0</v>
      </c>
    </row>
    <row r="7539" spans="2:14" outlineLevel="2">
      <c r="B7539" s="4" t="s">
        <v>10</v>
      </c>
      <c r="D7539">
        <f>E7542+E7560+E7587</f>
        <v>0</v>
      </c>
      <c r="E7539">
        <f>F7542+F7560+F7587</f>
        <v>0</v>
      </c>
      <c r="F7539">
        <f>G7542+G7560+G7587</f>
        <v>0</v>
      </c>
      <c r="G7539">
        <f>H7542+H7560+H7587</f>
        <v>0</v>
      </c>
      <c r="H7539">
        <f>I7542+I7560+I7587</f>
        <v>0</v>
      </c>
      <c r="I7539">
        <f>J7542+J7560+J7587</f>
        <v>0</v>
      </c>
      <c r="J7539">
        <f>K7542+K7560+K7587</f>
        <v>0</v>
      </c>
      <c r="K7539">
        <f>L7542+L7560+L7587</f>
        <v>0</v>
      </c>
      <c r="L7539">
        <f>M7542+M7560+M7587</f>
        <v>0</v>
      </c>
      <c r="M7539">
        <f>N7542+N7560+N7587</f>
        <v>0</v>
      </c>
      <c r="N7539">
        <f>O7542+O7560+O7587</f>
        <v>0</v>
      </c>
    </row>
    <row r="7540" spans="2:14" s="5" customFormat="1" outlineLevel="1">
      <c r="C7540" s="5" t="s">
        <v>54</v>
      </c>
      <c r="D7540" s="1">
        <f>IFERROR(D7541/D7542, D7541)</f>
        <v>0</v>
      </c>
      <c r="E7540" s="1">
        <f>IFERROR(E7541/E7542, E7541)</f>
        <v>0</v>
      </c>
      <c r="F7540" s="1">
        <f>IFERROR(F7541/F7542, F7541)</f>
        <v>0</v>
      </c>
      <c r="G7540" s="1">
        <f>IFERROR(G7541/G7542, G7541)</f>
        <v>0</v>
      </c>
      <c r="H7540" s="1">
        <f>IFERROR(H7541/H7542, H7541)</f>
        <v>0</v>
      </c>
      <c r="I7540" s="1">
        <f>IFERROR(I7541/I7542, I7541)</f>
        <v>0</v>
      </c>
      <c r="J7540" s="1">
        <f>IFERROR(J7541/J7542, J7541)</f>
        <v>0</v>
      </c>
      <c r="K7540" s="1">
        <f>IFERROR(K7541/K7542, K7541)</f>
        <v>0</v>
      </c>
      <c r="L7540" s="1">
        <f>IFERROR(L7541/L7542, L7541)</f>
        <v>0</v>
      </c>
      <c r="M7540" s="1">
        <f>IFERROR(M7541/M7542, M7541)</f>
        <v>0</v>
      </c>
      <c r="N7540" s="1">
        <f>IFERROR(N7541/N7542, N7541)</f>
        <v>0</v>
      </c>
    </row>
    <row r="7541" spans="2:14" outlineLevel="2">
      <c r="C7541" t="s">
        <v>10</v>
      </c>
      <c r="D7541">
        <f>COUNTIF(D7543:D7557, "1")</f>
        <v>0</v>
      </c>
      <c r="E7541">
        <f>COUNTIF(E7543:E7557, "1")</f>
        <v>0</v>
      </c>
      <c r="F7541">
        <f>COUNTIF(F7543:F7557, "1")</f>
        <v>0</v>
      </c>
      <c r="G7541">
        <f>COUNTIF(G7543:G7557, "1")</f>
        <v>0</v>
      </c>
      <c r="H7541">
        <f>COUNTIF(H7543:H7557, "1")</f>
        <v>0</v>
      </c>
      <c r="I7541">
        <f>COUNTIF(I7543:I7557, "1")</f>
        <v>0</v>
      </c>
      <c r="J7541">
        <f>COUNTIF(J7543:J7557, "1")</f>
        <v>0</v>
      </c>
      <c r="K7541">
        <f>COUNTIF(K7543:K7557, "1")</f>
        <v>0</v>
      </c>
      <c r="L7541">
        <f>COUNTIF(L7543:L7557, "1")</f>
        <v>0</v>
      </c>
      <c r="M7541">
        <f>COUNTIF(M7543:M7557, "1")</f>
        <v>0</v>
      </c>
      <c r="N7541">
        <f>COUNTIF(N7543:N7557, "1")</f>
        <v>0</v>
      </c>
    </row>
    <row r="7542" spans="2:14" outlineLevel="2">
      <c r="C7542" t="s">
        <v>12</v>
      </c>
      <c r="D7542">
        <f>COUNTIF(D7543:D7557, "0")</f>
        <v>0</v>
      </c>
      <c r="E7542">
        <f>COUNTIF(E7543:E7557, "0")</f>
        <v>0</v>
      </c>
      <c r="F7542">
        <f>COUNTIF(F7543:F7557, "0")</f>
        <v>0</v>
      </c>
      <c r="G7542">
        <f>COUNTIF(G7543:G7557, "0")</f>
        <v>0</v>
      </c>
      <c r="H7542">
        <f>COUNTIF(H7543:H7557, "0")</f>
        <v>0</v>
      </c>
      <c r="I7542">
        <f>COUNTIF(I7543:I7557, "0")</f>
        <v>0</v>
      </c>
      <c r="J7542">
        <f>COUNTIF(J7543:J7557, "0")</f>
        <v>0</v>
      </c>
      <c r="K7542">
        <f>COUNTIF(K7543:K7557, "0")</f>
        <v>0</v>
      </c>
      <c r="L7542">
        <f>COUNTIF(L7543:L7557, "0")</f>
        <v>0</v>
      </c>
      <c r="M7542">
        <f>COUNTIF(M7543:M7557, "0")</f>
        <v>0</v>
      </c>
      <c r="N7542">
        <f>COUNTIF(N7543:N7557, "0")</f>
        <v>0</v>
      </c>
    </row>
    <row r="7543" spans="2:14" outlineLevel="2">
      <c r="B7543" t="s">
        <v>55</v>
      </c>
      <c r="C7543" t="s">
        <v>16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2:14" outlineLevel="2">
      <c r="B7544" t="s">
        <v>55</v>
      </c>
      <c r="C7544" t="s">
        <v>17</v>
      </c>
      <c r="D7544">
        <v>0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1</v>
      </c>
      <c r="N7544">
        <v>0</v>
      </c>
    </row>
    <row r="7545" spans="2:14" outlineLevel="2">
      <c r="B7545" t="s">
        <v>55</v>
      </c>
      <c r="C7545" t="s">
        <v>18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2:14" outlineLevel="2">
      <c r="B7546" t="s">
        <v>55</v>
      </c>
      <c r="C7546" t="s">
        <v>43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1</v>
      </c>
      <c r="M7546">
        <v>0</v>
      </c>
      <c r="N7546">
        <v>0</v>
      </c>
    </row>
    <row r="7547" spans="2:14" outlineLevel="2">
      <c r="B7547" t="s">
        <v>55</v>
      </c>
      <c r="C7547" t="s">
        <v>19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2:14" outlineLevel="2">
      <c r="B7548" t="s">
        <v>55</v>
      </c>
      <c r="C7548" t="s">
        <v>20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2:14" outlineLevel="2">
      <c r="B7549" t="s">
        <v>55</v>
      </c>
      <c r="C7549" t="s">
        <v>44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2:14" outlineLevel="2">
      <c r="B7550" t="s">
        <v>55</v>
      </c>
      <c r="C7550" t="s">
        <v>25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2:14" outlineLevel="2">
      <c r="B7551" t="s">
        <v>55</v>
      </c>
      <c r="C7551" t="s">
        <v>26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2:14" outlineLevel="2">
      <c r="B7552" t="s">
        <v>55</v>
      </c>
      <c r="C7552" t="s">
        <v>28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2:14" outlineLevel="2">
      <c r="B7553" t="s">
        <v>55</v>
      </c>
      <c r="C7553" t="s">
        <v>29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2:14" outlineLevel="2">
      <c r="B7554" t="s">
        <v>55</v>
      </c>
      <c r="C7554" t="s">
        <v>52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</row>
    <row r="7555" spans="2:14" outlineLevel="2">
      <c r="B7555" t="s">
        <v>55</v>
      </c>
      <c r="C7555" t="s">
        <v>31</v>
      </c>
      <c r="D7555">
        <v>0</v>
      </c>
      <c r="E7555">
        <v>1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</row>
    <row r="7556" spans="2:14" outlineLevel="2">
      <c r="B7556" t="s">
        <v>55</v>
      </c>
      <c r="C7556" t="s">
        <v>53</v>
      </c>
      <c r="D7556">
        <v>0</v>
      </c>
      <c r="E7556">
        <v>0</v>
      </c>
      <c r="F7556">
        <v>1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2:14" outlineLevel="2">
      <c r="B7557" t="s">
        <v>55</v>
      </c>
      <c r="C7557" t="s">
        <v>33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1</v>
      </c>
      <c r="L7557">
        <v>0</v>
      </c>
      <c r="M7557">
        <v>1</v>
      </c>
      <c r="N7557">
        <v>0</v>
      </c>
    </row>
    <row r="7558" spans="2:14" s="5" customFormat="1" outlineLevel="1">
      <c r="C7558" s="5" t="s">
        <v>50</v>
      </c>
      <c r="D7558" s="1">
        <f>IFERROR(D7559/D7560, D7559)</f>
        <v>0</v>
      </c>
      <c r="E7558" s="1">
        <f>IFERROR(E7559/E7560, E7559)</f>
        <v>0</v>
      </c>
      <c r="F7558" s="1">
        <f>IFERROR(F7559/F7560, F7559)</f>
        <v>0</v>
      </c>
      <c r="G7558" s="1">
        <f>IFERROR(G7559/G7560, G7559)</f>
        <v>0</v>
      </c>
      <c r="H7558" s="1">
        <f>IFERROR(H7559/H7560, H7559)</f>
        <v>0</v>
      </c>
      <c r="I7558" s="1">
        <f>IFERROR(I7559/I7560, I7559)</f>
        <v>0</v>
      </c>
      <c r="J7558" s="1">
        <f>IFERROR(J7559/J7560, J7559)</f>
        <v>0</v>
      </c>
      <c r="K7558" s="1">
        <f>IFERROR(K7559/K7560, K7559)</f>
        <v>0</v>
      </c>
      <c r="L7558" s="1">
        <f>IFERROR(L7559/L7560, L7559)</f>
        <v>0</v>
      </c>
      <c r="M7558" s="1">
        <f>IFERROR(M7559/M7560, M7559)</f>
        <v>0</v>
      </c>
      <c r="N7558" s="1">
        <f>IFERROR(N7559/N7560, N7559)</f>
        <v>0</v>
      </c>
    </row>
    <row r="7559" spans="2:14" outlineLevel="2">
      <c r="C7559" t="s">
        <v>10</v>
      </c>
      <c r="D7559">
        <f>COUNTIF(D7561:D7584, "1")</f>
        <v>0</v>
      </c>
      <c r="E7559">
        <f>COUNTIF(E7561:E7584, "1")</f>
        <v>0</v>
      </c>
      <c r="F7559">
        <f>COUNTIF(F7561:F7584, "1")</f>
        <v>0</v>
      </c>
      <c r="G7559">
        <f>COUNTIF(G7561:G7584, "1")</f>
        <v>0</v>
      </c>
      <c r="H7559">
        <f>COUNTIF(H7561:H7584, "1")</f>
        <v>0</v>
      </c>
      <c r="I7559">
        <f>COUNTIF(I7561:I7584, "1")</f>
        <v>0</v>
      </c>
      <c r="J7559">
        <f>COUNTIF(J7561:J7584, "1")</f>
        <v>0</v>
      </c>
      <c r="K7559">
        <f>COUNTIF(K7561:K7584, "1")</f>
        <v>0</v>
      </c>
      <c r="L7559">
        <f>COUNTIF(L7561:L7584, "1")</f>
        <v>0</v>
      </c>
      <c r="M7559">
        <f>COUNTIF(M7561:M7584, "1")</f>
        <v>0</v>
      </c>
      <c r="N7559">
        <f>COUNTIF(N7561:N7584, "1")</f>
        <v>0</v>
      </c>
    </row>
    <row r="7560" spans="2:14" outlineLevel="2">
      <c r="C7560" t="s">
        <v>12</v>
      </c>
      <c r="D7560">
        <f>COUNTIF(D7561:D7584, "0")</f>
        <v>0</v>
      </c>
      <c r="E7560">
        <f>COUNTIF(E7561:E7584, "0")</f>
        <v>0</v>
      </c>
      <c r="F7560">
        <f>COUNTIF(F7561:F7584, "0")</f>
        <v>0</v>
      </c>
      <c r="G7560">
        <f>COUNTIF(G7561:G7584, "0")</f>
        <v>0</v>
      </c>
      <c r="H7560">
        <f>COUNTIF(H7561:H7584, "0")</f>
        <v>0</v>
      </c>
      <c r="I7560">
        <f>COUNTIF(I7561:I7584, "0")</f>
        <v>0</v>
      </c>
      <c r="J7560">
        <f>COUNTIF(J7561:J7584, "0")</f>
        <v>0</v>
      </c>
      <c r="K7560">
        <f>COUNTIF(K7561:K7584, "0")</f>
        <v>0</v>
      </c>
      <c r="L7560">
        <f>COUNTIF(L7561:L7584, "0")</f>
        <v>0</v>
      </c>
      <c r="M7560">
        <f>COUNTIF(M7561:M7584, "0")</f>
        <v>0</v>
      </c>
      <c r="N7560">
        <f>COUNTIF(N7561:N7584, "0")</f>
        <v>0</v>
      </c>
    </row>
    <row r="7561" spans="2:14" outlineLevel="2">
      <c r="B7561" t="s">
        <v>51</v>
      </c>
      <c r="C7561" t="s">
        <v>14</v>
      </c>
      <c r="D7561">
        <v>1</v>
      </c>
      <c r="E7561">
        <v>0</v>
      </c>
      <c r="F7561">
        <v>1</v>
      </c>
      <c r="G7561">
        <v>0</v>
      </c>
      <c r="H7561">
        <v>1</v>
      </c>
      <c r="I7561">
        <v>1</v>
      </c>
      <c r="J7561">
        <v>0</v>
      </c>
      <c r="K7561">
        <v>0</v>
      </c>
      <c r="L7561">
        <v>0</v>
      </c>
      <c r="M7561">
        <v>1</v>
      </c>
      <c r="N7561">
        <v>0</v>
      </c>
    </row>
    <row r="7562" spans="2:14" outlineLevel="2">
      <c r="B7562" t="s">
        <v>51</v>
      </c>
      <c r="C7562" t="s">
        <v>15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2:14" outlineLevel="2">
      <c r="B7563" t="s">
        <v>51</v>
      </c>
      <c r="C7563" t="s">
        <v>16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2:14" outlineLevel="2">
      <c r="B7564" t="s">
        <v>51</v>
      </c>
      <c r="C7564" t="s">
        <v>17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1</v>
      </c>
      <c r="M7564">
        <v>0</v>
      </c>
      <c r="N7564">
        <v>0</v>
      </c>
    </row>
    <row r="7565" spans="2:14" outlineLevel="2">
      <c r="B7565" t="s">
        <v>51</v>
      </c>
      <c r="C7565" t="s">
        <v>17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1</v>
      </c>
      <c r="M7565">
        <v>0</v>
      </c>
      <c r="N7565">
        <v>0</v>
      </c>
    </row>
    <row r="7566" spans="2:14" outlineLevel="2">
      <c r="B7566" t="s">
        <v>51</v>
      </c>
      <c r="C7566" t="s">
        <v>18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0</v>
      </c>
    </row>
    <row r="7567" spans="2:14" outlineLevel="2">
      <c r="B7567" t="s">
        <v>51</v>
      </c>
      <c r="C7567" t="s">
        <v>19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1</v>
      </c>
      <c r="N7567">
        <v>0</v>
      </c>
    </row>
    <row r="7568" spans="2:14" outlineLevel="2">
      <c r="B7568" t="s">
        <v>51</v>
      </c>
      <c r="C7568" t="s">
        <v>20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2:14" outlineLevel="2">
      <c r="B7569" t="s">
        <v>51</v>
      </c>
      <c r="C7569" t="s">
        <v>21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2:14" outlineLevel="2">
      <c r="B7570" t="s">
        <v>51</v>
      </c>
      <c r="C7570" t="s">
        <v>22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2:14" outlineLevel="2">
      <c r="B7571" t="s">
        <v>51</v>
      </c>
      <c r="C7571" t="s">
        <v>23</v>
      </c>
      <c r="D7571">
        <v>0</v>
      </c>
      <c r="E7571">
        <v>0</v>
      </c>
      <c r="F7571">
        <v>0</v>
      </c>
      <c r="G7571">
        <v>1</v>
      </c>
      <c r="H7571">
        <v>0</v>
      </c>
      <c r="I7571">
        <v>1</v>
      </c>
      <c r="J7571">
        <v>0</v>
      </c>
      <c r="K7571">
        <v>1</v>
      </c>
      <c r="L7571">
        <v>0</v>
      </c>
      <c r="M7571">
        <v>0</v>
      </c>
      <c r="N7571">
        <v>0</v>
      </c>
    </row>
    <row r="7572" spans="2:14" outlineLevel="2">
      <c r="B7572" t="s">
        <v>51</v>
      </c>
      <c r="C7572" t="s">
        <v>44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1</v>
      </c>
      <c r="L7572">
        <v>0</v>
      </c>
      <c r="M7572">
        <v>0</v>
      </c>
      <c r="N7572">
        <v>0</v>
      </c>
    </row>
    <row r="7573" spans="2:14" outlineLevel="2">
      <c r="B7573" t="s">
        <v>51</v>
      </c>
      <c r="C7573" t="s">
        <v>24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2:14" outlineLevel="2">
      <c r="B7574" t="s">
        <v>51</v>
      </c>
      <c r="C7574" t="s">
        <v>26</v>
      </c>
      <c r="D7574">
        <v>1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</row>
    <row r="7575" spans="2:14" outlineLevel="2">
      <c r="B7575" t="s">
        <v>51</v>
      </c>
      <c r="C7575" t="s">
        <v>27</v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1</v>
      </c>
      <c r="L7575">
        <v>0</v>
      </c>
      <c r="M7575">
        <v>0</v>
      </c>
      <c r="N7575">
        <v>0</v>
      </c>
    </row>
    <row r="7576" spans="2:14" outlineLevel="2">
      <c r="B7576" t="s">
        <v>51</v>
      </c>
      <c r="C7576" t="s">
        <v>28</v>
      </c>
      <c r="D7576">
        <v>0</v>
      </c>
      <c r="E7576">
        <v>0</v>
      </c>
      <c r="F7576">
        <v>0</v>
      </c>
      <c r="G7576">
        <v>1</v>
      </c>
      <c r="H7576">
        <v>1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</row>
    <row r="7577" spans="2:14" outlineLevel="2">
      <c r="B7577" t="s">
        <v>51</v>
      </c>
      <c r="C7577" t="s">
        <v>29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1</v>
      </c>
      <c r="N7577">
        <v>0</v>
      </c>
    </row>
    <row r="7578" spans="2:14" outlineLevel="2">
      <c r="B7578" t="s">
        <v>51</v>
      </c>
      <c r="C7578" t="s">
        <v>52</v>
      </c>
      <c r="D7578">
        <v>0</v>
      </c>
      <c r="E7578">
        <v>1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2:14" outlineLevel="2">
      <c r="B7579" t="s">
        <v>51</v>
      </c>
      <c r="C7579" t="s">
        <v>30</v>
      </c>
      <c r="D7579">
        <v>0</v>
      </c>
      <c r="E7579">
        <v>1</v>
      </c>
      <c r="F7579">
        <v>0</v>
      </c>
      <c r="G7579">
        <v>1</v>
      </c>
      <c r="H7579">
        <v>1</v>
      </c>
      <c r="I7579">
        <v>0</v>
      </c>
      <c r="J7579">
        <v>0</v>
      </c>
      <c r="K7579">
        <v>1</v>
      </c>
      <c r="L7579">
        <v>0</v>
      </c>
      <c r="M7579">
        <v>1</v>
      </c>
      <c r="N7579">
        <v>0</v>
      </c>
    </row>
    <row r="7580" spans="2:14" outlineLevel="2">
      <c r="B7580" t="s">
        <v>51</v>
      </c>
      <c r="C7580" t="s">
        <v>31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2:14" outlineLevel="2">
      <c r="B7581" t="s">
        <v>51</v>
      </c>
      <c r="C7581" t="s">
        <v>32</v>
      </c>
      <c r="D7581">
        <v>1</v>
      </c>
      <c r="E7581">
        <v>0</v>
      </c>
      <c r="F7581">
        <v>1</v>
      </c>
      <c r="G7581">
        <v>0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1</v>
      </c>
      <c r="N7581">
        <v>0</v>
      </c>
    </row>
    <row r="7582" spans="2:14" outlineLevel="2">
      <c r="B7582" t="s">
        <v>51</v>
      </c>
      <c r="C7582" t="s">
        <v>33</v>
      </c>
      <c r="D7582">
        <v>0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1</v>
      </c>
      <c r="K7582">
        <v>0</v>
      </c>
      <c r="L7582">
        <v>1</v>
      </c>
      <c r="M7582">
        <v>1</v>
      </c>
      <c r="N7582">
        <v>0</v>
      </c>
    </row>
    <row r="7583" spans="2:14" outlineLevel="2">
      <c r="B7583" t="s">
        <v>51</v>
      </c>
      <c r="C7583" t="s">
        <v>49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2:14" outlineLevel="2">
      <c r="B7584" t="s">
        <v>51</v>
      </c>
      <c r="C7584" t="s">
        <v>34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</row>
    <row r="7585" spans="2:14" s="5" customFormat="1" outlineLevel="1">
      <c r="C7585" s="5" t="s">
        <v>11</v>
      </c>
      <c r="D7585" s="1">
        <f>IFERROR(D7586/D7587, D7586)</f>
        <v>0</v>
      </c>
      <c r="E7585" s="1">
        <f>IFERROR(E7586/E7587, E7586)</f>
        <v>0</v>
      </c>
      <c r="F7585" s="1">
        <f>IFERROR(F7586/F7587, F7586)</f>
        <v>0</v>
      </c>
      <c r="G7585" s="1">
        <f>IFERROR(G7586/G7587, G7586)</f>
        <v>0</v>
      </c>
      <c r="H7585" s="1">
        <f>IFERROR(H7586/H7587, H7586)</f>
        <v>0</v>
      </c>
      <c r="I7585" s="1">
        <f>IFERROR(I7586/I7587, I7586)</f>
        <v>0</v>
      </c>
      <c r="J7585" s="1">
        <f>IFERROR(J7586/J7587, J7586)</f>
        <v>0</v>
      </c>
      <c r="K7585" s="1">
        <f>IFERROR(K7586/K7587, K7586)</f>
        <v>0</v>
      </c>
      <c r="L7585" s="1">
        <f>IFERROR(L7586/L7587, L7586)</f>
        <v>0</v>
      </c>
      <c r="M7585" s="1">
        <f>IFERROR(M7586/M7587, M7586)</f>
        <v>0</v>
      </c>
      <c r="N7585" s="1">
        <f>IFERROR(N7586/N7587, N7586)</f>
        <v>0</v>
      </c>
    </row>
    <row r="7586" spans="2:14" outlineLevel="2">
      <c r="C7586" t="s">
        <v>10</v>
      </c>
      <c r="D7586">
        <f>COUNTIF(D7588:D7599, "1")</f>
        <v>0</v>
      </c>
      <c r="E7586">
        <f>COUNTIF(E7588:E7599, "1")</f>
        <v>0</v>
      </c>
      <c r="F7586">
        <f>COUNTIF(F7588:F7599, "1")</f>
        <v>0</v>
      </c>
      <c r="G7586">
        <f>COUNTIF(G7588:G7599, "1")</f>
        <v>0</v>
      </c>
      <c r="H7586">
        <f>COUNTIF(H7588:H7599, "1")</f>
        <v>0</v>
      </c>
      <c r="I7586">
        <f>COUNTIF(I7588:I7599, "1")</f>
        <v>0</v>
      </c>
      <c r="J7586">
        <f>COUNTIF(J7588:J7599, "1")</f>
        <v>0</v>
      </c>
      <c r="K7586">
        <f>COUNTIF(K7588:K7599, "1")</f>
        <v>0</v>
      </c>
      <c r="L7586">
        <f>COUNTIF(L7588:L7599, "1")</f>
        <v>0</v>
      </c>
      <c r="M7586">
        <f>COUNTIF(M7588:M7599, "1")</f>
        <v>0</v>
      </c>
      <c r="N7586">
        <f>COUNTIF(N7588:N7599, "1")</f>
        <v>0</v>
      </c>
    </row>
    <row r="7587" spans="2:14" outlineLevel="2">
      <c r="C7587" t="s">
        <v>12</v>
      </c>
      <c r="D7587">
        <f>COUNTIF(D7588:D7599, "0")</f>
        <v>0</v>
      </c>
      <c r="E7587">
        <f>COUNTIF(E7588:E7599, "0")</f>
        <v>0</v>
      </c>
      <c r="F7587">
        <f>COUNTIF(F7588:F7599, "0")</f>
        <v>0</v>
      </c>
      <c r="G7587">
        <f>COUNTIF(G7588:G7599, "0")</f>
        <v>0</v>
      </c>
      <c r="H7587">
        <f>COUNTIF(H7588:H7599, "0")</f>
        <v>0</v>
      </c>
      <c r="I7587">
        <f>COUNTIF(I7588:I7599, "0")</f>
        <v>0</v>
      </c>
      <c r="J7587">
        <f>COUNTIF(J7588:J7599, "0")</f>
        <v>0</v>
      </c>
      <c r="K7587">
        <f>COUNTIF(K7588:K7599, "0")</f>
        <v>0</v>
      </c>
      <c r="L7587">
        <f>COUNTIF(L7588:L7599, "0")</f>
        <v>0</v>
      </c>
      <c r="M7587">
        <f>COUNTIF(M7588:M7599, "0")</f>
        <v>0</v>
      </c>
      <c r="N7587">
        <f>COUNTIF(N7588:N7599, "0")</f>
        <v>0</v>
      </c>
    </row>
    <row r="7588" spans="2:14" outlineLevel="2">
      <c r="B7588" t="s">
        <v>13</v>
      </c>
      <c r="C7588" t="s">
        <v>15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0</v>
      </c>
    </row>
    <row r="7589" spans="2:14" outlineLevel="2">
      <c r="B7589" t="s">
        <v>13</v>
      </c>
      <c r="C7589" t="s">
        <v>18</v>
      </c>
      <c r="D7589">
        <v>0</v>
      </c>
      <c r="E7589">
        <v>0</v>
      </c>
      <c r="F7589">
        <v>1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2:14" outlineLevel="2">
      <c r="B7590" t="s">
        <v>13</v>
      </c>
      <c r="C7590" t="s">
        <v>43</v>
      </c>
      <c r="D7590">
        <v>0</v>
      </c>
      <c r="E7590">
        <v>0</v>
      </c>
      <c r="F7590">
        <v>1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2:14" outlineLevel="2">
      <c r="B7591" t="s">
        <v>13</v>
      </c>
      <c r="C7591" t="s">
        <v>21</v>
      </c>
      <c r="D7591">
        <v>1</v>
      </c>
      <c r="E7591">
        <v>0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2:14" outlineLevel="2">
      <c r="B7592" t="s">
        <v>13</v>
      </c>
      <c r="C7592" t="s">
        <v>23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</row>
    <row r="7593" spans="2:14" outlineLevel="2">
      <c r="B7593" t="s">
        <v>13</v>
      </c>
      <c r="C7593" t="s">
        <v>24</v>
      </c>
      <c r="D7593">
        <v>0</v>
      </c>
      <c r="E7593">
        <v>1</v>
      </c>
      <c r="F7593">
        <v>1</v>
      </c>
      <c r="G7593">
        <v>0</v>
      </c>
      <c r="H7593">
        <v>1</v>
      </c>
      <c r="I7593">
        <v>1</v>
      </c>
      <c r="J7593">
        <v>1</v>
      </c>
      <c r="K7593">
        <v>0</v>
      </c>
      <c r="L7593">
        <v>1</v>
      </c>
      <c r="M7593">
        <v>0</v>
      </c>
      <c r="N7593">
        <v>0</v>
      </c>
    </row>
    <row r="7594" spans="2:14" outlineLevel="2">
      <c r="B7594" t="s">
        <v>13</v>
      </c>
      <c r="C7594" t="s">
        <v>25</v>
      </c>
      <c r="D7594">
        <v>0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</row>
    <row r="7595" spans="2:14" outlineLevel="2">
      <c r="B7595" t="s">
        <v>13</v>
      </c>
      <c r="C7595" t="s">
        <v>27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2:14" outlineLevel="2">
      <c r="B7596" t="s">
        <v>13</v>
      </c>
      <c r="C7596" t="s">
        <v>28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2:14" outlineLevel="2">
      <c r="B7597" t="s">
        <v>13</v>
      </c>
      <c r="C7597" t="s">
        <v>30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2:14" outlineLevel="2">
      <c r="B7598" t="s">
        <v>13</v>
      </c>
      <c r="C7598" t="s">
        <v>32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1</v>
      </c>
      <c r="L7598">
        <v>0</v>
      </c>
      <c r="M7598">
        <v>0</v>
      </c>
      <c r="N7598">
        <v>0</v>
      </c>
    </row>
    <row r="7599" spans="2:14" outlineLevel="2">
      <c r="B7599" t="s">
        <v>13</v>
      </c>
      <c r="C7599" t="s">
        <v>33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1</v>
      </c>
      <c r="M7599">
        <v>0</v>
      </c>
      <c r="N7599">
        <v>0</v>
      </c>
    </row>
    <row r="7600" spans="2:14" s="3" customFormat="1">
      <c r="B7600" s="3" t="s">
        <v>291</v>
      </c>
      <c r="C7600" s="3" t="s">
        <v>8</v>
      </c>
      <c r="D7600" s="3">
        <f>IFERROR(AVERAGE(D7603,D7621), 0)</f>
        <v>0</v>
      </c>
      <c r="E7600" s="3">
        <f>IFERROR(AVERAGE(E7603,E7621), 0)</f>
        <v>0</v>
      </c>
      <c r="F7600" s="3">
        <f>IFERROR(AVERAGE(F7603,F7621), 0)</f>
        <v>0</v>
      </c>
      <c r="G7600" s="3">
        <f>IFERROR(AVERAGE(G7603,G7621), 0)</f>
        <v>0</v>
      </c>
      <c r="H7600" s="3">
        <f>IFERROR(AVERAGE(H7603,H7621), 0)</f>
        <v>0</v>
      </c>
      <c r="I7600" s="3">
        <f>IFERROR(AVERAGE(I7603,I7621), 0)</f>
        <v>0</v>
      </c>
      <c r="J7600" s="3">
        <f>IFERROR(AVERAGE(J7603,J7621), 0)</f>
        <v>0</v>
      </c>
      <c r="K7600" s="3">
        <f>IFERROR(AVERAGE(K7603,K7621), 0)</f>
        <v>0</v>
      </c>
      <c r="L7600" s="3">
        <f>IFERROR(AVERAGE(L7603,L7621), 0)</f>
        <v>0</v>
      </c>
      <c r="M7600" s="3">
        <f>IFERROR(AVERAGE(M7603,M7621), 0)</f>
        <v>0</v>
      </c>
      <c r="N7600" s="3">
        <f>IFERROR(AVERAGE(N7603,N7621), 0)</f>
        <v>0</v>
      </c>
    </row>
    <row r="7601" spans="2:14" outlineLevel="2">
      <c r="B7601" s="4" t="s">
        <v>9</v>
      </c>
      <c r="D7601">
        <f>E7604+E7622</f>
        <v>0</v>
      </c>
      <c r="E7601">
        <f>F7604+F7622</f>
        <v>0</v>
      </c>
      <c r="F7601">
        <f>G7604+G7622</f>
        <v>0</v>
      </c>
      <c r="G7601">
        <f>H7604+H7622</f>
        <v>0</v>
      </c>
      <c r="H7601">
        <f>I7604+I7622</f>
        <v>0</v>
      </c>
      <c r="I7601">
        <f>J7604+J7622</f>
        <v>0</v>
      </c>
      <c r="J7601">
        <f>K7604+K7622</f>
        <v>0</v>
      </c>
      <c r="K7601">
        <f>L7604+L7622</f>
        <v>0</v>
      </c>
      <c r="L7601">
        <f>M7604+M7622</f>
        <v>0</v>
      </c>
      <c r="M7601">
        <f>N7604+N7622</f>
        <v>0</v>
      </c>
      <c r="N7601">
        <f>O7604+O7622</f>
        <v>0</v>
      </c>
    </row>
    <row r="7602" spans="2:14" outlineLevel="2">
      <c r="B7602" s="4" t="s">
        <v>10</v>
      </c>
      <c r="D7602">
        <f>E7605+E7623</f>
        <v>0</v>
      </c>
      <c r="E7602">
        <f>F7605+F7623</f>
        <v>0</v>
      </c>
      <c r="F7602">
        <f>G7605+G7623</f>
        <v>0</v>
      </c>
      <c r="G7602">
        <f>H7605+H7623</f>
        <v>0</v>
      </c>
      <c r="H7602">
        <f>I7605+I7623</f>
        <v>0</v>
      </c>
      <c r="I7602">
        <f>J7605+J7623</f>
        <v>0</v>
      </c>
      <c r="J7602">
        <f>K7605+K7623</f>
        <v>0</v>
      </c>
      <c r="K7602">
        <f>L7605+L7623</f>
        <v>0</v>
      </c>
      <c r="L7602">
        <f>M7605+M7623</f>
        <v>0</v>
      </c>
      <c r="M7602">
        <f>N7605+N7623</f>
        <v>0</v>
      </c>
      <c r="N7602">
        <f>O7605+O7623</f>
        <v>0</v>
      </c>
    </row>
    <row r="7603" spans="2:14" s="5" customFormat="1" outlineLevel="1">
      <c r="C7603" s="5" t="s">
        <v>50</v>
      </c>
      <c r="D7603" s="1">
        <f>IFERROR(D7604/D7605, D7604)</f>
        <v>0</v>
      </c>
      <c r="E7603" s="1">
        <f>IFERROR(E7604/E7605, E7604)</f>
        <v>0</v>
      </c>
      <c r="F7603" s="1">
        <f>IFERROR(F7604/F7605, F7604)</f>
        <v>0</v>
      </c>
      <c r="G7603" s="1">
        <f>IFERROR(G7604/G7605, G7604)</f>
        <v>0</v>
      </c>
      <c r="H7603" s="1">
        <f>IFERROR(H7604/H7605, H7604)</f>
        <v>0</v>
      </c>
      <c r="I7603" s="1">
        <f>IFERROR(I7604/I7605, I7604)</f>
        <v>0</v>
      </c>
      <c r="J7603" s="1">
        <f>IFERROR(J7604/J7605, J7604)</f>
        <v>0</v>
      </c>
      <c r="K7603" s="1">
        <f>IFERROR(K7604/K7605, K7604)</f>
        <v>0</v>
      </c>
      <c r="L7603" s="1">
        <f>IFERROR(L7604/L7605, L7604)</f>
        <v>0</v>
      </c>
      <c r="M7603" s="1">
        <f>IFERROR(M7604/M7605, M7604)</f>
        <v>0</v>
      </c>
      <c r="N7603" s="1">
        <f>IFERROR(N7604/N7605, N7604)</f>
        <v>0</v>
      </c>
    </row>
    <row r="7604" spans="2:14" outlineLevel="2">
      <c r="C7604" t="s">
        <v>10</v>
      </c>
      <c r="D7604">
        <f>COUNTIF(D7606:D7620, "1")</f>
        <v>0</v>
      </c>
      <c r="E7604">
        <f>COUNTIF(E7606:E7620, "1")</f>
        <v>0</v>
      </c>
      <c r="F7604">
        <f>COUNTIF(F7606:F7620, "1")</f>
        <v>0</v>
      </c>
      <c r="G7604">
        <f>COUNTIF(G7606:G7620, "1")</f>
        <v>0</v>
      </c>
      <c r="H7604">
        <f>COUNTIF(H7606:H7620, "1")</f>
        <v>0</v>
      </c>
      <c r="I7604">
        <f>COUNTIF(I7606:I7620, "1")</f>
        <v>0</v>
      </c>
      <c r="J7604">
        <f>COUNTIF(J7606:J7620, "1")</f>
        <v>0</v>
      </c>
      <c r="K7604">
        <f>COUNTIF(K7606:K7620, "1")</f>
        <v>0</v>
      </c>
      <c r="L7604">
        <f>COUNTIF(L7606:L7620, "1")</f>
        <v>0</v>
      </c>
      <c r="M7604">
        <f>COUNTIF(M7606:M7620, "1")</f>
        <v>0</v>
      </c>
      <c r="N7604">
        <f>COUNTIF(N7606:N7620, "1")</f>
        <v>0</v>
      </c>
    </row>
    <row r="7605" spans="2:14" outlineLevel="2">
      <c r="C7605" t="s">
        <v>12</v>
      </c>
      <c r="D7605">
        <f>COUNTIF(D7606:D7620, "0")</f>
        <v>0</v>
      </c>
      <c r="E7605">
        <f>COUNTIF(E7606:E7620, "0")</f>
        <v>0</v>
      </c>
      <c r="F7605">
        <f>COUNTIF(F7606:F7620, "0")</f>
        <v>0</v>
      </c>
      <c r="G7605">
        <f>COUNTIF(G7606:G7620, "0")</f>
        <v>0</v>
      </c>
      <c r="H7605">
        <f>COUNTIF(H7606:H7620, "0")</f>
        <v>0</v>
      </c>
      <c r="I7605">
        <f>COUNTIF(I7606:I7620, "0")</f>
        <v>0</v>
      </c>
      <c r="J7605">
        <f>COUNTIF(J7606:J7620, "0")</f>
        <v>0</v>
      </c>
      <c r="K7605">
        <f>COUNTIF(K7606:K7620, "0")</f>
        <v>0</v>
      </c>
      <c r="L7605">
        <f>COUNTIF(L7606:L7620, "0")</f>
        <v>0</v>
      </c>
      <c r="M7605">
        <f>COUNTIF(M7606:M7620, "0")</f>
        <v>0</v>
      </c>
      <c r="N7605">
        <f>COUNTIF(N7606:N7620, "0")</f>
        <v>0</v>
      </c>
    </row>
    <row r="7606" spans="2:14" outlineLevel="2">
      <c r="B7606" t="s">
        <v>51</v>
      </c>
      <c r="C7606" t="s">
        <v>14</v>
      </c>
      <c r="D7606">
        <v>0</v>
      </c>
      <c r="E7606">
        <v>1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2:14" outlineLevel="2">
      <c r="B7607" t="s">
        <v>51</v>
      </c>
      <c r="C7607" t="s">
        <v>15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</row>
    <row r="7608" spans="2:14" outlineLevel="2">
      <c r="B7608" t="s">
        <v>51</v>
      </c>
      <c r="C7608" t="s">
        <v>17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</row>
    <row r="7609" spans="2:14" outlineLevel="2">
      <c r="B7609" t="s">
        <v>51</v>
      </c>
      <c r="C7609" t="s">
        <v>21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2:14" outlineLevel="2">
      <c r="B7610" t="s">
        <v>51</v>
      </c>
      <c r="C7610" t="s">
        <v>22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2:14" outlineLevel="2">
      <c r="B7611" t="s">
        <v>51</v>
      </c>
      <c r="C7611" t="s">
        <v>23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2:14" outlineLevel="2">
      <c r="B7612" t="s">
        <v>51</v>
      </c>
      <c r="C7612" t="s">
        <v>44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1</v>
      </c>
      <c r="M7612">
        <v>0</v>
      </c>
      <c r="N7612">
        <v>0</v>
      </c>
    </row>
    <row r="7613" spans="2:14" outlineLevel="2">
      <c r="B7613" t="s">
        <v>51</v>
      </c>
      <c r="C7613" t="s">
        <v>25</v>
      </c>
      <c r="D7613">
        <v>0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</row>
    <row r="7614" spans="2:14" outlineLevel="2">
      <c r="B7614" t="s">
        <v>51</v>
      </c>
      <c r="C7614" t="s">
        <v>27</v>
      </c>
      <c r="D7614">
        <v>1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2:14" outlineLevel="2">
      <c r="B7615" t="s">
        <v>51</v>
      </c>
      <c r="C7615" t="s">
        <v>28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2:14" outlineLevel="2">
      <c r="B7616" t="s">
        <v>51</v>
      </c>
      <c r="C7616" t="s">
        <v>29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1</v>
      </c>
      <c r="L7616">
        <v>0</v>
      </c>
      <c r="M7616">
        <v>1</v>
      </c>
      <c r="N7616">
        <v>0</v>
      </c>
    </row>
    <row r="7617" spans="2:14" outlineLevel="2">
      <c r="B7617" t="s">
        <v>51</v>
      </c>
      <c r="C7617" t="s">
        <v>52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2:14" outlineLevel="2">
      <c r="B7618" t="s">
        <v>51</v>
      </c>
      <c r="C7618" t="s">
        <v>53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</row>
    <row r="7619" spans="2:14" outlineLevel="2">
      <c r="B7619" t="s">
        <v>51</v>
      </c>
      <c r="C7619" t="s">
        <v>32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2:14" outlineLevel="2">
      <c r="B7620" t="s">
        <v>51</v>
      </c>
      <c r="C7620" t="s">
        <v>49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1</v>
      </c>
      <c r="K7620">
        <v>0</v>
      </c>
      <c r="L7620">
        <v>0</v>
      </c>
      <c r="M7620">
        <v>0</v>
      </c>
      <c r="N7620">
        <v>0</v>
      </c>
    </row>
    <row r="7621" spans="2:14" s="5" customFormat="1" outlineLevel="1">
      <c r="C7621" s="5" t="s">
        <v>11</v>
      </c>
      <c r="D7621" s="1">
        <f>IFERROR(D7622/D7623, D7622)</f>
        <v>0</v>
      </c>
      <c r="E7621" s="1">
        <f>IFERROR(E7622/E7623, E7622)</f>
        <v>0</v>
      </c>
      <c r="F7621" s="1">
        <f>IFERROR(F7622/F7623, F7622)</f>
        <v>0</v>
      </c>
      <c r="G7621" s="1">
        <f>IFERROR(G7622/G7623, G7622)</f>
        <v>0</v>
      </c>
      <c r="H7621" s="1">
        <f>IFERROR(H7622/H7623, H7622)</f>
        <v>0</v>
      </c>
      <c r="I7621" s="1">
        <f>IFERROR(I7622/I7623, I7622)</f>
        <v>0</v>
      </c>
      <c r="J7621" s="1">
        <f>IFERROR(J7622/J7623, J7622)</f>
        <v>0</v>
      </c>
      <c r="K7621" s="1">
        <f>IFERROR(K7622/K7623, K7622)</f>
        <v>0</v>
      </c>
      <c r="L7621" s="1">
        <f>IFERROR(L7622/L7623, L7622)</f>
        <v>0</v>
      </c>
      <c r="M7621" s="1">
        <f>IFERROR(M7622/M7623, M7622)</f>
        <v>0</v>
      </c>
      <c r="N7621" s="1">
        <f>IFERROR(N7622/N7623, N7622)</f>
        <v>0</v>
      </c>
    </row>
    <row r="7622" spans="2:14" outlineLevel="2">
      <c r="C7622" t="s">
        <v>10</v>
      </c>
      <c r="D7622">
        <f>COUNTIF(D7624:D7644, "1")</f>
        <v>0</v>
      </c>
      <c r="E7622">
        <f>COUNTIF(E7624:E7644, "1")</f>
        <v>0</v>
      </c>
      <c r="F7622">
        <f>COUNTIF(F7624:F7644, "1")</f>
        <v>0</v>
      </c>
      <c r="G7622">
        <f>COUNTIF(G7624:G7644, "1")</f>
        <v>0</v>
      </c>
      <c r="H7622">
        <f>COUNTIF(H7624:H7644, "1")</f>
        <v>0</v>
      </c>
      <c r="I7622">
        <f>COUNTIF(I7624:I7644, "1")</f>
        <v>0</v>
      </c>
      <c r="J7622">
        <f>COUNTIF(J7624:J7644, "1")</f>
        <v>0</v>
      </c>
      <c r="K7622">
        <f>COUNTIF(K7624:K7644, "1")</f>
        <v>0</v>
      </c>
      <c r="L7622">
        <f>COUNTIF(L7624:L7644, "1")</f>
        <v>0</v>
      </c>
      <c r="M7622">
        <f>COUNTIF(M7624:M7644, "1")</f>
        <v>0</v>
      </c>
      <c r="N7622">
        <f>COUNTIF(N7624:N7644, "1")</f>
        <v>0</v>
      </c>
    </row>
    <row r="7623" spans="2:14" outlineLevel="2">
      <c r="C7623" t="s">
        <v>12</v>
      </c>
      <c r="D7623">
        <f>COUNTIF(D7624:D7644, "0")</f>
        <v>0</v>
      </c>
      <c r="E7623">
        <f>COUNTIF(E7624:E7644, "0")</f>
        <v>0</v>
      </c>
      <c r="F7623">
        <f>COUNTIF(F7624:F7644, "0")</f>
        <v>0</v>
      </c>
      <c r="G7623">
        <f>COUNTIF(G7624:G7644, "0")</f>
        <v>0</v>
      </c>
      <c r="H7623">
        <f>COUNTIF(H7624:H7644, "0")</f>
        <v>0</v>
      </c>
      <c r="I7623">
        <f>COUNTIF(I7624:I7644, "0")</f>
        <v>0</v>
      </c>
      <c r="J7623">
        <f>COUNTIF(J7624:J7644, "0")</f>
        <v>0</v>
      </c>
      <c r="K7623">
        <f>COUNTIF(K7624:K7644, "0")</f>
        <v>0</v>
      </c>
      <c r="L7623">
        <f>COUNTIF(L7624:L7644, "0")</f>
        <v>0</v>
      </c>
      <c r="M7623">
        <f>COUNTIF(M7624:M7644, "0")</f>
        <v>0</v>
      </c>
      <c r="N7623">
        <f>COUNTIF(N7624:N7644, "0")</f>
        <v>0</v>
      </c>
    </row>
    <row r="7624" spans="2:14" outlineLevel="2">
      <c r="B7624" t="s">
        <v>13</v>
      </c>
      <c r="C7624" t="s">
        <v>14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2:14" outlineLevel="2">
      <c r="B7625" t="s">
        <v>13</v>
      </c>
      <c r="C7625" t="s">
        <v>15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2:14" outlineLevel="2">
      <c r="B7626" t="s">
        <v>13</v>
      </c>
      <c r="C7626" t="s">
        <v>16</v>
      </c>
      <c r="D7626">
        <v>0</v>
      </c>
      <c r="E7626">
        <v>0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</row>
    <row r="7627" spans="2:14" outlineLevel="2">
      <c r="B7627" t="s">
        <v>13</v>
      </c>
      <c r="C7627" t="s">
        <v>17</v>
      </c>
      <c r="D7627">
        <v>1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2:14" outlineLevel="2">
      <c r="B7628" t="s">
        <v>13</v>
      </c>
      <c r="C7628" t="s">
        <v>43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2:14" outlineLevel="2">
      <c r="B7629" t="s">
        <v>13</v>
      </c>
      <c r="C7629" t="s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1</v>
      </c>
      <c r="M7629">
        <v>0</v>
      </c>
      <c r="N7629">
        <v>0</v>
      </c>
    </row>
    <row r="7630" spans="2:14" outlineLevel="2">
      <c r="B7630" t="s">
        <v>13</v>
      </c>
      <c r="C7630" t="s">
        <v>22</v>
      </c>
      <c r="D7630">
        <v>1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2:14" outlineLevel="2">
      <c r="B7631" t="s">
        <v>13</v>
      </c>
      <c r="C7631" t="s">
        <v>23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</v>
      </c>
    </row>
    <row r="7632" spans="2:14" outlineLevel="2">
      <c r="B7632" t="s">
        <v>13</v>
      </c>
      <c r="C7632" t="s">
        <v>44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0</v>
      </c>
    </row>
    <row r="7633" spans="2:14" outlineLevel="2">
      <c r="B7633" t="s">
        <v>13</v>
      </c>
      <c r="C7633" t="s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1</v>
      </c>
      <c r="M7633">
        <v>1</v>
      </c>
      <c r="N7633">
        <v>0</v>
      </c>
    </row>
    <row r="7634" spans="2:14" outlineLevel="2">
      <c r="B7634" t="s">
        <v>13</v>
      </c>
      <c r="C7634" t="s">
        <v>25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</row>
    <row r="7635" spans="2:14" outlineLevel="2">
      <c r="B7635" t="s">
        <v>13</v>
      </c>
      <c r="C7635" t="s">
        <v>26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2:14" outlineLevel="2">
      <c r="B7636" t="s">
        <v>13</v>
      </c>
      <c r="C7636" t="s">
        <v>27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</row>
    <row r="7637" spans="2:14" outlineLevel="2">
      <c r="B7637" t="s">
        <v>13</v>
      </c>
      <c r="C7637" t="s">
        <v>28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2:14" outlineLevel="2">
      <c r="B7638" t="s">
        <v>13</v>
      </c>
      <c r="C7638" t="s">
        <v>29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2:14" outlineLevel="2">
      <c r="B7639" t="s">
        <v>13</v>
      </c>
      <c r="C7639" t="s">
        <v>52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2:14" outlineLevel="2">
      <c r="B7640" t="s">
        <v>13</v>
      </c>
      <c r="C7640" t="s">
        <v>30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2:14" outlineLevel="2">
      <c r="B7641" t="s">
        <v>13</v>
      </c>
      <c r="C7641" t="s">
        <v>31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2:14" outlineLevel="2">
      <c r="B7642" t="s">
        <v>13</v>
      </c>
      <c r="C7642" t="s">
        <v>53</v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0</v>
      </c>
    </row>
    <row r="7643" spans="2:14" outlineLevel="2">
      <c r="B7643" t="s">
        <v>13</v>
      </c>
      <c r="C7643" t="s">
        <v>49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2:14" outlineLevel="2">
      <c r="B7644" t="s">
        <v>13</v>
      </c>
      <c r="C7644" t="s">
        <v>49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2:14" s="3" customFormat="1">
      <c r="B7645" s="3" t="s">
        <v>292</v>
      </c>
      <c r="C7645" s="3" t="s">
        <v>8</v>
      </c>
      <c r="D7645" s="3">
        <f>IFERROR(AVERAGE(D7648,D7680), 0)</f>
        <v>0</v>
      </c>
      <c r="E7645" s="3">
        <f>IFERROR(AVERAGE(E7648,E7680), 0)</f>
        <v>0</v>
      </c>
      <c r="F7645" s="3">
        <f>IFERROR(AVERAGE(F7648,F7680), 0)</f>
        <v>0</v>
      </c>
      <c r="G7645" s="3">
        <f>IFERROR(AVERAGE(G7648,G7680), 0)</f>
        <v>0</v>
      </c>
      <c r="H7645" s="3">
        <f>IFERROR(AVERAGE(H7648,H7680), 0)</f>
        <v>0</v>
      </c>
      <c r="I7645" s="3">
        <f>IFERROR(AVERAGE(I7648,I7680), 0)</f>
        <v>0</v>
      </c>
      <c r="J7645" s="3">
        <f>IFERROR(AVERAGE(J7648,J7680), 0)</f>
        <v>0</v>
      </c>
      <c r="K7645" s="3">
        <f>IFERROR(AVERAGE(K7648,K7680), 0)</f>
        <v>0</v>
      </c>
      <c r="L7645" s="3">
        <f>IFERROR(AVERAGE(L7648,L7680), 0)</f>
        <v>0</v>
      </c>
      <c r="M7645" s="3">
        <f>IFERROR(AVERAGE(M7648,M7680), 0)</f>
        <v>0</v>
      </c>
      <c r="N7645" s="3">
        <f>IFERROR(AVERAGE(N7648,N7680), 0)</f>
        <v>0</v>
      </c>
    </row>
    <row r="7646" spans="2:14" outlineLevel="2">
      <c r="B7646" s="4" t="s">
        <v>9</v>
      </c>
      <c r="D7646">
        <f>E7649+E7681</f>
        <v>0</v>
      </c>
      <c r="E7646">
        <f>F7649+F7681</f>
        <v>0</v>
      </c>
      <c r="F7646">
        <f>G7649+G7681</f>
        <v>0</v>
      </c>
      <c r="G7646">
        <f>H7649+H7681</f>
        <v>0</v>
      </c>
      <c r="H7646">
        <f>I7649+I7681</f>
        <v>0</v>
      </c>
      <c r="I7646">
        <f>J7649+J7681</f>
        <v>0</v>
      </c>
      <c r="J7646">
        <f>K7649+K7681</f>
        <v>0</v>
      </c>
      <c r="K7646">
        <f>L7649+L7681</f>
        <v>0</v>
      </c>
      <c r="L7646">
        <f>M7649+M7681</f>
        <v>0</v>
      </c>
      <c r="M7646">
        <f>N7649+N7681</f>
        <v>0</v>
      </c>
      <c r="N7646">
        <f>O7649+O7681</f>
        <v>0</v>
      </c>
    </row>
    <row r="7647" spans="2:14" outlineLevel="2">
      <c r="B7647" s="4" t="s">
        <v>10</v>
      </c>
      <c r="D7647">
        <f>E7650+E7682</f>
        <v>0</v>
      </c>
      <c r="E7647">
        <f>F7650+F7682</f>
        <v>0</v>
      </c>
      <c r="F7647">
        <f>G7650+G7682</f>
        <v>0</v>
      </c>
      <c r="G7647">
        <f>H7650+H7682</f>
        <v>0</v>
      </c>
      <c r="H7647">
        <f>I7650+I7682</f>
        <v>0</v>
      </c>
      <c r="I7647">
        <f>J7650+J7682</f>
        <v>0</v>
      </c>
      <c r="J7647">
        <f>K7650+K7682</f>
        <v>0</v>
      </c>
      <c r="K7647">
        <f>L7650+L7682</f>
        <v>0</v>
      </c>
      <c r="L7647">
        <f>M7650+M7682</f>
        <v>0</v>
      </c>
      <c r="M7647">
        <f>N7650+N7682</f>
        <v>0</v>
      </c>
      <c r="N7647">
        <f>O7650+O7682</f>
        <v>0</v>
      </c>
    </row>
    <row r="7648" spans="2:14" s="5" customFormat="1" outlineLevel="1">
      <c r="C7648" s="5" t="s">
        <v>11</v>
      </c>
      <c r="D7648" s="1">
        <f>IFERROR(D7649/D7650, D7649)</f>
        <v>0</v>
      </c>
      <c r="E7648" s="1">
        <f>IFERROR(E7649/E7650, E7649)</f>
        <v>0</v>
      </c>
      <c r="F7648" s="1">
        <f>IFERROR(F7649/F7650, F7649)</f>
        <v>0</v>
      </c>
      <c r="G7648" s="1">
        <f>IFERROR(G7649/G7650, G7649)</f>
        <v>0</v>
      </c>
      <c r="H7648" s="1">
        <f>IFERROR(H7649/H7650, H7649)</f>
        <v>0</v>
      </c>
      <c r="I7648" s="1">
        <f>IFERROR(I7649/I7650, I7649)</f>
        <v>0</v>
      </c>
      <c r="J7648" s="1">
        <f>IFERROR(J7649/J7650, J7649)</f>
        <v>0</v>
      </c>
      <c r="K7648" s="1">
        <f>IFERROR(K7649/K7650, K7649)</f>
        <v>0</v>
      </c>
      <c r="L7648" s="1">
        <f>IFERROR(L7649/L7650, L7649)</f>
        <v>0</v>
      </c>
      <c r="M7648" s="1">
        <f>IFERROR(M7649/M7650, M7649)</f>
        <v>0</v>
      </c>
      <c r="N7648" s="1">
        <f>IFERROR(N7649/N7650, N7649)</f>
        <v>0</v>
      </c>
    </row>
    <row r="7649" spans="2:14" outlineLevel="2">
      <c r="C7649" t="s">
        <v>10</v>
      </c>
      <c r="D7649">
        <f>COUNTIF(D7651:D7679, "1")</f>
        <v>0</v>
      </c>
      <c r="E7649">
        <f>COUNTIF(E7651:E7679, "1")</f>
        <v>0</v>
      </c>
      <c r="F7649">
        <f>COUNTIF(F7651:F7679, "1")</f>
        <v>0</v>
      </c>
      <c r="G7649">
        <f>COUNTIF(G7651:G7679, "1")</f>
        <v>0</v>
      </c>
      <c r="H7649">
        <f>COUNTIF(H7651:H7679, "1")</f>
        <v>0</v>
      </c>
      <c r="I7649">
        <f>COUNTIF(I7651:I7679, "1")</f>
        <v>0</v>
      </c>
      <c r="J7649">
        <f>COUNTIF(J7651:J7679, "1")</f>
        <v>0</v>
      </c>
      <c r="K7649">
        <f>COUNTIF(K7651:K7679, "1")</f>
        <v>0</v>
      </c>
      <c r="L7649">
        <f>COUNTIF(L7651:L7679, "1")</f>
        <v>0</v>
      </c>
      <c r="M7649">
        <f>COUNTIF(M7651:M7679, "1")</f>
        <v>0</v>
      </c>
      <c r="N7649">
        <f>COUNTIF(N7651:N7679, "1")</f>
        <v>0</v>
      </c>
    </row>
    <row r="7650" spans="2:14" outlineLevel="2">
      <c r="C7650" t="s">
        <v>12</v>
      </c>
      <c r="D7650">
        <f>COUNTIF(D7651:D7679, "0")</f>
        <v>0</v>
      </c>
      <c r="E7650">
        <f>COUNTIF(E7651:E7679, "0")</f>
        <v>0</v>
      </c>
      <c r="F7650">
        <f>COUNTIF(F7651:F7679, "0")</f>
        <v>0</v>
      </c>
      <c r="G7650">
        <f>COUNTIF(G7651:G7679, "0")</f>
        <v>0</v>
      </c>
      <c r="H7650">
        <f>COUNTIF(H7651:H7679, "0")</f>
        <v>0</v>
      </c>
      <c r="I7650">
        <f>COUNTIF(I7651:I7679, "0")</f>
        <v>0</v>
      </c>
      <c r="J7650">
        <f>COUNTIF(J7651:J7679, "0")</f>
        <v>0</v>
      </c>
      <c r="K7650">
        <f>COUNTIF(K7651:K7679, "0")</f>
        <v>0</v>
      </c>
      <c r="L7650">
        <f>COUNTIF(L7651:L7679, "0")</f>
        <v>0</v>
      </c>
      <c r="M7650">
        <f>COUNTIF(M7651:M7679, "0")</f>
        <v>0</v>
      </c>
      <c r="N7650">
        <f>COUNTIF(N7651:N7679, "0")</f>
        <v>0</v>
      </c>
    </row>
    <row r="7651" spans="2:14" outlineLevel="2">
      <c r="B7651" t="s">
        <v>13</v>
      </c>
      <c r="C7651" t="s">
        <v>14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2:14" outlineLevel="2">
      <c r="B7652" t="s">
        <v>13</v>
      </c>
      <c r="C7652" t="s">
        <v>15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0</v>
      </c>
    </row>
    <row r="7653" spans="2:14" outlineLevel="2">
      <c r="B7653" t="s">
        <v>13</v>
      </c>
      <c r="C7653" t="s">
        <v>17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1</v>
      </c>
      <c r="K7653">
        <v>1</v>
      </c>
      <c r="L7653">
        <v>0</v>
      </c>
      <c r="M7653">
        <v>0</v>
      </c>
      <c r="N7653">
        <v>0</v>
      </c>
    </row>
    <row r="7654" spans="2:14" outlineLevel="2">
      <c r="B7654" t="s">
        <v>13</v>
      </c>
      <c r="C7654" t="s">
        <v>18</v>
      </c>
      <c r="D7654">
        <v>1</v>
      </c>
      <c r="E7654">
        <v>0</v>
      </c>
      <c r="F7654">
        <v>1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1</v>
      </c>
      <c r="M7654">
        <v>0</v>
      </c>
      <c r="N7654">
        <v>0</v>
      </c>
    </row>
    <row r="7655" spans="2:14" outlineLevel="2">
      <c r="B7655" t="s">
        <v>13</v>
      </c>
      <c r="C7655" t="s">
        <v>43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2:14" outlineLevel="2">
      <c r="B7656" t="s">
        <v>13</v>
      </c>
      <c r="C7656" t="s">
        <v>19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2:14" outlineLevel="2">
      <c r="B7657" t="s">
        <v>13</v>
      </c>
      <c r="C7657" t="s">
        <v>20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</row>
    <row r="7658" spans="2:14" outlineLevel="2">
      <c r="B7658" t="s">
        <v>13</v>
      </c>
      <c r="C7658" t="s">
        <v>21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2:14" outlineLevel="2">
      <c r="B7659" t="s">
        <v>13</v>
      </c>
      <c r="C7659" t="s">
        <v>22</v>
      </c>
      <c r="D7659">
        <v>0</v>
      </c>
      <c r="E7659">
        <v>0</v>
      </c>
      <c r="F7659">
        <v>1</v>
      </c>
      <c r="G7659">
        <v>1</v>
      </c>
      <c r="H7659">
        <v>0</v>
      </c>
      <c r="I7659">
        <v>1</v>
      </c>
      <c r="J7659">
        <v>1</v>
      </c>
      <c r="K7659">
        <v>0</v>
      </c>
      <c r="L7659">
        <v>0</v>
      </c>
      <c r="M7659">
        <v>0</v>
      </c>
      <c r="N7659">
        <v>0</v>
      </c>
    </row>
    <row r="7660" spans="2:14" outlineLevel="2">
      <c r="B7660" t="s">
        <v>13</v>
      </c>
      <c r="C7660" t="s">
        <v>23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2:14" outlineLevel="2">
      <c r="B7661" t="s">
        <v>13</v>
      </c>
      <c r="C7661" t="s">
        <v>24</v>
      </c>
      <c r="D7661">
        <v>0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1</v>
      </c>
      <c r="L7661">
        <v>1</v>
      </c>
      <c r="M7661">
        <v>0</v>
      </c>
      <c r="N7661">
        <v>0</v>
      </c>
    </row>
    <row r="7662" spans="2:14" outlineLevel="2">
      <c r="B7662" t="s">
        <v>13</v>
      </c>
      <c r="C7662" t="s">
        <v>25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0</v>
      </c>
    </row>
    <row r="7663" spans="2:14" outlineLevel="2">
      <c r="B7663" t="s">
        <v>13</v>
      </c>
      <c r="C7663" t="s">
        <v>26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0</v>
      </c>
    </row>
    <row r="7664" spans="2:14" outlineLevel="2">
      <c r="B7664" t="s">
        <v>13</v>
      </c>
      <c r="C7664" t="s">
        <v>27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</row>
    <row r="7665" spans="2:14" outlineLevel="2">
      <c r="B7665" t="s">
        <v>13</v>
      </c>
      <c r="C7665" t="s">
        <v>28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2:14" outlineLevel="2">
      <c r="B7666" t="s">
        <v>13</v>
      </c>
      <c r="C7666" t="s">
        <v>29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</v>
      </c>
    </row>
    <row r="7667" spans="2:14" outlineLevel="2">
      <c r="B7667" t="s">
        <v>13</v>
      </c>
      <c r="C7667" t="s">
        <v>52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1</v>
      </c>
      <c r="M7667">
        <v>1</v>
      </c>
      <c r="N7667">
        <v>0</v>
      </c>
    </row>
    <row r="7668" spans="2:14" outlineLevel="2">
      <c r="B7668" t="s">
        <v>13</v>
      </c>
      <c r="C7668" t="s">
        <v>30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2:14" outlineLevel="2">
      <c r="B7669" t="s">
        <v>13</v>
      </c>
      <c r="C7669" t="s">
        <v>31</v>
      </c>
      <c r="D7669">
        <v>1</v>
      </c>
      <c r="E7669">
        <v>0</v>
      </c>
      <c r="F7669">
        <v>0</v>
      </c>
      <c r="G7669">
        <v>1</v>
      </c>
      <c r="H7669">
        <v>1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</row>
    <row r="7670" spans="2:14" outlineLevel="2">
      <c r="B7670" t="s">
        <v>13</v>
      </c>
      <c r="C7670" t="s">
        <v>53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1</v>
      </c>
      <c r="N7670">
        <v>0</v>
      </c>
    </row>
    <row r="7671" spans="2:14" outlineLevel="2">
      <c r="B7671" t="s">
        <v>13</v>
      </c>
      <c r="C7671" t="s">
        <v>32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2:14" outlineLevel="2">
      <c r="B7672" t="s">
        <v>13</v>
      </c>
      <c r="C7672" t="s">
        <v>33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2:14" outlineLevel="2">
      <c r="B7673" t="s">
        <v>13</v>
      </c>
      <c r="C7673" t="s">
        <v>49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2:14" outlineLevel="2">
      <c r="B7674" t="s">
        <v>13</v>
      </c>
      <c r="C7674" t="s">
        <v>34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2:14" outlineLevel="2">
      <c r="B7675" t="s">
        <v>13</v>
      </c>
      <c r="C7675" t="s">
        <v>35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2:14" outlineLevel="2">
      <c r="B7676" t="s">
        <v>13</v>
      </c>
      <c r="C7676" t="s">
        <v>37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2:14" outlineLevel="2">
      <c r="B7677" t="s">
        <v>13</v>
      </c>
      <c r="C7677" t="s">
        <v>79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2:14" outlineLevel="2">
      <c r="B7678" t="s">
        <v>13</v>
      </c>
      <c r="C7678" t="s">
        <v>80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2:14" outlineLevel="2">
      <c r="B7679" t="s">
        <v>13</v>
      </c>
      <c r="C7679" t="s">
        <v>81</v>
      </c>
      <c r="D7679">
        <v>0</v>
      </c>
      <c r="E7679">
        <v>1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2:14" s="5" customFormat="1" outlineLevel="1">
      <c r="C7680" s="5" t="s">
        <v>50</v>
      </c>
      <c r="D7680" s="1">
        <f>IFERROR(D7681/D7682, D7681)</f>
        <v>0</v>
      </c>
      <c r="E7680" s="1">
        <f>IFERROR(E7681/E7682, E7681)</f>
        <v>0</v>
      </c>
      <c r="F7680" s="1">
        <f>IFERROR(F7681/F7682, F7681)</f>
        <v>0</v>
      </c>
      <c r="G7680" s="1">
        <f>IFERROR(G7681/G7682, G7681)</f>
        <v>0</v>
      </c>
      <c r="H7680" s="1">
        <f>IFERROR(H7681/H7682, H7681)</f>
        <v>0</v>
      </c>
      <c r="I7680" s="1">
        <f>IFERROR(I7681/I7682, I7681)</f>
        <v>0</v>
      </c>
      <c r="J7680" s="1">
        <f>IFERROR(J7681/J7682, J7681)</f>
        <v>0</v>
      </c>
      <c r="K7680" s="1">
        <f>IFERROR(K7681/K7682, K7681)</f>
        <v>0</v>
      </c>
      <c r="L7680" s="1">
        <f>IFERROR(L7681/L7682, L7681)</f>
        <v>0</v>
      </c>
      <c r="M7680" s="1">
        <f>IFERROR(M7681/M7682, M7681)</f>
        <v>0</v>
      </c>
      <c r="N7680" s="1">
        <f>IFERROR(N7681/N7682, N7681)</f>
        <v>0</v>
      </c>
    </row>
    <row r="7681" spans="2:14" outlineLevel="2">
      <c r="C7681" t="s">
        <v>10</v>
      </c>
      <c r="D7681">
        <f>COUNTIF(D7683:D7702, "1")</f>
        <v>0</v>
      </c>
      <c r="E7681">
        <f>COUNTIF(E7683:E7702, "1")</f>
        <v>0</v>
      </c>
      <c r="F7681">
        <f>COUNTIF(F7683:F7702, "1")</f>
        <v>0</v>
      </c>
      <c r="G7681">
        <f>COUNTIF(G7683:G7702, "1")</f>
        <v>0</v>
      </c>
      <c r="H7681">
        <f>COUNTIF(H7683:H7702, "1")</f>
        <v>0</v>
      </c>
      <c r="I7681">
        <f>COUNTIF(I7683:I7702, "1")</f>
        <v>0</v>
      </c>
      <c r="J7681">
        <f>COUNTIF(J7683:J7702, "1")</f>
        <v>0</v>
      </c>
      <c r="K7681">
        <f>COUNTIF(K7683:K7702, "1")</f>
        <v>0</v>
      </c>
      <c r="L7681">
        <f>COUNTIF(L7683:L7702, "1")</f>
        <v>0</v>
      </c>
      <c r="M7681">
        <f>COUNTIF(M7683:M7702, "1")</f>
        <v>0</v>
      </c>
      <c r="N7681">
        <f>COUNTIF(N7683:N7702, "1")</f>
        <v>0</v>
      </c>
    </row>
    <row r="7682" spans="2:14" outlineLevel="2">
      <c r="C7682" t="s">
        <v>12</v>
      </c>
      <c r="D7682">
        <f>COUNTIF(D7683:D7702, "0")</f>
        <v>0</v>
      </c>
      <c r="E7682">
        <f>COUNTIF(E7683:E7702, "0")</f>
        <v>0</v>
      </c>
      <c r="F7682">
        <f>COUNTIF(F7683:F7702, "0")</f>
        <v>0</v>
      </c>
      <c r="G7682">
        <f>COUNTIF(G7683:G7702, "0")</f>
        <v>0</v>
      </c>
      <c r="H7682">
        <f>COUNTIF(H7683:H7702, "0")</f>
        <v>0</v>
      </c>
      <c r="I7682">
        <f>COUNTIF(I7683:I7702, "0")</f>
        <v>0</v>
      </c>
      <c r="J7682">
        <f>COUNTIF(J7683:J7702, "0")</f>
        <v>0</v>
      </c>
      <c r="K7682">
        <f>COUNTIF(K7683:K7702, "0")</f>
        <v>0</v>
      </c>
      <c r="L7682">
        <f>COUNTIF(L7683:L7702, "0")</f>
        <v>0</v>
      </c>
      <c r="M7682">
        <f>COUNTIF(M7683:M7702, "0")</f>
        <v>0</v>
      </c>
      <c r="N7682">
        <f>COUNTIF(N7683:N7702, "0")</f>
        <v>0</v>
      </c>
    </row>
    <row r="7683" spans="2:14" outlineLevel="2">
      <c r="B7683" t="s">
        <v>51</v>
      </c>
      <c r="C7683" t="s">
        <v>14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2:14" outlineLevel="2">
      <c r="B7684" t="s">
        <v>51</v>
      </c>
      <c r="C7684" t="s">
        <v>16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</row>
    <row r="7685" spans="2:14" outlineLevel="2">
      <c r="B7685" t="s">
        <v>51</v>
      </c>
      <c r="C7685" t="s">
        <v>17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2:14" outlineLevel="2">
      <c r="B7686" t="s">
        <v>51</v>
      </c>
      <c r="C7686" t="s">
        <v>18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</row>
    <row r="7687" spans="2:14" outlineLevel="2">
      <c r="B7687" t="s">
        <v>51</v>
      </c>
      <c r="C7687" t="s">
        <v>43</v>
      </c>
      <c r="D7687">
        <v>0</v>
      </c>
      <c r="E7687">
        <v>1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2:14" outlineLevel="2">
      <c r="B7688" t="s">
        <v>51</v>
      </c>
      <c r="C7688" t="s">
        <v>19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</row>
    <row r="7689" spans="2:14" outlineLevel="2">
      <c r="B7689" t="s">
        <v>51</v>
      </c>
      <c r="C7689" t="s">
        <v>22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2:14" outlineLevel="2">
      <c r="B7690" t="s">
        <v>51</v>
      </c>
      <c r="C7690" t="s">
        <v>23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2:14" outlineLevel="2">
      <c r="B7691" t="s">
        <v>51</v>
      </c>
      <c r="C7691" t="s">
        <v>24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</row>
    <row r="7692" spans="2:14" outlineLevel="2">
      <c r="B7692" t="s">
        <v>51</v>
      </c>
      <c r="C7692" t="s">
        <v>26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0</v>
      </c>
    </row>
    <row r="7693" spans="2:14" outlineLevel="2">
      <c r="B7693" t="s">
        <v>51</v>
      </c>
      <c r="C7693" t="s">
        <v>28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2:14" outlineLevel="2">
      <c r="B7694" t="s">
        <v>51</v>
      </c>
      <c r="C7694" t="s">
        <v>29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2:14" outlineLevel="2">
      <c r="B7695" t="s">
        <v>51</v>
      </c>
      <c r="C7695" t="s">
        <v>52</v>
      </c>
      <c r="D7695">
        <v>1</v>
      </c>
      <c r="E7695">
        <v>1</v>
      </c>
      <c r="F7695">
        <v>0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2:14" outlineLevel="2">
      <c r="B7696" t="s">
        <v>51</v>
      </c>
      <c r="C7696" t="s">
        <v>30</v>
      </c>
      <c r="D7696">
        <v>1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2:14" outlineLevel="2">
      <c r="B7697" t="s">
        <v>51</v>
      </c>
      <c r="C7697" t="s">
        <v>53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2:14" outlineLevel="2">
      <c r="B7698" t="s">
        <v>51</v>
      </c>
      <c r="C7698" t="s">
        <v>33</v>
      </c>
      <c r="D7698">
        <v>0</v>
      </c>
      <c r="E7698">
        <v>1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</row>
    <row r="7699" spans="2:14" outlineLevel="2">
      <c r="B7699" t="s">
        <v>51</v>
      </c>
      <c r="C7699" t="s">
        <v>49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2:14" outlineLevel="2">
      <c r="B7700" t="s">
        <v>51</v>
      </c>
      <c r="C7700" t="s">
        <v>36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2:14" outlineLevel="2">
      <c r="B7701" t="s">
        <v>51</v>
      </c>
      <c r="C7701" t="s">
        <v>37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2:14" outlineLevel="2">
      <c r="B7702" t="s">
        <v>51</v>
      </c>
      <c r="C7702" t="s">
        <v>79</v>
      </c>
      <c r="D7702">
        <v>0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2:14" s="3" customFormat="1">
      <c r="B7703" s="3" t="s">
        <v>293</v>
      </c>
      <c r="C7703" s="3" t="s">
        <v>8</v>
      </c>
      <c r="D7703" s="3">
        <f>IFERROR(AVERAGE(D7706,D7710,D7728), 0)</f>
        <v>0</v>
      </c>
      <c r="E7703" s="3">
        <f>IFERROR(AVERAGE(E7706,E7710,E7728), 0)</f>
        <v>0</v>
      </c>
      <c r="F7703" s="3">
        <f>IFERROR(AVERAGE(F7706,F7710,F7728), 0)</f>
        <v>0</v>
      </c>
      <c r="G7703" s="3">
        <f>IFERROR(AVERAGE(G7706,G7710,G7728), 0)</f>
        <v>0</v>
      </c>
      <c r="H7703" s="3">
        <f>IFERROR(AVERAGE(H7706,H7710,H7728), 0)</f>
        <v>0</v>
      </c>
      <c r="I7703" s="3">
        <f>IFERROR(AVERAGE(I7706,I7710,I7728), 0)</f>
        <v>0</v>
      </c>
      <c r="J7703" s="3">
        <f>IFERROR(AVERAGE(J7706,J7710,J7728), 0)</f>
        <v>0</v>
      </c>
      <c r="K7703" s="3">
        <f>IFERROR(AVERAGE(K7706,K7710,K7728), 0)</f>
        <v>0</v>
      </c>
      <c r="L7703" s="3">
        <f>IFERROR(AVERAGE(L7706,L7710,L7728), 0)</f>
        <v>0</v>
      </c>
      <c r="M7703" s="3">
        <f>IFERROR(AVERAGE(M7706,M7710,M7728), 0)</f>
        <v>0</v>
      </c>
      <c r="N7703" s="3">
        <f>IFERROR(AVERAGE(N7706,N7710,N7728), 0)</f>
        <v>0</v>
      </c>
    </row>
    <row r="7704" spans="2:14" outlineLevel="2">
      <c r="B7704" s="4" t="s">
        <v>9</v>
      </c>
      <c r="D7704">
        <f>E7707+E7711+E7729</f>
        <v>0</v>
      </c>
      <c r="E7704">
        <f>F7707+F7711+F7729</f>
        <v>0</v>
      </c>
      <c r="F7704">
        <f>G7707+G7711+G7729</f>
        <v>0</v>
      </c>
      <c r="G7704">
        <f>H7707+H7711+H7729</f>
        <v>0</v>
      </c>
      <c r="H7704">
        <f>I7707+I7711+I7729</f>
        <v>0</v>
      </c>
      <c r="I7704">
        <f>J7707+J7711+J7729</f>
        <v>0</v>
      </c>
      <c r="J7704">
        <f>K7707+K7711+K7729</f>
        <v>0</v>
      </c>
      <c r="K7704">
        <f>L7707+L7711+L7729</f>
        <v>0</v>
      </c>
      <c r="L7704">
        <f>M7707+M7711+M7729</f>
        <v>0</v>
      </c>
      <c r="M7704">
        <f>N7707+N7711+N7729</f>
        <v>0</v>
      </c>
      <c r="N7704">
        <f>O7707+O7711+O7729</f>
        <v>0</v>
      </c>
    </row>
    <row r="7705" spans="2:14" outlineLevel="2">
      <c r="B7705" s="4" t="s">
        <v>10</v>
      </c>
      <c r="D7705">
        <f>E7708+E7712+E7730</f>
        <v>0</v>
      </c>
      <c r="E7705">
        <f>F7708+F7712+F7730</f>
        <v>0</v>
      </c>
      <c r="F7705">
        <f>G7708+G7712+G7730</f>
        <v>0</v>
      </c>
      <c r="G7705">
        <f>H7708+H7712+H7730</f>
        <v>0</v>
      </c>
      <c r="H7705">
        <f>I7708+I7712+I7730</f>
        <v>0</v>
      </c>
      <c r="I7705">
        <f>J7708+J7712+J7730</f>
        <v>0</v>
      </c>
      <c r="J7705">
        <f>K7708+K7712+K7730</f>
        <v>0</v>
      </c>
      <c r="K7705">
        <f>L7708+L7712+L7730</f>
        <v>0</v>
      </c>
      <c r="L7705">
        <f>M7708+M7712+M7730</f>
        <v>0</v>
      </c>
      <c r="M7705">
        <f>N7708+N7712+N7730</f>
        <v>0</v>
      </c>
      <c r="N7705">
        <f>O7708+O7712+O7730</f>
        <v>0</v>
      </c>
    </row>
    <row r="7706" spans="2:14" s="5" customFormat="1" outlineLevel="1">
      <c r="C7706" s="5" t="s">
        <v>54</v>
      </c>
      <c r="D7706" s="1">
        <f>IFERROR(D7707/D7708, D7707)</f>
        <v>0</v>
      </c>
      <c r="E7706" s="1">
        <f>IFERROR(E7707/E7708, E7707)</f>
        <v>0</v>
      </c>
      <c r="F7706" s="1">
        <f>IFERROR(F7707/F7708, F7707)</f>
        <v>0</v>
      </c>
      <c r="G7706" s="1">
        <f>IFERROR(G7707/G7708, G7707)</f>
        <v>0</v>
      </c>
      <c r="H7706" s="1">
        <f>IFERROR(H7707/H7708, H7707)</f>
        <v>0</v>
      </c>
      <c r="I7706" s="1">
        <f>IFERROR(I7707/I7708, I7707)</f>
        <v>0</v>
      </c>
      <c r="J7706" s="1">
        <f>IFERROR(J7707/J7708, J7707)</f>
        <v>0</v>
      </c>
      <c r="K7706" s="1">
        <f>IFERROR(K7707/K7708, K7707)</f>
        <v>0</v>
      </c>
      <c r="L7706" s="1">
        <f>IFERROR(L7707/L7708, L7707)</f>
        <v>0</v>
      </c>
      <c r="M7706" s="1">
        <f>IFERROR(M7707/M7708, M7707)</f>
        <v>0</v>
      </c>
      <c r="N7706" s="1">
        <f>IFERROR(N7707/N7708, N7707)</f>
        <v>0</v>
      </c>
    </row>
    <row r="7707" spans="2:14" outlineLevel="2">
      <c r="C7707" t="s">
        <v>10</v>
      </c>
      <c r="D7707">
        <f>COUNTIF(D7709:D7709, "1")</f>
        <v>0</v>
      </c>
      <c r="E7707">
        <f>COUNTIF(E7709:E7709, "1")</f>
        <v>0</v>
      </c>
      <c r="F7707">
        <f>COUNTIF(F7709:F7709, "1")</f>
        <v>0</v>
      </c>
      <c r="G7707">
        <f>COUNTIF(G7709:G7709, "1")</f>
        <v>0</v>
      </c>
      <c r="H7707">
        <f>COUNTIF(H7709:H7709, "1")</f>
        <v>0</v>
      </c>
      <c r="I7707">
        <f>COUNTIF(I7709:I7709, "1")</f>
        <v>0</v>
      </c>
      <c r="J7707">
        <f>COUNTIF(J7709:J7709, "1")</f>
        <v>0</v>
      </c>
      <c r="K7707">
        <f>COUNTIF(K7709:K7709, "1")</f>
        <v>0</v>
      </c>
      <c r="L7707">
        <f>COUNTIF(L7709:L7709, "1")</f>
        <v>0</v>
      </c>
      <c r="M7707">
        <f>COUNTIF(M7709:M7709, "1")</f>
        <v>0</v>
      </c>
      <c r="N7707">
        <f>COUNTIF(N7709:N7709, "1")</f>
        <v>0</v>
      </c>
    </row>
    <row r="7708" spans="2:14" outlineLevel="2">
      <c r="C7708" t="s">
        <v>12</v>
      </c>
      <c r="D7708">
        <f>COUNTIF(D7709:D7709, "0")</f>
        <v>0</v>
      </c>
      <c r="E7708">
        <f>COUNTIF(E7709:E7709, "0")</f>
        <v>0</v>
      </c>
      <c r="F7708">
        <f>COUNTIF(F7709:F7709, "0")</f>
        <v>0</v>
      </c>
      <c r="G7708">
        <f>COUNTIF(G7709:G7709, "0")</f>
        <v>0</v>
      </c>
      <c r="H7708">
        <f>COUNTIF(H7709:H7709, "0")</f>
        <v>0</v>
      </c>
      <c r="I7708">
        <f>COUNTIF(I7709:I7709, "0")</f>
        <v>0</v>
      </c>
      <c r="J7708">
        <f>COUNTIF(J7709:J7709, "0")</f>
        <v>0</v>
      </c>
      <c r="K7708">
        <f>COUNTIF(K7709:K7709, "0")</f>
        <v>0</v>
      </c>
      <c r="L7708">
        <f>COUNTIF(L7709:L7709, "0")</f>
        <v>0</v>
      </c>
      <c r="M7708">
        <f>COUNTIF(M7709:M7709, "0")</f>
        <v>0</v>
      </c>
      <c r="N7708">
        <f>COUNTIF(N7709:N7709, "0")</f>
        <v>0</v>
      </c>
    </row>
    <row r="7709" spans="2:14" outlineLevel="2">
      <c r="B7709" t="s">
        <v>55</v>
      </c>
      <c r="C7709" t="s">
        <v>31</v>
      </c>
      <c r="D7709">
        <v>0</v>
      </c>
      <c r="E7709">
        <v>0</v>
      </c>
      <c r="F7709">
        <v>0</v>
      </c>
      <c r="G7709">
        <v>0</v>
      </c>
      <c r="H7709">
        <v>1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2:14" s="5" customFormat="1" outlineLevel="1">
      <c r="C7710" s="5" t="s">
        <v>11</v>
      </c>
      <c r="D7710" s="1">
        <f>IFERROR(D7711/D7712, D7711)</f>
        <v>0</v>
      </c>
      <c r="E7710" s="1">
        <f>IFERROR(E7711/E7712, E7711)</f>
        <v>0</v>
      </c>
      <c r="F7710" s="1">
        <f>IFERROR(F7711/F7712, F7711)</f>
        <v>0</v>
      </c>
      <c r="G7710" s="1">
        <f>IFERROR(G7711/G7712, G7711)</f>
        <v>0</v>
      </c>
      <c r="H7710" s="1">
        <f>IFERROR(H7711/H7712, H7711)</f>
        <v>0</v>
      </c>
      <c r="I7710" s="1">
        <f>IFERROR(I7711/I7712, I7711)</f>
        <v>0</v>
      </c>
      <c r="J7710" s="1">
        <f>IFERROR(J7711/J7712, J7711)</f>
        <v>0</v>
      </c>
      <c r="K7710" s="1">
        <f>IFERROR(K7711/K7712, K7711)</f>
        <v>0</v>
      </c>
      <c r="L7710" s="1">
        <f>IFERROR(L7711/L7712, L7711)</f>
        <v>0</v>
      </c>
      <c r="M7710" s="1">
        <f>IFERROR(M7711/M7712, M7711)</f>
        <v>0</v>
      </c>
      <c r="N7710" s="1">
        <f>IFERROR(N7711/N7712, N7711)</f>
        <v>0</v>
      </c>
    </row>
    <row r="7711" spans="2:14" outlineLevel="2">
      <c r="C7711" t="s">
        <v>10</v>
      </c>
      <c r="D7711">
        <f>COUNTIF(D7713:D7727, "1")</f>
        <v>0</v>
      </c>
      <c r="E7711">
        <f>COUNTIF(E7713:E7727, "1")</f>
        <v>0</v>
      </c>
      <c r="F7711">
        <f>COUNTIF(F7713:F7727, "1")</f>
        <v>0</v>
      </c>
      <c r="G7711">
        <f>COUNTIF(G7713:G7727, "1")</f>
        <v>0</v>
      </c>
      <c r="H7711">
        <f>COUNTIF(H7713:H7727, "1")</f>
        <v>0</v>
      </c>
      <c r="I7711">
        <f>COUNTIF(I7713:I7727, "1")</f>
        <v>0</v>
      </c>
      <c r="J7711">
        <f>COUNTIF(J7713:J7727, "1")</f>
        <v>0</v>
      </c>
      <c r="K7711">
        <f>COUNTIF(K7713:K7727, "1")</f>
        <v>0</v>
      </c>
      <c r="L7711">
        <f>COUNTIF(L7713:L7727, "1")</f>
        <v>0</v>
      </c>
      <c r="M7711">
        <f>COUNTIF(M7713:M7727, "1")</f>
        <v>0</v>
      </c>
      <c r="N7711">
        <f>COUNTIF(N7713:N7727, "1")</f>
        <v>0</v>
      </c>
    </row>
    <row r="7712" spans="2:14" outlineLevel="2">
      <c r="C7712" t="s">
        <v>12</v>
      </c>
      <c r="D7712">
        <f>COUNTIF(D7713:D7727, "0")</f>
        <v>0</v>
      </c>
      <c r="E7712">
        <f>COUNTIF(E7713:E7727, "0")</f>
        <v>0</v>
      </c>
      <c r="F7712">
        <f>COUNTIF(F7713:F7727, "0")</f>
        <v>0</v>
      </c>
      <c r="G7712">
        <f>COUNTIF(G7713:G7727, "0")</f>
        <v>0</v>
      </c>
      <c r="H7712">
        <f>COUNTIF(H7713:H7727, "0")</f>
        <v>0</v>
      </c>
      <c r="I7712">
        <f>COUNTIF(I7713:I7727, "0")</f>
        <v>0</v>
      </c>
      <c r="J7712">
        <f>COUNTIF(J7713:J7727, "0")</f>
        <v>0</v>
      </c>
      <c r="K7712">
        <f>COUNTIF(K7713:K7727, "0")</f>
        <v>0</v>
      </c>
      <c r="L7712">
        <f>COUNTIF(L7713:L7727, "0")</f>
        <v>0</v>
      </c>
      <c r="M7712">
        <f>COUNTIF(M7713:M7727, "0")</f>
        <v>0</v>
      </c>
      <c r="N7712">
        <f>COUNTIF(N7713:N7727, "0")</f>
        <v>0</v>
      </c>
    </row>
    <row r="7713" spans="2:14" outlineLevel="2">
      <c r="B7713" t="s">
        <v>13</v>
      </c>
      <c r="C7713" t="s">
        <v>14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2:14" outlineLevel="2">
      <c r="B7714" t="s">
        <v>13</v>
      </c>
      <c r="C7714" t="s">
        <v>15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1</v>
      </c>
      <c r="N7714">
        <v>0</v>
      </c>
    </row>
    <row r="7715" spans="2:14" outlineLevel="2">
      <c r="B7715" t="s">
        <v>13</v>
      </c>
      <c r="C7715" t="s">
        <v>16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1</v>
      </c>
      <c r="M7715">
        <v>0</v>
      </c>
      <c r="N7715">
        <v>0</v>
      </c>
    </row>
    <row r="7716" spans="2:14" outlineLevel="2">
      <c r="B7716" t="s">
        <v>13</v>
      </c>
      <c r="C7716" t="s">
        <v>17</v>
      </c>
      <c r="D7716">
        <v>0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</row>
    <row r="7717" spans="2:14" outlineLevel="2">
      <c r="B7717" t="s">
        <v>13</v>
      </c>
      <c r="C7717" t="s">
        <v>18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</v>
      </c>
    </row>
    <row r="7718" spans="2:14" outlineLevel="2">
      <c r="B7718" t="s">
        <v>13</v>
      </c>
      <c r="C7718" t="s">
        <v>43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2:14" outlineLevel="2">
      <c r="B7719" t="s">
        <v>13</v>
      </c>
      <c r="C7719" t="s">
        <v>19</v>
      </c>
      <c r="D7719">
        <v>0</v>
      </c>
      <c r="E7719">
        <v>1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1</v>
      </c>
      <c r="M7719">
        <v>0</v>
      </c>
      <c r="N7719">
        <v>0</v>
      </c>
    </row>
    <row r="7720" spans="2:14" outlineLevel="2">
      <c r="B7720" t="s">
        <v>13</v>
      </c>
      <c r="C7720" t="s">
        <v>20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</v>
      </c>
      <c r="L7720">
        <v>0</v>
      </c>
      <c r="M7720">
        <v>0</v>
      </c>
      <c r="N7720">
        <v>0</v>
      </c>
    </row>
    <row r="7721" spans="2:14" outlineLevel="2">
      <c r="B7721" t="s">
        <v>13</v>
      </c>
      <c r="C7721" t="s">
        <v>21</v>
      </c>
      <c r="D7721">
        <v>1</v>
      </c>
      <c r="E7721">
        <v>1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2:14" outlineLevel="2">
      <c r="B7722" t="s">
        <v>13</v>
      </c>
      <c r="C7722" t="s">
        <v>21</v>
      </c>
      <c r="D7722">
        <v>1</v>
      </c>
      <c r="E7722">
        <v>1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2:14" outlineLevel="2">
      <c r="B7723" t="s">
        <v>13</v>
      </c>
      <c r="C7723" t="s">
        <v>22</v>
      </c>
      <c r="D7723">
        <v>1</v>
      </c>
      <c r="E7723">
        <v>0</v>
      </c>
      <c r="F7723">
        <v>0</v>
      </c>
      <c r="G7723">
        <v>1</v>
      </c>
      <c r="H7723">
        <v>0</v>
      </c>
      <c r="I7723">
        <v>1</v>
      </c>
      <c r="J7723">
        <v>1</v>
      </c>
      <c r="K7723">
        <v>0</v>
      </c>
      <c r="L7723">
        <v>0</v>
      </c>
      <c r="M7723">
        <v>0</v>
      </c>
      <c r="N7723">
        <v>0</v>
      </c>
    </row>
    <row r="7724" spans="2:14" outlineLevel="2">
      <c r="B7724" t="s">
        <v>13</v>
      </c>
      <c r="C7724" t="s">
        <v>23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</row>
    <row r="7725" spans="2:14" outlineLevel="2">
      <c r="B7725" t="s">
        <v>13</v>
      </c>
      <c r="C7725" t="s">
        <v>44</v>
      </c>
      <c r="D7725">
        <v>0</v>
      </c>
      <c r="E7725">
        <v>1</v>
      </c>
      <c r="F7725">
        <v>0</v>
      </c>
      <c r="G7725">
        <v>1</v>
      </c>
      <c r="H7725">
        <v>1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2:14" outlineLevel="2">
      <c r="B7726" t="s">
        <v>13</v>
      </c>
      <c r="C7726" t="s">
        <v>44</v>
      </c>
      <c r="D7726">
        <v>0</v>
      </c>
      <c r="E7726">
        <v>1</v>
      </c>
      <c r="F7726">
        <v>0</v>
      </c>
      <c r="G7726">
        <v>1</v>
      </c>
      <c r="H7726">
        <v>1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2:14" outlineLevel="2">
      <c r="B7727" t="s">
        <v>13</v>
      </c>
      <c r="C7727" t="s">
        <v>24</v>
      </c>
      <c r="D7727">
        <v>1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</row>
    <row r="7728" spans="2:14" s="5" customFormat="1" outlineLevel="1">
      <c r="C7728" s="5" t="s">
        <v>50</v>
      </c>
      <c r="D7728" s="1">
        <f>IFERROR(D7729/D7730, D7729)</f>
        <v>0</v>
      </c>
      <c r="E7728" s="1">
        <f>IFERROR(E7729/E7730, E7729)</f>
        <v>0</v>
      </c>
      <c r="F7728" s="1">
        <f>IFERROR(F7729/F7730, F7729)</f>
        <v>0</v>
      </c>
      <c r="G7728" s="1">
        <f>IFERROR(G7729/G7730, G7729)</f>
        <v>0</v>
      </c>
      <c r="H7728" s="1">
        <f>IFERROR(H7729/H7730, H7729)</f>
        <v>0</v>
      </c>
      <c r="I7728" s="1">
        <f>IFERROR(I7729/I7730, I7729)</f>
        <v>0</v>
      </c>
      <c r="J7728" s="1">
        <f>IFERROR(J7729/J7730, J7729)</f>
        <v>0</v>
      </c>
      <c r="K7728" s="1">
        <f>IFERROR(K7729/K7730, K7729)</f>
        <v>0</v>
      </c>
      <c r="L7728" s="1">
        <f>IFERROR(L7729/L7730, L7729)</f>
        <v>0</v>
      </c>
      <c r="M7728" s="1">
        <f>IFERROR(M7729/M7730, M7729)</f>
        <v>0</v>
      </c>
      <c r="N7728" s="1">
        <f>IFERROR(N7729/N7730, N7729)</f>
        <v>0</v>
      </c>
    </row>
    <row r="7729" spans="2:14" outlineLevel="2">
      <c r="C7729" t="s">
        <v>10</v>
      </c>
      <c r="D7729">
        <f>COUNTIF(D7731:D7738, "1")</f>
        <v>0</v>
      </c>
      <c r="E7729">
        <f>COUNTIF(E7731:E7738, "1")</f>
        <v>0</v>
      </c>
      <c r="F7729">
        <f>COUNTIF(F7731:F7738, "1")</f>
        <v>0</v>
      </c>
      <c r="G7729">
        <f>COUNTIF(G7731:G7738, "1")</f>
        <v>0</v>
      </c>
      <c r="H7729">
        <f>COUNTIF(H7731:H7738, "1")</f>
        <v>0</v>
      </c>
      <c r="I7729">
        <f>COUNTIF(I7731:I7738, "1")</f>
        <v>0</v>
      </c>
      <c r="J7729">
        <f>COUNTIF(J7731:J7738, "1")</f>
        <v>0</v>
      </c>
      <c r="K7729">
        <f>COUNTIF(K7731:K7738, "1")</f>
        <v>0</v>
      </c>
      <c r="L7729">
        <f>COUNTIF(L7731:L7738, "1")</f>
        <v>0</v>
      </c>
      <c r="M7729">
        <f>COUNTIF(M7731:M7738, "1")</f>
        <v>0</v>
      </c>
      <c r="N7729">
        <f>COUNTIF(N7731:N7738, "1")</f>
        <v>0</v>
      </c>
    </row>
    <row r="7730" spans="2:14" outlineLevel="2">
      <c r="C7730" t="s">
        <v>12</v>
      </c>
      <c r="D7730">
        <f>COUNTIF(D7731:D7738, "0")</f>
        <v>0</v>
      </c>
      <c r="E7730">
        <f>COUNTIF(E7731:E7738, "0")</f>
        <v>0</v>
      </c>
      <c r="F7730">
        <f>COUNTIF(F7731:F7738, "0")</f>
        <v>0</v>
      </c>
      <c r="G7730">
        <f>COUNTIF(G7731:G7738, "0")</f>
        <v>0</v>
      </c>
      <c r="H7730">
        <f>COUNTIF(H7731:H7738, "0")</f>
        <v>0</v>
      </c>
      <c r="I7730">
        <f>COUNTIF(I7731:I7738, "0")</f>
        <v>0</v>
      </c>
      <c r="J7730">
        <f>COUNTIF(J7731:J7738, "0")</f>
        <v>0</v>
      </c>
      <c r="K7730">
        <f>COUNTIF(K7731:K7738, "0")</f>
        <v>0</v>
      </c>
      <c r="L7730">
        <f>COUNTIF(L7731:L7738, "0")</f>
        <v>0</v>
      </c>
      <c r="M7730">
        <f>COUNTIF(M7731:M7738, "0")</f>
        <v>0</v>
      </c>
      <c r="N7730">
        <f>COUNTIF(N7731:N7738, "0")</f>
        <v>0</v>
      </c>
    </row>
    <row r="7731" spans="2:14" outlineLevel="2">
      <c r="B7731" t="s">
        <v>51</v>
      </c>
      <c r="C7731" t="s">
        <v>14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2:14" outlineLevel="2">
      <c r="B7732" t="s">
        <v>51</v>
      </c>
      <c r="C7732" t="s">
        <v>15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2:14" outlineLevel="2">
      <c r="B7733" t="s">
        <v>51</v>
      </c>
      <c r="C7733" t="s">
        <v>16</v>
      </c>
      <c r="D7733">
        <v>0</v>
      </c>
      <c r="E7733">
        <v>0</v>
      </c>
      <c r="F7733">
        <v>0</v>
      </c>
      <c r="G7733">
        <v>0</v>
      </c>
      <c r="H7733">
        <v>1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</row>
    <row r="7734" spans="2:14" outlineLevel="2">
      <c r="B7734" t="s">
        <v>51</v>
      </c>
      <c r="C7734" t="s">
        <v>17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2:14" outlineLevel="2">
      <c r="B7735" t="s">
        <v>51</v>
      </c>
      <c r="C7735" t="s">
        <v>18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2:14" outlineLevel="2">
      <c r="B7736" t="s">
        <v>51</v>
      </c>
      <c r="C7736" t="s">
        <v>43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</row>
    <row r="7737" spans="2:14" outlineLevel="2">
      <c r="B7737" t="s">
        <v>51</v>
      </c>
      <c r="C7737" t="s">
        <v>19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2:14" outlineLevel="2">
      <c r="B7738" t="s">
        <v>51</v>
      </c>
      <c r="C7738" t="s">
        <v>20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1</v>
      </c>
      <c r="N7738">
        <v>0</v>
      </c>
    </row>
    <row r="7739" spans="2:14" s="3" customFormat="1">
      <c r="B7739" s="3" t="s">
        <v>294</v>
      </c>
      <c r="C7739" s="3" t="s">
        <v>8</v>
      </c>
      <c r="D7739" s="3">
        <f>IFERROR(AVERAGE(D7742,D7758), 0)</f>
        <v>0</v>
      </c>
      <c r="E7739" s="3">
        <f>IFERROR(AVERAGE(E7742,E7758), 0)</f>
        <v>0</v>
      </c>
      <c r="F7739" s="3">
        <f>IFERROR(AVERAGE(F7742,F7758), 0)</f>
        <v>0</v>
      </c>
      <c r="G7739" s="3">
        <f>IFERROR(AVERAGE(G7742,G7758), 0)</f>
        <v>0</v>
      </c>
      <c r="H7739" s="3">
        <f>IFERROR(AVERAGE(H7742,H7758), 0)</f>
        <v>0</v>
      </c>
      <c r="I7739" s="3">
        <f>IFERROR(AVERAGE(I7742,I7758), 0)</f>
        <v>0</v>
      </c>
      <c r="J7739" s="3">
        <f>IFERROR(AVERAGE(J7742,J7758), 0)</f>
        <v>0</v>
      </c>
      <c r="K7739" s="3">
        <f>IFERROR(AVERAGE(K7742,K7758), 0)</f>
        <v>0</v>
      </c>
      <c r="L7739" s="3">
        <f>IFERROR(AVERAGE(L7742,L7758), 0)</f>
        <v>0</v>
      </c>
      <c r="M7739" s="3">
        <f>IFERROR(AVERAGE(M7742,M7758), 0)</f>
        <v>0</v>
      </c>
      <c r="N7739" s="3">
        <f>IFERROR(AVERAGE(N7742,N7758), 0)</f>
        <v>0</v>
      </c>
    </row>
    <row r="7740" spans="2:14" outlineLevel="2">
      <c r="B7740" s="4" t="s">
        <v>9</v>
      </c>
      <c r="D7740">
        <f>E7743+E7759</f>
        <v>0</v>
      </c>
      <c r="E7740">
        <f>F7743+F7759</f>
        <v>0</v>
      </c>
      <c r="F7740">
        <f>G7743+G7759</f>
        <v>0</v>
      </c>
      <c r="G7740">
        <f>H7743+H7759</f>
        <v>0</v>
      </c>
      <c r="H7740">
        <f>I7743+I7759</f>
        <v>0</v>
      </c>
      <c r="I7740">
        <f>J7743+J7759</f>
        <v>0</v>
      </c>
      <c r="J7740">
        <f>K7743+K7759</f>
        <v>0</v>
      </c>
      <c r="K7740">
        <f>L7743+L7759</f>
        <v>0</v>
      </c>
      <c r="L7740">
        <f>M7743+M7759</f>
        <v>0</v>
      </c>
      <c r="M7740">
        <f>N7743+N7759</f>
        <v>0</v>
      </c>
      <c r="N7740">
        <f>O7743+O7759</f>
        <v>0</v>
      </c>
    </row>
    <row r="7741" spans="2:14" outlineLevel="2">
      <c r="B7741" s="4" t="s">
        <v>10</v>
      </c>
      <c r="D7741">
        <f>E7744+E7760</f>
        <v>0</v>
      </c>
      <c r="E7741">
        <f>F7744+F7760</f>
        <v>0</v>
      </c>
      <c r="F7741">
        <f>G7744+G7760</f>
        <v>0</v>
      </c>
      <c r="G7741">
        <f>H7744+H7760</f>
        <v>0</v>
      </c>
      <c r="H7741">
        <f>I7744+I7760</f>
        <v>0</v>
      </c>
      <c r="I7741">
        <f>J7744+J7760</f>
        <v>0</v>
      </c>
      <c r="J7741">
        <f>K7744+K7760</f>
        <v>0</v>
      </c>
      <c r="K7741">
        <f>L7744+L7760</f>
        <v>0</v>
      </c>
      <c r="L7741">
        <f>M7744+M7760</f>
        <v>0</v>
      </c>
      <c r="M7741">
        <f>N7744+N7760</f>
        <v>0</v>
      </c>
      <c r="N7741">
        <f>O7744+O7760</f>
        <v>0</v>
      </c>
    </row>
    <row r="7742" spans="2:14" s="5" customFormat="1" outlineLevel="1">
      <c r="C7742" s="5" t="s">
        <v>50</v>
      </c>
      <c r="D7742" s="1">
        <f>IFERROR(D7743/D7744, D7743)</f>
        <v>0</v>
      </c>
      <c r="E7742" s="1">
        <f>IFERROR(E7743/E7744, E7743)</f>
        <v>0</v>
      </c>
      <c r="F7742" s="1">
        <f>IFERROR(F7743/F7744, F7743)</f>
        <v>0</v>
      </c>
      <c r="G7742" s="1">
        <f>IFERROR(G7743/G7744, G7743)</f>
        <v>0</v>
      </c>
      <c r="H7742" s="1">
        <f>IFERROR(H7743/H7744, H7743)</f>
        <v>0</v>
      </c>
      <c r="I7742" s="1">
        <f>IFERROR(I7743/I7744, I7743)</f>
        <v>0</v>
      </c>
      <c r="J7742" s="1">
        <f>IFERROR(J7743/J7744, J7743)</f>
        <v>0</v>
      </c>
      <c r="K7742" s="1">
        <f>IFERROR(K7743/K7744, K7743)</f>
        <v>0</v>
      </c>
      <c r="L7742" s="1">
        <f>IFERROR(L7743/L7744, L7743)</f>
        <v>0</v>
      </c>
      <c r="M7742" s="1">
        <f>IFERROR(M7743/M7744, M7743)</f>
        <v>0</v>
      </c>
      <c r="N7742" s="1">
        <f>IFERROR(N7743/N7744, N7743)</f>
        <v>0</v>
      </c>
    </row>
    <row r="7743" spans="2:14" outlineLevel="2">
      <c r="C7743" t="s">
        <v>10</v>
      </c>
      <c r="D7743">
        <f>COUNTIF(D7745:D7757, "1")</f>
        <v>0</v>
      </c>
      <c r="E7743">
        <f>COUNTIF(E7745:E7757, "1")</f>
        <v>0</v>
      </c>
      <c r="F7743">
        <f>COUNTIF(F7745:F7757, "1")</f>
        <v>0</v>
      </c>
      <c r="G7743">
        <f>COUNTIF(G7745:G7757, "1")</f>
        <v>0</v>
      </c>
      <c r="H7743">
        <f>COUNTIF(H7745:H7757, "1")</f>
        <v>0</v>
      </c>
      <c r="I7743">
        <f>COUNTIF(I7745:I7757, "1")</f>
        <v>0</v>
      </c>
      <c r="J7743">
        <f>COUNTIF(J7745:J7757, "1")</f>
        <v>0</v>
      </c>
      <c r="K7743">
        <f>COUNTIF(K7745:K7757, "1")</f>
        <v>0</v>
      </c>
      <c r="L7743">
        <f>COUNTIF(L7745:L7757, "1")</f>
        <v>0</v>
      </c>
      <c r="M7743">
        <f>COUNTIF(M7745:M7757, "1")</f>
        <v>0</v>
      </c>
      <c r="N7743">
        <f>COUNTIF(N7745:N7757, "1")</f>
        <v>0</v>
      </c>
    </row>
    <row r="7744" spans="2:14" outlineLevel="2">
      <c r="C7744" t="s">
        <v>12</v>
      </c>
      <c r="D7744">
        <f>COUNTIF(D7745:D7757, "0")</f>
        <v>0</v>
      </c>
      <c r="E7744">
        <f>COUNTIF(E7745:E7757, "0")</f>
        <v>0</v>
      </c>
      <c r="F7744">
        <f>COUNTIF(F7745:F7757, "0")</f>
        <v>0</v>
      </c>
      <c r="G7744">
        <f>COUNTIF(G7745:G7757, "0")</f>
        <v>0</v>
      </c>
      <c r="H7744">
        <f>COUNTIF(H7745:H7757, "0")</f>
        <v>0</v>
      </c>
      <c r="I7744">
        <f>COUNTIF(I7745:I7757, "0")</f>
        <v>0</v>
      </c>
      <c r="J7744">
        <f>COUNTIF(J7745:J7757, "0")</f>
        <v>0</v>
      </c>
      <c r="K7744">
        <f>COUNTIF(K7745:K7757, "0")</f>
        <v>0</v>
      </c>
      <c r="L7744">
        <f>COUNTIF(L7745:L7757, "0")</f>
        <v>0</v>
      </c>
      <c r="M7744">
        <f>COUNTIF(M7745:M7757, "0")</f>
        <v>0</v>
      </c>
      <c r="N7744">
        <f>COUNTIF(N7745:N7757, "0")</f>
        <v>0</v>
      </c>
    </row>
    <row r="7745" spans="2:14" outlineLevel="2">
      <c r="B7745" t="s">
        <v>51</v>
      </c>
      <c r="C7745" t="s">
        <v>15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2:14" outlineLevel="2">
      <c r="B7746" t="s">
        <v>51</v>
      </c>
      <c r="C7746" t="s">
        <v>18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</v>
      </c>
      <c r="L7746">
        <v>0</v>
      </c>
      <c r="M7746">
        <v>1</v>
      </c>
      <c r="N7746">
        <v>0</v>
      </c>
    </row>
    <row r="7747" spans="2:14" outlineLevel="2">
      <c r="B7747" t="s">
        <v>51</v>
      </c>
      <c r="C7747" t="s">
        <v>43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2:14" outlineLevel="2">
      <c r="B7748" t="s">
        <v>51</v>
      </c>
      <c r="C7748" t="s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</v>
      </c>
      <c r="L7748">
        <v>0</v>
      </c>
      <c r="M7748">
        <v>0</v>
      </c>
      <c r="N7748">
        <v>0</v>
      </c>
    </row>
    <row r="7749" spans="2:14" outlineLevel="2">
      <c r="B7749" t="s">
        <v>51</v>
      </c>
      <c r="C7749" t="s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2:14" outlineLevel="2">
      <c r="B7750" t="s">
        <v>51</v>
      </c>
      <c r="C7750" t="s">
        <v>22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2:14" outlineLevel="2">
      <c r="B7751" t="s">
        <v>51</v>
      </c>
      <c r="C7751" t="s">
        <v>23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1</v>
      </c>
      <c r="K7751">
        <v>1</v>
      </c>
      <c r="L7751">
        <v>0</v>
      </c>
      <c r="M7751">
        <v>0</v>
      </c>
      <c r="N7751">
        <v>0</v>
      </c>
    </row>
    <row r="7752" spans="2:14" outlineLevel="2">
      <c r="B7752" t="s">
        <v>51</v>
      </c>
      <c r="C7752" t="s">
        <v>44</v>
      </c>
      <c r="D7752">
        <v>1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0</v>
      </c>
    </row>
    <row r="7753" spans="2:14" outlineLevel="2">
      <c r="B7753" t="s">
        <v>51</v>
      </c>
      <c r="C7753" t="s">
        <v>26</v>
      </c>
      <c r="D7753">
        <v>1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2:14" outlineLevel="2">
      <c r="B7754" t="s">
        <v>51</v>
      </c>
      <c r="C7754" t="s">
        <v>27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2:14" outlineLevel="2">
      <c r="B7755" t="s">
        <v>51</v>
      </c>
      <c r="C7755" t="s">
        <v>52</v>
      </c>
      <c r="D7755">
        <v>0</v>
      </c>
      <c r="E7755">
        <v>0</v>
      </c>
      <c r="F7755">
        <v>1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2:14" outlineLevel="2">
      <c r="B7756" t="s">
        <v>51</v>
      </c>
      <c r="C7756" t="s">
        <v>33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1</v>
      </c>
      <c r="M7756">
        <v>0</v>
      </c>
      <c r="N7756">
        <v>0</v>
      </c>
    </row>
    <row r="7757" spans="2:14" outlineLevel="2">
      <c r="B7757" t="s">
        <v>51</v>
      </c>
      <c r="C7757" t="s">
        <v>35</v>
      </c>
      <c r="D7757">
        <v>0</v>
      </c>
      <c r="E7757">
        <v>1</v>
      </c>
      <c r="F7757">
        <v>0</v>
      </c>
      <c r="G7757">
        <v>1</v>
      </c>
      <c r="H7757">
        <v>0</v>
      </c>
      <c r="I7757">
        <v>0</v>
      </c>
      <c r="J7757">
        <v>1</v>
      </c>
      <c r="K7757">
        <v>0</v>
      </c>
      <c r="L7757">
        <v>1</v>
      </c>
      <c r="M7757">
        <v>0</v>
      </c>
      <c r="N7757">
        <v>0</v>
      </c>
    </row>
    <row r="7758" spans="2:14" s="5" customFormat="1" outlineLevel="1">
      <c r="C7758" s="5" t="s">
        <v>54</v>
      </c>
      <c r="D7758" s="1">
        <f>IFERROR(D7759/D7760, D7759)</f>
        <v>0</v>
      </c>
      <c r="E7758" s="1">
        <f>IFERROR(E7759/E7760, E7759)</f>
        <v>0</v>
      </c>
      <c r="F7758" s="1">
        <f>IFERROR(F7759/F7760, F7759)</f>
        <v>0</v>
      </c>
      <c r="G7758" s="1">
        <f>IFERROR(G7759/G7760, G7759)</f>
        <v>0</v>
      </c>
      <c r="H7758" s="1">
        <f>IFERROR(H7759/H7760, H7759)</f>
        <v>0</v>
      </c>
      <c r="I7758" s="1">
        <f>IFERROR(I7759/I7760, I7759)</f>
        <v>0</v>
      </c>
      <c r="J7758" s="1">
        <f>IFERROR(J7759/J7760, J7759)</f>
        <v>0</v>
      </c>
      <c r="K7758" s="1">
        <f>IFERROR(K7759/K7760, K7759)</f>
        <v>0</v>
      </c>
      <c r="L7758" s="1">
        <f>IFERROR(L7759/L7760, L7759)</f>
        <v>0</v>
      </c>
      <c r="M7758" s="1">
        <f>IFERROR(M7759/M7760, M7759)</f>
        <v>0</v>
      </c>
      <c r="N7758" s="1">
        <f>IFERROR(N7759/N7760, N7759)</f>
        <v>0</v>
      </c>
    </row>
    <row r="7759" spans="2:14" outlineLevel="2">
      <c r="C7759" t="s">
        <v>10</v>
      </c>
      <c r="D7759">
        <f>COUNTIF(D7761:D7783, "1")</f>
        <v>0</v>
      </c>
      <c r="E7759">
        <f>COUNTIF(E7761:E7783, "1")</f>
        <v>0</v>
      </c>
      <c r="F7759">
        <f>COUNTIF(F7761:F7783, "1")</f>
        <v>0</v>
      </c>
      <c r="G7759">
        <f>COUNTIF(G7761:G7783, "1")</f>
        <v>0</v>
      </c>
      <c r="H7759">
        <f>COUNTIF(H7761:H7783, "1")</f>
        <v>0</v>
      </c>
      <c r="I7759">
        <f>COUNTIF(I7761:I7783, "1")</f>
        <v>0</v>
      </c>
      <c r="J7759">
        <f>COUNTIF(J7761:J7783, "1")</f>
        <v>0</v>
      </c>
      <c r="K7759">
        <f>COUNTIF(K7761:K7783, "1")</f>
        <v>0</v>
      </c>
      <c r="L7759">
        <f>COUNTIF(L7761:L7783, "1")</f>
        <v>0</v>
      </c>
      <c r="M7759">
        <f>COUNTIF(M7761:M7783, "1")</f>
        <v>0</v>
      </c>
      <c r="N7759">
        <f>COUNTIF(N7761:N7783, "1")</f>
        <v>0</v>
      </c>
    </row>
    <row r="7760" spans="2:14" outlineLevel="2">
      <c r="C7760" t="s">
        <v>12</v>
      </c>
      <c r="D7760">
        <f>COUNTIF(D7761:D7783, "0")</f>
        <v>0</v>
      </c>
      <c r="E7760">
        <f>COUNTIF(E7761:E7783, "0")</f>
        <v>0</v>
      </c>
      <c r="F7760">
        <f>COUNTIF(F7761:F7783, "0")</f>
        <v>0</v>
      </c>
      <c r="G7760">
        <f>COUNTIF(G7761:G7783, "0")</f>
        <v>0</v>
      </c>
      <c r="H7760">
        <f>COUNTIF(H7761:H7783, "0")</f>
        <v>0</v>
      </c>
      <c r="I7760">
        <f>COUNTIF(I7761:I7783, "0")</f>
        <v>0</v>
      </c>
      <c r="J7760">
        <f>COUNTIF(J7761:J7783, "0")</f>
        <v>0</v>
      </c>
      <c r="K7760">
        <f>COUNTIF(K7761:K7783, "0")</f>
        <v>0</v>
      </c>
      <c r="L7760">
        <f>COUNTIF(L7761:L7783, "0")</f>
        <v>0</v>
      </c>
      <c r="M7760">
        <f>COUNTIF(M7761:M7783, "0")</f>
        <v>0</v>
      </c>
      <c r="N7760">
        <f>COUNTIF(N7761:N7783, "0")</f>
        <v>0</v>
      </c>
    </row>
    <row r="7761" spans="2:14" outlineLevel="2">
      <c r="B7761" t="s">
        <v>55</v>
      </c>
      <c r="C7761" t="s">
        <v>14</v>
      </c>
      <c r="D7761">
        <v>1</v>
      </c>
      <c r="E7761">
        <v>1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2:14" outlineLevel="2">
      <c r="B7762" t="s">
        <v>55</v>
      </c>
      <c r="C7762" t="s">
        <v>15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2:14" outlineLevel="2">
      <c r="B7763" t="s">
        <v>55</v>
      </c>
      <c r="C7763" t="s">
        <v>16</v>
      </c>
      <c r="D7763">
        <v>1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2:14" outlineLevel="2">
      <c r="B7764" t="s">
        <v>55</v>
      </c>
      <c r="C7764" t="s">
        <v>43</v>
      </c>
      <c r="D7764">
        <v>1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</row>
    <row r="7765" spans="2:14" outlineLevel="2">
      <c r="B7765" t="s">
        <v>55</v>
      </c>
      <c r="C7765" t="s">
        <v>19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0</v>
      </c>
    </row>
    <row r="7766" spans="2:14" outlineLevel="2">
      <c r="B7766" t="s">
        <v>55</v>
      </c>
      <c r="C7766" t="s">
        <v>20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</row>
    <row r="7767" spans="2:14" outlineLevel="2">
      <c r="B7767" t="s">
        <v>55</v>
      </c>
      <c r="C7767" t="s">
        <v>21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2:14" outlineLevel="2">
      <c r="B7768" t="s">
        <v>55</v>
      </c>
      <c r="C7768" t="s">
        <v>22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2:14" outlineLevel="2">
      <c r="B7769" t="s">
        <v>55</v>
      </c>
      <c r="C7769" t="s">
        <v>23</v>
      </c>
      <c r="D7769">
        <v>1</v>
      </c>
      <c r="E7769">
        <v>1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</row>
    <row r="7770" spans="2:14" outlineLevel="2">
      <c r="B7770" t="s">
        <v>55</v>
      </c>
      <c r="C7770" t="s">
        <v>44</v>
      </c>
      <c r="D7770">
        <v>0</v>
      </c>
      <c r="E7770">
        <v>0</v>
      </c>
      <c r="F7770">
        <v>0</v>
      </c>
      <c r="G7770">
        <v>0</v>
      </c>
      <c r="H7770">
        <v>1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</row>
    <row r="7771" spans="2:14" outlineLevel="2">
      <c r="B7771" t="s">
        <v>55</v>
      </c>
      <c r="C7771" t="s">
        <v>24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</row>
    <row r="7772" spans="2:14" outlineLevel="2">
      <c r="B7772" t="s">
        <v>55</v>
      </c>
      <c r="C7772" t="s">
        <v>25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1</v>
      </c>
      <c r="M7772">
        <v>0</v>
      </c>
      <c r="N7772">
        <v>0</v>
      </c>
    </row>
    <row r="7773" spans="2:14" outlineLevel="2">
      <c r="B7773" t="s">
        <v>55</v>
      </c>
      <c r="C7773" t="s">
        <v>27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</row>
    <row r="7774" spans="2:14" outlineLevel="2">
      <c r="B7774" t="s">
        <v>55</v>
      </c>
      <c r="C7774" t="s">
        <v>28</v>
      </c>
      <c r="D7774">
        <v>0</v>
      </c>
      <c r="E7774">
        <v>1</v>
      </c>
      <c r="F7774">
        <v>0</v>
      </c>
      <c r="G7774">
        <v>1</v>
      </c>
      <c r="H7774">
        <v>1</v>
      </c>
      <c r="I7774">
        <v>0</v>
      </c>
      <c r="J7774">
        <v>1</v>
      </c>
      <c r="K7774">
        <v>0</v>
      </c>
      <c r="L7774">
        <v>0</v>
      </c>
      <c r="M7774">
        <v>1</v>
      </c>
      <c r="N7774">
        <v>0</v>
      </c>
    </row>
    <row r="7775" spans="2:14" outlineLevel="2">
      <c r="B7775" t="s">
        <v>55</v>
      </c>
      <c r="C7775" t="s">
        <v>29</v>
      </c>
      <c r="D7775">
        <v>0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2:14" outlineLevel="2">
      <c r="B7776" t="s">
        <v>55</v>
      </c>
      <c r="C7776" t="s">
        <v>52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2:14" outlineLevel="2">
      <c r="B7777" t="s">
        <v>55</v>
      </c>
      <c r="C7777" t="s">
        <v>30</v>
      </c>
      <c r="D7777">
        <v>0</v>
      </c>
      <c r="E7777">
        <v>0</v>
      </c>
      <c r="F7777">
        <v>1</v>
      </c>
      <c r="G7777">
        <v>1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2:14" outlineLevel="2">
      <c r="B7778" t="s">
        <v>55</v>
      </c>
      <c r="C7778" t="s">
        <v>53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</row>
    <row r="7779" spans="2:14" outlineLevel="2">
      <c r="B7779" t="s">
        <v>55</v>
      </c>
      <c r="C7779" t="s">
        <v>32</v>
      </c>
      <c r="D7779">
        <v>1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2:14" outlineLevel="2">
      <c r="B7780" t="s">
        <v>55</v>
      </c>
      <c r="C7780" t="s">
        <v>49</v>
      </c>
      <c r="D7780">
        <v>1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2:14" outlineLevel="2">
      <c r="B7781" t="s">
        <v>55</v>
      </c>
      <c r="C7781" t="s">
        <v>35</v>
      </c>
      <c r="D7781">
        <v>1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2:14" outlineLevel="2">
      <c r="B7782" t="s">
        <v>55</v>
      </c>
      <c r="C7782" t="s">
        <v>36</v>
      </c>
      <c r="D7782">
        <v>1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2:14" outlineLevel="2">
      <c r="B7783" t="s">
        <v>55</v>
      </c>
      <c r="C7783" t="s">
        <v>37</v>
      </c>
      <c r="D7783">
        <v>0</v>
      </c>
      <c r="E7783">
        <v>0</v>
      </c>
      <c r="F7783">
        <v>1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2:14" s="3" customFormat="1">
      <c r="B7784" s="3" t="s">
        <v>295</v>
      </c>
      <c r="C7784" s="3" t="s">
        <v>8</v>
      </c>
      <c r="D7784" s="3">
        <f>IFERROR(AVERAGE(D7787,D7805), 0)</f>
        <v>0</v>
      </c>
      <c r="E7784" s="3">
        <f>IFERROR(AVERAGE(E7787,E7805), 0)</f>
        <v>0</v>
      </c>
      <c r="F7784" s="3">
        <f>IFERROR(AVERAGE(F7787,F7805), 0)</f>
        <v>0</v>
      </c>
      <c r="G7784" s="3">
        <f>IFERROR(AVERAGE(G7787,G7805), 0)</f>
        <v>0</v>
      </c>
      <c r="H7784" s="3">
        <f>IFERROR(AVERAGE(H7787,H7805), 0)</f>
        <v>0</v>
      </c>
      <c r="I7784" s="3">
        <f>IFERROR(AVERAGE(I7787,I7805), 0)</f>
        <v>0</v>
      </c>
      <c r="J7784" s="3">
        <f>IFERROR(AVERAGE(J7787,J7805), 0)</f>
        <v>0</v>
      </c>
      <c r="K7784" s="3">
        <f>IFERROR(AVERAGE(K7787,K7805), 0)</f>
        <v>0</v>
      </c>
      <c r="L7784" s="3">
        <f>IFERROR(AVERAGE(L7787,L7805), 0)</f>
        <v>0</v>
      </c>
      <c r="M7784" s="3">
        <f>IFERROR(AVERAGE(M7787,M7805), 0)</f>
        <v>0</v>
      </c>
      <c r="N7784" s="3">
        <f>IFERROR(AVERAGE(N7787,N7805), 0)</f>
        <v>0</v>
      </c>
    </row>
    <row r="7785" spans="2:14" outlineLevel="2">
      <c r="B7785" s="4" t="s">
        <v>9</v>
      </c>
      <c r="D7785">
        <f>E7788+E7806</f>
        <v>0</v>
      </c>
      <c r="E7785">
        <f>F7788+F7806</f>
        <v>0</v>
      </c>
      <c r="F7785">
        <f>G7788+G7806</f>
        <v>0</v>
      </c>
      <c r="G7785">
        <f>H7788+H7806</f>
        <v>0</v>
      </c>
      <c r="H7785">
        <f>I7788+I7806</f>
        <v>0</v>
      </c>
      <c r="I7785">
        <f>J7788+J7806</f>
        <v>0</v>
      </c>
      <c r="J7785">
        <f>K7788+K7806</f>
        <v>0</v>
      </c>
      <c r="K7785">
        <f>L7788+L7806</f>
        <v>0</v>
      </c>
      <c r="L7785">
        <f>M7788+M7806</f>
        <v>0</v>
      </c>
      <c r="M7785">
        <f>N7788+N7806</f>
        <v>0</v>
      </c>
      <c r="N7785">
        <f>O7788+O7806</f>
        <v>0</v>
      </c>
    </row>
    <row r="7786" spans="2:14" outlineLevel="2">
      <c r="B7786" s="4" t="s">
        <v>10</v>
      </c>
      <c r="D7786">
        <f>E7789+E7807</f>
        <v>0</v>
      </c>
      <c r="E7786">
        <f>F7789+F7807</f>
        <v>0</v>
      </c>
      <c r="F7786">
        <f>G7789+G7807</f>
        <v>0</v>
      </c>
      <c r="G7786">
        <f>H7789+H7807</f>
        <v>0</v>
      </c>
      <c r="H7786">
        <f>I7789+I7807</f>
        <v>0</v>
      </c>
      <c r="I7786">
        <f>J7789+J7807</f>
        <v>0</v>
      </c>
      <c r="J7786">
        <f>K7789+K7807</f>
        <v>0</v>
      </c>
      <c r="K7786">
        <f>L7789+L7807</f>
        <v>0</v>
      </c>
      <c r="L7786">
        <f>M7789+M7807</f>
        <v>0</v>
      </c>
      <c r="M7786">
        <f>N7789+N7807</f>
        <v>0</v>
      </c>
      <c r="N7786">
        <f>O7789+O7807</f>
        <v>0</v>
      </c>
    </row>
    <row r="7787" spans="2:14" s="5" customFormat="1" outlineLevel="1">
      <c r="C7787" s="5" t="s">
        <v>11</v>
      </c>
      <c r="D7787" s="1">
        <f>IFERROR(D7788/D7789, D7788)</f>
        <v>0</v>
      </c>
      <c r="E7787" s="1">
        <f>IFERROR(E7788/E7789, E7788)</f>
        <v>0</v>
      </c>
      <c r="F7787" s="1">
        <f>IFERROR(F7788/F7789, F7788)</f>
        <v>0</v>
      </c>
      <c r="G7787" s="1">
        <f>IFERROR(G7788/G7789, G7788)</f>
        <v>0</v>
      </c>
      <c r="H7787" s="1">
        <f>IFERROR(H7788/H7789, H7788)</f>
        <v>0</v>
      </c>
      <c r="I7787" s="1">
        <f>IFERROR(I7788/I7789, I7788)</f>
        <v>0</v>
      </c>
      <c r="J7787" s="1">
        <f>IFERROR(J7788/J7789, J7788)</f>
        <v>0</v>
      </c>
      <c r="K7787" s="1">
        <f>IFERROR(K7788/K7789, K7788)</f>
        <v>0</v>
      </c>
      <c r="L7787" s="1">
        <f>IFERROR(L7788/L7789, L7788)</f>
        <v>0</v>
      </c>
      <c r="M7787" s="1">
        <f>IFERROR(M7788/M7789, M7788)</f>
        <v>0</v>
      </c>
      <c r="N7787" s="1">
        <f>IFERROR(N7788/N7789, N7788)</f>
        <v>0</v>
      </c>
    </row>
    <row r="7788" spans="2:14" outlineLevel="2">
      <c r="C7788" t="s">
        <v>10</v>
      </c>
      <c r="D7788">
        <f>COUNTIF(D7790:D7804, "1")</f>
        <v>0</v>
      </c>
      <c r="E7788">
        <f>COUNTIF(E7790:E7804, "1")</f>
        <v>0</v>
      </c>
      <c r="F7788">
        <f>COUNTIF(F7790:F7804, "1")</f>
        <v>0</v>
      </c>
      <c r="G7788">
        <f>COUNTIF(G7790:G7804, "1")</f>
        <v>0</v>
      </c>
      <c r="H7788">
        <f>COUNTIF(H7790:H7804, "1")</f>
        <v>0</v>
      </c>
      <c r="I7788">
        <f>COUNTIF(I7790:I7804, "1")</f>
        <v>0</v>
      </c>
      <c r="J7788">
        <f>COUNTIF(J7790:J7804, "1")</f>
        <v>0</v>
      </c>
      <c r="K7788">
        <f>COUNTIF(K7790:K7804, "1")</f>
        <v>0</v>
      </c>
      <c r="L7788">
        <f>COUNTIF(L7790:L7804, "1")</f>
        <v>0</v>
      </c>
      <c r="M7788">
        <f>COUNTIF(M7790:M7804, "1")</f>
        <v>0</v>
      </c>
      <c r="N7788">
        <f>COUNTIF(N7790:N7804, "1")</f>
        <v>0</v>
      </c>
    </row>
    <row r="7789" spans="2:14" outlineLevel="2">
      <c r="C7789" t="s">
        <v>12</v>
      </c>
      <c r="D7789">
        <f>COUNTIF(D7790:D7804, "0")</f>
        <v>0</v>
      </c>
      <c r="E7789">
        <f>COUNTIF(E7790:E7804, "0")</f>
        <v>0</v>
      </c>
      <c r="F7789">
        <f>COUNTIF(F7790:F7804, "0")</f>
        <v>0</v>
      </c>
      <c r="G7789">
        <f>COUNTIF(G7790:G7804, "0")</f>
        <v>0</v>
      </c>
      <c r="H7789">
        <f>COUNTIF(H7790:H7804, "0")</f>
        <v>0</v>
      </c>
      <c r="I7789">
        <f>COUNTIF(I7790:I7804, "0")</f>
        <v>0</v>
      </c>
      <c r="J7789">
        <f>COUNTIF(J7790:J7804, "0")</f>
        <v>0</v>
      </c>
      <c r="K7789">
        <f>COUNTIF(K7790:K7804, "0")</f>
        <v>0</v>
      </c>
      <c r="L7789">
        <f>COUNTIF(L7790:L7804, "0")</f>
        <v>0</v>
      </c>
      <c r="M7789">
        <f>COUNTIF(M7790:M7804, "0")</f>
        <v>0</v>
      </c>
      <c r="N7789">
        <f>COUNTIF(N7790:N7804, "0")</f>
        <v>0</v>
      </c>
    </row>
    <row r="7790" spans="2:14" outlineLevel="2">
      <c r="B7790" t="s">
        <v>13</v>
      </c>
      <c r="C7790" t="s">
        <v>14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</row>
    <row r="7791" spans="2:14" outlineLevel="2">
      <c r="B7791" t="s">
        <v>13</v>
      </c>
      <c r="C7791" t="s">
        <v>15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</row>
    <row r="7792" spans="2:14" outlineLevel="2">
      <c r="B7792" t="s">
        <v>13</v>
      </c>
      <c r="C7792" t="s">
        <v>17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2:14" outlineLevel="2">
      <c r="B7793" t="s">
        <v>13</v>
      </c>
      <c r="C7793" t="s">
        <v>43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2:14" outlineLevel="2">
      <c r="B7794" t="s">
        <v>13</v>
      </c>
      <c r="C7794" t="s">
        <v>22</v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1</v>
      </c>
      <c r="J7794">
        <v>1</v>
      </c>
      <c r="K7794">
        <v>0</v>
      </c>
      <c r="L7794">
        <v>0</v>
      </c>
      <c r="M7794">
        <v>1</v>
      </c>
      <c r="N7794">
        <v>0</v>
      </c>
    </row>
    <row r="7795" spans="2:14" outlineLevel="2">
      <c r="B7795" t="s">
        <v>13</v>
      </c>
      <c r="C7795" t="s">
        <v>23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</row>
    <row r="7796" spans="2:14" outlineLevel="2">
      <c r="B7796" t="s">
        <v>13</v>
      </c>
      <c r="C7796" t="s">
        <v>44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1</v>
      </c>
      <c r="N7796">
        <v>0</v>
      </c>
    </row>
    <row r="7797" spans="2:14" outlineLevel="2">
      <c r="B7797" t="s">
        <v>13</v>
      </c>
      <c r="C7797" t="s">
        <v>24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1</v>
      </c>
      <c r="L7797">
        <v>1</v>
      </c>
      <c r="M7797">
        <v>0</v>
      </c>
      <c r="N7797">
        <v>0</v>
      </c>
    </row>
    <row r="7798" spans="2:14" outlineLevel="2">
      <c r="B7798" t="s">
        <v>13</v>
      </c>
      <c r="C7798" t="s">
        <v>25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2:14" outlineLevel="2">
      <c r="B7799" t="s">
        <v>13</v>
      </c>
      <c r="C7799" t="s">
        <v>26</v>
      </c>
      <c r="D7799">
        <v>0</v>
      </c>
      <c r="E7799">
        <v>0</v>
      </c>
      <c r="F7799">
        <v>1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2:14" outlineLevel="2">
      <c r="B7800" t="s">
        <v>13</v>
      </c>
      <c r="C7800" t="s">
        <v>28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1</v>
      </c>
      <c r="K7800">
        <v>0</v>
      </c>
      <c r="L7800">
        <v>0</v>
      </c>
      <c r="M7800">
        <v>1</v>
      </c>
      <c r="N7800">
        <v>0</v>
      </c>
    </row>
    <row r="7801" spans="2:14" outlineLevel="2">
      <c r="B7801" t="s">
        <v>13</v>
      </c>
      <c r="C7801" t="s">
        <v>29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2:14" outlineLevel="2">
      <c r="B7802" t="s">
        <v>13</v>
      </c>
      <c r="C7802" t="s">
        <v>52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</row>
    <row r="7803" spans="2:14" outlineLevel="2">
      <c r="B7803" t="s">
        <v>13</v>
      </c>
      <c r="C7803" t="s">
        <v>30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</row>
    <row r="7804" spans="2:14" outlineLevel="2">
      <c r="B7804" t="s">
        <v>13</v>
      </c>
      <c r="C7804" t="s">
        <v>53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1</v>
      </c>
      <c r="N7804">
        <v>0</v>
      </c>
    </row>
    <row r="7805" spans="2:14" s="5" customFormat="1" outlineLevel="1">
      <c r="C7805" s="5" t="s">
        <v>50</v>
      </c>
      <c r="D7805" s="1">
        <f>IFERROR(D7806/D7807, D7806)</f>
        <v>0</v>
      </c>
      <c r="E7805" s="1">
        <f>IFERROR(E7806/E7807, E7806)</f>
        <v>0</v>
      </c>
      <c r="F7805" s="1">
        <f>IFERROR(F7806/F7807, F7806)</f>
        <v>0</v>
      </c>
      <c r="G7805" s="1">
        <f>IFERROR(G7806/G7807, G7806)</f>
        <v>0</v>
      </c>
      <c r="H7805" s="1">
        <f>IFERROR(H7806/H7807, H7806)</f>
        <v>0</v>
      </c>
      <c r="I7805" s="1">
        <f>IFERROR(I7806/I7807, I7806)</f>
        <v>0</v>
      </c>
      <c r="J7805" s="1">
        <f>IFERROR(J7806/J7807, J7806)</f>
        <v>0</v>
      </c>
      <c r="K7805" s="1">
        <f>IFERROR(K7806/K7807, K7806)</f>
        <v>0</v>
      </c>
      <c r="L7805" s="1">
        <f>IFERROR(L7806/L7807, L7806)</f>
        <v>0</v>
      </c>
      <c r="M7805" s="1">
        <f>IFERROR(M7806/M7807, M7806)</f>
        <v>0</v>
      </c>
      <c r="N7805" s="1">
        <f>IFERROR(N7806/N7807, N7806)</f>
        <v>0</v>
      </c>
    </row>
    <row r="7806" spans="2:14" outlineLevel="2">
      <c r="C7806" t="s">
        <v>10</v>
      </c>
      <c r="D7806">
        <f>COUNTIF(D7808:D7823, "1")</f>
        <v>0</v>
      </c>
      <c r="E7806">
        <f>COUNTIF(E7808:E7823, "1")</f>
        <v>0</v>
      </c>
      <c r="F7806">
        <f>COUNTIF(F7808:F7823, "1")</f>
        <v>0</v>
      </c>
      <c r="G7806">
        <f>COUNTIF(G7808:G7823, "1")</f>
        <v>0</v>
      </c>
      <c r="H7806">
        <f>COUNTIF(H7808:H7823, "1")</f>
        <v>0</v>
      </c>
      <c r="I7806">
        <f>COUNTIF(I7808:I7823, "1")</f>
        <v>0</v>
      </c>
      <c r="J7806">
        <f>COUNTIF(J7808:J7823, "1")</f>
        <v>0</v>
      </c>
      <c r="K7806">
        <f>COUNTIF(K7808:K7823, "1")</f>
        <v>0</v>
      </c>
      <c r="L7806">
        <f>COUNTIF(L7808:L7823, "1")</f>
        <v>0</v>
      </c>
      <c r="M7806">
        <f>COUNTIF(M7808:M7823, "1")</f>
        <v>0</v>
      </c>
      <c r="N7806">
        <f>COUNTIF(N7808:N7823, "1")</f>
        <v>0</v>
      </c>
    </row>
    <row r="7807" spans="2:14" outlineLevel="2">
      <c r="C7807" t="s">
        <v>12</v>
      </c>
      <c r="D7807">
        <f>COUNTIF(D7808:D7823, "0")</f>
        <v>0</v>
      </c>
      <c r="E7807">
        <f>COUNTIF(E7808:E7823, "0")</f>
        <v>0</v>
      </c>
      <c r="F7807">
        <f>COUNTIF(F7808:F7823, "0")</f>
        <v>0</v>
      </c>
      <c r="G7807">
        <f>COUNTIF(G7808:G7823, "0")</f>
        <v>0</v>
      </c>
      <c r="H7807">
        <f>COUNTIF(H7808:H7823, "0")</f>
        <v>0</v>
      </c>
      <c r="I7807">
        <f>COUNTIF(I7808:I7823, "0")</f>
        <v>0</v>
      </c>
      <c r="J7807">
        <f>COUNTIF(J7808:J7823, "0")</f>
        <v>0</v>
      </c>
      <c r="K7807">
        <f>COUNTIF(K7808:K7823, "0")</f>
        <v>0</v>
      </c>
      <c r="L7807">
        <f>COUNTIF(L7808:L7823, "0")</f>
        <v>0</v>
      </c>
      <c r="M7807">
        <f>COUNTIF(M7808:M7823, "0")</f>
        <v>0</v>
      </c>
      <c r="N7807">
        <f>COUNTIF(N7808:N7823, "0")</f>
        <v>0</v>
      </c>
    </row>
    <row r="7808" spans="2:14" outlineLevel="2">
      <c r="B7808" t="s">
        <v>51</v>
      </c>
      <c r="C7808" t="s">
        <v>14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</row>
    <row r="7809" spans="2:14" outlineLevel="2">
      <c r="B7809" t="s">
        <v>51</v>
      </c>
      <c r="C7809" t="s">
        <v>16</v>
      </c>
      <c r="D7809">
        <v>1</v>
      </c>
      <c r="E7809">
        <v>0</v>
      </c>
      <c r="F7809">
        <v>1</v>
      </c>
      <c r="G7809">
        <v>1</v>
      </c>
      <c r="H7809">
        <v>0</v>
      </c>
      <c r="I7809">
        <v>1</v>
      </c>
      <c r="J7809">
        <v>0</v>
      </c>
      <c r="K7809">
        <v>1</v>
      </c>
      <c r="L7809">
        <v>0</v>
      </c>
      <c r="M7809">
        <v>0</v>
      </c>
      <c r="N7809">
        <v>0</v>
      </c>
    </row>
    <row r="7810" spans="2:14" outlineLevel="2">
      <c r="B7810" t="s">
        <v>51</v>
      </c>
      <c r="C7810" t="s">
        <v>17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2:14" outlineLevel="2">
      <c r="B7811" t="s">
        <v>51</v>
      </c>
      <c r="C7811" t="s">
        <v>43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1</v>
      </c>
      <c r="N7811">
        <v>0</v>
      </c>
    </row>
    <row r="7812" spans="2:14" outlineLevel="2">
      <c r="B7812" t="s">
        <v>51</v>
      </c>
      <c r="C7812" t="s">
        <v>22</v>
      </c>
      <c r="D7812">
        <v>0</v>
      </c>
      <c r="E7812">
        <v>1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2:14" outlineLevel="2">
      <c r="B7813" t="s">
        <v>51</v>
      </c>
      <c r="C7813" t="s">
        <v>23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2:14" outlineLevel="2">
      <c r="B7814" t="s">
        <v>51</v>
      </c>
      <c r="C7814" t="s">
        <v>24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2:14" outlineLevel="2">
      <c r="B7815" t="s">
        <v>51</v>
      </c>
      <c r="C7815" t="s">
        <v>25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1</v>
      </c>
      <c r="L7815">
        <v>0</v>
      </c>
      <c r="M7815">
        <v>0</v>
      </c>
      <c r="N7815">
        <v>0</v>
      </c>
    </row>
    <row r="7816" spans="2:14" outlineLevel="2">
      <c r="B7816" t="s">
        <v>51</v>
      </c>
      <c r="C7816" t="s">
        <v>26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2:14" outlineLevel="2">
      <c r="B7817" t="s">
        <v>51</v>
      </c>
      <c r="C7817" t="s">
        <v>27</v>
      </c>
      <c r="D7817">
        <v>1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1</v>
      </c>
      <c r="L7817">
        <v>0</v>
      </c>
      <c r="M7817">
        <v>1</v>
      </c>
      <c r="N7817">
        <v>0</v>
      </c>
    </row>
    <row r="7818" spans="2:14" outlineLevel="2">
      <c r="B7818" t="s">
        <v>51</v>
      </c>
      <c r="C7818" t="s">
        <v>29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2:14" outlineLevel="2">
      <c r="B7819" t="s">
        <v>51</v>
      </c>
      <c r="C7819" t="s">
        <v>52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2:14" outlineLevel="2">
      <c r="B7820" t="s">
        <v>51</v>
      </c>
      <c r="C7820" t="s">
        <v>30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0</v>
      </c>
    </row>
    <row r="7821" spans="2:14" outlineLevel="2">
      <c r="B7821" t="s">
        <v>51</v>
      </c>
      <c r="C7821" t="s">
        <v>31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2:14" outlineLevel="2">
      <c r="B7822" t="s">
        <v>51</v>
      </c>
      <c r="C7822" t="s">
        <v>53</v>
      </c>
      <c r="D7822">
        <v>0</v>
      </c>
      <c r="E7822">
        <v>1</v>
      </c>
      <c r="F7822">
        <v>0</v>
      </c>
      <c r="G7822">
        <v>1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</row>
    <row r="7823" spans="2:14" outlineLevel="2">
      <c r="B7823" t="s">
        <v>51</v>
      </c>
      <c r="C7823" t="s">
        <v>32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</row>
    <row r="7824" spans="2:14" s="3" customFormat="1">
      <c r="B7824" s="3" t="s">
        <v>296</v>
      </c>
      <c r="C7824" s="3" t="s">
        <v>8</v>
      </c>
      <c r="D7824" s="3">
        <f>IFERROR(AVERAGE(D7827,D7855,D7859), 0)</f>
        <v>0</v>
      </c>
      <c r="E7824" s="3">
        <f>IFERROR(AVERAGE(E7827,E7855,E7859), 0)</f>
        <v>0</v>
      </c>
      <c r="F7824" s="3">
        <f>IFERROR(AVERAGE(F7827,F7855,F7859), 0)</f>
        <v>0</v>
      </c>
      <c r="G7824" s="3">
        <f>IFERROR(AVERAGE(G7827,G7855,G7859), 0)</f>
        <v>0</v>
      </c>
      <c r="H7824" s="3">
        <f>IFERROR(AVERAGE(H7827,H7855,H7859), 0)</f>
        <v>0</v>
      </c>
      <c r="I7824" s="3">
        <f>IFERROR(AVERAGE(I7827,I7855,I7859), 0)</f>
        <v>0</v>
      </c>
      <c r="J7824" s="3">
        <f>IFERROR(AVERAGE(J7827,J7855,J7859), 0)</f>
        <v>0</v>
      </c>
      <c r="K7824" s="3">
        <f>IFERROR(AVERAGE(K7827,K7855,K7859), 0)</f>
        <v>0</v>
      </c>
      <c r="L7824" s="3">
        <f>IFERROR(AVERAGE(L7827,L7855,L7859), 0)</f>
        <v>0</v>
      </c>
      <c r="M7824" s="3">
        <f>IFERROR(AVERAGE(M7827,M7855,M7859), 0)</f>
        <v>0</v>
      </c>
      <c r="N7824" s="3">
        <f>IFERROR(AVERAGE(N7827,N7855,N7859), 0)</f>
        <v>0</v>
      </c>
    </row>
    <row r="7825" spans="2:14" outlineLevel="2">
      <c r="B7825" s="4" t="s">
        <v>9</v>
      </c>
      <c r="D7825">
        <f>E7828+E7856+E7860</f>
        <v>0</v>
      </c>
      <c r="E7825">
        <f>F7828+F7856+F7860</f>
        <v>0</v>
      </c>
      <c r="F7825">
        <f>G7828+G7856+G7860</f>
        <v>0</v>
      </c>
      <c r="G7825">
        <f>H7828+H7856+H7860</f>
        <v>0</v>
      </c>
      <c r="H7825">
        <f>I7828+I7856+I7860</f>
        <v>0</v>
      </c>
      <c r="I7825">
        <f>J7828+J7856+J7860</f>
        <v>0</v>
      </c>
      <c r="J7825">
        <f>K7828+K7856+K7860</f>
        <v>0</v>
      </c>
      <c r="K7825">
        <f>L7828+L7856+L7860</f>
        <v>0</v>
      </c>
      <c r="L7825">
        <f>M7828+M7856+M7860</f>
        <v>0</v>
      </c>
      <c r="M7825">
        <f>N7828+N7856+N7860</f>
        <v>0</v>
      </c>
      <c r="N7825">
        <f>O7828+O7856+O7860</f>
        <v>0</v>
      </c>
    </row>
    <row r="7826" spans="2:14" outlineLevel="2">
      <c r="B7826" s="4" t="s">
        <v>10</v>
      </c>
      <c r="D7826">
        <f>E7829+E7857+E7861</f>
        <v>0</v>
      </c>
      <c r="E7826">
        <f>F7829+F7857+F7861</f>
        <v>0</v>
      </c>
      <c r="F7826">
        <f>G7829+G7857+G7861</f>
        <v>0</v>
      </c>
      <c r="G7826">
        <f>H7829+H7857+H7861</f>
        <v>0</v>
      </c>
      <c r="H7826">
        <f>I7829+I7857+I7861</f>
        <v>0</v>
      </c>
      <c r="I7826">
        <f>J7829+J7857+J7861</f>
        <v>0</v>
      </c>
      <c r="J7826">
        <f>K7829+K7857+K7861</f>
        <v>0</v>
      </c>
      <c r="K7826">
        <f>L7829+L7857+L7861</f>
        <v>0</v>
      </c>
      <c r="L7826">
        <f>M7829+M7857+M7861</f>
        <v>0</v>
      </c>
      <c r="M7826">
        <f>N7829+N7857+N7861</f>
        <v>0</v>
      </c>
      <c r="N7826">
        <f>O7829+O7857+O7861</f>
        <v>0</v>
      </c>
    </row>
    <row r="7827" spans="2:14" s="5" customFormat="1" outlineLevel="1">
      <c r="C7827" s="5" t="s">
        <v>11</v>
      </c>
      <c r="D7827" s="1">
        <f>IFERROR(D7828/D7829, D7828)</f>
        <v>0</v>
      </c>
      <c r="E7827" s="1">
        <f>IFERROR(E7828/E7829, E7828)</f>
        <v>0</v>
      </c>
      <c r="F7827" s="1">
        <f>IFERROR(F7828/F7829, F7828)</f>
        <v>0</v>
      </c>
      <c r="G7827" s="1">
        <f>IFERROR(G7828/G7829, G7828)</f>
        <v>0</v>
      </c>
      <c r="H7827" s="1">
        <f>IFERROR(H7828/H7829, H7828)</f>
        <v>0</v>
      </c>
      <c r="I7827" s="1">
        <f>IFERROR(I7828/I7829, I7828)</f>
        <v>0</v>
      </c>
      <c r="J7827" s="1">
        <f>IFERROR(J7828/J7829, J7828)</f>
        <v>0</v>
      </c>
      <c r="K7827" s="1">
        <f>IFERROR(K7828/K7829, K7828)</f>
        <v>0</v>
      </c>
      <c r="L7827" s="1">
        <f>IFERROR(L7828/L7829, L7828)</f>
        <v>0</v>
      </c>
      <c r="M7827" s="1">
        <f>IFERROR(M7828/M7829, M7828)</f>
        <v>0</v>
      </c>
      <c r="N7827" s="1">
        <f>IFERROR(N7828/N7829, N7828)</f>
        <v>0</v>
      </c>
    </row>
    <row r="7828" spans="2:14" outlineLevel="2">
      <c r="C7828" t="s">
        <v>10</v>
      </c>
      <c r="D7828">
        <f>COUNTIF(D7830:D7854, "1")</f>
        <v>0</v>
      </c>
      <c r="E7828">
        <f>COUNTIF(E7830:E7854, "1")</f>
        <v>0</v>
      </c>
      <c r="F7828">
        <f>COUNTIF(F7830:F7854, "1")</f>
        <v>0</v>
      </c>
      <c r="G7828">
        <f>COUNTIF(G7830:G7854, "1")</f>
        <v>0</v>
      </c>
      <c r="H7828">
        <f>COUNTIF(H7830:H7854, "1")</f>
        <v>0</v>
      </c>
      <c r="I7828">
        <f>COUNTIF(I7830:I7854, "1")</f>
        <v>0</v>
      </c>
      <c r="J7828">
        <f>COUNTIF(J7830:J7854, "1")</f>
        <v>0</v>
      </c>
      <c r="K7828">
        <f>COUNTIF(K7830:K7854, "1")</f>
        <v>0</v>
      </c>
      <c r="L7828">
        <f>COUNTIF(L7830:L7854, "1")</f>
        <v>0</v>
      </c>
      <c r="M7828">
        <f>COUNTIF(M7830:M7854, "1")</f>
        <v>0</v>
      </c>
      <c r="N7828">
        <f>COUNTIF(N7830:N7854, "1")</f>
        <v>0</v>
      </c>
    </row>
    <row r="7829" spans="2:14" outlineLevel="2">
      <c r="C7829" t="s">
        <v>12</v>
      </c>
      <c r="D7829">
        <f>COUNTIF(D7830:D7854, "0")</f>
        <v>0</v>
      </c>
      <c r="E7829">
        <f>COUNTIF(E7830:E7854, "0")</f>
        <v>0</v>
      </c>
      <c r="F7829">
        <f>COUNTIF(F7830:F7854, "0")</f>
        <v>0</v>
      </c>
      <c r="G7829">
        <f>COUNTIF(G7830:G7854, "0")</f>
        <v>0</v>
      </c>
      <c r="H7829">
        <f>COUNTIF(H7830:H7854, "0")</f>
        <v>0</v>
      </c>
      <c r="I7829">
        <f>COUNTIF(I7830:I7854, "0")</f>
        <v>0</v>
      </c>
      <c r="J7829">
        <f>COUNTIF(J7830:J7854, "0")</f>
        <v>0</v>
      </c>
      <c r="K7829">
        <f>COUNTIF(K7830:K7854, "0")</f>
        <v>0</v>
      </c>
      <c r="L7829">
        <f>COUNTIF(L7830:L7854, "0")</f>
        <v>0</v>
      </c>
      <c r="M7829">
        <f>COUNTIF(M7830:M7854, "0")</f>
        <v>0</v>
      </c>
      <c r="N7829">
        <f>COUNTIF(N7830:N7854, "0")</f>
        <v>0</v>
      </c>
    </row>
    <row r="7830" spans="2:14" outlineLevel="2">
      <c r="B7830" t="s">
        <v>13</v>
      </c>
      <c r="C7830" t="s">
        <v>14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2:14" outlineLevel="2">
      <c r="B7831" t="s">
        <v>13</v>
      </c>
      <c r="C7831" t="s">
        <v>15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</row>
    <row r="7832" spans="2:14" outlineLevel="2">
      <c r="B7832" t="s">
        <v>13</v>
      </c>
      <c r="C7832" t="s">
        <v>16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2:14" outlineLevel="2">
      <c r="B7833" t="s">
        <v>13</v>
      </c>
      <c r="C7833" t="s">
        <v>16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2:14" outlineLevel="2">
      <c r="B7834" t="s">
        <v>13</v>
      </c>
      <c r="C7834" t="s">
        <v>17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2:14" outlineLevel="2">
      <c r="B7835" t="s">
        <v>13</v>
      </c>
      <c r="C7835" t="s">
        <v>18</v>
      </c>
      <c r="D7835">
        <v>0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0</v>
      </c>
    </row>
    <row r="7836" spans="2:14" outlineLevel="2">
      <c r="B7836" t="s">
        <v>13</v>
      </c>
      <c r="C7836" t="s">
        <v>43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2:14" outlineLevel="2">
      <c r="B7837" t="s">
        <v>13</v>
      </c>
      <c r="C7837" t="s">
        <v>19</v>
      </c>
      <c r="D7837">
        <v>0</v>
      </c>
      <c r="E7837">
        <v>0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</row>
    <row r="7838" spans="2:14" outlineLevel="2">
      <c r="B7838" t="s">
        <v>13</v>
      </c>
      <c r="C7838" t="s">
        <v>20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2:14" outlineLevel="2">
      <c r="B7839" t="s">
        <v>13</v>
      </c>
      <c r="C7839" t="s">
        <v>21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2:14" outlineLevel="2">
      <c r="B7840" t="s">
        <v>13</v>
      </c>
      <c r="C7840" t="s">
        <v>22</v>
      </c>
      <c r="D7840">
        <v>0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0</v>
      </c>
    </row>
    <row r="7841" spans="2:14" outlineLevel="2">
      <c r="B7841" t="s">
        <v>13</v>
      </c>
      <c r="C7841" t="s">
        <v>23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2:14" outlineLevel="2">
      <c r="B7842" t="s">
        <v>13</v>
      </c>
      <c r="C7842" t="s">
        <v>44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</row>
    <row r="7843" spans="2:14" outlineLevel="2">
      <c r="B7843" t="s">
        <v>13</v>
      </c>
      <c r="C7843" t="s">
        <v>24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1</v>
      </c>
      <c r="M7843">
        <v>1</v>
      </c>
      <c r="N7843">
        <v>0</v>
      </c>
    </row>
    <row r="7844" spans="2:14" outlineLevel="2">
      <c r="B7844" t="s">
        <v>13</v>
      </c>
      <c r="C7844" t="s">
        <v>26</v>
      </c>
      <c r="D7844">
        <v>1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1</v>
      </c>
      <c r="L7844">
        <v>1</v>
      </c>
      <c r="M7844">
        <v>0</v>
      </c>
      <c r="N7844">
        <v>0</v>
      </c>
    </row>
    <row r="7845" spans="2:14" outlineLevel="2">
      <c r="B7845" t="s">
        <v>13</v>
      </c>
      <c r="C7845" t="s">
        <v>27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2:14" outlineLevel="2">
      <c r="B7846" t="s">
        <v>13</v>
      </c>
      <c r="C7846" t="s">
        <v>28</v>
      </c>
      <c r="D7846">
        <v>0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1</v>
      </c>
      <c r="L7846">
        <v>1</v>
      </c>
      <c r="M7846">
        <v>0</v>
      </c>
      <c r="N7846">
        <v>0</v>
      </c>
    </row>
    <row r="7847" spans="2:14" outlineLevel="2">
      <c r="B7847" t="s">
        <v>13</v>
      </c>
      <c r="C7847" t="s">
        <v>29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</row>
    <row r="7848" spans="2:14" outlineLevel="2">
      <c r="B7848" t="s">
        <v>13</v>
      </c>
      <c r="C7848" t="s">
        <v>30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2:14" outlineLevel="2">
      <c r="B7849" t="s">
        <v>13</v>
      </c>
      <c r="C7849" t="s">
        <v>31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2:14" outlineLevel="2">
      <c r="B7850" t="s">
        <v>13</v>
      </c>
      <c r="C7850" t="s">
        <v>53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2:14" outlineLevel="2">
      <c r="B7851" t="s">
        <v>13</v>
      </c>
      <c r="C7851" t="s">
        <v>32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</row>
    <row r="7852" spans="2:14" outlineLevel="2">
      <c r="B7852" t="s">
        <v>13</v>
      </c>
      <c r="C7852" t="s">
        <v>33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1</v>
      </c>
      <c r="N7852">
        <v>0</v>
      </c>
    </row>
    <row r="7853" spans="2:14" outlineLevel="2">
      <c r="B7853" t="s">
        <v>13</v>
      </c>
      <c r="C7853" t="s">
        <v>49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2:14" outlineLevel="2">
      <c r="B7854" t="s">
        <v>13</v>
      </c>
      <c r="C7854" t="s">
        <v>34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2:14" s="5" customFormat="1" outlineLevel="1">
      <c r="C7855" s="5" t="s">
        <v>188</v>
      </c>
      <c r="D7855" s="1">
        <f>IFERROR(D7856/D7857, D7856)</f>
        <v>0</v>
      </c>
      <c r="E7855" s="1">
        <f>IFERROR(E7856/E7857, E7856)</f>
        <v>0</v>
      </c>
      <c r="F7855" s="1">
        <f>IFERROR(F7856/F7857, F7856)</f>
        <v>0</v>
      </c>
      <c r="G7855" s="1">
        <f>IFERROR(G7856/G7857, G7856)</f>
        <v>0</v>
      </c>
      <c r="H7855" s="1">
        <f>IFERROR(H7856/H7857, H7856)</f>
        <v>0</v>
      </c>
      <c r="I7855" s="1">
        <f>IFERROR(I7856/I7857, I7856)</f>
        <v>0</v>
      </c>
      <c r="J7855" s="1">
        <f>IFERROR(J7856/J7857, J7856)</f>
        <v>0</v>
      </c>
      <c r="K7855" s="1">
        <f>IFERROR(K7856/K7857, K7856)</f>
        <v>0</v>
      </c>
      <c r="L7855" s="1">
        <f>IFERROR(L7856/L7857, L7856)</f>
        <v>0</v>
      </c>
      <c r="M7855" s="1">
        <f>IFERROR(M7856/M7857, M7856)</f>
        <v>0</v>
      </c>
      <c r="N7855" s="1">
        <f>IFERROR(N7856/N7857, N7856)</f>
        <v>0</v>
      </c>
    </row>
    <row r="7856" spans="2:14" outlineLevel="2">
      <c r="C7856" t="s">
        <v>10</v>
      </c>
      <c r="D7856">
        <f>COUNTIF(D7858:D7858, "1")</f>
        <v>0</v>
      </c>
      <c r="E7856">
        <f>COUNTIF(E7858:E7858, "1")</f>
        <v>0</v>
      </c>
      <c r="F7856">
        <f>COUNTIF(F7858:F7858, "1")</f>
        <v>0</v>
      </c>
      <c r="G7856">
        <f>COUNTIF(G7858:G7858, "1")</f>
        <v>0</v>
      </c>
      <c r="H7856">
        <f>COUNTIF(H7858:H7858, "1")</f>
        <v>0</v>
      </c>
      <c r="I7856">
        <f>COUNTIF(I7858:I7858, "1")</f>
        <v>0</v>
      </c>
      <c r="J7856">
        <f>COUNTIF(J7858:J7858, "1")</f>
        <v>0</v>
      </c>
      <c r="K7856">
        <f>COUNTIF(K7858:K7858, "1")</f>
        <v>0</v>
      </c>
      <c r="L7856">
        <f>COUNTIF(L7858:L7858, "1")</f>
        <v>0</v>
      </c>
      <c r="M7856">
        <f>COUNTIF(M7858:M7858, "1")</f>
        <v>0</v>
      </c>
      <c r="N7856">
        <f>COUNTIF(N7858:N7858, "1")</f>
        <v>0</v>
      </c>
    </row>
    <row r="7857" spans="2:14" outlineLevel="2">
      <c r="C7857" t="s">
        <v>12</v>
      </c>
      <c r="D7857">
        <f>COUNTIF(D7858:D7858, "0")</f>
        <v>0</v>
      </c>
      <c r="E7857">
        <f>COUNTIF(E7858:E7858, "0")</f>
        <v>0</v>
      </c>
      <c r="F7857">
        <f>COUNTIF(F7858:F7858, "0")</f>
        <v>0</v>
      </c>
      <c r="G7857">
        <f>COUNTIF(G7858:G7858, "0")</f>
        <v>0</v>
      </c>
      <c r="H7857">
        <f>COUNTIF(H7858:H7858, "0")</f>
        <v>0</v>
      </c>
      <c r="I7857">
        <f>COUNTIF(I7858:I7858, "0")</f>
        <v>0</v>
      </c>
      <c r="J7857">
        <f>COUNTIF(J7858:J7858, "0")</f>
        <v>0</v>
      </c>
      <c r="K7857">
        <f>COUNTIF(K7858:K7858, "0")</f>
        <v>0</v>
      </c>
      <c r="L7857">
        <f>COUNTIF(L7858:L7858, "0")</f>
        <v>0</v>
      </c>
      <c r="M7857">
        <f>COUNTIF(M7858:M7858, "0")</f>
        <v>0</v>
      </c>
      <c r="N7857">
        <f>COUNTIF(N7858:N7858, "0")</f>
        <v>0</v>
      </c>
    </row>
    <row r="7858" spans="2:14" outlineLevel="2">
      <c r="B7858" t="s">
        <v>189</v>
      </c>
      <c r="C7858" t="s">
        <v>43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2:14" s="5" customFormat="1" outlineLevel="1">
      <c r="C7859" s="5" t="s">
        <v>50</v>
      </c>
      <c r="D7859" s="1">
        <f>IFERROR(D7860/D7861, D7860)</f>
        <v>0</v>
      </c>
      <c r="E7859" s="1">
        <f>IFERROR(E7860/E7861, E7860)</f>
        <v>0</v>
      </c>
      <c r="F7859" s="1">
        <f>IFERROR(F7860/F7861, F7860)</f>
        <v>0</v>
      </c>
      <c r="G7859" s="1">
        <f>IFERROR(G7860/G7861, G7860)</f>
        <v>0</v>
      </c>
      <c r="H7859" s="1">
        <f>IFERROR(H7860/H7861, H7860)</f>
        <v>0</v>
      </c>
      <c r="I7859" s="1">
        <f>IFERROR(I7860/I7861, I7860)</f>
        <v>0</v>
      </c>
      <c r="J7859" s="1">
        <f>IFERROR(J7860/J7861, J7860)</f>
        <v>0</v>
      </c>
      <c r="K7859" s="1">
        <f>IFERROR(K7860/K7861, K7860)</f>
        <v>0</v>
      </c>
      <c r="L7859" s="1">
        <f>IFERROR(L7860/L7861, L7860)</f>
        <v>0</v>
      </c>
      <c r="M7859" s="1">
        <f>IFERROR(M7860/M7861, M7860)</f>
        <v>0</v>
      </c>
      <c r="N7859" s="1">
        <f>IFERROR(N7860/N7861, N7860)</f>
        <v>0</v>
      </c>
    </row>
    <row r="7860" spans="2:14" outlineLevel="2">
      <c r="C7860" t="s">
        <v>10</v>
      </c>
      <c r="D7860">
        <f>COUNTIF(D7862:D7880, "1")</f>
        <v>0</v>
      </c>
      <c r="E7860">
        <f>COUNTIF(E7862:E7880, "1")</f>
        <v>0</v>
      </c>
      <c r="F7860">
        <f>COUNTIF(F7862:F7880, "1")</f>
        <v>0</v>
      </c>
      <c r="G7860">
        <f>COUNTIF(G7862:G7880, "1")</f>
        <v>0</v>
      </c>
      <c r="H7860">
        <f>COUNTIF(H7862:H7880, "1")</f>
        <v>0</v>
      </c>
      <c r="I7860">
        <f>COUNTIF(I7862:I7880, "1")</f>
        <v>0</v>
      </c>
      <c r="J7860">
        <f>COUNTIF(J7862:J7880, "1")</f>
        <v>0</v>
      </c>
      <c r="K7860">
        <f>COUNTIF(K7862:K7880, "1")</f>
        <v>0</v>
      </c>
      <c r="L7860">
        <f>COUNTIF(L7862:L7880, "1")</f>
        <v>0</v>
      </c>
      <c r="M7860">
        <f>COUNTIF(M7862:M7880, "1")</f>
        <v>0</v>
      </c>
      <c r="N7860">
        <f>COUNTIF(N7862:N7880, "1")</f>
        <v>0</v>
      </c>
    </row>
    <row r="7861" spans="2:14" outlineLevel="2">
      <c r="C7861" t="s">
        <v>12</v>
      </c>
      <c r="D7861">
        <f>COUNTIF(D7862:D7880, "0")</f>
        <v>0</v>
      </c>
      <c r="E7861">
        <f>COUNTIF(E7862:E7880, "0")</f>
        <v>0</v>
      </c>
      <c r="F7861">
        <f>COUNTIF(F7862:F7880, "0")</f>
        <v>0</v>
      </c>
      <c r="G7861">
        <f>COUNTIF(G7862:G7880, "0")</f>
        <v>0</v>
      </c>
      <c r="H7861">
        <f>COUNTIF(H7862:H7880, "0")</f>
        <v>0</v>
      </c>
      <c r="I7861">
        <f>COUNTIF(I7862:I7880, "0")</f>
        <v>0</v>
      </c>
      <c r="J7861">
        <f>COUNTIF(J7862:J7880, "0")</f>
        <v>0</v>
      </c>
      <c r="K7861">
        <f>COUNTIF(K7862:K7880, "0")</f>
        <v>0</v>
      </c>
      <c r="L7861">
        <f>COUNTIF(L7862:L7880, "0")</f>
        <v>0</v>
      </c>
      <c r="M7861">
        <f>COUNTIF(M7862:M7880, "0")</f>
        <v>0</v>
      </c>
      <c r="N7861">
        <f>COUNTIF(N7862:N7880, "0")</f>
        <v>0</v>
      </c>
    </row>
    <row r="7862" spans="2:14" outlineLevel="2">
      <c r="B7862" t="s">
        <v>51</v>
      </c>
      <c r="C7862" t="s">
        <v>14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2:14" outlineLevel="2">
      <c r="B7863" t="s">
        <v>51</v>
      </c>
      <c r="C7863" t="s">
        <v>15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2:14" outlineLevel="2">
      <c r="B7864" t="s">
        <v>51</v>
      </c>
      <c r="C7864" t="s">
        <v>16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0</v>
      </c>
    </row>
    <row r="7865" spans="2:14" outlineLevel="2">
      <c r="B7865" t="s">
        <v>51</v>
      </c>
      <c r="C7865" t="s">
        <v>17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</row>
    <row r="7866" spans="2:14" outlineLevel="2">
      <c r="B7866" t="s">
        <v>51</v>
      </c>
      <c r="C7866" t="s">
        <v>18</v>
      </c>
      <c r="D7866">
        <v>0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2:14" outlineLevel="2">
      <c r="B7867" t="s">
        <v>51</v>
      </c>
      <c r="C7867" t="s">
        <v>43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2:14" outlineLevel="2">
      <c r="B7868" t="s">
        <v>51</v>
      </c>
      <c r="C7868" t="s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0</v>
      </c>
      <c r="N7868">
        <v>0</v>
      </c>
    </row>
    <row r="7869" spans="2:14" outlineLevel="2">
      <c r="B7869" t="s">
        <v>51</v>
      </c>
      <c r="C7869" t="s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2:14" outlineLevel="2">
      <c r="B7870" t="s">
        <v>51</v>
      </c>
      <c r="C7870" t="s">
        <v>21</v>
      </c>
      <c r="D7870">
        <v>0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2:14" outlineLevel="2">
      <c r="B7871" t="s">
        <v>51</v>
      </c>
      <c r="C7871" t="s">
        <v>23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0</v>
      </c>
      <c r="M7871">
        <v>0</v>
      </c>
      <c r="N7871">
        <v>0</v>
      </c>
    </row>
    <row r="7872" spans="2:14" outlineLevel="2">
      <c r="B7872" t="s">
        <v>51</v>
      </c>
      <c r="C7872" t="s">
        <v>24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1</v>
      </c>
      <c r="N7872">
        <v>0</v>
      </c>
    </row>
    <row r="7873" spans="2:14" outlineLevel="2">
      <c r="B7873" t="s">
        <v>51</v>
      </c>
      <c r="C7873" t="s">
        <v>25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2:14" outlineLevel="2">
      <c r="B7874" t="s">
        <v>51</v>
      </c>
      <c r="C7874" t="s">
        <v>26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2:14" outlineLevel="2">
      <c r="B7875" t="s">
        <v>51</v>
      </c>
      <c r="C7875" t="s">
        <v>27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2:14" outlineLevel="2">
      <c r="B7876" t="s">
        <v>51</v>
      </c>
      <c r="C7876" t="s">
        <v>28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2:14" outlineLevel="2">
      <c r="B7877" t="s">
        <v>51</v>
      </c>
      <c r="C7877" t="s">
        <v>29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2:14" outlineLevel="2">
      <c r="B7878" t="s">
        <v>51</v>
      </c>
      <c r="C7878" t="s">
        <v>52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2:14" outlineLevel="2">
      <c r="B7879" t="s">
        <v>51</v>
      </c>
      <c r="C7879" t="s">
        <v>30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</row>
    <row r="7880" spans="2:14" outlineLevel="2">
      <c r="B7880" t="s">
        <v>51</v>
      </c>
      <c r="C7880" t="s">
        <v>31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1</v>
      </c>
      <c r="K7880">
        <v>0</v>
      </c>
      <c r="L7880">
        <v>0</v>
      </c>
      <c r="M7880">
        <v>1</v>
      </c>
      <c r="N7880">
        <v>0</v>
      </c>
    </row>
    <row r="7881" spans="2:14" s="3" customFormat="1">
      <c r="B7881" s="3" t="s">
        <v>297</v>
      </c>
      <c r="C7881" s="3" t="s">
        <v>8</v>
      </c>
      <c r="D7881" s="3">
        <f>IFERROR(AVERAGE(D7884,D7910,D7934), 0)</f>
        <v>0</v>
      </c>
      <c r="E7881" s="3">
        <f>IFERROR(AVERAGE(E7884,E7910,E7934), 0)</f>
        <v>0</v>
      </c>
      <c r="F7881" s="3">
        <f>IFERROR(AVERAGE(F7884,F7910,F7934), 0)</f>
        <v>0</v>
      </c>
      <c r="G7881" s="3">
        <f>IFERROR(AVERAGE(G7884,G7910,G7934), 0)</f>
        <v>0</v>
      </c>
      <c r="H7881" s="3">
        <f>IFERROR(AVERAGE(H7884,H7910,H7934), 0)</f>
        <v>0</v>
      </c>
      <c r="I7881" s="3">
        <f>IFERROR(AVERAGE(I7884,I7910,I7934), 0)</f>
        <v>0</v>
      </c>
      <c r="J7881" s="3">
        <f>IFERROR(AVERAGE(J7884,J7910,J7934), 0)</f>
        <v>0</v>
      </c>
      <c r="K7881" s="3">
        <f>IFERROR(AVERAGE(K7884,K7910,K7934), 0)</f>
        <v>0</v>
      </c>
      <c r="L7881" s="3">
        <f>IFERROR(AVERAGE(L7884,L7910,L7934), 0)</f>
        <v>0</v>
      </c>
      <c r="M7881" s="3">
        <f>IFERROR(AVERAGE(M7884,M7910,M7934), 0)</f>
        <v>0</v>
      </c>
      <c r="N7881" s="3">
        <f>IFERROR(AVERAGE(N7884,N7910,N7934), 0)</f>
        <v>0</v>
      </c>
    </row>
    <row r="7882" spans="2:14" outlineLevel="2">
      <c r="B7882" s="4" t="s">
        <v>9</v>
      </c>
      <c r="D7882">
        <f>E7885+E7911+E7935</f>
        <v>0</v>
      </c>
      <c r="E7882">
        <f>F7885+F7911+F7935</f>
        <v>0</v>
      </c>
      <c r="F7882">
        <f>G7885+G7911+G7935</f>
        <v>0</v>
      </c>
      <c r="G7882">
        <f>H7885+H7911+H7935</f>
        <v>0</v>
      </c>
      <c r="H7882">
        <f>I7885+I7911+I7935</f>
        <v>0</v>
      </c>
      <c r="I7882">
        <f>J7885+J7911+J7935</f>
        <v>0</v>
      </c>
      <c r="J7882">
        <f>K7885+K7911+K7935</f>
        <v>0</v>
      </c>
      <c r="K7882">
        <f>L7885+L7911+L7935</f>
        <v>0</v>
      </c>
      <c r="L7882">
        <f>M7885+M7911+M7935</f>
        <v>0</v>
      </c>
      <c r="M7882">
        <f>N7885+N7911+N7935</f>
        <v>0</v>
      </c>
      <c r="N7882">
        <f>O7885+O7911+O7935</f>
        <v>0</v>
      </c>
    </row>
    <row r="7883" spans="2:14" outlineLevel="2">
      <c r="B7883" s="4" t="s">
        <v>10</v>
      </c>
      <c r="D7883">
        <f>E7886+E7912+E7936</f>
        <v>0</v>
      </c>
      <c r="E7883">
        <f>F7886+F7912+F7936</f>
        <v>0</v>
      </c>
      <c r="F7883">
        <f>G7886+G7912+G7936</f>
        <v>0</v>
      </c>
      <c r="G7883">
        <f>H7886+H7912+H7936</f>
        <v>0</v>
      </c>
      <c r="H7883">
        <f>I7886+I7912+I7936</f>
        <v>0</v>
      </c>
      <c r="I7883">
        <f>J7886+J7912+J7936</f>
        <v>0</v>
      </c>
      <c r="J7883">
        <f>K7886+K7912+K7936</f>
        <v>0</v>
      </c>
      <c r="K7883">
        <f>L7886+L7912+L7936</f>
        <v>0</v>
      </c>
      <c r="L7883">
        <f>M7886+M7912+M7936</f>
        <v>0</v>
      </c>
      <c r="M7883">
        <f>N7886+N7912+N7936</f>
        <v>0</v>
      </c>
      <c r="N7883">
        <f>O7886+O7912+O7936</f>
        <v>0</v>
      </c>
    </row>
    <row r="7884" spans="2:14" s="5" customFormat="1" outlineLevel="1">
      <c r="C7884" s="5" t="s">
        <v>54</v>
      </c>
      <c r="D7884" s="1">
        <f>IFERROR(D7885/D7886, D7885)</f>
        <v>0</v>
      </c>
      <c r="E7884" s="1">
        <f>IFERROR(E7885/E7886, E7885)</f>
        <v>0</v>
      </c>
      <c r="F7884" s="1">
        <f>IFERROR(F7885/F7886, F7885)</f>
        <v>0</v>
      </c>
      <c r="G7884" s="1">
        <f>IFERROR(G7885/G7886, G7885)</f>
        <v>0</v>
      </c>
      <c r="H7884" s="1">
        <f>IFERROR(H7885/H7886, H7885)</f>
        <v>0</v>
      </c>
      <c r="I7884" s="1">
        <f>IFERROR(I7885/I7886, I7885)</f>
        <v>0</v>
      </c>
      <c r="J7884" s="1">
        <f>IFERROR(J7885/J7886, J7885)</f>
        <v>0</v>
      </c>
      <c r="K7884" s="1">
        <f>IFERROR(K7885/K7886, K7885)</f>
        <v>0</v>
      </c>
      <c r="L7884" s="1">
        <f>IFERROR(L7885/L7886, L7885)</f>
        <v>0</v>
      </c>
      <c r="M7884" s="1">
        <f>IFERROR(M7885/M7886, M7885)</f>
        <v>0</v>
      </c>
      <c r="N7884" s="1">
        <f>IFERROR(N7885/N7886, N7885)</f>
        <v>0</v>
      </c>
    </row>
    <row r="7885" spans="2:14" outlineLevel="2">
      <c r="C7885" t="s">
        <v>10</v>
      </c>
      <c r="D7885">
        <f>COUNTIF(D7887:D7909, "1")</f>
        <v>0</v>
      </c>
      <c r="E7885">
        <f>COUNTIF(E7887:E7909, "1")</f>
        <v>0</v>
      </c>
      <c r="F7885">
        <f>COUNTIF(F7887:F7909, "1")</f>
        <v>0</v>
      </c>
      <c r="G7885">
        <f>COUNTIF(G7887:G7909, "1")</f>
        <v>0</v>
      </c>
      <c r="H7885">
        <f>COUNTIF(H7887:H7909, "1")</f>
        <v>0</v>
      </c>
      <c r="I7885">
        <f>COUNTIF(I7887:I7909, "1")</f>
        <v>0</v>
      </c>
      <c r="J7885">
        <f>COUNTIF(J7887:J7909, "1")</f>
        <v>0</v>
      </c>
      <c r="K7885">
        <f>COUNTIF(K7887:K7909, "1")</f>
        <v>0</v>
      </c>
      <c r="L7885">
        <f>COUNTIF(L7887:L7909, "1")</f>
        <v>0</v>
      </c>
      <c r="M7885">
        <f>COUNTIF(M7887:M7909, "1")</f>
        <v>0</v>
      </c>
      <c r="N7885">
        <f>COUNTIF(N7887:N7909, "1")</f>
        <v>0</v>
      </c>
    </row>
    <row r="7886" spans="2:14" outlineLevel="2">
      <c r="C7886" t="s">
        <v>12</v>
      </c>
      <c r="D7886">
        <f>COUNTIF(D7887:D7909, "0")</f>
        <v>0</v>
      </c>
      <c r="E7886">
        <f>COUNTIF(E7887:E7909, "0")</f>
        <v>0</v>
      </c>
      <c r="F7886">
        <f>COUNTIF(F7887:F7909, "0")</f>
        <v>0</v>
      </c>
      <c r="G7886">
        <f>COUNTIF(G7887:G7909, "0")</f>
        <v>0</v>
      </c>
      <c r="H7886">
        <f>COUNTIF(H7887:H7909, "0")</f>
        <v>0</v>
      </c>
      <c r="I7886">
        <f>COUNTIF(I7887:I7909, "0")</f>
        <v>0</v>
      </c>
      <c r="J7886">
        <f>COUNTIF(J7887:J7909, "0")</f>
        <v>0</v>
      </c>
      <c r="K7886">
        <f>COUNTIF(K7887:K7909, "0")</f>
        <v>0</v>
      </c>
      <c r="L7886">
        <f>COUNTIF(L7887:L7909, "0")</f>
        <v>0</v>
      </c>
      <c r="M7886">
        <f>COUNTIF(M7887:M7909, "0")</f>
        <v>0</v>
      </c>
      <c r="N7886">
        <f>COUNTIF(N7887:N7909, "0")</f>
        <v>0</v>
      </c>
    </row>
    <row r="7887" spans="2:14" outlineLevel="2">
      <c r="B7887" t="s">
        <v>55</v>
      </c>
      <c r="C7887" t="s">
        <v>15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2:14" outlineLevel="2">
      <c r="B7888" t="s">
        <v>55</v>
      </c>
      <c r="C7888" t="s">
        <v>16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2:14" outlineLevel="2">
      <c r="B7889" t="s">
        <v>55</v>
      </c>
      <c r="C7889" t="s">
        <v>17</v>
      </c>
      <c r="D7889">
        <v>0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2:14" outlineLevel="2">
      <c r="B7890" t="s">
        <v>55</v>
      </c>
      <c r="C7890" t="s">
        <v>17</v>
      </c>
      <c r="D7890">
        <v>0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2:14" outlineLevel="2">
      <c r="B7891" t="s">
        <v>55</v>
      </c>
      <c r="C7891" t="s">
        <v>43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2:14" outlineLevel="2">
      <c r="B7892" t="s">
        <v>55</v>
      </c>
      <c r="C7892" t="s">
        <v>19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</row>
    <row r="7893" spans="2:14" outlineLevel="2">
      <c r="B7893" t="s">
        <v>55</v>
      </c>
      <c r="C7893" t="s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1</v>
      </c>
      <c r="M7893">
        <v>1</v>
      </c>
      <c r="N7893">
        <v>0</v>
      </c>
    </row>
    <row r="7894" spans="2:14" outlineLevel="2">
      <c r="B7894" t="s">
        <v>55</v>
      </c>
      <c r="C7894" t="s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2:14" outlineLevel="2">
      <c r="B7895" t="s">
        <v>55</v>
      </c>
      <c r="C7895" t="s">
        <v>23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2:14" outlineLevel="2">
      <c r="B7896" t="s">
        <v>55</v>
      </c>
      <c r="C7896" t="s">
        <v>44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0</v>
      </c>
    </row>
    <row r="7897" spans="2:14" outlineLevel="2">
      <c r="B7897" t="s">
        <v>55</v>
      </c>
      <c r="C7897" t="s">
        <v>24</v>
      </c>
      <c r="D7897">
        <v>0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2:14" outlineLevel="2">
      <c r="B7898" t="s">
        <v>55</v>
      </c>
      <c r="C7898" t="s">
        <v>25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2:14" outlineLevel="2">
      <c r="B7899" t="s">
        <v>55</v>
      </c>
      <c r="C7899" t="s">
        <v>26</v>
      </c>
      <c r="D7899">
        <v>0</v>
      </c>
      <c r="E7899">
        <v>0</v>
      </c>
      <c r="F7899">
        <v>0</v>
      </c>
      <c r="G7899">
        <v>1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2:14" outlineLevel="2">
      <c r="B7900" t="s">
        <v>55</v>
      </c>
      <c r="C7900" t="s">
        <v>27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2:14" outlineLevel="2">
      <c r="B7901" t="s">
        <v>55</v>
      </c>
      <c r="C7901" t="s">
        <v>28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1</v>
      </c>
      <c r="N7901">
        <v>0</v>
      </c>
    </row>
    <row r="7902" spans="2:14" outlineLevel="2">
      <c r="B7902" t="s">
        <v>55</v>
      </c>
      <c r="C7902" t="s">
        <v>29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</row>
    <row r="7903" spans="2:14" outlineLevel="2">
      <c r="B7903" t="s">
        <v>55</v>
      </c>
      <c r="C7903" t="s">
        <v>52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2:14" outlineLevel="2">
      <c r="B7904" t="s">
        <v>55</v>
      </c>
      <c r="C7904" t="s">
        <v>30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2:14" outlineLevel="2">
      <c r="B7905" t="s">
        <v>55</v>
      </c>
      <c r="C7905" t="s">
        <v>31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1</v>
      </c>
      <c r="N7905">
        <v>0</v>
      </c>
    </row>
    <row r="7906" spans="2:14" outlineLevel="2">
      <c r="B7906" t="s">
        <v>55</v>
      </c>
      <c r="C7906" t="s">
        <v>53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2:14" outlineLevel="2">
      <c r="B7907" t="s">
        <v>55</v>
      </c>
      <c r="C7907" t="s">
        <v>32</v>
      </c>
      <c r="D7907">
        <v>0</v>
      </c>
      <c r="E7907">
        <v>0</v>
      </c>
      <c r="F7907">
        <v>0</v>
      </c>
      <c r="G7907">
        <v>1</v>
      </c>
      <c r="H7907">
        <v>1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2:14" outlineLevel="2">
      <c r="B7908" t="s">
        <v>55</v>
      </c>
      <c r="C7908" t="s">
        <v>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2:14" outlineLevel="2">
      <c r="B7909" t="s">
        <v>55</v>
      </c>
      <c r="C7909" t="s">
        <v>49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</row>
    <row r="7910" spans="2:14" s="5" customFormat="1" outlineLevel="1">
      <c r="C7910" s="5" t="s">
        <v>11</v>
      </c>
      <c r="D7910" s="1">
        <f>IFERROR(D7911/D7912, D7911)</f>
        <v>0</v>
      </c>
      <c r="E7910" s="1">
        <f>IFERROR(E7911/E7912, E7911)</f>
        <v>0</v>
      </c>
      <c r="F7910" s="1">
        <f>IFERROR(F7911/F7912, F7911)</f>
        <v>0</v>
      </c>
      <c r="G7910" s="1">
        <f>IFERROR(G7911/G7912, G7911)</f>
        <v>0</v>
      </c>
      <c r="H7910" s="1">
        <f>IFERROR(H7911/H7912, H7911)</f>
        <v>0</v>
      </c>
      <c r="I7910" s="1">
        <f>IFERROR(I7911/I7912, I7911)</f>
        <v>0</v>
      </c>
      <c r="J7910" s="1">
        <f>IFERROR(J7911/J7912, J7911)</f>
        <v>0</v>
      </c>
      <c r="K7910" s="1">
        <f>IFERROR(K7911/K7912, K7911)</f>
        <v>0</v>
      </c>
      <c r="L7910" s="1">
        <f>IFERROR(L7911/L7912, L7911)</f>
        <v>0</v>
      </c>
      <c r="M7910" s="1">
        <f>IFERROR(M7911/M7912, M7911)</f>
        <v>0</v>
      </c>
      <c r="N7910" s="1">
        <f>IFERROR(N7911/N7912, N7911)</f>
        <v>0</v>
      </c>
    </row>
    <row r="7911" spans="2:14" outlineLevel="2">
      <c r="C7911" t="s">
        <v>10</v>
      </c>
      <c r="D7911">
        <f>COUNTIF(D7913:D7933, "1")</f>
        <v>0</v>
      </c>
      <c r="E7911">
        <f>COUNTIF(E7913:E7933, "1")</f>
        <v>0</v>
      </c>
      <c r="F7911">
        <f>COUNTIF(F7913:F7933, "1")</f>
        <v>0</v>
      </c>
      <c r="G7911">
        <f>COUNTIF(G7913:G7933, "1")</f>
        <v>0</v>
      </c>
      <c r="H7911">
        <f>COUNTIF(H7913:H7933, "1")</f>
        <v>0</v>
      </c>
      <c r="I7911">
        <f>COUNTIF(I7913:I7933, "1")</f>
        <v>0</v>
      </c>
      <c r="J7911">
        <f>COUNTIF(J7913:J7933, "1")</f>
        <v>0</v>
      </c>
      <c r="K7911">
        <f>COUNTIF(K7913:K7933, "1")</f>
        <v>0</v>
      </c>
      <c r="L7911">
        <f>COUNTIF(L7913:L7933, "1")</f>
        <v>0</v>
      </c>
      <c r="M7911">
        <f>COUNTIF(M7913:M7933, "1")</f>
        <v>0</v>
      </c>
      <c r="N7911">
        <f>COUNTIF(N7913:N7933, "1")</f>
        <v>0</v>
      </c>
    </row>
    <row r="7912" spans="2:14" outlineLevel="2">
      <c r="C7912" t="s">
        <v>12</v>
      </c>
      <c r="D7912">
        <f>COUNTIF(D7913:D7933, "0")</f>
        <v>0</v>
      </c>
      <c r="E7912">
        <f>COUNTIF(E7913:E7933, "0")</f>
        <v>0</v>
      </c>
      <c r="F7912">
        <f>COUNTIF(F7913:F7933, "0")</f>
        <v>0</v>
      </c>
      <c r="G7912">
        <f>COUNTIF(G7913:G7933, "0")</f>
        <v>0</v>
      </c>
      <c r="H7912">
        <f>COUNTIF(H7913:H7933, "0")</f>
        <v>0</v>
      </c>
      <c r="I7912">
        <f>COUNTIF(I7913:I7933, "0")</f>
        <v>0</v>
      </c>
      <c r="J7912">
        <f>COUNTIF(J7913:J7933, "0")</f>
        <v>0</v>
      </c>
      <c r="K7912">
        <f>COUNTIF(K7913:K7933, "0")</f>
        <v>0</v>
      </c>
      <c r="L7912">
        <f>COUNTIF(L7913:L7933, "0")</f>
        <v>0</v>
      </c>
      <c r="M7912">
        <f>COUNTIF(M7913:M7933, "0")</f>
        <v>0</v>
      </c>
      <c r="N7912">
        <f>COUNTIF(N7913:N7933, "0")</f>
        <v>0</v>
      </c>
    </row>
    <row r="7913" spans="2:14" outlineLevel="2">
      <c r="B7913" t="s">
        <v>13</v>
      </c>
      <c r="C7913" t="s">
        <v>15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2:14" outlineLevel="2">
      <c r="B7914" t="s">
        <v>13</v>
      </c>
      <c r="C7914" t="s">
        <v>17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2:14" outlineLevel="2">
      <c r="B7915" t="s">
        <v>13</v>
      </c>
      <c r="C7915" t="s">
        <v>18</v>
      </c>
      <c r="D7915">
        <v>0</v>
      </c>
      <c r="E7915">
        <v>0</v>
      </c>
      <c r="F7915">
        <v>0</v>
      </c>
      <c r="G7915">
        <v>0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2:14" outlineLevel="2">
      <c r="B7916" t="s">
        <v>13</v>
      </c>
      <c r="C7916" t="s">
        <v>43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1</v>
      </c>
      <c r="M7916">
        <v>0</v>
      </c>
      <c r="N7916">
        <v>0</v>
      </c>
    </row>
    <row r="7917" spans="2:14" outlineLevel="2">
      <c r="B7917" t="s">
        <v>13</v>
      </c>
      <c r="C7917" t="s">
        <v>19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2:14" outlineLevel="2">
      <c r="B7918" t="s">
        <v>13</v>
      </c>
      <c r="C7918" t="s">
        <v>20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</row>
    <row r="7919" spans="2:14" outlineLevel="2">
      <c r="B7919" t="s">
        <v>13</v>
      </c>
      <c r="C7919" t="s">
        <v>21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2:14" outlineLevel="2">
      <c r="B7920" t="s">
        <v>13</v>
      </c>
      <c r="C7920" t="s">
        <v>22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2:14" outlineLevel="2">
      <c r="B7921" t="s">
        <v>13</v>
      </c>
      <c r="C7921" t="s">
        <v>22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2:14" outlineLevel="2">
      <c r="B7922" t="s">
        <v>13</v>
      </c>
      <c r="C7922" t="s">
        <v>22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2:14" outlineLevel="2">
      <c r="B7923" t="s">
        <v>13</v>
      </c>
      <c r="C7923" t="s">
        <v>23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2:14" outlineLevel="2">
      <c r="B7924" t="s">
        <v>13</v>
      </c>
      <c r="C7924" t="s">
        <v>44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2:14" outlineLevel="2">
      <c r="B7925" t="s">
        <v>13</v>
      </c>
      <c r="C7925" t="s">
        <v>24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2:14" outlineLevel="2">
      <c r="B7926" t="s">
        <v>13</v>
      </c>
      <c r="C7926" t="s">
        <v>26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2:14" outlineLevel="2">
      <c r="B7927" t="s">
        <v>13</v>
      </c>
      <c r="C7927" t="s">
        <v>27</v>
      </c>
      <c r="D7927">
        <v>0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2:14" outlineLevel="2">
      <c r="B7928" t="s">
        <v>13</v>
      </c>
      <c r="C7928" t="s">
        <v>29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2:14" outlineLevel="2">
      <c r="B7929" t="s">
        <v>13</v>
      </c>
      <c r="C7929" t="s">
        <v>52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2:14" outlineLevel="2">
      <c r="B7930" t="s">
        <v>13</v>
      </c>
      <c r="C7930" t="s">
        <v>30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2:14" outlineLevel="2">
      <c r="B7931" t="s">
        <v>13</v>
      </c>
      <c r="C7931" t="s">
        <v>53</v>
      </c>
      <c r="D7931">
        <v>0</v>
      </c>
      <c r="E7931">
        <v>0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2:14" outlineLevel="2">
      <c r="B7932" t="s">
        <v>13</v>
      </c>
      <c r="C7932" t="s">
        <v>33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2:14" outlineLevel="2">
      <c r="B7933" t="s">
        <v>13</v>
      </c>
      <c r="C7933" t="s">
        <v>49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2:14" s="5" customFormat="1" outlineLevel="1">
      <c r="C7934" s="5" t="s">
        <v>298</v>
      </c>
      <c r="D7934" s="1">
        <f>IFERROR(D7935/D7936, D7935)</f>
        <v>0</v>
      </c>
      <c r="E7934" s="1">
        <f>IFERROR(E7935/E7936, E7935)</f>
        <v>0</v>
      </c>
      <c r="F7934" s="1">
        <f>IFERROR(F7935/F7936, F7935)</f>
        <v>0</v>
      </c>
      <c r="G7934" s="1">
        <f>IFERROR(G7935/G7936, G7935)</f>
        <v>0</v>
      </c>
      <c r="H7934" s="1">
        <f>IFERROR(H7935/H7936, H7935)</f>
        <v>0</v>
      </c>
      <c r="I7934" s="1">
        <f>IFERROR(I7935/I7936, I7935)</f>
        <v>0</v>
      </c>
      <c r="J7934" s="1">
        <f>IFERROR(J7935/J7936, J7935)</f>
        <v>0</v>
      </c>
      <c r="K7934" s="1">
        <f>IFERROR(K7935/K7936, K7935)</f>
        <v>0</v>
      </c>
      <c r="L7934" s="1">
        <f>IFERROR(L7935/L7936, L7935)</f>
        <v>0</v>
      </c>
      <c r="M7934" s="1">
        <f>IFERROR(M7935/M7936, M7935)</f>
        <v>0</v>
      </c>
      <c r="N7934" s="1">
        <f>IFERROR(N7935/N7936, N7935)</f>
        <v>0</v>
      </c>
    </row>
    <row r="7935" spans="2:14" outlineLevel="2">
      <c r="C7935" t="s">
        <v>10</v>
      </c>
      <c r="D7935">
        <f>COUNTIF(D7937:D7937, "1")</f>
        <v>0</v>
      </c>
      <c r="E7935">
        <f>COUNTIF(E7937:E7937, "1")</f>
        <v>0</v>
      </c>
      <c r="F7935">
        <f>COUNTIF(F7937:F7937, "1")</f>
        <v>0</v>
      </c>
      <c r="G7935">
        <f>COUNTIF(G7937:G7937, "1")</f>
        <v>0</v>
      </c>
      <c r="H7935">
        <f>COUNTIF(H7937:H7937, "1")</f>
        <v>0</v>
      </c>
      <c r="I7935">
        <f>COUNTIF(I7937:I7937, "1")</f>
        <v>0</v>
      </c>
      <c r="J7935">
        <f>COUNTIF(J7937:J7937, "1")</f>
        <v>0</v>
      </c>
      <c r="K7935">
        <f>COUNTIF(K7937:K7937, "1")</f>
        <v>0</v>
      </c>
      <c r="L7935">
        <f>COUNTIF(L7937:L7937, "1")</f>
        <v>0</v>
      </c>
      <c r="M7935">
        <f>COUNTIF(M7937:M7937, "1")</f>
        <v>0</v>
      </c>
      <c r="N7935">
        <f>COUNTIF(N7937:N7937, "1")</f>
        <v>0</v>
      </c>
    </row>
    <row r="7936" spans="2:14" outlineLevel="2">
      <c r="C7936" t="s">
        <v>12</v>
      </c>
      <c r="D7936">
        <f>COUNTIF(D7937:D7937, "0")</f>
        <v>0</v>
      </c>
      <c r="E7936">
        <f>COUNTIF(E7937:E7937, "0")</f>
        <v>0</v>
      </c>
      <c r="F7936">
        <f>COUNTIF(F7937:F7937, "0")</f>
        <v>0</v>
      </c>
      <c r="G7936">
        <f>COUNTIF(G7937:G7937, "0")</f>
        <v>0</v>
      </c>
      <c r="H7936">
        <f>COUNTIF(H7937:H7937, "0")</f>
        <v>0</v>
      </c>
      <c r="I7936">
        <f>COUNTIF(I7937:I7937, "0")</f>
        <v>0</v>
      </c>
      <c r="J7936">
        <f>COUNTIF(J7937:J7937, "0")</f>
        <v>0</v>
      </c>
      <c r="K7936">
        <f>COUNTIF(K7937:K7937, "0")</f>
        <v>0</v>
      </c>
      <c r="L7936">
        <f>COUNTIF(L7937:L7937, "0")</f>
        <v>0</v>
      </c>
      <c r="M7936">
        <f>COUNTIF(M7937:M7937, "0")</f>
        <v>0</v>
      </c>
      <c r="N7936">
        <f>COUNTIF(N7937:N7937, "0")</f>
        <v>0</v>
      </c>
    </row>
    <row r="7937" spans="2:14" outlineLevel="2">
      <c r="B7937" t="s">
        <v>299</v>
      </c>
      <c r="C7937" t="s">
        <v>22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</row>
    <row r="7938" spans="2:14" s="3" customFormat="1">
      <c r="B7938" s="3" t="s">
        <v>300</v>
      </c>
      <c r="C7938" s="3" t="s">
        <v>8</v>
      </c>
      <c r="D7938" s="3">
        <f>IFERROR(AVERAGE(D7941,D7998,D8019,D8058,D8062), 0)</f>
        <v>0</v>
      </c>
      <c r="E7938" s="3">
        <f>IFERROR(AVERAGE(E7941,E7998,E8019,E8058,E8062), 0)</f>
        <v>0</v>
      </c>
      <c r="F7938" s="3">
        <f>IFERROR(AVERAGE(F7941,F7998,F8019,F8058,F8062), 0)</f>
        <v>0</v>
      </c>
      <c r="G7938" s="3">
        <f>IFERROR(AVERAGE(G7941,G7998,G8019,G8058,G8062), 0)</f>
        <v>0</v>
      </c>
      <c r="H7938" s="3">
        <f>IFERROR(AVERAGE(H7941,H7998,H8019,H8058,H8062), 0)</f>
        <v>0</v>
      </c>
      <c r="I7938" s="3">
        <f>IFERROR(AVERAGE(I7941,I7998,I8019,I8058,I8062), 0)</f>
        <v>0</v>
      </c>
      <c r="J7938" s="3">
        <f>IFERROR(AVERAGE(J7941,J7998,J8019,J8058,J8062), 0)</f>
        <v>0</v>
      </c>
      <c r="K7938" s="3">
        <f>IFERROR(AVERAGE(K7941,K7998,K8019,K8058,K8062), 0)</f>
        <v>0</v>
      </c>
      <c r="L7938" s="3">
        <f>IFERROR(AVERAGE(L7941,L7998,L8019,L8058,L8062), 0)</f>
        <v>0</v>
      </c>
      <c r="M7938" s="3">
        <f>IFERROR(AVERAGE(M7941,M7998,M8019,M8058,M8062), 0)</f>
        <v>0</v>
      </c>
      <c r="N7938" s="3">
        <f>IFERROR(AVERAGE(N7941,N7998,N8019,N8058,N8062), 0)</f>
        <v>0</v>
      </c>
    </row>
    <row r="7939" spans="2:14" outlineLevel="2">
      <c r="B7939" s="4" t="s">
        <v>9</v>
      </c>
      <c r="D7939">
        <f>E7942+E7999+E8020+E8059+E8063</f>
        <v>0</v>
      </c>
      <c r="E7939">
        <f>F7942+F7999+F8020+F8059+F8063</f>
        <v>0</v>
      </c>
      <c r="F7939">
        <f>G7942+G7999+G8020+G8059+G8063</f>
        <v>0</v>
      </c>
      <c r="G7939">
        <f>H7942+H7999+H8020+H8059+H8063</f>
        <v>0</v>
      </c>
      <c r="H7939">
        <f>I7942+I7999+I8020+I8059+I8063</f>
        <v>0</v>
      </c>
      <c r="I7939">
        <f>J7942+J7999+J8020+J8059+J8063</f>
        <v>0</v>
      </c>
      <c r="J7939">
        <f>K7942+K7999+K8020+K8059+K8063</f>
        <v>0</v>
      </c>
      <c r="K7939">
        <f>L7942+L7999+L8020+L8059+L8063</f>
        <v>0</v>
      </c>
      <c r="L7939">
        <f>M7942+M7999+M8020+M8059+M8063</f>
        <v>0</v>
      </c>
      <c r="M7939">
        <f>N7942+N7999+N8020+N8059+N8063</f>
        <v>0</v>
      </c>
      <c r="N7939">
        <f>O7942+O7999+O8020+O8059+O8063</f>
        <v>0</v>
      </c>
    </row>
    <row r="7940" spans="2:14" outlineLevel="2">
      <c r="B7940" s="4" t="s">
        <v>10</v>
      </c>
      <c r="D7940">
        <f>E7943+E8000+E8021+E8060+E8064</f>
        <v>0</v>
      </c>
      <c r="E7940">
        <f>F7943+F8000+F8021+F8060+F8064</f>
        <v>0</v>
      </c>
      <c r="F7940">
        <f>G7943+G8000+G8021+G8060+G8064</f>
        <v>0</v>
      </c>
      <c r="G7940">
        <f>H7943+H8000+H8021+H8060+H8064</f>
        <v>0</v>
      </c>
      <c r="H7940">
        <f>I7943+I8000+I8021+I8060+I8064</f>
        <v>0</v>
      </c>
      <c r="I7940">
        <f>J7943+J8000+J8021+J8060+J8064</f>
        <v>0</v>
      </c>
      <c r="J7940">
        <f>K7943+K8000+K8021+K8060+K8064</f>
        <v>0</v>
      </c>
      <c r="K7940">
        <f>L7943+L8000+L8021+L8060+L8064</f>
        <v>0</v>
      </c>
      <c r="L7940">
        <f>M7943+M8000+M8021+M8060+M8064</f>
        <v>0</v>
      </c>
      <c r="M7940">
        <f>N7943+N8000+N8021+N8060+N8064</f>
        <v>0</v>
      </c>
      <c r="N7940">
        <f>O7943+O8000+O8021+O8060+O8064</f>
        <v>0</v>
      </c>
    </row>
    <row r="7941" spans="2:14" s="5" customFormat="1" outlineLevel="1">
      <c r="C7941" s="5" t="s">
        <v>11</v>
      </c>
      <c r="D7941" s="1">
        <f>IFERROR(D7942/D7943, D7942)</f>
        <v>0</v>
      </c>
      <c r="E7941" s="1">
        <f>IFERROR(E7942/E7943, E7942)</f>
        <v>0</v>
      </c>
      <c r="F7941" s="1">
        <f>IFERROR(F7942/F7943, F7942)</f>
        <v>0</v>
      </c>
      <c r="G7941" s="1">
        <f>IFERROR(G7942/G7943, G7942)</f>
        <v>0</v>
      </c>
      <c r="H7941" s="1">
        <f>IFERROR(H7942/H7943, H7942)</f>
        <v>0</v>
      </c>
      <c r="I7941" s="1">
        <f>IFERROR(I7942/I7943, I7942)</f>
        <v>0</v>
      </c>
      <c r="J7941" s="1">
        <f>IFERROR(J7942/J7943, J7942)</f>
        <v>0</v>
      </c>
      <c r="K7941" s="1">
        <f>IFERROR(K7942/K7943, K7942)</f>
        <v>0</v>
      </c>
      <c r="L7941" s="1">
        <f>IFERROR(L7942/L7943, L7942)</f>
        <v>0</v>
      </c>
      <c r="M7941" s="1">
        <f>IFERROR(M7942/M7943, M7942)</f>
        <v>0</v>
      </c>
      <c r="N7941" s="1">
        <f>IFERROR(N7942/N7943, N7942)</f>
        <v>0</v>
      </c>
    </row>
    <row r="7942" spans="2:14" outlineLevel="2">
      <c r="C7942" t="s">
        <v>10</v>
      </c>
      <c r="D7942">
        <f>COUNTIF(D7944:D7997, "1")</f>
        <v>0</v>
      </c>
      <c r="E7942">
        <f>COUNTIF(E7944:E7997, "1")</f>
        <v>0</v>
      </c>
      <c r="F7942">
        <f>COUNTIF(F7944:F7997, "1")</f>
        <v>0</v>
      </c>
      <c r="G7942">
        <f>COUNTIF(G7944:G7997, "1")</f>
        <v>0</v>
      </c>
      <c r="H7942">
        <f>COUNTIF(H7944:H7997, "1")</f>
        <v>0</v>
      </c>
      <c r="I7942">
        <f>COUNTIF(I7944:I7997, "1")</f>
        <v>0</v>
      </c>
      <c r="J7942">
        <f>COUNTIF(J7944:J7997, "1")</f>
        <v>0</v>
      </c>
      <c r="K7942">
        <f>COUNTIF(K7944:K7997, "1")</f>
        <v>0</v>
      </c>
      <c r="L7942">
        <f>COUNTIF(L7944:L7997, "1")</f>
        <v>0</v>
      </c>
      <c r="M7942">
        <f>COUNTIF(M7944:M7997, "1")</f>
        <v>0</v>
      </c>
      <c r="N7942">
        <f>COUNTIF(N7944:N7997, "1")</f>
        <v>0</v>
      </c>
    </row>
    <row r="7943" spans="2:14" outlineLevel="2">
      <c r="C7943" t="s">
        <v>12</v>
      </c>
      <c r="D7943">
        <f>COUNTIF(D7944:D7997, "0")</f>
        <v>0</v>
      </c>
      <c r="E7943">
        <f>COUNTIF(E7944:E7997, "0")</f>
        <v>0</v>
      </c>
      <c r="F7943">
        <f>COUNTIF(F7944:F7997, "0")</f>
        <v>0</v>
      </c>
      <c r="G7943">
        <f>COUNTIF(G7944:G7997, "0")</f>
        <v>0</v>
      </c>
      <c r="H7943">
        <f>COUNTIF(H7944:H7997, "0")</f>
        <v>0</v>
      </c>
      <c r="I7943">
        <f>COUNTIF(I7944:I7997, "0")</f>
        <v>0</v>
      </c>
      <c r="J7943">
        <f>COUNTIF(J7944:J7997, "0")</f>
        <v>0</v>
      </c>
      <c r="K7943">
        <f>COUNTIF(K7944:K7997, "0")</f>
        <v>0</v>
      </c>
      <c r="L7943">
        <f>COUNTIF(L7944:L7997, "0")</f>
        <v>0</v>
      </c>
      <c r="M7943">
        <f>COUNTIF(M7944:M7997, "0")</f>
        <v>0</v>
      </c>
      <c r="N7943">
        <f>COUNTIF(N7944:N7997, "0")</f>
        <v>0</v>
      </c>
    </row>
    <row r="7944" spans="2:14" outlineLevel="2">
      <c r="B7944" t="s">
        <v>13</v>
      </c>
      <c r="C7944" t="s">
        <v>14</v>
      </c>
      <c r="D7944">
        <v>1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2:14" outlineLevel="2">
      <c r="B7945" t="s">
        <v>13</v>
      </c>
      <c r="C7945" t="s">
        <v>15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2:14" outlineLevel="2">
      <c r="B7946" t="s">
        <v>13</v>
      </c>
      <c r="C7946" t="s">
        <v>16</v>
      </c>
      <c r="D7946">
        <v>0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1</v>
      </c>
      <c r="M7946">
        <v>1</v>
      </c>
      <c r="N7946">
        <v>0</v>
      </c>
    </row>
    <row r="7947" spans="2:14" outlineLevel="2">
      <c r="B7947" t="s">
        <v>13</v>
      </c>
      <c r="C7947" t="s">
        <v>17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2:14" outlineLevel="2">
      <c r="B7948" t="s">
        <v>13</v>
      </c>
      <c r="C7948" t="s">
        <v>17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2:14" outlineLevel="2">
      <c r="B7949" t="s">
        <v>13</v>
      </c>
      <c r="C7949" t="s">
        <v>18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2:14" outlineLevel="2">
      <c r="B7950" t="s">
        <v>13</v>
      </c>
      <c r="C7950" t="s">
        <v>43</v>
      </c>
      <c r="D7950">
        <v>1</v>
      </c>
      <c r="E7950">
        <v>0</v>
      </c>
      <c r="F7950">
        <v>1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2:14" outlineLevel="2">
      <c r="B7951" t="s">
        <v>13</v>
      </c>
      <c r="C7951" t="s">
        <v>19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2:14" outlineLevel="2">
      <c r="B7952" t="s">
        <v>13</v>
      </c>
      <c r="C7952" t="s">
        <v>21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1</v>
      </c>
      <c r="N7952">
        <v>0</v>
      </c>
    </row>
    <row r="7953" spans="2:14" outlineLevel="2">
      <c r="B7953" t="s">
        <v>13</v>
      </c>
      <c r="C7953" t="s">
        <v>21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1</v>
      </c>
      <c r="N7953">
        <v>0</v>
      </c>
    </row>
    <row r="7954" spans="2:14" outlineLevel="2">
      <c r="B7954" t="s">
        <v>13</v>
      </c>
      <c r="C7954" t="s">
        <v>21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1</v>
      </c>
      <c r="N7954">
        <v>0</v>
      </c>
    </row>
    <row r="7955" spans="2:14" outlineLevel="2">
      <c r="B7955" t="s">
        <v>13</v>
      </c>
      <c r="C7955" t="s">
        <v>21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1</v>
      </c>
      <c r="N7955">
        <v>0</v>
      </c>
    </row>
    <row r="7956" spans="2:14" outlineLevel="2">
      <c r="B7956" t="s">
        <v>13</v>
      </c>
      <c r="C7956" t="s">
        <v>21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1</v>
      </c>
      <c r="N7956">
        <v>0</v>
      </c>
    </row>
    <row r="7957" spans="2:14" outlineLevel="2">
      <c r="B7957" t="s">
        <v>13</v>
      </c>
      <c r="C7957" t="s">
        <v>21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1</v>
      </c>
      <c r="N7957">
        <v>0</v>
      </c>
    </row>
    <row r="7958" spans="2:14" outlineLevel="2">
      <c r="B7958" t="s">
        <v>13</v>
      </c>
      <c r="C7958" t="s">
        <v>21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1</v>
      </c>
      <c r="N7958">
        <v>0</v>
      </c>
    </row>
    <row r="7959" spans="2:14" outlineLevel="2">
      <c r="B7959" t="s">
        <v>13</v>
      </c>
      <c r="C7959" t="s">
        <v>21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1</v>
      </c>
      <c r="N7959">
        <v>0</v>
      </c>
    </row>
    <row r="7960" spans="2:14" outlineLevel="2">
      <c r="B7960" t="s">
        <v>13</v>
      </c>
      <c r="C7960" t="s">
        <v>21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1</v>
      </c>
      <c r="N7960">
        <v>0</v>
      </c>
    </row>
    <row r="7961" spans="2:14" outlineLevel="2">
      <c r="B7961" t="s">
        <v>13</v>
      </c>
      <c r="C7961" t="s">
        <v>21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1</v>
      </c>
      <c r="N7961">
        <v>0</v>
      </c>
    </row>
    <row r="7962" spans="2:14" outlineLevel="2">
      <c r="B7962" t="s">
        <v>13</v>
      </c>
      <c r="C7962" t="s">
        <v>22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2:14" outlineLevel="2">
      <c r="B7963" t="s">
        <v>13</v>
      </c>
      <c r="C7963" t="s">
        <v>22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2:14" outlineLevel="2">
      <c r="B7964" t="s">
        <v>13</v>
      </c>
      <c r="C7964" t="s">
        <v>22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2:14" outlineLevel="2">
      <c r="B7965" t="s">
        <v>13</v>
      </c>
      <c r="C7965" t="s">
        <v>22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2:14" outlineLevel="2">
      <c r="B7966" t="s">
        <v>13</v>
      </c>
      <c r="C7966" t="s">
        <v>22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2:14" outlineLevel="2">
      <c r="B7967" t="s">
        <v>13</v>
      </c>
      <c r="C7967" t="s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2:14" outlineLevel="2">
      <c r="B7968" t="s">
        <v>13</v>
      </c>
      <c r="C7968" t="s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2:14" outlineLevel="2">
      <c r="B7969" t="s">
        <v>13</v>
      </c>
      <c r="C7969" t="s">
        <v>23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2:14" outlineLevel="2">
      <c r="B7970" t="s">
        <v>13</v>
      </c>
      <c r="C7970" t="s">
        <v>23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2:14" outlineLevel="2">
      <c r="B7971" t="s">
        <v>13</v>
      </c>
      <c r="C7971" t="s">
        <v>23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2:14" outlineLevel="2">
      <c r="B7972" t="s">
        <v>13</v>
      </c>
      <c r="C7972" t="s">
        <v>23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2:14" outlineLevel="2">
      <c r="B7973" t="s">
        <v>13</v>
      </c>
      <c r="C7973" t="s">
        <v>23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2:14" outlineLevel="2">
      <c r="B7974" t="s">
        <v>13</v>
      </c>
      <c r="C7974" t="s">
        <v>23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2:14" outlineLevel="2">
      <c r="B7975" t="s">
        <v>13</v>
      </c>
      <c r="C7975" t="s">
        <v>23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2:14" outlineLevel="2">
      <c r="B7976" t="s">
        <v>13</v>
      </c>
      <c r="C7976" t="s">
        <v>24</v>
      </c>
      <c r="D7976">
        <v>0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2:14" outlineLevel="2">
      <c r="B7977" t="s">
        <v>13</v>
      </c>
      <c r="C7977" t="s">
        <v>25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2:14" outlineLevel="2">
      <c r="B7978" t="s">
        <v>13</v>
      </c>
      <c r="C7978" t="s">
        <v>26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</row>
    <row r="7979" spans="2:14" outlineLevel="2">
      <c r="B7979" t="s">
        <v>13</v>
      </c>
      <c r="C7979" t="s">
        <v>27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2:14" outlineLevel="2">
      <c r="B7980" t="s">
        <v>13</v>
      </c>
      <c r="C7980" t="s">
        <v>52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</row>
    <row r="7981" spans="2:14" outlineLevel="2">
      <c r="B7981" t="s">
        <v>13</v>
      </c>
      <c r="C7981" t="s">
        <v>30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2:14" outlineLevel="2">
      <c r="B7982" t="s">
        <v>13</v>
      </c>
      <c r="C7982" t="s">
        <v>30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2:14" outlineLevel="2">
      <c r="B7983" t="s">
        <v>13</v>
      </c>
      <c r="C7983" t="s">
        <v>30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2:14" outlineLevel="2">
      <c r="B7984" t="s">
        <v>13</v>
      </c>
      <c r="C7984" t="s">
        <v>30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2:14" outlineLevel="2">
      <c r="B7985" t="s">
        <v>13</v>
      </c>
      <c r="C7985" t="s">
        <v>30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2:14" outlineLevel="2">
      <c r="B7986" t="s">
        <v>13</v>
      </c>
      <c r="C7986" t="s">
        <v>30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2:14" outlineLevel="2">
      <c r="B7987" t="s">
        <v>13</v>
      </c>
      <c r="C7987" t="s">
        <v>30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2:14" outlineLevel="2">
      <c r="B7988" t="s">
        <v>13</v>
      </c>
      <c r="C7988" t="s">
        <v>30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2:14" outlineLevel="2">
      <c r="B7989" t="s">
        <v>13</v>
      </c>
      <c r="C7989" t="s">
        <v>30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2:14" outlineLevel="2">
      <c r="B7990" t="s">
        <v>13</v>
      </c>
      <c r="C7990" t="s">
        <v>30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2:14" outlineLevel="2">
      <c r="B7991" t="s">
        <v>13</v>
      </c>
      <c r="C7991" t="s">
        <v>31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0</v>
      </c>
    </row>
    <row r="7992" spans="2:14" outlineLevel="2">
      <c r="B7992" t="s">
        <v>13</v>
      </c>
      <c r="C7992" t="s">
        <v>53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2:14" outlineLevel="2">
      <c r="B7993" t="s">
        <v>13</v>
      </c>
      <c r="C7993" t="s">
        <v>32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2:14" outlineLevel="2">
      <c r="B7994" t="s">
        <v>13</v>
      </c>
      <c r="C7994" t="s">
        <v>49</v>
      </c>
      <c r="D7994">
        <v>0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2:14" outlineLevel="2">
      <c r="B7995" t="s">
        <v>13</v>
      </c>
      <c r="C7995" t="s">
        <v>34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1</v>
      </c>
      <c r="N7995">
        <v>0</v>
      </c>
    </row>
    <row r="7996" spans="2:14" outlineLevel="2">
      <c r="B7996" t="s">
        <v>13</v>
      </c>
      <c r="C7996" t="s">
        <v>35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1</v>
      </c>
      <c r="L7996">
        <v>0</v>
      </c>
      <c r="M7996">
        <v>1</v>
      </c>
      <c r="N7996">
        <v>0</v>
      </c>
    </row>
    <row r="7997" spans="2:14" outlineLevel="2">
      <c r="B7997" t="s">
        <v>13</v>
      </c>
      <c r="C7997" t="s">
        <v>36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2:14" s="5" customFormat="1" outlineLevel="1">
      <c r="C7998" s="5" t="s">
        <v>50</v>
      </c>
      <c r="D7998" s="1">
        <f>IFERROR(D7999/D8000, D7999)</f>
        <v>0</v>
      </c>
      <c r="E7998" s="1">
        <f>IFERROR(E7999/E8000, E7999)</f>
        <v>0</v>
      </c>
      <c r="F7998" s="1">
        <f>IFERROR(F7999/F8000, F7999)</f>
        <v>0</v>
      </c>
      <c r="G7998" s="1">
        <f>IFERROR(G7999/G8000, G7999)</f>
        <v>0</v>
      </c>
      <c r="H7998" s="1">
        <f>IFERROR(H7999/H8000, H7999)</f>
        <v>0</v>
      </c>
      <c r="I7998" s="1">
        <f>IFERROR(I7999/I8000, I7999)</f>
        <v>0</v>
      </c>
      <c r="J7998" s="1">
        <f>IFERROR(J7999/J8000, J7999)</f>
        <v>0</v>
      </c>
      <c r="K7998" s="1">
        <f>IFERROR(K7999/K8000, K7999)</f>
        <v>0</v>
      </c>
      <c r="L7998" s="1">
        <f>IFERROR(L7999/L8000, L7999)</f>
        <v>0</v>
      </c>
      <c r="M7998" s="1">
        <f>IFERROR(M7999/M8000, M7999)</f>
        <v>0</v>
      </c>
      <c r="N7998" s="1">
        <f>IFERROR(N7999/N8000, N7999)</f>
        <v>0</v>
      </c>
    </row>
    <row r="7999" spans="2:14" outlineLevel="2">
      <c r="C7999" t="s">
        <v>10</v>
      </c>
      <c r="D7999">
        <f>COUNTIF(D8001:D8018, "1")</f>
        <v>0</v>
      </c>
      <c r="E7999">
        <f>COUNTIF(E8001:E8018, "1")</f>
        <v>0</v>
      </c>
      <c r="F7999">
        <f>COUNTIF(F8001:F8018, "1")</f>
        <v>0</v>
      </c>
      <c r="G7999">
        <f>COUNTIF(G8001:G8018, "1")</f>
        <v>0</v>
      </c>
      <c r="H7999">
        <f>COUNTIF(H8001:H8018, "1")</f>
        <v>0</v>
      </c>
      <c r="I7999">
        <f>COUNTIF(I8001:I8018, "1")</f>
        <v>0</v>
      </c>
      <c r="J7999">
        <f>COUNTIF(J8001:J8018, "1")</f>
        <v>0</v>
      </c>
      <c r="K7999">
        <f>COUNTIF(K8001:K8018, "1")</f>
        <v>0</v>
      </c>
      <c r="L7999">
        <f>COUNTIF(L8001:L8018, "1")</f>
        <v>0</v>
      </c>
      <c r="M7999">
        <f>COUNTIF(M8001:M8018, "1")</f>
        <v>0</v>
      </c>
      <c r="N7999">
        <f>COUNTIF(N8001:N8018, "1")</f>
        <v>0</v>
      </c>
    </row>
    <row r="8000" spans="2:14" outlineLevel="2">
      <c r="C8000" t="s">
        <v>12</v>
      </c>
      <c r="D8000">
        <f>COUNTIF(D8001:D8018, "0")</f>
        <v>0</v>
      </c>
      <c r="E8000">
        <f>COUNTIF(E8001:E8018, "0")</f>
        <v>0</v>
      </c>
      <c r="F8000">
        <f>COUNTIF(F8001:F8018, "0")</f>
        <v>0</v>
      </c>
      <c r="G8000">
        <f>COUNTIF(G8001:G8018, "0")</f>
        <v>0</v>
      </c>
      <c r="H8000">
        <f>COUNTIF(H8001:H8018, "0")</f>
        <v>0</v>
      </c>
      <c r="I8000">
        <f>COUNTIF(I8001:I8018, "0")</f>
        <v>0</v>
      </c>
      <c r="J8000">
        <f>COUNTIF(J8001:J8018, "0")</f>
        <v>0</v>
      </c>
      <c r="K8000">
        <f>COUNTIF(K8001:K8018, "0")</f>
        <v>0</v>
      </c>
      <c r="L8000">
        <f>COUNTIF(L8001:L8018, "0")</f>
        <v>0</v>
      </c>
      <c r="M8000">
        <f>COUNTIF(M8001:M8018, "0")</f>
        <v>0</v>
      </c>
      <c r="N8000">
        <f>COUNTIF(N8001:N8018, "0")</f>
        <v>0</v>
      </c>
    </row>
    <row r="8001" spans="2:14" outlineLevel="2">
      <c r="B8001" t="s">
        <v>51</v>
      </c>
      <c r="C8001" t="s">
        <v>15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2:14" outlineLevel="2">
      <c r="B8002" t="s">
        <v>51</v>
      </c>
      <c r="C8002" t="s">
        <v>16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2:14" outlineLevel="2">
      <c r="B8003" t="s">
        <v>51</v>
      </c>
      <c r="C8003" t="s">
        <v>18</v>
      </c>
      <c r="D8003">
        <v>1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2:14" outlineLevel="2">
      <c r="B8004" t="s">
        <v>51</v>
      </c>
      <c r="C8004" t="s">
        <v>19</v>
      </c>
      <c r="D8004">
        <v>0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2:14" outlineLevel="2">
      <c r="B8005" t="s">
        <v>51</v>
      </c>
      <c r="C8005" t="s">
        <v>20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</row>
    <row r="8006" spans="2:14" outlineLevel="2">
      <c r="B8006" t="s">
        <v>51</v>
      </c>
      <c r="C8006" t="s">
        <v>22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2:14" outlineLevel="2">
      <c r="B8007" t="s">
        <v>51</v>
      </c>
      <c r="C8007" t="s">
        <v>23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2:14" outlineLevel="2">
      <c r="B8008" t="s">
        <v>51</v>
      </c>
      <c r="C8008" t="s">
        <v>44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0</v>
      </c>
    </row>
    <row r="8009" spans="2:14" outlineLevel="2">
      <c r="B8009" t="s">
        <v>51</v>
      </c>
      <c r="C8009" t="s">
        <v>24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2:14" outlineLevel="2">
      <c r="B8010" t="s">
        <v>51</v>
      </c>
      <c r="C8010" t="s">
        <v>26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2:14" outlineLevel="2">
      <c r="B8011" t="s">
        <v>51</v>
      </c>
      <c r="C8011" t="s">
        <v>28</v>
      </c>
      <c r="D8011">
        <v>0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2:14" outlineLevel="2">
      <c r="B8012" t="s">
        <v>51</v>
      </c>
      <c r="C8012" t="s">
        <v>29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1</v>
      </c>
      <c r="M8012">
        <v>0</v>
      </c>
      <c r="N8012">
        <v>0</v>
      </c>
    </row>
    <row r="8013" spans="2:14" outlineLevel="2">
      <c r="B8013" t="s">
        <v>51</v>
      </c>
      <c r="C8013" t="s">
        <v>31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0</v>
      </c>
    </row>
    <row r="8014" spans="2:14" outlineLevel="2">
      <c r="B8014" t="s">
        <v>51</v>
      </c>
      <c r="C8014" t="s">
        <v>53</v>
      </c>
      <c r="D8014">
        <v>0</v>
      </c>
      <c r="E8014">
        <v>1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2:14" outlineLevel="2">
      <c r="B8015" t="s">
        <v>51</v>
      </c>
      <c r="C8015" t="s">
        <v>53</v>
      </c>
      <c r="D8015">
        <v>0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2:14" outlineLevel="2">
      <c r="B8016" t="s">
        <v>51</v>
      </c>
      <c r="C8016" t="s">
        <v>32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</row>
    <row r="8017" spans="2:14" outlineLevel="2">
      <c r="B8017" t="s">
        <v>51</v>
      </c>
      <c r="C8017" t="s">
        <v>33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2:14" outlineLevel="2">
      <c r="B8018" t="s">
        <v>51</v>
      </c>
      <c r="C8018" t="s">
        <v>34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2:14" s="5" customFormat="1" outlineLevel="1">
      <c r="C8019" s="5" t="s">
        <v>54</v>
      </c>
      <c r="D8019" s="1">
        <f>IFERROR(D8020/D8021, D8020)</f>
        <v>0</v>
      </c>
      <c r="E8019" s="1">
        <f>IFERROR(E8020/E8021, E8020)</f>
        <v>0</v>
      </c>
      <c r="F8019" s="1">
        <f>IFERROR(F8020/F8021, F8020)</f>
        <v>0</v>
      </c>
      <c r="G8019" s="1">
        <f>IFERROR(G8020/G8021, G8020)</f>
        <v>0</v>
      </c>
      <c r="H8019" s="1">
        <f>IFERROR(H8020/H8021, H8020)</f>
        <v>0</v>
      </c>
      <c r="I8019" s="1">
        <f>IFERROR(I8020/I8021, I8020)</f>
        <v>0</v>
      </c>
      <c r="J8019" s="1">
        <f>IFERROR(J8020/J8021, J8020)</f>
        <v>0</v>
      </c>
      <c r="K8019" s="1">
        <f>IFERROR(K8020/K8021, K8020)</f>
        <v>0</v>
      </c>
      <c r="L8019" s="1">
        <f>IFERROR(L8020/L8021, L8020)</f>
        <v>0</v>
      </c>
      <c r="M8019" s="1">
        <f>IFERROR(M8020/M8021, M8020)</f>
        <v>0</v>
      </c>
      <c r="N8019" s="1">
        <f>IFERROR(N8020/N8021, N8020)</f>
        <v>0</v>
      </c>
    </row>
    <row r="8020" spans="2:14" outlineLevel="2">
      <c r="C8020" t="s">
        <v>10</v>
      </c>
      <c r="D8020">
        <f>COUNTIF(D8022:D8057, "1")</f>
        <v>0</v>
      </c>
      <c r="E8020">
        <f>COUNTIF(E8022:E8057, "1")</f>
        <v>0</v>
      </c>
      <c r="F8020">
        <f>COUNTIF(F8022:F8057, "1")</f>
        <v>0</v>
      </c>
      <c r="G8020">
        <f>COUNTIF(G8022:G8057, "1")</f>
        <v>0</v>
      </c>
      <c r="H8020">
        <f>COUNTIF(H8022:H8057, "1")</f>
        <v>0</v>
      </c>
      <c r="I8020">
        <f>COUNTIF(I8022:I8057, "1")</f>
        <v>0</v>
      </c>
      <c r="J8020">
        <f>COUNTIF(J8022:J8057, "1")</f>
        <v>0</v>
      </c>
      <c r="K8020">
        <f>COUNTIF(K8022:K8057, "1")</f>
        <v>0</v>
      </c>
      <c r="L8020">
        <f>COUNTIF(L8022:L8057, "1")</f>
        <v>0</v>
      </c>
      <c r="M8020">
        <f>COUNTIF(M8022:M8057, "1")</f>
        <v>0</v>
      </c>
      <c r="N8020">
        <f>COUNTIF(N8022:N8057, "1")</f>
        <v>0</v>
      </c>
    </row>
    <row r="8021" spans="2:14" outlineLevel="2">
      <c r="C8021" t="s">
        <v>12</v>
      </c>
      <c r="D8021">
        <f>COUNTIF(D8022:D8057, "0")</f>
        <v>0</v>
      </c>
      <c r="E8021">
        <f>COUNTIF(E8022:E8057, "0")</f>
        <v>0</v>
      </c>
      <c r="F8021">
        <f>COUNTIF(F8022:F8057, "0")</f>
        <v>0</v>
      </c>
      <c r="G8021">
        <f>COUNTIF(G8022:G8057, "0")</f>
        <v>0</v>
      </c>
      <c r="H8021">
        <f>COUNTIF(H8022:H8057, "0")</f>
        <v>0</v>
      </c>
      <c r="I8021">
        <f>COUNTIF(I8022:I8057, "0")</f>
        <v>0</v>
      </c>
      <c r="J8021">
        <f>COUNTIF(J8022:J8057, "0")</f>
        <v>0</v>
      </c>
      <c r="K8021">
        <f>COUNTIF(K8022:K8057, "0")</f>
        <v>0</v>
      </c>
      <c r="L8021">
        <f>COUNTIF(L8022:L8057, "0")</f>
        <v>0</v>
      </c>
      <c r="M8021">
        <f>COUNTIF(M8022:M8057, "0")</f>
        <v>0</v>
      </c>
      <c r="N8021">
        <f>COUNTIF(N8022:N8057, "0")</f>
        <v>0</v>
      </c>
    </row>
    <row r="8022" spans="2:14" outlineLevel="2">
      <c r="B8022" t="s">
        <v>55</v>
      </c>
      <c r="C8022" t="s">
        <v>14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</row>
    <row r="8023" spans="2:14" outlineLevel="2">
      <c r="B8023" t="s">
        <v>55</v>
      </c>
      <c r="C8023" t="s">
        <v>14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</v>
      </c>
    </row>
    <row r="8024" spans="2:14" outlineLevel="2">
      <c r="B8024" t="s">
        <v>55</v>
      </c>
      <c r="C8024" t="s">
        <v>14</v>
      </c>
      <c r="D8024">
        <v>0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0</v>
      </c>
    </row>
    <row r="8025" spans="2:14" outlineLevel="2">
      <c r="B8025" t="s">
        <v>55</v>
      </c>
      <c r="C8025" t="s">
        <v>15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0</v>
      </c>
    </row>
    <row r="8026" spans="2:14" outlineLevel="2">
      <c r="B8026" t="s">
        <v>55</v>
      </c>
      <c r="C8026" t="s">
        <v>15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0</v>
      </c>
    </row>
    <row r="8027" spans="2:14" outlineLevel="2">
      <c r="B8027" t="s">
        <v>55</v>
      </c>
      <c r="C8027" t="s">
        <v>16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</row>
    <row r="8028" spans="2:14" outlineLevel="2">
      <c r="B8028" t="s">
        <v>55</v>
      </c>
      <c r="C8028" t="s">
        <v>17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2:14" outlineLevel="2">
      <c r="B8029" t="s">
        <v>55</v>
      </c>
      <c r="C8029" t="s">
        <v>18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</row>
    <row r="8030" spans="2:14" outlineLevel="2">
      <c r="B8030" t="s">
        <v>55</v>
      </c>
      <c r="C8030" t="s">
        <v>18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</row>
    <row r="8031" spans="2:14" outlineLevel="2">
      <c r="B8031" t="s">
        <v>55</v>
      </c>
      <c r="C8031" t="s">
        <v>43</v>
      </c>
      <c r="D8031">
        <v>0</v>
      </c>
      <c r="E8031">
        <v>0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2:14" outlineLevel="2">
      <c r="B8032" t="s">
        <v>55</v>
      </c>
      <c r="C8032" t="s">
        <v>19</v>
      </c>
      <c r="D8032">
        <v>0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2:14" outlineLevel="2">
      <c r="B8033" t="s">
        <v>55</v>
      </c>
      <c r="C8033" t="s">
        <v>19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2:14" outlineLevel="2">
      <c r="B8034" t="s">
        <v>55</v>
      </c>
      <c r="C8034" t="s">
        <v>21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2:14" outlineLevel="2">
      <c r="B8035" t="s">
        <v>55</v>
      </c>
      <c r="C8035" t="s">
        <v>22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</row>
    <row r="8036" spans="2:14" outlineLevel="2">
      <c r="B8036" t="s">
        <v>55</v>
      </c>
      <c r="C8036" t="s">
        <v>22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</row>
    <row r="8037" spans="2:14" outlineLevel="2">
      <c r="B8037" t="s">
        <v>55</v>
      </c>
      <c r="C8037" t="s">
        <v>22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</row>
    <row r="8038" spans="2:14" outlineLevel="2">
      <c r="B8038" t="s">
        <v>55</v>
      </c>
      <c r="C8038" t="s">
        <v>22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</row>
    <row r="8039" spans="2:14" outlineLevel="2">
      <c r="B8039" t="s">
        <v>55</v>
      </c>
      <c r="C8039" t="s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</row>
    <row r="8040" spans="2:14" outlineLevel="2">
      <c r="B8040" t="s">
        <v>55</v>
      </c>
      <c r="C8040" t="s">
        <v>22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</row>
    <row r="8041" spans="2:14" outlineLevel="2">
      <c r="B8041" t="s">
        <v>55</v>
      </c>
      <c r="C8041" t="s">
        <v>22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</row>
    <row r="8042" spans="2:14" outlineLevel="2">
      <c r="B8042" t="s">
        <v>55</v>
      </c>
      <c r="C8042" t="s">
        <v>23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</row>
    <row r="8043" spans="2:14" outlineLevel="2">
      <c r="B8043" t="s">
        <v>55</v>
      </c>
      <c r="C8043" t="s">
        <v>44</v>
      </c>
      <c r="D8043">
        <v>0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0</v>
      </c>
    </row>
    <row r="8044" spans="2:14" outlineLevel="2">
      <c r="B8044" t="s">
        <v>55</v>
      </c>
      <c r="C8044" t="s">
        <v>24</v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2:14" outlineLevel="2">
      <c r="B8045" t="s">
        <v>55</v>
      </c>
      <c r="C8045" t="s">
        <v>25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2:14" outlineLevel="2">
      <c r="B8046" t="s">
        <v>55</v>
      </c>
      <c r="C8046" t="s">
        <v>26</v>
      </c>
      <c r="D8046">
        <v>1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2:14" outlineLevel="2">
      <c r="B8047" t="s">
        <v>55</v>
      </c>
      <c r="C8047" t="s">
        <v>27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2:14" outlineLevel="2">
      <c r="B8048" t="s">
        <v>55</v>
      </c>
      <c r="C8048" t="s">
        <v>27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2:14" outlineLevel="2">
      <c r="B8049" t="s">
        <v>55</v>
      </c>
      <c r="C8049" t="s">
        <v>28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2:14" outlineLevel="2">
      <c r="B8050" t="s">
        <v>55</v>
      </c>
      <c r="C8050" t="s">
        <v>29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2:14" outlineLevel="2">
      <c r="B8051" t="s">
        <v>55</v>
      </c>
      <c r="C8051" t="s">
        <v>52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2:14" outlineLevel="2">
      <c r="B8052" t="s">
        <v>55</v>
      </c>
      <c r="C8052" t="s">
        <v>30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2:14" outlineLevel="2">
      <c r="B8053" t="s">
        <v>55</v>
      </c>
      <c r="C8053" t="s">
        <v>31</v>
      </c>
      <c r="D8053">
        <v>0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2:14" outlineLevel="2">
      <c r="B8054" t="s">
        <v>55</v>
      </c>
      <c r="C8054" t="s">
        <v>33</v>
      </c>
      <c r="D8054">
        <v>1</v>
      </c>
      <c r="E8054">
        <v>0</v>
      </c>
      <c r="F8054">
        <v>1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1</v>
      </c>
      <c r="N8054">
        <v>0</v>
      </c>
    </row>
    <row r="8055" spans="2:14" outlineLevel="2">
      <c r="B8055" t="s">
        <v>55</v>
      </c>
      <c r="C8055" t="s">
        <v>49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2:14" outlineLevel="2">
      <c r="B8056" t="s">
        <v>55</v>
      </c>
      <c r="C8056" t="s">
        <v>34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2:14" outlineLevel="2">
      <c r="B8057" t="s">
        <v>55</v>
      </c>
      <c r="C8057" t="s">
        <v>35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2:14" s="5" customFormat="1" outlineLevel="1">
      <c r="C8058" s="5" t="s">
        <v>56</v>
      </c>
      <c r="D8058" s="1">
        <f>IFERROR(D8059/D8060, D8059)</f>
        <v>0</v>
      </c>
      <c r="E8058" s="1">
        <f>IFERROR(E8059/E8060, E8059)</f>
        <v>0</v>
      </c>
      <c r="F8058" s="1">
        <f>IFERROR(F8059/F8060, F8059)</f>
        <v>0</v>
      </c>
      <c r="G8058" s="1">
        <f>IFERROR(G8059/G8060, G8059)</f>
        <v>0</v>
      </c>
      <c r="H8058" s="1">
        <f>IFERROR(H8059/H8060, H8059)</f>
        <v>0</v>
      </c>
      <c r="I8058" s="1">
        <f>IFERROR(I8059/I8060, I8059)</f>
        <v>0</v>
      </c>
      <c r="J8058" s="1">
        <f>IFERROR(J8059/J8060, J8059)</f>
        <v>0</v>
      </c>
      <c r="K8058" s="1">
        <f>IFERROR(K8059/K8060, K8059)</f>
        <v>0</v>
      </c>
      <c r="L8058" s="1">
        <f>IFERROR(L8059/L8060, L8059)</f>
        <v>0</v>
      </c>
      <c r="M8058" s="1">
        <f>IFERROR(M8059/M8060, M8059)</f>
        <v>0</v>
      </c>
      <c r="N8058" s="1">
        <f>IFERROR(N8059/N8060, N8059)</f>
        <v>0</v>
      </c>
    </row>
    <row r="8059" spans="2:14" outlineLevel="2">
      <c r="C8059" t="s">
        <v>10</v>
      </c>
      <c r="D8059">
        <f>COUNTIF(D8061:D8061, "1")</f>
        <v>0</v>
      </c>
      <c r="E8059">
        <f>COUNTIF(E8061:E8061, "1")</f>
        <v>0</v>
      </c>
      <c r="F8059">
        <f>COUNTIF(F8061:F8061, "1")</f>
        <v>0</v>
      </c>
      <c r="G8059">
        <f>COUNTIF(G8061:G8061, "1")</f>
        <v>0</v>
      </c>
      <c r="H8059">
        <f>COUNTIF(H8061:H8061, "1")</f>
        <v>0</v>
      </c>
      <c r="I8059">
        <f>COUNTIF(I8061:I8061, "1")</f>
        <v>0</v>
      </c>
      <c r="J8059">
        <f>COUNTIF(J8061:J8061, "1")</f>
        <v>0</v>
      </c>
      <c r="K8059">
        <f>COUNTIF(K8061:K8061, "1")</f>
        <v>0</v>
      </c>
      <c r="L8059">
        <f>COUNTIF(L8061:L8061, "1")</f>
        <v>0</v>
      </c>
      <c r="M8059">
        <f>COUNTIF(M8061:M8061, "1")</f>
        <v>0</v>
      </c>
      <c r="N8059">
        <f>COUNTIF(N8061:N8061, "1")</f>
        <v>0</v>
      </c>
    </row>
    <row r="8060" spans="2:14" outlineLevel="2">
      <c r="C8060" t="s">
        <v>12</v>
      </c>
      <c r="D8060">
        <f>COUNTIF(D8061:D8061, "0")</f>
        <v>0</v>
      </c>
      <c r="E8060">
        <f>COUNTIF(E8061:E8061, "0")</f>
        <v>0</v>
      </c>
      <c r="F8060">
        <f>COUNTIF(F8061:F8061, "0")</f>
        <v>0</v>
      </c>
      <c r="G8060">
        <f>COUNTIF(G8061:G8061, "0")</f>
        <v>0</v>
      </c>
      <c r="H8060">
        <f>COUNTIF(H8061:H8061, "0")</f>
        <v>0</v>
      </c>
      <c r="I8060">
        <f>COUNTIF(I8061:I8061, "0")</f>
        <v>0</v>
      </c>
      <c r="J8060">
        <f>COUNTIF(J8061:J8061, "0")</f>
        <v>0</v>
      </c>
      <c r="K8060">
        <f>COUNTIF(K8061:K8061, "0")</f>
        <v>0</v>
      </c>
      <c r="L8060">
        <f>COUNTIF(L8061:L8061, "0")</f>
        <v>0</v>
      </c>
      <c r="M8060">
        <f>COUNTIF(M8061:M8061, "0")</f>
        <v>0</v>
      </c>
      <c r="N8060">
        <f>COUNTIF(N8061:N8061, "0")</f>
        <v>0</v>
      </c>
    </row>
    <row r="8061" spans="2:14" outlineLevel="2">
      <c r="B8061" t="s">
        <v>57</v>
      </c>
      <c r="C8061" t="s">
        <v>14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2:14" s="5" customFormat="1" outlineLevel="1">
      <c r="C8062" s="5" t="s">
        <v>301</v>
      </c>
      <c r="D8062" s="1">
        <f>IFERROR(D8063/D8064, D8063)</f>
        <v>0</v>
      </c>
      <c r="E8062" s="1">
        <f>IFERROR(E8063/E8064, E8063)</f>
        <v>0</v>
      </c>
      <c r="F8062" s="1">
        <f>IFERROR(F8063/F8064, F8063)</f>
        <v>0</v>
      </c>
      <c r="G8062" s="1">
        <f>IFERROR(G8063/G8064, G8063)</f>
        <v>0</v>
      </c>
      <c r="H8062" s="1">
        <f>IFERROR(H8063/H8064, H8063)</f>
        <v>0</v>
      </c>
      <c r="I8062" s="1">
        <f>IFERROR(I8063/I8064, I8063)</f>
        <v>0</v>
      </c>
      <c r="J8062" s="1">
        <f>IFERROR(J8063/J8064, J8063)</f>
        <v>0</v>
      </c>
      <c r="K8062" s="1">
        <f>IFERROR(K8063/K8064, K8063)</f>
        <v>0</v>
      </c>
      <c r="L8062" s="1">
        <f>IFERROR(L8063/L8064, L8063)</f>
        <v>0</v>
      </c>
      <c r="M8062" s="1">
        <f>IFERROR(M8063/M8064, M8063)</f>
        <v>0</v>
      </c>
      <c r="N8062" s="1">
        <f>IFERROR(N8063/N8064, N8063)</f>
        <v>0</v>
      </c>
    </row>
    <row r="8063" spans="2:14" outlineLevel="2">
      <c r="C8063" t="s">
        <v>10</v>
      </c>
      <c r="D8063">
        <f>COUNTIF(D8065:D8065, "1")</f>
        <v>0</v>
      </c>
      <c r="E8063">
        <f>COUNTIF(E8065:E8065, "1")</f>
        <v>0</v>
      </c>
      <c r="F8063">
        <f>COUNTIF(F8065:F8065, "1")</f>
        <v>0</v>
      </c>
      <c r="G8063">
        <f>COUNTIF(G8065:G8065, "1")</f>
        <v>0</v>
      </c>
      <c r="H8063">
        <f>COUNTIF(H8065:H8065, "1")</f>
        <v>0</v>
      </c>
      <c r="I8063">
        <f>COUNTIF(I8065:I8065, "1")</f>
        <v>0</v>
      </c>
      <c r="J8063">
        <f>COUNTIF(J8065:J8065, "1")</f>
        <v>0</v>
      </c>
      <c r="K8063">
        <f>COUNTIF(K8065:K8065, "1")</f>
        <v>0</v>
      </c>
      <c r="L8063">
        <f>COUNTIF(L8065:L8065, "1")</f>
        <v>0</v>
      </c>
      <c r="M8063">
        <f>COUNTIF(M8065:M8065, "1")</f>
        <v>0</v>
      </c>
      <c r="N8063">
        <f>COUNTIF(N8065:N8065, "1")</f>
        <v>0</v>
      </c>
    </row>
    <row r="8064" spans="2:14" outlineLevel="2">
      <c r="C8064" t="s">
        <v>12</v>
      </c>
      <c r="D8064">
        <f>COUNTIF(D8065:D8065, "0")</f>
        <v>0</v>
      </c>
      <c r="E8064">
        <f>COUNTIF(E8065:E8065, "0")</f>
        <v>0</v>
      </c>
      <c r="F8064">
        <f>COUNTIF(F8065:F8065, "0")</f>
        <v>0</v>
      </c>
      <c r="G8064">
        <f>COUNTIF(G8065:G8065, "0")</f>
        <v>0</v>
      </c>
      <c r="H8064">
        <f>COUNTIF(H8065:H8065, "0")</f>
        <v>0</v>
      </c>
      <c r="I8064">
        <f>COUNTIF(I8065:I8065, "0")</f>
        <v>0</v>
      </c>
      <c r="J8064">
        <f>COUNTIF(J8065:J8065, "0")</f>
        <v>0</v>
      </c>
      <c r="K8064">
        <f>COUNTIF(K8065:K8065, "0")</f>
        <v>0</v>
      </c>
      <c r="L8064">
        <f>COUNTIF(L8065:L8065, "0")</f>
        <v>0</v>
      </c>
      <c r="M8064">
        <f>COUNTIF(M8065:M8065, "0")</f>
        <v>0</v>
      </c>
      <c r="N8064">
        <f>COUNTIF(N8065:N8065, "0")</f>
        <v>0</v>
      </c>
    </row>
    <row r="8065" spans="2:14" outlineLevel="2">
      <c r="B8065" t="s">
        <v>302</v>
      </c>
      <c r="C8065" t="s">
        <v>33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0</v>
      </c>
    </row>
    <row r="8066" spans="2:14" s="3" customFormat="1">
      <c r="B8066" s="3" t="s">
        <v>303</v>
      </c>
      <c r="C8066" s="3" t="s">
        <v>8</v>
      </c>
      <c r="D8066" s="3">
        <f>IFERROR(AVERAGE(D8069,D8090,D8119,D8140), 0)</f>
        <v>0</v>
      </c>
      <c r="E8066" s="3">
        <f>IFERROR(AVERAGE(E8069,E8090,E8119,E8140), 0)</f>
        <v>0</v>
      </c>
      <c r="F8066" s="3">
        <f>IFERROR(AVERAGE(F8069,F8090,F8119,F8140), 0)</f>
        <v>0</v>
      </c>
      <c r="G8066" s="3">
        <f>IFERROR(AVERAGE(G8069,G8090,G8119,G8140), 0)</f>
        <v>0</v>
      </c>
      <c r="H8066" s="3">
        <f>IFERROR(AVERAGE(H8069,H8090,H8119,H8140), 0)</f>
        <v>0</v>
      </c>
      <c r="I8066" s="3">
        <f>IFERROR(AVERAGE(I8069,I8090,I8119,I8140), 0)</f>
        <v>0</v>
      </c>
      <c r="J8066" s="3">
        <f>IFERROR(AVERAGE(J8069,J8090,J8119,J8140), 0)</f>
        <v>0</v>
      </c>
      <c r="K8066" s="3">
        <f>IFERROR(AVERAGE(K8069,K8090,K8119,K8140), 0)</f>
        <v>0</v>
      </c>
      <c r="L8066" s="3">
        <f>IFERROR(AVERAGE(L8069,L8090,L8119,L8140), 0)</f>
        <v>0</v>
      </c>
      <c r="M8066" s="3">
        <f>IFERROR(AVERAGE(M8069,M8090,M8119,M8140), 0)</f>
        <v>0</v>
      </c>
      <c r="N8066" s="3">
        <f>IFERROR(AVERAGE(N8069,N8090,N8119,N8140), 0)</f>
        <v>0</v>
      </c>
    </row>
    <row r="8067" spans="2:14" outlineLevel="2">
      <c r="B8067" s="4" t="s">
        <v>9</v>
      </c>
      <c r="D8067">
        <f>E8070+E8091+E8120+E8141</f>
        <v>0</v>
      </c>
      <c r="E8067">
        <f>F8070+F8091+F8120+F8141</f>
        <v>0</v>
      </c>
      <c r="F8067">
        <f>G8070+G8091+G8120+G8141</f>
        <v>0</v>
      </c>
      <c r="G8067">
        <f>H8070+H8091+H8120+H8141</f>
        <v>0</v>
      </c>
      <c r="H8067">
        <f>I8070+I8091+I8120+I8141</f>
        <v>0</v>
      </c>
      <c r="I8067">
        <f>J8070+J8091+J8120+J8141</f>
        <v>0</v>
      </c>
      <c r="J8067">
        <f>K8070+K8091+K8120+K8141</f>
        <v>0</v>
      </c>
      <c r="K8067">
        <f>L8070+L8091+L8120+L8141</f>
        <v>0</v>
      </c>
      <c r="L8067">
        <f>M8070+M8091+M8120+M8141</f>
        <v>0</v>
      </c>
      <c r="M8067">
        <f>N8070+N8091+N8120+N8141</f>
        <v>0</v>
      </c>
      <c r="N8067">
        <f>O8070+O8091+O8120+O8141</f>
        <v>0</v>
      </c>
    </row>
    <row r="8068" spans="2:14" outlineLevel="2">
      <c r="B8068" s="4" t="s">
        <v>10</v>
      </c>
      <c r="D8068">
        <f>E8071+E8092+E8121+E8142</f>
        <v>0</v>
      </c>
      <c r="E8068">
        <f>F8071+F8092+F8121+F8142</f>
        <v>0</v>
      </c>
      <c r="F8068">
        <f>G8071+G8092+G8121+G8142</f>
        <v>0</v>
      </c>
      <c r="G8068">
        <f>H8071+H8092+H8121+H8142</f>
        <v>0</v>
      </c>
      <c r="H8068">
        <f>I8071+I8092+I8121+I8142</f>
        <v>0</v>
      </c>
      <c r="I8068">
        <f>J8071+J8092+J8121+J8142</f>
        <v>0</v>
      </c>
      <c r="J8068">
        <f>K8071+K8092+K8121+K8142</f>
        <v>0</v>
      </c>
      <c r="K8068">
        <f>L8071+L8092+L8121+L8142</f>
        <v>0</v>
      </c>
      <c r="L8068">
        <f>M8071+M8092+M8121+M8142</f>
        <v>0</v>
      </c>
      <c r="M8068">
        <f>N8071+N8092+N8121+N8142</f>
        <v>0</v>
      </c>
      <c r="N8068">
        <f>O8071+O8092+O8121+O8142</f>
        <v>0</v>
      </c>
    </row>
    <row r="8069" spans="2:14" s="5" customFormat="1" outlineLevel="1">
      <c r="C8069" s="5" t="s">
        <v>50</v>
      </c>
      <c r="D8069" s="1">
        <f>IFERROR(D8070/D8071, D8070)</f>
        <v>0</v>
      </c>
      <c r="E8069" s="1">
        <f>IFERROR(E8070/E8071, E8070)</f>
        <v>0</v>
      </c>
      <c r="F8069" s="1">
        <f>IFERROR(F8070/F8071, F8070)</f>
        <v>0</v>
      </c>
      <c r="G8069" s="1">
        <f>IFERROR(G8070/G8071, G8070)</f>
        <v>0</v>
      </c>
      <c r="H8069" s="1">
        <f>IFERROR(H8070/H8071, H8070)</f>
        <v>0</v>
      </c>
      <c r="I8069" s="1">
        <f>IFERROR(I8070/I8071, I8070)</f>
        <v>0</v>
      </c>
      <c r="J8069" s="1">
        <f>IFERROR(J8070/J8071, J8070)</f>
        <v>0</v>
      </c>
      <c r="K8069" s="1">
        <f>IFERROR(K8070/K8071, K8070)</f>
        <v>0</v>
      </c>
      <c r="L8069" s="1">
        <f>IFERROR(L8070/L8071, L8070)</f>
        <v>0</v>
      </c>
      <c r="M8069" s="1">
        <f>IFERROR(M8070/M8071, M8070)</f>
        <v>0</v>
      </c>
      <c r="N8069" s="1">
        <f>IFERROR(N8070/N8071, N8070)</f>
        <v>0</v>
      </c>
    </row>
    <row r="8070" spans="2:14" outlineLevel="2">
      <c r="C8070" t="s">
        <v>10</v>
      </c>
      <c r="D8070">
        <f>COUNTIF(D8072:D8089, "1")</f>
        <v>0</v>
      </c>
      <c r="E8070">
        <f>COUNTIF(E8072:E8089, "1")</f>
        <v>0</v>
      </c>
      <c r="F8070">
        <f>COUNTIF(F8072:F8089, "1")</f>
        <v>0</v>
      </c>
      <c r="G8070">
        <f>COUNTIF(G8072:G8089, "1")</f>
        <v>0</v>
      </c>
      <c r="H8070">
        <f>COUNTIF(H8072:H8089, "1")</f>
        <v>0</v>
      </c>
      <c r="I8070">
        <f>COUNTIF(I8072:I8089, "1")</f>
        <v>0</v>
      </c>
      <c r="J8070">
        <f>COUNTIF(J8072:J8089, "1")</f>
        <v>0</v>
      </c>
      <c r="K8070">
        <f>COUNTIF(K8072:K8089, "1")</f>
        <v>0</v>
      </c>
      <c r="L8070">
        <f>COUNTIF(L8072:L8089, "1")</f>
        <v>0</v>
      </c>
      <c r="M8070">
        <f>COUNTIF(M8072:M8089, "1")</f>
        <v>0</v>
      </c>
      <c r="N8070">
        <f>COUNTIF(N8072:N8089, "1")</f>
        <v>0</v>
      </c>
    </row>
    <row r="8071" spans="2:14" outlineLevel="2">
      <c r="C8071" t="s">
        <v>12</v>
      </c>
      <c r="D8071">
        <f>COUNTIF(D8072:D8089, "0")</f>
        <v>0</v>
      </c>
      <c r="E8071">
        <f>COUNTIF(E8072:E8089, "0")</f>
        <v>0</v>
      </c>
      <c r="F8071">
        <f>COUNTIF(F8072:F8089, "0")</f>
        <v>0</v>
      </c>
      <c r="G8071">
        <f>COUNTIF(G8072:G8089, "0")</f>
        <v>0</v>
      </c>
      <c r="H8071">
        <f>COUNTIF(H8072:H8089, "0")</f>
        <v>0</v>
      </c>
      <c r="I8071">
        <f>COUNTIF(I8072:I8089, "0")</f>
        <v>0</v>
      </c>
      <c r="J8071">
        <f>COUNTIF(J8072:J8089, "0")</f>
        <v>0</v>
      </c>
      <c r="K8071">
        <f>COUNTIF(K8072:K8089, "0")</f>
        <v>0</v>
      </c>
      <c r="L8071">
        <f>COUNTIF(L8072:L8089, "0")</f>
        <v>0</v>
      </c>
      <c r="M8071">
        <f>COUNTIF(M8072:M8089, "0")</f>
        <v>0</v>
      </c>
      <c r="N8071">
        <f>COUNTIF(N8072:N8089, "0")</f>
        <v>0</v>
      </c>
    </row>
    <row r="8072" spans="2:14" outlineLevel="2">
      <c r="B8072" t="s">
        <v>51</v>
      </c>
      <c r="C8072" t="s">
        <v>14</v>
      </c>
      <c r="D8072">
        <v>0</v>
      </c>
      <c r="E8072">
        <v>0</v>
      </c>
      <c r="F8072">
        <v>0</v>
      </c>
      <c r="G8072">
        <v>1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2:14" outlineLevel="2">
      <c r="B8073" t="s">
        <v>51</v>
      </c>
      <c r="C8073" t="s">
        <v>15</v>
      </c>
      <c r="D8073">
        <v>0</v>
      </c>
      <c r="E8073">
        <v>0</v>
      </c>
      <c r="F8073">
        <v>0</v>
      </c>
      <c r="G8073">
        <v>1</v>
      </c>
      <c r="H8073">
        <v>1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</row>
    <row r="8074" spans="2:14" outlineLevel="2">
      <c r="B8074" t="s">
        <v>51</v>
      </c>
      <c r="C8074" t="s">
        <v>18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2:14" outlineLevel="2">
      <c r="B8075" t="s">
        <v>51</v>
      </c>
      <c r="C8075" t="s">
        <v>43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2:14" outlineLevel="2">
      <c r="B8076" t="s">
        <v>51</v>
      </c>
      <c r="C8076" t="s">
        <v>19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1</v>
      </c>
      <c r="M8076">
        <v>1</v>
      </c>
      <c r="N8076">
        <v>0</v>
      </c>
    </row>
    <row r="8077" spans="2:14" outlineLevel="2">
      <c r="B8077" t="s">
        <v>51</v>
      </c>
      <c r="C8077" t="s">
        <v>20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2:14" outlineLevel="2">
      <c r="B8078" t="s">
        <v>51</v>
      </c>
      <c r="C8078" t="s">
        <v>21</v>
      </c>
      <c r="D8078">
        <v>0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1</v>
      </c>
      <c r="K8078">
        <v>1</v>
      </c>
      <c r="L8078">
        <v>0</v>
      </c>
      <c r="M8078">
        <v>0</v>
      </c>
      <c r="N8078">
        <v>0</v>
      </c>
    </row>
    <row r="8079" spans="2:14" outlineLevel="2">
      <c r="B8079" t="s">
        <v>51</v>
      </c>
      <c r="C8079" t="s">
        <v>22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1</v>
      </c>
      <c r="N8079">
        <v>0</v>
      </c>
    </row>
    <row r="8080" spans="2:14" outlineLevel="2">
      <c r="B8080" t="s">
        <v>51</v>
      </c>
      <c r="C8080" t="s">
        <v>23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2:14" outlineLevel="2">
      <c r="B8081" t="s">
        <v>51</v>
      </c>
      <c r="C8081" t="s">
        <v>44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</row>
    <row r="8082" spans="2:14" outlineLevel="2">
      <c r="B8082" t="s">
        <v>51</v>
      </c>
      <c r="C8082" t="s">
        <v>25</v>
      </c>
      <c r="D8082">
        <v>0</v>
      </c>
      <c r="E8082">
        <v>1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0</v>
      </c>
    </row>
    <row r="8083" spans="2:14" outlineLevel="2">
      <c r="B8083" t="s">
        <v>51</v>
      </c>
      <c r="C8083" t="s">
        <v>26</v>
      </c>
      <c r="D8083">
        <v>0</v>
      </c>
      <c r="E8083">
        <v>1</v>
      </c>
      <c r="F8083">
        <v>0</v>
      </c>
      <c r="G8083">
        <v>1</v>
      </c>
      <c r="H8083">
        <v>1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2:14" outlineLevel="2">
      <c r="B8084" t="s">
        <v>51</v>
      </c>
      <c r="C8084" t="s">
        <v>27</v>
      </c>
      <c r="D8084">
        <v>0</v>
      </c>
      <c r="E8084">
        <v>0</v>
      </c>
      <c r="F8084">
        <v>0</v>
      </c>
      <c r="G8084">
        <v>0</v>
      </c>
      <c r="H8084">
        <v>1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2:14" outlineLevel="2">
      <c r="B8085" t="s">
        <v>51</v>
      </c>
      <c r="C8085" t="s">
        <v>28</v>
      </c>
      <c r="D8085">
        <v>0</v>
      </c>
      <c r="E8085">
        <v>0</v>
      </c>
      <c r="F8085">
        <v>1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2:14" outlineLevel="2">
      <c r="B8086" t="s">
        <v>51</v>
      </c>
      <c r="C8086" t="s">
        <v>30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2:14" outlineLevel="2">
      <c r="B8087" t="s">
        <v>51</v>
      </c>
      <c r="C8087" t="s">
        <v>31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2:14" outlineLevel="2">
      <c r="B8088" t="s">
        <v>51</v>
      </c>
      <c r="C8088" t="s">
        <v>53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0</v>
      </c>
      <c r="M8088">
        <v>1</v>
      </c>
      <c r="N8088">
        <v>0</v>
      </c>
    </row>
    <row r="8089" spans="2:14" outlineLevel="2">
      <c r="B8089" t="s">
        <v>51</v>
      </c>
      <c r="C8089" t="s">
        <v>32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2:14" s="5" customFormat="1" outlineLevel="1">
      <c r="C8090" s="5" t="s">
        <v>11</v>
      </c>
      <c r="D8090" s="1">
        <f>IFERROR(D8091/D8092, D8091)</f>
        <v>0</v>
      </c>
      <c r="E8090" s="1">
        <f>IFERROR(E8091/E8092, E8091)</f>
        <v>0</v>
      </c>
      <c r="F8090" s="1">
        <f>IFERROR(F8091/F8092, F8091)</f>
        <v>0</v>
      </c>
      <c r="G8090" s="1">
        <f>IFERROR(G8091/G8092, G8091)</f>
        <v>0</v>
      </c>
      <c r="H8090" s="1">
        <f>IFERROR(H8091/H8092, H8091)</f>
        <v>0</v>
      </c>
      <c r="I8090" s="1">
        <f>IFERROR(I8091/I8092, I8091)</f>
        <v>0</v>
      </c>
      <c r="J8090" s="1">
        <f>IFERROR(J8091/J8092, J8091)</f>
        <v>0</v>
      </c>
      <c r="K8090" s="1">
        <f>IFERROR(K8091/K8092, K8091)</f>
        <v>0</v>
      </c>
      <c r="L8090" s="1">
        <f>IFERROR(L8091/L8092, L8091)</f>
        <v>0</v>
      </c>
      <c r="M8090" s="1">
        <f>IFERROR(M8091/M8092, M8091)</f>
        <v>0</v>
      </c>
      <c r="N8090" s="1">
        <f>IFERROR(N8091/N8092, N8091)</f>
        <v>0</v>
      </c>
    </row>
    <row r="8091" spans="2:14" outlineLevel="2">
      <c r="C8091" t="s">
        <v>10</v>
      </c>
      <c r="D8091">
        <f>COUNTIF(D8093:D8118, "1")</f>
        <v>0</v>
      </c>
      <c r="E8091">
        <f>COUNTIF(E8093:E8118, "1")</f>
        <v>0</v>
      </c>
      <c r="F8091">
        <f>COUNTIF(F8093:F8118, "1")</f>
        <v>0</v>
      </c>
      <c r="G8091">
        <f>COUNTIF(G8093:G8118, "1")</f>
        <v>0</v>
      </c>
      <c r="H8091">
        <f>COUNTIF(H8093:H8118, "1")</f>
        <v>0</v>
      </c>
      <c r="I8091">
        <f>COUNTIF(I8093:I8118, "1")</f>
        <v>0</v>
      </c>
      <c r="J8091">
        <f>COUNTIF(J8093:J8118, "1")</f>
        <v>0</v>
      </c>
      <c r="K8091">
        <f>COUNTIF(K8093:K8118, "1")</f>
        <v>0</v>
      </c>
      <c r="L8091">
        <f>COUNTIF(L8093:L8118, "1")</f>
        <v>0</v>
      </c>
      <c r="M8091">
        <f>COUNTIF(M8093:M8118, "1")</f>
        <v>0</v>
      </c>
      <c r="N8091">
        <f>COUNTIF(N8093:N8118, "1")</f>
        <v>0</v>
      </c>
    </row>
    <row r="8092" spans="2:14" outlineLevel="2">
      <c r="C8092" t="s">
        <v>12</v>
      </c>
      <c r="D8092">
        <f>COUNTIF(D8093:D8118, "0")</f>
        <v>0</v>
      </c>
      <c r="E8092">
        <f>COUNTIF(E8093:E8118, "0")</f>
        <v>0</v>
      </c>
      <c r="F8092">
        <f>COUNTIF(F8093:F8118, "0")</f>
        <v>0</v>
      </c>
      <c r="G8092">
        <f>COUNTIF(G8093:G8118, "0")</f>
        <v>0</v>
      </c>
      <c r="H8092">
        <f>COUNTIF(H8093:H8118, "0")</f>
        <v>0</v>
      </c>
      <c r="I8092">
        <f>COUNTIF(I8093:I8118, "0")</f>
        <v>0</v>
      </c>
      <c r="J8092">
        <f>COUNTIF(J8093:J8118, "0")</f>
        <v>0</v>
      </c>
      <c r="K8092">
        <f>COUNTIF(K8093:K8118, "0")</f>
        <v>0</v>
      </c>
      <c r="L8092">
        <f>COUNTIF(L8093:L8118, "0")</f>
        <v>0</v>
      </c>
      <c r="M8092">
        <f>COUNTIF(M8093:M8118, "0")</f>
        <v>0</v>
      </c>
      <c r="N8092">
        <f>COUNTIF(N8093:N8118, "0")</f>
        <v>0</v>
      </c>
    </row>
    <row r="8093" spans="2:14" outlineLevel="2">
      <c r="B8093" t="s">
        <v>13</v>
      </c>
      <c r="C8093" t="s">
        <v>14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1</v>
      </c>
      <c r="K8093">
        <v>0</v>
      </c>
      <c r="L8093">
        <v>0</v>
      </c>
      <c r="M8093">
        <v>0</v>
      </c>
      <c r="N8093">
        <v>0</v>
      </c>
    </row>
    <row r="8094" spans="2:14" outlineLevel="2">
      <c r="B8094" t="s">
        <v>13</v>
      </c>
      <c r="C8094" t="s">
        <v>15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2:14" outlineLevel="2">
      <c r="B8095" t="s">
        <v>13</v>
      </c>
      <c r="C8095" t="s">
        <v>16</v>
      </c>
      <c r="D8095">
        <v>1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0</v>
      </c>
    </row>
    <row r="8096" spans="2:14" outlineLevel="2">
      <c r="B8096" t="s">
        <v>13</v>
      </c>
      <c r="C8096" t="s">
        <v>16</v>
      </c>
      <c r="D8096">
        <v>0</v>
      </c>
      <c r="E8096">
        <v>1</v>
      </c>
      <c r="F8096">
        <v>0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2:14" outlineLevel="2">
      <c r="B8097" t="s">
        <v>13</v>
      </c>
      <c r="C8097" t="s">
        <v>17</v>
      </c>
      <c r="D8097">
        <v>0</v>
      </c>
      <c r="E8097">
        <v>1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2:14" outlineLevel="2">
      <c r="B8098" t="s">
        <v>13</v>
      </c>
      <c r="C8098" t="s">
        <v>18</v>
      </c>
      <c r="D8098">
        <v>0</v>
      </c>
      <c r="E8098">
        <v>1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2:14" outlineLevel="2">
      <c r="B8099" t="s">
        <v>13</v>
      </c>
      <c r="C8099" t="s">
        <v>43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2:14" outlineLevel="2">
      <c r="B8100" t="s">
        <v>13</v>
      </c>
      <c r="C8100" t="s">
        <v>19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2:14" outlineLevel="2">
      <c r="B8101" t="s">
        <v>13</v>
      </c>
      <c r="C8101" t="s">
        <v>20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2:14" outlineLevel="2">
      <c r="B8102" t="s">
        <v>13</v>
      </c>
      <c r="C8102" t="s">
        <v>21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</row>
    <row r="8103" spans="2:14" outlineLevel="2">
      <c r="B8103" t="s">
        <v>13</v>
      </c>
      <c r="C8103" t="s">
        <v>22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2:14" outlineLevel="2">
      <c r="B8104" t="s">
        <v>13</v>
      </c>
      <c r="C8104" t="s">
        <v>23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1</v>
      </c>
      <c r="K8104">
        <v>0</v>
      </c>
      <c r="L8104">
        <v>1</v>
      </c>
      <c r="M8104">
        <v>0</v>
      </c>
      <c r="N8104">
        <v>0</v>
      </c>
    </row>
    <row r="8105" spans="2:14" outlineLevel="2">
      <c r="B8105" t="s">
        <v>13</v>
      </c>
      <c r="C8105" t="s">
        <v>44</v>
      </c>
      <c r="D8105">
        <v>0</v>
      </c>
      <c r="E8105">
        <v>1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1</v>
      </c>
      <c r="M8105">
        <v>0</v>
      </c>
      <c r="N8105">
        <v>0</v>
      </c>
    </row>
    <row r="8106" spans="2:14" outlineLevel="2">
      <c r="B8106" t="s">
        <v>13</v>
      </c>
      <c r="C8106" t="s">
        <v>24</v>
      </c>
      <c r="D8106">
        <v>1</v>
      </c>
      <c r="E8106">
        <v>0</v>
      </c>
      <c r="F8106">
        <v>0</v>
      </c>
      <c r="G8106">
        <v>1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2:14" outlineLevel="2">
      <c r="B8107" t="s">
        <v>13</v>
      </c>
      <c r="C8107" t="s">
        <v>25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2:14" outlineLevel="2">
      <c r="B8108" t="s">
        <v>13</v>
      </c>
      <c r="C8108" t="s">
        <v>29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0</v>
      </c>
    </row>
    <row r="8109" spans="2:14" outlineLevel="2">
      <c r="B8109" t="s">
        <v>13</v>
      </c>
      <c r="C8109" t="s">
        <v>29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0</v>
      </c>
    </row>
    <row r="8110" spans="2:14" outlineLevel="2">
      <c r="B8110" t="s">
        <v>13</v>
      </c>
      <c r="C8110" t="s">
        <v>52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2:14" outlineLevel="2">
      <c r="B8111" t="s">
        <v>13</v>
      </c>
      <c r="C8111" t="s">
        <v>30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1</v>
      </c>
      <c r="N8111">
        <v>0</v>
      </c>
    </row>
    <row r="8112" spans="2:14" outlineLevel="2">
      <c r="B8112" t="s">
        <v>13</v>
      </c>
      <c r="C8112" t="s">
        <v>31</v>
      </c>
      <c r="D8112">
        <v>0</v>
      </c>
      <c r="E8112">
        <v>1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2:14" outlineLevel="2">
      <c r="B8113" t="s">
        <v>13</v>
      </c>
      <c r="C8113" t="s">
        <v>53</v>
      </c>
      <c r="D8113">
        <v>0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2:14" outlineLevel="2">
      <c r="B8114" t="s">
        <v>13</v>
      </c>
      <c r="C8114" t="s">
        <v>32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0</v>
      </c>
    </row>
    <row r="8115" spans="2:14" outlineLevel="2">
      <c r="B8115" t="s">
        <v>13</v>
      </c>
      <c r="C8115" t="s">
        <v>33</v>
      </c>
      <c r="D8115">
        <v>0</v>
      </c>
      <c r="E8115">
        <v>0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</row>
    <row r="8116" spans="2:14" outlineLevel="2">
      <c r="B8116" t="s">
        <v>13</v>
      </c>
      <c r="C8116" t="s">
        <v>49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2:14" outlineLevel="2">
      <c r="B8117" t="s">
        <v>13</v>
      </c>
      <c r="C8117" t="s">
        <v>34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2:14" outlineLevel="2">
      <c r="B8118" t="s">
        <v>13</v>
      </c>
      <c r="C8118" t="s">
        <v>35</v>
      </c>
      <c r="D8118">
        <v>0</v>
      </c>
      <c r="E8118">
        <v>1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2:14" s="5" customFormat="1" outlineLevel="1">
      <c r="C8119" s="5" t="s">
        <v>54</v>
      </c>
      <c r="D8119" s="1">
        <f>IFERROR(D8120/D8121, D8120)</f>
        <v>0</v>
      </c>
      <c r="E8119" s="1">
        <f>IFERROR(E8120/E8121, E8120)</f>
        <v>0</v>
      </c>
      <c r="F8119" s="1">
        <f>IFERROR(F8120/F8121, F8120)</f>
        <v>0</v>
      </c>
      <c r="G8119" s="1">
        <f>IFERROR(G8120/G8121, G8120)</f>
        <v>0</v>
      </c>
      <c r="H8119" s="1">
        <f>IFERROR(H8120/H8121, H8120)</f>
        <v>0</v>
      </c>
      <c r="I8119" s="1">
        <f>IFERROR(I8120/I8121, I8120)</f>
        <v>0</v>
      </c>
      <c r="J8119" s="1">
        <f>IFERROR(J8120/J8121, J8120)</f>
        <v>0</v>
      </c>
      <c r="K8119" s="1">
        <f>IFERROR(K8120/K8121, K8120)</f>
        <v>0</v>
      </c>
      <c r="L8119" s="1">
        <f>IFERROR(L8120/L8121, L8120)</f>
        <v>0</v>
      </c>
      <c r="M8119" s="1">
        <f>IFERROR(M8120/M8121, M8120)</f>
        <v>0</v>
      </c>
      <c r="N8119" s="1">
        <f>IFERROR(N8120/N8121, N8120)</f>
        <v>0</v>
      </c>
    </row>
    <row r="8120" spans="2:14" outlineLevel="2">
      <c r="C8120" t="s">
        <v>10</v>
      </c>
      <c r="D8120">
        <f>COUNTIF(D8122:D8139, "1")</f>
        <v>0</v>
      </c>
      <c r="E8120">
        <f>COUNTIF(E8122:E8139, "1")</f>
        <v>0</v>
      </c>
      <c r="F8120">
        <f>COUNTIF(F8122:F8139, "1")</f>
        <v>0</v>
      </c>
      <c r="G8120">
        <f>COUNTIF(G8122:G8139, "1")</f>
        <v>0</v>
      </c>
      <c r="H8120">
        <f>COUNTIF(H8122:H8139, "1")</f>
        <v>0</v>
      </c>
      <c r="I8120">
        <f>COUNTIF(I8122:I8139, "1")</f>
        <v>0</v>
      </c>
      <c r="J8120">
        <f>COUNTIF(J8122:J8139, "1")</f>
        <v>0</v>
      </c>
      <c r="K8120">
        <f>COUNTIF(K8122:K8139, "1")</f>
        <v>0</v>
      </c>
      <c r="L8120">
        <f>COUNTIF(L8122:L8139, "1")</f>
        <v>0</v>
      </c>
      <c r="M8120">
        <f>COUNTIF(M8122:M8139, "1")</f>
        <v>0</v>
      </c>
      <c r="N8120">
        <f>COUNTIF(N8122:N8139, "1")</f>
        <v>0</v>
      </c>
    </row>
    <row r="8121" spans="2:14" outlineLevel="2">
      <c r="C8121" t="s">
        <v>12</v>
      </c>
      <c r="D8121">
        <f>COUNTIF(D8122:D8139, "0")</f>
        <v>0</v>
      </c>
      <c r="E8121">
        <f>COUNTIF(E8122:E8139, "0")</f>
        <v>0</v>
      </c>
      <c r="F8121">
        <f>COUNTIF(F8122:F8139, "0")</f>
        <v>0</v>
      </c>
      <c r="G8121">
        <f>COUNTIF(G8122:G8139, "0")</f>
        <v>0</v>
      </c>
      <c r="H8121">
        <f>COUNTIF(H8122:H8139, "0")</f>
        <v>0</v>
      </c>
      <c r="I8121">
        <f>COUNTIF(I8122:I8139, "0")</f>
        <v>0</v>
      </c>
      <c r="J8121">
        <f>COUNTIF(J8122:J8139, "0")</f>
        <v>0</v>
      </c>
      <c r="K8121">
        <f>COUNTIF(K8122:K8139, "0")</f>
        <v>0</v>
      </c>
      <c r="L8121">
        <f>COUNTIF(L8122:L8139, "0")</f>
        <v>0</v>
      </c>
      <c r="M8121">
        <f>COUNTIF(M8122:M8139, "0")</f>
        <v>0</v>
      </c>
      <c r="N8121">
        <f>COUNTIF(N8122:N8139, "0")</f>
        <v>0</v>
      </c>
    </row>
    <row r="8122" spans="2:14" outlineLevel="2">
      <c r="B8122" t="s">
        <v>55</v>
      </c>
      <c r="C8122" t="s">
        <v>15</v>
      </c>
      <c r="D8122">
        <v>0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</v>
      </c>
      <c r="L8122">
        <v>1</v>
      </c>
      <c r="M8122">
        <v>0</v>
      </c>
      <c r="N8122">
        <v>0</v>
      </c>
    </row>
    <row r="8123" spans="2:14" outlineLevel="2">
      <c r="B8123" t="s">
        <v>55</v>
      </c>
      <c r="C8123" t="s">
        <v>16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</v>
      </c>
      <c r="J8123">
        <v>1</v>
      </c>
      <c r="K8123">
        <v>0</v>
      </c>
      <c r="L8123">
        <v>1</v>
      </c>
      <c r="M8123">
        <v>0</v>
      </c>
      <c r="N8123">
        <v>0</v>
      </c>
    </row>
    <row r="8124" spans="2:14" outlineLevel="2">
      <c r="B8124" t="s">
        <v>55</v>
      </c>
      <c r="C8124" t="s">
        <v>17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2:14" outlineLevel="2">
      <c r="B8125" t="s">
        <v>55</v>
      </c>
      <c r="C8125" t="s">
        <v>18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1</v>
      </c>
      <c r="K8125">
        <v>1</v>
      </c>
      <c r="L8125">
        <v>0</v>
      </c>
      <c r="M8125">
        <v>0</v>
      </c>
      <c r="N8125">
        <v>0</v>
      </c>
    </row>
    <row r="8126" spans="2:14" outlineLevel="2">
      <c r="B8126" t="s">
        <v>55</v>
      </c>
      <c r="C8126" t="s">
        <v>19</v>
      </c>
      <c r="D8126">
        <v>0</v>
      </c>
      <c r="E8126">
        <v>0</v>
      </c>
      <c r="F8126">
        <v>0</v>
      </c>
      <c r="G8126">
        <v>0</v>
      </c>
      <c r="H8126">
        <v>1</v>
      </c>
      <c r="I8126">
        <v>1</v>
      </c>
      <c r="J8126">
        <v>1</v>
      </c>
      <c r="K8126">
        <v>0</v>
      </c>
      <c r="L8126">
        <v>0</v>
      </c>
      <c r="M8126">
        <v>0</v>
      </c>
      <c r="N8126">
        <v>0</v>
      </c>
    </row>
    <row r="8127" spans="2:14" outlineLevel="2">
      <c r="B8127" t="s">
        <v>55</v>
      </c>
      <c r="C8127" t="s">
        <v>20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2:14" outlineLevel="2">
      <c r="B8128" t="s">
        <v>55</v>
      </c>
      <c r="C8128" t="s">
        <v>21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2:14" outlineLevel="2">
      <c r="B8129" t="s">
        <v>55</v>
      </c>
      <c r="C8129" t="s">
        <v>23</v>
      </c>
      <c r="D8129">
        <v>0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2:14" outlineLevel="2">
      <c r="B8130" t="s">
        <v>55</v>
      </c>
      <c r="C8130" t="s">
        <v>44</v>
      </c>
      <c r="D8130">
        <v>0</v>
      </c>
      <c r="E8130">
        <v>1</v>
      </c>
      <c r="F8130">
        <v>1</v>
      </c>
      <c r="G8130">
        <v>1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2:14" outlineLevel="2">
      <c r="B8131" t="s">
        <v>55</v>
      </c>
      <c r="C8131" t="s">
        <v>24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2:14" outlineLevel="2">
      <c r="B8132" t="s">
        <v>55</v>
      </c>
      <c r="C8132" t="s">
        <v>26</v>
      </c>
      <c r="D8132">
        <v>1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2:14" outlineLevel="2">
      <c r="B8133" t="s">
        <v>55</v>
      </c>
      <c r="C8133" t="s">
        <v>27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2:14" outlineLevel="2">
      <c r="B8134" t="s">
        <v>55</v>
      </c>
      <c r="C8134" t="s">
        <v>28</v>
      </c>
      <c r="D8134">
        <v>1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2:14" outlineLevel="2">
      <c r="B8135" t="s">
        <v>55</v>
      </c>
      <c r="C8135" t="s">
        <v>29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2:14" outlineLevel="2">
      <c r="B8136" t="s">
        <v>55</v>
      </c>
      <c r="C8136" t="s">
        <v>52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1</v>
      </c>
      <c r="M8136">
        <v>0</v>
      </c>
      <c r="N8136">
        <v>0</v>
      </c>
    </row>
    <row r="8137" spans="2:14" outlineLevel="2">
      <c r="B8137" t="s">
        <v>55</v>
      </c>
      <c r="C8137" t="s">
        <v>30</v>
      </c>
      <c r="D8137">
        <v>0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2:14" outlineLevel="2">
      <c r="B8138" t="s">
        <v>55</v>
      </c>
      <c r="C8138" t="s">
        <v>31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0</v>
      </c>
    </row>
    <row r="8139" spans="2:14" outlineLevel="2">
      <c r="B8139" t="s">
        <v>55</v>
      </c>
      <c r="C8139" t="s">
        <v>53</v>
      </c>
      <c r="D8139">
        <v>0</v>
      </c>
      <c r="E8139">
        <v>0</v>
      </c>
      <c r="F8139">
        <v>0</v>
      </c>
      <c r="G8139">
        <v>1</v>
      </c>
      <c r="H8139">
        <v>1</v>
      </c>
      <c r="I8139">
        <v>0</v>
      </c>
      <c r="J8139">
        <v>0</v>
      </c>
      <c r="K8139">
        <v>0</v>
      </c>
      <c r="L8139">
        <v>1</v>
      </c>
      <c r="M8139">
        <v>0</v>
      </c>
      <c r="N8139">
        <v>0</v>
      </c>
    </row>
    <row r="8140" spans="2:14" s="5" customFormat="1" outlineLevel="1">
      <c r="C8140" s="5" t="s">
        <v>47</v>
      </c>
      <c r="D8140" s="1">
        <f>IFERROR(D8141/D8142, D8141)</f>
        <v>0</v>
      </c>
      <c r="E8140" s="1">
        <f>IFERROR(E8141/E8142, E8141)</f>
        <v>0</v>
      </c>
      <c r="F8140" s="1">
        <f>IFERROR(F8141/F8142, F8141)</f>
        <v>0</v>
      </c>
      <c r="G8140" s="1">
        <f>IFERROR(G8141/G8142, G8141)</f>
        <v>0</v>
      </c>
      <c r="H8140" s="1">
        <f>IFERROR(H8141/H8142, H8141)</f>
        <v>0</v>
      </c>
      <c r="I8140" s="1">
        <f>IFERROR(I8141/I8142, I8141)</f>
        <v>0</v>
      </c>
      <c r="J8140" s="1">
        <f>IFERROR(J8141/J8142, J8141)</f>
        <v>0</v>
      </c>
      <c r="K8140" s="1">
        <f>IFERROR(K8141/K8142, K8141)</f>
        <v>0</v>
      </c>
      <c r="L8140" s="1">
        <f>IFERROR(L8141/L8142, L8141)</f>
        <v>0</v>
      </c>
      <c r="M8140" s="1">
        <f>IFERROR(M8141/M8142, M8141)</f>
        <v>0</v>
      </c>
      <c r="N8140" s="1">
        <f>IFERROR(N8141/N8142, N8141)</f>
        <v>0</v>
      </c>
    </row>
    <row r="8141" spans="2:14" outlineLevel="2">
      <c r="C8141" t="s">
        <v>10</v>
      </c>
      <c r="D8141">
        <f>COUNTIF(D8143:D8162, "1")</f>
        <v>0</v>
      </c>
      <c r="E8141">
        <f>COUNTIF(E8143:E8162, "1")</f>
        <v>0</v>
      </c>
      <c r="F8141">
        <f>COUNTIF(F8143:F8162, "1")</f>
        <v>0</v>
      </c>
      <c r="G8141">
        <f>COUNTIF(G8143:G8162, "1")</f>
        <v>0</v>
      </c>
      <c r="H8141">
        <f>COUNTIF(H8143:H8162, "1")</f>
        <v>0</v>
      </c>
      <c r="I8141">
        <f>COUNTIF(I8143:I8162, "1")</f>
        <v>0</v>
      </c>
      <c r="J8141">
        <f>COUNTIF(J8143:J8162, "1")</f>
        <v>0</v>
      </c>
      <c r="K8141">
        <f>COUNTIF(K8143:K8162, "1")</f>
        <v>0</v>
      </c>
      <c r="L8141">
        <f>COUNTIF(L8143:L8162, "1")</f>
        <v>0</v>
      </c>
      <c r="M8141">
        <f>COUNTIF(M8143:M8162, "1")</f>
        <v>0</v>
      </c>
      <c r="N8141">
        <f>COUNTIF(N8143:N8162, "1")</f>
        <v>0</v>
      </c>
    </row>
    <row r="8142" spans="2:14" outlineLevel="2">
      <c r="C8142" t="s">
        <v>12</v>
      </c>
      <c r="D8142">
        <f>COUNTIF(D8143:D8162, "0")</f>
        <v>0</v>
      </c>
      <c r="E8142">
        <f>COUNTIF(E8143:E8162, "0")</f>
        <v>0</v>
      </c>
      <c r="F8142">
        <f>COUNTIF(F8143:F8162, "0")</f>
        <v>0</v>
      </c>
      <c r="G8142">
        <f>COUNTIF(G8143:G8162, "0")</f>
        <v>0</v>
      </c>
      <c r="H8142">
        <f>COUNTIF(H8143:H8162, "0")</f>
        <v>0</v>
      </c>
      <c r="I8142">
        <f>COUNTIF(I8143:I8162, "0")</f>
        <v>0</v>
      </c>
      <c r="J8142">
        <f>COUNTIF(J8143:J8162, "0")</f>
        <v>0</v>
      </c>
      <c r="K8142">
        <f>COUNTIF(K8143:K8162, "0")</f>
        <v>0</v>
      </c>
      <c r="L8142">
        <f>COUNTIF(L8143:L8162, "0")</f>
        <v>0</v>
      </c>
      <c r="M8142">
        <f>COUNTIF(M8143:M8162, "0")</f>
        <v>0</v>
      </c>
      <c r="N8142">
        <f>COUNTIF(N8143:N8162, "0")</f>
        <v>0</v>
      </c>
    </row>
    <row r="8143" spans="2:14" outlineLevel="2">
      <c r="B8143" t="s">
        <v>48</v>
      </c>
      <c r="C8143" t="s">
        <v>14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</row>
    <row r="8144" spans="2:14" outlineLevel="2">
      <c r="B8144" t="s">
        <v>48</v>
      </c>
      <c r="C8144" t="s">
        <v>15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2:14" outlineLevel="2">
      <c r="B8145" t="s">
        <v>48</v>
      </c>
      <c r="C8145" t="s">
        <v>17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2:14" outlineLevel="2">
      <c r="B8146" t="s">
        <v>48</v>
      </c>
      <c r="C8146" t="s">
        <v>18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</row>
    <row r="8147" spans="2:14" outlineLevel="2">
      <c r="B8147" t="s">
        <v>48</v>
      </c>
      <c r="C8147" t="s">
        <v>19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2:14" outlineLevel="2">
      <c r="B8148" t="s">
        <v>48</v>
      </c>
      <c r="C8148" t="s">
        <v>20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</row>
    <row r="8149" spans="2:14" outlineLevel="2">
      <c r="B8149" t="s">
        <v>48</v>
      </c>
      <c r="C8149" t="s">
        <v>21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2:14" outlineLevel="2">
      <c r="B8150" t="s">
        <v>48</v>
      </c>
      <c r="C8150" t="s">
        <v>22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2:14" outlineLevel="2">
      <c r="B8151" t="s">
        <v>48</v>
      </c>
      <c r="C8151" t="s">
        <v>44</v>
      </c>
      <c r="D8151">
        <v>1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0</v>
      </c>
    </row>
    <row r="8152" spans="2:14" outlineLevel="2">
      <c r="B8152" t="s">
        <v>48</v>
      </c>
      <c r="C8152" t="s">
        <v>24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</v>
      </c>
      <c r="M8152">
        <v>0</v>
      </c>
      <c r="N8152">
        <v>0</v>
      </c>
    </row>
    <row r="8153" spans="2:14" outlineLevel="2">
      <c r="B8153" t="s">
        <v>48</v>
      </c>
      <c r="C8153" t="s">
        <v>25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</row>
    <row r="8154" spans="2:14" outlineLevel="2">
      <c r="B8154" t="s">
        <v>48</v>
      </c>
      <c r="C8154" t="s">
        <v>26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2:14" outlineLevel="2">
      <c r="B8155" t="s">
        <v>48</v>
      </c>
      <c r="C8155" t="s">
        <v>27</v>
      </c>
      <c r="D8155">
        <v>1</v>
      </c>
      <c r="E8155">
        <v>1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</v>
      </c>
    </row>
    <row r="8156" spans="2:14" outlineLevel="2">
      <c r="B8156" t="s">
        <v>48</v>
      </c>
      <c r="C8156" t="s">
        <v>28</v>
      </c>
      <c r="D8156">
        <v>1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2:14" outlineLevel="2">
      <c r="B8157" t="s">
        <v>48</v>
      </c>
      <c r="C8157" t="s">
        <v>29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2:14" outlineLevel="2">
      <c r="B8158" t="s">
        <v>48</v>
      </c>
      <c r="C8158" t="s">
        <v>52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2:14" outlineLevel="2">
      <c r="B8159" t="s">
        <v>48</v>
      </c>
      <c r="C8159" t="s">
        <v>30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</row>
    <row r="8160" spans="2:14" outlineLevel="2">
      <c r="B8160" t="s">
        <v>48</v>
      </c>
      <c r="C8160" t="s">
        <v>31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2:14" outlineLevel="2">
      <c r="B8161" t="s">
        <v>48</v>
      </c>
      <c r="C8161" t="s">
        <v>53</v>
      </c>
      <c r="D8161">
        <v>0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2:14" outlineLevel="2">
      <c r="B8162" t="s">
        <v>48</v>
      </c>
      <c r="C8162" t="s">
        <v>32</v>
      </c>
      <c r="D8162">
        <v>1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2:14" s="3" customFormat="1">
      <c r="B8163" s="3" t="s">
        <v>304</v>
      </c>
      <c r="C8163" s="3" t="s">
        <v>8</v>
      </c>
      <c r="D8163" s="3">
        <f>IFERROR(AVERAGE(D8166), 0)</f>
        <v>0</v>
      </c>
      <c r="E8163" s="3">
        <f>IFERROR(AVERAGE(E8166), 0)</f>
        <v>0</v>
      </c>
      <c r="F8163" s="3">
        <f>IFERROR(AVERAGE(F8166), 0)</f>
        <v>0</v>
      </c>
      <c r="G8163" s="3">
        <f>IFERROR(AVERAGE(G8166), 0)</f>
        <v>0</v>
      </c>
      <c r="H8163" s="3">
        <f>IFERROR(AVERAGE(H8166), 0)</f>
        <v>0</v>
      </c>
      <c r="I8163" s="3">
        <f>IFERROR(AVERAGE(I8166), 0)</f>
        <v>0</v>
      </c>
      <c r="J8163" s="3">
        <f>IFERROR(AVERAGE(J8166), 0)</f>
        <v>0</v>
      </c>
      <c r="K8163" s="3">
        <f>IFERROR(AVERAGE(K8166), 0)</f>
        <v>0</v>
      </c>
      <c r="L8163" s="3">
        <f>IFERROR(AVERAGE(L8166), 0)</f>
        <v>0</v>
      </c>
      <c r="M8163" s="3">
        <f>IFERROR(AVERAGE(M8166), 0)</f>
        <v>0</v>
      </c>
      <c r="N8163" s="3">
        <f>IFERROR(AVERAGE(N8166), 0)</f>
        <v>0</v>
      </c>
    </row>
    <row r="8164" spans="2:14" outlineLevel="2">
      <c r="B8164" s="4" t="s">
        <v>9</v>
      </c>
      <c r="D8164">
        <f>E8167</f>
        <v>0</v>
      </c>
      <c r="E8164">
        <f>F8167</f>
        <v>0</v>
      </c>
      <c r="F8164">
        <f>G8167</f>
        <v>0</v>
      </c>
      <c r="G8164">
        <f>H8167</f>
        <v>0</v>
      </c>
      <c r="H8164">
        <f>I8167</f>
        <v>0</v>
      </c>
      <c r="I8164">
        <f>J8167</f>
        <v>0</v>
      </c>
      <c r="J8164">
        <f>K8167</f>
        <v>0</v>
      </c>
      <c r="K8164">
        <f>L8167</f>
        <v>0</v>
      </c>
      <c r="L8164">
        <f>M8167</f>
        <v>0</v>
      </c>
      <c r="M8164">
        <f>N8167</f>
        <v>0</v>
      </c>
      <c r="N8164">
        <f>O8167</f>
        <v>0</v>
      </c>
    </row>
    <row r="8165" spans="2:14" outlineLevel="2">
      <c r="B8165" s="4" t="s">
        <v>10</v>
      </c>
      <c r="D8165">
        <f>E8168</f>
        <v>0</v>
      </c>
      <c r="E8165">
        <f>F8168</f>
        <v>0</v>
      </c>
      <c r="F8165">
        <f>G8168</f>
        <v>0</v>
      </c>
      <c r="G8165">
        <f>H8168</f>
        <v>0</v>
      </c>
      <c r="H8165">
        <f>I8168</f>
        <v>0</v>
      </c>
      <c r="I8165">
        <f>J8168</f>
        <v>0</v>
      </c>
      <c r="J8165">
        <f>K8168</f>
        <v>0</v>
      </c>
      <c r="K8165">
        <f>L8168</f>
        <v>0</v>
      </c>
      <c r="L8165">
        <f>M8168</f>
        <v>0</v>
      </c>
      <c r="M8165">
        <f>N8168</f>
        <v>0</v>
      </c>
      <c r="N8165">
        <f>O8168</f>
        <v>0</v>
      </c>
    </row>
    <row r="8166" spans="2:14" s="5" customFormat="1" outlineLevel="1">
      <c r="C8166" s="5" t="s">
        <v>11</v>
      </c>
      <c r="D8166" s="1">
        <f>IFERROR(D8167/D8168, D8167)</f>
        <v>0</v>
      </c>
      <c r="E8166" s="1">
        <f>IFERROR(E8167/E8168, E8167)</f>
        <v>0</v>
      </c>
      <c r="F8166" s="1">
        <f>IFERROR(F8167/F8168, F8167)</f>
        <v>0</v>
      </c>
      <c r="G8166" s="1">
        <f>IFERROR(G8167/G8168, G8167)</f>
        <v>0</v>
      </c>
      <c r="H8166" s="1">
        <f>IFERROR(H8167/H8168, H8167)</f>
        <v>0</v>
      </c>
      <c r="I8166" s="1">
        <f>IFERROR(I8167/I8168, I8167)</f>
        <v>0</v>
      </c>
      <c r="J8166" s="1">
        <f>IFERROR(J8167/J8168, J8167)</f>
        <v>0</v>
      </c>
      <c r="K8166" s="1">
        <f>IFERROR(K8167/K8168, K8167)</f>
        <v>0</v>
      </c>
      <c r="L8166" s="1">
        <f>IFERROR(L8167/L8168, L8167)</f>
        <v>0</v>
      </c>
      <c r="M8166" s="1">
        <f>IFERROR(M8167/M8168, M8167)</f>
        <v>0</v>
      </c>
      <c r="N8166" s="1">
        <f>IFERROR(N8167/N8168, N8167)</f>
        <v>0</v>
      </c>
    </row>
    <row r="8167" spans="2:14" outlineLevel="2">
      <c r="C8167" t="s">
        <v>10</v>
      </c>
      <c r="D8167">
        <f>COUNTIF(D8169:D8179, "1")</f>
        <v>0</v>
      </c>
      <c r="E8167">
        <f>COUNTIF(E8169:E8179, "1")</f>
        <v>0</v>
      </c>
      <c r="F8167">
        <f>COUNTIF(F8169:F8179, "1")</f>
        <v>0</v>
      </c>
      <c r="G8167">
        <f>COUNTIF(G8169:G8179, "1")</f>
        <v>0</v>
      </c>
      <c r="H8167">
        <f>COUNTIF(H8169:H8179, "1")</f>
        <v>0</v>
      </c>
      <c r="I8167">
        <f>COUNTIF(I8169:I8179, "1")</f>
        <v>0</v>
      </c>
      <c r="J8167">
        <f>COUNTIF(J8169:J8179, "1")</f>
        <v>0</v>
      </c>
      <c r="K8167">
        <f>COUNTIF(K8169:K8179, "1")</f>
        <v>0</v>
      </c>
      <c r="L8167">
        <f>COUNTIF(L8169:L8179, "1")</f>
        <v>0</v>
      </c>
      <c r="M8167">
        <f>COUNTIF(M8169:M8179, "1")</f>
        <v>0</v>
      </c>
      <c r="N8167">
        <f>COUNTIF(N8169:N8179, "1")</f>
        <v>0</v>
      </c>
    </row>
    <row r="8168" spans="2:14" outlineLevel="2">
      <c r="C8168" t="s">
        <v>12</v>
      </c>
      <c r="D8168">
        <f>COUNTIF(D8169:D8179, "0")</f>
        <v>0</v>
      </c>
      <c r="E8168">
        <f>COUNTIF(E8169:E8179, "0")</f>
        <v>0</v>
      </c>
      <c r="F8168">
        <f>COUNTIF(F8169:F8179, "0")</f>
        <v>0</v>
      </c>
      <c r="G8168">
        <f>COUNTIF(G8169:G8179, "0")</f>
        <v>0</v>
      </c>
      <c r="H8168">
        <f>COUNTIF(H8169:H8179, "0")</f>
        <v>0</v>
      </c>
      <c r="I8168">
        <f>COUNTIF(I8169:I8179, "0")</f>
        <v>0</v>
      </c>
      <c r="J8168">
        <f>COUNTIF(J8169:J8179, "0")</f>
        <v>0</v>
      </c>
      <c r="K8168">
        <f>COUNTIF(K8169:K8179, "0")</f>
        <v>0</v>
      </c>
      <c r="L8168">
        <f>COUNTIF(L8169:L8179, "0")</f>
        <v>0</v>
      </c>
      <c r="M8168">
        <f>COUNTIF(M8169:M8179, "0")</f>
        <v>0</v>
      </c>
      <c r="N8168">
        <f>COUNTIF(N8169:N8179, "0")</f>
        <v>0</v>
      </c>
    </row>
    <row r="8169" spans="2:14" outlineLevel="2">
      <c r="B8169" t="s">
        <v>13</v>
      </c>
      <c r="C8169" t="s">
        <v>14</v>
      </c>
      <c r="D8169">
        <v>0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2:14" outlineLevel="2">
      <c r="B8170" t="s">
        <v>13</v>
      </c>
      <c r="C8170" t="s">
        <v>15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2:14" outlineLevel="2">
      <c r="B8171" t="s">
        <v>13</v>
      </c>
      <c r="C8171" t="s">
        <v>16</v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1</v>
      </c>
      <c r="N8171">
        <v>0</v>
      </c>
    </row>
    <row r="8172" spans="2:14" outlineLevel="2">
      <c r="B8172" t="s">
        <v>13</v>
      </c>
      <c r="C8172" t="s">
        <v>17</v>
      </c>
      <c r="D8172">
        <v>0</v>
      </c>
      <c r="E8172">
        <v>1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2:14" outlineLevel="2">
      <c r="B8173" t="s">
        <v>13</v>
      </c>
      <c r="C8173" t="s">
        <v>43</v>
      </c>
      <c r="D8173">
        <v>0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0</v>
      </c>
      <c r="K8173">
        <v>1</v>
      </c>
      <c r="L8173">
        <v>0</v>
      </c>
      <c r="M8173">
        <v>0</v>
      </c>
      <c r="N8173">
        <v>0</v>
      </c>
    </row>
    <row r="8174" spans="2:14" outlineLevel="2">
      <c r="B8174" t="s">
        <v>13</v>
      </c>
      <c r="C8174" t="s">
        <v>19</v>
      </c>
      <c r="D8174">
        <v>0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</row>
    <row r="8175" spans="2:14" outlineLevel="2">
      <c r="B8175" t="s">
        <v>13</v>
      </c>
      <c r="C8175" t="s">
        <v>19</v>
      </c>
      <c r="D8175">
        <v>0</v>
      </c>
      <c r="E8175">
        <v>0</v>
      </c>
      <c r="F8175">
        <v>0</v>
      </c>
      <c r="G8175">
        <v>1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2:14" outlineLevel="2">
      <c r="B8176" t="s">
        <v>13</v>
      </c>
      <c r="C8176" t="s">
        <v>22</v>
      </c>
      <c r="D8176">
        <v>0</v>
      </c>
      <c r="E8176">
        <v>0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0</v>
      </c>
    </row>
    <row r="8177" spans="2:14" outlineLevel="2">
      <c r="B8177" t="s">
        <v>13</v>
      </c>
      <c r="C8177" t="s">
        <v>23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>
        <v>0</v>
      </c>
    </row>
    <row r="8178" spans="2:14" outlineLevel="2">
      <c r="B8178" t="s">
        <v>13</v>
      </c>
      <c r="C8178" t="s">
        <v>23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1</v>
      </c>
      <c r="J8178">
        <v>1</v>
      </c>
      <c r="K8178">
        <v>0</v>
      </c>
      <c r="L8178">
        <v>0</v>
      </c>
      <c r="M8178">
        <v>0</v>
      </c>
      <c r="N8178">
        <v>0</v>
      </c>
    </row>
    <row r="8179" spans="2:14" outlineLevel="2">
      <c r="B8179" t="s">
        <v>13</v>
      </c>
      <c r="C8179" t="s">
        <v>44</v>
      </c>
      <c r="D8179">
        <v>0</v>
      </c>
      <c r="E8179">
        <v>0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</row>
    <row r="8180" spans="2:14" s="3" customFormat="1">
      <c r="B8180" s="3" t="s">
        <v>305</v>
      </c>
      <c r="C8180" s="3" t="s">
        <v>8</v>
      </c>
      <c r="D8180" s="3">
        <f>IFERROR(AVERAGE(D8183,D8187,D8211,D8232), 0)</f>
        <v>0</v>
      </c>
      <c r="E8180" s="3">
        <f>IFERROR(AVERAGE(E8183,E8187,E8211,E8232), 0)</f>
        <v>0</v>
      </c>
      <c r="F8180" s="3">
        <f>IFERROR(AVERAGE(F8183,F8187,F8211,F8232), 0)</f>
        <v>0</v>
      </c>
      <c r="G8180" s="3">
        <f>IFERROR(AVERAGE(G8183,G8187,G8211,G8232), 0)</f>
        <v>0</v>
      </c>
      <c r="H8180" s="3">
        <f>IFERROR(AVERAGE(H8183,H8187,H8211,H8232), 0)</f>
        <v>0</v>
      </c>
      <c r="I8180" s="3">
        <f>IFERROR(AVERAGE(I8183,I8187,I8211,I8232), 0)</f>
        <v>0</v>
      </c>
      <c r="J8180" s="3">
        <f>IFERROR(AVERAGE(J8183,J8187,J8211,J8232), 0)</f>
        <v>0</v>
      </c>
      <c r="K8180" s="3">
        <f>IFERROR(AVERAGE(K8183,K8187,K8211,K8232), 0)</f>
        <v>0</v>
      </c>
      <c r="L8180" s="3">
        <f>IFERROR(AVERAGE(L8183,L8187,L8211,L8232), 0)</f>
        <v>0</v>
      </c>
      <c r="M8180" s="3">
        <f>IFERROR(AVERAGE(M8183,M8187,M8211,M8232), 0)</f>
        <v>0</v>
      </c>
      <c r="N8180" s="3">
        <f>IFERROR(AVERAGE(N8183,N8187,N8211,N8232), 0)</f>
        <v>0</v>
      </c>
    </row>
    <row r="8181" spans="2:14" outlineLevel="2">
      <c r="B8181" s="4" t="s">
        <v>9</v>
      </c>
      <c r="D8181">
        <f>E8184+E8188+E8212+E8233</f>
        <v>0</v>
      </c>
      <c r="E8181">
        <f>F8184+F8188+F8212+F8233</f>
        <v>0</v>
      </c>
      <c r="F8181">
        <f>G8184+G8188+G8212+G8233</f>
        <v>0</v>
      </c>
      <c r="G8181">
        <f>H8184+H8188+H8212+H8233</f>
        <v>0</v>
      </c>
      <c r="H8181">
        <f>I8184+I8188+I8212+I8233</f>
        <v>0</v>
      </c>
      <c r="I8181">
        <f>J8184+J8188+J8212+J8233</f>
        <v>0</v>
      </c>
      <c r="J8181">
        <f>K8184+K8188+K8212+K8233</f>
        <v>0</v>
      </c>
      <c r="K8181">
        <f>L8184+L8188+L8212+L8233</f>
        <v>0</v>
      </c>
      <c r="L8181">
        <f>M8184+M8188+M8212+M8233</f>
        <v>0</v>
      </c>
      <c r="M8181">
        <f>N8184+N8188+N8212+N8233</f>
        <v>0</v>
      </c>
      <c r="N8181">
        <f>O8184+O8188+O8212+O8233</f>
        <v>0</v>
      </c>
    </row>
    <row r="8182" spans="2:14" outlineLevel="2">
      <c r="B8182" s="4" t="s">
        <v>10</v>
      </c>
      <c r="D8182">
        <f>E8185+E8189+E8213+E8234</f>
        <v>0</v>
      </c>
      <c r="E8182">
        <f>F8185+F8189+F8213+F8234</f>
        <v>0</v>
      </c>
      <c r="F8182">
        <f>G8185+G8189+G8213+G8234</f>
        <v>0</v>
      </c>
      <c r="G8182">
        <f>H8185+H8189+H8213+H8234</f>
        <v>0</v>
      </c>
      <c r="H8182">
        <f>I8185+I8189+I8213+I8234</f>
        <v>0</v>
      </c>
      <c r="I8182">
        <f>J8185+J8189+J8213+J8234</f>
        <v>0</v>
      </c>
      <c r="J8182">
        <f>K8185+K8189+K8213+K8234</f>
        <v>0</v>
      </c>
      <c r="K8182">
        <f>L8185+L8189+L8213+L8234</f>
        <v>0</v>
      </c>
      <c r="L8182">
        <f>M8185+M8189+M8213+M8234</f>
        <v>0</v>
      </c>
      <c r="M8182">
        <f>N8185+N8189+N8213+N8234</f>
        <v>0</v>
      </c>
      <c r="N8182">
        <f>O8185+O8189+O8213+O8234</f>
        <v>0</v>
      </c>
    </row>
    <row r="8183" spans="2:14" s="5" customFormat="1" outlineLevel="1">
      <c r="C8183" s="5" t="s">
        <v>59</v>
      </c>
      <c r="D8183" s="1">
        <f>IFERROR(D8184/D8185, D8184)</f>
        <v>0</v>
      </c>
      <c r="E8183" s="1">
        <f>IFERROR(E8184/E8185, E8184)</f>
        <v>0</v>
      </c>
      <c r="F8183" s="1">
        <f>IFERROR(F8184/F8185, F8184)</f>
        <v>0</v>
      </c>
      <c r="G8183" s="1">
        <f>IFERROR(G8184/G8185, G8184)</f>
        <v>0</v>
      </c>
      <c r="H8183" s="1">
        <f>IFERROR(H8184/H8185, H8184)</f>
        <v>0</v>
      </c>
      <c r="I8183" s="1">
        <f>IFERROR(I8184/I8185, I8184)</f>
        <v>0</v>
      </c>
      <c r="J8183" s="1">
        <f>IFERROR(J8184/J8185, J8184)</f>
        <v>0</v>
      </c>
      <c r="K8183" s="1">
        <f>IFERROR(K8184/K8185, K8184)</f>
        <v>0</v>
      </c>
      <c r="L8183" s="1">
        <f>IFERROR(L8184/L8185, L8184)</f>
        <v>0</v>
      </c>
      <c r="M8183" s="1">
        <f>IFERROR(M8184/M8185, M8184)</f>
        <v>0</v>
      </c>
      <c r="N8183" s="1">
        <f>IFERROR(N8184/N8185, N8184)</f>
        <v>0</v>
      </c>
    </row>
    <row r="8184" spans="2:14" outlineLevel="2">
      <c r="C8184" t="s">
        <v>10</v>
      </c>
      <c r="D8184">
        <f>COUNTIF(D8186:D8186, "1")</f>
        <v>0</v>
      </c>
      <c r="E8184">
        <f>COUNTIF(E8186:E8186, "1")</f>
        <v>0</v>
      </c>
      <c r="F8184">
        <f>COUNTIF(F8186:F8186, "1")</f>
        <v>0</v>
      </c>
      <c r="G8184">
        <f>COUNTIF(G8186:G8186, "1")</f>
        <v>0</v>
      </c>
      <c r="H8184">
        <f>COUNTIF(H8186:H8186, "1")</f>
        <v>0</v>
      </c>
      <c r="I8184">
        <f>COUNTIF(I8186:I8186, "1")</f>
        <v>0</v>
      </c>
      <c r="J8184">
        <f>COUNTIF(J8186:J8186, "1")</f>
        <v>0</v>
      </c>
      <c r="K8184">
        <f>COUNTIF(K8186:K8186, "1")</f>
        <v>0</v>
      </c>
      <c r="L8184">
        <f>COUNTIF(L8186:L8186, "1")</f>
        <v>0</v>
      </c>
      <c r="M8184">
        <f>COUNTIF(M8186:M8186, "1")</f>
        <v>0</v>
      </c>
      <c r="N8184">
        <f>COUNTIF(N8186:N8186, "1")</f>
        <v>0</v>
      </c>
    </row>
    <row r="8185" spans="2:14" outlineLevel="2">
      <c r="C8185" t="s">
        <v>12</v>
      </c>
      <c r="D8185">
        <f>COUNTIF(D8186:D8186, "0")</f>
        <v>0</v>
      </c>
      <c r="E8185">
        <f>COUNTIF(E8186:E8186, "0")</f>
        <v>0</v>
      </c>
      <c r="F8185">
        <f>COUNTIF(F8186:F8186, "0")</f>
        <v>0</v>
      </c>
      <c r="G8185">
        <f>COUNTIF(G8186:G8186, "0")</f>
        <v>0</v>
      </c>
      <c r="H8185">
        <f>COUNTIF(H8186:H8186, "0")</f>
        <v>0</v>
      </c>
      <c r="I8185">
        <f>COUNTIF(I8186:I8186, "0")</f>
        <v>0</v>
      </c>
      <c r="J8185">
        <f>COUNTIF(J8186:J8186, "0")</f>
        <v>0</v>
      </c>
      <c r="K8185">
        <f>COUNTIF(K8186:K8186, "0")</f>
        <v>0</v>
      </c>
      <c r="L8185">
        <f>COUNTIF(L8186:L8186, "0")</f>
        <v>0</v>
      </c>
      <c r="M8185">
        <f>COUNTIF(M8186:M8186, "0")</f>
        <v>0</v>
      </c>
      <c r="N8185">
        <f>COUNTIF(N8186:N8186, "0")</f>
        <v>0</v>
      </c>
    </row>
    <row r="8186" spans="2:14" outlineLevel="2">
      <c r="B8186" t="s">
        <v>60</v>
      </c>
      <c r="C8186" t="s">
        <v>20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2:14" s="5" customFormat="1" outlineLevel="1">
      <c r="C8187" s="5" t="s">
        <v>11</v>
      </c>
      <c r="D8187" s="1">
        <f>IFERROR(D8188/D8189, D8188)</f>
        <v>0</v>
      </c>
      <c r="E8187" s="1">
        <f>IFERROR(E8188/E8189, E8188)</f>
        <v>0</v>
      </c>
      <c r="F8187" s="1">
        <f>IFERROR(F8188/F8189, F8188)</f>
        <v>0</v>
      </c>
      <c r="G8187" s="1">
        <f>IFERROR(G8188/G8189, G8188)</f>
        <v>0</v>
      </c>
      <c r="H8187" s="1">
        <f>IFERROR(H8188/H8189, H8188)</f>
        <v>0</v>
      </c>
      <c r="I8187" s="1">
        <f>IFERROR(I8188/I8189, I8188)</f>
        <v>0</v>
      </c>
      <c r="J8187" s="1">
        <f>IFERROR(J8188/J8189, J8188)</f>
        <v>0</v>
      </c>
      <c r="K8187" s="1">
        <f>IFERROR(K8188/K8189, K8188)</f>
        <v>0</v>
      </c>
      <c r="L8187" s="1">
        <f>IFERROR(L8188/L8189, L8188)</f>
        <v>0</v>
      </c>
      <c r="M8187" s="1">
        <f>IFERROR(M8188/M8189, M8188)</f>
        <v>0</v>
      </c>
      <c r="N8187" s="1">
        <f>IFERROR(N8188/N8189, N8188)</f>
        <v>0</v>
      </c>
    </row>
    <row r="8188" spans="2:14" outlineLevel="2">
      <c r="C8188" t="s">
        <v>10</v>
      </c>
      <c r="D8188">
        <f>COUNTIF(D8190:D8210, "1")</f>
        <v>0</v>
      </c>
      <c r="E8188">
        <f>COUNTIF(E8190:E8210, "1")</f>
        <v>0</v>
      </c>
      <c r="F8188">
        <f>COUNTIF(F8190:F8210, "1")</f>
        <v>0</v>
      </c>
      <c r="G8188">
        <f>COUNTIF(G8190:G8210, "1")</f>
        <v>0</v>
      </c>
      <c r="H8188">
        <f>COUNTIF(H8190:H8210, "1")</f>
        <v>0</v>
      </c>
      <c r="I8188">
        <f>COUNTIF(I8190:I8210, "1")</f>
        <v>0</v>
      </c>
      <c r="J8188">
        <f>COUNTIF(J8190:J8210, "1")</f>
        <v>0</v>
      </c>
      <c r="K8188">
        <f>COUNTIF(K8190:K8210, "1")</f>
        <v>0</v>
      </c>
      <c r="L8188">
        <f>COUNTIF(L8190:L8210, "1")</f>
        <v>0</v>
      </c>
      <c r="M8188">
        <f>COUNTIF(M8190:M8210, "1")</f>
        <v>0</v>
      </c>
      <c r="N8188">
        <f>COUNTIF(N8190:N8210, "1")</f>
        <v>0</v>
      </c>
    </row>
    <row r="8189" spans="2:14" outlineLevel="2">
      <c r="C8189" t="s">
        <v>12</v>
      </c>
      <c r="D8189">
        <f>COUNTIF(D8190:D8210, "0")</f>
        <v>0</v>
      </c>
      <c r="E8189">
        <f>COUNTIF(E8190:E8210, "0")</f>
        <v>0</v>
      </c>
      <c r="F8189">
        <f>COUNTIF(F8190:F8210, "0")</f>
        <v>0</v>
      </c>
      <c r="G8189">
        <f>COUNTIF(G8190:G8210, "0")</f>
        <v>0</v>
      </c>
      <c r="H8189">
        <f>COUNTIF(H8190:H8210, "0")</f>
        <v>0</v>
      </c>
      <c r="I8189">
        <f>COUNTIF(I8190:I8210, "0")</f>
        <v>0</v>
      </c>
      <c r="J8189">
        <f>COUNTIF(J8190:J8210, "0")</f>
        <v>0</v>
      </c>
      <c r="K8189">
        <f>COUNTIF(K8190:K8210, "0")</f>
        <v>0</v>
      </c>
      <c r="L8189">
        <f>COUNTIF(L8190:L8210, "0")</f>
        <v>0</v>
      </c>
      <c r="M8189">
        <f>COUNTIF(M8190:M8210, "0")</f>
        <v>0</v>
      </c>
      <c r="N8189">
        <f>COUNTIF(N8190:N8210, "0")</f>
        <v>0</v>
      </c>
    </row>
    <row r="8190" spans="2:14" outlineLevel="2">
      <c r="B8190" t="s">
        <v>13</v>
      </c>
      <c r="C8190" t="s">
        <v>14</v>
      </c>
      <c r="D8190">
        <v>0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</row>
    <row r="8191" spans="2:14" outlineLevel="2">
      <c r="B8191" t="s">
        <v>13</v>
      </c>
      <c r="C8191" t="s">
        <v>14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</row>
    <row r="8192" spans="2:14" outlineLevel="2">
      <c r="B8192" t="s">
        <v>13</v>
      </c>
      <c r="C8192" t="s">
        <v>14</v>
      </c>
      <c r="D8192">
        <v>0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</row>
    <row r="8193" spans="2:14" outlineLevel="2">
      <c r="B8193" t="s">
        <v>13</v>
      </c>
      <c r="C8193" t="s">
        <v>15</v>
      </c>
      <c r="D8193">
        <v>1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1</v>
      </c>
      <c r="N8193">
        <v>0</v>
      </c>
    </row>
    <row r="8194" spans="2:14" outlineLevel="2">
      <c r="B8194" t="s">
        <v>13</v>
      </c>
      <c r="C8194" t="s">
        <v>17</v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</row>
    <row r="8195" spans="2:14" outlineLevel="2">
      <c r="B8195" t="s">
        <v>13</v>
      </c>
      <c r="C8195" t="s">
        <v>19</v>
      </c>
      <c r="D8195">
        <v>0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2:14" outlineLevel="2">
      <c r="B8196" t="s">
        <v>13</v>
      </c>
      <c r="C8196" t="s">
        <v>20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0</v>
      </c>
    </row>
    <row r="8197" spans="2:14" outlineLevel="2">
      <c r="B8197" t="s">
        <v>13</v>
      </c>
      <c r="C8197" t="s">
        <v>21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2:14" outlineLevel="2">
      <c r="B8198" t="s">
        <v>13</v>
      </c>
      <c r="C8198" t="s">
        <v>23</v>
      </c>
      <c r="D8198">
        <v>1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</row>
    <row r="8199" spans="2:14" outlineLevel="2">
      <c r="B8199" t="s">
        <v>13</v>
      </c>
      <c r="C8199" t="s">
        <v>44</v>
      </c>
      <c r="D8199">
        <v>0</v>
      </c>
      <c r="E8199">
        <v>1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2:14" outlineLevel="2">
      <c r="B8200" t="s">
        <v>13</v>
      </c>
      <c r="C8200" t="s">
        <v>24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2:14" outlineLevel="2">
      <c r="B8201" t="s">
        <v>13</v>
      </c>
      <c r="C8201" t="s">
        <v>24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2:14" outlineLevel="2">
      <c r="B8202" t="s">
        <v>13</v>
      </c>
      <c r="C8202" t="s">
        <v>25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0</v>
      </c>
    </row>
    <row r="8203" spans="2:14" outlineLevel="2">
      <c r="B8203" t="s">
        <v>13</v>
      </c>
      <c r="C8203" t="s">
        <v>26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2:14" outlineLevel="2">
      <c r="B8204" t="s">
        <v>13</v>
      </c>
      <c r="C8204" t="s">
        <v>26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2:14" outlineLevel="2">
      <c r="B8205" t="s">
        <v>13</v>
      </c>
      <c r="C8205" t="s">
        <v>29</v>
      </c>
      <c r="D8205">
        <v>0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0</v>
      </c>
    </row>
    <row r="8206" spans="2:14" outlineLevel="2">
      <c r="B8206" t="s">
        <v>13</v>
      </c>
      <c r="C8206" t="s">
        <v>52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</v>
      </c>
      <c r="L8206">
        <v>0</v>
      </c>
      <c r="M8206">
        <v>1</v>
      </c>
      <c r="N8206">
        <v>0</v>
      </c>
    </row>
    <row r="8207" spans="2:14" outlineLevel="2">
      <c r="B8207" t="s">
        <v>13</v>
      </c>
      <c r="C8207" t="s">
        <v>30</v>
      </c>
      <c r="D8207">
        <v>1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</row>
    <row r="8208" spans="2:14" outlineLevel="2">
      <c r="B8208" t="s">
        <v>13</v>
      </c>
      <c r="C8208" t="s">
        <v>31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2:14" outlineLevel="2">
      <c r="B8209" t="s">
        <v>13</v>
      </c>
      <c r="C8209" t="s">
        <v>53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2:14" outlineLevel="2">
      <c r="B8210" t="s">
        <v>13</v>
      </c>
      <c r="C8210" t="s">
        <v>32</v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1</v>
      </c>
      <c r="M8210">
        <v>0</v>
      </c>
      <c r="N8210">
        <v>0</v>
      </c>
    </row>
    <row r="8211" spans="2:14" s="5" customFormat="1" outlineLevel="1">
      <c r="C8211" s="5" t="s">
        <v>54</v>
      </c>
      <c r="D8211" s="1">
        <f>IFERROR(D8212/D8213, D8212)</f>
        <v>0</v>
      </c>
      <c r="E8211" s="1">
        <f>IFERROR(E8212/E8213, E8212)</f>
        <v>0</v>
      </c>
      <c r="F8211" s="1">
        <f>IFERROR(F8212/F8213, F8212)</f>
        <v>0</v>
      </c>
      <c r="G8211" s="1">
        <f>IFERROR(G8212/G8213, G8212)</f>
        <v>0</v>
      </c>
      <c r="H8211" s="1">
        <f>IFERROR(H8212/H8213, H8212)</f>
        <v>0</v>
      </c>
      <c r="I8211" s="1">
        <f>IFERROR(I8212/I8213, I8212)</f>
        <v>0</v>
      </c>
      <c r="J8211" s="1">
        <f>IFERROR(J8212/J8213, J8212)</f>
        <v>0</v>
      </c>
      <c r="K8211" s="1">
        <f>IFERROR(K8212/K8213, K8212)</f>
        <v>0</v>
      </c>
      <c r="L8211" s="1">
        <f>IFERROR(L8212/L8213, L8212)</f>
        <v>0</v>
      </c>
      <c r="M8211" s="1">
        <f>IFERROR(M8212/M8213, M8212)</f>
        <v>0</v>
      </c>
      <c r="N8211" s="1">
        <f>IFERROR(N8212/N8213, N8212)</f>
        <v>0</v>
      </c>
    </row>
    <row r="8212" spans="2:14" outlineLevel="2">
      <c r="C8212" t="s">
        <v>10</v>
      </c>
      <c r="D8212">
        <f>COUNTIF(D8214:D8231, "1")</f>
        <v>0</v>
      </c>
      <c r="E8212">
        <f>COUNTIF(E8214:E8231, "1")</f>
        <v>0</v>
      </c>
      <c r="F8212">
        <f>COUNTIF(F8214:F8231, "1")</f>
        <v>0</v>
      </c>
      <c r="G8212">
        <f>COUNTIF(G8214:G8231, "1")</f>
        <v>0</v>
      </c>
      <c r="H8212">
        <f>COUNTIF(H8214:H8231, "1")</f>
        <v>0</v>
      </c>
      <c r="I8212">
        <f>COUNTIF(I8214:I8231, "1")</f>
        <v>0</v>
      </c>
      <c r="J8212">
        <f>COUNTIF(J8214:J8231, "1")</f>
        <v>0</v>
      </c>
      <c r="K8212">
        <f>COUNTIF(K8214:K8231, "1")</f>
        <v>0</v>
      </c>
      <c r="L8212">
        <f>COUNTIF(L8214:L8231, "1")</f>
        <v>0</v>
      </c>
      <c r="M8212">
        <f>COUNTIF(M8214:M8231, "1")</f>
        <v>0</v>
      </c>
      <c r="N8212">
        <f>COUNTIF(N8214:N8231, "1")</f>
        <v>0</v>
      </c>
    </row>
    <row r="8213" spans="2:14" outlineLevel="2">
      <c r="C8213" t="s">
        <v>12</v>
      </c>
      <c r="D8213">
        <f>COUNTIF(D8214:D8231, "0")</f>
        <v>0</v>
      </c>
      <c r="E8213">
        <f>COUNTIF(E8214:E8231, "0")</f>
        <v>0</v>
      </c>
      <c r="F8213">
        <f>COUNTIF(F8214:F8231, "0")</f>
        <v>0</v>
      </c>
      <c r="G8213">
        <f>COUNTIF(G8214:G8231, "0")</f>
        <v>0</v>
      </c>
      <c r="H8213">
        <f>COUNTIF(H8214:H8231, "0")</f>
        <v>0</v>
      </c>
      <c r="I8213">
        <f>COUNTIF(I8214:I8231, "0")</f>
        <v>0</v>
      </c>
      <c r="J8213">
        <f>COUNTIF(J8214:J8231, "0")</f>
        <v>0</v>
      </c>
      <c r="K8213">
        <f>COUNTIF(K8214:K8231, "0")</f>
        <v>0</v>
      </c>
      <c r="L8213">
        <f>COUNTIF(L8214:L8231, "0")</f>
        <v>0</v>
      </c>
      <c r="M8213">
        <f>COUNTIF(M8214:M8231, "0")</f>
        <v>0</v>
      </c>
      <c r="N8213">
        <f>COUNTIF(N8214:N8231, "0")</f>
        <v>0</v>
      </c>
    </row>
    <row r="8214" spans="2:14" outlineLevel="2">
      <c r="B8214" t="s">
        <v>55</v>
      </c>
      <c r="C8214" t="s">
        <v>15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2:14" outlineLevel="2">
      <c r="B8215" t="s">
        <v>55</v>
      </c>
      <c r="C8215" t="s">
        <v>16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2:14" outlineLevel="2">
      <c r="B8216" t="s">
        <v>55</v>
      </c>
      <c r="C8216" t="s">
        <v>17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</row>
    <row r="8217" spans="2:14" outlineLevel="2">
      <c r="B8217" t="s">
        <v>55</v>
      </c>
      <c r="C8217" t="s">
        <v>43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1</v>
      </c>
      <c r="L8217">
        <v>1</v>
      </c>
      <c r="M8217">
        <v>0</v>
      </c>
      <c r="N8217">
        <v>0</v>
      </c>
    </row>
    <row r="8218" spans="2:14" outlineLevel="2">
      <c r="B8218" t="s">
        <v>55</v>
      </c>
      <c r="C8218" t="s">
        <v>19</v>
      </c>
      <c r="D8218">
        <v>0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2:14" outlineLevel="2">
      <c r="B8219" t="s">
        <v>55</v>
      </c>
      <c r="C8219" t="s">
        <v>20</v>
      </c>
      <c r="D8219">
        <v>0</v>
      </c>
      <c r="E8219">
        <v>0</v>
      </c>
      <c r="F8219">
        <v>1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</row>
    <row r="8220" spans="2:14" outlineLevel="2">
      <c r="B8220" t="s">
        <v>55</v>
      </c>
      <c r="C8220" t="s">
        <v>21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0</v>
      </c>
    </row>
    <row r="8221" spans="2:14" outlineLevel="2">
      <c r="B8221" t="s">
        <v>55</v>
      </c>
      <c r="C8221" t="s">
        <v>23</v>
      </c>
      <c r="D8221">
        <v>0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2:14" outlineLevel="2">
      <c r="B8222" t="s">
        <v>55</v>
      </c>
      <c r="C8222" t="s">
        <v>44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1</v>
      </c>
      <c r="N8222">
        <v>0</v>
      </c>
    </row>
    <row r="8223" spans="2:14" outlineLevel="2">
      <c r="B8223" t="s">
        <v>55</v>
      </c>
      <c r="C8223" t="s">
        <v>24</v>
      </c>
      <c r="D8223">
        <v>1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0</v>
      </c>
    </row>
    <row r="8224" spans="2:14" outlineLevel="2">
      <c r="B8224" t="s">
        <v>55</v>
      </c>
      <c r="C8224" t="s">
        <v>25</v>
      </c>
      <c r="D8224">
        <v>0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2:14" outlineLevel="2">
      <c r="B8225" t="s">
        <v>55</v>
      </c>
      <c r="C8225" t="s">
        <v>27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2:14" outlineLevel="2">
      <c r="B8226" t="s">
        <v>55</v>
      </c>
      <c r="C8226" t="s">
        <v>28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0</v>
      </c>
    </row>
    <row r="8227" spans="2:14" outlineLevel="2">
      <c r="B8227" t="s">
        <v>55</v>
      </c>
      <c r="C8227" t="s">
        <v>28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0</v>
      </c>
    </row>
    <row r="8228" spans="2:14" outlineLevel="2">
      <c r="B8228" t="s">
        <v>55</v>
      </c>
      <c r="C8228" t="s">
        <v>28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0</v>
      </c>
    </row>
    <row r="8229" spans="2:14" outlineLevel="2">
      <c r="B8229" t="s">
        <v>55</v>
      </c>
      <c r="C8229" t="s">
        <v>28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</row>
    <row r="8230" spans="2:14" outlineLevel="2">
      <c r="B8230" t="s">
        <v>55</v>
      </c>
      <c r="C8230" t="s">
        <v>28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0</v>
      </c>
    </row>
    <row r="8231" spans="2:14" outlineLevel="2">
      <c r="B8231" t="s">
        <v>55</v>
      </c>
      <c r="C8231" t="s">
        <v>29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2:14" s="5" customFormat="1" outlineLevel="1">
      <c r="C8232" s="5" t="s">
        <v>50</v>
      </c>
      <c r="D8232" s="1">
        <f>IFERROR(D8233/D8234, D8233)</f>
        <v>0</v>
      </c>
      <c r="E8232" s="1">
        <f>IFERROR(E8233/E8234, E8233)</f>
        <v>0</v>
      </c>
      <c r="F8232" s="1">
        <f>IFERROR(F8233/F8234, F8233)</f>
        <v>0</v>
      </c>
      <c r="G8232" s="1">
        <f>IFERROR(G8233/G8234, G8233)</f>
        <v>0</v>
      </c>
      <c r="H8232" s="1">
        <f>IFERROR(H8233/H8234, H8233)</f>
        <v>0</v>
      </c>
      <c r="I8232" s="1">
        <f>IFERROR(I8233/I8234, I8233)</f>
        <v>0</v>
      </c>
      <c r="J8232" s="1">
        <f>IFERROR(J8233/J8234, J8233)</f>
        <v>0</v>
      </c>
      <c r="K8232" s="1">
        <f>IFERROR(K8233/K8234, K8233)</f>
        <v>0</v>
      </c>
      <c r="L8232" s="1">
        <f>IFERROR(L8233/L8234, L8233)</f>
        <v>0</v>
      </c>
      <c r="M8232" s="1">
        <f>IFERROR(M8233/M8234, M8233)</f>
        <v>0</v>
      </c>
      <c r="N8232" s="1">
        <f>IFERROR(N8233/N8234, N8233)</f>
        <v>0</v>
      </c>
    </row>
    <row r="8233" spans="2:14" outlineLevel="2">
      <c r="C8233" t="s">
        <v>10</v>
      </c>
      <c r="D8233">
        <f>COUNTIF(D8235:D8247, "1")</f>
        <v>0</v>
      </c>
      <c r="E8233">
        <f>COUNTIF(E8235:E8247, "1")</f>
        <v>0</v>
      </c>
      <c r="F8233">
        <f>COUNTIF(F8235:F8247, "1")</f>
        <v>0</v>
      </c>
      <c r="G8233">
        <f>COUNTIF(G8235:G8247, "1")</f>
        <v>0</v>
      </c>
      <c r="H8233">
        <f>COUNTIF(H8235:H8247, "1")</f>
        <v>0</v>
      </c>
      <c r="I8233">
        <f>COUNTIF(I8235:I8247, "1")</f>
        <v>0</v>
      </c>
      <c r="J8233">
        <f>COUNTIF(J8235:J8247, "1")</f>
        <v>0</v>
      </c>
      <c r="K8233">
        <f>COUNTIF(K8235:K8247, "1")</f>
        <v>0</v>
      </c>
      <c r="L8233">
        <f>COUNTIF(L8235:L8247, "1")</f>
        <v>0</v>
      </c>
      <c r="M8233">
        <f>COUNTIF(M8235:M8247, "1")</f>
        <v>0</v>
      </c>
      <c r="N8233">
        <f>COUNTIF(N8235:N8247, "1")</f>
        <v>0</v>
      </c>
    </row>
    <row r="8234" spans="2:14" outlineLevel="2">
      <c r="C8234" t="s">
        <v>12</v>
      </c>
      <c r="D8234">
        <f>COUNTIF(D8235:D8247, "0")</f>
        <v>0</v>
      </c>
      <c r="E8234">
        <f>COUNTIF(E8235:E8247, "0")</f>
        <v>0</v>
      </c>
      <c r="F8234">
        <f>COUNTIF(F8235:F8247, "0")</f>
        <v>0</v>
      </c>
      <c r="G8234">
        <f>COUNTIF(G8235:G8247, "0")</f>
        <v>0</v>
      </c>
      <c r="H8234">
        <f>COUNTIF(H8235:H8247, "0")</f>
        <v>0</v>
      </c>
      <c r="I8234">
        <f>COUNTIF(I8235:I8247, "0")</f>
        <v>0</v>
      </c>
      <c r="J8234">
        <f>COUNTIF(J8235:J8247, "0")</f>
        <v>0</v>
      </c>
      <c r="K8234">
        <f>COUNTIF(K8235:K8247, "0")</f>
        <v>0</v>
      </c>
      <c r="L8234">
        <f>COUNTIF(L8235:L8247, "0")</f>
        <v>0</v>
      </c>
      <c r="M8234">
        <f>COUNTIF(M8235:M8247, "0")</f>
        <v>0</v>
      </c>
      <c r="N8234">
        <f>COUNTIF(N8235:N8247, "0")</f>
        <v>0</v>
      </c>
    </row>
    <row r="8235" spans="2:14" outlineLevel="2">
      <c r="B8235" t="s">
        <v>51</v>
      </c>
      <c r="C8235" t="s">
        <v>14</v>
      </c>
      <c r="D8235">
        <v>0</v>
      </c>
      <c r="E8235">
        <v>1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2:14" outlineLevel="2">
      <c r="B8236" t="s">
        <v>51</v>
      </c>
      <c r="C8236" t="s">
        <v>15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2:14" outlineLevel="2">
      <c r="B8237" t="s">
        <v>51</v>
      </c>
      <c r="C8237" t="s">
        <v>16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2:14" outlineLevel="2">
      <c r="B8238" t="s">
        <v>51</v>
      </c>
      <c r="C8238" t="s">
        <v>43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2:14" outlineLevel="2">
      <c r="B8239" t="s">
        <v>51</v>
      </c>
      <c r="C8239" t="s">
        <v>20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1</v>
      </c>
      <c r="M8239">
        <v>0</v>
      </c>
      <c r="N8239">
        <v>0</v>
      </c>
    </row>
    <row r="8240" spans="2:14" outlineLevel="2">
      <c r="B8240" t="s">
        <v>51</v>
      </c>
      <c r="C8240" t="s">
        <v>21</v>
      </c>
      <c r="D8240">
        <v>0</v>
      </c>
      <c r="E8240">
        <v>1</v>
      </c>
      <c r="F8240">
        <v>0</v>
      </c>
      <c r="G8240">
        <v>1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</row>
    <row r="8241" spans="2:14" outlineLevel="2">
      <c r="B8241" t="s">
        <v>51</v>
      </c>
      <c r="C8241" t="s">
        <v>22</v>
      </c>
      <c r="D8241">
        <v>1</v>
      </c>
      <c r="E8241">
        <v>0</v>
      </c>
      <c r="F8241">
        <v>0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</row>
    <row r="8242" spans="2:14" outlineLevel="2">
      <c r="B8242" t="s">
        <v>51</v>
      </c>
      <c r="C8242" t="s">
        <v>44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0</v>
      </c>
      <c r="K8242">
        <v>0</v>
      </c>
      <c r="L8242">
        <v>1</v>
      </c>
      <c r="M8242">
        <v>0</v>
      </c>
      <c r="N8242">
        <v>0</v>
      </c>
    </row>
    <row r="8243" spans="2:14" outlineLevel="2">
      <c r="B8243" t="s">
        <v>51</v>
      </c>
      <c r="C8243" t="s">
        <v>24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2:14" outlineLevel="2">
      <c r="B8244" t="s">
        <v>51</v>
      </c>
      <c r="C8244" t="s">
        <v>25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2:14" outlineLevel="2">
      <c r="B8245" t="s">
        <v>51</v>
      </c>
      <c r="C8245" t="s">
        <v>26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0</v>
      </c>
    </row>
    <row r="8246" spans="2:14" outlineLevel="2">
      <c r="B8246" t="s">
        <v>51</v>
      </c>
      <c r="C8246" t="s">
        <v>27</v>
      </c>
      <c r="D8246">
        <v>1</v>
      </c>
      <c r="E8246">
        <v>0</v>
      </c>
      <c r="F8246">
        <v>1</v>
      </c>
      <c r="G8246">
        <v>0</v>
      </c>
      <c r="H8246">
        <v>1</v>
      </c>
      <c r="I8246">
        <v>1</v>
      </c>
      <c r="J8246">
        <v>0</v>
      </c>
      <c r="K8246">
        <v>0</v>
      </c>
      <c r="L8246">
        <v>1</v>
      </c>
      <c r="M8246">
        <v>0</v>
      </c>
      <c r="N8246">
        <v>0</v>
      </c>
    </row>
    <row r="8247" spans="2:14" outlineLevel="2">
      <c r="B8247" t="s">
        <v>51</v>
      </c>
      <c r="C8247" t="s">
        <v>52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0</v>
      </c>
    </row>
    <row r="8248" spans="2:14" s="3" customFormat="1">
      <c r="B8248" s="3" t="s">
        <v>306</v>
      </c>
      <c r="C8248" s="3" t="s">
        <v>8</v>
      </c>
      <c r="D8248" s="3">
        <f>IFERROR(AVERAGE(D8251,D8272), 0)</f>
        <v>0</v>
      </c>
      <c r="E8248" s="3">
        <f>IFERROR(AVERAGE(E8251,E8272), 0)</f>
        <v>0</v>
      </c>
      <c r="F8248" s="3">
        <f>IFERROR(AVERAGE(F8251,F8272), 0)</f>
        <v>0</v>
      </c>
      <c r="G8248" s="3">
        <f>IFERROR(AVERAGE(G8251,G8272), 0)</f>
        <v>0</v>
      </c>
      <c r="H8248" s="3">
        <f>IFERROR(AVERAGE(H8251,H8272), 0)</f>
        <v>0</v>
      </c>
      <c r="I8248" s="3">
        <f>IFERROR(AVERAGE(I8251,I8272), 0)</f>
        <v>0</v>
      </c>
      <c r="J8248" s="3">
        <f>IFERROR(AVERAGE(J8251,J8272), 0)</f>
        <v>0</v>
      </c>
      <c r="K8248" s="3">
        <f>IFERROR(AVERAGE(K8251,K8272), 0)</f>
        <v>0</v>
      </c>
      <c r="L8248" s="3">
        <f>IFERROR(AVERAGE(L8251,L8272), 0)</f>
        <v>0</v>
      </c>
      <c r="M8248" s="3">
        <f>IFERROR(AVERAGE(M8251,M8272), 0)</f>
        <v>0</v>
      </c>
      <c r="N8248" s="3">
        <f>IFERROR(AVERAGE(N8251,N8272), 0)</f>
        <v>0</v>
      </c>
    </row>
    <row r="8249" spans="2:14" outlineLevel="2">
      <c r="B8249" s="4" t="s">
        <v>9</v>
      </c>
      <c r="D8249">
        <f>E8252+E8273</f>
        <v>0</v>
      </c>
      <c r="E8249">
        <f>F8252+F8273</f>
        <v>0</v>
      </c>
      <c r="F8249">
        <f>G8252+G8273</f>
        <v>0</v>
      </c>
      <c r="G8249">
        <f>H8252+H8273</f>
        <v>0</v>
      </c>
      <c r="H8249">
        <f>I8252+I8273</f>
        <v>0</v>
      </c>
      <c r="I8249">
        <f>J8252+J8273</f>
        <v>0</v>
      </c>
      <c r="J8249">
        <f>K8252+K8273</f>
        <v>0</v>
      </c>
      <c r="K8249">
        <f>L8252+L8273</f>
        <v>0</v>
      </c>
      <c r="L8249">
        <f>M8252+M8273</f>
        <v>0</v>
      </c>
      <c r="M8249">
        <f>N8252+N8273</f>
        <v>0</v>
      </c>
      <c r="N8249">
        <f>O8252+O8273</f>
        <v>0</v>
      </c>
    </row>
    <row r="8250" spans="2:14" outlineLevel="2">
      <c r="B8250" s="4" t="s">
        <v>10</v>
      </c>
      <c r="D8250">
        <f>E8253+E8274</f>
        <v>0</v>
      </c>
      <c r="E8250">
        <f>F8253+F8274</f>
        <v>0</v>
      </c>
      <c r="F8250">
        <f>G8253+G8274</f>
        <v>0</v>
      </c>
      <c r="G8250">
        <f>H8253+H8274</f>
        <v>0</v>
      </c>
      <c r="H8250">
        <f>I8253+I8274</f>
        <v>0</v>
      </c>
      <c r="I8250">
        <f>J8253+J8274</f>
        <v>0</v>
      </c>
      <c r="J8250">
        <f>K8253+K8274</f>
        <v>0</v>
      </c>
      <c r="K8250">
        <f>L8253+L8274</f>
        <v>0</v>
      </c>
      <c r="L8250">
        <f>M8253+M8274</f>
        <v>0</v>
      </c>
      <c r="M8250">
        <f>N8253+N8274</f>
        <v>0</v>
      </c>
      <c r="N8250">
        <f>O8253+O8274</f>
        <v>0</v>
      </c>
    </row>
    <row r="8251" spans="2:14" s="5" customFormat="1" outlineLevel="1">
      <c r="C8251" s="5" t="s">
        <v>11</v>
      </c>
      <c r="D8251" s="1">
        <f>IFERROR(D8252/D8253, D8252)</f>
        <v>0</v>
      </c>
      <c r="E8251" s="1">
        <f>IFERROR(E8252/E8253, E8252)</f>
        <v>0</v>
      </c>
      <c r="F8251" s="1">
        <f>IFERROR(F8252/F8253, F8252)</f>
        <v>0</v>
      </c>
      <c r="G8251" s="1">
        <f>IFERROR(G8252/G8253, G8252)</f>
        <v>0</v>
      </c>
      <c r="H8251" s="1">
        <f>IFERROR(H8252/H8253, H8252)</f>
        <v>0</v>
      </c>
      <c r="I8251" s="1">
        <f>IFERROR(I8252/I8253, I8252)</f>
        <v>0</v>
      </c>
      <c r="J8251" s="1">
        <f>IFERROR(J8252/J8253, J8252)</f>
        <v>0</v>
      </c>
      <c r="K8251" s="1">
        <f>IFERROR(K8252/K8253, K8252)</f>
        <v>0</v>
      </c>
      <c r="L8251" s="1">
        <f>IFERROR(L8252/L8253, L8252)</f>
        <v>0</v>
      </c>
      <c r="M8251" s="1">
        <f>IFERROR(M8252/M8253, M8252)</f>
        <v>0</v>
      </c>
      <c r="N8251" s="1">
        <f>IFERROR(N8252/N8253, N8252)</f>
        <v>0</v>
      </c>
    </row>
    <row r="8252" spans="2:14" outlineLevel="2">
      <c r="C8252" t="s">
        <v>10</v>
      </c>
      <c r="D8252">
        <f>COUNTIF(D8254:D8271, "1")</f>
        <v>0</v>
      </c>
      <c r="E8252">
        <f>COUNTIF(E8254:E8271, "1")</f>
        <v>0</v>
      </c>
      <c r="F8252">
        <f>COUNTIF(F8254:F8271, "1")</f>
        <v>0</v>
      </c>
      <c r="G8252">
        <f>COUNTIF(G8254:G8271, "1")</f>
        <v>0</v>
      </c>
      <c r="H8252">
        <f>COUNTIF(H8254:H8271, "1")</f>
        <v>0</v>
      </c>
      <c r="I8252">
        <f>COUNTIF(I8254:I8271, "1")</f>
        <v>0</v>
      </c>
      <c r="J8252">
        <f>COUNTIF(J8254:J8271, "1")</f>
        <v>0</v>
      </c>
      <c r="K8252">
        <f>COUNTIF(K8254:K8271, "1")</f>
        <v>0</v>
      </c>
      <c r="L8252">
        <f>COUNTIF(L8254:L8271, "1")</f>
        <v>0</v>
      </c>
      <c r="M8252">
        <f>COUNTIF(M8254:M8271, "1")</f>
        <v>0</v>
      </c>
      <c r="N8252">
        <f>COUNTIF(N8254:N8271, "1")</f>
        <v>0</v>
      </c>
    </row>
    <row r="8253" spans="2:14" outlineLevel="2">
      <c r="C8253" t="s">
        <v>12</v>
      </c>
      <c r="D8253">
        <f>COUNTIF(D8254:D8271, "0")</f>
        <v>0</v>
      </c>
      <c r="E8253">
        <f>COUNTIF(E8254:E8271, "0")</f>
        <v>0</v>
      </c>
      <c r="F8253">
        <f>COUNTIF(F8254:F8271, "0")</f>
        <v>0</v>
      </c>
      <c r="G8253">
        <f>COUNTIF(G8254:G8271, "0")</f>
        <v>0</v>
      </c>
      <c r="H8253">
        <f>COUNTIF(H8254:H8271, "0")</f>
        <v>0</v>
      </c>
      <c r="I8253">
        <f>COUNTIF(I8254:I8271, "0")</f>
        <v>0</v>
      </c>
      <c r="J8253">
        <f>COUNTIF(J8254:J8271, "0")</f>
        <v>0</v>
      </c>
      <c r="K8253">
        <f>COUNTIF(K8254:K8271, "0")</f>
        <v>0</v>
      </c>
      <c r="L8253">
        <f>COUNTIF(L8254:L8271, "0")</f>
        <v>0</v>
      </c>
      <c r="M8253">
        <f>COUNTIF(M8254:M8271, "0")</f>
        <v>0</v>
      </c>
      <c r="N8253">
        <f>COUNTIF(N8254:N8271, "0")</f>
        <v>0</v>
      </c>
    </row>
    <row r="8254" spans="2:14" outlineLevel="2">
      <c r="B8254" t="s">
        <v>13</v>
      </c>
      <c r="C8254" t="s">
        <v>14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2:14" outlineLevel="2">
      <c r="B8255" t="s">
        <v>13</v>
      </c>
      <c r="C8255" t="s">
        <v>18</v>
      </c>
      <c r="D8255">
        <v>1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</row>
    <row r="8256" spans="2:14" outlineLevel="2">
      <c r="B8256" t="s">
        <v>13</v>
      </c>
      <c r="C8256" t="s">
        <v>43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</row>
    <row r="8257" spans="2:14" outlineLevel="2">
      <c r="B8257" t="s">
        <v>13</v>
      </c>
      <c r="C8257" t="s">
        <v>43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2:14" outlineLevel="2">
      <c r="B8258" t="s">
        <v>13</v>
      </c>
      <c r="C8258" t="s">
        <v>20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2:14" outlineLevel="2">
      <c r="B8259" t="s">
        <v>13</v>
      </c>
      <c r="C8259" t="s">
        <v>21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2:14" outlineLevel="2">
      <c r="B8260" t="s">
        <v>13</v>
      </c>
      <c r="C8260" t="s">
        <v>23</v>
      </c>
      <c r="D8260">
        <v>0</v>
      </c>
      <c r="E8260">
        <v>0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2:14" outlineLevel="2">
      <c r="B8261" t="s">
        <v>13</v>
      </c>
      <c r="C8261" t="s">
        <v>44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2:14" outlineLevel="2">
      <c r="B8262" t="s">
        <v>13</v>
      </c>
      <c r="C8262" t="s">
        <v>24</v>
      </c>
      <c r="D8262">
        <v>1</v>
      </c>
      <c r="E8262">
        <v>0</v>
      </c>
      <c r="F8262">
        <v>1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2:14" outlineLevel="2">
      <c r="B8263" t="s">
        <v>13</v>
      </c>
      <c r="C8263" t="s">
        <v>26</v>
      </c>
      <c r="D8263">
        <v>0</v>
      </c>
      <c r="E8263">
        <v>1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2:14" outlineLevel="2">
      <c r="B8264" t="s">
        <v>13</v>
      </c>
      <c r="C8264" t="s">
        <v>27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2:14" outlineLevel="2">
      <c r="B8265" t="s">
        <v>13</v>
      </c>
      <c r="C8265" t="s">
        <v>27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2:14" outlineLevel="2">
      <c r="B8266" t="s">
        <v>13</v>
      </c>
      <c r="C8266" t="s">
        <v>28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</row>
    <row r="8267" spans="2:14" outlineLevel="2">
      <c r="B8267" t="s">
        <v>13</v>
      </c>
      <c r="C8267" t="s">
        <v>30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1</v>
      </c>
      <c r="J8267">
        <v>0</v>
      </c>
      <c r="K8267">
        <v>1</v>
      </c>
      <c r="L8267">
        <v>1</v>
      </c>
      <c r="M8267">
        <v>0</v>
      </c>
      <c r="N8267">
        <v>0</v>
      </c>
    </row>
    <row r="8268" spans="2:14" outlineLevel="2">
      <c r="B8268" t="s">
        <v>13</v>
      </c>
      <c r="C8268" t="s">
        <v>30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2:14" outlineLevel="2">
      <c r="B8269" t="s">
        <v>13</v>
      </c>
      <c r="C8269" t="s">
        <v>31</v>
      </c>
      <c r="D8269">
        <v>0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</v>
      </c>
      <c r="N8269">
        <v>0</v>
      </c>
    </row>
    <row r="8270" spans="2:14" outlineLevel="2">
      <c r="B8270" t="s">
        <v>13</v>
      </c>
      <c r="C8270" t="s">
        <v>53</v>
      </c>
      <c r="D8270">
        <v>1</v>
      </c>
      <c r="E8270">
        <v>1</v>
      </c>
      <c r="F8270">
        <v>0</v>
      </c>
      <c r="G8270">
        <v>1</v>
      </c>
      <c r="H8270">
        <v>1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0</v>
      </c>
    </row>
    <row r="8271" spans="2:14" outlineLevel="2">
      <c r="B8271" t="s">
        <v>13</v>
      </c>
      <c r="C8271" t="s">
        <v>32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1</v>
      </c>
      <c r="N8271">
        <v>0</v>
      </c>
    </row>
    <row r="8272" spans="2:14" s="5" customFormat="1" outlineLevel="1">
      <c r="C8272" s="5" t="s">
        <v>50</v>
      </c>
      <c r="D8272" s="1">
        <f>IFERROR(D8273/D8274, D8273)</f>
        <v>0</v>
      </c>
      <c r="E8272" s="1">
        <f>IFERROR(E8273/E8274, E8273)</f>
        <v>0</v>
      </c>
      <c r="F8272" s="1">
        <f>IFERROR(F8273/F8274, F8273)</f>
        <v>0</v>
      </c>
      <c r="G8272" s="1">
        <f>IFERROR(G8273/G8274, G8273)</f>
        <v>0</v>
      </c>
      <c r="H8272" s="1">
        <f>IFERROR(H8273/H8274, H8273)</f>
        <v>0</v>
      </c>
      <c r="I8272" s="1">
        <f>IFERROR(I8273/I8274, I8273)</f>
        <v>0</v>
      </c>
      <c r="J8272" s="1">
        <f>IFERROR(J8273/J8274, J8273)</f>
        <v>0</v>
      </c>
      <c r="K8272" s="1">
        <f>IFERROR(K8273/K8274, K8273)</f>
        <v>0</v>
      </c>
      <c r="L8272" s="1">
        <f>IFERROR(L8273/L8274, L8273)</f>
        <v>0</v>
      </c>
      <c r="M8272" s="1">
        <f>IFERROR(M8273/M8274, M8273)</f>
        <v>0</v>
      </c>
      <c r="N8272" s="1">
        <f>IFERROR(N8273/N8274, N8273)</f>
        <v>0</v>
      </c>
    </row>
    <row r="8273" spans="2:14" outlineLevel="2">
      <c r="C8273" t="s">
        <v>10</v>
      </c>
      <c r="D8273">
        <f>COUNTIF(D8275:D8285, "1")</f>
        <v>0</v>
      </c>
      <c r="E8273">
        <f>COUNTIF(E8275:E8285, "1")</f>
        <v>0</v>
      </c>
      <c r="F8273">
        <f>COUNTIF(F8275:F8285, "1")</f>
        <v>0</v>
      </c>
      <c r="G8273">
        <f>COUNTIF(G8275:G8285, "1")</f>
        <v>0</v>
      </c>
      <c r="H8273">
        <f>COUNTIF(H8275:H8285, "1")</f>
        <v>0</v>
      </c>
      <c r="I8273">
        <f>COUNTIF(I8275:I8285, "1")</f>
        <v>0</v>
      </c>
      <c r="J8273">
        <f>COUNTIF(J8275:J8285, "1")</f>
        <v>0</v>
      </c>
      <c r="K8273">
        <f>COUNTIF(K8275:K8285, "1")</f>
        <v>0</v>
      </c>
      <c r="L8273">
        <f>COUNTIF(L8275:L8285, "1")</f>
        <v>0</v>
      </c>
      <c r="M8273">
        <f>COUNTIF(M8275:M8285, "1")</f>
        <v>0</v>
      </c>
      <c r="N8273">
        <f>COUNTIF(N8275:N8285, "1")</f>
        <v>0</v>
      </c>
    </row>
    <row r="8274" spans="2:14" outlineLevel="2">
      <c r="C8274" t="s">
        <v>12</v>
      </c>
      <c r="D8274">
        <f>COUNTIF(D8275:D8285, "0")</f>
        <v>0</v>
      </c>
      <c r="E8274">
        <f>COUNTIF(E8275:E8285, "0")</f>
        <v>0</v>
      </c>
      <c r="F8274">
        <f>COUNTIF(F8275:F8285, "0")</f>
        <v>0</v>
      </c>
      <c r="G8274">
        <f>COUNTIF(G8275:G8285, "0")</f>
        <v>0</v>
      </c>
      <c r="H8274">
        <f>COUNTIF(H8275:H8285, "0")</f>
        <v>0</v>
      </c>
      <c r="I8274">
        <f>COUNTIF(I8275:I8285, "0")</f>
        <v>0</v>
      </c>
      <c r="J8274">
        <f>COUNTIF(J8275:J8285, "0")</f>
        <v>0</v>
      </c>
      <c r="K8274">
        <f>COUNTIF(K8275:K8285, "0")</f>
        <v>0</v>
      </c>
      <c r="L8274">
        <f>COUNTIF(L8275:L8285, "0")</f>
        <v>0</v>
      </c>
      <c r="M8274">
        <f>COUNTIF(M8275:M8285, "0")</f>
        <v>0</v>
      </c>
      <c r="N8274">
        <f>COUNTIF(N8275:N8285, "0")</f>
        <v>0</v>
      </c>
    </row>
    <row r="8275" spans="2:14" outlineLevel="2">
      <c r="B8275" t="s">
        <v>51</v>
      </c>
      <c r="C8275" t="s">
        <v>14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2:14" outlineLevel="2">
      <c r="B8276" t="s">
        <v>51</v>
      </c>
      <c r="C8276" t="s">
        <v>15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2:14" outlineLevel="2">
      <c r="B8277" t="s">
        <v>51</v>
      </c>
      <c r="C8277" t="s">
        <v>18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</row>
    <row r="8278" spans="2:14" outlineLevel="2">
      <c r="B8278" t="s">
        <v>51</v>
      </c>
      <c r="C8278" t="s">
        <v>19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2:14" outlineLevel="2">
      <c r="B8279" t="s">
        <v>51</v>
      </c>
      <c r="C8279" t="s">
        <v>20</v>
      </c>
      <c r="D8279">
        <v>0</v>
      </c>
      <c r="E8279">
        <v>1</v>
      </c>
      <c r="F8279">
        <v>0</v>
      </c>
      <c r="G8279">
        <v>0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2:14" outlineLevel="2">
      <c r="B8280" t="s">
        <v>51</v>
      </c>
      <c r="C8280" t="s">
        <v>21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2:14" outlineLevel="2">
      <c r="B8281" t="s">
        <v>51</v>
      </c>
      <c r="C8281" t="s">
        <v>22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1</v>
      </c>
      <c r="L8281">
        <v>0</v>
      </c>
      <c r="M8281">
        <v>0</v>
      </c>
      <c r="N8281">
        <v>0</v>
      </c>
    </row>
    <row r="8282" spans="2:14" outlineLevel="2">
      <c r="B8282" t="s">
        <v>51</v>
      </c>
      <c r="C8282" t="s">
        <v>23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2:14" outlineLevel="2">
      <c r="B8283" t="s">
        <v>51</v>
      </c>
      <c r="C8283" t="s">
        <v>24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2:14" outlineLevel="2">
      <c r="B8284" t="s">
        <v>51</v>
      </c>
      <c r="C8284" t="s">
        <v>25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2:14" outlineLevel="2">
      <c r="B8285" t="s">
        <v>51</v>
      </c>
      <c r="C8285" t="s">
        <v>52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2:14" s="2" customFormat="1">
      <c r="B8286" s="2" t="s">
        <v>307</v>
      </c>
      <c r="D8286" s="2">
        <f>IFERROR(AVERAGE(D8289,D8363,D8395,D8407,D8416,D8426,D8436,D8449,D8463,D8478,D8488,D8499,D8507,D8519,D8532,D8550), 0)</f>
        <v>0</v>
      </c>
      <c r="E8286" s="2">
        <f>IFERROR(AVERAGE(E8289,E8363,E8395,E8407,E8416,E8426,E8436,E8449,E8463,E8478,E8488,E8499,E8507,E8519,E8532,E8550), 0)</f>
        <v>0</v>
      </c>
      <c r="F8286" s="2">
        <f>IFERROR(AVERAGE(F8289,F8363,F8395,F8407,F8416,F8426,F8436,F8449,F8463,F8478,F8488,F8499,F8507,F8519,F8532,F8550), 0)</f>
        <v>0</v>
      </c>
      <c r="G8286" s="2">
        <f>IFERROR(AVERAGE(G8289,G8363,G8395,G8407,G8416,G8426,G8436,G8449,G8463,G8478,G8488,G8499,G8507,G8519,G8532,G8550), 0)</f>
        <v>0</v>
      </c>
      <c r="H8286" s="2">
        <f>IFERROR(AVERAGE(H8289,H8363,H8395,H8407,H8416,H8426,H8436,H8449,H8463,H8478,H8488,H8499,H8507,H8519,H8532,H8550), 0)</f>
        <v>0</v>
      </c>
      <c r="I8286" s="2">
        <f>IFERROR(AVERAGE(I8289,I8363,I8395,I8407,I8416,I8426,I8436,I8449,I8463,I8478,I8488,I8499,I8507,I8519,I8532,I8550), 0)</f>
        <v>0</v>
      </c>
      <c r="J8286" s="2">
        <f>IFERROR(AVERAGE(J8289,J8363,J8395,J8407,J8416,J8426,J8436,J8449,J8463,J8478,J8488,J8499,J8507,J8519,J8532,J8550), 0)</f>
        <v>0</v>
      </c>
      <c r="K8286" s="2">
        <f>IFERROR(AVERAGE(K8289,K8363,K8395,K8407,K8416,K8426,K8436,K8449,K8463,K8478,K8488,K8499,K8507,K8519,K8532,K8550), 0)</f>
        <v>0</v>
      </c>
      <c r="L8286" s="2">
        <f>IFERROR(AVERAGE(L8289,L8363,L8395,L8407,L8416,L8426,L8436,L8449,L8463,L8478,L8488,L8499,L8507,L8519,L8532,L8550), 0)</f>
        <v>0</v>
      </c>
      <c r="M8286" s="2">
        <f>IFERROR(AVERAGE(M8289,M8363,M8395,M8407,M8416,M8426,M8436,M8449,M8463,M8478,M8488,M8499,M8507,M8519,M8532,M8550), 0)</f>
        <v>0</v>
      </c>
      <c r="N8286" s="2">
        <f>IFERROR(AVERAGE(N8289,N8363,N8395,N8407,N8416,N8426,N8436,N8449,N8463,N8478,N8488,N8499,N8507,N8519,N8532,N8550), 0)</f>
        <v>0</v>
      </c>
    </row>
    <row r="8287" spans="2:14" outlineLevel="2">
      <c r="B8287" t="s">
        <v>3</v>
      </c>
      <c r="D8287">
        <f>D8290+D8364+D8396+D8408+D8417+D8427+D8437+D8450+D8464+D8479+D8489+D8500+D8508+D8520+D8533+D8551</f>
        <v>0</v>
      </c>
      <c r="E8287">
        <f>E8290+E8364+E8396+E8408+E8417+E8427+E8437+E8450+E8464+E8479+E8489+E8500+E8508+E8520+E8533+E8551</f>
        <v>0</v>
      </c>
      <c r="F8287">
        <f>F8290+F8364+F8396+F8408+F8417+F8427+F8437+F8450+F8464+F8479+F8489+F8500+F8508+F8520+F8533+F8551</f>
        <v>0</v>
      </c>
      <c r="G8287">
        <f>G8290+G8364+G8396+G8408+G8417+G8427+G8437+G8450+G8464+G8479+G8489+G8500+G8508+G8520+G8533+G8551</f>
        <v>0</v>
      </c>
      <c r="H8287">
        <f>H8290+H8364+H8396+H8408+H8417+H8427+H8437+H8450+H8464+H8479+H8489+H8500+H8508+H8520+H8533+H8551</f>
        <v>0</v>
      </c>
      <c r="I8287">
        <f>I8290+I8364+I8396+I8408+I8417+I8427+I8437+I8450+I8464+I8479+I8489+I8500+I8508+I8520+I8533+I8551</f>
        <v>0</v>
      </c>
      <c r="J8287">
        <f>J8290+J8364+J8396+J8408+J8417+J8427+J8437+J8450+J8464+J8479+J8489+J8500+J8508+J8520+J8533+J8551</f>
        <v>0</v>
      </c>
      <c r="K8287">
        <f>K8290+K8364+K8396+K8408+K8417+K8427+K8437+K8450+K8464+K8479+K8489+K8500+K8508+K8520+K8533+K8551</f>
        <v>0</v>
      </c>
      <c r="L8287">
        <f>L8290+L8364+L8396+L8408+L8417+L8427+L8437+L8450+L8464+L8479+L8489+L8500+L8508+L8520+L8533+L8551</f>
        <v>0</v>
      </c>
      <c r="M8287">
        <f>M8290+M8364+M8396+M8408+M8417+M8427+M8437+M8450+M8464+M8479+M8489+M8500+M8508+M8520+M8533+M8551</f>
        <v>0</v>
      </c>
      <c r="N8287">
        <f>N8290+N8364+N8396+N8408+N8417+N8427+N8437+N8450+N8464+N8479+N8489+N8500+N8508+N8520+N8533+N8551</f>
        <v>0</v>
      </c>
    </row>
    <row r="8288" spans="2:14" outlineLevel="2">
      <c r="B8288" t="s">
        <v>4</v>
      </c>
      <c r="D8288">
        <f>D8291+D8365+D8397+D8409+D8418+D8428+D8438+D8451+D8465+D8480+D8490+D8501+D8509+D8521+D8534+D8552</f>
        <v>0</v>
      </c>
      <c r="E8288">
        <f>E8291+E8365+E8397+E8409+E8418+E8428+E8438+E8451+E8465+E8480+E8490+E8501+E8509+E8521+E8534+E8552</f>
        <v>0</v>
      </c>
      <c r="F8288">
        <f>F8291+F8365+F8397+F8409+F8418+F8428+F8438+F8451+F8465+F8480+F8490+F8501+F8509+F8521+F8534+F8552</f>
        <v>0</v>
      </c>
      <c r="G8288">
        <f>G8291+G8365+G8397+G8409+G8418+G8428+G8438+G8451+G8465+G8480+G8490+G8501+G8509+G8521+G8534+G8552</f>
        <v>0</v>
      </c>
      <c r="H8288">
        <f>H8291+H8365+H8397+H8409+H8418+H8428+H8438+H8451+H8465+H8480+H8490+H8501+H8509+H8521+H8534+H8552</f>
        <v>0</v>
      </c>
      <c r="I8288">
        <f>I8291+I8365+I8397+I8409+I8418+I8428+I8438+I8451+I8465+I8480+I8490+I8501+I8509+I8521+I8534+I8552</f>
        <v>0</v>
      </c>
      <c r="J8288">
        <f>J8291+J8365+J8397+J8409+J8418+J8428+J8438+J8451+J8465+J8480+J8490+J8501+J8509+J8521+J8534+J8552</f>
        <v>0</v>
      </c>
      <c r="K8288">
        <f>K8291+K8365+K8397+K8409+K8418+K8428+K8438+K8451+K8465+K8480+K8490+K8501+K8509+K8521+K8534+K8552</f>
        <v>0</v>
      </c>
      <c r="L8288">
        <f>L8291+L8365+L8397+L8409+L8418+L8428+L8438+L8451+L8465+L8480+L8490+L8501+L8509+L8521+L8534+L8552</f>
        <v>0</v>
      </c>
      <c r="M8288">
        <f>M8291+M8365+M8397+M8409+M8418+M8428+M8438+M8451+M8465+M8480+M8490+M8501+M8509+M8521+M8534+M8552</f>
        <v>0</v>
      </c>
      <c r="N8288">
        <f>N8291+N8365+N8397+N8409+N8418+N8428+N8438+N8451+N8465+N8480+N8490+N8501+N8509+N8521+N8534+N8552</f>
        <v>0</v>
      </c>
    </row>
    <row r="8289" spans="2:14" s="3" customFormat="1">
      <c r="B8289" s="3" t="s">
        <v>308</v>
      </c>
      <c r="C8289" s="3" t="s">
        <v>8</v>
      </c>
      <c r="D8289" s="3">
        <f>IFERROR(AVERAGE(D8292,D8321,D8344), 0)</f>
        <v>0</v>
      </c>
      <c r="E8289" s="3">
        <f>IFERROR(AVERAGE(E8292,E8321,E8344), 0)</f>
        <v>0</v>
      </c>
      <c r="F8289" s="3">
        <f>IFERROR(AVERAGE(F8292,F8321,F8344), 0)</f>
        <v>0</v>
      </c>
      <c r="G8289" s="3">
        <f>IFERROR(AVERAGE(G8292,G8321,G8344), 0)</f>
        <v>0</v>
      </c>
      <c r="H8289" s="3">
        <f>IFERROR(AVERAGE(H8292,H8321,H8344), 0)</f>
        <v>0</v>
      </c>
      <c r="I8289" s="3">
        <f>IFERROR(AVERAGE(I8292,I8321,I8344), 0)</f>
        <v>0</v>
      </c>
      <c r="J8289" s="3">
        <f>IFERROR(AVERAGE(J8292,J8321,J8344), 0)</f>
        <v>0</v>
      </c>
      <c r="K8289" s="3">
        <f>IFERROR(AVERAGE(K8292,K8321,K8344), 0)</f>
        <v>0</v>
      </c>
      <c r="L8289" s="3">
        <f>IFERROR(AVERAGE(L8292,L8321,L8344), 0)</f>
        <v>0</v>
      </c>
      <c r="M8289" s="3">
        <f>IFERROR(AVERAGE(M8292,M8321,M8344), 0)</f>
        <v>0</v>
      </c>
      <c r="N8289" s="3">
        <f>IFERROR(AVERAGE(N8292,N8321,N8344), 0)</f>
        <v>0</v>
      </c>
    </row>
    <row r="8290" spans="2:14" outlineLevel="2">
      <c r="B8290" s="4" t="s">
        <v>9</v>
      </c>
      <c r="D8290">
        <f>E8293+E8322+E8345</f>
        <v>0</v>
      </c>
      <c r="E8290">
        <f>F8293+F8322+F8345</f>
        <v>0</v>
      </c>
      <c r="F8290">
        <f>G8293+G8322+G8345</f>
        <v>0</v>
      </c>
      <c r="G8290">
        <f>H8293+H8322+H8345</f>
        <v>0</v>
      </c>
      <c r="H8290">
        <f>I8293+I8322+I8345</f>
        <v>0</v>
      </c>
      <c r="I8290">
        <f>J8293+J8322+J8345</f>
        <v>0</v>
      </c>
      <c r="J8290">
        <f>K8293+K8322+K8345</f>
        <v>0</v>
      </c>
      <c r="K8290">
        <f>L8293+L8322+L8345</f>
        <v>0</v>
      </c>
      <c r="L8290">
        <f>M8293+M8322+M8345</f>
        <v>0</v>
      </c>
      <c r="M8290">
        <f>N8293+N8322+N8345</f>
        <v>0</v>
      </c>
      <c r="N8290">
        <f>O8293+O8322+O8345</f>
        <v>0</v>
      </c>
    </row>
    <row r="8291" spans="2:14" outlineLevel="2">
      <c r="B8291" s="4" t="s">
        <v>10</v>
      </c>
      <c r="D8291">
        <f>E8294+E8323+E8346</f>
        <v>0</v>
      </c>
      <c r="E8291">
        <f>F8294+F8323+F8346</f>
        <v>0</v>
      </c>
      <c r="F8291">
        <f>G8294+G8323+G8346</f>
        <v>0</v>
      </c>
      <c r="G8291">
        <f>H8294+H8323+H8346</f>
        <v>0</v>
      </c>
      <c r="H8291">
        <f>I8294+I8323+I8346</f>
        <v>0</v>
      </c>
      <c r="I8291">
        <f>J8294+J8323+J8346</f>
        <v>0</v>
      </c>
      <c r="J8291">
        <f>K8294+K8323+K8346</f>
        <v>0</v>
      </c>
      <c r="K8291">
        <f>L8294+L8323+L8346</f>
        <v>0</v>
      </c>
      <c r="L8291">
        <f>M8294+M8323+M8346</f>
        <v>0</v>
      </c>
      <c r="M8291">
        <f>N8294+N8323+N8346</f>
        <v>0</v>
      </c>
      <c r="N8291">
        <f>O8294+O8323+O8346</f>
        <v>0</v>
      </c>
    </row>
    <row r="8292" spans="2:14" s="5" customFormat="1" outlineLevel="1">
      <c r="C8292" s="5" t="s">
        <v>11</v>
      </c>
      <c r="D8292" s="1">
        <f>IFERROR(D8293/D8294, D8293)</f>
        <v>0</v>
      </c>
      <c r="E8292" s="1">
        <f>IFERROR(E8293/E8294, E8293)</f>
        <v>0</v>
      </c>
      <c r="F8292" s="1">
        <f>IFERROR(F8293/F8294, F8293)</f>
        <v>0</v>
      </c>
      <c r="G8292" s="1">
        <f>IFERROR(G8293/G8294, G8293)</f>
        <v>0</v>
      </c>
      <c r="H8292" s="1">
        <f>IFERROR(H8293/H8294, H8293)</f>
        <v>0</v>
      </c>
      <c r="I8292" s="1">
        <f>IFERROR(I8293/I8294, I8293)</f>
        <v>0</v>
      </c>
      <c r="J8292" s="1">
        <f>IFERROR(J8293/J8294, J8293)</f>
        <v>0</v>
      </c>
      <c r="K8292" s="1">
        <f>IFERROR(K8293/K8294, K8293)</f>
        <v>0</v>
      </c>
      <c r="L8292" s="1">
        <f>IFERROR(L8293/L8294, L8293)</f>
        <v>0</v>
      </c>
      <c r="M8292" s="1">
        <f>IFERROR(M8293/M8294, M8293)</f>
        <v>0</v>
      </c>
      <c r="N8292" s="1">
        <f>IFERROR(N8293/N8294, N8293)</f>
        <v>0</v>
      </c>
    </row>
    <row r="8293" spans="2:14" outlineLevel="2">
      <c r="C8293" t="s">
        <v>10</v>
      </c>
      <c r="D8293">
        <f>COUNTIF(D8295:D8320, "1")</f>
        <v>0</v>
      </c>
      <c r="E8293">
        <f>COUNTIF(E8295:E8320, "1")</f>
        <v>0</v>
      </c>
      <c r="F8293">
        <f>COUNTIF(F8295:F8320, "1")</f>
        <v>0</v>
      </c>
      <c r="G8293">
        <f>COUNTIF(G8295:G8320, "1")</f>
        <v>0</v>
      </c>
      <c r="H8293">
        <f>COUNTIF(H8295:H8320, "1")</f>
        <v>0</v>
      </c>
      <c r="I8293">
        <f>COUNTIF(I8295:I8320, "1")</f>
        <v>0</v>
      </c>
      <c r="J8293">
        <f>COUNTIF(J8295:J8320, "1")</f>
        <v>0</v>
      </c>
      <c r="K8293">
        <f>COUNTIF(K8295:K8320, "1")</f>
        <v>0</v>
      </c>
      <c r="L8293">
        <f>COUNTIF(L8295:L8320, "1")</f>
        <v>0</v>
      </c>
      <c r="M8293">
        <f>COUNTIF(M8295:M8320, "1")</f>
        <v>0</v>
      </c>
      <c r="N8293">
        <f>COUNTIF(N8295:N8320, "1")</f>
        <v>0</v>
      </c>
    </row>
    <row r="8294" spans="2:14" outlineLevel="2">
      <c r="C8294" t="s">
        <v>12</v>
      </c>
      <c r="D8294">
        <f>COUNTIF(D8295:D8320, "0")</f>
        <v>0</v>
      </c>
      <c r="E8294">
        <f>COUNTIF(E8295:E8320, "0")</f>
        <v>0</v>
      </c>
      <c r="F8294">
        <f>COUNTIF(F8295:F8320, "0")</f>
        <v>0</v>
      </c>
      <c r="G8294">
        <f>COUNTIF(G8295:G8320, "0")</f>
        <v>0</v>
      </c>
      <c r="H8294">
        <f>COUNTIF(H8295:H8320, "0")</f>
        <v>0</v>
      </c>
      <c r="I8294">
        <f>COUNTIF(I8295:I8320, "0")</f>
        <v>0</v>
      </c>
      <c r="J8294">
        <f>COUNTIF(J8295:J8320, "0")</f>
        <v>0</v>
      </c>
      <c r="K8294">
        <f>COUNTIF(K8295:K8320, "0")</f>
        <v>0</v>
      </c>
      <c r="L8294">
        <f>COUNTIF(L8295:L8320, "0")</f>
        <v>0</v>
      </c>
      <c r="M8294">
        <f>COUNTIF(M8295:M8320, "0")</f>
        <v>0</v>
      </c>
      <c r="N8294">
        <f>COUNTIF(N8295:N8320, "0")</f>
        <v>0</v>
      </c>
    </row>
    <row r="8295" spans="2:14" outlineLevel="2">
      <c r="B8295" t="s">
        <v>13</v>
      </c>
      <c r="C8295" t="s">
        <v>14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0</v>
      </c>
    </row>
    <row r="8296" spans="2:14" outlineLevel="2">
      <c r="B8296" t="s">
        <v>13</v>
      </c>
      <c r="C8296" t="s">
        <v>15</v>
      </c>
      <c r="D8296">
        <v>0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2:14" outlineLevel="2">
      <c r="B8297" t="s">
        <v>13</v>
      </c>
      <c r="C8297" t="s">
        <v>16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2:14" outlineLevel="2">
      <c r="B8298" t="s">
        <v>13</v>
      </c>
      <c r="C8298" t="s">
        <v>17</v>
      </c>
      <c r="D8298">
        <v>1</v>
      </c>
      <c r="E8298">
        <v>1</v>
      </c>
      <c r="F8298">
        <v>0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2:14" outlineLevel="2">
      <c r="B8299" t="s">
        <v>13</v>
      </c>
      <c r="C8299" t="s">
        <v>17</v>
      </c>
      <c r="D8299">
        <v>1</v>
      </c>
      <c r="E8299">
        <v>1</v>
      </c>
      <c r="F8299">
        <v>0</v>
      </c>
      <c r="G8299">
        <v>0</v>
      </c>
      <c r="H8299">
        <v>1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2:14" outlineLevel="2">
      <c r="B8300" t="s">
        <v>13</v>
      </c>
      <c r="C8300" t="s">
        <v>18</v>
      </c>
      <c r="D8300">
        <v>0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</row>
    <row r="8301" spans="2:14" outlineLevel="2">
      <c r="B8301" t="s">
        <v>13</v>
      </c>
      <c r="C8301" t="s">
        <v>43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</row>
    <row r="8302" spans="2:14" outlineLevel="2">
      <c r="B8302" t="s">
        <v>13</v>
      </c>
      <c r="C8302" t="s">
        <v>43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</row>
    <row r="8303" spans="2:14" outlineLevel="2">
      <c r="B8303" t="s">
        <v>13</v>
      </c>
      <c r="C8303" t="s">
        <v>19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</row>
    <row r="8304" spans="2:14" outlineLevel="2">
      <c r="B8304" t="s">
        <v>13</v>
      </c>
      <c r="C8304" t="s">
        <v>20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0</v>
      </c>
    </row>
    <row r="8305" spans="2:14" outlineLevel="2">
      <c r="B8305" t="s">
        <v>13</v>
      </c>
      <c r="C8305" t="s">
        <v>21</v>
      </c>
      <c r="D8305">
        <v>0</v>
      </c>
      <c r="E8305">
        <v>1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1</v>
      </c>
      <c r="M8305">
        <v>0</v>
      </c>
      <c r="N8305">
        <v>0</v>
      </c>
    </row>
    <row r="8306" spans="2:14" outlineLevel="2">
      <c r="B8306" t="s">
        <v>13</v>
      </c>
      <c r="C8306" t="s">
        <v>24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</row>
    <row r="8307" spans="2:14" outlineLevel="2">
      <c r="B8307" t="s">
        <v>13</v>
      </c>
      <c r="C8307" t="s">
        <v>25</v>
      </c>
      <c r="D8307">
        <v>0</v>
      </c>
      <c r="E8307">
        <v>0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</row>
    <row r="8308" spans="2:14" outlineLevel="2">
      <c r="B8308" t="s">
        <v>13</v>
      </c>
      <c r="C8308" t="s">
        <v>25</v>
      </c>
      <c r="D8308">
        <v>0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0</v>
      </c>
    </row>
    <row r="8309" spans="2:14" outlineLevel="2">
      <c r="B8309" t="s">
        <v>13</v>
      </c>
      <c r="C8309" t="s">
        <v>26</v>
      </c>
      <c r="D8309">
        <v>1</v>
      </c>
      <c r="E8309">
        <v>0</v>
      </c>
      <c r="F8309">
        <v>0</v>
      </c>
      <c r="G8309">
        <v>0</v>
      </c>
      <c r="H8309">
        <v>1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2:14" outlineLevel="2">
      <c r="B8310" t="s">
        <v>13</v>
      </c>
      <c r="C8310" t="s">
        <v>27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2:14" outlineLevel="2">
      <c r="B8311" t="s">
        <v>13</v>
      </c>
      <c r="C8311" t="s">
        <v>28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1</v>
      </c>
      <c r="M8311">
        <v>0</v>
      </c>
      <c r="N8311">
        <v>0</v>
      </c>
    </row>
    <row r="8312" spans="2:14" outlineLevel="2">
      <c r="B8312" t="s">
        <v>13</v>
      </c>
      <c r="C8312" t="s">
        <v>28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</v>
      </c>
      <c r="L8312">
        <v>1</v>
      </c>
      <c r="M8312">
        <v>0</v>
      </c>
      <c r="N8312">
        <v>0</v>
      </c>
    </row>
    <row r="8313" spans="2:14" outlineLevel="2">
      <c r="B8313" t="s">
        <v>13</v>
      </c>
      <c r="C8313" t="s">
        <v>29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</row>
    <row r="8314" spans="2:14" outlineLevel="2">
      <c r="B8314" t="s">
        <v>13</v>
      </c>
      <c r="C8314" t="s">
        <v>52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2:14" outlineLevel="2">
      <c r="B8315" t="s">
        <v>13</v>
      </c>
      <c r="C8315" t="s">
        <v>30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0</v>
      </c>
      <c r="N8315">
        <v>0</v>
      </c>
    </row>
    <row r="8316" spans="2:14" outlineLevel="2">
      <c r="B8316" t="s">
        <v>13</v>
      </c>
      <c r="C8316" t="s">
        <v>31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1</v>
      </c>
      <c r="L8316">
        <v>1</v>
      </c>
      <c r="M8316">
        <v>0</v>
      </c>
      <c r="N8316">
        <v>0</v>
      </c>
    </row>
    <row r="8317" spans="2:14" outlineLevel="2">
      <c r="B8317" t="s">
        <v>13</v>
      </c>
      <c r="C8317" t="s">
        <v>33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1</v>
      </c>
      <c r="N8317">
        <v>0</v>
      </c>
    </row>
    <row r="8318" spans="2:14" outlineLevel="2">
      <c r="B8318" t="s">
        <v>13</v>
      </c>
      <c r="C8318" t="s">
        <v>49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2:14" outlineLevel="2">
      <c r="B8319" t="s">
        <v>13</v>
      </c>
      <c r="C8319" t="s">
        <v>34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2:14" outlineLevel="2">
      <c r="B8320" t="s">
        <v>13</v>
      </c>
      <c r="C8320" t="s">
        <v>36</v>
      </c>
      <c r="D8320">
        <v>0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2:14" s="5" customFormat="1" outlineLevel="1">
      <c r="C8321" s="5" t="s">
        <v>50</v>
      </c>
      <c r="D8321" s="1">
        <f>IFERROR(D8322/D8323, D8322)</f>
        <v>0</v>
      </c>
      <c r="E8321" s="1">
        <f>IFERROR(E8322/E8323, E8322)</f>
        <v>0</v>
      </c>
      <c r="F8321" s="1">
        <f>IFERROR(F8322/F8323, F8322)</f>
        <v>0</v>
      </c>
      <c r="G8321" s="1">
        <f>IFERROR(G8322/G8323, G8322)</f>
        <v>0</v>
      </c>
      <c r="H8321" s="1">
        <f>IFERROR(H8322/H8323, H8322)</f>
        <v>0</v>
      </c>
      <c r="I8321" s="1">
        <f>IFERROR(I8322/I8323, I8322)</f>
        <v>0</v>
      </c>
      <c r="J8321" s="1">
        <f>IFERROR(J8322/J8323, J8322)</f>
        <v>0</v>
      </c>
      <c r="K8321" s="1">
        <f>IFERROR(K8322/K8323, K8322)</f>
        <v>0</v>
      </c>
      <c r="L8321" s="1">
        <f>IFERROR(L8322/L8323, L8322)</f>
        <v>0</v>
      </c>
      <c r="M8321" s="1">
        <f>IFERROR(M8322/M8323, M8322)</f>
        <v>0</v>
      </c>
      <c r="N8321" s="1">
        <f>IFERROR(N8322/N8323, N8322)</f>
        <v>0</v>
      </c>
    </row>
    <row r="8322" spans="2:14" outlineLevel="2">
      <c r="C8322" t="s">
        <v>10</v>
      </c>
      <c r="D8322">
        <f>COUNTIF(D8324:D8343, "1")</f>
        <v>0</v>
      </c>
      <c r="E8322">
        <f>COUNTIF(E8324:E8343, "1")</f>
        <v>0</v>
      </c>
      <c r="F8322">
        <f>COUNTIF(F8324:F8343, "1")</f>
        <v>0</v>
      </c>
      <c r="G8322">
        <f>COUNTIF(G8324:G8343, "1")</f>
        <v>0</v>
      </c>
      <c r="H8322">
        <f>COUNTIF(H8324:H8343, "1")</f>
        <v>0</v>
      </c>
      <c r="I8322">
        <f>COUNTIF(I8324:I8343, "1")</f>
        <v>0</v>
      </c>
      <c r="J8322">
        <f>COUNTIF(J8324:J8343, "1")</f>
        <v>0</v>
      </c>
      <c r="K8322">
        <f>COUNTIF(K8324:K8343, "1")</f>
        <v>0</v>
      </c>
      <c r="L8322">
        <f>COUNTIF(L8324:L8343, "1")</f>
        <v>0</v>
      </c>
      <c r="M8322">
        <f>COUNTIF(M8324:M8343, "1")</f>
        <v>0</v>
      </c>
      <c r="N8322">
        <f>COUNTIF(N8324:N8343, "1")</f>
        <v>0</v>
      </c>
    </row>
    <row r="8323" spans="2:14" outlineLevel="2">
      <c r="C8323" t="s">
        <v>12</v>
      </c>
      <c r="D8323">
        <f>COUNTIF(D8324:D8343, "0")</f>
        <v>0</v>
      </c>
      <c r="E8323">
        <f>COUNTIF(E8324:E8343, "0")</f>
        <v>0</v>
      </c>
      <c r="F8323">
        <f>COUNTIF(F8324:F8343, "0")</f>
        <v>0</v>
      </c>
      <c r="G8323">
        <f>COUNTIF(G8324:G8343, "0")</f>
        <v>0</v>
      </c>
      <c r="H8323">
        <f>COUNTIF(H8324:H8343, "0")</f>
        <v>0</v>
      </c>
      <c r="I8323">
        <f>COUNTIF(I8324:I8343, "0")</f>
        <v>0</v>
      </c>
      <c r="J8323">
        <f>COUNTIF(J8324:J8343, "0")</f>
        <v>0</v>
      </c>
      <c r="K8323">
        <f>COUNTIF(K8324:K8343, "0")</f>
        <v>0</v>
      </c>
      <c r="L8323">
        <f>COUNTIF(L8324:L8343, "0")</f>
        <v>0</v>
      </c>
      <c r="M8323">
        <f>COUNTIF(M8324:M8343, "0")</f>
        <v>0</v>
      </c>
      <c r="N8323">
        <f>COUNTIF(N8324:N8343, "0")</f>
        <v>0</v>
      </c>
    </row>
    <row r="8324" spans="2:14" outlineLevel="2">
      <c r="B8324" t="s">
        <v>51</v>
      </c>
      <c r="C8324" t="s">
        <v>14</v>
      </c>
      <c r="D8324">
        <v>0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2:14" outlineLevel="2">
      <c r="B8325" t="s">
        <v>51</v>
      </c>
      <c r="C8325" t="s">
        <v>15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</v>
      </c>
      <c r="N8325">
        <v>0</v>
      </c>
    </row>
    <row r="8326" spans="2:14" outlineLevel="2">
      <c r="B8326" t="s">
        <v>51</v>
      </c>
      <c r="C8326" t="s">
        <v>16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2:14" outlineLevel="2">
      <c r="B8327" t="s">
        <v>51</v>
      </c>
      <c r="C8327" t="s">
        <v>17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2:14" outlineLevel="2">
      <c r="B8328" t="s">
        <v>51</v>
      </c>
      <c r="C8328" t="s">
        <v>18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2:14" outlineLevel="2">
      <c r="B8329" t="s">
        <v>51</v>
      </c>
      <c r="C8329" t="s">
        <v>43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0</v>
      </c>
    </row>
    <row r="8330" spans="2:14" outlineLevel="2">
      <c r="B8330" t="s">
        <v>51</v>
      </c>
      <c r="C8330" t="s">
        <v>20</v>
      </c>
      <c r="D8330">
        <v>0</v>
      </c>
      <c r="E8330">
        <v>1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2:14" outlineLevel="2">
      <c r="B8331" t="s">
        <v>51</v>
      </c>
      <c r="C8331" t="s">
        <v>21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2:14" outlineLevel="2">
      <c r="B8332" t="s">
        <v>51</v>
      </c>
      <c r="C8332" t="s">
        <v>22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2:14" outlineLevel="2">
      <c r="B8333" t="s">
        <v>51</v>
      </c>
      <c r="C8333" t="s">
        <v>44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1</v>
      </c>
      <c r="M8333">
        <v>0</v>
      </c>
      <c r="N8333">
        <v>0</v>
      </c>
    </row>
    <row r="8334" spans="2:14" outlineLevel="2">
      <c r="B8334" t="s">
        <v>51</v>
      </c>
      <c r="C8334" t="s">
        <v>26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1</v>
      </c>
      <c r="N8334">
        <v>0</v>
      </c>
    </row>
    <row r="8335" spans="2:14" outlineLevel="2">
      <c r="B8335" t="s">
        <v>51</v>
      </c>
      <c r="C8335" t="s">
        <v>27</v>
      </c>
      <c r="D8335">
        <v>1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</row>
    <row r="8336" spans="2:14" outlineLevel="2">
      <c r="B8336" t="s">
        <v>51</v>
      </c>
      <c r="C8336" t="s">
        <v>28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2:14" outlineLevel="2">
      <c r="B8337" t="s">
        <v>51</v>
      </c>
      <c r="C8337" t="s">
        <v>29</v>
      </c>
      <c r="D8337">
        <v>1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2:14" outlineLevel="2">
      <c r="B8338" t="s">
        <v>51</v>
      </c>
      <c r="C8338" t="s">
        <v>52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</v>
      </c>
      <c r="N8338">
        <v>0</v>
      </c>
    </row>
    <row r="8339" spans="2:14" outlineLevel="2">
      <c r="B8339" t="s">
        <v>51</v>
      </c>
      <c r="C8339" t="s">
        <v>30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2:14" outlineLevel="2">
      <c r="B8340" t="s">
        <v>51</v>
      </c>
      <c r="C8340" t="s">
        <v>31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2:14" outlineLevel="2">
      <c r="B8341" t="s">
        <v>51</v>
      </c>
      <c r="C8341" t="s">
        <v>53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1</v>
      </c>
      <c r="N8341">
        <v>0</v>
      </c>
    </row>
    <row r="8342" spans="2:14" outlineLevel="2">
      <c r="B8342" t="s">
        <v>51</v>
      </c>
      <c r="C8342" t="s">
        <v>32</v>
      </c>
      <c r="D8342">
        <v>1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1</v>
      </c>
      <c r="N8342">
        <v>0</v>
      </c>
    </row>
    <row r="8343" spans="2:14" outlineLevel="2">
      <c r="B8343" t="s">
        <v>51</v>
      </c>
      <c r="C8343" t="s">
        <v>33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</row>
    <row r="8344" spans="2:14" s="5" customFormat="1" outlineLevel="1">
      <c r="C8344" s="5" t="s">
        <v>54</v>
      </c>
      <c r="D8344" s="1">
        <f>IFERROR(D8345/D8346, D8345)</f>
        <v>0</v>
      </c>
      <c r="E8344" s="1">
        <f>IFERROR(E8345/E8346, E8345)</f>
        <v>0</v>
      </c>
      <c r="F8344" s="1">
        <f>IFERROR(F8345/F8346, F8345)</f>
        <v>0</v>
      </c>
      <c r="G8344" s="1">
        <f>IFERROR(G8345/G8346, G8345)</f>
        <v>0</v>
      </c>
      <c r="H8344" s="1">
        <f>IFERROR(H8345/H8346, H8345)</f>
        <v>0</v>
      </c>
      <c r="I8344" s="1">
        <f>IFERROR(I8345/I8346, I8345)</f>
        <v>0</v>
      </c>
      <c r="J8344" s="1">
        <f>IFERROR(J8345/J8346, J8345)</f>
        <v>0</v>
      </c>
      <c r="K8344" s="1">
        <f>IFERROR(K8345/K8346, K8345)</f>
        <v>0</v>
      </c>
      <c r="L8344" s="1">
        <f>IFERROR(L8345/L8346, L8345)</f>
        <v>0</v>
      </c>
      <c r="M8344" s="1">
        <f>IFERROR(M8345/M8346, M8345)</f>
        <v>0</v>
      </c>
      <c r="N8344" s="1">
        <f>IFERROR(N8345/N8346, N8345)</f>
        <v>0</v>
      </c>
    </row>
    <row r="8345" spans="2:14" outlineLevel="2">
      <c r="C8345" t="s">
        <v>10</v>
      </c>
      <c r="D8345">
        <f>COUNTIF(D8347:D8362, "1")</f>
        <v>0</v>
      </c>
      <c r="E8345">
        <f>COUNTIF(E8347:E8362, "1")</f>
        <v>0</v>
      </c>
      <c r="F8345">
        <f>COUNTIF(F8347:F8362, "1")</f>
        <v>0</v>
      </c>
      <c r="G8345">
        <f>COUNTIF(G8347:G8362, "1")</f>
        <v>0</v>
      </c>
      <c r="H8345">
        <f>COUNTIF(H8347:H8362, "1")</f>
        <v>0</v>
      </c>
      <c r="I8345">
        <f>COUNTIF(I8347:I8362, "1")</f>
        <v>0</v>
      </c>
      <c r="J8345">
        <f>COUNTIF(J8347:J8362, "1")</f>
        <v>0</v>
      </c>
      <c r="K8345">
        <f>COUNTIF(K8347:K8362, "1")</f>
        <v>0</v>
      </c>
      <c r="L8345">
        <f>COUNTIF(L8347:L8362, "1")</f>
        <v>0</v>
      </c>
      <c r="M8345">
        <f>COUNTIF(M8347:M8362, "1")</f>
        <v>0</v>
      </c>
      <c r="N8345">
        <f>COUNTIF(N8347:N8362, "1")</f>
        <v>0</v>
      </c>
    </row>
    <row r="8346" spans="2:14" outlineLevel="2">
      <c r="C8346" t="s">
        <v>12</v>
      </c>
      <c r="D8346">
        <f>COUNTIF(D8347:D8362, "0")</f>
        <v>0</v>
      </c>
      <c r="E8346">
        <f>COUNTIF(E8347:E8362, "0")</f>
        <v>0</v>
      </c>
      <c r="F8346">
        <f>COUNTIF(F8347:F8362, "0")</f>
        <v>0</v>
      </c>
      <c r="G8346">
        <f>COUNTIF(G8347:G8362, "0")</f>
        <v>0</v>
      </c>
      <c r="H8346">
        <f>COUNTIF(H8347:H8362, "0")</f>
        <v>0</v>
      </c>
      <c r="I8346">
        <f>COUNTIF(I8347:I8362, "0")</f>
        <v>0</v>
      </c>
      <c r="J8346">
        <f>COUNTIF(J8347:J8362, "0")</f>
        <v>0</v>
      </c>
      <c r="K8346">
        <f>COUNTIF(K8347:K8362, "0")</f>
        <v>0</v>
      </c>
      <c r="L8346">
        <f>COUNTIF(L8347:L8362, "0")</f>
        <v>0</v>
      </c>
      <c r="M8346">
        <f>COUNTIF(M8347:M8362, "0")</f>
        <v>0</v>
      </c>
      <c r="N8346">
        <f>COUNTIF(N8347:N8362, "0")</f>
        <v>0</v>
      </c>
    </row>
    <row r="8347" spans="2:14" outlineLevel="2">
      <c r="B8347" t="s">
        <v>55</v>
      </c>
      <c r="C8347" t="s">
        <v>14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2:14" outlineLevel="2">
      <c r="B8348" t="s">
        <v>55</v>
      </c>
      <c r="C8348" t="s">
        <v>15</v>
      </c>
      <c r="D8348">
        <v>0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2:14" outlineLevel="2">
      <c r="B8349" t="s">
        <v>55</v>
      </c>
      <c r="C8349" t="s">
        <v>17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2:14" outlineLevel="2">
      <c r="B8350" t="s">
        <v>55</v>
      </c>
      <c r="C8350" t="s">
        <v>18</v>
      </c>
      <c r="D8350">
        <v>0</v>
      </c>
      <c r="E8350">
        <v>0</v>
      </c>
      <c r="F8350">
        <v>0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2:14" outlineLevel="2">
      <c r="B8351" t="s">
        <v>55</v>
      </c>
      <c r="C8351" t="s">
        <v>43</v>
      </c>
      <c r="D8351">
        <v>1</v>
      </c>
      <c r="E8351">
        <v>1</v>
      </c>
      <c r="F8351">
        <v>0</v>
      </c>
      <c r="G8351">
        <v>1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1</v>
      </c>
      <c r="N8351">
        <v>0</v>
      </c>
    </row>
    <row r="8352" spans="2:14" outlineLevel="2">
      <c r="B8352" t="s">
        <v>55</v>
      </c>
      <c r="C8352" t="s">
        <v>19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2:14" outlineLevel="2">
      <c r="B8353" t="s">
        <v>55</v>
      </c>
      <c r="C8353" t="s">
        <v>20</v>
      </c>
      <c r="D8353">
        <v>0</v>
      </c>
      <c r="E8353">
        <v>0</v>
      </c>
      <c r="F8353">
        <v>1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1</v>
      </c>
      <c r="N8353">
        <v>0</v>
      </c>
    </row>
    <row r="8354" spans="2:14" outlineLevel="2">
      <c r="B8354" t="s">
        <v>55</v>
      </c>
      <c r="C8354" t="s">
        <v>21</v>
      </c>
      <c r="D8354">
        <v>1</v>
      </c>
      <c r="E8354">
        <v>1</v>
      </c>
      <c r="F8354">
        <v>0</v>
      </c>
      <c r="G8354">
        <v>1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2:14" outlineLevel="2">
      <c r="B8355" t="s">
        <v>55</v>
      </c>
      <c r="C8355" t="s">
        <v>24</v>
      </c>
      <c r="D8355">
        <v>0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0</v>
      </c>
      <c r="N8355">
        <v>0</v>
      </c>
    </row>
    <row r="8356" spans="2:14" outlineLevel="2">
      <c r="B8356" t="s">
        <v>55</v>
      </c>
      <c r="C8356" t="s">
        <v>25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2:14" outlineLevel="2">
      <c r="B8357" t="s">
        <v>55</v>
      </c>
      <c r="C8357" t="s">
        <v>26</v>
      </c>
      <c r="D8357">
        <v>0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</v>
      </c>
    </row>
    <row r="8358" spans="2:14" outlineLevel="2">
      <c r="B8358" t="s">
        <v>55</v>
      </c>
      <c r="C8358" t="s">
        <v>27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2:14" outlineLevel="2">
      <c r="B8359" t="s">
        <v>55</v>
      </c>
      <c r="C8359" t="s">
        <v>28</v>
      </c>
      <c r="D8359">
        <v>0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</v>
      </c>
      <c r="N8359">
        <v>0</v>
      </c>
    </row>
    <row r="8360" spans="2:14" outlineLevel="2">
      <c r="B8360" t="s">
        <v>55</v>
      </c>
      <c r="C8360" t="s">
        <v>52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2:14" outlineLevel="2">
      <c r="B8361" t="s">
        <v>55</v>
      </c>
      <c r="C8361" t="s">
        <v>30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2:14" outlineLevel="2">
      <c r="B8362" t="s">
        <v>55</v>
      </c>
      <c r="C8362" t="s">
        <v>31</v>
      </c>
      <c r="D8362">
        <v>1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2:14" s="3" customFormat="1">
      <c r="B8363" s="3" t="s">
        <v>309</v>
      </c>
      <c r="C8363" s="3" t="s">
        <v>8</v>
      </c>
      <c r="D8363" s="3">
        <f>IFERROR(AVERAGE(D8366,D8379), 0)</f>
        <v>0</v>
      </c>
      <c r="E8363" s="3">
        <f>IFERROR(AVERAGE(E8366,E8379), 0)</f>
        <v>0</v>
      </c>
      <c r="F8363" s="3">
        <f>IFERROR(AVERAGE(F8366,F8379), 0)</f>
        <v>0</v>
      </c>
      <c r="G8363" s="3">
        <f>IFERROR(AVERAGE(G8366,G8379), 0)</f>
        <v>0</v>
      </c>
      <c r="H8363" s="3">
        <f>IFERROR(AVERAGE(H8366,H8379), 0)</f>
        <v>0</v>
      </c>
      <c r="I8363" s="3">
        <f>IFERROR(AVERAGE(I8366,I8379), 0)</f>
        <v>0</v>
      </c>
      <c r="J8363" s="3">
        <f>IFERROR(AVERAGE(J8366,J8379), 0)</f>
        <v>0</v>
      </c>
      <c r="K8363" s="3">
        <f>IFERROR(AVERAGE(K8366,K8379), 0)</f>
        <v>0</v>
      </c>
      <c r="L8363" s="3">
        <f>IFERROR(AVERAGE(L8366,L8379), 0)</f>
        <v>0</v>
      </c>
      <c r="M8363" s="3">
        <f>IFERROR(AVERAGE(M8366,M8379), 0)</f>
        <v>0</v>
      </c>
      <c r="N8363" s="3">
        <f>IFERROR(AVERAGE(N8366,N8379), 0)</f>
        <v>0</v>
      </c>
    </row>
    <row r="8364" spans="2:14" outlineLevel="2">
      <c r="B8364" s="4" t="s">
        <v>9</v>
      </c>
      <c r="D8364">
        <f>E8367+E8380</f>
        <v>0</v>
      </c>
      <c r="E8364">
        <f>F8367+F8380</f>
        <v>0</v>
      </c>
      <c r="F8364">
        <f>G8367+G8380</f>
        <v>0</v>
      </c>
      <c r="G8364">
        <f>H8367+H8380</f>
        <v>0</v>
      </c>
      <c r="H8364">
        <f>I8367+I8380</f>
        <v>0</v>
      </c>
      <c r="I8364">
        <f>J8367+J8380</f>
        <v>0</v>
      </c>
      <c r="J8364">
        <f>K8367+K8380</f>
        <v>0</v>
      </c>
      <c r="K8364">
        <f>L8367+L8380</f>
        <v>0</v>
      </c>
      <c r="L8364">
        <f>M8367+M8380</f>
        <v>0</v>
      </c>
      <c r="M8364">
        <f>N8367+N8380</f>
        <v>0</v>
      </c>
      <c r="N8364">
        <f>O8367+O8380</f>
        <v>0</v>
      </c>
    </row>
    <row r="8365" spans="2:14" outlineLevel="2">
      <c r="B8365" s="4" t="s">
        <v>10</v>
      </c>
      <c r="D8365">
        <f>E8368+E8381</f>
        <v>0</v>
      </c>
      <c r="E8365">
        <f>F8368+F8381</f>
        <v>0</v>
      </c>
      <c r="F8365">
        <f>G8368+G8381</f>
        <v>0</v>
      </c>
      <c r="G8365">
        <f>H8368+H8381</f>
        <v>0</v>
      </c>
      <c r="H8365">
        <f>I8368+I8381</f>
        <v>0</v>
      </c>
      <c r="I8365">
        <f>J8368+J8381</f>
        <v>0</v>
      </c>
      <c r="J8365">
        <f>K8368+K8381</f>
        <v>0</v>
      </c>
      <c r="K8365">
        <f>L8368+L8381</f>
        <v>0</v>
      </c>
      <c r="L8365">
        <f>M8368+M8381</f>
        <v>0</v>
      </c>
      <c r="M8365">
        <f>N8368+N8381</f>
        <v>0</v>
      </c>
      <c r="N8365">
        <f>O8368+O8381</f>
        <v>0</v>
      </c>
    </row>
    <row r="8366" spans="2:14" s="5" customFormat="1" outlineLevel="1">
      <c r="C8366" s="5" t="s">
        <v>11</v>
      </c>
      <c r="D8366" s="1">
        <f>IFERROR(D8367/D8368, D8367)</f>
        <v>0</v>
      </c>
      <c r="E8366" s="1">
        <f>IFERROR(E8367/E8368, E8367)</f>
        <v>0</v>
      </c>
      <c r="F8366" s="1">
        <f>IFERROR(F8367/F8368, F8367)</f>
        <v>0</v>
      </c>
      <c r="G8366" s="1">
        <f>IFERROR(G8367/G8368, G8367)</f>
        <v>0</v>
      </c>
      <c r="H8366" s="1">
        <f>IFERROR(H8367/H8368, H8367)</f>
        <v>0</v>
      </c>
      <c r="I8366" s="1">
        <f>IFERROR(I8367/I8368, I8367)</f>
        <v>0</v>
      </c>
      <c r="J8366" s="1">
        <f>IFERROR(J8367/J8368, J8367)</f>
        <v>0</v>
      </c>
      <c r="K8366" s="1">
        <f>IFERROR(K8367/K8368, K8367)</f>
        <v>0</v>
      </c>
      <c r="L8366" s="1">
        <f>IFERROR(L8367/L8368, L8367)</f>
        <v>0</v>
      </c>
      <c r="M8366" s="1">
        <f>IFERROR(M8367/M8368, M8367)</f>
        <v>0</v>
      </c>
      <c r="N8366" s="1">
        <f>IFERROR(N8367/N8368, N8367)</f>
        <v>0</v>
      </c>
    </row>
    <row r="8367" spans="2:14" outlineLevel="2">
      <c r="C8367" t="s">
        <v>10</v>
      </c>
      <c r="D8367">
        <f>COUNTIF(D8369:D8378, "1")</f>
        <v>0</v>
      </c>
      <c r="E8367">
        <f>COUNTIF(E8369:E8378, "1")</f>
        <v>0</v>
      </c>
      <c r="F8367">
        <f>COUNTIF(F8369:F8378, "1")</f>
        <v>0</v>
      </c>
      <c r="G8367">
        <f>COUNTIF(G8369:G8378, "1")</f>
        <v>0</v>
      </c>
      <c r="H8367">
        <f>COUNTIF(H8369:H8378, "1")</f>
        <v>0</v>
      </c>
      <c r="I8367">
        <f>COUNTIF(I8369:I8378, "1")</f>
        <v>0</v>
      </c>
      <c r="J8367">
        <f>COUNTIF(J8369:J8378, "1")</f>
        <v>0</v>
      </c>
      <c r="K8367">
        <f>COUNTIF(K8369:K8378, "1")</f>
        <v>0</v>
      </c>
      <c r="L8367">
        <f>COUNTIF(L8369:L8378, "1")</f>
        <v>0</v>
      </c>
      <c r="M8367">
        <f>COUNTIF(M8369:M8378, "1")</f>
        <v>0</v>
      </c>
      <c r="N8367">
        <f>COUNTIF(N8369:N8378, "1")</f>
        <v>0</v>
      </c>
    </row>
    <row r="8368" spans="2:14" outlineLevel="2">
      <c r="C8368" t="s">
        <v>12</v>
      </c>
      <c r="D8368">
        <f>COUNTIF(D8369:D8378, "0")</f>
        <v>0</v>
      </c>
      <c r="E8368">
        <f>COUNTIF(E8369:E8378, "0")</f>
        <v>0</v>
      </c>
      <c r="F8368">
        <f>COUNTIF(F8369:F8378, "0")</f>
        <v>0</v>
      </c>
      <c r="G8368">
        <f>COUNTIF(G8369:G8378, "0")</f>
        <v>0</v>
      </c>
      <c r="H8368">
        <f>COUNTIF(H8369:H8378, "0")</f>
        <v>0</v>
      </c>
      <c r="I8368">
        <f>COUNTIF(I8369:I8378, "0")</f>
        <v>0</v>
      </c>
      <c r="J8368">
        <f>COUNTIF(J8369:J8378, "0")</f>
        <v>0</v>
      </c>
      <c r="K8368">
        <f>COUNTIF(K8369:K8378, "0")</f>
        <v>0</v>
      </c>
      <c r="L8368">
        <f>COUNTIF(L8369:L8378, "0")</f>
        <v>0</v>
      </c>
      <c r="M8368">
        <f>COUNTIF(M8369:M8378, "0")</f>
        <v>0</v>
      </c>
      <c r="N8368">
        <f>COUNTIF(N8369:N8378, "0")</f>
        <v>0</v>
      </c>
    </row>
    <row r="8369" spans="2:14" outlineLevel="2">
      <c r="B8369" t="s">
        <v>13</v>
      </c>
      <c r="C8369" t="s">
        <v>14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1</v>
      </c>
      <c r="N8369">
        <v>0</v>
      </c>
    </row>
    <row r="8370" spans="2:14" outlineLevel="2">
      <c r="B8370" t="s">
        <v>13</v>
      </c>
      <c r="C8370" t="s">
        <v>15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</v>
      </c>
      <c r="N8370">
        <v>0</v>
      </c>
    </row>
    <row r="8371" spans="2:14" outlineLevel="2">
      <c r="B8371" t="s">
        <v>13</v>
      </c>
      <c r="C8371" t="s">
        <v>17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0</v>
      </c>
    </row>
    <row r="8372" spans="2:14" outlineLevel="2">
      <c r="B8372" t="s">
        <v>13</v>
      </c>
      <c r="C8372" t="s">
        <v>18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1</v>
      </c>
      <c r="M8372">
        <v>0</v>
      </c>
      <c r="N8372">
        <v>0</v>
      </c>
    </row>
    <row r="8373" spans="2:14" outlineLevel="2">
      <c r="B8373" t="s">
        <v>13</v>
      </c>
      <c r="C8373" t="s">
        <v>21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</row>
    <row r="8374" spans="2:14" outlineLevel="2">
      <c r="B8374" t="s">
        <v>13</v>
      </c>
      <c r="C8374" t="s">
        <v>22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2:14" outlineLevel="2">
      <c r="B8375" t="s">
        <v>13</v>
      </c>
      <c r="C8375" t="s">
        <v>23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1</v>
      </c>
      <c r="L8375">
        <v>0</v>
      </c>
      <c r="M8375">
        <v>0</v>
      </c>
      <c r="N8375">
        <v>0</v>
      </c>
    </row>
    <row r="8376" spans="2:14" outlineLevel="2">
      <c r="B8376" t="s">
        <v>13</v>
      </c>
      <c r="C8376" t="s">
        <v>44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1</v>
      </c>
      <c r="N8376">
        <v>0</v>
      </c>
    </row>
    <row r="8377" spans="2:14" outlineLevel="2">
      <c r="B8377" t="s">
        <v>13</v>
      </c>
      <c r="C8377" t="s">
        <v>25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2:14" outlineLevel="2">
      <c r="B8378" t="s">
        <v>13</v>
      </c>
      <c r="C8378" t="s">
        <v>26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2:14" s="5" customFormat="1" outlineLevel="1">
      <c r="C8379" s="5" t="s">
        <v>50</v>
      </c>
      <c r="D8379" s="1">
        <f>IFERROR(D8380/D8381, D8380)</f>
        <v>0</v>
      </c>
      <c r="E8379" s="1">
        <f>IFERROR(E8380/E8381, E8380)</f>
        <v>0</v>
      </c>
      <c r="F8379" s="1">
        <f>IFERROR(F8380/F8381, F8380)</f>
        <v>0</v>
      </c>
      <c r="G8379" s="1">
        <f>IFERROR(G8380/G8381, G8380)</f>
        <v>0</v>
      </c>
      <c r="H8379" s="1">
        <f>IFERROR(H8380/H8381, H8380)</f>
        <v>0</v>
      </c>
      <c r="I8379" s="1">
        <f>IFERROR(I8380/I8381, I8380)</f>
        <v>0</v>
      </c>
      <c r="J8379" s="1">
        <f>IFERROR(J8380/J8381, J8380)</f>
        <v>0</v>
      </c>
      <c r="K8379" s="1">
        <f>IFERROR(K8380/K8381, K8380)</f>
        <v>0</v>
      </c>
      <c r="L8379" s="1">
        <f>IFERROR(L8380/L8381, L8380)</f>
        <v>0</v>
      </c>
      <c r="M8379" s="1">
        <f>IFERROR(M8380/M8381, M8380)</f>
        <v>0</v>
      </c>
      <c r="N8379" s="1">
        <f>IFERROR(N8380/N8381, N8380)</f>
        <v>0</v>
      </c>
    </row>
    <row r="8380" spans="2:14" outlineLevel="2">
      <c r="C8380" t="s">
        <v>10</v>
      </c>
      <c r="D8380">
        <f>COUNTIF(D8382:D8394, "1")</f>
        <v>0</v>
      </c>
      <c r="E8380">
        <f>COUNTIF(E8382:E8394, "1")</f>
        <v>0</v>
      </c>
      <c r="F8380">
        <f>COUNTIF(F8382:F8394, "1")</f>
        <v>0</v>
      </c>
      <c r="G8380">
        <f>COUNTIF(G8382:G8394, "1")</f>
        <v>0</v>
      </c>
      <c r="H8380">
        <f>COUNTIF(H8382:H8394, "1")</f>
        <v>0</v>
      </c>
      <c r="I8380">
        <f>COUNTIF(I8382:I8394, "1")</f>
        <v>0</v>
      </c>
      <c r="J8380">
        <f>COUNTIF(J8382:J8394, "1")</f>
        <v>0</v>
      </c>
      <c r="K8380">
        <f>COUNTIF(K8382:K8394, "1")</f>
        <v>0</v>
      </c>
      <c r="L8380">
        <f>COUNTIF(L8382:L8394, "1")</f>
        <v>0</v>
      </c>
      <c r="M8380">
        <f>COUNTIF(M8382:M8394, "1")</f>
        <v>0</v>
      </c>
      <c r="N8380">
        <f>COUNTIF(N8382:N8394, "1")</f>
        <v>0</v>
      </c>
    </row>
    <row r="8381" spans="2:14" outlineLevel="2">
      <c r="C8381" t="s">
        <v>12</v>
      </c>
      <c r="D8381">
        <f>COUNTIF(D8382:D8394, "0")</f>
        <v>0</v>
      </c>
      <c r="E8381">
        <f>COUNTIF(E8382:E8394, "0")</f>
        <v>0</v>
      </c>
      <c r="F8381">
        <f>COUNTIF(F8382:F8394, "0")</f>
        <v>0</v>
      </c>
      <c r="G8381">
        <f>COUNTIF(G8382:G8394, "0")</f>
        <v>0</v>
      </c>
      <c r="H8381">
        <f>COUNTIF(H8382:H8394, "0")</f>
        <v>0</v>
      </c>
      <c r="I8381">
        <f>COUNTIF(I8382:I8394, "0")</f>
        <v>0</v>
      </c>
      <c r="J8381">
        <f>COUNTIF(J8382:J8394, "0")</f>
        <v>0</v>
      </c>
      <c r="K8381">
        <f>COUNTIF(K8382:K8394, "0")</f>
        <v>0</v>
      </c>
      <c r="L8381">
        <f>COUNTIF(L8382:L8394, "0")</f>
        <v>0</v>
      </c>
      <c r="M8381">
        <f>COUNTIF(M8382:M8394, "0")</f>
        <v>0</v>
      </c>
      <c r="N8381">
        <f>COUNTIF(N8382:N8394, "0")</f>
        <v>0</v>
      </c>
    </row>
    <row r="8382" spans="2:14" outlineLevel="2">
      <c r="B8382" t="s">
        <v>51</v>
      </c>
      <c r="C8382" t="s">
        <v>14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2:14" outlineLevel="2">
      <c r="B8383" t="s">
        <v>51</v>
      </c>
      <c r="C8383" t="s">
        <v>17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1</v>
      </c>
      <c r="M8383">
        <v>0</v>
      </c>
      <c r="N8383">
        <v>0</v>
      </c>
    </row>
    <row r="8384" spans="2:14" outlineLevel="2">
      <c r="B8384" t="s">
        <v>51</v>
      </c>
      <c r="C8384" t="s">
        <v>18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2:14" outlineLevel="2">
      <c r="B8385" t="s">
        <v>51</v>
      </c>
      <c r="C8385" t="s">
        <v>43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1</v>
      </c>
      <c r="K8385">
        <v>1</v>
      </c>
      <c r="L8385">
        <v>0</v>
      </c>
      <c r="M8385">
        <v>1</v>
      </c>
      <c r="N8385">
        <v>0</v>
      </c>
    </row>
    <row r="8386" spans="2:14" outlineLevel="2">
      <c r="B8386" t="s">
        <v>51</v>
      </c>
      <c r="C8386" t="s">
        <v>19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0</v>
      </c>
    </row>
    <row r="8387" spans="2:14" outlineLevel="2">
      <c r="B8387" t="s">
        <v>51</v>
      </c>
      <c r="C8387" t="s">
        <v>20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</row>
    <row r="8388" spans="2:14" outlineLevel="2">
      <c r="B8388" t="s">
        <v>51</v>
      </c>
      <c r="C8388" t="s">
        <v>21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2:14" outlineLevel="2">
      <c r="B8389" t="s">
        <v>51</v>
      </c>
      <c r="C8389" t="s">
        <v>22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2:14" outlineLevel="2">
      <c r="B8390" t="s">
        <v>51</v>
      </c>
      <c r="C8390" t="s">
        <v>23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2:14" outlineLevel="2">
      <c r="B8391" t="s">
        <v>51</v>
      </c>
      <c r="C8391" t="s">
        <v>44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2:14" outlineLevel="2">
      <c r="B8392" t="s">
        <v>51</v>
      </c>
      <c r="C8392" t="s">
        <v>24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1</v>
      </c>
      <c r="L8392">
        <v>1</v>
      </c>
      <c r="M8392">
        <v>0</v>
      </c>
      <c r="N8392">
        <v>0</v>
      </c>
    </row>
    <row r="8393" spans="2:14" outlineLevel="2">
      <c r="B8393" t="s">
        <v>51</v>
      </c>
      <c r="C8393" t="s">
        <v>25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0</v>
      </c>
    </row>
    <row r="8394" spans="2:14" outlineLevel="2">
      <c r="B8394" t="s">
        <v>51</v>
      </c>
      <c r="C8394" t="s">
        <v>26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2:14" s="3" customFormat="1">
      <c r="B8395" s="3" t="s">
        <v>310</v>
      </c>
      <c r="C8395" s="3" t="s">
        <v>8</v>
      </c>
      <c r="D8395" s="3">
        <f>IFERROR(AVERAGE(D8398), 0)</f>
        <v>0</v>
      </c>
      <c r="E8395" s="3">
        <f>IFERROR(AVERAGE(E8398), 0)</f>
        <v>0</v>
      </c>
      <c r="F8395" s="3">
        <f>IFERROR(AVERAGE(F8398), 0)</f>
        <v>0</v>
      </c>
      <c r="G8395" s="3">
        <f>IFERROR(AVERAGE(G8398), 0)</f>
        <v>0</v>
      </c>
      <c r="H8395" s="3">
        <f>IFERROR(AVERAGE(H8398), 0)</f>
        <v>0</v>
      </c>
      <c r="I8395" s="3">
        <f>IFERROR(AVERAGE(I8398), 0)</f>
        <v>0</v>
      </c>
      <c r="J8395" s="3">
        <f>IFERROR(AVERAGE(J8398), 0)</f>
        <v>0</v>
      </c>
      <c r="K8395" s="3">
        <f>IFERROR(AVERAGE(K8398), 0)</f>
        <v>0</v>
      </c>
      <c r="L8395" s="3">
        <f>IFERROR(AVERAGE(L8398), 0)</f>
        <v>0</v>
      </c>
      <c r="M8395" s="3">
        <f>IFERROR(AVERAGE(M8398), 0)</f>
        <v>0</v>
      </c>
      <c r="N8395" s="3">
        <f>IFERROR(AVERAGE(N8398), 0)</f>
        <v>0</v>
      </c>
    </row>
    <row r="8396" spans="2:14" outlineLevel="2">
      <c r="B8396" s="4" t="s">
        <v>9</v>
      </c>
      <c r="D8396">
        <f>E8399</f>
        <v>0</v>
      </c>
      <c r="E8396">
        <f>F8399</f>
        <v>0</v>
      </c>
      <c r="F8396">
        <f>G8399</f>
        <v>0</v>
      </c>
      <c r="G8396">
        <f>H8399</f>
        <v>0</v>
      </c>
      <c r="H8396">
        <f>I8399</f>
        <v>0</v>
      </c>
      <c r="I8396">
        <f>J8399</f>
        <v>0</v>
      </c>
      <c r="J8396">
        <f>K8399</f>
        <v>0</v>
      </c>
      <c r="K8396">
        <f>L8399</f>
        <v>0</v>
      </c>
      <c r="L8396">
        <f>M8399</f>
        <v>0</v>
      </c>
      <c r="M8396">
        <f>N8399</f>
        <v>0</v>
      </c>
      <c r="N8396">
        <f>O8399</f>
        <v>0</v>
      </c>
    </row>
    <row r="8397" spans="2:14" outlineLevel="2">
      <c r="B8397" s="4" t="s">
        <v>10</v>
      </c>
      <c r="D8397">
        <f>E8400</f>
        <v>0</v>
      </c>
      <c r="E8397">
        <f>F8400</f>
        <v>0</v>
      </c>
      <c r="F8397">
        <f>G8400</f>
        <v>0</v>
      </c>
      <c r="G8397">
        <f>H8400</f>
        <v>0</v>
      </c>
      <c r="H8397">
        <f>I8400</f>
        <v>0</v>
      </c>
      <c r="I8397">
        <f>J8400</f>
        <v>0</v>
      </c>
      <c r="J8397">
        <f>K8400</f>
        <v>0</v>
      </c>
      <c r="K8397">
        <f>L8400</f>
        <v>0</v>
      </c>
      <c r="L8397">
        <f>M8400</f>
        <v>0</v>
      </c>
      <c r="M8397">
        <f>N8400</f>
        <v>0</v>
      </c>
      <c r="N8397">
        <f>O8400</f>
        <v>0</v>
      </c>
    </row>
    <row r="8398" spans="2:14" s="5" customFormat="1" outlineLevel="1">
      <c r="C8398" s="5" t="s">
        <v>11</v>
      </c>
      <c r="D8398" s="1">
        <f>IFERROR(D8399/D8400, D8399)</f>
        <v>0</v>
      </c>
      <c r="E8398" s="1">
        <f>IFERROR(E8399/E8400, E8399)</f>
        <v>0</v>
      </c>
      <c r="F8398" s="1">
        <f>IFERROR(F8399/F8400, F8399)</f>
        <v>0</v>
      </c>
      <c r="G8398" s="1">
        <f>IFERROR(G8399/G8400, G8399)</f>
        <v>0</v>
      </c>
      <c r="H8398" s="1">
        <f>IFERROR(H8399/H8400, H8399)</f>
        <v>0</v>
      </c>
      <c r="I8398" s="1">
        <f>IFERROR(I8399/I8400, I8399)</f>
        <v>0</v>
      </c>
      <c r="J8398" s="1">
        <f>IFERROR(J8399/J8400, J8399)</f>
        <v>0</v>
      </c>
      <c r="K8398" s="1">
        <f>IFERROR(K8399/K8400, K8399)</f>
        <v>0</v>
      </c>
      <c r="L8398" s="1">
        <f>IFERROR(L8399/L8400, L8399)</f>
        <v>0</v>
      </c>
      <c r="M8398" s="1">
        <f>IFERROR(M8399/M8400, M8399)</f>
        <v>0</v>
      </c>
      <c r="N8398" s="1">
        <f>IFERROR(N8399/N8400, N8399)</f>
        <v>0</v>
      </c>
    </row>
    <row r="8399" spans="2:14" outlineLevel="2">
      <c r="C8399" t="s">
        <v>10</v>
      </c>
      <c r="D8399">
        <f>COUNTIF(D8401:D8406, "1")</f>
        <v>0</v>
      </c>
      <c r="E8399">
        <f>COUNTIF(E8401:E8406, "1")</f>
        <v>0</v>
      </c>
      <c r="F8399">
        <f>COUNTIF(F8401:F8406, "1")</f>
        <v>0</v>
      </c>
      <c r="G8399">
        <f>COUNTIF(G8401:G8406, "1")</f>
        <v>0</v>
      </c>
      <c r="H8399">
        <f>COUNTIF(H8401:H8406, "1")</f>
        <v>0</v>
      </c>
      <c r="I8399">
        <f>COUNTIF(I8401:I8406, "1")</f>
        <v>0</v>
      </c>
      <c r="J8399">
        <f>COUNTIF(J8401:J8406, "1")</f>
        <v>0</v>
      </c>
      <c r="K8399">
        <f>COUNTIF(K8401:K8406, "1")</f>
        <v>0</v>
      </c>
      <c r="L8399">
        <f>COUNTIF(L8401:L8406, "1")</f>
        <v>0</v>
      </c>
      <c r="M8399">
        <f>COUNTIF(M8401:M8406, "1")</f>
        <v>0</v>
      </c>
      <c r="N8399">
        <f>COUNTIF(N8401:N8406, "1")</f>
        <v>0</v>
      </c>
    </row>
    <row r="8400" spans="2:14" outlineLevel="2">
      <c r="C8400" t="s">
        <v>12</v>
      </c>
      <c r="D8400">
        <f>COUNTIF(D8401:D8406, "0")</f>
        <v>0</v>
      </c>
      <c r="E8400">
        <f>COUNTIF(E8401:E8406, "0")</f>
        <v>0</v>
      </c>
      <c r="F8400">
        <f>COUNTIF(F8401:F8406, "0")</f>
        <v>0</v>
      </c>
      <c r="G8400">
        <f>COUNTIF(G8401:G8406, "0")</f>
        <v>0</v>
      </c>
      <c r="H8400">
        <f>COUNTIF(H8401:H8406, "0")</f>
        <v>0</v>
      </c>
      <c r="I8400">
        <f>COUNTIF(I8401:I8406, "0")</f>
        <v>0</v>
      </c>
      <c r="J8400">
        <f>COUNTIF(J8401:J8406, "0")</f>
        <v>0</v>
      </c>
      <c r="K8400">
        <f>COUNTIF(K8401:K8406, "0")</f>
        <v>0</v>
      </c>
      <c r="L8400">
        <f>COUNTIF(L8401:L8406, "0")</f>
        <v>0</v>
      </c>
      <c r="M8400">
        <f>COUNTIF(M8401:M8406, "0")</f>
        <v>0</v>
      </c>
      <c r="N8400">
        <f>COUNTIF(N8401:N8406, "0")</f>
        <v>0</v>
      </c>
    </row>
    <row r="8401" spans="2:14" outlineLevel="2">
      <c r="B8401" t="s">
        <v>13</v>
      </c>
      <c r="C8401" t="s">
        <v>16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2:14" outlineLevel="2">
      <c r="B8402" t="s">
        <v>13</v>
      </c>
      <c r="C8402" t="s">
        <v>14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2:14" outlineLevel="2">
      <c r="B8403" t="s">
        <v>13</v>
      </c>
      <c r="C8403" t="s">
        <v>18</v>
      </c>
      <c r="D8403">
        <v>0</v>
      </c>
      <c r="E8403">
        <v>1</v>
      </c>
      <c r="F8403">
        <v>0</v>
      </c>
      <c r="G8403">
        <v>0</v>
      </c>
      <c r="H8403">
        <v>1</v>
      </c>
      <c r="I8403">
        <v>1</v>
      </c>
      <c r="J8403">
        <v>0</v>
      </c>
      <c r="K8403">
        <v>0</v>
      </c>
      <c r="L8403">
        <v>1</v>
      </c>
      <c r="M8403">
        <v>0</v>
      </c>
      <c r="N8403">
        <v>0</v>
      </c>
    </row>
    <row r="8404" spans="2:14" outlineLevel="2">
      <c r="B8404" t="s">
        <v>13</v>
      </c>
      <c r="C8404" t="s">
        <v>15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2:14" outlineLevel="2">
      <c r="B8405" t="s">
        <v>13</v>
      </c>
      <c r="C8405" t="s">
        <v>15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2:14" outlineLevel="2">
      <c r="B8406" t="s">
        <v>13</v>
      </c>
      <c r="C8406" t="s">
        <v>17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</row>
    <row r="8407" spans="2:14" s="3" customFormat="1">
      <c r="B8407" s="3" t="s">
        <v>311</v>
      </c>
      <c r="C8407" s="3" t="s">
        <v>8</v>
      </c>
      <c r="D8407" s="3">
        <f>IFERROR(AVERAGE(D8410), 0)</f>
        <v>0</v>
      </c>
      <c r="E8407" s="3">
        <f>IFERROR(AVERAGE(E8410), 0)</f>
        <v>0</v>
      </c>
      <c r="F8407" s="3">
        <f>IFERROR(AVERAGE(F8410), 0)</f>
        <v>0</v>
      </c>
      <c r="G8407" s="3">
        <f>IFERROR(AVERAGE(G8410), 0)</f>
        <v>0</v>
      </c>
      <c r="H8407" s="3">
        <f>IFERROR(AVERAGE(H8410), 0)</f>
        <v>0</v>
      </c>
      <c r="I8407" s="3">
        <f>IFERROR(AVERAGE(I8410), 0)</f>
        <v>0</v>
      </c>
      <c r="J8407" s="3">
        <f>IFERROR(AVERAGE(J8410), 0)</f>
        <v>0</v>
      </c>
      <c r="K8407" s="3">
        <f>IFERROR(AVERAGE(K8410), 0)</f>
        <v>0</v>
      </c>
      <c r="L8407" s="3">
        <f>IFERROR(AVERAGE(L8410), 0)</f>
        <v>0</v>
      </c>
      <c r="M8407" s="3">
        <f>IFERROR(AVERAGE(M8410), 0)</f>
        <v>0</v>
      </c>
      <c r="N8407" s="3">
        <f>IFERROR(AVERAGE(N8410), 0)</f>
        <v>0</v>
      </c>
    </row>
    <row r="8408" spans="2:14" outlineLevel="2">
      <c r="B8408" s="4" t="s">
        <v>9</v>
      </c>
      <c r="D8408">
        <f>E8411</f>
        <v>0</v>
      </c>
      <c r="E8408">
        <f>F8411</f>
        <v>0</v>
      </c>
      <c r="F8408">
        <f>G8411</f>
        <v>0</v>
      </c>
      <c r="G8408">
        <f>H8411</f>
        <v>0</v>
      </c>
      <c r="H8408">
        <f>I8411</f>
        <v>0</v>
      </c>
      <c r="I8408">
        <f>J8411</f>
        <v>0</v>
      </c>
      <c r="J8408">
        <f>K8411</f>
        <v>0</v>
      </c>
      <c r="K8408">
        <f>L8411</f>
        <v>0</v>
      </c>
      <c r="L8408">
        <f>M8411</f>
        <v>0</v>
      </c>
      <c r="M8408">
        <f>N8411</f>
        <v>0</v>
      </c>
      <c r="N8408">
        <f>O8411</f>
        <v>0</v>
      </c>
    </row>
    <row r="8409" spans="2:14" outlineLevel="2">
      <c r="B8409" s="4" t="s">
        <v>10</v>
      </c>
      <c r="D8409">
        <f>E8412</f>
        <v>0</v>
      </c>
      <c r="E8409">
        <f>F8412</f>
        <v>0</v>
      </c>
      <c r="F8409">
        <f>G8412</f>
        <v>0</v>
      </c>
      <c r="G8409">
        <f>H8412</f>
        <v>0</v>
      </c>
      <c r="H8409">
        <f>I8412</f>
        <v>0</v>
      </c>
      <c r="I8409">
        <f>J8412</f>
        <v>0</v>
      </c>
      <c r="J8409">
        <f>K8412</f>
        <v>0</v>
      </c>
      <c r="K8409">
        <f>L8412</f>
        <v>0</v>
      </c>
      <c r="L8409">
        <f>M8412</f>
        <v>0</v>
      </c>
      <c r="M8409">
        <f>N8412</f>
        <v>0</v>
      </c>
      <c r="N8409">
        <f>O8412</f>
        <v>0</v>
      </c>
    </row>
    <row r="8410" spans="2:14" s="5" customFormat="1" outlineLevel="1">
      <c r="C8410" s="5" t="s">
        <v>11</v>
      </c>
      <c r="D8410" s="1">
        <f>IFERROR(D8411/D8412, D8411)</f>
        <v>0</v>
      </c>
      <c r="E8410" s="1">
        <f>IFERROR(E8411/E8412, E8411)</f>
        <v>0</v>
      </c>
      <c r="F8410" s="1">
        <f>IFERROR(F8411/F8412, F8411)</f>
        <v>0</v>
      </c>
      <c r="G8410" s="1">
        <f>IFERROR(G8411/G8412, G8411)</f>
        <v>0</v>
      </c>
      <c r="H8410" s="1">
        <f>IFERROR(H8411/H8412, H8411)</f>
        <v>0</v>
      </c>
      <c r="I8410" s="1">
        <f>IFERROR(I8411/I8412, I8411)</f>
        <v>0</v>
      </c>
      <c r="J8410" s="1">
        <f>IFERROR(J8411/J8412, J8411)</f>
        <v>0</v>
      </c>
      <c r="K8410" s="1">
        <f>IFERROR(K8411/K8412, K8411)</f>
        <v>0</v>
      </c>
      <c r="L8410" s="1">
        <f>IFERROR(L8411/L8412, L8411)</f>
        <v>0</v>
      </c>
      <c r="M8410" s="1">
        <f>IFERROR(M8411/M8412, M8411)</f>
        <v>0</v>
      </c>
      <c r="N8410" s="1">
        <f>IFERROR(N8411/N8412, N8411)</f>
        <v>0</v>
      </c>
    </row>
    <row r="8411" spans="2:14" outlineLevel="2">
      <c r="C8411" t="s">
        <v>10</v>
      </c>
      <c r="D8411">
        <f>COUNTIF(D8413:D8415, "1")</f>
        <v>0</v>
      </c>
      <c r="E8411">
        <f>COUNTIF(E8413:E8415, "1")</f>
        <v>0</v>
      </c>
      <c r="F8411">
        <f>COUNTIF(F8413:F8415, "1")</f>
        <v>0</v>
      </c>
      <c r="G8411">
        <f>COUNTIF(G8413:G8415, "1")</f>
        <v>0</v>
      </c>
      <c r="H8411">
        <f>COUNTIF(H8413:H8415, "1")</f>
        <v>0</v>
      </c>
      <c r="I8411">
        <f>COUNTIF(I8413:I8415, "1")</f>
        <v>0</v>
      </c>
      <c r="J8411">
        <f>COUNTIF(J8413:J8415, "1")</f>
        <v>0</v>
      </c>
      <c r="K8411">
        <f>COUNTIF(K8413:K8415, "1")</f>
        <v>0</v>
      </c>
      <c r="L8411">
        <f>COUNTIF(L8413:L8415, "1")</f>
        <v>0</v>
      </c>
      <c r="M8411">
        <f>COUNTIF(M8413:M8415, "1")</f>
        <v>0</v>
      </c>
      <c r="N8411">
        <f>COUNTIF(N8413:N8415, "1")</f>
        <v>0</v>
      </c>
    </row>
    <row r="8412" spans="2:14" outlineLevel="2">
      <c r="C8412" t="s">
        <v>12</v>
      </c>
      <c r="D8412">
        <f>COUNTIF(D8413:D8415, "0")</f>
        <v>0</v>
      </c>
      <c r="E8412">
        <f>COUNTIF(E8413:E8415, "0")</f>
        <v>0</v>
      </c>
      <c r="F8412">
        <f>COUNTIF(F8413:F8415, "0")</f>
        <v>0</v>
      </c>
      <c r="G8412">
        <f>COUNTIF(G8413:G8415, "0")</f>
        <v>0</v>
      </c>
      <c r="H8412">
        <f>COUNTIF(H8413:H8415, "0")</f>
        <v>0</v>
      </c>
      <c r="I8412">
        <f>COUNTIF(I8413:I8415, "0")</f>
        <v>0</v>
      </c>
      <c r="J8412">
        <f>COUNTIF(J8413:J8415, "0")</f>
        <v>0</v>
      </c>
      <c r="K8412">
        <f>COUNTIF(K8413:K8415, "0")</f>
        <v>0</v>
      </c>
      <c r="L8412">
        <f>COUNTIF(L8413:L8415, "0")</f>
        <v>0</v>
      </c>
      <c r="M8412">
        <f>COUNTIF(M8413:M8415, "0")</f>
        <v>0</v>
      </c>
      <c r="N8412">
        <f>COUNTIF(N8413:N8415, "0")</f>
        <v>0</v>
      </c>
    </row>
    <row r="8413" spans="2:14" outlineLevel="2">
      <c r="B8413" t="s">
        <v>13</v>
      </c>
      <c r="C8413" t="s">
        <v>14</v>
      </c>
      <c r="D8413">
        <v>1</v>
      </c>
      <c r="E8413">
        <v>0</v>
      </c>
      <c r="F8413">
        <v>1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1</v>
      </c>
      <c r="N8413">
        <v>0</v>
      </c>
    </row>
    <row r="8414" spans="2:14" outlineLevel="2">
      <c r="B8414" t="s">
        <v>13</v>
      </c>
      <c r="C8414" t="s">
        <v>16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</row>
    <row r="8415" spans="2:14" outlineLevel="2">
      <c r="B8415" t="s">
        <v>13</v>
      </c>
      <c r="C8415" t="s">
        <v>15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</row>
    <row r="8416" spans="2:14" s="3" customFormat="1">
      <c r="B8416" s="3" t="s">
        <v>312</v>
      </c>
      <c r="C8416" s="3" t="s">
        <v>8</v>
      </c>
      <c r="D8416" s="3">
        <f>IFERROR(AVERAGE(D8419), 0)</f>
        <v>0</v>
      </c>
      <c r="E8416" s="3">
        <f>IFERROR(AVERAGE(E8419), 0)</f>
        <v>0</v>
      </c>
      <c r="F8416" s="3">
        <f>IFERROR(AVERAGE(F8419), 0)</f>
        <v>0</v>
      </c>
      <c r="G8416" s="3">
        <f>IFERROR(AVERAGE(G8419), 0)</f>
        <v>0</v>
      </c>
      <c r="H8416" s="3">
        <f>IFERROR(AVERAGE(H8419), 0)</f>
        <v>0</v>
      </c>
      <c r="I8416" s="3">
        <f>IFERROR(AVERAGE(I8419), 0)</f>
        <v>0</v>
      </c>
      <c r="J8416" s="3">
        <f>IFERROR(AVERAGE(J8419), 0)</f>
        <v>0</v>
      </c>
      <c r="K8416" s="3">
        <f>IFERROR(AVERAGE(K8419), 0)</f>
        <v>0</v>
      </c>
      <c r="L8416" s="3">
        <f>IFERROR(AVERAGE(L8419), 0)</f>
        <v>0</v>
      </c>
      <c r="M8416" s="3">
        <f>IFERROR(AVERAGE(M8419), 0)</f>
        <v>0</v>
      </c>
      <c r="N8416" s="3">
        <f>IFERROR(AVERAGE(N8419), 0)</f>
        <v>0</v>
      </c>
    </row>
    <row r="8417" spans="2:14" outlineLevel="2">
      <c r="B8417" s="4" t="s">
        <v>9</v>
      </c>
      <c r="D8417">
        <f>E8420</f>
        <v>0</v>
      </c>
      <c r="E8417">
        <f>F8420</f>
        <v>0</v>
      </c>
      <c r="F8417">
        <f>G8420</f>
        <v>0</v>
      </c>
      <c r="G8417">
        <f>H8420</f>
        <v>0</v>
      </c>
      <c r="H8417">
        <f>I8420</f>
        <v>0</v>
      </c>
      <c r="I8417">
        <f>J8420</f>
        <v>0</v>
      </c>
      <c r="J8417">
        <f>K8420</f>
        <v>0</v>
      </c>
      <c r="K8417">
        <f>L8420</f>
        <v>0</v>
      </c>
      <c r="L8417">
        <f>M8420</f>
        <v>0</v>
      </c>
      <c r="M8417">
        <f>N8420</f>
        <v>0</v>
      </c>
      <c r="N8417">
        <f>O8420</f>
        <v>0</v>
      </c>
    </row>
    <row r="8418" spans="2:14" outlineLevel="2">
      <c r="B8418" s="4" t="s">
        <v>10</v>
      </c>
      <c r="D8418">
        <f>E8421</f>
        <v>0</v>
      </c>
      <c r="E8418">
        <f>F8421</f>
        <v>0</v>
      </c>
      <c r="F8418">
        <f>G8421</f>
        <v>0</v>
      </c>
      <c r="G8418">
        <f>H8421</f>
        <v>0</v>
      </c>
      <c r="H8418">
        <f>I8421</f>
        <v>0</v>
      </c>
      <c r="I8418">
        <f>J8421</f>
        <v>0</v>
      </c>
      <c r="J8418">
        <f>K8421</f>
        <v>0</v>
      </c>
      <c r="K8418">
        <f>L8421</f>
        <v>0</v>
      </c>
      <c r="L8418">
        <f>M8421</f>
        <v>0</v>
      </c>
      <c r="M8418">
        <f>N8421</f>
        <v>0</v>
      </c>
      <c r="N8418">
        <f>O8421</f>
        <v>0</v>
      </c>
    </row>
    <row r="8419" spans="2:14" s="5" customFormat="1" outlineLevel="1">
      <c r="C8419" s="5" t="s">
        <v>11</v>
      </c>
      <c r="D8419" s="1">
        <f>IFERROR(D8420/D8421, D8420)</f>
        <v>0</v>
      </c>
      <c r="E8419" s="1">
        <f>IFERROR(E8420/E8421, E8420)</f>
        <v>0</v>
      </c>
      <c r="F8419" s="1">
        <f>IFERROR(F8420/F8421, F8420)</f>
        <v>0</v>
      </c>
      <c r="G8419" s="1">
        <f>IFERROR(G8420/G8421, G8420)</f>
        <v>0</v>
      </c>
      <c r="H8419" s="1">
        <f>IFERROR(H8420/H8421, H8420)</f>
        <v>0</v>
      </c>
      <c r="I8419" s="1">
        <f>IFERROR(I8420/I8421, I8420)</f>
        <v>0</v>
      </c>
      <c r="J8419" s="1">
        <f>IFERROR(J8420/J8421, J8420)</f>
        <v>0</v>
      </c>
      <c r="K8419" s="1">
        <f>IFERROR(K8420/K8421, K8420)</f>
        <v>0</v>
      </c>
      <c r="L8419" s="1">
        <f>IFERROR(L8420/L8421, L8420)</f>
        <v>0</v>
      </c>
      <c r="M8419" s="1">
        <f>IFERROR(M8420/M8421, M8420)</f>
        <v>0</v>
      </c>
      <c r="N8419" s="1">
        <f>IFERROR(N8420/N8421, N8420)</f>
        <v>0</v>
      </c>
    </row>
    <row r="8420" spans="2:14" outlineLevel="2">
      <c r="C8420" t="s">
        <v>10</v>
      </c>
      <c r="D8420">
        <f>COUNTIF(D8422:D8425, "1")</f>
        <v>0</v>
      </c>
      <c r="E8420">
        <f>COUNTIF(E8422:E8425, "1")</f>
        <v>0</v>
      </c>
      <c r="F8420">
        <f>COUNTIF(F8422:F8425, "1")</f>
        <v>0</v>
      </c>
      <c r="G8420">
        <f>COUNTIF(G8422:G8425, "1")</f>
        <v>0</v>
      </c>
      <c r="H8420">
        <f>COUNTIF(H8422:H8425, "1")</f>
        <v>0</v>
      </c>
      <c r="I8420">
        <f>COUNTIF(I8422:I8425, "1")</f>
        <v>0</v>
      </c>
      <c r="J8420">
        <f>COUNTIF(J8422:J8425, "1")</f>
        <v>0</v>
      </c>
      <c r="K8420">
        <f>COUNTIF(K8422:K8425, "1")</f>
        <v>0</v>
      </c>
      <c r="L8420">
        <f>COUNTIF(L8422:L8425, "1")</f>
        <v>0</v>
      </c>
      <c r="M8420">
        <f>COUNTIF(M8422:M8425, "1")</f>
        <v>0</v>
      </c>
      <c r="N8420">
        <f>COUNTIF(N8422:N8425, "1")</f>
        <v>0</v>
      </c>
    </row>
    <row r="8421" spans="2:14" outlineLevel="2">
      <c r="C8421" t="s">
        <v>12</v>
      </c>
      <c r="D8421">
        <f>COUNTIF(D8422:D8425, "0")</f>
        <v>0</v>
      </c>
      <c r="E8421">
        <f>COUNTIF(E8422:E8425, "0")</f>
        <v>0</v>
      </c>
      <c r="F8421">
        <f>COUNTIF(F8422:F8425, "0")</f>
        <v>0</v>
      </c>
      <c r="G8421">
        <f>COUNTIF(G8422:G8425, "0")</f>
        <v>0</v>
      </c>
      <c r="H8421">
        <f>COUNTIF(H8422:H8425, "0")</f>
        <v>0</v>
      </c>
      <c r="I8421">
        <f>COUNTIF(I8422:I8425, "0")</f>
        <v>0</v>
      </c>
      <c r="J8421">
        <f>COUNTIF(J8422:J8425, "0")</f>
        <v>0</v>
      </c>
      <c r="K8421">
        <f>COUNTIF(K8422:K8425, "0")</f>
        <v>0</v>
      </c>
      <c r="L8421">
        <f>COUNTIF(L8422:L8425, "0")</f>
        <v>0</v>
      </c>
      <c r="M8421">
        <f>COUNTIF(M8422:M8425, "0")</f>
        <v>0</v>
      </c>
      <c r="N8421">
        <f>COUNTIF(N8422:N8425, "0")</f>
        <v>0</v>
      </c>
    </row>
    <row r="8422" spans="2:14" outlineLevel="2">
      <c r="B8422" t="s">
        <v>13</v>
      </c>
      <c r="C8422" t="s">
        <v>15</v>
      </c>
      <c r="D8422">
        <v>0</v>
      </c>
      <c r="E8422">
        <v>1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</row>
    <row r="8423" spans="2:14" outlineLevel="2">
      <c r="B8423" t="s">
        <v>13</v>
      </c>
      <c r="C8423" t="s">
        <v>17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1</v>
      </c>
      <c r="J8423">
        <v>0</v>
      </c>
      <c r="K8423">
        <v>0</v>
      </c>
      <c r="L8423">
        <v>1</v>
      </c>
      <c r="M8423">
        <v>0</v>
      </c>
      <c r="N8423">
        <v>0</v>
      </c>
    </row>
    <row r="8424" spans="2:14" outlineLevel="2">
      <c r="B8424" t="s">
        <v>13</v>
      </c>
      <c r="C8424" t="s">
        <v>16</v>
      </c>
      <c r="D8424">
        <v>1</v>
      </c>
      <c r="E8424">
        <v>0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2:14" outlineLevel="2">
      <c r="B8425" t="s">
        <v>13</v>
      </c>
      <c r="C8425" t="s">
        <v>14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</row>
    <row r="8426" spans="2:14" s="3" customFormat="1">
      <c r="B8426" s="3" t="s">
        <v>313</v>
      </c>
      <c r="C8426" s="3" t="s">
        <v>8</v>
      </c>
      <c r="D8426" s="3">
        <f>IFERROR(AVERAGE(D8429), 0)</f>
        <v>0</v>
      </c>
      <c r="E8426" s="3">
        <f>IFERROR(AVERAGE(E8429), 0)</f>
        <v>0</v>
      </c>
      <c r="F8426" s="3">
        <f>IFERROR(AVERAGE(F8429), 0)</f>
        <v>0</v>
      </c>
      <c r="G8426" s="3">
        <f>IFERROR(AVERAGE(G8429), 0)</f>
        <v>0</v>
      </c>
      <c r="H8426" s="3">
        <f>IFERROR(AVERAGE(H8429), 0)</f>
        <v>0</v>
      </c>
      <c r="I8426" s="3">
        <f>IFERROR(AVERAGE(I8429), 0)</f>
        <v>0</v>
      </c>
      <c r="J8426" s="3">
        <f>IFERROR(AVERAGE(J8429), 0)</f>
        <v>0</v>
      </c>
      <c r="K8426" s="3">
        <f>IFERROR(AVERAGE(K8429), 0)</f>
        <v>0</v>
      </c>
      <c r="L8426" s="3">
        <f>IFERROR(AVERAGE(L8429), 0)</f>
        <v>0</v>
      </c>
      <c r="M8426" s="3">
        <f>IFERROR(AVERAGE(M8429), 0)</f>
        <v>0</v>
      </c>
      <c r="N8426" s="3">
        <f>IFERROR(AVERAGE(N8429), 0)</f>
        <v>0</v>
      </c>
    </row>
    <row r="8427" spans="2:14" outlineLevel="2">
      <c r="B8427" s="4" t="s">
        <v>9</v>
      </c>
      <c r="D8427">
        <f>E8430</f>
        <v>0</v>
      </c>
      <c r="E8427">
        <f>F8430</f>
        <v>0</v>
      </c>
      <c r="F8427">
        <f>G8430</f>
        <v>0</v>
      </c>
      <c r="G8427">
        <f>H8430</f>
        <v>0</v>
      </c>
      <c r="H8427">
        <f>I8430</f>
        <v>0</v>
      </c>
      <c r="I8427">
        <f>J8430</f>
        <v>0</v>
      </c>
      <c r="J8427">
        <f>K8430</f>
        <v>0</v>
      </c>
      <c r="K8427">
        <f>L8430</f>
        <v>0</v>
      </c>
      <c r="L8427">
        <f>M8430</f>
        <v>0</v>
      </c>
      <c r="M8427">
        <f>N8430</f>
        <v>0</v>
      </c>
      <c r="N8427">
        <f>O8430</f>
        <v>0</v>
      </c>
    </row>
    <row r="8428" spans="2:14" outlineLevel="2">
      <c r="B8428" s="4" t="s">
        <v>10</v>
      </c>
      <c r="D8428">
        <f>E8431</f>
        <v>0</v>
      </c>
      <c r="E8428">
        <f>F8431</f>
        <v>0</v>
      </c>
      <c r="F8428">
        <f>G8431</f>
        <v>0</v>
      </c>
      <c r="G8428">
        <f>H8431</f>
        <v>0</v>
      </c>
      <c r="H8428">
        <f>I8431</f>
        <v>0</v>
      </c>
      <c r="I8428">
        <f>J8431</f>
        <v>0</v>
      </c>
      <c r="J8428">
        <f>K8431</f>
        <v>0</v>
      </c>
      <c r="K8428">
        <f>L8431</f>
        <v>0</v>
      </c>
      <c r="L8428">
        <f>M8431</f>
        <v>0</v>
      </c>
      <c r="M8428">
        <f>N8431</f>
        <v>0</v>
      </c>
      <c r="N8428">
        <f>O8431</f>
        <v>0</v>
      </c>
    </row>
    <row r="8429" spans="2:14" s="5" customFormat="1" outlineLevel="1">
      <c r="C8429" s="5" t="s">
        <v>11</v>
      </c>
      <c r="D8429" s="1">
        <f>IFERROR(D8430/D8431, D8430)</f>
        <v>0</v>
      </c>
      <c r="E8429" s="1">
        <f>IFERROR(E8430/E8431, E8430)</f>
        <v>0</v>
      </c>
      <c r="F8429" s="1">
        <f>IFERROR(F8430/F8431, F8430)</f>
        <v>0</v>
      </c>
      <c r="G8429" s="1">
        <f>IFERROR(G8430/G8431, G8430)</f>
        <v>0</v>
      </c>
      <c r="H8429" s="1">
        <f>IFERROR(H8430/H8431, H8430)</f>
        <v>0</v>
      </c>
      <c r="I8429" s="1">
        <f>IFERROR(I8430/I8431, I8430)</f>
        <v>0</v>
      </c>
      <c r="J8429" s="1">
        <f>IFERROR(J8430/J8431, J8430)</f>
        <v>0</v>
      </c>
      <c r="K8429" s="1">
        <f>IFERROR(K8430/K8431, K8430)</f>
        <v>0</v>
      </c>
      <c r="L8429" s="1">
        <f>IFERROR(L8430/L8431, L8430)</f>
        <v>0</v>
      </c>
      <c r="M8429" s="1">
        <f>IFERROR(M8430/M8431, M8430)</f>
        <v>0</v>
      </c>
      <c r="N8429" s="1">
        <f>IFERROR(N8430/N8431, N8430)</f>
        <v>0</v>
      </c>
    </row>
    <row r="8430" spans="2:14" outlineLevel="2">
      <c r="C8430" t="s">
        <v>10</v>
      </c>
      <c r="D8430">
        <f>COUNTIF(D8432:D8435, "1")</f>
        <v>0</v>
      </c>
      <c r="E8430">
        <f>COUNTIF(E8432:E8435, "1")</f>
        <v>0</v>
      </c>
      <c r="F8430">
        <f>COUNTIF(F8432:F8435, "1")</f>
        <v>0</v>
      </c>
      <c r="G8430">
        <f>COUNTIF(G8432:G8435, "1")</f>
        <v>0</v>
      </c>
      <c r="H8430">
        <f>COUNTIF(H8432:H8435, "1")</f>
        <v>0</v>
      </c>
      <c r="I8430">
        <f>COUNTIF(I8432:I8435, "1")</f>
        <v>0</v>
      </c>
      <c r="J8430">
        <f>COUNTIF(J8432:J8435, "1")</f>
        <v>0</v>
      </c>
      <c r="K8430">
        <f>COUNTIF(K8432:K8435, "1")</f>
        <v>0</v>
      </c>
      <c r="L8430">
        <f>COUNTIF(L8432:L8435, "1")</f>
        <v>0</v>
      </c>
      <c r="M8430">
        <f>COUNTIF(M8432:M8435, "1")</f>
        <v>0</v>
      </c>
      <c r="N8430">
        <f>COUNTIF(N8432:N8435, "1")</f>
        <v>0</v>
      </c>
    </row>
    <row r="8431" spans="2:14" outlineLevel="2">
      <c r="C8431" t="s">
        <v>12</v>
      </c>
      <c r="D8431">
        <f>COUNTIF(D8432:D8435, "0")</f>
        <v>0</v>
      </c>
      <c r="E8431">
        <f>COUNTIF(E8432:E8435, "0")</f>
        <v>0</v>
      </c>
      <c r="F8431">
        <f>COUNTIF(F8432:F8435, "0")</f>
        <v>0</v>
      </c>
      <c r="G8431">
        <f>COUNTIF(G8432:G8435, "0")</f>
        <v>0</v>
      </c>
      <c r="H8431">
        <f>COUNTIF(H8432:H8435, "0")</f>
        <v>0</v>
      </c>
      <c r="I8431">
        <f>COUNTIF(I8432:I8435, "0")</f>
        <v>0</v>
      </c>
      <c r="J8431">
        <f>COUNTIF(J8432:J8435, "0")</f>
        <v>0</v>
      </c>
      <c r="K8431">
        <f>COUNTIF(K8432:K8435, "0")</f>
        <v>0</v>
      </c>
      <c r="L8431">
        <f>COUNTIF(L8432:L8435, "0")</f>
        <v>0</v>
      </c>
      <c r="M8431">
        <f>COUNTIF(M8432:M8435, "0")</f>
        <v>0</v>
      </c>
      <c r="N8431">
        <f>COUNTIF(N8432:N8435, "0")</f>
        <v>0</v>
      </c>
    </row>
    <row r="8432" spans="2:14" outlineLevel="2">
      <c r="B8432" t="s">
        <v>13</v>
      </c>
      <c r="C8432" t="s">
        <v>15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0</v>
      </c>
      <c r="M8432">
        <v>0</v>
      </c>
      <c r="N8432">
        <v>0</v>
      </c>
    </row>
    <row r="8433" spans="2:14" outlineLevel="2">
      <c r="B8433" t="s">
        <v>13</v>
      </c>
      <c r="C8433" t="s">
        <v>43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</row>
    <row r="8434" spans="2:14" outlineLevel="2">
      <c r="B8434" t="s">
        <v>13</v>
      </c>
      <c r="C8434" t="s">
        <v>18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</row>
    <row r="8435" spans="2:14" outlineLevel="2">
      <c r="B8435" t="s">
        <v>13</v>
      </c>
      <c r="C8435" t="s">
        <v>17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2:14" s="3" customFormat="1">
      <c r="B8436" s="3" t="s">
        <v>314</v>
      </c>
      <c r="C8436" s="3" t="s">
        <v>8</v>
      </c>
      <c r="D8436" s="3">
        <f>IFERROR(AVERAGE(D8439), 0)</f>
        <v>0</v>
      </c>
      <c r="E8436" s="3">
        <f>IFERROR(AVERAGE(E8439), 0)</f>
        <v>0</v>
      </c>
      <c r="F8436" s="3">
        <f>IFERROR(AVERAGE(F8439), 0)</f>
        <v>0</v>
      </c>
      <c r="G8436" s="3">
        <f>IFERROR(AVERAGE(G8439), 0)</f>
        <v>0</v>
      </c>
      <c r="H8436" s="3">
        <f>IFERROR(AVERAGE(H8439), 0)</f>
        <v>0</v>
      </c>
      <c r="I8436" s="3">
        <f>IFERROR(AVERAGE(I8439), 0)</f>
        <v>0</v>
      </c>
      <c r="J8436" s="3">
        <f>IFERROR(AVERAGE(J8439), 0)</f>
        <v>0</v>
      </c>
      <c r="K8436" s="3">
        <f>IFERROR(AVERAGE(K8439), 0)</f>
        <v>0</v>
      </c>
      <c r="L8436" s="3">
        <f>IFERROR(AVERAGE(L8439), 0)</f>
        <v>0</v>
      </c>
      <c r="M8436" s="3">
        <f>IFERROR(AVERAGE(M8439), 0)</f>
        <v>0</v>
      </c>
      <c r="N8436" s="3">
        <f>IFERROR(AVERAGE(N8439), 0)</f>
        <v>0</v>
      </c>
    </row>
    <row r="8437" spans="2:14" outlineLevel="2">
      <c r="B8437" s="4" t="s">
        <v>9</v>
      </c>
      <c r="D8437">
        <f>E8440</f>
        <v>0</v>
      </c>
      <c r="E8437">
        <f>F8440</f>
        <v>0</v>
      </c>
      <c r="F8437">
        <f>G8440</f>
        <v>0</v>
      </c>
      <c r="G8437">
        <f>H8440</f>
        <v>0</v>
      </c>
      <c r="H8437">
        <f>I8440</f>
        <v>0</v>
      </c>
      <c r="I8437">
        <f>J8440</f>
        <v>0</v>
      </c>
      <c r="J8437">
        <f>K8440</f>
        <v>0</v>
      </c>
      <c r="K8437">
        <f>L8440</f>
        <v>0</v>
      </c>
      <c r="L8437">
        <f>M8440</f>
        <v>0</v>
      </c>
      <c r="M8437">
        <f>N8440</f>
        <v>0</v>
      </c>
      <c r="N8437">
        <f>O8440</f>
        <v>0</v>
      </c>
    </row>
    <row r="8438" spans="2:14" outlineLevel="2">
      <c r="B8438" s="4" t="s">
        <v>10</v>
      </c>
      <c r="D8438">
        <f>E8441</f>
        <v>0</v>
      </c>
      <c r="E8438">
        <f>F8441</f>
        <v>0</v>
      </c>
      <c r="F8438">
        <f>G8441</f>
        <v>0</v>
      </c>
      <c r="G8438">
        <f>H8441</f>
        <v>0</v>
      </c>
      <c r="H8438">
        <f>I8441</f>
        <v>0</v>
      </c>
      <c r="I8438">
        <f>J8441</f>
        <v>0</v>
      </c>
      <c r="J8438">
        <f>K8441</f>
        <v>0</v>
      </c>
      <c r="K8438">
        <f>L8441</f>
        <v>0</v>
      </c>
      <c r="L8438">
        <f>M8441</f>
        <v>0</v>
      </c>
      <c r="M8438">
        <f>N8441</f>
        <v>0</v>
      </c>
      <c r="N8438">
        <f>O8441</f>
        <v>0</v>
      </c>
    </row>
    <row r="8439" spans="2:14" s="5" customFormat="1" outlineLevel="1">
      <c r="C8439" s="5" t="s">
        <v>11</v>
      </c>
      <c r="D8439" s="1">
        <f>IFERROR(D8440/D8441, D8440)</f>
        <v>0</v>
      </c>
      <c r="E8439" s="1">
        <f>IFERROR(E8440/E8441, E8440)</f>
        <v>0</v>
      </c>
      <c r="F8439" s="1">
        <f>IFERROR(F8440/F8441, F8440)</f>
        <v>0</v>
      </c>
      <c r="G8439" s="1">
        <f>IFERROR(G8440/G8441, G8440)</f>
        <v>0</v>
      </c>
      <c r="H8439" s="1">
        <f>IFERROR(H8440/H8441, H8440)</f>
        <v>0</v>
      </c>
      <c r="I8439" s="1">
        <f>IFERROR(I8440/I8441, I8440)</f>
        <v>0</v>
      </c>
      <c r="J8439" s="1">
        <f>IFERROR(J8440/J8441, J8440)</f>
        <v>0</v>
      </c>
      <c r="K8439" s="1">
        <f>IFERROR(K8440/K8441, K8440)</f>
        <v>0</v>
      </c>
      <c r="L8439" s="1">
        <f>IFERROR(L8440/L8441, L8440)</f>
        <v>0</v>
      </c>
      <c r="M8439" s="1">
        <f>IFERROR(M8440/M8441, M8440)</f>
        <v>0</v>
      </c>
      <c r="N8439" s="1">
        <f>IFERROR(N8440/N8441, N8440)</f>
        <v>0</v>
      </c>
    </row>
    <row r="8440" spans="2:14" outlineLevel="2">
      <c r="C8440" t="s">
        <v>10</v>
      </c>
      <c r="D8440">
        <f>COUNTIF(D8442:D8448, "1")</f>
        <v>0</v>
      </c>
      <c r="E8440">
        <f>COUNTIF(E8442:E8448, "1")</f>
        <v>0</v>
      </c>
      <c r="F8440">
        <f>COUNTIF(F8442:F8448, "1")</f>
        <v>0</v>
      </c>
      <c r="G8440">
        <f>COUNTIF(G8442:G8448, "1")</f>
        <v>0</v>
      </c>
      <c r="H8440">
        <f>COUNTIF(H8442:H8448, "1")</f>
        <v>0</v>
      </c>
      <c r="I8440">
        <f>COUNTIF(I8442:I8448, "1")</f>
        <v>0</v>
      </c>
      <c r="J8440">
        <f>COUNTIF(J8442:J8448, "1")</f>
        <v>0</v>
      </c>
      <c r="K8440">
        <f>COUNTIF(K8442:K8448, "1")</f>
        <v>0</v>
      </c>
      <c r="L8440">
        <f>COUNTIF(L8442:L8448, "1")</f>
        <v>0</v>
      </c>
      <c r="M8440">
        <f>COUNTIF(M8442:M8448, "1")</f>
        <v>0</v>
      </c>
      <c r="N8440">
        <f>COUNTIF(N8442:N8448, "1")</f>
        <v>0</v>
      </c>
    </row>
    <row r="8441" spans="2:14" outlineLevel="2">
      <c r="C8441" t="s">
        <v>12</v>
      </c>
      <c r="D8441">
        <f>COUNTIF(D8442:D8448, "0")</f>
        <v>0</v>
      </c>
      <c r="E8441">
        <f>COUNTIF(E8442:E8448, "0")</f>
        <v>0</v>
      </c>
      <c r="F8441">
        <f>COUNTIF(F8442:F8448, "0")</f>
        <v>0</v>
      </c>
      <c r="G8441">
        <f>COUNTIF(G8442:G8448, "0")</f>
        <v>0</v>
      </c>
      <c r="H8441">
        <f>COUNTIF(H8442:H8448, "0")</f>
        <v>0</v>
      </c>
      <c r="I8441">
        <f>COUNTIF(I8442:I8448, "0")</f>
        <v>0</v>
      </c>
      <c r="J8441">
        <f>COUNTIF(J8442:J8448, "0")</f>
        <v>0</v>
      </c>
      <c r="K8441">
        <f>COUNTIF(K8442:K8448, "0")</f>
        <v>0</v>
      </c>
      <c r="L8441">
        <f>COUNTIF(L8442:L8448, "0")</f>
        <v>0</v>
      </c>
      <c r="M8441">
        <f>COUNTIF(M8442:M8448, "0")</f>
        <v>0</v>
      </c>
      <c r="N8441">
        <f>COUNTIF(N8442:N8448, "0")</f>
        <v>0</v>
      </c>
    </row>
    <row r="8442" spans="2:14" outlineLevel="2">
      <c r="B8442" t="s">
        <v>13</v>
      </c>
      <c r="C8442" t="s">
        <v>15</v>
      </c>
      <c r="D8442">
        <v>0</v>
      </c>
      <c r="E8442">
        <v>0</v>
      </c>
      <c r="F8442">
        <v>1</v>
      </c>
      <c r="G8442">
        <v>0</v>
      </c>
      <c r="H8442">
        <v>0</v>
      </c>
      <c r="I8442">
        <v>0</v>
      </c>
      <c r="J8442">
        <v>1</v>
      </c>
      <c r="K8442">
        <v>1</v>
      </c>
      <c r="L8442">
        <v>0</v>
      </c>
      <c r="M8442">
        <v>0</v>
      </c>
      <c r="N8442">
        <v>0</v>
      </c>
    </row>
    <row r="8443" spans="2:14" outlineLevel="2">
      <c r="B8443" t="s">
        <v>13</v>
      </c>
      <c r="C8443" t="s">
        <v>43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2:14" outlineLevel="2">
      <c r="B8444" t="s">
        <v>13</v>
      </c>
      <c r="C8444" t="s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2:14" outlineLevel="2">
      <c r="B8445" t="s">
        <v>13</v>
      </c>
      <c r="C8445" t="s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2:14" outlineLevel="2">
      <c r="B8446" t="s">
        <v>13</v>
      </c>
      <c r="C8446" t="s">
        <v>23</v>
      </c>
      <c r="D8446">
        <v>1</v>
      </c>
      <c r="E8446">
        <v>0</v>
      </c>
      <c r="F8446">
        <v>0</v>
      </c>
      <c r="G8446">
        <v>0</v>
      </c>
      <c r="H8446">
        <v>1</v>
      </c>
      <c r="I8446">
        <v>0</v>
      </c>
      <c r="J8446">
        <v>1</v>
      </c>
      <c r="K8446">
        <v>0</v>
      </c>
      <c r="L8446">
        <v>1</v>
      </c>
      <c r="M8446">
        <v>0</v>
      </c>
      <c r="N8446">
        <v>0</v>
      </c>
    </row>
    <row r="8447" spans="2:14" outlineLevel="2">
      <c r="B8447" t="s">
        <v>13</v>
      </c>
      <c r="C8447" t="s">
        <v>21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</row>
    <row r="8448" spans="2:14" outlineLevel="2">
      <c r="B8448" t="s">
        <v>13</v>
      </c>
      <c r="C8448" t="s">
        <v>22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2:14" s="3" customFormat="1">
      <c r="B8449" s="3" t="s">
        <v>315</v>
      </c>
      <c r="C8449" s="3" t="s">
        <v>8</v>
      </c>
      <c r="D8449" s="3">
        <f>IFERROR(AVERAGE(D8452), 0)</f>
        <v>0</v>
      </c>
      <c r="E8449" s="3">
        <f>IFERROR(AVERAGE(E8452), 0)</f>
        <v>0</v>
      </c>
      <c r="F8449" s="3">
        <f>IFERROR(AVERAGE(F8452), 0)</f>
        <v>0</v>
      </c>
      <c r="G8449" s="3">
        <f>IFERROR(AVERAGE(G8452), 0)</f>
        <v>0</v>
      </c>
      <c r="H8449" s="3">
        <f>IFERROR(AVERAGE(H8452), 0)</f>
        <v>0</v>
      </c>
      <c r="I8449" s="3">
        <f>IFERROR(AVERAGE(I8452), 0)</f>
        <v>0</v>
      </c>
      <c r="J8449" s="3">
        <f>IFERROR(AVERAGE(J8452), 0)</f>
        <v>0</v>
      </c>
      <c r="K8449" s="3">
        <f>IFERROR(AVERAGE(K8452), 0)</f>
        <v>0</v>
      </c>
      <c r="L8449" s="3">
        <f>IFERROR(AVERAGE(L8452), 0)</f>
        <v>0</v>
      </c>
      <c r="M8449" s="3">
        <f>IFERROR(AVERAGE(M8452), 0)</f>
        <v>0</v>
      </c>
      <c r="N8449" s="3">
        <f>IFERROR(AVERAGE(N8452), 0)</f>
        <v>0</v>
      </c>
    </row>
    <row r="8450" spans="2:14" outlineLevel="2">
      <c r="B8450" s="4" t="s">
        <v>9</v>
      </c>
      <c r="D8450">
        <f>E8453</f>
        <v>0</v>
      </c>
      <c r="E8450">
        <f>F8453</f>
        <v>0</v>
      </c>
      <c r="F8450">
        <f>G8453</f>
        <v>0</v>
      </c>
      <c r="G8450">
        <f>H8453</f>
        <v>0</v>
      </c>
      <c r="H8450">
        <f>I8453</f>
        <v>0</v>
      </c>
      <c r="I8450">
        <f>J8453</f>
        <v>0</v>
      </c>
      <c r="J8450">
        <f>K8453</f>
        <v>0</v>
      </c>
      <c r="K8450">
        <f>L8453</f>
        <v>0</v>
      </c>
      <c r="L8450">
        <f>M8453</f>
        <v>0</v>
      </c>
      <c r="M8450">
        <f>N8453</f>
        <v>0</v>
      </c>
      <c r="N8450">
        <f>O8453</f>
        <v>0</v>
      </c>
    </row>
    <row r="8451" spans="2:14" outlineLevel="2">
      <c r="B8451" s="4" t="s">
        <v>10</v>
      </c>
      <c r="D8451">
        <f>E8454</f>
        <v>0</v>
      </c>
      <c r="E8451">
        <f>F8454</f>
        <v>0</v>
      </c>
      <c r="F8451">
        <f>G8454</f>
        <v>0</v>
      </c>
      <c r="G8451">
        <f>H8454</f>
        <v>0</v>
      </c>
      <c r="H8451">
        <f>I8454</f>
        <v>0</v>
      </c>
      <c r="I8451">
        <f>J8454</f>
        <v>0</v>
      </c>
      <c r="J8451">
        <f>K8454</f>
        <v>0</v>
      </c>
      <c r="K8451">
        <f>L8454</f>
        <v>0</v>
      </c>
      <c r="L8451">
        <f>M8454</f>
        <v>0</v>
      </c>
      <c r="M8451">
        <f>N8454</f>
        <v>0</v>
      </c>
      <c r="N8451">
        <f>O8454</f>
        <v>0</v>
      </c>
    </row>
    <row r="8452" spans="2:14" s="5" customFormat="1" outlineLevel="1">
      <c r="C8452" s="5" t="s">
        <v>11</v>
      </c>
      <c r="D8452" s="1">
        <f>IFERROR(D8453/D8454, D8453)</f>
        <v>0</v>
      </c>
      <c r="E8452" s="1">
        <f>IFERROR(E8453/E8454, E8453)</f>
        <v>0</v>
      </c>
      <c r="F8452" s="1">
        <f>IFERROR(F8453/F8454, F8453)</f>
        <v>0</v>
      </c>
      <c r="G8452" s="1">
        <f>IFERROR(G8453/G8454, G8453)</f>
        <v>0</v>
      </c>
      <c r="H8452" s="1">
        <f>IFERROR(H8453/H8454, H8453)</f>
        <v>0</v>
      </c>
      <c r="I8452" s="1">
        <f>IFERROR(I8453/I8454, I8453)</f>
        <v>0</v>
      </c>
      <c r="J8452" s="1">
        <f>IFERROR(J8453/J8454, J8453)</f>
        <v>0</v>
      </c>
      <c r="K8452" s="1">
        <f>IFERROR(K8453/K8454, K8453)</f>
        <v>0</v>
      </c>
      <c r="L8452" s="1">
        <f>IFERROR(L8453/L8454, L8453)</f>
        <v>0</v>
      </c>
      <c r="M8452" s="1">
        <f>IFERROR(M8453/M8454, M8453)</f>
        <v>0</v>
      </c>
      <c r="N8452" s="1">
        <f>IFERROR(N8453/N8454, N8453)</f>
        <v>0</v>
      </c>
    </row>
    <row r="8453" spans="2:14" outlineLevel="2">
      <c r="C8453" t="s">
        <v>10</v>
      </c>
      <c r="D8453">
        <f>COUNTIF(D8455:D8462, "1")</f>
        <v>0</v>
      </c>
      <c r="E8453">
        <f>COUNTIF(E8455:E8462, "1")</f>
        <v>0</v>
      </c>
      <c r="F8453">
        <f>COUNTIF(F8455:F8462, "1")</f>
        <v>0</v>
      </c>
      <c r="G8453">
        <f>COUNTIF(G8455:G8462, "1")</f>
        <v>0</v>
      </c>
      <c r="H8453">
        <f>COUNTIF(H8455:H8462, "1")</f>
        <v>0</v>
      </c>
      <c r="I8453">
        <f>COUNTIF(I8455:I8462, "1")</f>
        <v>0</v>
      </c>
      <c r="J8453">
        <f>COUNTIF(J8455:J8462, "1")</f>
        <v>0</v>
      </c>
      <c r="K8453">
        <f>COUNTIF(K8455:K8462, "1")</f>
        <v>0</v>
      </c>
      <c r="L8453">
        <f>COUNTIF(L8455:L8462, "1")</f>
        <v>0</v>
      </c>
      <c r="M8453">
        <f>COUNTIF(M8455:M8462, "1")</f>
        <v>0</v>
      </c>
      <c r="N8453">
        <f>COUNTIF(N8455:N8462, "1")</f>
        <v>0</v>
      </c>
    </row>
    <row r="8454" spans="2:14" outlineLevel="2">
      <c r="C8454" t="s">
        <v>12</v>
      </c>
      <c r="D8454">
        <f>COUNTIF(D8455:D8462, "0")</f>
        <v>0</v>
      </c>
      <c r="E8454">
        <f>COUNTIF(E8455:E8462, "0")</f>
        <v>0</v>
      </c>
      <c r="F8454">
        <f>COUNTIF(F8455:F8462, "0")</f>
        <v>0</v>
      </c>
      <c r="G8454">
        <f>COUNTIF(G8455:G8462, "0")</f>
        <v>0</v>
      </c>
      <c r="H8454">
        <f>COUNTIF(H8455:H8462, "0")</f>
        <v>0</v>
      </c>
      <c r="I8454">
        <f>COUNTIF(I8455:I8462, "0")</f>
        <v>0</v>
      </c>
      <c r="J8454">
        <f>COUNTIF(J8455:J8462, "0")</f>
        <v>0</v>
      </c>
      <c r="K8454">
        <f>COUNTIF(K8455:K8462, "0")</f>
        <v>0</v>
      </c>
      <c r="L8454">
        <f>COUNTIF(L8455:L8462, "0")</f>
        <v>0</v>
      </c>
      <c r="M8454">
        <f>COUNTIF(M8455:M8462, "0")</f>
        <v>0</v>
      </c>
      <c r="N8454">
        <f>COUNTIF(N8455:N8462, "0")</f>
        <v>0</v>
      </c>
    </row>
    <row r="8455" spans="2:14" outlineLevel="2">
      <c r="B8455" t="s">
        <v>13</v>
      </c>
      <c r="C8455" t="s">
        <v>15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1</v>
      </c>
      <c r="L8455">
        <v>1</v>
      </c>
      <c r="M8455">
        <v>0</v>
      </c>
      <c r="N8455">
        <v>0</v>
      </c>
    </row>
    <row r="8456" spans="2:14" outlineLevel="2">
      <c r="B8456" t="s">
        <v>13</v>
      </c>
      <c r="C8456" t="s">
        <v>17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2:14" outlineLevel="2">
      <c r="B8457" t="s">
        <v>13</v>
      </c>
      <c r="C8457" t="s">
        <v>18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</row>
    <row r="8458" spans="2:14" outlineLevel="2">
      <c r="B8458" t="s">
        <v>13</v>
      </c>
      <c r="C8458" t="s">
        <v>43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2:14" outlineLevel="2">
      <c r="B8459" t="s">
        <v>13</v>
      </c>
      <c r="C8459" t="s">
        <v>19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2:14" outlineLevel="2">
      <c r="B8460" t="s">
        <v>13</v>
      </c>
      <c r="C8460" t="s">
        <v>20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2:14" outlineLevel="2">
      <c r="B8461" t="s">
        <v>13</v>
      </c>
      <c r="C8461" t="s">
        <v>21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1</v>
      </c>
      <c r="M8461">
        <v>1</v>
      </c>
      <c r="N8461">
        <v>0</v>
      </c>
    </row>
    <row r="8462" spans="2:14" outlineLevel="2">
      <c r="B8462" t="s">
        <v>13</v>
      </c>
      <c r="C8462" t="s">
        <v>23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2:14" s="3" customFormat="1">
      <c r="B8463" s="3" t="s">
        <v>316</v>
      </c>
      <c r="C8463" s="3" t="s">
        <v>8</v>
      </c>
      <c r="D8463" s="3">
        <f>IFERROR(AVERAGE(D8466), 0)</f>
        <v>0</v>
      </c>
      <c r="E8463" s="3">
        <f>IFERROR(AVERAGE(E8466), 0)</f>
        <v>0</v>
      </c>
      <c r="F8463" s="3">
        <f>IFERROR(AVERAGE(F8466), 0)</f>
        <v>0</v>
      </c>
      <c r="G8463" s="3">
        <f>IFERROR(AVERAGE(G8466), 0)</f>
        <v>0</v>
      </c>
      <c r="H8463" s="3">
        <f>IFERROR(AVERAGE(H8466), 0)</f>
        <v>0</v>
      </c>
      <c r="I8463" s="3">
        <f>IFERROR(AVERAGE(I8466), 0)</f>
        <v>0</v>
      </c>
      <c r="J8463" s="3">
        <f>IFERROR(AVERAGE(J8466), 0)</f>
        <v>0</v>
      </c>
      <c r="K8463" s="3">
        <f>IFERROR(AVERAGE(K8466), 0)</f>
        <v>0</v>
      </c>
      <c r="L8463" s="3">
        <f>IFERROR(AVERAGE(L8466), 0)</f>
        <v>0</v>
      </c>
      <c r="M8463" s="3">
        <f>IFERROR(AVERAGE(M8466), 0)</f>
        <v>0</v>
      </c>
      <c r="N8463" s="3">
        <f>IFERROR(AVERAGE(N8466), 0)</f>
        <v>0</v>
      </c>
    </row>
    <row r="8464" spans="2:14" outlineLevel="2">
      <c r="B8464" s="4" t="s">
        <v>9</v>
      </c>
      <c r="D8464">
        <f>E8467</f>
        <v>0</v>
      </c>
      <c r="E8464">
        <f>F8467</f>
        <v>0</v>
      </c>
      <c r="F8464">
        <f>G8467</f>
        <v>0</v>
      </c>
      <c r="G8464">
        <f>H8467</f>
        <v>0</v>
      </c>
      <c r="H8464">
        <f>I8467</f>
        <v>0</v>
      </c>
      <c r="I8464">
        <f>J8467</f>
        <v>0</v>
      </c>
      <c r="J8464">
        <f>K8467</f>
        <v>0</v>
      </c>
      <c r="K8464">
        <f>L8467</f>
        <v>0</v>
      </c>
      <c r="L8464">
        <f>M8467</f>
        <v>0</v>
      </c>
      <c r="M8464">
        <f>N8467</f>
        <v>0</v>
      </c>
      <c r="N8464">
        <f>O8467</f>
        <v>0</v>
      </c>
    </row>
    <row r="8465" spans="2:14" outlineLevel="2">
      <c r="B8465" s="4" t="s">
        <v>10</v>
      </c>
      <c r="D8465">
        <f>E8468</f>
        <v>0</v>
      </c>
      <c r="E8465">
        <f>F8468</f>
        <v>0</v>
      </c>
      <c r="F8465">
        <f>G8468</f>
        <v>0</v>
      </c>
      <c r="G8465">
        <f>H8468</f>
        <v>0</v>
      </c>
      <c r="H8465">
        <f>I8468</f>
        <v>0</v>
      </c>
      <c r="I8465">
        <f>J8468</f>
        <v>0</v>
      </c>
      <c r="J8465">
        <f>K8468</f>
        <v>0</v>
      </c>
      <c r="K8465">
        <f>L8468</f>
        <v>0</v>
      </c>
      <c r="L8465">
        <f>M8468</f>
        <v>0</v>
      </c>
      <c r="M8465">
        <f>N8468</f>
        <v>0</v>
      </c>
      <c r="N8465">
        <f>O8468</f>
        <v>0</v>
      </c>
    </row>
    <row r="8466" spans="2:14" s="5" customFormat="1" outlineLevel="1">
      <c r="C8466" s="5" t="s">
        <v>11</v>
      </c>
      <c r="D8466" s="1">
        <f>IFERROR(D8467/D8468, D8467)</f>
        <v>0</v>
      </c>
      <c r="E8466" s="1">
        <f>IFERROR(E8467/E8468, E8467)</f>
        <v>0</v>
      </c>
      <c r="F8466" s="1">
        <f>IFERROR(F8467/F8468, F8467)</f>
        <v>0</v>
      </c>
      <c r="G8466" s="1">
        <f>IFERROR(G8467/G8468, G8467)</f>
        <v>0</v>
      </c>
      <c r="H8466" s="1">
        <f>IFERROR(H8467/H8468, H8467)</f>
        <v>0</v>
      </c>
      <c r="I8466" s="1">
        <f>IFERROR(I8467/I8468, I8467)</f>
        <v>0</v>
      </c>
      <c r="J8466" s="1">
        <f>IFERROR(J8467/J8468, J8467)</f>
        <v>0</v>
      </c>
      <c r="K8466" s="1">
        <f>IFERROR(K8467/K8468, K8467)</f>
        <v>0</v>
      </c>
      <c r="L8466" s="1">
        <f>IFERROR(L8467/L8468, L8467)</f>
        <v>0</v>
      </c>
      <c r="M8466" s="1">
        <f>IFERROR(M8467/M8468, M8467)</f>
        <v>0</v>
      </c>
      <c r="N8466" s="1">
        <f>IFERROR(N8467/N8468, N8467)</f>
        <v>0</v>
      </c>
    </row>
    <row r="8467" spans="2:14" outlineLevel="2">
      <c r="C8467" t="s">
        <v>10</v>
      </c>
      <c r="D8467">
        <f>COUNTIF(D8469:D8477, "1")</f>
        <v>0</v>
      </c>
      <c r="E8467">
        <f>COUNTIF(E8469:E8477, "1")</f>
        <v>0</v>
      </c>
      <c r="F8467">
        <f>COUNTIF(F8469:F8477, "1")</f>
        <v>0</v>
      </c>
      <c r="G8467">
        <f>COUNTIF(G8469:G8477, "1")</f>
        <v>0</v>
      </c>
      <c r="H8467">
        <f>COUNTIF(H8469:H8477, "1")</f>
        <v>0</v>
      </c>
      <c r="I8467">
        <f>COUNTIF(I8469:I8477, "1")</f>
        <v>0</v>
      </c>
      <c r="J8467">
        <f>COUNTIF(J8469:J8477, "1")</f>
        <v>0</v>
      </c>
      <c r="K8467">
        <f>COUNTIF(K8469:K8477, "1")</f>
        <v>0</v>
      </c>
      <c r="L8467">
        <f>COUNTIF(L8469:L8477, "1")</f>
        <v>0</v>
      </c>
      <c r="M8467">
        <f>COUNTIF(M8469:M8477, "1")</f>
        <v>0</v>
      </c>
      <c r="N8467">
        <f>COUNTIF(N8469:N8477, "1")</f>
        <v>0</v>
      </c>
    </row>
    <row r="8468" spans="2:14" outlineLevel="2">
      <c r="C8468" t="s">
        <v>12</v>
      </c>
      <c r="D8468">
        <f>COUNTIF(D8469:D8477, "0")</f>
        <v>0</v>
      </c>
      <c r="E8468">
        <f>COUNTIF(E8469:E8477, "0")</f>
        <v>0</v>
      </c>
      <c r="F8468">
        <f>COUNTIF(F8469:F8477, "0")</f>
        <v>0</v>
      </c>
      <c r="G8468">
        <f>COUNTIF(G8469:G8477, "0")</f>
        <v>0</v>
      </c>
      <c r="H8468">
        <f>COUNTIF(H8469:H8477, "0")</f>
        <v>0</v>
      </c>
      <c r="I8468">
        <f>COUNTIF(I8469:I8477, "0")</f>
        <v>0</v>
      </c>
      <c r="J8468">
        <f>COUNTIF(J8469:J8477, "0")</f>
        <v>0</v>
      </c>
      <c r="K8468">
        <f>COUNTIF(K8469:K8477, "0")</f>
        <v>0</v>
      </c>
      <c r="L8468">
        <f>COUNTIF(L8469:L8477, "0")</f>
        <v>0</v>
      </c>
      <c r="M8468">
        <f>COUNTIF(M8469:M8477, "0")</f>
        <v>0</v>
      </c>
      <c r="N8468">
        <f>COUNTIF(N8469:N8477, "0")</f>
        <v>0</v>
      </c>
    </row>
    <row r="8469" spans="2:14" outlineLevel="2">
      <c r="B8469" t="s">
        <v>13</v>
      </c>
      <c r="C8469" t="s">
        <v>16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2:14" outlineLevel="2">
      <c r="B8470" t="s">
        <v>13</v>
      </c>
      <c r="C8470" t="s">
        <v>19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2:14" outlineLevel="2">
      <c r="B8471" t="s">
        <v>13</v>
      </c>
      <c r="C8471" t="s">
        <v>15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2:14" outlineLevel="2">
      <c r="B8472" t="s">
        <v>13</v>
      </c>
      <c r="C8472" t="s">
        <v>14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1</v>
      </c>
      <c r="N8472">
        <v>0</v>
      </c>
    </row>
    <row r="8473" spans="2:14" outlineLevel="2">
      <c r="B8473" t="s">
        <v>13</v>
      </c>
      <c r="C8473" t="s">
        <v>17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2:14" outlineLevel="2">
      <c r="B8474" t="s">
        <v>13</v>
      </c>
      <c r="C8474" t="s">
        <v>20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1</v>
      </c>
      <c r="L8474">
        <v>0</v>
      </c>
      <c r="M8474">
        <v>0</v>
      </c>
      <c r="N8474">
        <v>0</v>
      </c>
    </row>
    <row r="8475" spans="2:14" outlineLevel="2">
      <c r="B8475" t="s">
        <v>13</v>
      </c>
      <c r="C8475" t="s">
        <v>18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2:14" outlineLevel="2">
      <c r="B8476" t="s">
        <v>13</v>
      </c>
      <c r="C8476" t="s">
        <v>16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2:14" outlineLevel="2">
      <c r="B8477" t="s">
        <v>13</v>
      </c>
      <c r="C8477" t="s">
        <v>19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2:14" s="3" customFormat="1">
      <c r="B8478" s="3" t="s">
        <v>317</v>
      </c>
      <c r="C8478" s="3" t="s">
        <v>8</v>
      </c>
      <c r="D8478" s="3">
        <f>IFERROR(AVERAGE(D8481), 0)</f>
        <v>0</v>
      </c>
      <c r="E8478" s="3">
        <f>IFERROR(AVERAGE(E8481), 0)</f>
        <v>0</v>
      </c>
      <c r="F8478" s="3">
        <f>IFERROR(AVERAGE(F8481), 0)</f>
        <v>0</v>
      </c>
      <c r="G8478" s="3">
        <f>IFERROR(AVERAGE(G8481), 0)</f>
        <v>0</v>
      </c>
      <c r="H8478" s="3">
        <f>IFERROR(AVERAGE(H8481), 0)</f>
        <v>0</v>
      </c>
      <c r="I8478" s="3">
        <f>IFERROR(AVERAGE(I8481), 0)</f>
        <v>0</v>
      </c>
      <c r="J8478" s="3">
        <f>IFERROR(AVERAGE(J8481), 0)</f>
        <v>0</v>
      </c>
      <c r="K8478" s="3">
        <f>IFERROR(AVERAGE(K8481), 0)</f>
        <v>0</v>
      </c>
      <c r="L8478" s="3">
        <f>IFERROR(AVERAGE(L8481), 0)</f>
        <v>0</v>
      </c>
      <c r="M8478" s="3">
        <f>IFERROR(AVERAGE(M8481), 0)</f>
        <v>0</v>
      </c>
      <c r="N8478" s="3">
        <f>IFERROR(AVERAGE(N8481), 0)</f>
        <v>0</v>
      </c>
    </row>
    <row r="8479" spans="2:14" outlineLevel="2">
      <c r="B8479" s="4" t="s">
        <v>9</v>
      </c>
      <c r="D8479">
        <f>E8482</f>
        <v>0</v>
      </c>
      <c r="E8479">
        <f>F8482</f>
        <v>0</v>
      </c>
      <c r="F8479">
        <f>G8482</f>
        <v>0</v>
      </c>
      <c r="G8479">
        <f>H8482</f>
        <v>0</v>
      </c>
      <c r="H8479">
        <f>I8482</f>
        <v>0</v>
      </c>
      <c r="I8479">
        <f>J8482</f>
        <v>0</v>
      </c>
      <c r="J8479">
        <f>K8482</f>
        <v>0</v>
      </c>
      <c r="K8479">
        <f>L8482</f>
        <v>0</v>
      </c>
      <c r="L8479">
        <f>M8482</f>
        <v>0</v>
      </c>
      <c r="M8479">
        <f>N8482</f>
        <v>0</v>
      </c>
      <c r="N8479">
        <f>O8482</f>
        <v>0</v>
      </c>
    </row>
    <row r="8480" spans="2:14" outlineLevel="2">
      <c r="B8480" s="4" t="s">
        <v>10</v>
      </c>
      <c r="D8480">
        <f>E8483</f>
        <v>0</v>
      </c>
      <c r="E8480">
        <f>F8483</f>
        <v>0</v>
      </c>
      <c r="F8480">
        <f>G8483</f>
        <v>0</v>
      </c>
      <c r="G8480">
        <f>H8483</f>
        <v>0</v>
      </c>
      <c r="H8480">
        <f>I8483</f>
        <v>0</v>
      </c>
      <c r="I8480">
        <f>J8483</f>
        <v>0</v>
      </c>
      <c r="J8480">
        <f>K8483</f>
        <v>0</v>
      </c>
      <c r="K8480">
        <f>L8483</f>
        <v>0</v>
      </c>
      <c r="L8480">
        <f>M8483</f>
        <v>0</v>
      </c>
      <c r="M8480">
        <f>N8483</f>
        <v>0</v>
      </c>
      <c r="N8480">
        <f>O8483</f>
        <v>0</v>
      </c>
    </row>
    <row r="8481" spans="2:14" s="5" customFormat="1" outlineLevel="1">
      <c r="C8481" s="5" t="s">
        <v>11</v>
      </c>
      <c r="D8481" s="1">
        <f>IFERROR(D8482/D8483, D8482)</f>
        <v>0</v>
      </c>
      <c r="E8481" s="1">
        <f>IFERROR(E8482/E8483, E8482)</f>
        <v>0</v>
      </c>
      <c r="F8481" s="1">
        <f>IFERROR(F8482/F8483, F8482)</f>
        <v>0</v>
      </c>
      <c r="G8481" s="1">
        <f>IFERROR(G8482/G8483, G8482)</f>
        <v>0</v>
      </c>
      <c r="H8481" s="1">
        <f>IFERROR(H8482/H8483, H8482)</f>
        <v>0</v>
      </c>
      <c r="I8481" s="1">
        <f>IFERROR(I8482/I8483, I8482)</f>
        <v>0</v>
      </c>
      <c r="J8481" s="1">
        <f>IFERROR(J8482/J8483, J8482)</f>
        <v>0</v>
      </c>
      <c r="K8481" s="1">
        <f>IFERROR(K8482/K8483, K8482)</f>
        <v>0</v>
      </c>
      <c r="L8481" s="1">
        <f>IFERROR(L8482/L8483, L8482)</f>
        <v>0</v>
      </c>
      <c r="M8481" s="1">
        <f>IFERROR(M8482/M8483, M8482)</f>
        <v>0</v>
      </c>
      <c r="N8481" s="1">
        <f>IFERROR(N8482/N8483, N8482)</f>
        <v>0</v>
      </c>
    </row>
    <row r="8482" spans="2:14" outlineLevel="2">
      <c r="C8482" t="s">
        <v>10</v>
      </c>
      <c r="D8482">
        <f>COUNTIF(D8484:D8487, "1")</f>
        <v>0</v>
      </c>
      <c r="E8482">
        <f>COUNTIF(E8484:E8487, "1")</f>
        <v>0</v>
      </c>
      <c r="F8482">
        <f>COUNTIF(F8484:F8487, "1")</f>
        <v>0</v>
      </c>
      <c r="G8482">
        <f>COUNTIF(G8484:G8487, "1")</f>
        <v>0</v>
      </c>
      <c r="H8482">
        <f>COUNTIF(H8484:H8487, "1")</f>
        <v>0</v>
      </c>
      <c r="I8482">
        <f>COUNTIF(I8484:I8487, "1")</f>
        <v>0</v>
      </c>
      <c r="J8482">
        <f>COUNTIF(J8484:J8487, "1")</f>
        <v>0</v>
      </c>
      <c r="K8482">
        <f>COUNTIF(K8484:K8487, "1")</f>
        <v>0</v>
      </c>
      <c r="L8482">
        <f>COUNTIF(L8484:L8487, "1")</f>
        <v>0</v>
      </c>
      <c r="M8482">
        <f>COUNTIF(M8484:M8487, "1")</f>
        <v>0</v>
      </c>
      <c r="N8482">
        <f>COUNTIF(N8484:N8487, "1")</f>
        <v>0</v>
      </c>
    </row>
    <row r="8483" spans="2:14" outlineLevel="2">
      <c r="C8483" t="s">
        <v>12</v>
      </c>
      <c r="D8483">
        <f>COUNTIF(D8484:D8487, "0")</f>
        <v>0</v>
      </c>
      <c r="E8483">
        <f>COUNTIF(E8484:E8487, "0")</f>
        <v>0</v>
      </c>
      <c r="F8483">
        <f>COUNTIF(F8484:F8487, "0")</f>
        <v>0</v>
      </c>
      <c r="G8483">
        <f>COUNTIF(G8484:G8487, "0")</f>
        <v>0</v>
      </c>
      <c r="H8483">
        <f>COUNTIF(H8484:H8487, "0")</f>
        <v>0</v>
      </c>
      <c r="I8483">
        <f>COUNTIF(I8484:I8487, "0")</f>
        <v>0</v>
      </c>
      <c r="J8483">
        <f>COUNTIF(J8484:J8487, "0")</f>
        <v>0</v>
      </c>
      <c r="K8483">
        <f>COUNTIF(K8484:K8487, "0")</f>
        <v>0</v>
      </c>
      <c r="L8483">
        <f>COUNTIF(L8484:L8487, "0")</f>
        <v>0</v>
      </c>
      <c r="M8483">
        <f>COUNTIF(M8484:M8487, "0")</f>
        <v>0</v>
      </c>
      <c r="N8483">
        <f>COUNTIF(N8484:N8487, "0")</f>
        <v>0</v>
      </c>
    </row>
    <row r="8484" spans="2:14" outlineLevel="2">
      <c r="B8484" t="s">
        <v>13</v>
      </c>
      <c r="C8484" t="s">
        <v>14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2:14" outlineLevel="2">
      <c r="B8485" t="s">
        <v>13</v>
      </c>
      <c r="C8485" t="s">
        <v>16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2:14" outlineLevel="2">
      <c r="B8486" t="s">
        <v>13</v>
      </c>
      <c r="C8486" t="s">
        <v>15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1</v>
      </c>
      <c r="K8486">
        <v>1</v>
      </c>
      <c r="L8486">
        <v>1</v>
      </c>
      <c r="M8486">
        <v>0</v>
      </c>
      <c r="N8486">
        <v>0</v>
      </c>
    </row>
    <row r="8487" spans="2:14" outlineLevel="2">
      <c r="B8487" t="s">
        <v>13</v>
      </c>
      <c r="C8487" t="s">
        <v>17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</v>
      </c>
      <c r="L8487">
        <v>0</v>
      </c>
      <c r="M8487">
        <v>0</v>
      </c>
      <c r="N8487">
        <v>0</v>
      </c>
    </row>
    <row r="8488" spans="2:14" s="3" customFormat="1">
      <c r="B8488" s="3" t="s">
        <v>318</v>
      </c>
      <c r="C8488" s="3" t="s">
        <v>8</v>
      </c>
      <c r="D8488" s="3">
        <f>IFERROR(AVERAGE(D8491), 0)</f>
        <v>0</v>
      </c>
      <c r="E8488" s="3">
        <f>IFERROR(AVERAGE(E8491), 0)</f>
        <v>0</v>
      </c>
      <c r="F8488" s="3">
        <f>IFERROR(AVERAGE(F8491), 0)</f>
        <v>0</v>
      </c>
      <c r="G8488" s="3">
        <f>IFERROR(AVERAGE(G8491), 0)</f>
        <v>0</v>
      </c>
      <c r="H8488" s="3">
        <f>IFERROR(AVERAGE(H8491), 0)</f>
        <v>0</v>
      </c>
      <c r="I8488" s="3">
        <f>IFERROR(AVERAGE(I8491), 0)</f>
        <v>0</v>
      </c>
      <c r="J8488" s="3">
        <f>IFERROR(AVERAGE(J8491), 0)</f>
        <v>0</v>
      </c>
      <c r="K8488" s="3">
        <f>IFERROR(AVERAGE(K8491), 0)</f>
        <v>0</v>
      </c>
      <c r="L8488" s="3">
        <f>IFERROR(AVERAGE(L8491), 0)</f>
        <v>0</v>
      </c>
      <c r="M8488" s="3">
        <f>IFERROR(AVERAGE(M8491), 0)</f>
        <v>0</v>
      </c>
      <c r="N8488" s="3">
        <f>IFERROR(AVERAGE(N8491), 0)</f>
        <v>0</v>
      </c>
    </row>
    <row r="8489" spans="2:14" outlineLevel="2">
      <c r="B8489" s="4" t="s">
        <v>9</v>
      </c>
      <c r="D8489">
        <f>E8492</f>
        <v>0</v>
      </c>
      <c r="E8489">
        <f>F8492</f>
        <v>0</v>
      </c>
      <c r="F8489">
        <f>G8492</f>
        <v>0</v>
      </c>
      <c r="G8489">
        <f>H8492</f>
        <v>0</v>
      </c>
      <c r="H8489">
        <f>I8492</f>
        <v>0</v>
      </c>
      <c r="I8489">
        <f>J8492</f>
        <v>0</v>
      </c>
      <c r="J8489">
        <f>K8492</f>
        <v>0</v>
      </c>
      <c r="K8489">
        <f>L8492</f>
        <v>0</v>
      </c>
      <c r="L8489">
        <f>M8492</f>
        <v>0</v>
      </c>
      <c r="M8489">
        <f>N8492</f>
        <v>0</v>
      </c>
      <c r="N8489">
        <f>O8492</f>
        <v>0</v>
      </c>
    </row>
    <row r="8490" spans="2:14" outlineLevel="2">
      <c r="B8490" s="4" t="s">
        <v>10</v>
      </c>
      <c r="D8490">
        <f>E8493</f>
        <v>0</v>
      </c>
      <c r="E8490">
        <f>F8493</f>
        <v>0</v>
      </c>
      <c r="F8490">
        <f>G8493</f>
        <v>0</v>
      </c>
      <c r="G8490">
        <f>H8493</f>
        <v>0</v>
      </c>
      <c r="H8490">
        <f>I8493</f>
        <v>0</v>
      </c>
      <c r="I8490">
        <f>J8493</f>
        <v>0</v>
      </c>
      <c r="J8490">
        <f>K8493</f>
        <v>0</v>
      </c>
      <c r="K8490">
        <f>L8493</f>
        <v>0</v>
      </c>
      <c r="L8490">
        <f>M8493</f>
        <v>0</v>
      </c>
      <c r="M8490">
        <f>N8493</f>
        <v>0</v>
      </c>
      <c r="N8490">
        <f>O8493</f>
        <v>0</v>
      </c>
    </row>
    <row r="8491" spans="2:14" s="5" customFormat="1" outlineLevel="1">
      <c r="C8491" s="5" t="s">
        <v>11</v>
      </c>
      <c r="D8491" s="1">
        <f>IFERROR(D8492/D8493, D8492)</f>
        <v>0</v>
      </c>
      <c r="E8491" s="1">
        <f>IFERROR(E8492/E8493, E8492)</f>
        <v>0</v>
      </c>
      <c r="F8491" s="1">
        <f>IFERROR(F8492/F8493, F8492)</f>
        <v>0</v>
      </c>
      <c r="G8491" s="1">
        <f>IFERROR(G8492/G8493, G8492)</f>
        <v>0</v>
      </c>
      <c r="H8491" s="1">
        <f>IFERROR(H8492/H8493, H8492)</f>
        <v>0</v>
      </c>
      <c r="I8491" s="1">
        <f>IFERROR(I8492/I8493, I8492)</f>
        <v>0</v>
      </c>
      <c r="J8491" s="1">
        <f>IFERROR(J8492/J8493, J8492)</f>
        <v>0</v>
      </c>
      <c r="K8491" s="1">
        <f>IFERROR(K8492/K8493, K8492)</f>
        <v>0</v>
      </c>
      <c r="L8491" s="1">
        <f>IFERROR(L8492/L8493, L8492)</f>
        <v>0</v>
      </c>
      <c r="M8491" s="1">
        <f>IFERROR(M8492/M8493, M8492)</f>
        <v>0</v>
      </c>
      <c r="N8491" s="1">
        <f>IFERROR(N8492/N8493, N8492)</f>
        <v>0</v>
      </c>
    </row>
    <row r="8492" spans="2:14" outlineLevel="2">
      <c r="C8492" t="s">
        <v>10</v>
      </c>
      <c r="D8492">
        <f>COUNTIF(D8494:D8498, "1")</f>
        <v>0</v>
      </c>
      <c r="E8492">
        <f>COUNTIF(E8494:E8498, "1")</f>
        <v>0</v>
      </c>
      <c r="F8492">
        <f>COUNTIF(F8494:F8498, "1")</f>
        <v>0</v>
      </c>
      <c r="G8492">
        <f>COUNTIF(G8494:G8498, "1")</f>
        <v>0</v>
      </c>
      <c r="H8492">
        <f>COUNTIF(H8494:H8498, "1")</f>
        <v>0</v>
      </c>
      <c r="I8492">
        <f>COUNTIF(I8494:I8498, "1")</f>
        <v>0</v>
      </c>
      <c r="J8492">
        <f>COUNTIF(J8494:J8498, "1")</f>
        <v>0</v>
      </c>
      <c r="K8492">
        <f>COUNTIF(K8494:K8498, "1")</f>
        <v>0</v>
      </c>
      <c r="L8492">
        <f>COUNTIF(L8494:L8498, "1")</f>
        <v>0</v>
      </c>
      <c r="M8492">
        <f>COUNTIF(M8494:M8498, "1")</f>
        <v>0</v>
      </c>
      <c r="N8492">
        <f>COUNTIF(N8494:N8498, "1")</f>
        <v>0</v>
      </c>
    </row>
    <row r="8493" spans="2:14" outlineLevel="2">
      <c r="C8493" t="s">
        <v>12</v>
      </c>
      <c r="D8493">
        <f>COUNTIF(D8494:D8498, "0")</f>
        <v>0</v>
      </c>
      <c r="E8493">
        <f>COUNTIF(E8494:E8498, "0")</f>
        <v>0</v>
      </c>
      <c r="F8493">
        <f>COUNTIF(F8494:F8498, "0")</f>
        <v>0</v>
      </c>
      <c r="G8493">
        <f>COUNTIF(G8494:G8498, "0")</f>
        <v>0</v>
      </c>
      <c r="H8493">
        <f>COUNTIF(H8494:H8498, "0")</f>
        <v>0</v>
      </c>
      <c r="I8493">
        <f>COUNTIF(I8494:I8498, "0")</f>
        <v>0</v>
      </c>
      <c r="J8493">
        <f>COUNTIF(J8494:J8498, "0")</f>
        <v>0</v>
      </c>
      <c r="K8493">
        <f>COUNTIF(K8494:K8498, "0")</f>
        <v>0</v>
      </c>
      <c r="L8493">
        <f>COUNTIF(L8494:L8498, "0")</f>
        <v>0</v>
      </c>
      <c r="M8493">
        <f>COUNTIF(M8494:M8498, "0")</f>
        <v>0</v>
      </c>
      <c r="N8493">
        <f>COUNTIF(N8494:N8498, "0")</f>
        <v>0</v>
      </c>
    </row>
    <row r="8494" spans="2:14" outlineLevel="2">
      <c r="B8494" t="s">
        <v>13</v>
      </c>
      <c r="C8494" t="s">
        <v>14</v>
      </c>
      <c r="D8494">
        <v>1</v>
      </c>
      <c r="E8494">
        <v>0</v>
      </c>
      <c r="F8494">
        <v>0</v>
      </c>
      <c r="G8494">
        <v>1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2:14" outlineLevel="2">
      <c r="B8495" t="s">
        <v>13</v>
      </c>
      <c r="C8495" t="s">
        <v>16</v>
      </c>
      <c r="D8495">
        <v>0</v>
      </c>
      <c r="E8495">
        <v>0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2:14" outlineLevel="2">
      <c r="B8496" t="s">
        <v>13</v>
      </c>
      <c r="C8496" t="s">
        <v>15</v>
      </c>
      <c r="D8496">
        <v>0</v>
      </c>
      <c r="E8496">
        <v>1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2:14" outlineLevel="2">
      <c r="B8497" t="s">
        <v>13</v>
      </c>
      <c r="C8497" t="s">
        <v>43</v>
      </c>
      <c r="D8497">
        <v>0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2:14" outlineLevel="2">
      <c r="B8498" t="s">
        <v>13</v>
      </c>
      <c r="C8498" t="s">
        <v>17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</row>
    <row r="8499" spans="2:14" s="3" customFormat="1">
      <c r="B8499" s="3" t="s">
        <v>319</v>
      </c>
      <c r="C8499" s="3" t="s">
        <v>8</v>
      </c>
      <c r="D8499" s="3">
        <f>IFERROR(AVERAGE(D8502), 0)</f>
        <v>0</v>
      </c>
      <c r="E8499" s="3">
        <f>IFERROR(AVERAGE(E8502), 0)</f>
        <v>0</v>
      </c>
      <c r="F8499" s="3">
        <f>IFERROR(AVERAGE(F8502), 0)</f>
        <v>0</v>
      </c>
      <c r="G8499" s="3">
        <f>IFERROR(AVERAGE(G8502), 0)</f>
        <v>0</v>
      </c>
      <c r="H8499" s="3">
        <f>IFERROR(AVERAGE(H8502), 0)</f>
        <v>0</v>
      </c>
      <c r="I8499" s="3">
        <f>IFERROR(AVERAGE(I8502), 0)</f>
        <v>0</v>
      </c>
      <c r="J8499" s="3">
        <f>IFERROR(AVERAGE(J8502), 0)</f>
        <v>0</v>
      </c>
      <c r="K8499" s="3">
        <f>IFERROR(AVERAGE(K8502), 0)</f>
        <v>0</v>
      </c>
      <c r="L8499" s="3">
        <f>IFERROR(AVERAGE(L8502), 0)</f>
        <v>0</v>
      </c>
      <c r="M8499" s="3">
        <f>IFERROR(AVERAGE(M8502), 0)</f>
        <v>0</v>
      </c>
      <c r="N8499" s="3">
        <f>IFERROR(AVERAGE(N8502), 0)</f>
        <v>0</v>
      </c>
    </row>
    <row r="8500" spans="2:14" outlineLevel="2">
      <c r="B8500" s="4" t="s">
        <v>9</v>
      </c>
      <c r="D8500">
        <f>E8503</f>
        <v>0</v>
      </c>
      <c r="E8500">
        <f>F8503</f>
        <v>0</v>
      </c>
      <c r="F8500">
        <f>G8503</f>
        <v>0</v>
      </c>
      <c r="G8500">
        <f>H8503</f>
        <v>0</v>
      </c>
      <c r="H8500">
        <f>I8503</f>
        <v>0</v>
      </c>
      <c r="I8500">
        <f>J8503</f>
        <v>0</v>
      </c>
      <c r="J8500">
        <f>K8503</f>
        <v>0</v>
      </c>
      <c r="K8500">
        <f>L8503</f>
        <v>0</v>
      </c>
      <c r="L8500">
        <f>M8503</f>
        <v>0</v>
      </c>
      <c r="M8500">
        <f>N8503</f>
        <v>0</v>
      </c>
      <c r="N8500">
        <f>O8503</f>
        <v>0</v>
      </c>
    </row>
    <row r="8501" spans="2:14" outlineLevel="2">
      <c r="B8501" s="4" t="s">
        <v>10</v>
      </c>
      <c r="D8501">
        <f>E8504</f>
        <v>0</v>
      </c>
      <c r="E8501">
        <f>F8504</f>
        <v>0</v>
      </c>
      <c r="F8501">
        <f>G8504</f>
        <v>0</v>
      </c>
      <c r="G8501">
        <f>H8504</f>
        <v>0</v>
      </c>
      <c r="H8501">
        <f>I8504</f>
        <v>0</v>
      </c>
      <c r="I8501">
        <f>J8504</f>
        <v>0</v>
      </c>
      <c r="J8501">
        <f>K8504</f>
        <v>0</v>
      </c>
      <c r="K8501">
        <f>L8504</f>
        <v>0</v>
      </c>
      <c r="L8501">
        <f>M8504</f>
        <v>0</v>
      </c>
      <c r="M8501">
        <f>N8504</f>
        <v>0</v>
      </c>
      <c r="N8501">
        <f>O8504</f>
        <v>0</v>
      </c>
    </row>
    <row r="8502" spans="2:14" s="5" customFormat="1" outlineLevel="1">
      <c r="C8502" s="5" t="s">
        <v>11</v>
      </c>
      <c r="D8502" s="1">
        <f>IFERROR(D8503/D8504, D8503)</f>
        <v>0</v>
      </c>
      <c r="E8502" s="1">
        <f>IFERROR(E8503/E8504, E8503)</f>
        <v>0</v>
      </c>
      <c r="F8502" s="1">
        <f>IFERROR(F8503/F8504, F8503)</f>
        <v>0</v>
      </c>
      <c r="G8502" s="1">
        <f>IFERROR(G8503/G8504, G8503)</f>
        <v>0</v>
      </c>
      <c r="H8502" s="1">
        <f>IFERROR(H8503/H8504, H8503)</f>
        <v>0</v>
      </c>
      <c r="I8502" s="1">
        <f>IFERROR(I8503/I8504, I8503)</f>
        <v>0</v>
      </c>
      <c r="J8502" s="1">
        <f>IFERROR(J8503/J8504, J8503)</f>
        <v>0</v>
      </c>
      <c r="K8502" s="1">
        <f>IFERROR(K8503/K8504, K8503)</f>
        <v>0</v>
      </c>
      <c r="L8502" s="1">
        <f>IFERROR(L8503/L8504, L8503)</f>
        <v>0</v>
      </c>
      <c r="M8502" s="1">
        <f>IFERROR(M8503/M8504, M8503)</f>
        <v>0</v>
      </c>
      <c r="N8502" s="1">
        <f>IFERROR(N8503/N8504, N8503)</f>
        <v>0</v>
      </c>
    </row>
    <row r="8503" spans="2:14" outlineLevel="2">
      <c r="C8503" t="s">
        <v>10</v>
      </c>
      <c r="D8503">
        <f>COUNTIF(D8505:D8506, "1")</f>
        <v>0</v>
      </c>
      <c r="E8503">
        <f>COUNTIF(E8505:E8506, "1")</f>
        <v>0</v>
      </c>
      <c r="F8503">
        <f>COUNTIF(F8505:F8506, "1")</f>
        <v>0</v>
      </c>
      <c r="G8503">
        <f>COUNTIF(G8505:G8506, "1")</f>
        <v>0</v>
      </c>
      <c r="H8503">
        <f>COUNTIF(H8505:H8506, "1")</f>
        <v>0</v>
      </c>
      <c r="I8503">
        <f>COUNTIF(I8505:I8506, "1")</f>
        <v>0</v>
      </c>
      <c r="J8503">
        <f>COUNTIF(J8505:J8506, "1")</f>
        <v>0</v>
      </c>
      <c r="K8503">
        <f>COUNTIF(K8505:K8506, "1")</f>
        <v>0</v>
      </c>
      <c r="L8503">
        <f>COUNTIF(L8505:L8506, "1")</f>
        <v>0</v>
      </c>
      <c r="M8503">
        <f>COUNTIF(M8505:M8506, "1")</f>
        <v>0</v>
      </c>
      <c r="N8503">
        <f>COUNTIF(N8505:N8506, "1")</f>
        <v>0</v>
      </c>
    </row>
    <row r="8504" spans="2:14" outlineLevel="2">
      <c r="C8504" t="s">
        <v>12</v>
      </c>
      <c r="D8504">
        <f>COUNTIF(D8505:D8506, "0")</f>
        <v>0</v>
      </c>
      <c r="E8504">
        <f>COUNTIF(E8505:E8506, "0")</f>
        <v>0</v>
      </c>
      <c r="F8504">
        <f>COUNTIF(F8505:F8506, "0")</f>
        <v>0</v>
      </c>
      <c r="G8504">
        <f>COUNTIF(G8505:G8506, "0")</f>
        <v>0</v>
      </c>
      <c r="H8504">
        <f>COUNTIF(H8505:H8506, "0")</f>
        <v>0</v>
      </c>
      <c r="I8504">
        <f>COUNTIF(I8505:I8506, "0")</f>
        <v>0</v>
      </c>
      <c r="J8504">
        <f>COUNTIF(J8505:J8506, "0")</f>
        <v>0</v>
      </c>
      <c r="K8504">
        <f>COUNTIF(K8505:K8506, "0")</f>
        <v>0</v>
      </c>
      <c r="L8504">
        <f>COUNTIF(L8505:L8506, "0")</f>
        <v>0</v>
      </c>
      <c r="M8504">
        <f>COUNTIF(M8505:M8506, "0")</f>
        <v>0</v>
      </c>
      <c r="N8504">
        <f>COUNTIF(N8505:N8506, "0")</f>
        <v>0</v>
      </c>
    </row>
    <row r="8505" spans="2:14" outlineLevel="2">
      <c r="B8505" t="s">
        <v>13</v>
      </c>
      <c r="C8505" t="s">
        <v>16</v>
      </c>
      <c r="D8505">
        <v>0</v>
      </c>
      <c r="E8505">
        <v>1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2:14" outlineLevel="2">
      <c r="B8506" t="s">
        <v>13</v>
      </c>
      <c r="C8506" t="s">
        <v>14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0</v>
      </c>
    </row>
    <row r="8507" spans="2:14" s="3" customFormat="1">
      <c r="B8507" s="3" t="s">
        <v>320</v>
      </c>
      <c r="C8507" s="3" t="s">
        <v>8</v>
      </c>
      <c r="D8507" s="3">
        <f>IFERROR(AVERAGE(D8510), 0)</f>
        <v>0</v>
      </c>
      <c r="E8507" s="3">
        <f>IFERROR(AVERAGE(E8510), 0)</f>
        <v>0</v>
      </c>
      <c r="F8507" s="3">
        <f>IFERROR(AVERAGE(F8510), 0)</f>
        <v>0</v>
      </c>
      <c r="G8507" s="3">
        <f>IFERROR(AVERAGE(G8510), 0)</f>
        <v>0</v>
      </c>
      <c r="H8507" s="3">
        <f>IFERROR(AVERAGE(H8510), 0)</f>
        <v>0</v>
      </c>
      <c r="I8507" s="3">
        <f>IFERROR(AVERAGE(I8510), 0)</f>
        <v>0</v>
      </c>
      <c r="J8507" s="3">
        <f>IFERROR(AVERAGE(J8510), 0)</f>
        <v>0</v>
      </c>
      <c r="K8507" s="3">
        <f>IFERROR(AVERAGE(K8510), 0)</f>
        <v>0</v>
      </c>
      <c r="L8507" s="3">
        <f>IFERROR(AVERAGE(L8510), 0)</f>
        <v>0</v>
      </c>
      <c r="M8507" s="3">
        <f>IFERROR(AVERAGE(M8510), 0)</f>
        <v>0</v>
      </c>
      <c r="N8507" s="3">
        <f>IFERROR(AVERAGE(N8510), 0)</f>
        <v>0</v>
      </c>
    </row>
    <row r="8508" spans="2:14" outlineLevel="2">
      <c r="B8508" s="4" t="s">
        <v>9</v>
      </c>
      <c r="D8508">
        <f>E8511</f>
        <v>0</v>
      </c>
      <c r="E8508">
        <f>F8511</f>
        <v>0</v>
      </c>
      <c r="F8508">
        <f>G8511</f>
        <v>0</v>
      </c>
      <c r="G8508">
        <f>H8511</f>
        <v>0</v>
      </c>
      <c r="H8508">
        <f>I8511</f>
        <v>0</v>
      </c>
      <c r="I8508">
        <f>J8511</f>
        <v>0</v>
      </c>
      <c r="J8508">
        <f>K8511</f>
        <v>0</v>
      </c>
      <c r="K8508">
        <f>L8511</f>
        <v>0</v>
      </c>
      <c r="L8508">
        <f>M8511</f>
        <v>0</v>
      </c>
      <c r="M8508">
        <f>N8511</f>
        <v>0</v>
      </c>
      <c r="N8508">
        <f>O8511</f>
        <v>0</v>
      </c>
    </row>
    <row r="8509" spans="2:14" outlineLevel="2">
      <c r="B8509" s="4" t="s">
        <v>10</v>
      </c>
      <c r="D8509">
        <f>E8512</f>
        <v>0</v>
      </c>
      <c r="E8509">
        <f>F8512</f>
        <v>0</v>
      </c>
      <c r="F8509">
        <f>G8512</f>
        <v>0</v>
      </c>
      <c r="G8509">
        <f>H8512</f>
        <v>0</v>
      </c>
      <c r="H8509">
        <f>I8512</f>
        <v>0</v>
      </c>
      <c r="I8509">
        <f>J8512</f>
        <v>0</v>
      </c>
      <c r="J8509">
        <f>K8512</f>
        <v>0</v>
      </c>
      <c r="K8509">
        <f>L8512</f>
        <v>0</v>
      </c>
      <c r="L8509">
        <f>M8512</f>
        <v>0</v>
      </c>
      <c r="M8509">
        <f>N8512</f>
        <v>0</v>
      </c>
      <c r="N8509">
        <f>O8512</f>
        <v>0</v>
      </c>
    </row>
    <row r="8510" spans="2:14" s="5" customFormat="1" outlineLevel="1">
      <c r="C8510" s="5" t="s">
        <v>11</v>
      </c>
      <c r="D8510" s="1">
        <f>IFERROR(D8511/D8512, D8511)</f>
        <v>0</v>
      </c>
      <c r="E8510" s="1">
        <f>IFERROR(E8511/E8512, E8511)</f>
        <v>0</v>
      </c>
      <c r="F8510" s="1">
        <f>IFERROR(F8511/F8512, F8511)</f>
        <v>0</v>
      </c>
      <c r="G8510" s="1">
        <f>IFERROR(G8511/G8512, G8511)</f>
        <v>0</v>
      </c>
      <c r="H8510" s="1">
        <f>IFERROR(H8511/H8512, H8511)</f>
        <v>0</v>
      </c>
      <c r="I8510" s="1">
        <f>IFERROR(I8511/I8512, I8511)</f>
        <v>0</v>
      </c>
      <c r="J8510" s="1">
        <f>IFERROR(J8511/J8512, J8511)</f>
        <v>0</v>
      </c>
      <c r="K8510" s="1">
        <f>IFERROR(K8511/K8512, K8511)</f>
        <v>0</v>
      </c>
      <c r="L8510" s="1">
        <f>IFERROR(L8511/L8512, L8511)</f>
        <v>0</v>
      </c>
      <c r="M8510" s="1">
        <f>IFERROR(M8511/M8512, M8511)</f>
        <v>0</v>
      </c>
      <c r="N8510" s="1">
        <f>IFERROR(N8511/N8512, N8511)</f>
        <v>0</v>
      </c>
    </row>
    <row r="8511" spans="2:14" outlineLevel="2">
      <c r="C8511" t="s">
        <v>10</v>
      </c>
      <c r="D8511">
        <f>COUNTIF(D8513:D8518, "1")</f>
        <v>0</v>
      </c>
      <c r="E8511">
        <f>COUNTIF(E8513:E8518, "1")</f>
        <v>0</v>
      </c>
      <c r="F8511">
        <f>COUNTIF(F8513:F8518, "1")</f>
        <v>0</v>
      </c>
      <c r="G8511">
        <f>COUNTIF(G8513:G8518, "1")</f>
        <v>0</v>
      </c>
      <c r="H8511">
        <f>COUNTIF(H8513:H8518, "1")</f>
        <v>0</v>
      </c>
      <c r="I8511">
        <f>COUNTIF(I8513:I8518, "1")</f>
        <v>0</v>
      </c>
      <c r="J8511">
        <f>COUNTIF(J8513:J8518, "1")</f>
        <v>0</v>
      </c>
      <c r="K8511">
        <f>COUNTIF(K8513:K8518, "1")</f>
        <v>0</v>
      </c>
      <c r="L8511">
        <f>COUNTIF(L8513:L8518, "1")</f>
        <v>0</v>
      </c>
      <c r="M8511">
        <f>COUNTIF(M8513:M8518, "1")</f>
        <v>0</v>
      </c>
      <c r="N8511">
        <f>COUNTIF(N8513:N8518, "1")</f>
        <v>0</v>
      </c>
    </row>
    <row r="8512" spans="2:14" outlineLevel="2">
      <c r="C8512" t="s">
        <v>12</v>
      </c>
      <c r="D8512">
        <f>COUNTIF(D8513:D8518, "0")</f>
        <v>0</v>
      </c>
      <c r="E8512">
        <f>COUNTIF(E8513:E8518, "0")</f>
        <v>0</v>
      </c>
      <c r="F8512">
        <f>COUNTIF(F8513:F8518, "0")</f>
        <v>0</v>
      </c>
      <c r="G8512">
        <f>COUNTIF(G8513:G8518, "0")</f>
        <v>0</v>
      </c>
      <c r="H8512">
        <f>COUNTIF(H8513:H8518, "0")</f>
        <v>0</v>
      </c>
      <c r="I8512">
        <f>COUNTIF(I8513:I8518, "0")</f>
        <v>0</v>
      </c>
      <c r="J8512">
        <f>COUNTIF(J8513:J8518, "0")</f>
        <v>0</v>
      </c>
      <c r="K8512">
        <f>COUNTIF(K8513:K8518, "0")</f>
        <v>0</v>
      </c>
      <c r="L8512">
        <f>COUNTIF(L8513:L8518, "0")</f>
        <v>0</v>
      </c>
      <c r="M8512">
        <f>COUNTIF(M8513:M8518, "0")</f>
        <v>0</v>
      </c>
      <c r="N8512">
        <f>COUNTIF(N8513:N8518, "0")</f>
        <v>0</v>
      </c>
    </row>
    <row r="8513" spans="2:14" outlineLevel="2">
      <c r="B8513" t="s">
        <v>13</v>
      </c>
      <c r="C8513" t="s">
        <v>18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2:14" outlineLevel="2">
      <c r="B8514" t="s">
        <v>13</v>
      </c>
      <c r="C8514" t="s">
        <v>14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</row>
    <row r="8515" spans="2:14" outlineLevel="2">
      <c r="B8515" t="s">
        <v>13</v>
      </c>
      <c r="C8515" t="s">
        <v>16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0</v>
      </c>
    </row>
    <row r="8516" spans="2:14" outlineLevel="2">
      <c r="B8516" t="s">
        <v>13</v>
      </c>
      <c r="C8516" t="s">
        <v>43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</row>
    <row r="8517" spans="2:14" outlineLevel="2">
      <c r="B8517" t="s">
        <v>13</v>
      </c>
      <c r="C8517" t="s">
        <v>15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2:14" outlineLevel="2">
      <c r="B8518" t="s">
        <v>13</v>
      </c>
      <c r="C8518" t="s">
        <v>17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2:14" s="3" customFormat="1">
      <c r="B8519" s="3" t="s">
        <v>321</v>
      </c>
      <c r="C8519" s="3" t="s">
        <v>8</v>
      </c>
      <c r="D8519" s="3">
        <f>IFERROR(AVERAGE(D8522), 0)</f>
        <v>0</v>
      </c>
      <c r="E8519" s="3">
        <f>IFERROR(AVERAGE(E8522), 0)</f>
        <v>0</v>
      </c>
      <c r="F8519" s="3">
        <f>IFERROR(AVERAGE(F8522), 0)</f>
        <v>0</v>
      </c>
      <c r="G8519" s="3">
        <f>IFERROR(AVERAGE(G8522), 0)</f>
        <v>0</v>
      </c>
      <c r="H8519" s="3">
        <f>IFERROR(AVERAGE(H8522), 0)</f>
        <v>0</v>
      </c>
      <c r="I8519" s="3">
        <f>IFERROR(AVERAGE(I8522), 0)</f>
        <v>0</v>
      </c>
      <c r="J8519" s="3">
        <f>IFERROR(AVERAGE(J8522), 0)</f>
        <v>0</v>
      </c>
      <c r="K8519" s="3">
        <f>IFERROR(AVERAGE(K8522), 0)</f>
        <v>0</v>
      </c>
      <c r="L8519" s="3">
        <f>IFERROR(AVERAGE(L8522), 0)</f>
        <v>0</v>
      </c>
      <c r="M8519" s="3">
        <f>IFERROR(AVERAGE(M8522), 0)</f>
        <v>0</v>
      </c>
      <c r="N8519" s="3">
        <f>IFERROR(AVERAGE(N8522), 0)</f>
        <v>0</v>
      </c>
    </row>
    <row r="8520" spans="2:14" outlineLevel="2">
      <c r="B8520" s="4" t="s">
        <v>9</v>
      </c>
      <c r="D8520">
        <f>E8523</f>
        <v>0</v>
      </c>
      <c r="E8520">
        <f>F8523</f>
        <v>0</v>
      </c>
      <c r="F8520">
        <f>G8523</f>
        <v>0</v>
      </c>
      <c r="G8520">
        <f>H8523</f>
        <v>0</v>
      </c>
      <c r="H8520">
        <f>I8523</f>
        <v>0</v>
      </c>
      <c r="I8520">
        <f>J8523</f>
        <v>0</v>
      </c>
      <c r="J8520">
        <f>K8523</f>
        <v>0</v>
      </c>
      <c r="K8520">
        <f>L8523</f>
        <v>0</v>
      </c>
      <c r="L8520">
        <f>M8523</f>
        <v>0</v>
      </c>
      <c r="M8520">
        <f>N8523</f>
        <v>0</v>
      </c>
      <c r="N8520">
        <f>O8523</f>
        <v>0</v>
      </c>
    </row>
    <row r="8521" spans="2:14" outlineLevel="2">
      <c r="B8521" s="4" t="s">
        <v>10</v>
      </c>
      <c r="D8521">
        <f>E8524</f>
        <v>0</v>
      </c>
      <c r="E8521">
        <f>F8524</f>
        <v>0</v>
      </c>
      <c r="F8521">
        <f>G8524</f>
        <v>0</v>
      </c>
      <c r="G8521">
        <f>H8524</f>
        <v>0</v>
      </c>
      <c r="H8521">
        <f>I8524</f>
        <v>0</v>
      </c>
      <c r="I8521">
        <f>J8524</f>
        <v>0</v>
      </c>
      <c r="J8521">
        <f>K8524</f>
        <v>0</v>
      </c>
      <c r="K8521">
        <f>L8524</f>
        <v>0</v>
      </c>
      <c r="L8521">
        <f>M8524</f>
        <v>0</v>
      </c>
      <c r="M8521">
        <f>N8524</f>
        <v>0</v>
      </c>
      <c r="N8521">
        <f>O8524</f>
        <v>0</v>
      </c>
    </row>
    <row r="8522" spans="2:14" s="5" customFormat="1" outlineLevel="1">
      <c r="C8522" s="5" t="s">
        <v>11</v>
      </c>
      <c r="D8522" s="1">
        <f>IFERROR(D8523/D8524, D8523)</f>
        <v>0</v>
      </c>
      <c r="E8522" s="1">
        <f>IFERROR(E8523/E8524, E8523)</f>
        <v>0</v>
      </c>
      <c r="F8522" s="1">
        <f>IFERROR(F8523/F8524, F8523)</f>
        <v>0</v>
      </c>
      <c r="G8522" s="1">
        <f>IFERROR(G8523/G8524, G8523)</f>
        <v>0</v>
      </c>
      <c r="H8522" s="1">
        <f>IFERROR(H8523/H8524, H8523)</f>
        <v>0</v>
      </c>
      <c r="I8522" s="1">
        <f>IFERROR(I8523/I8524, I8523)</f>
        <v>0</v>
      </c>
      <c r="J8522" s="1">
        <f>IFERROR(J8523/J8524, J8523)</f>
        <v>0</v>
      </c>
      <c r="K8522" s="1">
        <f>IFERROR(K8523/K8524, K8523)</f>
        <v>0</v>
      </c>
      <c r="L8522" s="1">
        <f>IFERROR(L8523/L8524, L8523)</f>
        <v>0</v>
      </c>
      <c r="M8522" s="1">
        <f>IFERROR(M8523/M8524, M8523)</f>
        <v>0</v>
      </c>
      <c r="N8522" s="1">
        <f>IFERROR(N8523/N8524, N8523)</f>
        <v>0</v>
      </c>
    </row>
    <row r="8523" spans="2:14" outlineLevel="2">
      <c r="C8523" t="s">
        <v>10</v>
      </c>
      <c r="D8523">
        <f>COUNTIF(D8525:D8531, "1")</f>
        <v>0</v>
      </c>
      <c r="E8523">
        <f>COUNTIF(E8525:E8531, "1")</f>
        <v>0</v>
      </c>
      <c r="F8523">
        <f>COUNTIF(F8525:F8531, "1")</f>
        <v>0</v>
      </c>
      <c r="G8523">
        <f>COUNTIF(G8525:G8531, "1")</f>
        <v>0</v>
      </c>
      <c r="H8523">
        <f>COUNTIF(H8525:H8531, "1")</f>
        <v>0</v>
      </c>
      <c r="I8523">
        <f>COUNTIF(I8525:I8531, "1")</f>
        <v>0</v>
      </c>
      <c r="J8523">
        <f>COUNTIF(J8525:J8531, "1")</f>
        <v>0</v>
      </c>
      <c r="K8523">
        <f>COUNTIF(K8525:K8531, "1")</f>
        <v>0</v>
      </c>
      <c r="L8523">
        <f>COUNTIF(L8525:L8531, "1")</f>
        <v>0</v>
      </c>
      <c r="M8523">
        <f>COUNTIF(M8525:M8531, "1")</f>
        <v>0</v>
      </c>
      <c r="N8523">
        <f>COUNTIF(N8525:N8531, "1")</f>
        <v>0</v>
      </c>
    </row>
    <row r="8524" spans="2:14" outlineLevel="2">
      <c r="C8524" t="s">
        <v>12</v>
      </c>
      <c r="D8524">
        <f>COUNTIF(D8525:D8531, "0")</f>
        <v>0</v>
      </c>
      <c r="E8524">
        <f>COUNTIF(E8525:E8531, "0")</f>
        <v>0</v>
      </c>
      <c r="F8524">
        <f>COUNTIF(F8525:F8531, "0")</f>
        <v>0</v>
      </c>
      <c r="G8524">
        <f>COUNTIF(G8525:G8531, "0")</f>
        <v>0</v>
      </c>
      <c r="H8524">
        <f>COUNTIF(H8525:H8531, "0")</f>
        <v>0</v>
      </c>
      <c r="I8524">
        <f>COUNTIF(I8525:I8531, "0")</f>
        <v>0</v>
      </c>
      <c r="J8524">
        <f>COUNTIF(J8525:J8531, "0")</f>
        <v>0</v>
      </c>
      <c r="K8524">
        <f>COUNTIF(K8525:K8531, "0")</f>
        <v>0</v>
      </c>
      <c r="L8524">
        <f>COUNTIF(L8525:L8531, "0")</f>
        <v>0</v>
      </c>
      <c r="M8524">
        <f>COUNTIF(M8525:M8531, "0")</f>
        <v>0</v>
      </c>
      <c r="N8524">
        <f>COUNTIF(N8525:N8531, "0")</f>
        <v>0</v>
      </c>
    </row>
    <row r="8525" spans="2:14" outlineLevel="2">
      <c r="B8525" t="s">
        <v>13</v>
      </c>
      <c r="C8525" t="s">
        <v>14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0</v>
      </c>
    </row>
    <row r="8526" spans="2:14" outlineLevel="2">
      <c r="B8526" t="s">
        <v>13</v>
      </c>
      <c r="C8526" t="s">
        <v>15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</row>
    <row r="8527" spans="2:14" outlineLevel="2">
      <c r="B8527" t="s">
        <v>13</v>
      </c>
      <c r="C8527" t="s">
        <v>16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2:14" outlineLevel="2">
      <c r="B8528" t="s">
        <v>13</v>
      </c>
      <c r="C8528" t="s">
        <v>18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2:14" outlineLevel="2">
      <c r="B8529" t="s">
        <v>13</v>
      </c>
      <c r="C8529" t="s">
        <v>43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2:14" outlineLevel="2">
      <c r="B8530" t="s">
        <v>13</v>
      </c>
      <c r="C8530" t="s">
        <v>19</v>
      </c>
      <c r="D8530">
        <v>0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2:14" outlineLevel="2">
      <c r="B8531" t="s">
        <v>13</v>
      </c>
      <c r="C8531" t="s">
        <v>20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2:14" s="3" customFormat="1">
      <c r="B8532" s="3" t="s">
        <v>322</v>
      </c>
      <c r="C8532" s="3" t="s">
        <v>8</v>
      </c>
      <c r="D8532" s="3">
        <f>IFERROR(AVERAGE(D8535), 0)</f>
        <v>0</v>
      </c>
      <c r="E8532" s="3">
        <f>IFERROR(AVERAGE(E8535), 0)</f>
        <v>0</v>
      </c>
      <c r="F8532" s="3">
        <f>IFERROR(AVERAGE(F8535), 0)</f>
        <v>0</v>
      </c>
      <c r="G8532" s="3">
        <f>IFERROR(AVERAGE(G8535), 0)</f>
        <v>0</v>
      </c>
      <c r="H8532" s="3">
        <f>IFERROR(AVERAGE(H8535), 0)</f>
        <v>0</v>
      </c>
      <c r="I8532" s="3">
        <f>IFERROR(AVERAGE(I8535), 0)</f>
        <v>0</v>
      </c>
      <c r="J8532" s="3">
        <f>IFERROR(AVERAGE(J8535), 0)</f>
        <v>0</v>
      </c>
      <c r="K8532" s="3">
        <f>IFERROR(AVERAGE(K8535), 0)</f>
        <v>0</v>
      </c>
      <c r="L8532" s="3">
        <f>IFERROR(AVERAGE(L8535), 0)</f>
        <v>0</v>
      </c>
      <c r="M8532" s="3">
        <f>IFERROR(AVERAGE(M8535), 0)</f>
        <v>0</v>
      </c>
      <c r="N8532" s="3">
        <f>IFERROR(AVERAGE(N8535), 0)</f>
        <v>0</v>
      </c>
    </row>
    <row r="8533" spans="2:14" outlineLevel="2">
      <c r="B8533" s="4" t="s">
        <v>9</v>
      </c>
      <c r="D8533">
        <f>E8536</f>
        <v>0</v>
      </c>
      <c r="E8533">
        <f>F8536</f>
        <v>0</v>
      </c>
      <c r="F8533">
        <f>G8536</f>
        <v>0</v>
      </c>
      <c r="G8533">
        <f>H8536</f>
        <v>0</v>
      </c>
      <c r="H8533">
        <f>I8536</f>
        <v>0</v>
      </c>
      <c r="I8533">
        <f>J8536</f>
        <v>0</v>
      </c>
      <c r="J8533">
        <f>K8536</f>
        <v>0</v>
      </c>
      <c r="K8533">
        <f>L8536</f>
        <v>0</v>
      </c>
      <c r="L8533">
        <f>M8536</f>
        <v>0</v>
      </c>
      <c r="M8533">
        <f>N8536</f>
        <v>0</v>
      </c>
      <c r="N8533">
        <f>O8536</f>
        <v>0</v>
      </c>
    </row>
    <row r="8534" spans="2:14" outlineLevel="2">
      <c r="B8534" s="4" t="s">
        <v>10</v>
      </c>
      <c r="D8534">
        <f>E8537</f>
        <v>0</v>
      </c>
      <c r="E8534">
        <f>F8537</f>
        <v>0</v>
      </c>
      <c r="F8534">
        <f>G8537</f>
        <v>0</v>
      </c>
      <c r="G8534">
        <f>H8537</f>
        <v>0</v>
      </c>
      <c r="H8534">
        <f>I8537</f>
        <v>0</v>
      </c>
      <c r="I8534">
        <f>J8537</f>
        <v>0</v>
      </c>
      <c r="J8534">
        <f>K8537</f>
        <v>0</v>
      </c>
      <c r="K8534">
        <f>L8537</f>
        <v>0</v>
      </c>
      <c r="L8534">
        <f>M8537</f>
        <v>0</v>
      </c>
      <c r="M8534">
        <f>N8537</f>
        <v>0</v>
      </c>
      <c r="N8534">
        <f>O8537</f>
        <v>0</v>
      </c>
    </row>
    <row r="8535" spans="2:14" s="5" customFormat="1" outlineLevel="1">
      <c r="C8535" s="5" t="s">
        <v>11</v>
      </c>
      <c r="D8535" s="1">
        <f>IFERROR(D8536/D8537, D8536)</f>
        <v>0</v>
      </c>
      <c r="E8535" s="1">
        <f>IFERROR(E8536/E8537, E8536)</f>
        <v>0</v>
      </c>
      <c r="F8535" s="1">
        <f>IFERROR(F8536/F8537, F8536)</f>
        <v>0</v>
      </c>
      <c r="G8535" s="1">
        <f>IFERROR(G8536/G8537, G8536)</f>
        <v>0</v>
      </c>
      <c r="H8535" s="1">
        <f>IFERROR(H8536/H8537, H8536)</f>
        <v>0</v>
      </c>
      <c r="I8535" s="1">
        <f>IFERROR(I8536/I8537, I8536)</f>
        <v>0</v>
      </c>
      <c r="J8535" s="1">
        <f>IFERROR(J8536/J8537, J8536)</f>
        <v>0</v>
      </c>
      <c r="K8535" s="1">
        <f>IFERROR(K8536/K8537, K8536)</f>
        <v>0</v>
      </c>
      <c r="L8535" s="1">
        <f>IFERROR(L8536/L8537, L8536)</f>
        <v>0</v>
      </c>
      <c r="M8535" s="1">
        <f>IFERROR(M8536/M8537, M8536)</f>
        <v>0</v>
      </c>
      <c r="N8535" s="1">
        <f>IFERROR(N8536/N8537, N8536)</f>
        <v>0</v>
      </c>
    </row>
    <row r="8536" spans="2:14" outlineLevel="2">
      <c r="C8536" t="s">
        <v>10</v>
      </c>
      <c r="D8536">
        <f>COUNTIF(D8538:D8549, "1")</f>
        <v>0</v>
      </c>
      <c r="E8536">
        <f>COUNTIF(E8538:E8549, "1")</f>
        <v>0</v>
      </c>
      <c r="F8536">
        <f>COUNTIF(F8538:F8549, "1")</f>
        <v>0</v>
      </c>
      <c r="G8536">
        <f>COUNTIF(G8538:G8549, "1")</f>
        <v>0</v>
      </c>
      <c r="H8536">
        <f>COUNTIF(H8538:H8549, "1")</f>
        <v>0</v>
      </c>
      <c r="I8536">
        <f>COUNTIF(I8538:I8549, "1")</f>
        <v>0</v>
      </c>
      <c r="J8536">
        <f>COUNTIF(J8538:J8549, "1")</f>
        <v>0</v>
      </c>
      <c r="K8536">
        <f>COUNTIF(K8538:K8549, "1")</f>
        <v>0</v>
      </c>
      <c r="L8536">
        <f>COUNTIF(L8538:L8549, "1")</f>
        <v>0</v>
      </c>
      <c r="M8536">
        <f>COUNTIF(M8538:M8549, "1")</f>
        <v>0</v>
      </c>
      <c r="N8536">
        <f>COUNTIF(N8538:N8549, "1")</f>
        <v>0</v>
      </c>
    </row>
    <row r="8537" spans="2:14" outlineLevel="2">
      <c r="C8537" t="s">
        <v>12</v>
      </c>
      <c r="D8537">
        <f>COUNTIF(D8538:D8549, "0")</f>
        <v>0</v>
      </c>
      <c r="E8537">
        <f>COUNTIF(E8538:E8549, "0")</f>
        <v>0</v>
      </c>
      <c r="F8537">
        <f>COUNTIF(F8538:F8549, "0")</f>
        <v>0</v>
      </c>
      <c r="G8537">
        <f>COUNTIF(G8538:G8549, "0")</f>
        <v>0</v>
      </c>
      <c r="H8537">
        <f>COUNTIF(H8538:H8549, "0")</f>
        <v>0</v>
      </c>
      <c r="I8537">
        <f>COUNTIF(I8538:I8549, "0")</f>
        <v>0</v>
      </c>
      <c r="J8537">
        <f>COUNTIF(J8538:J8549, "0")</f>
        <v>0</v>
      </c>
      <c r="K8537">
        <f>COUNTIF(K8538:K8549, "0")</f>
        <v>0</v>
      </c>
      <c r="L8537">
        <f>COUNTIF(L8538:L8549, "0")</f>
        <v>0</v>
      </c>
      <c r="M8537">
        <f>COUNTIF(M8538:M8549, "0")</f>
        <v>0</v>
      </c>
      <c r="N8537">
        <f>COUNTIF(N8538:N8549, "0")</f>
        <v>0</v>
      </c>
    </row>
    <row r="8538" spans="2:14" outlineLevel="2">
      <c r="B8538" t="s">
        <v>13</v>
      </c>
      <c r="C8538" t="s">
        <v>14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2:14" outlineLevel="2">
      <c r="B8539" t="s">
        <v>13</v>
      </c>
      <c r="C8539" t="s">
        <v>14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2:14" outlineLevel="2">
      <c r="B8540" t="s">
        <v>13</v>
      </c>
      <c r="C8540" t="s">
        <v>15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2:14" outlineLevel="2">
      <c r="B8541" t="s">
        <v>13</v>
      </c>
      <c r="C8541" t="s">
        <v>17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2:14" outlineLevel="2">
      <c r="B8542" t="s">
        <v>13</v>
      </c>
      <c r="C8542" t="s">
        <v>17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2:14" outlineLevel="2">
      <c r="B8543" t="s">
        <v>13</v>
      </c>
      <c r="C8543" t="s">
        <v>18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2:14" outlineLevel="2">
      <c r="B8544" t="s">
        <v>13</v>
      </c>
      <c r="C8544" t="s">
        <v>43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2:14" outlineLevel="2">
      <c r="B8545" t="s">
        <v>13</v>
      </c>
      <c r="C8545" t="s">
        <v>43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0</v>
      </c>
    </row>
    <row r="8546" spans="2:14" outlineLevel="2">
      <c r="B8546" t="s">
        <v>13</v>
      </c>
      <c r="C8546" t="s">
        <v>19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2:14" outlineLevel="2">
      <c r="B8547" t="s">
        <v>13</v>
      </c>
      <c r="C8547" t="s">
        <v>20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0</v>
      </c>
      <c r="N8547">
        <v>0</v>
      </c>
    </row>
    <row r="8548" spans="2:14" outlineLevel="2">
      <c r="B8548" t="s">
        <v>13</v>
      </c>
      <c r="C8548" t="s">
        <v>22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2:14" outlineLevel="2">
      <c r="B8549" t="s">
        <v>13</v>
      </c>
      <c r="C8549" t="s">
        <v>22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1</v>
      </c>
      <c r="L8549">
        <v>0</v>
      </c>
      <c r="M8549">
        <v>0</v>
      </c>
      <c r="N8549">
        <v>0</v>
      </c>
    </row>
    <row r="8550" spans="2:14" s="3" customFormat="1">
      <c r="B8550" s="3" t="s">
        <v>323</v>
      </c>
      <c r="C8550" s="3" t="s">
        <v>8</v>
      </c>
      <c r="D8550" s="3">
        <f>IFERROR(AVERAGE(D8553), 0)</f>
        <v>0</v>
      </c>
      <c r="E8550" s="3">
        <f>IFERROR(AVERAGE(E8553), 0)</f>
        <v>0</v>
      </c>
      <c r="F8550" s="3">
        <f>IFERROR(AVERAGE(F8553), 0)</f>
        <v>0</v>
      </c>
      <c r="G8550" s="3">
        <f>IFERROR(AVERAGE(G8553), 0)</f>
        <v>0</v>
      </c>
      <c r="H8550" s="3">
        <f>IFERROR(AVERAGE(H8553), 0)</f>
        <v>0</v>
      </c>
      <c r="I8550" s="3">
        <f>IFERROR(AVERAGE(I8553), 0)</f>
        <v>0</v>
      </c>
      <c r="J8550" s="3">
        <f>IFERROR(AVERAGE(J8553), 0)</f>
        <v>0</v>
      </c>
      <c r="K8550" s="3">
        <f>IFERROR(AVERAGE(K8553), 0)</f>
        <v>0</v>
      </c>
      <c r="L8550" s="3">
        <f>IFERROR(AVERAGE(L8553), 0)</f>
        <v>0</v>
      </c>
      <c r="M8550" s="3">
        <f>IFERROR(AVERAGE(M8553), 0)</f>
        <v>0</v>
      </c>
      <c r="N8550" s="3">
        <f>IFERROR(AVERAGE(N8553), 0)</f>
        <v>0</v>
      </c>
    </row>
    <row r="8551" spans="2:14" outlineLevel="2">
      <c r="B8551" s="4" t="s">
        <v>9</v>
      </c>
      <c r="D8551">
        <f>E8554</f>
        <v>0</v>
      </c>
      <c r="E8551">
        <f>F8554</f>
        <v>0</v>
      </c>
      <c r="F8551">
        <f>G8554</f>
        <v>0</v>
      </c>
      <c r="G8551">
        <f>H8554</f>
        <v>0</v>
      </c>
      <c r="H8551">
        <f>I8554</f>
        <v>0</v>
      </c>
      <c r="I8551">
        <f>J8554</f>
        <v>0</v>
      </c>
      <c r="J8551">
        <f>K8554</f>
        <v>0</v>
      </c>
      <c r="K8551">
        <f>L8554</f>
        <v>0</v>
      </c>
      <c r="L8551">
        <f>M8554</f>
        <v>0</v>
      </c>
      <c r="M8551">
        <f>N8554</f>
        <v>0</v>
      </c>
      <c r="N8551">
        <f>O8554</f>
        <v>0</v>
      </c>
    </row>
    <row r="8552" spans="2:14" outlineLevel="2">
      <c r="B8552" s="4" t="s">
        <v>10</v>
      </c>
      <c r="D8552">
        <f>E8555</f>
        <v>0</v>
      </c>
      <c r="E8552">
        <f>F8555</f>
        <v>0</v>
      </c>
      <c r="F8552">
        <f>G8555</f>
        <v>0</v>
      </c>
      <c r="G8552">
        <f>H8555</f>
        <v>0</v>
      </c>
      <c r="H8552">
        <f>I8555</f>
        <v>0</v>
      </c>
      <c r="I8552">
        <f>J8555</f>
        <v>0</v>
      </c>
      <c r="J8552">
        <f>K8555</f>
        <v>0</v>
      </c>
      <c r="K8552">
        <f>L8555</f>
        <v>0</v>
      </c>
      <c r="L8552">
        <f>M8555</f>
        <v>0</v>
      </c>
      <c r="M8552">
        <f>N8555</f>
        <v>0</v>
      </c>
      <c r="N8552">
        <f>O8555</f>
        <v>0</v>
      </c>
    </row>
    <row r="8553" spans="2:14" s="5" customFormat="1" outlineLevel="1">
      <c r="C8553" s="5" t="s">
        <v>11</v>
      </c>
      <c r="D8553" s="1">
        <f>IFERROR(D8554/D8555, D8554)</f>
        <v>0</v>
      </c>
      <c r="E8553" s="1">
        <f>IFERROR(E8554/E8555, E8554)</f>
        <v>0</v>
      </c>
      <c r="F8553" s="1">
        <f>IFERROR(F8554/F8555, F8554)</f>
        <v>0</v>
      </c>
      <c r="G8553" s="1">
        <f>IFERROR(G8554/G8555, G8554)</f>
        <v>0</v>
      </c>
      <c r="H8553" s="1">
        <f>IFERROR(H8554/H8555, H8554)</f>
        <v>0</v>
      </c>
      <c r="I8553" s="1">
        <f>IFERROR(I8554/I8555, I8554)</f>
        <v>0</v>
      </c>
      <c r="J8553" s="1">
        <f>IFERROR(J8554/J8555, J8554)</f>
        <v>0</v>
      </c>
      <c r="K8553" s="1">
        <f>IFERROR(K8554/K8555, K8554)</f>
        <v>0</v>
      </c>
      <c r="L8553" s="1">
        <f>IFERROR(L8554/L8555, L8554)</f>
        <v>0</v>
      </c>
      <c r="M8553" s="1">
        <f>IFERROR(M8554/M8555, M8554)</f>
        <v>0</v>
      </c>
      <c r="N8553" s="1">
        <f>IFERROR(N8554/N8555, N8554)</f>
        <v>0</v>
      </c>
    </row>
    <row r="8554" spans="2:14" outlineLevel="2">
      <c r="C8554" t="s">
        <v>10</v>
      </c>
      <c r="D8554">
        <f>COUNTIF(D8556:D8559, "1")</f>
        <v>0</v>
      </c>
      <c r="E8554">
        <f>COUNTIF(E8556:E8559, "1")</f>
        <v>0</v>
      </c>
      <c r="F8554">
        <f>COUNTIF(F8556:F8559, "1")</f>
        <v>0</v>
      </c>
      <c r="G8554">
        <f>COUNTIF(G8556:G8559, "1")</f>
        <v>0</v>
      </c>
      <c r="H8554">
        <f>COUNTIF(H8556:H8559, "1")</f>
        <v>0</v>
      </c>
      <c r="I8554">
        <f>COUNTIF(I8556:I8559, "1")</f>
        <v>0</v>
      </c>
      <c r="J8554">
        <f>COUNTIF(J8556:J8559, "1")</f>
        <v>0</v>
      </c>
      <c r="K8554">
        <f>COUNTIF(K8556:K8559, "1")</f>
        <v>0</v>
      </c>
      <c r="L8554">
        <f>COUNTIF(L8556:L8559, "1")</f>
        <v>0</v>
      </c>
      <c r="M8554">
        <f>COUNTIF(M8556:M8559, "1")</f>
        <v>0</v>
      </c>
      <c r="N8554">
        <f>COUNTIF(N8556:N8559, "1")</f>
        <v>0</v>
      </c>
    </row>
    <row r="8555" spans="2:14" outlineLevel="2">
      <c r="C8555" t="s">
        <v>12</v>
      </c>
      <c r="D8555">
        <f>COUNTIF(D8556:D8559, "0")</f>
        <v>0</v>
      </c>
      <c r="E8555">
        <f>COUNTIF(E8556:E8559, "0")</f>
        <v>0</v>
      </c>
      <c r="F8555">
        <f>COUNTIF(F8556:F8559, "0")</f>
        <v>0</v>
      </c>
      <c r="G8555">
        <f>COUNTIF(G8556:G8559, "0")</f>
        <v>0</v>
      </c>
      <c r="H8555">
        <f>COUNTIF(H8556:H8559, "0")</f>
        <v>0</v>
      </c>
      <c r="I8555">
        <f>COUNTIF(I8556:I8559, "0")</f>
        <v>0</v>
      </c>
      <c r="J8555">
        <f>COUNTIF(J8556:J8559, "0")</f>
        <v>0</v>
      </c>
      <c r="K8555">
        <f>COUNTIF(K8556:K8559, "0")</f>
        <v>0</v>
      </c>
      <c r="L8555">
        <f>COUNTIF(L8556:L8559, "0")</f>
        <v>0</v>
      </c>
      <c r="M8555">
        <f>COUNTIF(M8556:M8559, "0")</f>
        <v>0</v>
      </c>
      <c r="N8555">
        <f>COUNTIF(N8556:N8559, "0")</f>
        <v>0</v>
      </c>
    </row>
    <row r="8556" spans="2:14" outlineLevel="2">
      <c r="B8556" t="s">
        <v>13</v>
      </c>
      <c r="C8556" t="s">
        <v>15</v>
      </c>
      <c r="D8556">
        <v>0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2:14" outlineLevel="2">
      <c r="B8557" t="s">
        <v>13</v>
      </c>
      <c r="C8557" t="s">
        <v>16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2:14" outlineLevel="2">
      <c r="B8558" t="s">
        <v>13</v>
      </c>
      <c r="C8558" t="s">
        <v>14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2:14" outlineLevel="2">
      <c r="B8559" t="s">
        <v>13</v>
      </c>
      <c r="C8559" t="s">
        <v>17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</row>
    <row r="8560" spans="2:14" s="2" customFormat="1">
      <c r="B8560" s="2" t="s">
        <v>324</v>
      </c>
      <c r="D8560" s="2">
        <f>IFERROR(AVERAGE(D8563,D8632,D8696,D8787,D8807,D8817,D8834,D8847,D8858,D8876,D8893,D8903,D8920,D8937,D8958,D8976,D8987,D8996,D9040,D9178,D9186), 0)</f>
        <v>0</v>
      </c>
      <c r="E8560" s="2">
        <f>IFERROR(AVERAGE(E8563,E8632,E8696,E8787,E8807,E8817,E8834,E8847,E8858,E8876,E8893,E8903,E8920,E8937,E8958,E8976,E8987,E8996,E9040,E9178,E9186), 0)</f>
        <v>0</v>
      </c>
      <c r="F8560" s="2">
        <f>IFERROR(AVERAGE(F8563,F8632,F8696,F8787,F8807,F8817,F8834,F8847,F8858,F8876,F8893,F8903,F8920,F8937,F8958,F8976,F8987,F8996,F9040,F9178,F9186), 0)</f>
        <v>0</v>
      </c>
      <c r="G8560" s="2">
        <f>IFERROR(AVERAGE(G8563,G8632,G8696,G8787,G8807,G8817,G8834,G8847,G8858,G8876,G8893,G8903,G8920,G8937,G8958,G8976,G8987,G8996,G9040,G9178,G9186), 0)</f>
        <v>0</v>
      </c>
      <c r="H8560" s="2">
        <f>IFERROR(AVERAGE(H8563,H8632,H8696,H8787,H8807,H8817,H8834,H8847,H8858,H8876,H8893,H8903,H8920,H8937,H8958,H8976,H8987,H8996,H9040,H9178,H9186), 0)</f>
        <v>0</v>
      </c>
      <c r="I8560" s="2">
        <f>IFERROR(AVERAGE(I8563,I8632,I8696,I8787,I8807,I8817,I8834,I8847,I8858,I8876,I8893,I8903,I8920,I8937,I8958,I8976,I8987,I8996,I9040,I9178,I9186), 0)</f>
        <v>0</v>
      </c>
      <c r="J8560" s="2">
        <f>IFERROR(AVERAGE(J8563,J8632,J8696,J8787,J8807,J8817,J8834,J8847,J8858,J8876,J8893,J8903,J8920,J8937,J8958,J8976,J8987,J8996,J9040,J9178,J9186), 0)</f>
        <v>0</v>
      </c>
      <c r="K8560" s="2">
        <f>IFERROR(AVERAGE(K8563,K8632,K8696,K8787,K8807,K8817,K8834,K8847,K8858,K8876,K8893,K8903,K8920,K8937,K8958,K8976,K8987,K8996,K9040,K9178,K9186), 0)</f>
        <v>0</v>
      </c>
      <c r="L8560" s="2">
        <f>IFERROR(AVERAGE(L8563,L8632,L8696,L8787,L8807,L8817,L8834,L8847,L8858,L8876,L8893,L8903,L8920,L8937,L8958,L8976,L8987,L8996,L9040,L9178,L9186), 0)</f>
        <v>0</v>
      </c>
      <c r="M8560" s="2">
        <f>IFERROR(AVERAGE(M8563,M8632,M8696,M8787,M8807,M8817,M8834,M8847,M8858,M8876,M8893,M8903,M8920,M8937,M8958,M8976,M8987,M8996,M9040,M9178,M9186), 0)</f>
        <v>0</v>
      </c>
      <c r="N8560" s="2">
        <f>IFERROR(AVERAGE(N8563,N8632,N8696,N8787,N8807,N8817,N8834,N8847,N8858,N8876,N8893,N8903,N8920,N8937,N8958,N8976,N8987,N8996,N9040,N9178,N9186), 0)</f>
        <v>0</v>
      </c>
    </row>
    <row r="8561" spans="2:14" outlineLevel="2">
      <c r="B8561" t="s">
        <v>3</v>
      </c>
      <c r="D8561">
        <f>D8564+D8633+D8697+D8788+D8808+D8818+D8835+D8848+D8859+D8877+D8894+D8904+D8921+D8938+D8959+D8977+D8988+D8997+D9041+D9179+D9187</f>
        <v>0</v>
      </c>
      <c r="E8561">
        <f>E8564+E8633+E8697+E8788+E8808+E8818+E8835+E8848+E8859+E8877+E8894+E8904+E8921+E8938+E8959+E8977+E8988+E8997+E9041+E9179+E9187</f>
        <v>0</v>
      </c>
      <c r="F8561">
        <f>F8564+F8633+F8697+F8788+F8808+F8818+F8835+F8848+F8859+F8877+F8894+F8904+F8921+F8938+F8959+F8977+F8988+F8997+F9041+F9179+F9187</f>
        <v>0</v>
      </c>
      <c r="G8561">
        <f>G8564+G8633+G8697+G8788+G8808+G8818+G8835+G8848+G8859+G8877+G8894+G8904+G8921+G8938+G8959+G8977+G8988+G8997+G9041+G9179+G9187</f>
        <v>0</v>
      </c>
      <c r="H8561">
        <f>H8564+H8633+H8697+H8788+H8808+H8818+H8835+H8848+H8859+H8877+H8894+H8904+H8921+H8938+H8959+H8977+H8988+H8997+H9041+H9179+H9187</f>
        <v>0</v>
      </c>
      <c r="I8561">
        <f>I8564+I8633+I8697+I8788+I8808+I8818+I8835+I8848+I8859+I8877+I8894+I8904+I8921+I8938+I8959+I8977+I8988+I8997+I9041+I9179+I9187</f>
        <v>0</v>
      </c>
      <c r="J8561">
        <f>J8564+J8633+J8697+J8788+J8808+J8818+J8835+J8848+J8859+J8877+J8894+J8904+J8921+J8938+J8959+J8977+J8988+J8997+J9041+J9179+J9187</f>
        <v>0</v>
      </c>
      <c r="K8561">
        <f>K8564+K8633+K8697+K8788+K8808+K8818+K8835+K8848+K8859+K8877+K8894+K8904+K8921+K8938+K8959+K8977+K8988+K8997+K9041+K9179+K9187</f>
        <v>0</v>
      </c>
      <c r="L8561">
        <f>L8564+L8633+L8697+L8788+L8808+L8818+L8835+L8848+L8859+L8877+L8894+L8904+L8921+L8938+L8959+L8977+L8988+L8997+L9041+L9179+L9187</f>
        <v>0</v>
      </c>
      <c r="M8561">
        <f>M8564+M8633+M8697+M8788+M8808+M8818+M8835+M8848+M8859+M8877+M8894+M8904+M8921+M8938+M8959+M8977+M8988+M8997+M9041+M9179+M9187</f>
        <v>0</v>
      </c>
      <c r="N8561">
        <f>N8564+N8633+N8697+N8788+N8808+N8818+N8835+N8848+N8859+N8877+N8894+N8904+N8921+N8938+N8959+N8977+N8988+N8997+N9041+N9179+N9187</f>
        <v>0</v>
      </c>
    </row>
    <row r="8562" spans="2:14" outlineLevel="2">
      <c r="B8562" t="s">
        <v>4</v>
      </c>
      <c r="D8562">
        <f>D8565+D8634+D8698+D8789+D8809+D8819+D8836+D8849+D8860+D8878+D8895+D8905+D8922+D8939+D8960+D8978+D8989+D8998+D9042+D9180+D9188</f>
        <v>0</v>
      </c>
      <c r="E8562">
        <f>E8565+E8634+E8698+E8789+E8809+E8819+E8836+E8849+E8860+E8878+E8895+E8905+E8922+E8939+E8960+E8978+E8989+E8998+E9042+E9180+E9188</f>
        <v>0</v>
      </c>
      <c r="F8562">
        <f>F8565+F8634+F8698+F8789+F8809+F8819+F8836+F8849+F8860+F8878+F8895+F8905+F8922+F8939+F8960+F8978+F8989+F8998+F9042+F9180+F9188</f>
        <v>0</v>
      </c>
      <c r="G8562">
        <f>G8565+G8634+G8698+G8789+G8809+G8819+G8836+G8849+G8860+G8878+G8895+G8905+G8922+G8939+G8960+G8978+G8989+G8998+G9042+G9180+G9188</f>
        <v>0</v>
      </c>
      <c r="H8562">
        <f>H8565+H8634+H8698+H8789+H8809+H8819+H8836+H8849+H8860+H8878+H8895+H8905+H8922+H8939+H8960+H8978+H8989+H8998+H9042+H9180+H9188</f>
        <v>0</v>
      </c>
      <c r="I8562">
        <f>I8565+I8634+I8698+I8789+I8809+I8819+I8836+I8849+I8860+I8878+I8895+I8905+I8922+I8939+I8960+I8978+I8989+I8998+I9042+I9180+I9188</f>
        <v>0</v>
      </c>
      <c r="J8562">
        <f>J8565+J8634+J8698+J8789+J8809+J8819+J8836+J8849+J8860+J8878+J8895+J8905+J8922+J8939+J8960+J8978+J8989+J8998+J9042+J9180+J9188</f>
        <v>0</v>
      </c>
      <c r="K8562">
        <f>K8565+K8634+K8698+K8789+K8809+K8819+K8836+K8849+K8860+K8878+K8895+K8905+K8922+K8939+K8960+K8978+K8989+K8998+K9042+K9180+K9188</f>
        <v>0</v>
      </c>
      <c r="L8562">
        <f>L8565+L8634+L8698+L8789+L8809+L8819+L8836+L8849+L8860+L8878+L8895+L8905+L8922+L8939+L8960+L8978+L8989+L8998+L9042+L9180+L9188</f>
        <v>0</v>
      </c>
      <c r="M8562">
        <f>M8565+M8634+M8698+M8789+M8809+M8819+M8836+M8849+M8860+M8878+M8895+M8905+M8922+M8939+M8960+M8978+M8989+M8998+M9042+M9180+M9188</f>
        <v>0</v>
      </c>
      <c r="N8562">
        <f>N8565+N8634+N8698+N8789+N8809+N8819+N8836+N8849+N8860+N8878+N8895+N8905+N8922+N8939+N8960+N8978+N8989+N8998+N9042+N9180+N9188</f>
        <v>0</v>
      </c>
    </row>
    <row r="8563" spans="2:14" s="3" customFormat="1">
      <c r="B8563" s="3" t="s">
        <v>325</v>
      </c>
      <c r="C8563" s="3" t="s">
        <v>8</v>
      </c>
      <c r="D8563" s="3">
        <f>IFERROR(AVERAGE(D8566,D8596,D8624,D8628), 0)</f>
        <v>0</v>
      </c>
      <c r="E8563" s="3">
        <f>IFERROR(AVERAGE(E8566,E8596,E8624,E8628), 0)</f>
        <v>0</v>
      </c>
      <c r="F8563" s="3">
        <f>IFERROR(AVERAGE(F8566,F8596,F8624,F8628), 0)</f>
        <v>0</v>
      </c>
      <c r="G8563" s="3">
        <f>IFERROR(AVERAGE(G8566,G8596,G8624,G8628), 0)</f>
        <v>0</v>
      </c>
      <c r="H8563" s="3">
        <f>IFERROR(AVERAGE(H8566,H8596,H8624,H8628), 0)</f>
        <v>0</v>
      </c>
      <c r="I8563" s="3">
        <f>IFERROR(AVERAGE(I8566,I8596,I8624,I8628), 0)</f>
        <v>0</v>
      </c>
      <c r="J8563" s="3">
        <f>IFERROR(AVERAGE(J8566,J8596,J8624,J8628), 0)</f>
        <v>0</v>
      </c>
      <c r="K8563" s="3">
        <f>IFERROR(AVERAGE(K8566,K8596,K8624,K8628), 0)</f>
        <v>0</v>
      </c>
      <c r="L8563" s="3">
        <f>IFERROR(AVERAGE(L8566,L8596,L8624,L8628), 0)</f>
        <v>0</v>
      </c>
      <c r="M8563" s="3">
        <f>IFERROR(AVERAGE(M8566,M8596,M8624,M8628), 0)</f>
        <v>0</v>
      </c>
      <c r="N8563" s="3">
        <f>IFERROR(AVERAGE(N8566,N8596,N8624,N8628), 0)</f>
        <v>0</v>
      </c>
    </row>
    <row r="8564" spans="2:14" outlineLevel="2">
      <c r="B8564" s="4" t="s">
        <v>9</v>
      </c>
      <c r="D8564">
        <f>E8567+E8597+E8625+E8629</f>
        <v>0</v>
      </c>
      <c r="E8564">
        <f>F8567+F8597+F8625+F8629</f>
        <v>0</v>
      </c>
      <c r="F8564">
        <f>G8567+G8597+G8625+G8629</f>
        <v>0</v>
      </c>
      <c r="G8564">
        <f>H8567+H8597+H8625+H8629</f>
        <v>0</v>
      </c>
      <c r="H8564">
        <f>I8567+I8597+I8625+I8629</f>
        <v>0</v>
      </c>
      <c r="I8564">
        <f>J8567+J8597+J8625+J8629</f>
        <v>0</v>
      </c>
      <c r="J8564">
        <f>K8567+K8597+K8625+K8629</f>
        <v>0</v>
      </c>
      <c r="K8564">
        <f>L8567+L8597+L8625+L8629</f>
        <v>0</v>
      </c>
      <c r="L8564">
        <f>M8567+M8597+M8625+M8629</f>
        <v>0</v>
      </c>
      <c r="M8564">
        <f>N8567+N8597+N8625+N8629</f>
        <v>0</v>
      </c>
      <c r="N8564">
        <f>O8567+O8597+O8625+O8629</f>
        <v>0</v>
      </c>
    </row>
    <row r="8565" spans="2:14" outlineLevel="2">
      <c r="B8565" s="4" t="s">
        <v>10</v>
      </c>
      <c r="D8565">
        <f>E8568+E8598+E8626+E8630</f>
        <v>0</v>
      </c>
      <c r="E8565">
        <f>F8568+F8598+F8626+F8630</f>
        <v>0</v>
      </c>
      <c r="F8565">
        <f>G8568+G8598+G8626+G8630</f>
        <v>0</v>
      </c>
      <c r="G8565">
        <f>H8568+H8598+H8626+H8630</f>
        <v>0</v>
      </c>
      <c r="H8565">
        <f>I8568+I8598+I8626+I8630</f>
        <v>0</v>
      </c>
      <c r="I8565">
        <f>J8568+J8598+J8626+J8630</f>
        <v>0</v>
      </c>
      <c r="J8565">
        <f>K8568+K8598+K8626+K8630</f>
        <v>0</v>
      </c>
      <c r="K8565">
        <f>L8568+L8598+L8626+L8630</f>
        <v>0</v>
      </c>
      <c r="L8565">
        <f>M8568+M8598+M8626+M8630</f>
        <v>0</v>
      </c>
      <c r="M8565">
        <f>N8568+N8598+N8626+N8630</f>
        <v>0</v>
      </c>
      <c r="N8565">
        <f>O8568+O8598+O8626+O8630</f>
        <v>0</v>
      </c>
    </row>
    <row r="8566" spans="2:14" s="5" customFormat="1" outlineLevel="1">
      <c r="C8566" s="5" t="s">
        <v>11</v>
      </c>
      <c r="D8566" s="1">
        <f>IFERROR(D8567/D8568, D8567)</f>
        <v>0</v>
      </c>
      <c r="E8566" s="1">
        <f>IFERROR(E8567/E8568, E8567)</f>
        <v>0</v>
      </c>
      <c r="F8566" s="1">
        <f>IFERROR(F8567/F8568, F8567)</f>
        <v>0</v>
      </c>
      <c r="G8566" s="1">
        <f>IFERROR(G8567/G8568, G8567)</f>
        <v>0</v>
      </c>
      <c r="H8566" s="1">
        <f>IFERROR(H8567/H8568, H8567)</f>
        <v>0</v>
      </c>
      <c r="I8566" s="1">
        <f>IFERROR(I8567/I8568, I8567)</f>
        <v>0</v>
      </c>
      <c r="J8566" s="1">
        <f>IFERROR(J8567/J8568, J8567)</f>
        <v>0</v>
      </c>
      <c r="K8566" s="1">
        <f>IFERROR(K8567/K8568, K8567)</f>
        <v>0</v>
      </c>
      <c r="L8566" s="1">
        <f>IFERROR(L8567/L8568, L8567)</f>
        <v>0</v>
      </c>
      <c r="M8566" s="1">
        <f>IFERROR(M8567/M8568, M8567)</f>
        <v>0</v>
      </c>
      <c r="N8566" s="1">
        <f>IFERROR(N8567/N8568, N8567)</f>
        <v>0</v>
      </c>
    </row>
    <row r="8567" spans="2:14" outlineLevel="2">
      <c r="C8567" t="s">
        <v>10</v>
      </c>
      <c r="D8567">
        <f>COUNTIF(D8569:D8595, "1")</f>
        <v>0</v>
      </c>
      <c r="E8567">
        <f>COUNTIF(E8569:E8595, "1")</f>
        <v>0</v>
      </c>
      <c r="F8567">
        <f>COUNTIF(F8569:F8595, "1")</f>
        <v>0</v>
      </c>
      <c r="G8567">
        <f>COUNTIF(G8569:G8595, "1")</f>
        <v>0</v>
      </c>
      <c r="H8567">
        <f>COUNTIF(H8569:H8595, "1")</f>
        <v>0</v>
      </c>
      <c r="I8567">
        <f>COUNTIF(I8569:I8595, "1")</f>
        <v>0</v>
      </c>
      <c r="J8567">
        <f>COUNTIF(J8569:J8595, "1")</f>
        <v>0</v>
      </c>
      <c r="K8567">
        <f>COUNTIF(K8569:K8595, "1")</f>
        <v>0</v>
      </c>
      <c r="L8567">
        <f>COUNTIF(L8569:L8595, "1")</f>
        <v>0</v>
      </c>
      <c r="M8567">
        <f>COUNTIF(M8569:M8595, "1")</f>
        <v>0</v>
      </c>
      <c r="N8567">
        <f>COUNTIF(N8569:N8595, "1")</f>
        <v>0</v>
      </c>
    </row>
    <row r="8568" spans="2:14" outlineLevel="2">
      <c r="C8568" t="s">
        <v>12</v>
      </c>
      <c r="D8568">
        <f>COUNTIF(D8569:D8595, "0")</f>
        <v>0</v>
      </c>
      <c r="E8568">
        <f>COUNTIF(E8569:E8595, "0")</f>
        <v>0</v>
      </c>
      <c r="F8568">
        <f>COUNTIF(F8569:F8595, "0")</f>
        <v>0</v>
      </c>
      <c r="G8568">
        <f>COUNTIF(G8569:G8595, "0")</f>
        <v>0</v>
      </c>
      <c r="H8568">
        <f>COUNTIF(H8569:H8595, "0")</f>
        <v>0</v>
      </c>
      <c r="I8568">
        <f>COUNTIF(I8569:I8595, "0")</f>
        <v>0</v>
      </c>
      <c r="J8568">
        <f>COUNTIF(J8569:J8595, "0")</f>
        <v>0</v>
      </c>
      <c r="K8568">
        <f>COUNTIF(K8569:K8595, "0")</f>
        <v>0</v>
      </c>
      <c r="L8568">
        <f>COUNTIF(L8569:L8595, "0")</f>
        <v>0</v>
      </c>
      <c r="M8568">
        <f>COUNTIF(M8569:M8595, "0")</f>
        <v>0</v>
      </c>
      <c r="N8568">
        <f>COUNTIF(N8569:N8595, "0")</f>
        <v>0</v>
      </c>
    </row>
    <row r="8569" spans="2:14" outlineLevel="2">
      <c r="B8569" t="s">
        <v>13</v>
      </c>
      <c r="C8569" t="s">
        <v>14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2:14" outlineLevel="2">
      <c r="B8570" t="s">
        <v>13</v>
      </c>
      <c r="C8570" t="s">
        <v>16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2:14" outlineLevel="2">
      <c r="B8571" t="s">
        <v>13</v>
      </c>
      <c r="C8571" t="s">
        <v>17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2:14" outlineLevel="2">
      <c r="B8572" t="s">
        <v>13</v>
      </c>
      <c r="C8572" t="s">
        <v>18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2:14" outlineLevel="2">
      <c r="B8573" t="s">
        <v>13</v>
      </c>
      <c r="C8573" t="s">
        <v>19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2:14" outlineLevel="2">
      <c r="B8574" t="s">
        <v>13</v>
      </c>
      <c r="C8574" t="s">
        <v>20</v>
      </c>
      <c r="D8574">
        <v>1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1</v>
      </c>
      <c r="M8574">
        <v>0</v>
      </c>
      <c r="N8574">
        <v>0</v>
      </c>
    </row>
    <row r="8575" spans="2:14" outlineLevel="2">
      <c r="B8575" t="s">
        <v>13</v>
      </c>
      <c r="C8575" t="s">
        <v>21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2:14" outlineLevel="2">
      <c r="B8576" t="s">
        <v>13</v>
      </c>
      <c r="C8576" t="s">
        <v>22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2:14" outlineLevel="2">
      <c r="B8577" t="s">
        <v>13</v>
      </c>
      <c r="C8577" t="s">
        <v>44</v>
      </c>
      <c r="D8577">
        <v>1</v>
      </c>
      <c r="E8577">
        <v>1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1</v>
      </c>
      <c r="M8577">
        <v>0</v>
      </c>
      <c r="N8577">
        <v>0</v>
      </c>
    </row>
    <row r="8578" spans="2:14" outlineLevel="2">
      <c r="B8578" t="s">
        <v>13</v>
      </c>
      <c r="C8578" t="s">
        <v>24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2:14" outlineLevel="2">
      <c r="B8579" t="s">
        <v>13</v>
      </c>
      <c r="C8579" t="s">
        <v>25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</row>
    <row r="8580" spans="2:14" outlineLevel="2">
      <c r="B8580" t="s">
        <v>13</v>
      </c>
      <c r="C8580" t="s">
        <v>27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2:14" outlineLevel="2">
      <c r="B8581" t="s">
        <v>13</v>
      </c>
      <c r="C8581" t="s">
        <v>28</v>
      </c>
      <c r="D8581">
        <v>0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0</v>
      </c>
      <c r="K8581">
        <v>0</v>
      </c>
      <c r="L8581">
        <v>0</v>
      </c>
      <c r="M8581">
        <v>1</v>
      </c>
      <c r="N8581">
        <v>0</v>
      </c>
    </row>
    <row r="8582" spans="2:14" outlineLevel="2">
      <c r="B8582" t="s">
        <v>13</v>
      </c>
      <c r="C8582" t="s">
        <v>29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</row>
    <row r="8583" spans="2:14" outlineLevel="2">
      <c r="B8583" t="s">
        <v>13</v>
      </c>
      <c r="C8583" t="s">
        <v>52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2:14" outlineLevel="2">
      <c r="B8584" t="s">
        <v>13</v>
      </c>
      <c r="C8584" t="s">
        <v>30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2:14" outlineLevel="2">
      <c r="B8585" t="s">
        <v>13</v>
      </c>
      <c r="C8585" t="s">
        <v>30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2:14" outlineLevel="2">
      <c r="B8586" t="s">
        <v>13</v>
      </c>
      <c r="C8586" t="s">
        <v>31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2:14" outlineLevel="2">
      <c r="B8587" t="s">
        <v>13</v>
      </c>
      <c r="C8587" t="s">
        <v>53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2:14" outlineLevel="2">
      <c r="B8588" t="s">
        <v>13</v>
      </c>
      <c r="C8588" t="s">
        <v>53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2:14" outlineLevel="2">
      <c r="B8589" t="s">
        <v>13</v>
      </c>
      <c r="C8589" t="s">
        <v>32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2:14" outlineLevel="2">
      <c r="B8590" t="s">
        <v>13</v>
      </c>
      <c r="C8590" t="s">
        <v>33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2:14" outlineLevel="2">
      <c r="B8591" t="s">
        <v>13</v>
      </c>
      <c r="C8591" t="s">
        <v>35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2:14" outlineLevel="2">
      <c r="B8592" t="s">
        <v>13</v>
      </c>
      <c r="C8592" t="s">
        <v>36</v>
      </c>
      <c r="D8592">
        <v>1</v>
      </c>
      <c r="E8592">
        <v>0</v>
      </c>
      <c r="F8592">
        <v>1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2:14" outlineLevel="2">
      <c r="B8593" t="s">
        <v>13</v>
      </c>
      <c r="C8593" t="s">
        <v>37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2:14" outlineLevel="2">
      <c r="B8594" t="s">
        <v>13</v>
      </c>
      <c r="C8594" t="s">
        <v>79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</row>
    <row r="8595" spans="2:14" outlineLevel="2">
      <c r="B8595" t="s">
        <v>13</v>
      </c>
      <c r="C8595" t="s">
        <v>80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2:14" s="5" customFormat="1" outlineLevel="1">
      <c r="C8596" s="5" t="s">
        <v>50</v>
      </c>
      <c r="D8596" s="1">
        <f>IFERROR(D8597/D8598, D8597)</f>
        <v>0</v>
      </c>
      <c r="E8596" s="1">
        <f>IFERROR(E8597/E8598, E8597)</f>
        <v>0</v>
      </c>
      <c r="F8596" s="1">
        <f>IFERROR(F8597/F8598, F8597)</f>
        <v>0</v>
      </c>
      <c r="G8596" s="1">
        <f>IFERROR(G8597/G8598, G8597)</f>
        <v>0</v>
      </c>
      <c r="H8596" s="1">
        <f>IFERROR(H8597/H8598, H8597)</f>
        <v>0</v>
      </c>
      <c r="I8596" s="1">
        <f>IFERROR(I8597/I8598, I8597)</f>
        <v>0</v>
      </c>
      <c r="J8596" s="1">
        <f>IFERROR(J8597/J8598, J8597)</f>
        <v>0</v>
      </c>
      <c r="K8596" s="1">
        <f>IFERROR(K8597/K8598, K8597)</f>
        <v>0</v>
      </c>
      <c r="L8596" s="1">
        <f>IFERROR(L8597/L8598, L8597)</f>
        <v>0</v>
      </c>
      <c r="M8596" s="1">
        <f>IFERROR(M8597/M8598, M8597)</f>
        <v>0</v>
      </c>
      <c r="N8596" s="1">
        <f>IFERROR(N8597/N8598, N8597)</f>
        <v>0</v>
      </c>
    </row>
    <row r="8597" spans="2:14" outlineLevel="2">
      <c r="C8597" t="s">
        <v>10</v>
      </c>
      <c r="D8597">
        <f>COUNTIF(D8599:D8623, "1")</f>
        <v>0</v>
      </c>
      <c r="E8597">
        <f>COUNTIF(E8599:E8623, "1")</f>
        <v>0</v>
      </c>
      <c r="F8597">
        <f>COUNTIF(F8599:F8623, "1")</f>
        <v>0</v>
      </c>
      <c r="G8597">
        <f>COUNTIF(G8599:G8623, "1")</f>
        <v>0</v>
      </c>
      <c r="H8597">
        <f>COUNTIF(H8599:H8623, "1")</f>
        <v>0</v>
      </c>
      <c r="I8597">
        <f>COUNTIF(I8599:I8623, "1")</f>
        <v>0</v>
      </c>
      <c r="J8597">
        <f>COUNTIF(J8599:J8623, "1")</f>
        <v>0</v>
      </c>
      <c r="K8597">
        <f>COUNTIF(K8599:K8623, "1")</f>
        <v>0</v>
      </c>
      <c r="L8597">
        <f>COUNTIF(L8599:L8623, "1")</f>
        <v>0</v>
      </c>
      <c r="M8597">
        <f>COUNTIF(M8599:M8623, "1")</f>
        <v>0</v>
      </c>
      <c r="N8597">
        <f>COUNTIF(N8599:N8623, "1")</f>
        <v>0</v>
      </c>
    </row>
    <row r="8598" spans="2:14" outlineLevel="2">
      <c r="C8598" t="s">
        <v>12</v>
      </c>
      <c r="D8598">
        <f>COUNTIF(D8599:D8623, "0")</f>
        <v>0</v>
      </c>
      <c r="E8598">
        <f>COUNTIF(E8599:E8623, "0")</f>
        <v>0</v>
      </c>
      <c r="F8598">
        <f>COUNTIF(F8599:F8623, "0")</f>
        <v>0</v>
      </c>
      <c r="G8598">
        <f>COUNTIF(G8599:G8623, "0")</f>
        <v>0</v>
      </c>
      <c r="H8598">
        <f>COUNTIF(H8599:H8623, "0")</f>
        <v>0</v>
      </c>
      <c r="I8598">
        <f>COUNTIF(I8599:I8623, "0")</f>
        <v>0</v>
      </c>
      <c r="J8598">
        <f>COUNTIF(J8599:J8623, "0")</f>
        <v>0</v>
      </c>
      <c r="K8598">
        <f>COUNTIF(K8599:K8623, "0")</f>
        <v>0</v>
      </c>
      <c r="L8598">
        <f>COUNTIF(L8599:L8623, "0")</f>
        <v>0</v>
      </c>
      <c r="M8598">
        <f>COUNTIF(M8599:M8623, "0")</f>
        <v>0</v>
      </c>
      <c r="N8598">
        <f>COUNTIF(N8599:N8623, "0")</f>
        <v>0</v>
      </c>
    </row>
    <row r="8599" spans="2:14" outlineLevel="2">
      <c r="B8599" t="s">
        <v>51</v>
      </c>
      <c r="C8599" t="s">
        <v>15</v>
      </c>
      <c r="D8599">
        <v>0</v>
      </c>
      <c r="E8599">
        <v>0</v>
      </c>
      <c r="F8599">
        <v>1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2:14" outlineLevel="2">
      <c r="B8600" t="s">
        <v>51</v>
      </c>
      <c r="C8600" t="s">
        <v>17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1</v>
      </c>
      <c r="N8600">
        <v>0</v>
      </c>
    </row>
    <row r="8601" spans="2:14" outlineLevel="2">
      <c r="B8601" t="s">
        <v>51</v>
      </c>
      <c r="C8601" t="s">
        <v>18</v>
      </c>
      <c r="D8601">
        <v>0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0</v>
      </c>
    </row>
    <row r="8602" spans="2:14" outlineLevel="2">
      <c r="B8602" t="s">
        <v>51</v>
      </c>
      <c r="C8602" t="s">
        <v>18</v>
      </c>
      <c r="D8602">
        <v>0</v>
      </c>
      <c r="E8602">
        <v>1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2:14" outlineLevel="2">
      <c r="B8603" t="s">
        <v>51</v>
      </c>
      <c r="C8603" t="s">
        <v>43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0</v>
      </c>
      <c r="N8603">
        <v>0</v>
      </c>
    </row>
    <row r="8604" spans="2:14" outlineLevel="2">
      <c r="B8604" t="s">
        <v>51</v>
      </c>
      <c r="C8604" t="s">
        <v>19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2:14" outlineLevel="2">
      <c r="B8605" t="s">
        <v>51</v>
      </c>
      <c r="C8605" t="s">
        <v>20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</row>
    <row r="8606" spans="2:14" outlineLevel="2">
      <c r="B8606" t="s">
        <v>51</v>
      </c>
      <c r="C8606" t="s">
        <v>21</v>
      </c>
      <c r="D8606">
        <v>1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0</v>
      </c>
    </row>
    <row r="8607" spans="2:14" outlineLevel="2">
      <c r="B8607" t="s">
        <v>51</v>
      </c>
      <c r="C8607" t="s">
        <v>22</v>
      </c>
      <c r="D8607">
        <v>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2:14" outlineLevel="2">
      <c r="B8608" t="s">
        <v>51</v>
      </c>
      <c r="C8608" t="s">
        <v>23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2:14" outlineLevel="2">
      <c r="B8609" t="s">
        <v>51</v>
      </c>
      <c r="C8609" t="s">
        <v>23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2:14" outlineLevel="2">
      <c r="B8610" t="s">
        <v>51</v>
      </c>
      <c r="C8610" t="s">
        <v>44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2:14" outlineLevel="2">
      <c r="B8611" t="s">
        <v>51</v>
      </c>
      <c r="C8611" t="s">
        <v>24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2:14" outlineLevel="2">
      <c r="B8612" t="s">
        <v>51</v>
      </c>
      <c r="C8612" t="s">
        <v>25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0</v>
      </c>
    </row>
    <row r="8613" spans="2:14" outlineLevel="2">
      <c r="B8613" t="s">
        <v>51</v>
      </c>
      <c r="C8613" t="s">
        <v>26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1</v>
      </c>
      <c r="L8613">
        <v>1</v>
      </c>
      <c r="M8613">
        <v>0</v>
      </c>
      <c r="N8613">
        <v>0</v>
      </c>
    </row>
    <row r="8614" spans="2:14" outlineLevel="2">
      <c r="B8614" t="s">
        <v>51</v>
      </c>
      <c r="C8614" t="s">
        <v>26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1</v>
      </c>
      <c r="L8614">
        <v>1</v>
      </c>
      <c r="M8614">
        <v>0</v>
      </c>
      <c r="N8614">
        <v>0</v>
      </c>
    </row>
    <row r="8615" spans="2:14" outlineLevel="2">
      <c r="B8615" t="s">
        <v>51</v>
      </c>
      <c r="C8615" t="s">
        <v>27</v>
      </c>
      <c r="D8615">
        <v>1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0</v>
      </c>
      <c r="N8615">
        <v>0</v>
      </c>
    </row>
    <row r="8616" spans="2:14" outlineLevel="2">
      <c r="B8616" t="s">
        <v>51</v>
      </c>
      <c r="C8616" t="s">
        <v>28</v>
      </c>
      <c r="D8616">
        <v>1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2:14" outlineLevel="2">
      <c r="B8617" t="s">
        <v>51</v>
      </c>
      <c r="C8617" t="s">
        <v>29</v>
      </c>
      <c r="D8617">
        <v>1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</row>
    <row r="8618" spans="2:14" outlineLevel="2">
      <c r="B8618" t="s">
        <v>51</v>
      </c>
      <c r="C8618" t="s">
        <v>52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2:14" outlineLevel="2">
      <c r="B8619" t="s">
        <v>51</v>
      </c>
      <c r="C8619" t="s">
        <v>31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</v>
      </c>
    </row>
    <row r="8620" spans="2:14" outlineLevel="2">
      <c r="B8620" t="s">
        <v>51</v>
      </c>
      <c r="C8620" t="s">
        <v>53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2:14" outlineLevel="2">
      <c r="B8621" t="s">
        <v>51</v>
      </c>
      <c r="C8621" t="s">
        <v>32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2:14" outlineLevel="2">
      <c r="B8622" t="s">
        <v>51</v>
      </c>
      <c r="C8622" t="s">
        <v>33</v>
      </c>
      <c r="D8622">
        <v>1</v>
      </c>
      <c r="E8622">
        <v>1</v>
      </c>
      <c r="F8622">
        <v>0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2:14" outlineLevel="2">
      <c r="B8623" t="s">
        <v>51</v>
      </c>
      <c r="C8623" t="s">
        <v>49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2:14" s="5" customFormat="1" outlineLevel="1">
      <c r="C8624" s="5" t="s">
        <v>54</v>
      </c>
      <c r="D8624" s="1">
        <f>IFERROR(D8625/D8626, D8625)</f>
        <v>0</v>
      </c>
      <c r="E8624" s="1">
        <f>IFERROR(E8625/E8626, E8625)</f>
        <v>0</v>
      </c>
      <c r="F8624" s="1">
        <f>IFERROR(F8625/F8626, F8625)</f>
        <v>0</v>
      </c>
      <c r="G8624" s="1">
        <f>IFERROR(G8625/G8626, G8625)</f>
        <v>0</v>
      </c>
      <c r="H8624" s="1">
        <f>IFERROR(H8625/H8626, H8625)</f>
        <v>0</v>
      </c>
      <c r="I8624" s="1">
        <f>IFERROR(I8625/I8626, I8625)</f>
        <v>0</v>
      </c>
      <c r="J8624" s="1">
        <f>IFERROR(J8625/J8626, J8625)</f>
        <v>0</v>
      </c>
      <c r="K8624" s="1">
        <f>IFERROR(K8625/K8626, K8625)</f>
        <v>0</v>
      </c>
      <c r="L8624" s="1">
        <f>IFERROR(L8625/L8626, L8625)</f>
        <v>0</v>
      </c>
      <c r="M8624" s="1">
        <f>IFERROR(M8625/M8626, M8625)</f>
        <v>0</v>
      </c>
      <c r="N8624" s="1">
        <f>IFERROR(N8625/N8626, N8625)</f>
        <v>0</v>
      </c>
    </row>
    <row r="8625" spans="2:14" outlineLevel="2">
      <c r="C8625" t="s">
        <v>10</v>
      </c>
      <c r="D8625">
        <f>COUNTIF(D8627:D8627, "1")</f>
        <v>0</v>
      </c>
      <c r="E8625">
        <f>COUNTIF(E8627:E8627, "1")</f>
        <v>0</v>
      </c>
      <c r="F8625">
        <f>COUNTIF(F8627:F8627, "1")</f>
        <v>0</v>
      </c>
      <c r="G8625">
        <f>COUNTIF(G8627:G8627, "1")</f>
        <v>0</v>
      </c>
      <c r="H8625">
        <f>COUNTIF(H8627:H8627, "1")</f>
        <v>0</v>
      </c>
      <c r="I8625">
        <f>COUNTIF(I8627:I8627, "1")</f>
        <v>0</v>
      </c>
      <c r="J8625">
        <f>COUNTIF(J8627:J8627, "1")</f>
        <v>0</v>
      </c>
      <c r="K8625">
        <f>COUNTIF(K8627:K8627, "1")</f>
        <v>0</v>
      </c>
      <c r="L8625">
        <f>COUNTIF(L8627:L8627, "1")</f>
        <v>0</v>
      </c>
      <c r="M8625">
        <f>COUNTIF(M8627:M8627, "1")</f>
        <v>0</v>
      </c>
      <c r="N8625">
        <f>COUNTIF(N8627:N8627, "1")</f>
        <v>0</v>
      </c>
    </row>
    <row r="8626" spans="2:14" outlineLevel="2">
      <c r="C8626" t="s">
        <v>12</v>
      </c>
      <c r="D8626">
        <f>COUNTIF(D8627:D8627, "0")</f>
        <v>0</v>
      </c>
      <c r="E8626">
        <f>COUNTIF(E8627:E8627, "0")</f>
        <v>0</v>
      </c>
      <c r="F8626">
        <f>COUNTIF(F8627:F8627, "0")</f>
        <v>0</v>
      </c>
      <c r="G8626">
        <f>COUNTIF(G8627:G8627, "0")</f>
        <v>0</v>
      </c>
      <c r="H8626">
        <f>COUNTIF(H8627:H8627, "0")</f>
        <v>0</v>
      </c>
      <c r="I8626">
        <f>COUNTIF(I8627:I8627, "0")</f>
        <v>0</v>
      </c>
      <c r="J8626">
        <f>COUNTIF(J8627:J8627, "0")</f>
        <v>0</v>
      </c>
      <c r="K8626">
        <f>COUNTIF(K8627:K8627, "0")</f>
        <v>0</v>
      </c>
      <c r="L8626">
        <f>COUNTIF(L8627:L8627, "0")</f>
        <v>0</v>
      </c>
      <c r="M8626">
        <f>COUNTIF(M8627:M8627, "0")</f>
        <v>0</v>
      </c>
      <c r="N8626">
        <f>COUNTIF(N8627:N8627, "0")</f>
        <v>0</v>
      </c>
    </row>
    <row r="8627" spans="2:14" outlineLevel="2">
      <c r="B8627" t="s">
        <v>55</v>
      </c>
      <c r="C8627" t="s">
        <v>30</v>
      </c>
      <c r="D8627">
        <v>1</v>
      </c>
      <c r="E8627">
        <v>1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2:14" s="5" customFormat="1" outlineLevel="1">
      <c r="C8628" s="5" t="s">
        <v>83</v>
      </c>
      <c r="D8628" s="1">
        <f>IFERROR(D8629/D8630, D8629)</f>
        <v>0</v>
      </c>
      <c r="E8628" s="1">
        <f>IFERROR(E8629/E8630, E8629)</f>
        <v>0</v>
      </c>
      <c r="F8628" s="1">
        <f>IFERROR(F8629/F8630, F8629)</f>
        <v>0</v>
      </c>
      <c r="G8628" s="1">
        <f>IFERROR(G8629/G8630, G8629)</f>
        <v>0</v>
      </c>
      <c r="H8628" s="1">
        <f>IFERROR(H8629/H8630, H8629)</f>
        <v>0</v>
      </c>
      <c r="I8628" s="1">
        <f>IFERROR(I8629/I8630, I8629)</f>
        <v>0</v>
      </c>
      <c r="J8628" s="1">
        <f>IFERROR(J8629/J8630, J8629)</f>
        <v>0</v>
      </c>
      <c r="K8628" s="1">
        <f>IFERROR(K8629/K8630, K8629)</f>
        <v>0</v>
      </c>
      <c r="L8628" s="1">
        <f>IFERROR(L8629/L8630, L8629)</f>
        <v>0</v>
      </c>
      <c r="M8628" s="1">
        <f>IFERROR(M8629/M8630, M8629)</f>
        <v>0</v>
      </c>
      <c r="N8628" s="1">
        <f>IFERROR(N8629/N8630, N8629)</f>
        <v>0</v>
      </c>
    </row>
    <row r="8629" spans="2:14" outlineLevel="2">
      <c r="C8629" t="s">
        <v>10</v>
      </c>
      <c r="D8629">
        <f>COUNTIF(D8631:D8631, "1")</f>
        <v>0</v>
      </c>
      <c r="E8629">
        <f>COUNTIF(E8631:E8631, "1")</f>
        <v>0</v>
      </c>
      <c r="F8629">
        <f>COUNTIF(F8631:F8631, "1")</f>
        <v>0</v>
      </c>
      <c r="G8629">
        <f>COUNTIF(G8631:G8631, "1")</f>
        <v>0</v>
      </c>
      <c r="H8629">
        <f>COUNTIF(H8631:H8631, "1")</f>
        <v>0</v>
      </c>
      <c r="I8629">
        <f>COUNTIF(I8631:I8631, "1")</f>
        <v>0</v>
      </c>
      <c r="J8629">
        <f>COUNTIF(J8631:J8631, "1")</f>
        <v>0</v>
      </c>
      <c r="K8629">
        <f>COUNTIF(K8631:K8631, "1")</f>
        <v>0</v>
      </c>
      <c r="L8629">
        <f>COUNTIF(L8631:L8631, "1")</f>
        <v>0</v>
      </c>
      <c r="M8629">
        <f>COUNTIF(M8631:M8631, "1")</f>
        <v>0</v>
      </c>
      <c r="N8629">
        <f>COUNTIF(N8631:N8631, "1")</f>
        <v>0</v>
      </c>
    </row>
    <row r="8630" spans="2:14" outlineLevel="2">
      <c r="C8630" t="s">
        <v>12</v>
      </c>
      <c r="D8630">
        <f>COUNTIF(D8631:D8631, "0")</f>
        <v>0</v>
      </c>
      <c r="E8630">
        <f>COUNTIF(E8631:E8631, "0")</f>
        <v>0</v>
      </c>
      <c r="F8630">
        <f>COUNTIF(F8631:F8631, "0")</f>
        <v>0</v>
      </c>
      <c r="G8630">
        <f>COUNTIF(G8631:G8631, "0")</f>
        <v>0</v>
      </c>
      <c r="H8630">
        <f>COUNTIF(H8631:H8631, "0")</f>
        <v>0</v>
      </c>
      <c r="I8630">
        <f>COUNTIF(I8631:I8631, "0")</f>
        <v>0</v>
      </c>
      <c r="J8630">
        <f>COUNTIF(J8631:J8631, "0")</f>
        <v>0</v>
      </c>
      <c r="K8630">
        <f>COUNTIF(K8631:K8631, "0")</f>
        <v>0</v>
      </c>
      <c r="L8630">
        <f>COUNTIF(L8631:L8631, "0")</f>
        <v>0</v>
      </c>
      <c r="M8630">
        <f>COUNTIF(M8631:M8631, "0")</f>
        <v>0</v>
      </c>
      <c r="N8630">
        <f>COUNTIF(N8631:N8631, "0")</f>
        <v>0</v>
      </c>
    </row>
    <row r="8631" spans="2:14" outlineLevel="2">
      <c r="B8631" t="s">
        <v>84</v>
      </c>
      <c r="C8631" t="s">
        <v>17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</row>
    <row r="8632" spans="2:14" s="3" customFormat="1">
      <c r="B8632" s="3" t="s">
        <v>326</v>
      </c>
      <c r="C8632" s="3" t="s">
        <v>8</v>
      </c>
      <c r="D8632" s="3">
        <f>IFERROR(AVERAGE(D8635,D8663), 0)</f>
        <v>0</v>
      </c>
      <c r="E8632" s="3">
        <f>IFERROR(AVERAGE(E8635,E8663), 0)</f>
        <v>0</v>
      </c>
      <c r="F8632" s="3">
        <f>IFERROR(AVERAGE(F8635,F8663), 0)</f>
        <v>0</v>
      </c>
      <c r="G8632" s="3">
        <f>IFERROR(AVERAGE(G8635,G8663), 0)</f>
        <v>0</v>
      </c>
      <c r="H8632" s="3">
        <f>IFERROR(AVERAGE(H8635,H8663), 0)</f>
        <v>0</v>
      </c>
      <c r="I8632" s="3">
        <f>IFERROR(AVERAGE(I8635,I8663), 0)</f>
        <v>0</v>
      </c>
      <c r="J8632" s="3">
        <f>IFERROR(AVERAGE(J8635,J8663), 0)</f>
        <v>0</v>
      </c>
      <c r="K8632" s="3">
        <f>IFERROR(AVERAGE(K8635,K8663), 0)</f>
        <v>0</v>
      </c>
      <c r="L8632" s="3">
        <f>IFERROR(AVERAGE(L8635,L8663), 0)</f>
        <v>0</v>
      </c>
      <c r="M8632" s="3">
        <f>IFERROR(AVERAGE(M8635,M8663), 0)</f>
        <v>0</v>
      </c>
      <c r="N8632" s="3">
        <f>IFERROR(AVERAGE(N8635,N8663), 0)</f>
        <v>0</v>
      </c>
    </row>
    <row r="8633" spans="2:14" outlineLevel="2">
      <c r="B8633" s="4" t="s">
        <v>9</v>
      </c>
      <c r="D8633">
        <f>E8636+E8664</f>
        <v>0</v>
      </c>
      <c r="E8633">
        <f>F8636+F8664</f>
        <v>0</v>
      </c>
      <c r="F8633">
        <f>G8636+G8664</f>
        <v>0</v>
      </c>
      <c r="G8633">
        <f>H8636+H8664</f>
        <v>0</v>
      </c>
      <c r="H8633">
        <f>I8636+I8664</f>
        <v>0</v>
      </c>
      <c r="I8633">
        <f>J8636+J8664</f>
        <v>0</v>
      </c>
      <c r="J8633">
        <f>K8636+K8664</f>
        <v>0</v>
      </c>
      <c r="K8633">
        <f>L8636+L8664</f>
        <v>0</v>
      </c>
      <c r="L8633">
        <f>M8636+M8664</f>
        <v>0</v>
      </c>
      <c r="M8633">
        <f>N8636+N8664</f>
        <v>0</v>
      </c>
      <c r="N8633">
        <f>O8636+O8664</f>
        <v>0</v>
      </c>
    </row>
    <row r="8634" spans="2:14" outlineLevel="2">
      <c r="B8634" s="4" t="s">
        <v>10</v>
      </c>
      <c r="D8634">
        <f>E8637+E8665</f>
        <v>0</v>
      </c>
      <c r="E8634">
        <f>F8637+F8665</f>
        <v>0</v>
      </c>
      <c r="F8634">
        <f>G8637+G8665</f>
        <v>0</v>
      </c>
      <c r="G8634">
        <f>H8637+H8665</f>
        <v>0</v>
      </c>
      <c r="H8634">
        <f>I8637+I8665</f>
        <v>0</v>
      </c>
      <c r="I8634">
        <f>J8637+J8665</f>
        <v>0</v>
      </c>
      <c r="J8634">
        <f>K8637+K8665</f>
        <v>0</v>
      </c>
      <c r="K8634">
        <f>L8637+L8665</f>
        <v>0</v>
      </c>
      <c r="L8634">
        <f>M8637+M8665</f>
        <v>0</v>
      </c>
      <c r="M8634">
        <f>N8637+N8665</f>
        <v>0</v>
      </c>
      <c r="N8634">
        <f>O8637+O8665</f>
        <v>0</v>
      </c>
    </row>
    <row r="8635" spans="2:14" s="5" customFormat="1" outlineLevel="1">
      <c r="C8635" s="5" t="s">
        <v>50</v>
      </c>
      <c r="D8635" s="1">
        <f>IFERROR(D8636/D8637, D8636)</f>
        <v>0</v>
      </c>
      <c r="E8635" s="1">
        <f>IFERROR(E8636/E8637, E8636)</f>
        <v>0</v>
      </c>
      <c r="F8635" s="1">
        <f>IFERROR(F8636/F8637, F8636)</f>
        <v>0</v>
      </c>
      <c r="G8635" s="1">
        <f>IFERROR(G8636/G8637, G8636)</f>
        <v>0</v>
      </c>
      <c r="H8635" s="1">
        <f>IFERROR(H8636/H8637, H8636)</f>
        <v>0</v>
      </c>
      <c r="I8635" s="1">
        <f>IFERROR(I8636/I8637, I8636)</f>
        <v>0</v>
      </c>
      <c r="J8635" s="1">
        <f>IFERROR(J8636/J8637, J8636)</f>
        <v>0</v>
      </c>
      <c r="K8635" s="1">
        <f>IFERROR(K8636/K8637, K8636)</f>
        <v>0</v>
      </c>
      <c r="L8635" s="1">
        <f>IFERROR(L8636/L8637, L8636)</f>
        <v>0</v>
      </c>
      <c r="M8635" s="1">
        <f>IFERROR(M8636/M8637, M8636)</f>
        <v>0</v>
      </c>
      <c r="N8635" s="1">
        <f>IFERROR(N8636/N8637, N8636)</f>
        <v>0</v>
      </c>
    </row>
    <row r="8636" spans="2:14" outlineLevel="2">
      <c r="C8636" t="s">
        <v>10</v>
      </c>
      <c r="D8636">
        <f>COUNTIF(D8638:D8662, "1")</f>
        <v>0</v>
      </c>
      <c r="E8636">
        <f>COUNTIF(E8638:E8662, "1")</f>
        <v>0</v>
      </c>
      <c r="F8636">
        <f>COUNTIF(F8638:F8662, "1")</f>
        <v>0</v>
      </c>
      <c r="G8636">
        <f>COUNTIF(G8638:G8662, "1")</f>
        <v>0</v>
      </c>
      <c r="H8636">
        <f>COUNTIF(H8638:H8662, "1")</f>
        <v>0</v>
      </c>
      <c r="I8636">
        <f>COUNTIF(I8638:I8662, "1")</f>
        <v>0</v>
      </c>
      <c r="J8636">
        <f>COUNTIF(J8638:J8662, "1")</f>
        <v>0</v>
      </c>
      <c r="K8636">
        <f>COUNTIF(K8638:K8662, "1")</f>
        <v>0</v>
      </c>
      <c r="L8636">
        <f>COUNTIF(L8638:L8662, "1")</f>
        <v>0</v>
      </c>
      <c r="M8636">
        <f>COUNTIF(M8638:M8662, "1")</f>
        <v>0</v>
      </c>
      <c r="N8636">
        <f>COUNTIF(N8638:N8662, "1")</f>
        <v>0</v>
      </c>
    </row>
    <row r="8637" spans="2:14" outlineLevel="2">
      <c r="C8637" t="s">
        <v>12</v>
      </c>
      <c r="D8637">
        <f>COUNTIF(D8638:D8662, "0")</f>
        <v>0</v>
      </c>
      <c r="E8637">
        <f>COUNTIF(E8638:E8662, "0")</f>
        <v>0</v>
      </c>
      <c r="F8637">
        <f>COUNTIF(F8638:F8662, "0")</f>
        <v>0</v>
      </c>
      <c r="G8637">
        <f>COUNTIF(G8638:G8662, "0")</f>
        <v>0</v>
      </c>
      <c r="H8637">
        <f>COUNTIF(H8638:H8662, "0")</f>
        <v>0</v>
      </c>
      <c r="I8637">
        <f>COUNTIF(I8638:I8662, "0")</f>
        <v>0</v>
      </c>
      <c r="J8637">
        <f>COUNTIF(J8638:J8662, "0")</f>
        <v>0</v>
      </c>
      <c r="K8637">
        <f>COUNTIF(K8638:K8662, "0")</f>
        <v>0</v>
      </c>
      <c r="L8637">
        <f>COUNTIF(L8638:L8662, "0")</f>
        <v>0</v>
      </c>
      <c r="M8637">
        <f>COUNTIF(M8638:M8662, "0")</f>
        <v>0</v>
      </c>
      <c r="N8637">
        <f>COUNTIF(N8638:N8662, "0")</f>
        <v>0</v>
      </c>
    </row>
    <row r="8638" spans="2:14" outlineLevel="2">
      <c r="B8638" t="s">
        <v>51</v>
      </c>
      <c r="C8638" t="s">
        <v>14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2:14" outlineLevel="2">
      <c r="B8639" t="s">
        <v>51</v>
      </c>
      <c r="C8639" t="s">
        <v>15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1</v>
      </c>
      <c r="M8639">
        <v>1</v>
      </c>
      <c r="N8639">
        <v>0</v>
      </c>
    </row>
    <row r="8640" spans="2:14" outlineLevel="2">
      <c r="B8640" t="s">
        <v>51</v>
      </c>
      <c r="C8640" t="s">
        <v>16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2:14" outlineLevel="2">
      <c r="B8641" t="s">
        <v>51</v>
      </c>
      <c r="C8641" t="s">
        <v>17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2:14" outlineLevel="2">
      <c r="B8642" t="s">
        <v>51</v>
      </c>
      <c r="C8642" t="s">
        <v>43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2:14" outlineLevel="2">
      <c r="B8643" t="s">
        <v>51</v>
      </c>
      <c r="C8643" t="s">
        <v>19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2:14" outlineLevel="2">
      <c r="B8644" t="s">
        <v>51</v>
      </c>
      <c r="C8644" t="s">
        <v>20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2:14" outlineLevel="2">
      <c r="B8645" t="s">
        <v>51</v>
      </c>
      <c r="C8645" t="s">
        <v>22</v>
      </c>
      <c r="D8645">
        <v>0</v>
      </c>
      <c r="E8645">
        <v>0</v>
      </c>
      <c r="F8645">
        <v>1</v>
      </c>
      <c r="G8645">
        <v>1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</row>
    <row r="8646" spans="2:14" outlineLevel="2">
      <c r="B8646" t="s">
        <v>51</v>
      </c>
      <c r="C8646" t="s">
        <v>44</v>
      </c>
      <c r="D8646">
        <v>1</v>
      </c>
      <c r="E8646">
        <v>1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2:14" outlineLevel="2">
      <c r="B8647" t="s">
        <v>51</v>
      </c>
      <c r="C8647" t="s">
        <v>24</v>
      </c>
      <c r="D8647">
        <v>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0</v>
      </c>
      <c r="K8647">
        <v>1</v>
      </c>
      <c r="L8647">
        <v>0</v>
      </c>
      <c r="M8647">
        <v>1</v>
      </c>
      <c r="N8647">
        <v>0</v>
      </c>
    </row>
    <row r="8648" spans="2:14" outlineLevel="2">
      <c r="B8648" t="s">
        <v>51</v>
      </c>
      <c r="C8648" t="s">
        <v>25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0</v>
      </c>
    </row>
    <row r="8649" spans="2:14" outlineLevel="2">
      <c r="B8649" t="s">
        <v>51</v>
      </c>
      <c r="C8649" t="s">
        <v>26</v>
      </c>
      <c r="D8649">
        <v>0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1</v>
      </c>
      <c r="K8649">
        <v>1</v>
      </c>
      <c r="L8649">
        <v>0</v>
      </c>
      <c r="M8649">
        <v>0</v>
      </c>
      <c r="N8649">
        <v>0</v>
      </c>
    </row>
    <row r="8650" spans="2:14" outlineLevel="2">
      <c r="B8650" t="s">
        <v>51</v>
      </c>
      <c r="C8650" t="s">
        <v>27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2:14" outlineLevel="2">
      <c r="B8651" t="s">
        <v>51</v>
      </c>
      <c r="C8651" t="s">
        <v>28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0</v>
      </c>
    </row>
    <row r="8652" spans="2:14" outlineLevel="2">
      <c r="B8652" t="s">
        <v>51</v>
      </c>
      <c r="C8652" t="s">
        <v>29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2:14" outlineLevel="2">
      <c r="B8653" t="s">
        <v>51</v>
      </c>
      <c r="C8653" t="s">
        <v>52</v>
      </c>
      <c r="D8653">
        <v>0</v>
      </c>
      <c r="E8653">
        <v>0</v>
      </c>
      <c r="F8653">
        <v>0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0</v>
      </c>
      <c r="M8653">
        <v>0</v>
      </c>
      <c r="N8653">
        <v>0</v>
      </c>
    </row>
    <row r="8654" spans="2:14" outlineLevel="2">
      <c r="B8654" t="s">
        <v>51</v>
      </c>
      <c r="C8654" t="s">
        <v>31</v>
      </c>
      <c r="D8654">
        <v>0</v>
      </c>
      <c r="E8654">
        <v>1</v>
      </c>
      <c r="F8654">
        <v>1</v>
      </c>
      <c r="G8654">
        <v>0</v>
      </c>
      <c r="H8654">
        <v>1</v>
      </c>
      <c r="I8654">
        <v>1</v>
      </c>
      <c r="J8654">
        <v>0</v>
      </c>
      <c r="K8654">
        <v>0</v>
      </c>
      <c r="L8654">
        <v>1</v>
      </c>
      <c r="M8654">
        <v>0</v>
      </c>
      <c r="N8654">
        <v>0</v>
      </c>
    </row>
    <row r="8655" spans="2:14" outlineLevel="2">
      <c r="B8655" t="s">
        <v>51</v>
      </c>
      <c r="C8655" t="s">
        <v>53</v>
      </c>
      <c r="D8655">
        <v>1</v>
      </c>
      <c r="E8655">
        <v>0</v>
      </c>
      <c r="F8655">
        <v>0</v>
      </c>
      <c r="G8655">
        <v>1</v>
      </c>
      <c r="H8655">
        <v>0</v>
      </c>
      <c r="I8655">
        <v>1</v>
      </c>
      <c r="J8655">
        <v>0</v>
      </c>
      <c r="K8655">
        <v>0</v>
      </c>
      <c r="L8655">
        <v>1</v>
      </c>
      <c r="M8655">
        <v>0</v>
      </c>
      <c r="N8655">
        <v>0</v>
      </c>
    </row>
    <row r="8656" spans="2:14" outlineLevel="2">
      <c r="B8656" t="s">
        <v>51</v>
      </c>
      <c r="C8656" t="s">
        <v>33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2:14" outlineLevel="2">
      <c r="B8657" t="s">
        <v>51</v>
      </c>
      <c r="C8657" t="s">
        <v>49</v>
      </c>
      <c r="D8657">
        <v>1</v>
      </c>
      <c r="E8657">
        <v>0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2:14" outlineLevel="2">
      <c r="B8658" t="s">
        <v>51</v>
      </c>
      <c r="C8658" t="s">
        <v>35</v>
      </c>
      <c r="D8658">
        <v>0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</row>
    <row r="8659" spans="2:14" outlineLevel="2">
      <c r="B8659" t="s">
        <v>51</v>
      </c>
      <c r="C8659" t="s">
        <v>36</v>
      </c>
      <c r="D8659">
        <v>0</v>
      </c>
      <c r="E8659">
        <v>1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2:14" outlineLevel="2">
      <c r="B8660" t="s">
        <v>51</v>
      </c>
      <c r="C8660" t="s">
        <v>36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2:14" outlineLevel="2">
      <c r="B8661" t="s">
        <v>51</v>
      </c>
      <c r="C8661" t="s">
        <v>37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1</v>
      </c>
      <c r="M8661">
        <v>1</v>
      </c>
      <c r="N8661">
        <v>0</v>
      </c>
    </row>
    <row r="8662" spans="2:14" outlineLevel="2">
      <c r="B8662" t="s">
        <v>51</v>
      </c>
      <c r="C8662" t="s">
        <v>79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</row>
    <row r="8663" spans="2:14" s="5" customFormat="1" outlineLevel="1">
      <c r="C8663" s="5" t="s">
        <v>11</v>
      </c>
      <c r="D8663" s="1">
        <f>IFERROR(D8664/D8665, D8664)</f>
        <v>0</v>
      </c>
      <c r="E8663" s="1">
        <f>IFERROR(E8664/E8665, E8664)</f>
        <v>0</v>
      </c>
      <c r="F8663" s="1">
        <f>IFERROR(F8664/F8665, F8664)</f>
        <v>0</v>
      </c>
      <c r="G8663" s="1">
        <f>IFERROR(G8664/G8665, G8664)</f>
        <v>0</v>
      </c>
      <c r="H8663" s="1">
        <f>IFERROR(H8664/H8665, H8664)</f>
        <v>0</v>
      </c>
      <c r="I8663" s="1">
        <f>IFERROR(I8664/I8665, I8664)</f>
        <v>0</v>
      </c>
      <c r="J8663" s="1">
        <f>IFERROR(J8664/J8665, J8664)</f>
        <v>0</v>
      </c>
      <c r="K8663" s="1">
        <f>IFERROR(K8664/K8665, K8664)</f>
        <v>0</v>
      </c>
      <c r="L8663" s="1">
        <f>IFERROR(L8664/L8665, L8664)</f>
        <v>0</v>
      </c>
      <c r="M8663" s="1">
        <f>IFERROR(M8664/M8665, M8664)</f>
        <v>0</v>
      </c>
      <c r="N8663" s="1">
        <f>IFERROR(N8664/N8665, N8664)</f>
        <v>0</v>
      </c>
    </row>
    <row r="8664" spans="2:14" outlineLevel="2">
      <c r="C8664" t="s">
        <v>10</v>
      </c>
      <c r="D8664">
        <f>COUNTIF(D8666:D8695, "1")</f>
        <v>0</v>
      </c>
      <c r="E8664">
        <f>COUNTIF(E8666:E8695, "1")</f>
        <v>0</v>
      </c>
      <c r="F8664">
        <f>COUNTIF(F8666:F8695, "1")</f>
        <v>0</v>
      </c>
      <c r="G8664">
        <f>COUNTIF(G8666:G8695, "1")</f>
        <v>0</v>
      </c>
      <c r="H8664">
        <f>COUNTIF(H8666:H8695, "1")</f>
        <v>0</v>
      </c>
      <c r="I8664">
        <f>COUNTIF(I8666:I8695, "1")</f>
        <v>0</v>
      </c>
      <c r="J8664">
        <f>COUNTIF(J8666:J8695, "1")</f>
        <v>0</v>
      </c>
      <c r="K8664">
        <f>COUNTIF(K8666:K8695, "1")</f>
        <v>0</v>
      </c>
      <c r="L8664">
        <f>COUNTIF(L8666:L8695, "1")</f>
        <v>0</v>
      </c>
      <c r="M8664">
        <f>COUNTIF(M8666:M8695, "1")</f>
        <v>0</v>
      </c>
      <c r="N8664">
        <f>COUNTIF(N8666:N8695, "1")</f>
        <v>0</v>
      </c>
    </row>
    <row r="8665" spans="2:14" outlineLevel="2">
      <c r="C8665" t="s">
        <v>12</v>
      </c>
      <c r="D8665">
        <f>COUNTIF(D8666:D8695, "0")</f>
        <v>0</v>
      </c>
      <c r="E8665">
        <f>COUNTIF(E8666:E8695, "0")</f>
        <v>0</v>
      </c>
      <c r="F8665">
        <f>COUNTIF(F8666:F8695, "0")</f>
        <v>0</v>
      </c>
      <c r="G8665">
        <f>COUNTIF(G8666:G8695, "0")</f>
        <v>0</v>
      </c>
      <c r="H8665">
        <f>COUNTIF(H8666:H8695, "0")</f>
        <v>0</v>
      </c>
      <c r="I8665">
        <f>COUNTIF(I8666:I8695, "0")</f>
        <v>0</v>
      </c>
      <c r="J8665">
        <f>COUNTIF(J8666:J8695, "0")</f>
        <v>0</v>
      </c>
      <c r="K8665">
        <f>COUNTIF(K8666:K8695, "0")</f>
        <v>0</v>
      </c>
      <c r="L8665">
        <f>COUNTIF(L8666:L8695, "0")</f>
        <v>0</v>
      </c>
      <c r="M8665">
        <f>COUNTIF(M8666:M8695, "0")</f>
        <v>0</v>
      </c>
      <c r="N8665">
        <f>COUNTIF(N8666:N8695, "0")</f>
        <v>0</v>
      </c>
    </row>
    <row r="8666" spans="2:14" outlineLevel="2">
      <c r="B8666" t="s">
        <v>13</v>
      </c>
      <c r="C8666" t="s">
        <v>14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2:14" outlineLevel="2">
      <c r="B8667" t="s">
        <v>13</v>
      </c>
      <c r="C8667" t="s">
        <v>15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2:14" outlineLevel="2">
      <c r="B8668" t="s">
        <v>13</v>
      </c>
      <c r="C8668" t="s">
        <v>16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1</v>
      </c>
      <c r="M8668">
        <v>0</v>
      </c>
      <c r="N8668">
        <v>0</v>
      </c>
    </row>
    <row r="8669" spans="2:14" outlineLevel="2">
      <c r="B8669" t="s">
        <v>13</v>
      </c>
      <c r="C8669" t="s">
        <v>17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2:14" outlineLevel="2">
      <c r="B8670" t="s">
        <v>13</v>
      </c>
      <c r="C8670" t="s">
        <v>18</v>
      </c>
      <c r="D8670">
        <v>0</v>
      </c>
      <c r="E8670">
        <v>1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2:14" outlineLevel="2">
      <c r="B8671" t="s">
        <v>13</v>
      </c>
      <c r="C8671" t="s">
        <v>43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2:14" outlineLevel="2">
      <c r="B8672" t="s">
        <v>13</v>
      </c>
      <c r="C8672" t="s">
        <v>19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0</v>
      </c>
    </row>
    <row r="8673" spans="2:14" outlineLevel="2">
      <c r="B8673" t="s">
        <v>13</v>
      </c>
      <c r="C8673" t="s">
        <v>20</v>
      </c>
      <c r="D8673">
        <v>1</v>
      </c>
      <c r="E8673">
        <v>0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</row>
    <row r="8674" spans="2:14" outlineLevel="2">
      <c r="B8674" t="s">
        <v>13</v>
      </c>
      <c r="C8674" t="s">
        <v>21</v>
      </c>
      <c r="D8674">
        <v>0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</row>
    <row r="8675" spans="2:14" outlineLevel="2">
      <c r="B8675" t="s">
        <v>13</v>
      </c>
      <c r="C8675" t="s">
        <v>22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2:14" outlineLevel="2">
      <c r="B8676" t="s">
        <v>13</v>
      </c>
      <c r="C8676" t="s">
        <v>23</v>
      </c>
      <c r="D8676">
        <v>0</v>
      </c>
      <c r="E8676">
        <v>0</v>
      </c>
      <c r="F8676">
        <v>0</v>
      </c>
      <c r="G8676">
        <v>0</v>
      </c>
      <c r="H8676">
        <v>1</v>
      </c>
      <c r="I8676">
        <v>1</v>
      </c>
      <c r="J8676">
        <v>0</v>
      </c>
      <c r="K8676">
        <v>1</v>
      </c>
      <c r="L8676">
        <v>1</v>
      </c>
      <c r="M8676">
        <v>1</v>
      </c>
      <c r="N8676">
        <v>0</v>
      </c>
    </row>
    <row r="8677" spans="2:14" outlineLevel="2">
      <c r="B8677" t="s">
        <v>13</v>
      </c>
      <c r="C8677" t="s">
        <v>44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</row>
    <row r="8678" spans="2:14" outlineLevel="2">
      <c r="B8678" t="s">
        <v>13</v>
      </c>
      <c r="C8678" t="s">
        <v>24</v>
      </c>
      <c r="D8678">
        <v>1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2:14" outlineLevel="2">
      <c r="B8679" t="s">
        <v>13</v>
      </c>
      <c r="C8679" t="s">
        <v>25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</row>
    <row r="8680" spans="2:14" outlineLevel="2">
      <c r="B8680" t="s">
        <v>13</v>
      </c>
      <c r="C8680" t="s">
        <v>26</v>
      </c>
      <c r="D8680">
        <v>0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2:14" outlineLevel="2">
      <c r="B8681" t="s">
        <v>13</v>
      </c>
      <c r="C8681" t="s">
        <v>27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0</v>
      </c>
    </row>
    <row r="8682" spans="2:14" outlineLevel="2">
      <c r="B8682" t="s">
        <v>13</v>
      </c>
      <c r="C8682" t="s">
        <v>28</v>
      </c>
      <c r="D8682">
        <v>0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2:14" outlineLevel="2">
      <c r="B8683" t="s">
        <v>13</v>
      </c>
      <c r="C8683" t="s">
        <v>52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</row>
    <row r="8684" spans="2:14" outlineLevel="2">
      <c r="B8684" t="s">
        <v>13</v>
      </c>
      <c r="C8684" t="s">
        <v>30</v>
      </c>
      <c r="D8684">
        <v>0</v>
      </c>
      <c r="E8684">
        <v>1</v>
      </c>
      <c r="F8684">
        <v>0</v>
      </c>
      <c r="G8684">
        <v>0</v>
      </c>
      <c r="H8684">
        <v>1</v>
      </c>
      <c r="I8684">
        <v>1</v>
      </c>
      <c r="J8684">
        <v>0</v>
      </c>
      <c r="K8684">
        <v>0</v>
      </c>
      <c r="L8684">
        <v>0</v>
      </c>
      <c r="M8684">
        <v>1</v>
      </c>
      <c r="N8684">
        <v>0</v>
      </c>
    </row>
    <row r="8685" spans="2:14" outlineLevel="2">
      <c r="B8685" t="s">
        <v>13</v>
      </c>
      <c r="C8685" t="s">
        <v>31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2:14" outlineLevel="2">
      <c r="B8686" t="s">
        <v>13</v>
      </c>
      <c r="C8686" t="s">
        <v>53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2:14" outlineLevel="2">
      <c r="B8687" t="s">
        <v>13</v>
      </c>
      <c r="C8687" t="s">
        <v>32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1</v>
      </c>
      <c r="M8687">
        <v>0</v>
      </c>
      <c r="N8687">
        <v>0</v>
      </c>
    </row>
    <row r="8688" spans="2:14" outlineLevel="2">
      <c r="B8688" t="s">
        <v>13</v>
      </c>
      <c r="C8688" t="s">
        <v>33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2:14" outlineLevel="2">
      <c r="B8689" t="s">
        <v>13</v>
      </c>
      <c r="C8689" t="s">
        <v>49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</row>
    <row r="8690" spans="2:14" outlineLevel="2">
      <c r="B8690" t="s">
        <v>13</v>
      </c>
      <c r="C8690" t="s">
        <v>34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2:14" outlineLevel="2">
      <c r="B8691" t="s">
        <v>13</v>
      </c>
      <c r="C8691" t="s">
        <v>35</v>
      </c>
      <c r="D8691">
        <v>0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</row>
    <row r="8692" spans="2:14" outlineLevel="2">
      <c r="B8692" t="s">
        <v>13</v>
      </c>
      <c r="C8692" t="s">
        <v>36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v>1</v>
      </c>
      <c r="M8692">
        <v>0</v>
      </c>
      <c r="N8692">
        <v>0</v>
      </c>
    </row>
    <row r="8693" spans="2:14" outlineLevel="2">
      <c r="B8693" t="s">
        <v>13</v>
      </c>
      <c r="C8693" t="s">
        <v>37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0</v>
      </c>
    </row>
    <row r="8694" spans="2:14" outlineLevel="2">
      <c r="B8694" t="s">
        <v>13</v>
      </c>
      <c r="C8694" t="s">
        <v>79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2:14" outlineLevel="2">
      <c r="B8695" t="s">
        <v>13</v>
      </c>
      <c r="C8695" t="s">
        <v>80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</row>
    <row r="8696" spans="2:14" s="3" customFormat="1">
      <c r="B8696" s="3" t="s">
        <v>327</v>
      </c>
      <c r="C8696" s="3" t="s">
        <v>8</v>
      </c>
      <c r="D8696" s="3">
        <f>IFERROR(AVERAGE(D8699,D8729,D8748,D8767), 0)</f>
        <v>0</v>
      </c>
      <c r="E8696" s="3">
        <f>IFERROR(AVERAGE(E8699,E8729,E8748,E8767), 0)</f>
        <v>0</v>
      </c>
      <c r="F8696" s="3">
        <f>IFERROR(AVERAGE(F8699,F8729,F8748,F8767), 0)</f>
        <v>0</v>
      </c>
      <c r="G8696" s="3">
        <f>IFERROR(AVERAGE(G8699,G8729,G8748,G8767), 0)</f>
        <v>0</v>
      </c>
      <c r="H8696" s="3">
        <f>IFERROR(AVERAGE(H8699,H8729,H8748,H8767), 0)</f>
        <v>0</v>
      </c>
      <c r="I8696" s="3">
        <f>IFERROR(AVERAGE(I8699,I8729,I8748,I8767), 0)</f>
        <v>0</v>
      </c>
      <c r="J8696" s="3">
        <f>IFERROR(AVERAGE(J8699,J8729,J8748,J8767), 0)</f>
        <v>0</v>
      </c>
      <c r="K8696" s="3">
        <f>IFERROR(AVERAGE(K8699,K8729,K8748,K8767), 0)</f>
        <v>0</v>
      </c>
      <c r="L8696" s="3">
        <f>IFERROR(AVERAGE(L8699,L8729,L8748,L8767), 0)</f>
        <v>0</v>
      </c>
      <c r="M8696" s="3">
        <f>IFERROR(AVERAGE(M8699,M8729,M8748,M8767), 0)</f>
        <v>0</v>
      </c>
      <c r="N8696" s="3">
        <f>IFERROR(AVERAGE(N8699,N8729,N8748,N8767), 0)</f>
        <v>0</v>
      </c>
    </row>
    <row r="8697" spans="2:14" outlineLevel="2">
      <c r="B8697" s="4" t="s">
        <v>9</v>
      </c>
      <c r="D8697">
        <f>E8700+E8730+E8749+E8768</f>
        <v>0</v>
      </c>
      <c r="E8697">
        <f>F8700+F8730+F8749+F8768</f>
        <v>0</v>
      </c>
      <c r="F8697">
        <f>G8700+G8730+G8749+G8768</f>
        <v>0</v>
      </c>
      <c r="G8697">
        <f>H8700+H8730+H8749+H8768</f>
        <v>0</v>
      </c>
      <c r="H8697">
        <f>I8700+I8730+I8749+I8768</f>
        <v>0</v>
      </c>
      <c r="I8697">
        <f>J8700+J8730+J8749+J8768</f>
        <v>0</v>
      </c>
      <c r="J8697">
        <f>K8700+K8730+K8749+K8768</f>
        <v>0</v>
      </c>
      <c r="K8697">
        <f>L8700+L8730+L8749+L8768</f>
        <v>0</v>
      </c>
      <c r="L8697">
        <f>M8700+M8730+M8749+M8768</f>
        <v>0</v>
      </c>
      <c r="M8697">
        <f>N8700+N8730+N8749+N8768</f>
        <v>0</v>
      </c>
      <c r="N8697">
        <f>O8700+O8730+O8749+O8768</f>
        <v>0</v>
      </c>
    </row>
    <row r="8698" spans="2:14" outlineLevel="2">
      <c r="B8698" s="4" t="s">
        <v>10</v>
      </c>
      <c r="D8698">
        <f>E8701+E8731+E8750+E8769</f>
        <v>0</v>
      </c>
      <c r="E8698">
        <f>F8701+F8731+F8750+F8769</f>
        <v>0</v>
      </c>
      <c r="F8698">
        <f>G8701+G8731+G8750+G8769</f>
        <v>0</v>
      </c>
      <c r="G8698">
        <f>H8701+H8731+H8750+H8769</f>
        <v>0</v>
      </c>
      <c r="H8698">
        <f>I8701+I8731+I8750+I8769</f>
        <v>0</v>
      </c>
      <c r="I8698">
        <f>J8701+J8731+J8750+J8769</f>
        <v>0</v>
      </c>
      <c r="J8698">
        <f>K8701+K8731+K8750+K8769</f>
        <v>0</v>
      </c>
      <c r="K8698">
        <f>L8701+L8731+L8750+L8769</f>
        <v>0</v>
      </c>
      <c r="L8698">
        <f>M8701+M8731+M8750+M8769</f>
        <v>0</v>
      </c>
      <c r="M8698">
        <f>N8701+N8731+N8750+N8769</f>
        <v>0</v>
      </c>
      <c r="N8698">
        <f>O8701+O8731+O8750+O8769</f>
        <v>0</v>
      </c>
    </row>
    <row r="8699" spans="2:14" s="5" customFormat="1" outlineLevel="1">
      <c r="C8699" s="5" t="s">
        <v>11</v>
      </c>
      <c r="D8699" s="1">
        <f>IFERROR(D8700/D8701, D8700)</f>
        <v>0</v>
      </c>
      <c r="E8699" s="1">
        <f>IFERROR(E8700/E8701, E8700)</f>
        <v>0</v>
      </c>
      <c r="F8699" s="1">
        <f>IFERROR(F8700/F8701, F8700)</f>
        <v>0</v>
      </c>
      <c r="G8699" s="1">
        <f>IFERROR(G8700/G8701, G8700)</f>
        <v>0</v>
      </c>
      <c r="H8699" s="1">
        <f>IFERROR(H8700/H8701, H8700)</f>
        <v>0</v>
      </c>
      <c r="I8699" s="1">
        <f>IFERROR(I8700/I8701, I8700)</f>
        <v>0</v>
      </c>
      <c r="J8699" s="1">
        <f>IFERROR(J8700/J8701, J8700)</f>
        <v>0</v>
      </c>
      <c r="K8699" s="1">
        <f>IFERROR(K8700/K8701, K8700)</f>
        <v>0</v>
      </c>
      <c r="L8699" s="1">
        <f>IFERROR(L8700/L8701, L8700)</f>
        <v>0</v>
      </c>
      <c r="M8699" s="1">
        <f>IFERROR(M8700/M8701, M8700)</f>
        <v>0</v>
      </c>
      <c r="N8699" s="1">
        <f>IFERROR(N8700/N8701, N8700)</f>
        <v>0</v>
      </c>
    </row>
    <row r="8700" spans="2:14" outlineLevel="2">
      <c r="C8700" t="s">
        <v>10</v>
      </c>
      <c r="D8700">
        <f>COUNTIF(D8702:D8728, "1")</f>
        <v>0</v>
      </c>
      <c r="E8700">
        <f>COUNTIF(E8702:E8728, "1")</f>
        <v>0</v>
      </c>
      <c r="F8700">
        <f>COUNTIF(F8702:F8728, "1")</f>
        <v>0</v>
      </c>
      <c r="G8700">
        <f>COUNTIF(G8702:G8728, "1")</f>
        <v>0</v>
      </c>
      <c r="H8700">
        <f>COUNTIF(H8702:H8728, "1")</f>
        <v>0</v>
      </c>
      <c r="I8700">
        <f>COUNTIF(I8702:I8728, "1")</f>
        <v>0</v>
      </c>
      <c r="J8700">
        <f>COUNTIF(J8702:J8728, "1")</f>
        <v>0</v>
      </c>
      <c r="K8700">
        <f>COUNTIF(K8702:K8728, "1")</f>
        <v>0</v>
      </c>
      <c r="L8700">
        <f>COUNTIF(L8702:L8728, "1")</f>
        <v>0</v>
      </c>
      <c r="M8700">
        <f>COUNTIF(M8702:M8728, "1")</f>
        <v>0</v>
      </c>
      <c r="N8700">
        <f>COUNTIF(N8702:N8728, "1")</f>
        <v>0</v>
      </c>
    </row>
    <row r="8701" spans="2:14" outlineLevel="2">
      <c r="C8701" t="s">
        <v>12</v>
      </c>
      <c r="D8701">
        <f>COUNTIF(D8702:D8728, "0")</f>
        <v>0</v>
      </c>
      <c r="E8701">
        <f>COUNTIF(E8702:E8728, "0")</f>
        <v>0</v>
      </c>
      <c r="F8701">
        <f>COUNTIF(F8702:F8728, "0")</f>
        <v>0</v>
      </c>
      <c r="G8701">
        <f>COUNTIF(G8702:G8728, "0")</f>
        <v>0</v>
      </c>
      <c r="H8701">
        <f>COUNTIF(H8702:H8728, "0")</f>
        <v>0</v>
      </c>
      <c r="I8701">
        <f>COUNTIF(I8702:I8728, "0")</f>
        <v>0</v>
      </c>
      <c r="J8701">
        <f>COUNTIF(J8702:J8728, "0")</f>
        <v>0</v>
      </c>
      <c r="K8701">
        <f>COUNTIF(K8702:K8728, "0")</f>
        <v>0</v>
      </c>
      <c r="L8701">
        <f>COUNTIF(L8702:L8728, "0")</f>
        <v>0</v>
      </c>
      <c r="M8701">
        <f>COUNTIF(M8702:M8728, "0")</f>
        <v>0</v>
      </c>
      <c r="N8701">
        <f>COUNTIF(N8702:N8728, "0")</f>
        <v>0</v>
      </c>
    </row>
    <row r="8702" spans="2:14" outlineLevel="2">
      <c r="B8702" t="s">
        <v>13</v>
      </c>
      <c r="C8702" t="s">
        <v>14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2:14" outlineLevel="2">
      <c r="B8703" t="s">
        <v>13</v>
      </c>
      <c r="C8703" t="s">
        <v>15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2:14" outlineLevel="2">
      <c r="B8704" t="s">
        <v>13</v>
      </c>
      <c r="C8704" t="s">
        <v>16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2:14" outlineLevel="2">
      <c r="B8705" t="s">
        <v>13</v>
      </c>
      <c r="C8705" t="s">
        <v>18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1</v>
      </c>
      <c r="L8705">
        <v>0</v>
      </c>
      <c r="M8705">
        <v>0</v>
      </c>
      <c r="N8705">
        <v>0</v>
      </c>
    </row>
    <row r="8706" spans="2:14" outlineLevel="2">
      <c r="B8706" t="s">
        <v>13</v>
      </c>
      <c r="C8706" t="s">
        <v>43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2:14" outlineLevel="2">
      <c r="B8707" t="s">
        <v>13</v>
      </c>
      <c r="C8707" t="s">
        <v>19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2:14" outlineLevel="2">
      <c r="B8708" t="s">
        <v>13</v>
      </c>
      <c r="C8708" t="s">
        <v>20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</row>
    <row r="8709" spans="2:14" outlineLevel="2">
      <c r="B8709" t="s">
        <v>13</v>
      </c>
      <c r="C8709" t="s">
        <v>21</v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2:14" outlineLevel="2">
      <c r="B8710" t="s">
        <v>13</v>
      </c>
      <c r="C8710" t="s">
        <v>22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2:14" outlineLevel="2">
      <c r="B8711" t="s">
        <v>13</v>
      </c>
      <c r="C8711" t="s">
        <v>23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2:14" outlineLevel="2">
      <c r="B8712" t="s">
        <v>13</v>
      </c>
      <c r="C8712" t="s">
        <v>44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2:14" outlineLevel="2">
      <c r="B8713" t="s">
        <v>13</v>
      </c>
      <c r="C8713" t="s">
        <v>24</v>
      </c>
      <c r="D8713">
        <v>1</v>
      </c>
      <c r="E8713">
        <v>0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</row>
    <row r="8714" spans="2:14" outlineLevel="2">
      <c r="B8714" t="s">
        <v>13</v>
      </c>
      <c r="C8714" t="s">
        <v>24</v>
      </c>
      <c r="D8714">
        <v>1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0</v>
      </c>
    </row>
    <row r="8715" spans="2:14" outlineLevel="2">
      <c r="B8715" t="s">
        <v>13</v>
      </c>
      <c r="C8715" t="s">
        <v>25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</v>
      </c>
      <c r="L8715">
        <v>0</v>
      </c>
      <c r="M8715">
        <v>0</v>
      </c>
      <c r="N8715">
        <v>0</v>
      </c>
    </row>
    <row r="8716" spans="2:14" outlineLevel="2">
      <c r="B8716" t="s">
        <v>13</v>
      </c>
      <c r="C8716" t="s">
        <v>26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</row>
    <row r="8717" spans="2:14" outlineLevel="2">
      <c r="B8717" t="s">
        <v>13</v>
      </c>
      <c r="C8717" t="s">
        <v>29</v>
      </c>
      <c r="D8717">
        <v>0</v>
      </c>
      <c r="E8717">
        <v>1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2:14" outlineLevel="2">
      <c r="B8718" t="s">
        <v>13</v>
      </c>
      <c r="C8718" t="s">
        <v>52</v>
      </c>
      <c r="D8718">
        <v>1</v>
      </c>
      <c r="E8718">
        <v>0</v>
      </c>
      <c r="F8718">
        <v>0</v>
      </c>
      <c r="G8718">
        <v>0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2:14" outlineLevel="2">
      <c r="B8719" t="s">
        <v>13</v>
      </c>
      <c r="C8719" t="s">
        <v>30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2:14" outlineLevel="2">
      <c r="B8720" t="s">
        <v>13</v>
      </c>
      <c r="C8720" t="s">
        <v>31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1</v>
      </c>
      <c r="N8720">
        <v>0</v>
      </c>
    </row>
    <row r="8721" spans="2:14" outlineLevel="2">
      <c r="B8721" t="s">
        <v>13</v>
      </c>
      <c r="C8721" t="s">
        <v>53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</row>
    <row r="8722" spans="2:14" outlineLevel="2">
      <c r="B8722" t="s">
        <v>13</v>
      </c>
      <c r="C8722" t="s">
        <v>32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</row>
    <row r="8723" spans="2:14" outlineLevel="2">
      <c r="B8723" t="s">
        <v>13</v>
      </c>
      <c r="C8723" t="s">
        <v>33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2:14" outlineLevel="2">
      <c r="B8724" t="s">
        <v>13</v>
      </c>
      <c r="C8724" t="s">
        <v>49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2:14" outlineLevel="2">
      <c r="B8725" t="s">
        <v>13</v>
      </c>
      <c r="C8725" t="s">
        <v>34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1</v>
      </c>
      <c r="L8725">
        <v>0</v>
      </c>
      <c r="M8725">
        <v>1</v>
      </c>
      <c r="N8725">
        <v>0</v>
      </c>
    </row>
    <row r="8726" spans="2:14" outlineLevel="2">
      <c r="B8726" t="s">
        <v>13</v>
      </c>
      <c r="C8726" t="s">
        <v>35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</row>
    <row r="8727" spans="2:14" outlineLevel="2">
      <c r="B8727" t="s">
        <v>13</v>
      </c>
      <c r="C8727" t="s">
        <v>36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1</v>
      </c>
      <c r="M8727">
        <v>0</v>
      </c>
      <c r="N8727">
        <v>0</v>
      </c>
    </row>
    <row r="8728" spans="2:14" outlineLevel="2">
      <c r="B8728" t="s">
        <v>13</v>
      </c>
      <c r="C8728" t="s">
        <v>37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1</v>
      </c>
      <c r="L8728">
        <v>0</v>
      </c>
      <c r="M8728">
        <v>0</v>
      </c>
      <c r="N8728">
        <v>0</v>
      </c>
    </row>
    <row r="8729" spans="2:14" s="5" customFormat="1" outlineLevel="1">
      <c r="C8729" s="5" t="s">
        <v>83</v>
      </c>
      <c r="D8729" s="1">
        <f>IFERROR(D8730/D8731, D8730)</f>
        <v>0</v>
      </c>
      <c r="E8729" s="1">
        <f>IFERROR(E8730/E8731, E8730)</f>
        <v>0</v>
      </c>
      <c r="F8729" s="1">
        <f>IFERROR(F8730/F8731, F8730)</f>
        <v>0</v>
      </c>
      <c r="G8729" s="1">
        <f>IFERROR(G8730/G8731, G8730)</f>
        <v>0</v>
      </c>
      <c r="H8729" s="1">
        <f>IFERROR(H8730/H8731, H8730)</f>
        <v>0</v>
      </c>
      <c r="I8729" s="1">
        <f>IFERROR(I8730/I8731, I8730)</f>
        <v>0</v>
      </c>
      <c r="J8729" s="1">
        <f>IFERROR(J8730/J8731, J8730)</f>
        <v>0</v>
      </c>
      <c r="K8729" s="1">
        <f>IFERROR(K8730/K8731, K8730)</f>
        <v>0</v>
      </c>
      <c r="L8729" s="1">
        <f>IFERROR(L8730/L8731, L8730)</f>
        <v>0</v>
      </c>
      <c r="M8729" s="1">
        <f>IFERROR(M8730/M8731, M8730)</f>
        <v>0</v>
      </c>
      <c r="N8729" s="1">
        <f>IFERROR(N8730/N8731, N8730)</f>
        <v>0</v>
      </c>
    </row>
    <row r="8730" spans="2:14" outlineLevel="2">
      <c r="C8730" t="s">
        <v>10</v>
      </c>
      <c r="D8730">
        <f>COUNTIF(D8732:D8747, "1")</f>
        <v>0</v>
      </c>
      <c r="E8730">
        <f>COUNTIF(E8732:E8747, "1")</f>
        <v>0</v>
      </c>
      <c r="F8730">
        <f>COUNTIF(F8732:F8747, "1")</f>
        <v>0</v>
      </c>
      <c r="G8730">
        <f>COUNTIF(G8732:G8747, "1")</f>
        <v>0</v>
      </c>
      <c r="H8730">
        <f>COUNTIF(H8732:H8747, "1")</f>
        <v>0</v>
      </c>
      <c r="I8730">
        <f>COUNTIF(I8732:I8747, "1")</f>
        <v>0</v>
      </c>
      <c r="J8730">
        <f>COUNTIF(J8732:J8747, "1")</f>
        <v>0</v>
      </c>
      <c r="K8730">
        <f>COUNTIF(K8732:K8747, "1")</f>
        <v>0</v>
      </c>
      <c r="L8730">
        <f>COUNTIF(L8732:L8747, "1")</f>
        <v>0</v>
      </c>
      <c r="M8730">
        <f>COUNTIF(M8732:M8747, "1")</f>
        <v>0</v>
      </c>
      <c r="N8730">
        <f>COUNTIF(N8732:N8747, "1")</f>
        <v>0</v>
      </c>
    </row>
    <row r="8731" spans="2:14" outlineLevel="2">
      <c r="C8731" t="s">
        <v>12</v>
      </c>
      <c r="D8731">
        <f>COUNTIF(D8732:D8747, "0")</f>
        <v>0</v>
      </c>
      <c r="E8731">
        <f>COUNTIF(E8732:E8747, "0")</f>
        <v>0</v>
      </c>
      <c r="F8731">
        <f>COUNTIF(F8732:F8747, "0")</f>
        <v>0</v>
      </c>
      <c r="G8731">
        <f>COUNTIF(G8732:G8747, "0")</f>
        <v>0</v>
      </c>
      <c r="H8731">
        <f>COUNTIF(H8732:H8747, "0")</f>
        <v>0</v>
      </c>
      <c r="I8731">
        <f>COUNTIF(I8732:I8747, "0")</f>
        <v>0</v>
      </c>
      <c r="J8731">
        <f>COUNTIF(J8732:J8747, "0")</f>
        <v>0</v>
      </c>
      <c r="K8731">
        <f>COUNTIF(K8732:K8747, "0")</f>
        <v>0</v>
      </c>
      <c r="L8731">
        <f>COUNTIF(L8732:L8747, "0")</f>
        <v>0</v>
      </c>
      <c r="M8731">
        <f>COUNTIF(M8732:M8747, "0")</f>
        <v>0</v>
      </c>
      <c r="N8731">
        <f>COUNTIF(N8732:N8747, "0")</f>
        <v>0</v>
      </c>
    </row>
    <row r="8732" spans="2:14" outlineLevel="2">
      <c r="B8732" t="s">
        <v>84</v>
      </c>
      <c r="C8732" t="s">
        <v>16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2:14" outlineLevel="2">
      <c r="B8733" t="s">
        <v>84</v>
      </c>
      <c r="C8733" t="s">
        <v>18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2:14" outlineLevel="2">
      <c r="B8734" t="s">
        <v>84</v>
      </c>
      <c r="C8734" t="s">
        <v>20</v>
      </c>
      <c r="D8734">
        <v>0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2:14" outlineLevel="2">
      <c r="B8735" t="s">
        <v>84</v>
      </c>
      <c r="C8735" t="s">
        <v>22</v>
      </c>
      <c r="D8735">
        <v>0</v>
      </c>
      <c r="E8735">
        <v>0</v>
      </c>
      <c r="F8735">
        <v>0</v>
      </c>
      <c r="G8735">
        <v>1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2:14" outlineLevel="2">
      <c r="B8736" t="s">
        <v>84</v>
      </c>
      <c r="C8736" t="s">
        <v>22</v>
      </c>
      <c r="D8736">
        <v>0</v>
      </c>
      <c r="E8736">
        <v>0</v>
      </c>
      <c r="F8736">
        <v>0</v>
      </c>
      <c r="G8736">
        <v>1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2:14" outlineLevel="2">
      <c r="B8737" t="s">
        <v>84</v>
      </c>
      <c r="C8737" t="s">
        <v>23</v>
      </c>
      <c r="D8737">
        <v>0</v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0</v>
      </c>
    </row>
    <row r="8738" spans="2:14" outlineLevel="2">
      <c r="B8738" t="s">
        <v>84</v>
      </c>
      <c r="C8738" t="s">
        <v>44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2:14" outlineLevel="2">
      <c r="B8739" t="s">
        <v>84</v>
      </c>
      <c r="C8739" t="s">
        <v>25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2:14" outlineLevel="2">
      <c r="B8740" t="s">
        <v>84</v>
      </c>
      <c r="C8740" t="s">
        <v>26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2:14" outlineLevel="2">
      <c r="B8741" t="s">
        <v>84</v>
      </c>
      <c r="C8741" t="s">
        <v>27</v>
      </c>
      <c r="D8741">
        <v>0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2:14" outlineLevel="2">
      <c r="B8742" t="s">
        <v>84</v>
      </c>
      <c r="C8742" t="s">
        <v>29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</row>
    <row r="8743" spans="2:14" outlineLevel="2">
      <c r="B8743" t="s">
        <v>84</v>
      </c>
      <c r="C8743" t="s">
        <v>52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2:14" outlineLevel="2">
      <c r="B8744" t="s">
        <v>84</v>
      </c>
      <c r="C8744" t="s">
        <v>30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2:14" outlineLevel="2">
      <c r="B8745" t="s">
        <v>84</v>
      </c>
      <c r="C8745" t="s">
        <v>31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2:14" outlineLevel="2">
      <c r="B8746" t="s">
        <v>84</v>
      </c>
      <c r="C8746" t="s">
        <v>53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</row>
    <row r="8747" spans="2:14" outlineLevel="2">
      <c r="B8747" t="s">
        <v>84</v>
      </c>
      <c r="C8747" t="s">
        <v>32</v>
      </c>
      <c r="D8747">
        <v>0</v>
      </c>
      <c r="E8747">
        <v>1</v>
      </c>
      <c r="F8747">
        <v>0</v>
      </c>
      <c r="G8747">
        <v>0</v>
      </c>
      <c r="H8747">
        <v>1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2:14" s="5" customFormat="1" outlineLevel="1">
      <c r="C8748" s="5" t="s">
        <v>50</v>
      </c>
      <c r="D8748" s="1">
        <f>IFERROR(D8749/D8750, D8749)</f>
        <v>0</v>
      </c>
      <c r="E8748" s="1">
        <f>IFERROR(E8749/E8750, E8749)</f>
        <v>0</v>
      </c>
      <c r="F8748" s="1">
        <f>IFERROR(F8749/F8750, F8749)</f>
        <v>0</v>
      </c>
      <c r="G8748" s="1">
        <f>IFERROR(G8749/G8750, G8749)</f>
        <v>0</v>
      </c>
      <c r="H8748" s="1">
        <f>IFERROR(H8749/H8750, H8749)</f>
        <v>0</v>
      </c>
      <c r="I8748" s="1">
        <f>IFERROR(I8749/I8750, I8749)</f>
        <v>0</v>
      </c>
      <c r="J8748" s="1">
        <f>IFERROR(J8749/J8750, J8749)</f>
        <v>0</v>
      </c>
      <c r="K8748" s="1">
        <f>IFERROR(K8749/K8750, K8749)</f>
        <v>0</v>
      </c>
      <c r="L8748" s="1">
        <f>IFERROR(L8749/L8750, L8749)</f>
        <v>0</v>
      </c>
      <c r="M8748" s="1">
        <f>IFERROR(M8749/M8750, M8749)</f>
        <v>0</v>
      </c>
      <c r="N8748" s="1">
        <f>IFERROR(N8749/N8750, N8749)</f>
        <v>0</v>
      </c>
    </row>
    <row r="8749" spans="2:14" outlineLevel="2">
      <c r="C8749" t="s">
        <v>10</v>
      </c>
      <c r="D8749">
        <f>COUNTIF(D8751:D8766, "1")</f>
        <v>0</v>
      </c>
      <c r="E8749">
        <f>COUNTIF(E8751:E8766, "1")</f>
        <v>0</v>
      </c>
      <c r="F8749">
        <f>COUNTIF(F8751:F8766, "1")</f>
        <v>0</v>
      </c>
      <c r="G8749">
        <f>COUNTIF(G8751:G8766, "1")</f>
        <v>0</v>
      </c>
      <c r="H8749">
        <f>COUNTIF(H8751:H8766, "1")</f>
        <v>0</v>
      </c>
      <c r="I8749">
        <f>COUNTIF(I8751:I8766, "1")</f>
        <v>0</v>
      </c>
      <c r="J8749">
        <f>COUNTIF(J8751:J8766, "1")</f>
        <v>0</v>
      </c>
      <c r="K8749">
        <f>COUNTIF(K8751:K8766, "1")</f>
        <v>0</v>
      </c>
      <c r="L8749">
        <f>COUNTIF(L8751:L8766, "1")</f>
        <v>0</v>
      </c>
      <c r="M8749">
        <f>COUNTIF(M8751:M8766, "1")</f>
        <v>0</v>
      </c>
      <c r="N8749">
        <f>COUNTIF(N8751:N8766, "1")</f>
        <v>0</v>
      </c>
    </row>
    <row r="8750" spans="2:14" outlineLevel="2">
      <c r="C8750" t="s">
        <v>12</v>
      </c>
      <c r="D8750">
        <f>COUNTIF(D8751:D8766, "0")</f>
        <v>0</v>
      </c>
      <c r="E8750">
        <f>COUNTIF(E8751:E8766, "0")</f>
        <v>0</v>
      </c>
      <c r="F8750">
        <f>COUNTIF(F8751:F8766, "0")</f>
        <v>0</v>
      </c>
      <c r="G8750">
        <f>COUNTIF(G8751:G8766, "0")</f>
        <v>0</v>
      </c>
      <c r="H8750">
        <f>COUNTIF(H8751:H8766, "0")</f>
        <v>0</v>
      </c>
      <c r="I8750">
        <f>COUNTIF(I8751:I8766, "0")</f>
        <v>0</v>
      </c>
      <c r="J8750">
        <f>COUNTIF(J8751:J8766, "0")</f>
        <v>0</v>
      </c>
      <c r="K8750">
        <f>COUNTIF(K8751:K8766, "0")</f>
        <v>0</v>
      </c>
      <c r="L8750">
        <f>COUNTIF(L8751:L8766, "0")</f>
        <v>0</v>
      </c>
      <c r="M8750">
        <f>COUNTIF(M8751:M8766, "0")</f>
        <v>0</v>
      </c>
      <c r="N8750">
        <f>COUNTIF(N8751:N8766, "0")</f>
        <v>0</v>
      </c>
    </row>
    <row r="8751" spans="2:14" outlineLevel="2">
      <c r="B8751" t="s">
        <v>51</v>
      </c>
      <c r="C8751" t="s">
        <v>14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2:14" outlineLevel="2">
      <c r="B8752" t="s">
        <v>51</v>
      </c>
      <c r="C8752" t="s">
        <v>15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1</v>
      </c>
      <c r="M8752">
        <v>0</v>
      </c>
      <c r="N8752">
        <v>0</v>
      </c>
    </row>
    <row r="8753" spans="2:14" outlineLevel="2">
      <c r="B8753" t="s">
        <v>51</v>
      </c>
      <c r="C8753" t="s">
        <v>16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2:14" outlineLevel="2">
      <c r="B8754" t="s">
        <v>51</v>
      </c>
      <c r="C8754" t="s">
        <v>18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2:14" outlineLevel="2">
      <c r="B8755" t="s">
        <v>51</v>
      </c>
      <c r="C8755" t="s">
        <v>43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2:14" outlineLevel="2">
      <c r="B8756" t="s">
        <v>51</v>
      </c>
      <c r="C8756" t="s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2:14" outlineLevel="2">
      <c r="B8757" t="s">
        <v>51</v>
      </c>
      <c r="C8757" t="s">
        <v>20</v>
      </c>
      <c r="D8757">
        <v>0</v>
      </c>
      <c r="E8757">
        <v>1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2:14" outlineLevel="2">
      <c r="B8758" t="s">
        <v>51</v>
      </c>
      <c r="C8758" t="s">
        <v>21</v>
      </c>
      <c r="D8758">
        <v>1</v>
      </c>
      <c r="E8758">
        <v>0</v>
      </c>
      <c r="F8758">
        <v>0</v>
      </c>
      <c r="G8758">
        <v>1</v>
      </c>
      <c r="H8758">
        <v>1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2:14" outlineLevel="2">
      <c r="B8759" t="s">
        <v>51</v>
      </c>
      <c r="C8759" t="s">
        <v>24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2:14" outlineLevel="2">
      <c r="B8760" t="s">
        <v>51</v>
      </c>
      <c r="C8760" t="s">
        <v>27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2:14" outlineLevel="2">
      <c r="B8761" t="s">
        <v>51</v>
      </c>
      <c r="C8761" t="s">
        <v>29</v>
      </c>
      <c r="D8761">
        <v>0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</row>
    <row r="8762" spans="2:14" outlineLevel="2">
      <c r="B8762" t="s">
        <v>51</v>
      </c>
      <c r="C8762" t="s">
        <v>30</v>
      </c>
      <c r="D8762">
        <v>1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2:14" outlineLevel="2">
      <c r="B8763" t="s">
        <v>51</v>
      </c>
      <c r="C8763" t="s">
        <v>31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</row>
    <row r="8764" spans="2:14" outlineLevel="2">
      <c r="B8764" t="s">
        <v>51</v>
      </c>
      <c r="C8764" t="s">
        <v>53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</v>
      </c>
      <c r="M8764">
        <v>0</v>
      </c>
      <c r="N8764">
        <v>0</v>
      </c>
    </row>
    <row r="8765" spans="2:14" outlineLevel="2">
      <c r="B8765" t="s">
        <v>51</v>
      </c>
      <c r="C8765" t="s">
        <v>32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</row>
    <row r="8766" spans="2:14" outlineLevel="2">
      <c r="B8766" t="s">
        <v>51</v>
      </c>
      <c r="C8766" t="s">
        <v>49</v>
      </c>
      <c r="D8766">
        <v>0</v>
      </c>
      <c r="E8766">
        <v>1</v>
      </c>
      <c r="F8766">
        <v>0</v>
      </c>
      <c r="G8766">
        <v>1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2:14" s="5" customFormat="1" outlineLevel="1">
      <c r="C8767" s="5" t="s">
        <v>54</v>
      </c>
      <c r="D8767" s="1">
        <f>IFERROR(D8768/D8769, D8768)</f>
        <v>0</v>
      </c>
      <c r="E8767" s="1">
        <f>IFERROR(E8768/E8769, E8768)</f>
        <v>0</v>
      </c>
      <c r="F8767" s="1">
        <f>IFERROR(F8768/F8769, F8768)</f>
        <v>0</v>
      </c>
      <c r="G8767" s="1">
        <f>IFERROR(G8768/G8769, G8768)</f>
        <v>0</v>
      </c>
      <c r="H8767" s="1">
        <f>IFERROR(H8768/H8769, H8768)</f>
        <v>0</v>
      </c>
      <c r="I8767" s="1">
        <f>IFERROR(I8768/I8769, I8768)</f>
        <v>0</v>
      </c>
      <c r="J8767" s="1">
        <f>IFERROR(J8768/J8769, J8768)</f>
        <v>0</v>
      </c>
      <c r="K8767" s="1">
        <f>IFERROR(K8768/K8769, K8768)</f>
        <v>0</v>
      </c>
      <c r="L8767" s="1">
        <f>IFERROR(L8768/L8769, L8768)</f>
        <v>0</v>
      </c>
      <c r="M8767" s="1">
        <f>IFERROR(M8768/M8769, M8768)</f>
        <v>0</v>
      </c>
      <c r="N8767" s="1">
        <f>IFERROR(N8768/N8769, N8768)</f>
        <v>0</v>
      </c>
    </row>
    <row r="8768" spans="2:14" outlineLevel="2">
      <c r="C8768" t="s">
        <v>10</v>
      </c>
      <c r="D8768">
        <f>COUNTIF(D8770:D8786, "1")</f>
        <v>0</v>
      </c>
      <c r="E8768">
        <f>COUNTIF(E8770:E8786, "1")</f>
        <v>0</v>
      </c>
      <c r="F8768">
        <f>COUNTIF(F8770:F8786, "1")</f>
        <v>0</v>
      </c>
      <c r="G8768">
        <f>COUNTIF(G8770:G8786, "1")</f>
        <v>0</v>
      </c>
      <c r="H8768">
        <f>COUNTIF(H8770:H8786, "1")</f>
        <v>0</v>
      </c>
      <c r="I8768">
        <f>COUNTIF(I8770:I8786, "1")</f>
        <v>0</v>
      </c>
      <c r="J8768">
        <f>COUNTIF(J8770:J8786, "1")</f>
        <v>0</v>
      </c>
      <c r="K8768">
        <f>COUNTIF(K8770:K8786, "1")</f>
        <v>0</v>
      </c>
      <c r="L8768">
        <f>COUNTIF(L8770:L8786, "1")</f>
        <v>0</v>
      </c>
      <c r="M8768">
        <f>COUNTIF(M8770:M8786, "1")</f>
        <v>0</v>
      </c>
      <c r="N8768">
        <f>COUNTIF(N8770:N8786, "1")</f>
        <v>0</v>
      </c>
    </row>
    <row r="8769" spans="2:14" outlineLevel="2">
      <c r="C8769" t="s">
        <v>12</v>
      </c>
      <c r="D8769">
        <f>COUNTIF(D8770:D8786, "0")</f>
        <v>0</v>
      </c>
      <c r="E8769">
        <f>COUNTIF(E8770:E8786, "0")</f>
        <v>0</v>
      </c>
      <c r="F8769">
        <f>COUNTIF(F8770:F8786, "0")</f>
        <v>0</v>
      </c>
      <c r="G8769">
        <f>COUNTIF(G8770:G8786, "0")</f>
        <v>0</v>
      </c>
      <c r="H8769">
        <f>COUNTIF(H8770:H8786, "0")</f>
        <v>0</v>
      </c>
      <c r="I8769">
        <f>COUNTIF(I8770:I8786, "0")</f>
        <v>0</v>
      </c>
      <c r="J8769">
        <f>COUNTIF(J8770:J8786, "0")</f>
        <v>0</v>
      </c>
      <c r="K8769">
        <f>COUNTIF(K8770:K8786, "0")</f>
        <v>0</v>
      </c>
      <c r="L8769">
        <f>COUNTIF(L8770:L8786, "0")</f>
        <v>0</v>
      </c>
      <c r="M8769">
        <f>COUNTIF(M8770:M8786, "0")</f>
        <v>0</v>
      </c>
      <c r="N8769">
        <f>COUNTIF(N8770:N8786, "0")</f>
        <v>0</v>
      </c>
    </row>
    <row r="8770" spans="2:14" outlineLevel="2">
      <c r="B8770" t="s">
        <v>55</v>
      </c>
      <c r="C8770" t="s">
        <v>14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1</v>
      </c>
      <c r="L8770">
        <v>0</v>
      </c>
      <c r="M8770">
        <v>0</v>
      </c>
      <c r="N8770">
        <v>0</v>
      </c>
    </row>
    <row r="8771" spans="2:14" outlineLevel="2">
      <c r="B8771" t="s">
        <v>55</v>
      </c>
      <c r="C8771" t="s">
        <v>15</v>
      </c>
      <c r="D8771">
        <v>0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2:14" outlineLevel="2">
      <c r="B8772" t="s">
        <v>55</v>
      </c>
      <c r="C8772" t="s">
        <v>16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</v>
      </c>
    </row>
    <row r="8773" spans="2:14" outlineLevel="2">
      <c r="B8773" t="s">
        <v>55</v>
      </c>
      <c r="C8773" t="s">
        <v>17</v>
      </c>
      <c r="D8773">
        <v>0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2:14" outlineLevel="2">
      <c r="B8774" t="s">
        <v>55</v>
      </c>
      <c r="C8774" t="s">
        <v>18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2:14" outlineLevel="2">
      <c r="B8775" t="s">
        <v>55</v>
      </c>
      <c r="C8775" t="s">
        <v>43</v>
      </c>
      <c r="D8775">
        <v>0</v>
      </c>
      <c r="E8775">
        <v>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0</v>
      </c>
    </row>
    <row r="8776" spans="2:14" outlineLevel="2">
      <c r="B8776" t="s">
        <v>55</v>
      </c>
      <c r="C8776" t="s">
        <v>19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2:14" outlineLevel="2">
      <c r="B8777" t="s">
        <v>55</v>
      </c>
      <c r="C8777" t="s">
        <v>22</v>
      </c>
      <c r="D8777">
        <v>0</v>
      </c>
      <c r="E8777">
        <v>0</v>
      </c>
      <c r="F8777">
        <v>1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</row>
    <row r="8778" spans="2:14" outlineLevel="2">
      <c r="B8778" t="s">
        <v>55</v>
      </c>
      <c r="C8778" t="s">
        <v>23</v>
      </c>
      <c r="D8778">
        <v>0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1</v>
      </c>
      <c r="L8778">
        <v>1</v>
      </c>
      <c r="M8778">
        <v>1</v>
      </c>
      <c r="N8778">
        <v>0</v>
      </c>
    </row>
    <row r="8779" spans="2:14" outlineLevel="2">
      <c r="B8779" t="s">
        <v>55</v>
      </c>
      <c r="C8779" t="s">
        <v>24</v>
      </c>
      <c r="D8779">
        <v>0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2:14" outlineLevel="2">
      <c r="B8780" t="s">
        <v>55</v>
      </c>
      <c r="C8780" t="s">
        <v>26</v>
      </c>
      <c r="D8780">
        <v>0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1</v>
      </c>
      <c r="N8780">
        <v>0</v>
      </c>
    </row>
    <row r="8781" spans="2:14" outlineLevel="2">
      <c r="B8781" t="s">
        <v>55</v>
      </c>
      <c r="C8781" t="s">
        <v>27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0</v>
      </c>
    </row>
    <row r="8782" spans="2:14" outlineLevel="2">
      <c r="B8782" t="s">
        <v>55</v>
      </c>
      <c r="C8782" t="s">
        <v>28</v>
      </c>
      <c r="D8782">
        <v>0</v>
      </c>
      <c r="E8782">
        <v>0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2:14" outlineLevel="2">
      <c r="B8783" t="s">
        <v>55</v>
      </c>
      <c r="C8783" t="s">
        <v>31</v>
      </c>
      <c r="D8783">
        <v>0</v>
      </c>
      <c r="E8783">
        <v>0</v>
      </c>
      <c r="F8783">
        <v>0</v>
      </c>
      <c r="G8783">
        <v>1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</row>
    <row r="8784" spans="2:14" outlineLevel="2">
      <c r="B8784" t="s">
        <v>55</v>
      </c>
      <c r="C8784" t="s">
        <v>53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2:14" outlineLevel="2">
      <c r="B8785" t="s">
        <v>55</v>
      </c>
      <c r="C8785" t="s">
        <v>32</v>
      </c>
      <c r="D8785">
        <v>1</v>
      </c>
      <c r="E8785">
        <v>0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0</v>
      </c>
    </row>
    <row r="8786" spans="2:14" outlineLevel="2">
      <c r="B8786" t="s">
        <v>55</v>
      </c>
      <c r="C8786" t="s">
        <v>34</v>
      </c>
      <c r="D8786">
        <v>0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0</v>
      </c>
      <c r="K8786">
        <v>0</v>
      </c>
      <c r="L8786">
        <v>1</v>
      </c>
      <c r="M8786">
        <v>0</v>
      </c>
      <c r="N8786">
        <v>0</v>
      </c>
    </row>
    <row r="8787" spans="2:14" s="3" customFormat="1">
      <c r="B8787" s="3" t="s">
        <v>328</v>
      </c>
      <c r="C8787" s="3" t="s">
        <v>8</v>
      </c>
      <c r="D8787" s="3">
        <f>IFERROR(AVERAGE(D8790), 0)</f>
        <v>0</v>
      </c>
      <c r="E8787" s="3">
        <f>IFERROR(AVERAGE(E8790), 0)</f>
        <v>0</v>
      </c>
      <c r="F8787" s="3">
        <f>IFERROR(AVERAGE(F8790), 0)</f>
        <v>0</v>
      </c>
      <c r="G8787" s="3">
        <f>IFERROR(AVERAGE(G8790), 0)</f>
        <v>0</v>
      </c>
      <c r="H8787" s="3">
        <f>IFERROR(AVERAGE(H8790), 0)</f>
        <v>0</v>
      </c>
      <c r="I8787" s="3">
        <f>IFERROR(AVERAGE(I8790), 0)</f>
        <v>0</v>
      </c>
      <c r="J8787" s="3">
        <f>IFERROR(AVERAGE(J8790), 0)</f>
        <v>0</v>
      </c>
      <c r="K8787" s="3">
        <f>IFERROR(AVERAGE(K8790), 0)</f>
        <v>0</v>
      </c>
      <c r="L8787" s="3">
        <f>IFERROR(AVERAGE(L8790), 0)</f>
        <v>0</v>
      </c>
      <c r="M8787" s="3">
        <f>IFERROR(AVERAGE(M8790), 0)</f>
        <v>0</v>
      </c>
      <c r="N8787" s="3">
        <f>IFERROR(AVERAGE(N8790), 0)</f>
        <v>0</v>
      </c>
    </row>
    <row r="8788" spans="2:14" outlineLevel="2">
      <c r="B8788" s="4" t="s">
        <v>9</v>
      </c>
      <c r="D8788">
        <f>E8791</f>
        <v>0</v>
      </c>
      <c r="E8788">
        <f>F8791</f>
        <v>0</v>
      </c>
      <c r="F8788">
        <f>G8791</f>
        <v>0</v>
      </c>
      <c r="G8788">
        <f>H8791</f>
        <v>0</v>
      </c>
      <c r="H8788">
        <f>I8791</f>
        <v>0</v>
      </c>
      <c r="I8788">
        <f>J8791</f>
        <v>0</v>
      </c>
      <c r="J8788">
        <f>K8791</f>
        <v>0</v>
      </c>
      <c r="K8788">
        <f>L8791</f>
        <v>0</v>
      </c>
      <c r="L8788">
        <f>M8791</f>
        <v>0</v>
      </c>
      <c r="M8788">
        <f>N8791</f>
        <v>0</v>
      </c>
      <c r="N8788">
        <f>O8791</f>
        <v>0</v>
      </c>
    </row>
    <row r="8789" spans="2:14" outlineLevel="2">
      <c r="B8789" s="4" t="s">
        <v>10</v>
      </c>
      <c r="D8789">
        <f>E8792</f>
        <v>0</v>
      </c>
      <c r="E8789">
        <f>F8792</f>
        <v>0</v>
      </c>
      <c r="F8789">
        <f>G8792</f>
        <v>0</v>
      </c>
      <c r="G8789">
        <f>H8792</f>
        <v>0</v>
      </c>
      <c r="H8789">
        <f>I8792</f>
        <v>0</v>
      </c>
      <c r="I8789">
        <f>J8792</f>
        <v>0</v>
      </c>
      <c r="J8789">
        <f>K8792</f>
        <v>0</v>
      </c>
      <c r="K8789">
        <f>L8792</f>
        <v>0</v>
      </c>
      <c r="L8789">
        <f>M8792</f>
        <v>0</v>
      </c>
      <c r="M8789">
        <f>N8792</f>
        <v>0</v>
      </c>
      <c r="N8789">
        <f>O8792</f>
        <v>0</v>
      </c>
    </row>
    <row r="8790" spans="2:14" s="5" customFormat="1" outlineLevel="1">
      <c r="C8790" s="5" t="s">
        <v>11</v>
      </c>
      <c r="D8790" s="1">
        <f>IFERROR(D8791/D8792, D8791)</f>
        <v>0</v>
      </c>
      <c r="E8790" s="1">
        <f>IFERROR(E8791/E8792, E8791)</f>
        <v>0</v>
      </c>
      <c r="F8790" s="1">
        <f>IFERROR(F8791/F8792, F8791)</f>
        <v>0</v>
      </c>
      <c r="G8790" s="1">
        <f>IFERROR(G8791/G8792, G8791)</f>
        <v>0</v>
      </c>
      <c r="H8790" s="1">
        <f>IFERROR(H8791/H8792, H8791)</f>
        <v>0</v>
      </c>
      <c r="I8790" s="1">
        <f>IFERROR(I8791/I8792, I8791)</f>
        <v>0</v>
      </c>
      <c r="J8790" s="1">
        <f>IFERROR(J8791/J8792, J8791)</f>
        <v>0</v>
      </c>
      <c r="K8790" s="1">
        <f>IFERROR(K8791/K8792, K8791)</f>
        <v>0</v>
      </c>
      <c r="L8790" s="1">
        <f>IFERROR(L8791/L8792, L8791)</f>
        <v>0</v>
      </c>
      <c r="M8790" s="1">
        <f>IFERROR(M8791/M8792, M8791)</f>
        <v>0</v>
      </c>
      <c r="N8790" s="1">
        <f>IFERROR(N8791/N8792, N8791)</f>
        <v>0</v>
      </c>
    </row>
    <row r="8791" spans="2:14" outlineLevel="2">
      <c r="C8791" t="s">
        <v>10</v>
      </c>
      <c r="D8791">
        <f>COUNTIF(D8793:D8806, "1")</f>
        <v>0</v>
      </c>
      <c r="E8791">
        <f>COUNTIF(E8793:E8806, "1")</f>
        <v>0</v>
      </c>
      <c r="F8791">
        <f>COUNTIF(F8793:F8806, "1")</f>
        <v>0</v>
      </c>
      <c r="G8791">
        <f>COUNTIF(G8793:G8806, "1")</f>
        <v>0</v>
      </c>
      <c r="H8791">
        <f>COUNTIF(H8793:H8806, "1")</f>
        <v>0</v>
      </c>
      <c r="I8791">
        <f>COUNTIF(I8793:I8806, "1")</f>
        <v>0</v>
      </c>
      <c r="J8791">
        <f>COUNTIF(J8793:J8806, "1")</f>
        <v>0</v>
      </c>
      <c r="K8791">
        <f>COUNTIF(K8793:K8806, "1")</f>
        <v>0</v>
      </c>
      <c r="L8791">
        <f>COUNTIF(L8793:L8806, "1")</f>
        <v>0</v>
      </c>
      <c r="M8791">
        <f>COUNTIF(M8793:M8806, "1")</f>
        <v>0</v>
      </c>
      <c r="N8791">
        <f>COUNTIF(N8793:N8806, "1")</f>
        <v>0</v>
      </c>
    </row>
    <row r="8792" spans="2:14" outlineLevel="2">
      <c r="C8792" t="s">
        <v>12</v>
      </c>
      <c r="D8792">
        <f>COUNTIF(D8793:D8806, "0")</f>
        <v>0</v>
      </c>
      <c r="E8792">
        <f>COUNTIF(E8793:E8806, "0")</f>
        <v>0</v>
      </c>
      <c r="F8792">
        <f>COUNTIF(F8793:F8806, "0")</f>
        <v>0</v>
      </c>
      <c r="G8792">
        <f>COUNTIF(G8793:G8806, "0")</f>
        <v>0</v>
      </c>
      <c r="H8792">
        <f>COUNTIF(H8793:H8806, "0")</f>
        <v>0</v>
      </c>
      <c r="I8792">
        <f>COUNTIF(I8793:I8806, "0")</f>
        <v>0</v>
      </c>
      <c r="J8792">
        <f>COUNTIF(J8793:J8806, "0")</f>
        <v>0</v>
      </c>
      <c r="K8792">
        <f>COUNTIF(K8793:K8806, "0")</f>
        <v>0</v>
      </c>
      <c r="L8792">
        <f>COUNTIF(L8793:L8806, "0")</f>
        <v>0</v>
      </c>
      <c r="M8792">
        <f>COUNTIF(M8793:M8806, "0")</f>
        <v>0</v>
      </c>
      <c r="N8792">
        <f>COUNTIF(N8793:N8806, "0")</f>
        <v>0</v>
      </c>
    </row>
    <row r="8793" spans="2:14" outlineLevel="2">
      <c r="B8793" t="s">
        <v>13</v>
      </c>
      <c r="C8793" t="s">
        <v>14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1</v>
      </c>
      <c r="K8793">
        <v>0</v>
      </c>
      <c r="L8793">
        <v>0</v>
      </c>
      <c r="M8793">
        <v>0</v>
      </c>
      <c r="N8793">
        <v>0</v>
      </c>
    </row>
    <row r="8794" spans="2:14" outlineLevel="2">
      <c r="B8794" t="s">
        <v>13</v>
      </c>
      <c r="C8794" t="s">
        <v>15</v>
      </c>
      <c r="D8794">
        <v>0</v>
      </c>
      <c r="E8794">
        <v>0</v>
      </c>
      <c r="F8794">
        <v>1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0</v>
      </c>
    </row>
    <row r="8795" spans="2:14" outlineLevel="2">
      <c r="B8795" t="s">
        <v>13</v>
      </c>
      <c r="C8795" t="s">
        <v>16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</row>
    <row r="8796" spans="2:14" outlineLevel="2">
      <c r="B8796" t="s">
        <v>13</v>
      </c>
      <c r="C8796" t="s">
        <v>17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2:14" outlineLevel="2">
      <c r="B8797" t="s">
        <v>13</v>
      </c>
      <c r="C8797" t="s">
        <v>17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1</v>
      </c>
      <c r="K8797">
        <v>0</v>
      </c>
      <c r="L8797">
        <v>0</v>
      </c>
      <c r="M8797">
        <v>0</v>
      </c>
      <c r="N8797">
        <v>0</v>
      </c>
    </row>
    <row r="8798" spans="2:14" outlineLevel="2">
      <c r="B8798" t="s">
        <v>13</v>
      </c>
      <c r="C8798" t="s">
        <v>43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</row>
    <row r="8799" spans="2:14" outlineLevel="2">
      <c r="B8799" t="s">
        <v>13</v>
      </c>
      <c r="C8799" t="s">
        <v>19</v>
      </c>
      <c r="D8799">
        <v>0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2:14" outlineLevel="2">
      <c r="B8800" t="s">
        <v>13</v>
      </c>
      <c r="C8800" t="s">
        <v>20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0</v>
      </c>
    </row>
    <row r="8801" spans="2:14" outlineLevel="2">
      <c r="B8801" t="s">
        <v>13</v>
      </c>
      <c r="C8801" t="s">
        <v>21</v>
      </c>
      <c r="D8801">
        <v>0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0</v>
      </c>
      <c r="N8801">
        <v>0</v>
      </c>
    </row>
    <row r="8802" spans="2:14" outlineLevel="2">
      <c r="B8802" t="s">
        <v>13</v>
      </c>
      <c r="C8802" t="s">
        <v>22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0</v>
      </c>
    </row>
    <row r="8803" spans="2:14" outlineLevel="2">
      <c r="B8803" t="s">
        <v>13</v>
      </c>
      <c r="C8803" t="s">
        <v>23</v>
      </c>
      <c r="D8803">
        <v>1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</v>
      </c>
      <c r="L8803">
        <v>1</v>
      </c>
      <c r="M8803">
        <v>0</v>
      </c>
      <c r="N8803">
        <v>0</v>
      </c>
    </row>
    <row r="8804" spans="2:14" outlineLevel="2">
      <c r="B8804" t="s">
        <v>13</v>
      </c>
      <c r="C8804" t="s">
        <v>44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2:14" outlineLevel="2">
      <c r="B8805" t="s">
        <v>13</v>
      </c>
      <c r="C8805" t="s">
        <v>24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2:14" outlineLevel="2">
      <c r="B8806" t="s">
        <v>13</v>
      </c>
      <c r="C8806" t="s">
        <v>25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</row>
    <row r="8807" spans="2:14" s="3" customFormat="1">
      <c r="B8807" s="3" t="s">
        <v>329</v>
      </c>
      <c r="C8807" s="3" t="s">
        <v>8</v>
      </c>
      <c r="D8807" s="3">
        <f>IFERROR(AVERAGE(D8810), 0)</f>
        <v>0</v>
      </c>
      <c r="E8807" s="3">
        <f>IFERROR(AVERAGE(E8810), 0)</f>
        <v>0</v>
      </c>
      <c r="F8807" s="3">
        <f>IFERROR(AVERAGE(F8810), 0)</f>
        <v>0</v>
      </c>
      <c r="G8807" s="3">
        <f>IFERROR(AVERAGE(G8810), 0)</f>
        <v>0</v>
      </c>
      <c r="H8807" s="3">
        <f>IFERROR(AVERAGE(H8810), 0)</f>
        <v>0</v>
      </c>
      <c r="I8807" s="3">
        <f>IFERROR(AVERAGE(I8810), 0)</f>
        <v>0</v>
      </c>
      <c r="J8807" s="3">
        <f>IFERROR(AVERAGE(J8810), 0)</f>
        <v>0</v>
      </c>
      <c r="K8807" s="3">
        <f>IFERROR(AVERAGE(K8810), 0)</f>
        <v>0</v>
      </c>
      <c r="L8807" s="3">
        <f>IFERROR(AVERAGE(L8810), 0)</f>
        <v>0</v>
      </c>
      <c r="M8807" s="3">
        <f>IFERROR(AVERAGE(M8810), 0)</f>
        <v>0</v>
      </c>
      <c r="N8807" s="3">
        <f>IFERROR(AVERAGE(N8810), 0)</f>
        <v>0</v>
      </c>
    </row>
    <row r="8808" spans="2:14" outlineLevel="2">
      <c r="B8808" s="4" t="s">
        <v>9</v>
      </c>
      <c r="D8808">
        <f>E8811</f>
        <v>0</v>
      </c>
      <c r="E8808">
        <f>F8811</f>
        <v>0</v>
      </c>
      <c r="F8808">
        <f>G8811</f>
        <v>0</v>
      </c>
      <c r="G8808">
        <f>H8811</f>
        <v>0</v>
      </c>
      <c r="H8808">
        <f>I8811</f>
        <v>0</v>
      </c>
      <c r="I8808">
        <f>J8811</f>
        <v>0</v>
      </c>
      <c r="J8808">
        <f>K8811</f>
        <v>0</v>
      </c>
      <c r="K8808">
        <f>L8811</f>
        <v>0</v>
      </c>
      <c r="L8808">
        <f>M8811</f>
        <v>0</v>
      </c>
      <c r="M8808">
        <f>N8811</f>
        <v>0</v>
      </c>
      <c r="N8808">
        <f>O8811</f>
        <v>0</v>
      </c>
    </row>
    <row r="8809" spans="2:14" outlineLevel="2">
      <c r="B8809" s="4" t="s">
        <v>10</v>
      </c>
      <c r="D8809">
        <f>E8812</f>
        <v>0</v>
      </c>
      <c r="E8809">
        <f>F8812</f>
        <v>0</v>
      </c>
      <c r="F8809">
        <f>G8812</f>
        <v>0</v>
      </c>
      <c r="G8809">
        <f>H8812</f>
        <v>0</v>
      </c>
      <c r="H8809">
        <f>I8812</f>
        <v>0</v>
      </c>
      <c r="I8809">
        <f>J8812</f>
        <v>0</v>
      </c>
      <c r="J8809">
        <f>K8812</f>
        <v>0</v>
      </c>
      <c r="K8809">
        <f>L8812</f>
        <v>0</v>
      </c>
      <c r="L8809">
        <f>M8812</f>
        <v>0</v>
      </c>
      <c r="M8809">
        <f>N8812</f>
        <v>0</v>
      </c>
      <c r="N8809">
        <f>O8812</f>
        <v>0</v>
      </c>
    </row>
    <row r="8810" spans="2:14" s="5" customFormat="1" outlineLevel="1">
      <c r="C8810" s="5" t="s">
        <v>11</v>
      </c>
      <c r="D8810" s="1">
        <f>IFERROR(D8811/D8812, D8811)</f>
        <v>0</v>
      </c>
      <c r="E8810" s="1">
        <f>IFERROR(E8811/E8812, E8811)</f>
        <v>0</v>
      </c>
      <c r="F8810" s="1">
        <f>IFERROR(F8811/F8812, F8811)</f>
        <v>0</v>
      </c>
      <c r="G8810" s="1">
        <f>IFERROR(G8811/G8812, G8811)</f>
        <v>0</v>
      </c>
      <c r="H8810" s="1">
        <f>IFERROR(H8811/H8812, H8811)</f>
        <v>0</v>
      </c>
      <c r="I8810" s="1">
        <f>IFERROR(I8811/I8812, I8811)</f>
        <v>0</v>
      </c>
      <c r="J8810" s="1">
        <f>IFERROR(J8811/J8812, J8811)</f>
        <v>0</v>
      </c>
      <c r="K8810" s="1">
        <f>IFERROR(K8811/K8812, K8811)</f>
        <v>0</v>
      </c>
      <c r="L8810" s="1">
        <f>IFERROR(L8811/L8812, L8811)</f>
        <v>0</v>
      </c>
      <c r="M8810" s="1">
        <f>IFERROR(M8811/M8812, M8811)</f>
        <v>0</v>
      </c>
      <c r="N8810" s="1">
        <f>IFERROR(N8811/N8812, N8811)</f>
        <v>0</v>
      </c>
    </row>
    <row r="8811" spans="2:14" outlineLevel="2">
      <c r="C8811" t="s">
        <v>10</v>
      </c>
      <c r="D8811">
        <f>COUNTIF(D8813:D8816, "1")</f>
        <v>0</v>
      </c>
      <c r="E8811">
        <f>COUNTIF(E8813:E8816, "1")</f>
        <v>0</v>
      </c>
      <c r="F8811">
        <f>COUNTIF(F8813:F8816, "1")</f>
        <v>0</v>
      </c>
      <c r="G8811">
        <f>COUNTIF(G8813:G8816, "1")</f>
        <v>0</v>
      </c>
      <c r="H8811">
        <f>COUNTIF(H8813:H8816, "1")</f>
        <v>0</v>
      </c>
      <c r="I8811">
        <f>COUNTIF(I8813:I8816, "1")</f>
        <v>0</v>
      </c>
      <c r="J8811">
        <f>COUNTIF(J8813:J8816, "1")</f>
        <v>0</v>
      </c>
      <c r="K8811">
        <f>COUNTIF(K8813:K8816, "1")</f>
        <v>0</v>
      </c>
      <c r="L8811">
        <f>COUNTIF(L8813:L8816, "1")</f>
        <v>0</v>
      </c>
      <c r="M8811">
        <f>COUNTIF(M8813:M8816, "1")</f>
        <v>0</v>
      </c>
      <c r="N8811">
        <f>COUNTIF(N8813:N8816, "1")</f>
        <v>0</v>
      </c>
    </row>
    <row r="8812" spans="2:14" outlineLevel="2">
      <c r="C8812" t="s">
        <v>12</v>
      </c>
      <c r="D8812">
        <f>COUNTIF(D8813:D8816, "0")</f>
        <v>0</v>
      </c>
      <c r="E8812">
        <f>COUNTIF(E8813:E8816, "0")</f>
        <v>0</v>
      </c>
      <c r="F8812">
        <f>COUNTIF(F8813:F8816, "0")</f>
        <v>0</v>
      </c>
      <c r="G8812">
        <f>COUNTIF(G8813:G8816, "0")</f>
        <v>0</v>
      </c>
      <c r="H8812">
        <f>COUNTIF(H8813:H8816, "0")</f>
        <v>0</v>
      </c>
      <c r="I8812">
        <f>COUNTIF(I8813:I8816, "0")</f>
        <v>0</v>
      </c>
      <c r="J8812">
        <f>COUNTIF(J8813:J8816, "0")</f>
        <v>0</v>
      </c>
      <c r="K8812">
        <f>COUNTIF(K8813:K8816, "0")</f>
        <v>0</v>
      </c>
      <c r="L8812">
        <f>COUNTIF(L8813:L8816, "0")</f>
        <v>0</v>
      </c>
      <c r="M8812">
        <f>COUNTIF(M8813:M8816, "0")</f>
        <v>0</v>
      </c>
      <c r="N8812">
        <f>COUNTIF(N8813:N8816, "0")</f>
        <v>0</v>
      </c>
    </row>
    <row r="8813" spans="2:14" outlineLevel="2">
      <c r="B8813" t="s">
        <v>13</v>
      </c>
      <c r="C8813" t="s">
        <v>16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2:14" outlineLevel="2">
      <c r="B8814" t="s">
        <v>13</v>
      </c>
      <c r="C8814" t="s">
        <v>17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2:14" outlineLevel="2">
      <c r="B8815" t="s">
        <v>13</v>
      </c>
      <c r="C8815" t="s">
        <v>14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2:14" outlineLevel="2">
      <c r="B8816" t="s">
        <v>13</v>
      </c>
      <c r="C8816" t="s">
        <v>15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2:14" s="3" customFormat="1">
      <c r="B8817" s="3" t="s">
        <v>330</v>
      </c>
      <c r="C8817" s="3" t="s">
        <v>8</v>
      </c>
      <c r="D8817" s="3">
        <f>IFERROR(AVERAGE(D8820,D8824,D8828), 0)</f>
        <v>0</v>
      </c>
      <c r="E8817" s="3">
        <f>IFERROR(AVERAGE(E8820,E8824,E8828), 0)</f>
        <v>0</v>
      </c>
      <c r="F8817" s="3">
        <f>IFERROR(AVERAGE(F8820,F8824,F8828), 0)</f>
        <v>0</v>
      </c>
      <c r="G8817" s="3">
        <f>IFERROR(AVERAGE(G8820,G8824,G8828), 0)</f>
        <v>0</v>
      </c>
      <c r="H8817" s="3">
        <f>IFERROR(AVERAGE(H8820,H8824,H8828), 0)</f>
        <v>0</v>
      </c>
      <c r="I8817" s="3">
        <f>IFERROR(AVERAGE(I8820,I8824,I8828), 0)</f>
        <v>0</v>
      </c>
      <c r="J8817" s="3">
        <f>IFERROR(AVERAGE(J8820,J8824,J8828), 0)</f>
        <v>0</v>
      </c>
      <c r="K8817" s="3">
        <f>IFERROR(AVERAGE(K8820,K8824,K8828), 0)</f>
        <v>0</v>
      </c>
      <c r="L8817" s="3">
        <f>IFERROR(AVERAGE(L8820,L8824,L8828), 0)</f>
        <v>0</v>
      </c>
      <c r="M8817" s="3">
        <f>IFERROR(AVERAGE(M8820,M8824,M8828), 0)</f>
        <v>0</v>
      </c>
      <c r="N8817" s="3">
        <f>IFERROR(AVERAGE(N8820,N8824,N8828), 0)</f>
        <v>0</v>
      </c>
    </row>
    <row r="8818" spans="2:14" outlineLevel="2">
      <c r="B8818" s="4" t="s">
        <v>9</v>
      </c>
      <c r="D8818">
        <f>E8821+E8825+E8829</f>
        <v>0</v>
      </c>
      <c r="E8818">
        <f>F8821+F8825+F8829</f>
        <v>0</v>
      </c>
      <c r="F8818">
        <f>G8821+G8825+G8829</f>
        <v>0</v>
      </c>
      <c r="G8818">
        <f>H8821+H8825+H8829</f>
        <v>0</v>
      </c>
      <c r="H8818">
        <f>I8821+I8825+I8829</f>
        <v>0</v>
      </c>
      <c r="I8818">
        <f>J8821+J8825+J8829</f>
        <v>0</v>
      </c>
      <c r="J8818">
        <f>K8821+K8825+K8829</f>
        <v>0</v>
      </c>
      <c r="K8818">
        <f>L8821+L8825+L8829</f>
        <v>0</v>
      </c>
      <c r="L8818">
        <f>M8821+M8825+M8829</f>
        <v>0</v>
      </c>
      <c r="M8818">
        <f>N8821+N8825+N8829</f>
        <v>0</v>
      </c>
      <c r="N8818">
        <f>O8821+O8825+O8829</f>
        <v>0</v>
      </c>
    </row>
    <row r="8819" spans="2:14" outlineLevel="2">
      <c r="B8819" s="4" t="s">
        <v>10</v>
      </c>
      <c r="D8819">
        <f>E8822+E8826+E8830</f>
        <v>0</v>
      </c>
      <c r="E8819">
        <f>F8822+F8826+F8830</f>
        <v>0</v>
      </c>
      <c r="F8819">
        <f>G8822+G8826+G8830</f>
        <v>0</v>
      </c>
      <c r="G8819">
        <f>H8822+H8826+H8830</f>
        <v>0</v>
      </c>
      <c r="H8819">
        <f>I8822+I8826+I8830</f>
        <v>0</v>
      </c>
      <c r="I8819">
        <f>J8822+J8826+J8830</f>
        <v>0</v>
      </c>
      <c r="J8819">
        <f>K8822+K8826+K8830</f>
        <v>0</v>
      </c>
      <c r="K8819">
        <f>L8822+L8826+L8830</f>
        <v>0</v>
      </c>
      <c r="L8819">
        <f>M8822+M8826+M8830</f>
        <v>0</v>
      </c>
      <c r="M8819">
        <f>N8822+N8826+N8830</f>
        <v>0</v>
      </c>
      <c r="N8819">
        <f>O8822+O8826+O8830</f>
        <v>0</v>
      </c>
    </row>
    <row r="8820" spans="2:14" s="5" customFormat="1" outlineLevel="1">
      <c r="C8820" s="5" t="s">
        <v>203</v>
      </c>
      <c r="D8820" s="1">
        <f>IFERROR(D8821/D8822, D8821)</f>
        <v>0</v>
      </c>
      <c r="E8820" s="1">
        <f>IFERROR(E8821/E8822, E8821)</f>
        <v>0</v>
      </c>
      <c r="F8820" s="1">
        <f>IFERROR(F8821/F8822, F8821)</f>
        <v>0</v>
      </c>
      <c r="G8820" s="1">
        <f>IFERROR(G8821/G8822, G8821)</f>
        <v>0</v>
      </c>
      <c r="H8820" s="1">
        <f>IFERROR(H8821/H8822, H8821)</f>
        <v>0</v>
      </c>
      <c r="I8820" s="1">
        <f>IFERROR(I8821/I8822, I8821)</f>
        <v>0</v>
      </c>
      <c r="J8820" s="1">
        <f>IFERROR(J8821/J8822, J8821)</f>
        <v>0</v>
      </c>
      <c r="K8820" s="1">
        <f>IFERROR(K8821/K8822, K8821)</f>
        <v>0</v>
      </c>
      <c r="L8820" s="1">
        <f>IFERROR(L8821/L8822, L8821)</f>
        <v>0</v>
      </c>
      <c r="M8820" s="1">
        <f>IFERROR(M8821/M8822, M8821)</f>
        <v>0</v>
      </c>
      <c r="N8820" s="1">
        <f>IFERROR(N8821/N8822, N8821)</f>
        <v>0</v>
      </c>
    </row>
    <row r="8821" spans="2:14" outlineLevel="2">
      <c r="C8821" t="s">
        <v>10</v>
      </c>
      <c r="D8821">
        <f>COUNTIF(D8823:D8823, "1")</f>
        <v>0</v>
      </c>
      <c r="E8821">
        <f>COUNTIF(E8823:E8823, "1")</f>
        <v>0</v>
      </c>
      <c r="F8821">
        <f>COUNTIF(F8823:F8823, "1")</f>
        <v>0</v>
      </c>
      <c r="G8821">
        <f>COUNTIF(G8823:G8823, "1")</f>
        <v>0</v>
      </c>
      <c r="H8821">
        <f>COUNTIF(H8823:H8823, "1")</f>
        <v>0</v>
      </c>
      <c r="I8821">
        <f>COUNTIF(I8823:I8823, "1")</f>
        <v>0</v>
      </c>
      <c r="J8821">
        <f>COUNTIF(J8823:J8823, "1")</f>
        <v>0</v>
      </c>
      <c r="K8821">
        <f>COUNTIF(K8823:K8823, "1")</f>
        <v>0</v>
      </c>
      <c r="L8821">
        <f>COUNTIF(L8823:L8823, "1")</f>
        <v>0</v>
      </c>
      <c r="M8821">
        <f>COUNTIF(M8823:M8823, "1")</f>
        <v>0</v>
      </c>
      <c r="N8821">
        <f>COUNTIF(N8823:N8823, "1")</f>
        <v>0</v>
      </c>
    </row>
    <row r="8822" spans="2:14" outlineLevel="2">
      <c r="C8822" t="s">
        <v>12</v>
      </c>
      <c r="D8822">
        <f>COUNTIF(D8823:D8823, "0")</f>
        <v>0</v>
      </c>
      <c r="E8822">
        <f>COUNTIF(E8823:E8823, "0")</f>
        <v>0</v>
      </c>
      <c r="F8822">
        <f>COUNTIF(F8823:F8823, "0")</f>
        <v>0</v>
      </c>
      <c r="G8822">
        <f>COUNTIF(G8823:G8823, "0")</f>
        <v>0</v>
      </c>
      <c r="H8822">
        <f>COUNTIF(H8823:H8823, "0")</f>
        <v>0</v>
      </c>
      <c r="I8822">
        <f>COUNTIF(I8823:I8823, "0")</f>
        <v>0</v>
      </c>
      <c r="J8822">
        <f>COUNTIF(J8823:J8823, "0")</f>
        <v>0</v>
      </c>
      <c r="K8822">
        <f>COUNTIF(K8823:K8823, "0")</f>
        <v>0</v>
      </c>
      <c r="L8822">
        <f>COUNTIF(L8823:L8823, "0")</f>
        <v>0</v>
      </c>
      <c r="M8822">
        <f>COUNTIF(M8823:M8823, "0")</f>
        <v>0</v>
      </c>
      <c r="N8822">
        <f>COUNTIF(N8823:N8823, "0")</f>
        <v>0</v>
      </c>
    </row>
    <row r="8823" spans="2:14" outlineLevel="2">
      <c r="B8823" t="s">
        <v>204</v>
      </c>
      <c r="C8823" t="s">
        <v>38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2:14" s="5" customFormat="1" outlineLevel="1">
      <c r="C8824" s="5" t="s">
        <v>47</v>
      </c>
      <c r="D8824" s="1">
        <f>IFERROR(D8825/D8826, D8825)</f>
        <v>0</v>
      </c>
      <c r="E8824" s="1">
        <f>IFERROR(E8825/E8826, E8825)</f>
        <v>0</v>
      </c>
      <c r="F8824" s="1">
        <f>IFERROR(F8825/F8826, F8825)</f>
        <v>0</v>
      </c>
      <c r="G8824" s="1">
        <f>IFERROR(G8825/G8826, G8825)</f>
        <v>0</v>
      </c>
      <c r="H8824" s="1">
        <f>IFERROR(H8825/H8826, H8825)</f>
        <v>0</v>
      </c>
      <c r="I8824" s="1">
        <f>IFERROR(I8825/I8826, I8825)</f>
        <v>0</v>
      </c>
      <c r="J8824" s="1">
        <f>IFERROR(J8825/J8826, J8825)</f>
        <v>0</v>
      </c>
      <c r="K8824" s="1">
        <f>IFERROR(K8825/K8826, K8825)</f>
        <v>0</v>
      </c>
      <c r="L8824" s="1">
        <f>IFERROR(L8825/L8826, L8825)</f>
        <v>0</v>
      </c>
      <c r="M8824" s="1">
        <f>IFERROR(M8825/M8826, M8825)</f>
        <v>0</v>
      </c>
      <c r="N8824" s="1">
        <f>IFERROR(N8825/N8826, N8825)</f>
        <v>0</v>
      </c>
    </row>
    <row r="8825" spans="2:14" outlineLevel="2">
      <c r="C8825" t="s">
        <v>10</v>
      </c>
      <c r="D8825">
        <f>COUNTIF(D8827:D8827, "1")</f>
        <v>0</v>
      </c>
      <c r="E8825">
        <f>COUNTIF(E8827:E8827, "1")</f>
        <v>0</v>
      </c>
      <c r="F8825">
        <f>COUNTIF(F8827:F8827, "1")</f>
        <v>0</v>
      </c>
      <c r="G8825">
        <f>COUNTIF(G8827:G8827, "1")</f>
        <v>0</v>
      </c>
      <c r="H8825">
        <f>COUNTIF(H8827:H8827, "1")</f>
        <v>0</v>
      </c>
      <c r="I8825">
        <f>COUNTIF(I8827:I8827, "1")</f>
        <v>0</v>
      </c>
      <c r="J8825">
        <f>COUNTIF(J8827:J8827, "1")</f>
        <v>0</v>
      </c>
      <c r="K8825">
        <f>COUNTIF(K8827:K8827, "1")</f>
        <v>0</v>
      </c>
      <c r="L8825">
        <f>COUNTIF(L8827:L8827, "1")</f>
        <v>0</v>
      </c>
      <c r="M8825">
        <f>COUNTIF(M8827:M8827, "1")</f>
        <v>0</v>
      </c>
      <c r="N8825">
        <f>COUNTIF(N8827:N8827, "1")</f>
        <v>0</v>
      </c>
    </row>
    <row r="8826" spans="2:14" outlineLevel="2">
      <c r="C8826" t="s">
        <v>12</v>
      </c>
      <c r="D8826">
        <f>COUNTIF(D8827:D8827, "0")</f>
        <v>0</v>
      </c>
      <c r="E8826">
        <f>COUNTIF(E8827:E8827, "0")</f>
        <v>0</v>
      </c>
      <c r="F8826">
        <f>COUNTIF(F8827:F8827, "0")</f>
        <v>0</v>
      </c>
      <c r="G8826">
        <f>COUNTIF(G8827:G8827, "0")</f>
        <v>0</v>
      </c>
      <c r="H8826">
        <f>COUNTIF(H8827:H8827, "0")</f>
        <v>0</v>
      </c>
      <c r="I8826">
        <f>COUNTIF(I8827:I8827, "0")</f>
        <v>0</v>
      </c>
      <c r="J8826">
        <f>COUNTIF(J8827:J8827, "0")</f>
        <v>0</v>
      </c>
      <c r="K8826">
        <f>COUNTIF(K8827:K8827, "0")</f>
        <v>0</v>
      </c>
      <c r="L8826">
        <f>COUNTIF(L8827:L8827, "0")</f>
        <v>0</v>
      </c>
      <c r="M8826">
        <f>COUNTIF(M8827:M8827, "0")</f>
        <v>0</v>
      </c>
      <c r="N8826">
        <f>COUNTIF(N8827:N8827, "0")</f>
        <v>0</v>
      </c>
    </row>
    <row r="8827" spans="2:14" outlineLevel="2">
      <c r="B8827" t="s">
        <v>48</v>
      </c>
      <c r="C8827" t="s">
        <v>38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2:14" s="5" customFormat="1" outlineLevel="1">
      <c r="C8828" s="5" t="s">
        <v>11</v>
      </c>
      <c r="D8828" s="1">
        <f>IFERROR(D8829/D8830, D8829)</f>
        <v>0</v>
      </c>
      <c r="E8828" s="1">
        <f>IFERROR(E8829/E8830, E8829)</f>
        <v>0</v>
      </c>
      <c r="F8828" s="1">
        <f>IFERROR(F8829/F8830, F8829)</f>
        <v>0</v>
      </c>
      <c r="G8828" s="1">
        <f>IFERROR(G8829/G8830, G8829)</f>
        <v>0</v>
      </c>
      <c r="H8828" s="1">
        <f>IFERROR(H8829/H8830, H8829)</f>
        <v>0</v>
      </c>
      <c r="I8828" s="1">
        <f>IFERROR(I8829/I8830, I8829)</f>
        <v>0</v>
      </c>
      <c r="J8828" s="1">
        <f>IFERROR(J8829/J8830, J8829)</f>
        <v>0</v>
      </c>
      <c r="K8828" s="1">
        <f>IFERROR(K8829/K8830, K8829)</f>
        <v>0</v>
      </c>
      <c r="L8828" s="1">
        <f>IFERROR(L8829/L8830, L8829)</f>
        <v>0</v>
      </c>
      <c r="M8828" s="1">
        <f>IFERROR(M8829/M8830, M8829)</f>
        <v>0</v>
      </c>
      <c r="N8828" s="1">
        <f>IFERROR(N8829/N8830, N8829)</f>
        <v>0</v>
      </c>
    </row>
    <row r="8829" spans="2:14" outlineLevel="2">
      <c r="C8829" t="s">
        <v>10</v>
      </c>
      <c r="D8829">
        <f>COUNTIF(D8831:D8833, "1")</f>
        <v>0</v>
      </c>
      <c r="E8829">
        <f>COUNTIF(E8831:E8833, "1")</f>
        <v>0</v>
      </c>
      <c r="F8829">
        <f>COUNTIF(F8831:F8833, "1")</f>
        <v>0</v>
      </c>
      <c r="G8829">
        <f>COUNTIF(G8831:G8833, "1")</f>
        <v>0</v>
      </c>
      <c r="H8829">
        <f>COUNTIF(H8831:H8833, "1")</f>
        <v>0</v>
      </c>
      <c r="I8829">
        <f>COUNTIF(I8831:I8833, "1")</f>
        <v>0</v>
      </c>
      <c r="J8829">
        <f>COUNTIF(J8831:J8833, "1")</f>
        <v>0</v>
      </c>
      <c r="K8829">
        <f>COUNTIF(K8831:K8833, "1")</f>
        <v>0</v>
      </c>
      <c r="L8829">
        <f>COUNTIF(L8831:L8833, "1")</f>
        <v>0</v>
      </c>
      <c r="M8829">
        <f>COUNTIF(M8831:M8833, "1")</f>
        <v>0</v>
      </c>
      <c r="N8829">
        <f>COUNTIF(N8831:N8833, "1")</f>
        <v>0</v>
      </c>
    </row>
    <row r="8830" spans="2:14" outlineLevel="2">
      <c r="C8830" t="s">
        <v>12</v>
      </c>
      <c r="D8830">
        <f>COUNTIF(D8831:D8833, "0")</f>
        <v>0</v>
      </c>
      <c r="E8830">
        <f>COUNTIF(E8831:E8833, "0")</f>
        <v>0</v>
      </c>
      <c r="F8830">
        <f>COUNTIF(F8831:F8833, "0")</f>
        <v>0</v>
      </c>
      <c r="G8830">
        <f>COUNTIF(G8831:G8833, "0")</f>
        <v>0</v>
      </c>
      <c r="H8830">
        <f>COUNTIF(H8831:H8833, "0")</f>
        <v>0</v>
      </c>
      <c r="I8830">
        <f>COUNTIF(I8831:I8833, "0")</f>
        <v>0</v>
      </c>
      <c r="J8830">
        <f>COUNTIF(J8831:J8833, "0")</f>
        <v>0</v>
      </c>
      <c r="K8830">
        <f>COUNTIF(K8831:K8833, "0")</f>
        <v>0</v>
      </c>
      <c r="L8830">
        <f>COUNTIF(L8831:L8833, "0")</f>
        <v>0</v>
      </c>
      <c r="M8830">
        <f>COUNTIF(M8831:M8833, "0")</f>
        <v>0</v>
      </c>
      <c r="N8830">
        <f>COUNTIF(N8831:N8833, "0")</f>
        <v>0</v>
      </c>
    </row>
    <row r="8831" spans="2:14" outlineLevel="2">
      <c r="B8831" t="s">
        <v>13</v>
      </c>
      <c r="C8831" t="s">
        <v>16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2:14" outlineLevel="2">
      <c r="B8832" t="s">
        <v>13</v>
      </c>
      <c r="C8832" t="s">
        <v>15</v>
      </c>
      <c r="D8832">
        <v>0</v>
      </c>
      <c r="E8832">
        <v>0</v>
      </c>
      <c r="F8832">
        <v>1</v>
      </c>
      <c r="G8832">
        <v>0</v>
      </c>
      <c r="H8832">
        <v>1</v>
      </c>
      <c r="I8832">
        <v>0</v>
      </c>
      <c r="J8832">
        <v>0</v>
      </c>
      <c r="K8832">
        <v>1</v>
      </c>
      <c r="L8832">
        <v>1</v>
      </c>
      <c r="M8832">
        <v>0</v>
      </c>
      <c r="N8832">
        <v>0</v>
      </c>
    </row>
    <row r="8833" spans="2:14" outlineLevel="2">
      <c r="B8833" t="s">
        <v>13</v>
      </c>
      <c r="C8833" t="s">
        <v>14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2:14" s="3" customFormat="1">
      <c r="B8834" s="3" t="s">
        <v>331</v>
      </c>
      <c r="C8834" s="3" t="s">
        <v>8</v>
      </c>
      <c r="D8834" s="3">
        <f>IFERROR(AVERAGE(D8837,D8843), 0)</f>
        <v>0</v>
      </c>
      <c r="E8834" s="3">
        <f>IFERROR(AVERAGE(E8837,E8843), 0)</f>
        <v>0</v>
      </c>
      <c r="F8834" s="3">
        <f>IFERROR(AVERAGE(F8837,F8843), 0)</f>
        <v>0</v>
      </c>
      <c r="G8834" s="3">
        <f>IFERROR(AVERAGE(G8837,G8843), 0)</f>
        <v>0</v>
      </c>
      <c r="H8834" s="3">
        <f>IFERROR(AVERAGE(H8837,H8843), 0)</f>
        <v>0</v>
      </c>
      <c r="I8834" s="3">
        <f>IFERROR(AVERAGE(I8837,I8843), 0)</f>
        <v>0</v>
      </c>
      <c r="J8834" s="3">
        <f>IFERROR(AVERAGE(J8837,J8843), 0)</f>
        <v>0</v>
      </c>
      <c r="K8834" s="3">
        <f>IFERROR(AVERAGE(K8837,K8843), 0)</f>
        <v>0</v>
      </c>
      <c r="L8834" s="3">
        <f>IFERROR(AVERAGE(L8837,L8843), 0)</f>
        <v>0</v>
      </c>
      <c r="M8834" s="3">
        <f>IFERROR(AVERAGE(M8837,M8843), 0)</f>
        <v>0</v>
      </c>
      <c r="N8834" s="3">
        <f>IFERROR(AVERAGE(N8837,N8843), 0)</f>
        <v>0</v>
      </c>
    </row>
    <row r="8835" spans="2:14" outlineLevel="2">
      <c r="B8835" s="4" t="s">
        <v>9</v>
      </c>
      <c r="D8835">
        <f>E8838+E8844</f>
        <v>0</v>
      </c>
      <c r="E8835">
        <f>F8838+F8844</f>
        <v>0</v>
      </c>
      <c r="F8835">
        <f>G8838+G8844</f>
        <v>0</v>
      </c>
      <c r="G8835">
        <f>H8838+H8844</f>
        <v>0</v>
      </c>
      <c r="H8835">
        <f>I8838+I8844</f>
        <v>0</v>
      </c>
      <c r="I8835">
        <f>J8838+J8844</f>
        <v>0</v>
      </c>
      <c r="J8835">
        <f>K8838+K8844</f>
        <v>0</v>
      </c>
      <c r="K8835">
        <f>L8838+L8844</f>
        <v>0</v>
      </c>
      <c r="L8835">
        <f>M8838+M8844</f>
        <v>0</v>
      </c>
      <c r="M8835">
        <f>N8838+N8844</f>
        <v>0</v>
      </c>
      <c r="N8835">
        <f>O8838+O8844</f>
        <v>0</v>
      </c>
    </row>
    <row r="8836" spans="2:14" outlineLevel="2">
      <c r="B8836" s="4" t="s">
        <v>10</v>
      </c>
      <c r="D8836">
        <f>E8839+E8845</f>
        <v>0</v>
      </c>
      <c r="E8836">
        <f>F8839+F8845</f>
        <v>0</v>
      </c>
      <c r="F8836">
        <f>G8839+G8845</f>
        <v>0</v>
      </c>
      <c r="G8836">
        <f>H8839+H8845</f>
        <v>0</v>
      </c>
      <c r="H8836">
        <f>I8839+I8845</f>
        <v>0</v>
      </c>
      <c r="I8836">
        <f>J8839+J8845</f>
        <v>0</v>
      </c>
      <c r="J8836">
        <f>K8839+K8845</f>
        <v>0</v>
      </c>
      <c r="K8836">
        <f>L8839+L8845</f>
        <v>0</v>
      </c>
      <c r="L8836">
        <f>M8839+M8845</f>
        <v>0</v>
      </c>
      <c r="M8836">
        <f>N8839+N8845</f>
        <v>0</v>
      </c>
      <c r="N8836">
        <f>O8839+O8845</f>
        <v>0</v>
      </c>
    </row>
    <row r="8837" spans="2:14" s="5" customFormat="1" outlineLevel="1">
      <c r="C8837" s="5" t="s">
        <v>11</v>
      </c>
      <c r="D8837" s="1">
        <f>IFERROR(D8838/D8839, D8838)</f>
        <v>0</v>
      </c>
      <c r="E8837" s="1">
        <f>IFERROR(E8838/E8839, E8838)</f>
        <v>0</v>
      </c>
      <c r="F8837" s="1">
        <f>IFERROR(F8838/F8839, F8838)</f>
        <v>0</v>
      </c>
      <c r="G8837" s="1">
        <f>IFERROR(G8838/G8839, G8838)</f>
        <v>0</v>
      </c>
      <c r="H8837" s="1">
        <f>IFERROR(H8838/H8839, H8838)</f>
        <v>0</v>
      </c>
      <c r="I8837" s="1">
        <f>IFERROR(I8838/I8839, I8838)</f>
        <v>0</v>
      </c>
      <c r="J8837" s="1">
        <f>IFERROR(J8838/J8839, J8838)</f>
        <v>0</v>
      </c>
      <c r="K8837" s="1">
        <f>IFERROR(K8838/K8839, K8838)</f>
        <v>0</v>
      </c>
      <c r="L8837" s="1">
        <f>IFERROR(L8838/L8839, L8838)</f>
        <v>0</v>
      </c>
      <c r="M8837" s="1">
        <f>IFERROR(M8838/M8839, M8838)</f>
        <v>0</v>
      </c>
      <c r="N8837" s="1">
        <f>IFERROR(N8838/N8839, N8838)</f>
        <v>0</v>
      </c>
    </row>
    <row r="8838" spans="2:14" outlineLevel="2">
      <c r="C8838" t="s">
        <v>10</v>
      </c>
      <c r="D8838">
        <f>COUNTIF(D8840:D8842, "1")</f>
        <v>0</v>
      </c>
      <c r="E8838">
        <f>COUNTIF(E8840:E8842, "1")</f>
        <v>0</v>
      </c>
      <c r="F8838">
        <f>COUNTIF(F8840:F8842, "1")</f>
        <v>0</v>
      </c>
      <c r="G8838">
        <f>COUNTIF(G8840:G8842, "1")</f>
        <v>0</v>
      </c>
      <c r="H8838">
        <f>COUNTIF(H8840:H8842, "1")</f>
        <v>0</v>
      </c>
      <c r="I8838">
        <f>COUNTIF(I8840:I8842, "1")</f>
        <v>0</v>
      </c>
      <c r="J8838">
        <f>COUNTIF(J8840:J8842, "1")</f>
        <v>0</v>
      </c>
      <c r="K8838">
        <f>COUNTIF(K8840:K8842, "1")</f>
        <v>0</v>
      </c>
      <c r="L8838">
        <f>COUNTIF(L8840:L8842, "1")</f>
        <v>0</v>
      </c>
      <c r="M8838">
        <f>COUNTIF(M8840:M8842, "1")</f>
        <v>0</v>
      </c>
      <c r="N8838">
        <f>COUNTIF(N8840:N8842, "1")</f>
        <v>0</v>
      </c>
    </row>
    <row r="8839" spans="2:14" outlineLevel="2">
      <c r="C8839" t="s">
        <v>12</v>
      </c>
      <c r="D8839">
        <f>COUNTIF(D8840:D8842, "0")</f>
        <v>0</v>
      </c>
      <c r="E8839">
        <f>COUNTIF(E8840:E8842, "0")</f>
        <v>0</v>
      </c>
      <c r="F8839">
        <f>COUNTIF(F8840:F8842, "0")</f>
        <v>0</v>
      </c>
      <c r="G8839">
        <f>COUNTIF(G8840:G8842, "0")</f>
        <v>0</v>
      </c>
      <c r="H8839">
        <f>COUNTIF(H8840:H8842, "0")</f>
        <v>0</v>
      </c>
      <c r="I8839">
        <f>COUNTIF(I8840:I8842, "0")</f>
        <v>0</v>
      </c>
      <c r="J8839">
        <f>COUNTIF(J8840:J8842, "0")</f>
        <v>0</v>
      </c>
      <c r="K8839">
        <f>COUNTIF(K8840:K8842, "0")</f>
        <v>0</v>
      </c>
      <c r="L8839">
        <f>COUNTIF(L8840:L8842, "0")</f>
        <v>0</v>
      </c>
      <c r="M8839">
        <f>COUNTIF(M8840:M8842, "0")</f>
        <v>0</v>
      </c>
      <c r="N8839">
        <f>COUNTIF(N8840:N8842, "0")</f>
        <v>0</v>
      </c>
    </row>
    <row r="8840" spans="2:14" outlineLevel="2">
      <c r="B8840" t="s">
        <v>13</v>
      </c>
      <c r="C8840" t="s">
        <v>31</v>
      </c>
      <c r="D8840">
        <v>0</v>
      </c>
      <c r="E8840">
        <v>1</v>
      </c>
      <c r="F8840">
        <v>1</v>
      </c>
      <c r="G8840">
        <v>1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2:14" outlineLevel="2">
      <c r="B8841" t="s">
        <v>13</v>
      </c>
      <c r="C8841" t="s">
        <v>17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2:14" outlineLevel="2">
      <c r="B8842" t="s">
        <v>13</v>
      </c>
      <c r="C8842" t="s">
        <v>43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0</v>
      </c>
    </row>
    <row r="8843" spans="2:14" s="5" customFormat="1" outlineLevel="1">
      <c r="C8843" s="5" t="s">
        <v>50</v>
      </c>
      <c r="D8843" s="1">
        <f>IFERROR(D8844/D8845, D8844)</f>
        <v>0</v>
      </c>
      <c r="E8843" s="1">
        <f>IFERROR(E8844/E8845, E8844)</f>
        <v>0</v>
      </c>
      <c r="F8843" s="1">
        <f>IFERROR(F8844/F8845, F8844)</f>
        <v>0</v>
      </c>
      <c r="G8843" s="1">
        <f>IFERROR(G8844/G8845, G8844)</f>
        <v>0</v>
      </c>
      <c r="H8843" s="1">
        <f>IFERROR(H8844/H8845, H8844)</f>
        <v>0</v>
      </c>
      <c r="I8843" s="1">
        <f>IFERROR(I8844/I8845, I8844)</f>
        <v>0</v>
      </c>
      <c r="J8843" s="1">
        <f>IFERROR(J8844/J8845, J8844)</f>
        <v>0</v>
      </c>
      <c r="K8843" s="1">
        <f>IFERROR(K8844/K8845, K8844)</f>
        <v>0</v>
      </c>
      <c r="L8843" s="1">
        <f>IFERROR(L8844/L8845, L8844)</f>
        <v>0</v>
      </c>
      <c r="M8843" s="1">
        <f>IFERROR(M8844/M8845, M8844)</f>
        <v>0</v>
      </c>
      <c r="N8843" s="1">
        <f>IFERROR(N8844/N8845, N8844)</f>
        <v>0</v>
      </c>
    </row>
    <row r="8844" spans="2:14" outlineLevel="2">
      <c r="C8844" t="s">
        <v>10</v>
      </c>
      <c r="D8844">
        <f>COUNTIF(D8846:D8846, "1")</f>
        <v>0</v>
      </c>
      <c r="E8844">
        <f>COUNTIF(E8846:E8846, "1")</f>
        <v>0</v>
      </c>
      <c r="F8844">
        <f>COUNTIF(F8846:F8846, "1")</f>
        <v>0</v>
      </c>
      <c r="G8844">
        <f>COUNTIF(G8846:G8846, "1")</f>
        <v>0</v>
      </c>
      <c r="H8844">
        <f>COUNTIF(H8846:H8846, "1")</f>
        <v>0</v>
      </c>
      <c r="I8844">
        <f>COUNTIF(I8846:I8846, "1")</f>
        <v>0</v>
      </c>
      <c r="J8844">
        <f>COUNTIF(J8846:J8846, "1")</f>
        <v>0</v>
      </c>
      <c r="K8844">
        <f>COUNTIF(K8846:K8846, "1")</f>
        <v>0</v>
      </c>
      <c r="L8844">
        <f>COUNTIF(L8846:L8846, "1")</f>
        <v>0</v>
      </c>
      <c r="M8844">
        <f>COUNTIF(M8846:M8846, "1")</f>
        <v>0</v>
      </c>
      <c r="N8844">
        <f>COUNTIF(N8846:N8846, "1")</f>
        <v>0</v>
      </c>
    </row>
    <row r="8845" spans="2:14" outlineLevel="2">
      <c r="C8845" t="s">
        <v>12</v>
      </c>
      <c r="D8845">
        <f>COUNTIF(D8846:D8846, "0")</f>
        <v>0</v>
      </c>
      <c r="E8845">
        <f>COUNTIF(E8846:E8846, "0")</f>
        <v>0</v>
      </c>
      <c r="F8845">
        <f>COUNTIF(F8846:F8846, "0")</f>
        <v>0</v>
      </c>
      <c r="G8845">
        <f>COUNTIF(G8846:G8846, "0")</f>
        <v>0</v>
      </c>
      <c r="H8845">
        <f>COUNTIF(H8846:H8846, "0")</f>
        <v>0</v>
      </c>
      <c r="I8845">
        <f>COUNTIF(I8846:I8846, "0")</f>
        <v>0</v>
      </c>
      <c r="J8845">
        <f>COUNTIF(J8846:J8846, "0")</f>
        <v>0</v>
      </c>
      <c r="K8845">
        <f>COUNTIF(K8846:K8846, "0")</f>
        <v>0</v>
      </c>
      <c r="L8845">
        <f>COUNTIF(L8846:L8846, "0")</f>
        <v>0</v>
      </c>
      <c r="M8845">
        <f>COUNTIF(M8846:M8846, "0")</f>
        <v>0</v>
      </c>
      <c r="N8845">
        <f>COUNTIF(N8846:N8846, "0")</f>
        <v>0</v>
      </c>
    </row>
    <row r="8846" spans="2:14" outlineLevel="2">
      <c r="B8846" t="s">
        <v>51</v>
      </c>
      <c r="C8846" t="s">
        <v>18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2:14" s="3" customFormat="1">
      <c r="B8847" s="3" t="s">
        <v>332</v>
      </c>
      <c r="C8847" s="3" t="s">
        <v>8</v>
      </c>
      <c r="D8847" s="3">
        <f>IFERROR(AVERAGE(D8850), 0)</f>
        <v>0</v>
      </c>
      <c r="E8847" s="3">
        <f>IFERROR(AVERAGE(E8850), 0)</f>
        <v>0</v>
      </c>
      <c r="F8847" s="3">
        <f>IFERROR(AVERAGE(F8850), 0)</f>
        <v>0</v>
      </c>
      <c r="G8847" s="3">
        <f>IFERROR(AVERAGE(G8850), 0)</f>
        <v>0</v>
      </c>
      <c r="H8847" s="3">
        <f>IFERROR(AVERAGE(H8850), 0)</f>
        <v>0</v>
      </c>
      <c r="I8847" s="3">
        <f>IFERROR(AVERAGE(I8850), 0)</f>
        <v>0</v>
      </c>
      <c r="J8847" s="3">
        <f>IFERROR(AVERAGE(J8850), 0)</f>
        <v>0</v>
      </c>
      <c r="K8847" s="3">
        <f>IFERROR(AVERAGE(K8850), 0)</f>
        <v>0</v>
      </c>
      <c r="L8847" s="3">
        <f>IFERROR(AVERAGE(L8850), 0)</f>
        <v>0</v>
      </c>
      <c r="M8847" s="3">
        <f>IFERROR(AVERAGE(M8850), 0)</f>
        <v>0</v>
      </c>
      <c r="N8847" s="3">
        <f>IFERROR(AVERAGE(N8850), 0)</f>
        <v>0</v>
      </c>
    </row>
    <row r="8848" spans="2:14" outlineLevel="2">
      <c r="B8848" s="4" t="s">
        <v>9</v>
      </c>
      <c r="D8848">
        <f>E8851</f>
        <v>0</v>
      </c>
      <c r="E8848">
        <f>F8851</f>
        <v>0</v>
      </c>
      <c r="F8848">
        <f>G8851</f>
        <v>0</v>
      </c>
      <c r="G8848">
        <f>H8851</f>
        <v>0</v>
      </c>
      <c r="H8848">
        <f>I8851</f>
        <v>0</v>
      </c>
      <c r="I8848">
        <f>J8851</f>
        <v>0</v>
      </c>
      <c r="J8848">
        <f>K8851</f>
        <v>0</v>
      </c>
      <c r="K8848">
        <f>L8851</f>
        <v>0</v>
      </c>
      <c r="L8848">
        <f>M8851</f>
        <v>0</v>
      </c>
      <c r="M8848">
        <f>N8851</f>
        <v>0</v>
      </c>
      <c r="N8848">
        <f>O8851</f>
        <v>0</v>
      </c>
    </row>
    <row r="8849" spans="2:14" outlineLevel="2">
      <c r="B8849" s="4" t="s">
        <v>10</v>
      </c>
      <c r="D8849">
        <f>E8852</f>
        <v>0</v>
      </c>
      <c r="E8849">
        <f>F8852</f>
        <v>0</v>
      </c>
      <c r="F8849">
        <f>G8852</f>
        <v>0</v>
      </c>
      <c r="G8849">
        <f>H8852</f>
        <v>0</v>
      </c>
      <c r="H8849">
        <f>I8852</f>
        <v>0</v>
      </c>
      <c r="I8849">
        <f>J8852</f>
        <v>0</v>
      </c>
      <c r="J8849">
        <f>K8852</f>
        <v>0</v>
      </c>
      <c r="K8849">
        <f>L8852</f>
        <v>0</v>
      </c>
      <c r="L8849">
        <f>M8852</f>
        <v>0</v>
      </c>
      <c r="M8849">
        <f>N8852</f>
        <v>0</v>
      </c>
      <c r="N8849">
        <f>O8852</f>
        <v>0</v>
      </c>
    </row>
    <row r="8850" spans="2:14" s="5" customFormat="1" outlineLevel="1">
      <c r="C8850" s="5" t="s">
        <v>11</v>
      </c>
      <c r="D8850" s="1">
        <f>IFERROR(D8851/D8852, D8851)</f>
        <v>0</v>
      </c>
      <c r="E8850" s="1">
        <f>IFERROR(E8851/E8852, E8851)</f>
        <v>0</v>
      </c>
      <c r="F8850" s="1">
        <f>IFERROR(F8851/F8852, F8851)</f>
        <v>0</v>
      </c>
      <c r="G8850" s="1">
        <f>IFERROR(G8851/G8852, G8851)</f>
        <v>0</v>
      </c>
      <c r="H8850" s="1">
        <f>IFERROR(H8851/H8852, H8851)</f>
        <v>0</v>
      </c>
      <c r="I8850" s="1">
        <f>IFERROR(I8851/I8852, I8851)</f>
        <v>0</v>
      </c>
      <c r="J8850" s="1">
        <f>IFERROR(J8851/J8852, J8851)</f>
        <v>0</v>
      </c>
      <c r="K8850" s="1">
        <f>IFERROR(K8851/K8852, K8851)</f>
        <v>0</v>
      </c>
      <c r="L8850" s="1">
        <f>IFERROR(L8851/L8852, L8851)</f>
        <v>0</v>
      </c>
      <c r="M8850" s="1">
        <f>IFERROR(M8851/M8852, M8851)</f>
        <v>0</v>
      </c>
      <c r="N8850" s="1">
        <f>IFERROR(N8851/N8852, N8851)</f>
        <v>0</v>
      </c>
    </row>
    <row r="8851" spans="2:14" outlineLevel="2">
      <c r="C8851" t="s">
        <v>10</v>
      </c>
      <c r="D8851">
        <f>COUNTIF(D8853:D8857, "1")</f>
        <v>0</v>
      </c>
      <c r="E8851">
        <f>COUNTIF(E8853:E8857, "1")</f>
        <v>0</v>
      </c>
      <c r="F8851">
        <f>COUNTIF(F8853:F8857, "1")</f>
        <v>0</v>
      </c>
      <c r="G8851">
        <f>COUNTIF(G8853:G8857, "1")</f>
        <v>0</v>
      </c>
      <c r="H8851">
        <f>COUNTIF(H8853:H8857, "1")</f>
        <v>0</v>
      </c>
      <c r="I8851">
        <f>COUNTIF(I8853:I8857, "1")</f>
        <v>0</v>
      </c>
      <c r="J8851">
        <f>COUNTIF(J8853:J8857, "1")</f>
        <v>0</v>
      </c>
      <c r="K8851">
        <f>COUNTIF(K8853:K8857, "1")</f>
        <v>0</v>
      </c>
      <c r="L8851">
        <f>COUNTIF(L8853:L8857, "1")</f>
        <v>0</v>
      </c>
      <c r="M8851">
        <f>COUNTIF(M8853:M8857, "1")</f>
        <v>0</v>
      </c>
      <c r="N8851">
        <f>COUNTIF(N8853:N8857, "1")</f>
        <v>0</v>
      </c>
    </row>
    <row r="8852" spans="2:14" outlineLevel="2">
      <c r="C8852" t="s">
        <v>12</v>
      </c>
      <c r="D8852">
        <f>COUNTIF(D8853:D8857, "0")</f>
        <v>0</v>
      </c>
      <c r="E8852">
        <f>COUNTIF(E8853:E8857, "0")</f>
        <v>0</v>
      </c>
      <c r="F8852">
        <f>COUNTIF(F8853:F8857, "0")</f>
        <v>0</v>
      </c>
      <c r="G8852">
        <f>COUNTIF(G8853:G8857, "0")</f>
        <v>0</v>
      </c>
      <c r="H8852">
        <f>COUNTIF(H8853:H8857, "0")</f>
        <v>0</v>
      </c>
      <c r="I8852">
        <f>COUNTIF(I8853:I8857, "0")</f>
        <v>0</v>
      </c>
      <c r="J8852">
        <f>COUNTIF(J8853:J8857, "0")</f>
        <v>0</v>
      </c>
      <c r="K8852">
        <f>COUNTIF(K8853:K8857, "0")</f>
        <v>0</v>
      </c>
      <c r="L8852">
        <f>COUNTIF(L8853:L8857, "0")</f>
        <v>0</v>
      </c>
      <c r="M8852">
        <f>COUNTIF(M8853:M8857, "0")</f>
        <v>0</v>
      </c>
      <c r="N8852">
        <f>COUNTIF(N8853:N8857, "0")</f>
        <v>0</v>
      </c>
    </row>
    <row r="8853" spans="2:14" outlineLevel="2">
      <c r="B8853" t="s">
        <v>13</v>
      </c>
      <c r="C8853" t="s">
        <v>17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</row>
    <row r="8854" spans="2:14" outlineLevel="2">
      <c r="B8854" t="s">
        <v>13</v>
      </c>
      <c r="C8854" t="s">
        <v>16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</row>
    <row r="8855" spans="2:14" outlineLevel="2">
      <c r="B8855" t="s">
        <v>13</v>
      </c>
      <c r="C8855" t="s">
        <v>16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</row>
    <row r="8856" spans="2:14" outlineLevel="2">
      <c r="B8856" t="s">
        <v>13</v>
      </c>
      <c r="C8856" t="s">
        <v>18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2:14" outlineLevel="2">
      <c r="B8857" t="s">
        <v>13</v>
      </c>
      <c r="C8857" t="s">
        <v>18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2:14" s="3" customFormat="1">
      <c r="B8858" s="3" t="s">
        <v>333</v>
      </c>
      <c r="C8858" s="3" t="s">
        <v>8</v>
      </c>
      <c r="D8858" s="3">
        <f>IFERROR(AVERAGE(D8861), 0)</f>
        <v>0</v>
      </c>
      <c r="E8858" s="3">
        <f>IFERROR(AVERAGE(E8861), 0)</f>
        <v>0</v>
      </c>
      <c r="F8858" s="3">
        <f>IFERROR(AVERAGE(F8861), 0)</f>
        <v>0</v>
      </c>
      <c r="G8858" s="3">
        <f>IFERROR(AVERAGE(G8861), 0)</f>
        <v>0</v>
      </c>
      <c r="H8858" s="3">
        <f>IFERROR(AVERAGE(H8861), 0)</f>
        <v>0</v>
      </c>
      <c r="I8858" s="3">
        <f>IFERROR(AVERAGE(I8861), 0)</f>
        <v>0</v>
      </c>
      <c r="J8858" s="3">
        <f>IFERROR(AVERAGE(J8861), 0)</f>
        <v>0</v>
      </c>
      <c r="K8858" s="3">
        <f>IFERROR(AVERAGE(K8861), 0)</f>
        <v>0</v>
      </c>
      <c r="L8858" s="3">
        <f>IFERROR(AVERAGE(L8861), 0)</f>
        <v>0</v>
      </c>
      <c r="M8858" s="3">
        <f>IFERROR(AVERAGE(M8861), 0)</f>
        <v>0</v>
      </c>
      <c r="N8858" s="3">
        <f>IFERROR(AVERAGE(N8861), 0)</f>
        <v>0</v>
      </c>
    </row>
    <row r="8859" spans="2:14" outlineLevel="2">
      <c r="B8859" s="4" t="s">
        <v>9</v>
      </c>
      <c r="D8859">
        <f>E8862</f>
        <v>0</v>
      </c>
      <c r="E8859">
        <f>F8862</f>
        <v>0</v>
      </c>
      <c r="F8859">
        <f>G8862</f>
        <v>0</v>
      </c>
      <c r="G8859">
        <f>H8862</f>
        <v>0</v>
      </c>
      <c r="H8859">
        <f>I8862</f>
        <v>0</v>
      </c>
      <c r="I8859">
        <f>J8862</f>
        <v>0</v>
      </c>
      <c r="J8859">
        <f>K8862</f>
        <v>0</v>
      </c>
      <c r="K8859">
        <f>L8862</f>
        <v>0</v>
      </c>
      <c r="L8859">
        <f>M8862</f>
        <v>0</v>
      </c>
      <c r="M8859">
        <f>N8862</f>
        <v>0</v>
      </c>
      <c r="N8859">
        <f>O8862</f>
        <v>0</v>
      </c>
    </row>
    <row r="8860" spans="2:14" outlineLevel="2">
      <c r="B8860" s="4" t="s">
        <v>10</v>
      </c>
      <c r="D8860">
        <f>E8863</f>
        <v>0</v>
      </c>
      <c r="E8860">
        <f>F8863</f>
        <v>0</v>
      </c>
      <c r="F8860">
        <f>G8863</f>
        <v>0</v>
      </c>
      <c r="G8860">
        <f>H8863</f>
        <v>0</v>
      </c>
      <c r="H8860">
        <f>I8863</f>
        <v>0</v>
      </c>
      <c r="I8860">
        <f>J8863</f>
        <v>0</v>
      </c>
      <c r="J8860">
        <f>K8863</f>
        <v>0</v>
      </c>
      <c r="K8860">
        <f>L8863</f>
        <v>0</v>
      </c>
      <c r="L8860">
        <f>M8863</f>
        <v>0</v>
      </c>
      <c r="M8860">
        <f>N8863</f>
        <v>0</v>
      </c>
      <c r="N8860">
        <f>O8863</f>
        <v>0</v>
      </c>
    </row>
    <row r="8861" spans="2:14" s="5" customFormat="1" outlineLevel="1">
      <c r="C8861" s="5" t="s">
        <v>11</v>
      </c>
      <c r="D8861" s="1">
        <f>IFERROR(D8862/D8863, D8862)</f>
        <v>0</v>
      </c>
      <c r="E8861" s="1">
        <f>IFERROR(E8862/E8863, E8862)</f>
        <v>0</v>
      </c>
      <c r="F8861" s="1">
        <f>IFERROR(F8862/F8863, F8862)</f>
        <v>0</v>
      </c>
      <c r="G8861" s="1">
        <f>IFERROR(G8862/G8863, G8862)</f>
        <v>0</v>
      </c>
      <c r="H8861" s="1">
        <f>IFERROR(H8862/H8863, H8862)</f>
        <v>0</v>
      </c>
      <c r="I8861" s="1">
        <f>IFERROR(I8862/I8863, I8862)</f>
        <v>0</v>
      </c>
      <c r="J8861" s="1">
        <f>IFERROR(J8862/J8863, J8862)</f>
        <v>0</v>
      </c>
      <c r="K8861" s="1">
        <f>IFERROR(K8862/K8863, K8862)</f>
        <v>0</v>
      </c>
      <c r="L8861" s="1">
        <f>IFERROR(L8862/L8863, L8862)</f>
        <v>0</v>
      </c>
      <c r="M8861" s="1">
        <f>IFERROR(M8862/M8863, M8862)</f>
        <v>0</v>
      </c>
      <c r="N8861" s="1">
        <f>IFERROR(N8862/N8863, N8862)</f>
        <v>0</v>
      </c>
    </row>
    <row r="8862" spans="2:14" outlineLevel="2">
      <c r="C8862" t="s">
        <v>10</v>
      </c>
      <c r="D8862">
        <f>COUNTIF(D8864:D8875, "1")</f>
        <v>0</v>
      </c>
      <c r="E8862">
        <f>COUNTIF(E8864:E8875, "1")</f>
        <v>0</v>
      </c>
      <c r="F8862">
        <f>COUNTIF(F8864:F8875, "1")</f>
        <v>0</v>
      </c>
      <c r="G8862">
        <f>COUNTIF(G8864:G8875, "1")</f>
        <v>0</v>
      </c>
      <c r="H8862">
        <f>COUNTIF(H8864:H8875, "1")</f>
        <v>0</v>
      </c>
      <c r="I8862">
        <f>COUNTIF(I8864:I8875, "1")</f>
        <v>0</v>
      </c>
      <c r="J8862">
        <f>COUNTIF(J8864:J8875, "1")</f>
        <v>0</v>
      </c>
      <c r="K8862">
        <f>COUNTIF(K8864:K8875, "1")</f>
        <v>0</v>
      </c>
      <c r="L8862">
        <f>COUNTIF(L8864:L8875, "1")</f>
        <v>0</v>
      </c>
      <c r="M8862">
        <f>COUNTIF(M8864:M8875, "1")</f>
        <v>0</v>
      </c>
      <c r="N8862">
        <f>COUNTIF(N8864:N8875, "1")</f>
        <v>0</v>
      </c>
    </row>
    <row r="8863" spans="2:14" outlineLevel="2">
      <c r="C8863" t="s">
        <v>12</v>
      </c>
      <c r="D8863">
        <f>COUNTIF(D8864:D8875, "0")</f>
        <v>0</v>
      </c>
      <c r="E8863">
        <f>COUNTIF(E8864:E8875, "0")</f>
        <v>0</v>
      </c>
      <c r="F8863">
        <f>COUNTIF(F8864:F8875, "0")</f>
        <v>0</v>
      </c>
      <c r="G8863">
        <f>COUNTIF(G8864:G8875, "0")</f>
        <v>0</v>
      </c>
      <c r="H8863">
        <f>COUNTIF(H8864:H8875, "0")</f>
        <v>0</v>
      </c>
      <c r="I8863">
        <f>COUNTIF(I8864:I8875, "0")</f>
        <v>0</v>
      </c>
      <c r="J8863">
        <f>COUNTIF(J8864:J8875, "0")</f>
        <v>0</v>
      </c>
      <c r="K8863">
        <f>COUNTIF(K8864:K8875, "0")</f>
        <v>0</v>
      </c>
      <c r="L8863">
        <f>COUNTIF(L8864:L8875, "0")</f>
        <v>0</v>
      </c>
      <c r="M8863">
        <f>COUNTIF(M8864:M8875, "0")</f>
        <v>0</v>
      </c>
      <c r="N8863">
        <f>COUNTIF(N8864:N8875, "0")</f>
        <v>0</v>
      </c>
    </row>
    <row r="8864" spans="2:14" outlineLevel="2">
      <c r="B8864" t="s">
        <v>13</v>
      </c>
      <c r="C8864" t="s">
        <v>14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2:14" outlineLevel="2">
      <c r="B8865" t="s">
        <v>13</v>
      </c>
      <c r="C8865" t="s">
        <v>15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1</v>
      </c>
      <c r="J8865">
        <v>0</v>
      </c>
      <c r="K8865">
        <v>1</v>
      </c>
      <c r="L8865">
        <v>0</v>
      </c>
      <c r="M8865">
        <v>1</v>
      </c>
      <c r="N8865">
        <v>0</v>
      </c>
    </row>
    <row r="8866" spans="2:14" outlineLevel="2">
      <c r="B8866" t="s">
        <v>13</v>
      </c>
      <c r="C8866" t="s">
        <v>16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1</v>
      </c>
      <c r="K8866">
        <v>0</v>
      </c>
      <c r="L8866">
        <v>0</v>
      </c>
      <c r="M8866">
        <v>0</v>
      </c>
      <c r="N8866">
        <v>0</v>
      </c>
    </row>
    <row r="8867" spans="2:14" outlineLevel="2">
      <c r="B8867" t="s">
        <v>13</v>
      </c>
      <c r="C8867" t="s">
        <v>17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2:14" outlineLevel="2">
      <c r="B8868" t="s">
        <v>13</v>
      </c>
      <c r="C8868" t="s">
        <v>43</v>
      </c>
      <c r="D8868">
        <v>0</v>
      </c>
      <c r="E8868">
        <v>0</v>
      </c>
      <c r="F8868">
        <v>0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2:14" outlineLevel="2">
      <c r="B8869" t="s">
        <v>13</v>
      </c>
      <c r="C8869" t="s">
        <v>19</v>
      </c>
      <c r="D8869">
        <v>0</v>
      </c>
      <c r="E8869">
        <v>0</v>
      </c>
      <c r="F8869">
        <v>0</v>
      </c>
      <c r="G8869">
        <v>0</v>
      </c>
      <c r="H8869">
        <v>1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2:14" outlineLevel="2">
      <c r="B8870" t="s">
        <v>13</v>
      </c>
      <c r="C8870" t="s">
        <v>20</v>
      </c>
      <c r="D8870">
        <v>0</v>
      </c>
      <c r="E8870">
        <v>0</v>
      </c>
      <c r="F8870">
        <v>1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2:14" outlineLevel="2">
      <c r="B8871" t="s">
        <v>13</v>
      </c>
      <c r="C8871" t="s">
        <v>21</v>
      </c>
      <c r="D8871">
        <v>0</v>
      </c>
      <c r="E8871">
        <v>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</row>
    <row r="8872" spans="2:14" outlineLevel="2">
      <c r="B8872" t="s">
        <v>13</v>
      </c>
      <c r="C8872" t="s">
        <v>22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1</v>
      </c>
      <c r="K8872">
        <v>0</v>
      </c>
      <c r="L8872">
        <v>0</v>
      </c>
      <c r="M8872">
        <v>0</v>
      </c>
      <c r="N8872">
        <v>0</v>
      </c>
    </row>
    <row r="8873" spans="2:14" outlineLevel="2">
      <c r="B8873" t="s">
        <v>13</v>
      </c>
      <c r="C8873" t="s">
        <v>23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2:14" outlineLevel="2">
      <c r="B8874" t="s">
        <v>13</v>
      </c>
      <c r="C8874" t="s">
        <v>44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2:14" outlineLevel="2">
      <c r="B8875" t="s">
        <v>13</v>
      </c>
      <c r="C8875" t="s">
        <v>25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2:14" s="3" customFormat="1">
      <c r="B8876" s="3" t="s">
        <v>334</v>
      </c>
      <c r="C8876" s="3" t="s">
        <v>8</v>
      </c>
      <c r="D8876" s="3">
        <f>IFERROR(AVERAGE(D8879,D8883), 0)</f>
        <v>0</v>
      </c>
      <c r="E8876" s="3">
        <f>IFERROR(AVERAGE(E8879,E8883), 0)</f>
        <v>0</v>
      </c>
      <c r="F8876" s="3">
        <f>IFERROR(AVERAGE(F8879,F8883), 0)</f>
        <v>0</v>
      </c>
      <c r="G8876" s="3">
        <f>IFERROR(AVERAGE(G8879,G8883), 0)</f>
        <v>0</v>
      </c>
      <c r="H8876" s="3">
        <f>IFERROR(AVERAGE(H8879,H8883), 0)</f>
        <v>0</v>
      </c>
      <c r="I8876" s="3">
        <f>IFERROR(AVERAGE(I8879,I8883), 0)</f>
        <v>0</v>
      </c>
      <c r="J8876" s="3">
        <f>IFERROR(AVERAGE(J8879,J8883), 0)</f>
        <v>0</v>
      </c>
      <c r="K8876" s="3">
        <f>IFERROR(AVERAGE(K8879,K8883), 0)</f>
        <v>0</v>
      </c>
      <c r="L8876" s="3">
        <f>IFERROR(AVERAGE(L8879,L8883), 0)</f>
        <v>0</v>
      </c>
      <c r="M8876" s="3">
        <f>IFERROR(AVERAGE(M8879,M8883), 0)</f>
        <v>0</v>
      </c>
      <c r="N8876" s="3">
        <f>IFERROR(AVERAGE(N8879,N8883), 0)</f>
        <v>0</v>
      </c>
    </row>
    <row r="8877" spans="2:14" outlineLevel="2">
      <c r="B8877" s="4" t="s">
        <v>9</v>
      </c>
      <c r="D8877">
        <f>E8880+E8884</f>
        <v>0</v>
      </c>
      <c r="E8877">
        <f>F8880+F8884</f>
        <v>0</v>
      </c>
      <c r="F8877">
        <f>G8880+G8884</f>
        <v>0</v>
      </c>
      <c r="G8877">
        <f>H8880+H8884</f>
        <v>0</v>
      </c>
      <c r="H8877">
        <f>I8880+I8884</f>
        <v>0</v>
      </c>
      <c r="I8877">
        <f>J8880+J8884</f>
        <v>0</v>
      </c>
      <c r="J8877">
        <f>K8880+K8884</f>
        <v>0</v>
      </c>
      <c r="K8877">
        <f>L8880+L8884</f>
        <v>0</v>
      </c>
      <c r="L8877">
        <f>M8880+M8884</f>
        <v>0</v>
      </c>
      <c r="M8877">
        <f>N8880+N8884</f>
        <v>0</v>
      </c>
      <c r="N8877">
        <f>O8880+O8884</f>
        <v>0</v>
      </c>
    </row>
    <row r="8878" spans="2:14" outlineLevel="2">
      <c r="B8878" s="4" t="s">
        <v>10</v>
      </c>
      <c r="D8878">
        <f>E8881+E8885</f>
        <v>0</v>
      </c>
      <c r="E8878">
        <f>F8881+F8885</f>
        <v>0</v>
      </c>
      <c r="F8878">
        <f>G8881+G8885</f>
        <v>0</v>
      </c>
      <c r="G8878">
        <f>H8881+H8885</f>
        <v>0</v>
      </c>
      <c r="H8878">
        <f>I8881+I8885</f>
        <v>0</v>
      </c>
      <c r="I8878">
        <f>J8881+J8885</f>
        <v>0</v>
      </c>
      <c r="J8878">
        <f>K8881+K8885</f>
        <v>0</v>
      </c>
      <c r="K8878">
        <f>L8881+L8885</f>
        <v>0</v>
      </c>
      <c r="L8878">
        <f>M8881+M8885</f>
        <v>0</v>
      </c>
      <c r="M8878">
        <f>N8881+N8885</f>
        <v>0</v>
      </c>
      <c r="N8878">
        <f>O8881+O8885</f>
        <v>0</v>
      </c>
    </row>
    <row r="8879" spans="2:14" s="5" customFormat="1" outlineLevel="1">
      <c r="C8879" s="5" t="s">
        <v>94</v>
      </c>
      <c r="D8879" s="1">
        <f>IFERROR(D8880/D8881, D8880)</f>
        <v>0</v>
      </c>
      <c r="E8879" s="1">
        <f>IFERROR(E8880/E8881, E8880)</f>
        <v>0</v>
      </c>
      <c r="F8879" s="1">
        <f>IFERROR(F8880/F8881, F8880)</f>
        <v>0</v>
      </c>
      <c r="G8879" s="1">
        <f>IFERROR(G8880/G8881, G8880)</f>
        <v>0</v>
      </c>
      <c r="H8879" s="1">
        <f>IFERROR(H8880/H8881, H8880)</f>
        <v>0</v>
      </c>
      <c r="I8879" s="1">
        <f>IFERROR(I8880/I8881, I8880)</f>
        <v>0</v>
      </c>
      <c r="J8879" s="1">
        <f>IFERROR(J8880/J8881, J8880)</f>
        <v>0</v>
      </c>
      <c r="K8879" s="1">
        <f>IFERROR(K8880/K8881, K8880)</f>
        <v>0</v>
      </c>
      <c r="L8879" s="1">
        <f>IFERROR(L8880/L8881, L8880)</f>
        <v>0</v>
      </c>
      <c r="M8879" s="1">
        <f>IFERROR(M8880/M8881, M8880)</f>
        <v>0</v>
      </c>
      <c r="N8879" s="1">
        <f>IFERROR(N8880/N8881, N8880)</f>
        <v>0</v>
      </c>
    </row>
    <row r="8880" spans="2:14" outlineLevel="2">
      <c r="C8880" t="s">
        <v>10</v>
      </c>
      <c r="D8880">
        <f>COUNTIF(D8882:D8882, "1")</f>
        <v>0</v>
      </c>
      <c r="E8880">
        <f>COUNTIF(E8882:E8882, "1")</f>
        <v>0</v>
      </c>
      <c r="F8880">
        <f>COUNTIF(F8882:F8882, "1")</f>
        <v>0</v>
      </c>
      <c r="G8880">
        <f>COUNTIF(G8882:G8882, "1")</f>
        <v>0</v>
      </c>
      <c r="H8880">
        <f>COUNTIF(H8882:H8882, "1")</f>
        <v>0</v>
      </c>
      <c r="I8880">
        <f>COUNTIF(I8882:I8882, "1")</f>
        <v>0</v>
      </c>
      <c r="J8880">
        <f>COUNTIF(J8882:J8882, "1")</f>
        <v>0</v>
      </c>
      <c r="K8880">
        <f>COUNTIF(K8882:K8882, "1")</f>
        <v>0</v>
      </c>
      <c r="L8880">
        <f>COUNTIF(L8882:L8882, "1")</f>
        <v>0</v>
      </c>
      <c r="M8880">
        <f>COUNTIF(M8882:M8882, "1")</f>
        <v>0</v>
      </c>
      <c r="N8880">
        <f>COUNTIF(N8882:N8882, "1")</f>
        <v>0</v>
      </c>
    </row>
    <row r="8881" spans="2:14" outlineLevel="2">
      <c r="C8881" t="s">
        <v>12</v>
      </c>
      <c r="D8881">
        <f>COUNTIF(D8882:D8882, "0")</f>
        <v>0</v>
      </c>
      <c r="E8881">
        <f>COUNTIF(E8882:E8882, "0")</f>
        <v>0</v>
      </c>
      <c r="F8881">
        <f>COUNTIF(F8882:F8882, "0")</f>
        <v>0</v>
      </c>
      <c r="G8881">
        <f>COUNTIF(G8882:G8882, "0")</f>
        <v>0</v>
      </c>
      <c r="H8881">
        <f>COUNTIF(H8882:H8882, "0")</f>
        <v>0</v>
      </c>
      <c r="I8881">
        <f>COUNTIF(I8882:I8882, "0")</f>
        <v>0</v>
      </c>
      <c r="J8881">
        <f>COUNTIF(J8882:J8882, "0")</f>
        <v>0</v>
      </c>
      <c r="K8881">
        <f>COUNTIF(K8882:K8882, "0")</f>
        <v>0</v>
      </c>
      <c r="L8881">
        <f>COUNTIF(L8882:L8882, "0")</f>
        <v>0</v>
      </c>
      <c r="M8881">
        <f>COUNTIF(M8882:M8882, "0")</f>
        <v>0</v>
      </c>
      <c r="N8881">
        <f>COUNTIF(N8882:N8882, "0")</f>
        <v>0</v>
      </c>
    </row>
    <row r="8882" spans="2:14" outlineLevel="2">
      <c r="B8882" t="s">
        <v>95</v>
      </c>
      <c r="C8882" t="s">
        <v>38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2:14" s="5" customFormat="1" outlineLevel="1">
      <c r="C8883" s="5" t="s">
        <v>11</v>
      </c>
      <c r="D8883" s="1">
        <f>IFERROR(D8884/D8885, D8884)</f>
        <v>0</v>
      </c>
      <c r="E8883" s="1">
        <f>IFERROR(E8884/E8885, E8884)</f>
        <v>0</v>
      </c>
      <c r="F8883" s="1">
        <f>IFERROR(F8884/F8885, F8884)</f>
        <v>0</v>
      </c>
      <c r="G8883" s="1">
        <f>IFERROR(G8884/G8885, G8884)</f>
        <v>0</v>
      </c>
      <c r="H8883" s="1">
        <f>IFERROR(H8884/H8885, H8884)</f>
        <v>0</v>
      </c>
      <c r="I8883" s="1">
        <f>IFERROR(I8884/I8885, I8884)</f>
        <v>0</v>
      </c>
      <c r="J8883" s="1">
        <f>IFERROR(J8884/J8885, J8884)</f>
        <v>0</v>
      </c>
      <c r="K8883" s="1">
        <f>IFERROR(K8884/K8885, K8884)</f>
        <v>0</v>
      </c>
      <c r="L8883" s="1">
        <f>IFERROR(L8884/L8885, L8884)</f>
        <v>0</v>
      </c>
      <c r="M8883" s="1">
        <f>IFERROR(M8884/M8885, M8884)</f>
        <v>0</v>
      </c>
      <c r="N8883" s="1">
        <f>IFERROR(N8884/N8885, N8884)</f>
        <v>0</v>
      </c>
    </row>
    <row r="8884" spans="2:14" outlineLevel="2">
      <c r="C8884" t="s">
        <v>10</v>
      </c>
      <c r="D8884">
        <f>COUNTIF(D8886:D8892, "1")</f>
        <v>0</v>
      </c>
      <c r="E8884">
        <f>COUNTIF(E8886:E8892, "1")</f>
        <v>0</v>
      </c>
      <c r="F8884">
        <f>COUNTIF(F8886:F8892, "1")</f>
        <v>0</v>
      </c>
      <c r="G8884">
        <f>COUNTIF(G8886:G8892, "1")</f>
        <v>0</v>
      </c>
      <c r="H8884">
        <f>COUNTIF(H8886:H8892, "1")</f>
        <v>0</v>
      </c>
      <c r="I8884">
        <f>COUNTIF(I8886:I8892, "1")</f>
        <v>0</v>
      </c>
      <c r="J8884">
        <f>COUNTIF(J8886:J8892, "1")</f>
        <v>0</v>
      </c>
      <c r="K8884">
        <f>COUNTIF(K8886:K8892, "1")</f>
        <v>0</v>
      </c>
      <c r="L8884">
        <f>COUNTIF(L8886:L8892, "1")</f>
        <v>0</v>
      </c>
      <c r="M8884">
        <f>COUNTIF(M8886:M8892, "1")</f>
        <v>0</v>
      </c>
      <c r="N8884">
        <f>COUNTIF(N8886:N8892, "1")</f>
        <v>0</v>
      </c>
    </row>
    <row r="8885" spans="2:14" outlineLevel="2">
      <c r="C8885" t="s">
        <v>12</v>
      </c>
      <c r="D8885">
        <f>COUNTIF(D8886:D8892, "0")</f>
        <v>0</v>
      </c>
      <c r="E8885">
        <f>COUNTIF(E8886:E8892, "0")</f>
        <v>0</v>
      </c>
      <c r="F8885">
        <f>COUNTIF(F8886:F8892, "0")</f>
        <v>0</v>
      </c>
      <c r="G8885">
        <f>COUNTIF(G8886:G8892, "0")</f>
        <v>0</v>
      </c>
      <c r="H8885">
        <f>COUNTIF(H8886:H8892, "0")</f>
        <v>0</v>
      </c>
      <c r="I8885">
        <f>COUNTIF(I8886:I8892, "0")</f>
        <v>0</v>
      </c>
      <c r="J8885">
        <f>COUNTIF(J8886:J8892, "0")</f>
        <v>0</v>
      </c>
      <c r="K8885">
        <f>COUNTIF(K8886:K8892, "0")</f>
        <v>0</v>
      </c>
      <c r="L8885">
        <f>COUNTIF(L8886:L8892, "0")</f>
        <v>0</v>
      </c>
      <c r="M8885">
        <f>COUNTIF(M8886:M8892, "0")</f>
        <v>0</v>
      </c>
      <c r="N8885">
        <f>COUNTIF(N8886:N8892, "0")</f>
        <v>0</v>
      </c>
    </row>
    <row r="8886" spans="2:14" outlineLevel="2">
      <c r="B8886" t="s">
        <v>13</v>
      </c>
      <c r="C8886" t="s">
        <v>14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2:14" outlineLevel="2">
      <c r="B8887" t="s">
        <v>13</v>
      </c>
      <c r="C8887" t="s">
        <v>15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2:14" outlineLevel="2">
      <c r="B8888" t="s">
        <v>13</v>
      </c>
      <c r="C8888" t="s">
        <v>16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2:14" outlineLevel="2">
      <c r="B8889" t="s">
        <v>13</v>
      </c>
      <c r="C8889" t="s">
        <v>17</v>
      </c>
      <c r="D8889">
        <v>0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2:14" outlineLevel="2">
      <c r="B8890" t="s">
        <v>13</v>
      </c>
      <c r="C8890" t="s">
        <v>43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2:14" outlineLevel="2">
      <c r="B8891" t="s">
        <v>13</v>
      </c>
      <c r="C8891" t="s">
        <v>18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2:14" outlineLevel="2">
      <c r="B8892" t="s">
        <v>13</v>
      </c>
      <c r="C8892" t="s">
        <v>19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</v>
      </c>
      <c r="N8892">
        <v>0</v>
      </c>
    </row>
    <row r="8893" spans="2:14" s="3" customFormat="1">
      <c r="B8893" s="3" t="s">
        <v>335</v>
      </c>
      <c r="C8893" s="3" t="s">
        <v>8</v>
      </c>
      <c r="D8893" s="3">
        <f>IFERROR(AVERAGE(D8896), 0)</f>
        <v>0</v>
      </c>
      <c r="E8893" s="3">
        <f>IFERROR(AVERAGE(E8896), 0)</f>
        <v>0</v>
      </c>
      <c r="F8893" s="3">
        <f>IFERROR(AVERAGE(F8896), 0)</f>
        <v>0</v>
      </c>
      <c r="G8893" s="3">
        <f>IFERROR(AVERAGE(G8896), 0)</f>
        <v>0</v>
      </c>
      <c r="H8893" s="3">
        <f>IFERROR(AVERAGE(H8896), 0)</f>
        <v>0</v>
      </c>
      <c r="I8893" s="3">
        <f>IFERROR(AVERAGE(I8896), 0)</f>
        <v>0</v>
      </c>
      <c r="J8893" s="3">
        <f>IFERROR(AVERAGE(J8896), 0)</f>
        <v>0</v>
      </c>
      <c r="K8893" s="3">
        <f>IFERROR(AVERAGE(K8896), 0)</f>
        <v>0</v>
      </c>
      <c r="L8893" s="3">
        <f>IFERROR(AVERAGE(L8896), 0)</f>
        <v>0</v>
      </c>
      <c r="M8893" s="3">
        <f>IFERROR(AVERAGE(M8896), 0)</f>
        <v>0</v>
      </c>
      <c r="N8893" s="3">
        <f>IFERROR(AVERAGE(N8896), 0)</f>
        <v>0</v>
      </c>
    </row>
    <row r="8894" spans="2:14" outlineLevel="2">
      <c r="B8894" s="4" t="s">
        <v>9</v>
      </c>
      <c r="D8894">
        <f>E8897</f>
        <v>0</v>
      </c>
      <c r="E8894">
        <f>F8897</f>
        <v>0</v>
      </c>
      <c r="F8894">
        <f>G8897</f>
        <v>0</v>
      </c>
      <c r="G8894">
        <f>H8897</f>
        <v>0</v>
      </c>
      <c r="H8894">
        <f>I8897</f>
        <v>0</v>
      </c>
      <c r="I8894">
        <f>J8897</f>
        <v>0</v>
      </c>
      <c r="J8894">
        <f>K8897</f>
        <v>0</v>
      </c>
      <c r="K8894">
        <f>L8897</f>
        <v>0</v>
      </c>
      <c r="L8894">
        <f>M8897</f>
        <v>0</v>
      </c>
      <c r="M8894">
        <f>N8897</f>
        <v>0</v>
      </c>
      <c r="N8894">
        <f>O8897</f>
        <v>0</v>
      </c>
    </row>
    <row r="8895" spans="2:14" outlineLevel="2">
      <c r="B8895" s="4" t="s">
        <v>10</v>
      </c>
      <c r="D8895">
        <f>E8898</f>
        <v>0</v>
      </c>
      <c r="E8895">
        <f>F8898</f>
        <v>0</v>
      </c>
      <c r="F8895">
        <f>G8898</f>
        <v>0</v>
      </c>
      <c r="G8895">
        <f>H8898</f>
        <v>0</v>
      </c>
      <c r="H8895">
        <f>I8898</f>
        <v>0</v>
      </c>
      <c r="I8895">
        <f>J8898</f>
        <v>0</v>
      </c>
      <c r="J8895">
        <f>K8898</f>
        <v>0</v>
      </c>
      <c r="K8895">
        <f>L8898</f>
        <v>0</v>
      </c>
      <c r="L8895">
        <f>M8898</f>
        <v>0</v>
      </c>
      <c r="M8895">
        <f>N8898</f>
        <v>0</v>
      </c>
      <c r="N8895">
        <f>O8898</f>
        <v>0</v>
      </c>
    </row>
    <row r="8896" spans="2:14" s="5" customFormat="1" outlineLevel="1">
      <c r="C8896" s="5" t="s">
        <v>11</v>
      </c>
      <c r="D8896" s="1">
        <f>IFERROR(D8897/D8898, D8897)</f>
        <v>0</v>
      </c>
      <c r="E8896" s="1">
        <f>IFERROR(E8897/E8898, E8897)</f>
        <v>0</v>
      </c>
      <c r="F8896" s="1">
        <f>IFERROR(F8897/F8898, F8897)</f>
        <v>0</v>
      </c>
      <c r="G8896" s="1">
        <f>IFERROR(G8897/G8898, G8897)</f>
        <v>0</v>
      </c>
      <c r="H8896" s="1">
        <f>IFERROR(H8897/H8898, H8897)</f>
        <v>0</v>
      </c>
      <c r="I8896" s="1">
        <f>IFERROR(I8897/I8898, I8897)</f>
        <v>0</v>
      </c>
      <c r="J8896" s="1">
        <f>IFERROR(J8897/J8898, J8897)</f>
        <v>0</v>
      </c>
      <c r="K8896" s="1">
        <f>IFERROR(K8897/K8898, K8897)</f>
        <v>0</v>
      </c>
      <c r="L8896" s="1">
        <f>IFERROR(L8897/L8898, L8897)</f>
        <v>0</v>
      </c>
      <c r="M8896" s="1">
        <f>IFERROR(M8897/M8898, M8897)</f>
        <v>0</v>
      </c>
      <c r="N8896" s="1">
        <f>IFERROR(N8897/N8898, N8897)</f>
        <v>0</v>
      </c>
    </row>
    <row r="8897" spans="2:14" outlineLevel="2">
      <c r="C8897" t="s">
        <v>10</v>
      </c>
      <c r="D8897">
        <f>COUNTIF(D8899:D8902, "1")</f>
        <v>0</v>
      </c>
      <c r="E8897">
        <f>COUNTIF(E8899:E8902, "1")</f>
        <v>0</v>
      </c>
      <c r="F8897">
        <f>COUNTIF(F8899:F8902, "1")</f>
        <v>0</v>
      </c>
      <c r="G8897">
        <f>COUNTIF(G8899:G8902, "1")</f>
        <v>0</v>
      </c>
      <c r="H8897">
        <f>COUNTIF(H8899:H8902, "1")</f>
        <v>0</v>
      </c>
      <c r="I8897">
        <f>COUNTIF(I8899:I8902, "1")</f>
        <v>0</v>
      </c>
      <c r="J8897">
        <f>COUNTIF(J8899:J8902, "1")</f>
        <v>0</v>
      </c>
      <c r="K8897">
        <f>COUNTIF(K8899:K8902, "1")</f>
        <v>0</v>
      </c>
      <c r="L8897">
        <f>COUNTIF(L8899:L8902, "1")</f>
        <v>0</v>
      </c>
      <c r="M8897">
        <f>COUNTIF(M8899:M8902, "1")</f>
        <v>0</v>
      </c>
      <c r="N8897">
        <f>COUNTIF(N8899:N8902, "1")</f>
        <v>0</v>
      </c>
    </row>
    <row r="8898" spans="2:14" outlineLevel="2">
      <c r="C8898" t="s">
        <v>12</v>
      </c>
      <c r="D8898">
        <f>COUNTIF(D8899:D8902, "0")</f>
        <v>0</v>
      </c>
      <c r="E8898">
        <f>COUNTIF(E8899:E8902, "0")</f>
        <v>0</v>
      </c>
      <c r="F8898">
        <f>COUNTIF(F8899:F8902, "0")</f>
        <v>0</v>
      </c>
      <c r="G8898">
        <f>COUNTIF(G8899:G8902, "0")</f>
        <v>0</v>
      </c>
      <c r="H8898">
        <f>COUNTIF(H8899:H8902, "0")</f>
        <v>0</v>
      </c>
      <c r="I8898">
        <f>COUNTIF(I8899:I8902, "0")</f>
        <v>0</v>
      </c>
      <c r="J8898">
        <f>COUNTIF(J8899:J8902, "0")</f>
        <v>0</v>
      </c>
      <c r="K8898">
        <f>COUNTIF(K8899:K8902, "0")</f>
        <v>0</v>
      </c>
      <c r="L8898">
        <f>COUNTIF(L8899:L8902, "0")</f>
        <v>0</v>
      </c>
      <c r="M8898">
        <f>COUNTIF(M8899:M8902, "0")</f>
        <v>0</v>
      </c>
      <c r="N8898">
        <f>COUNTIF(N8899:N8902, "0")</f>
        <v>0</v>
      </c>
    </row>
    <row r="8899" spans="2:14" outlineLevel="2">
      <c r="B8899" t="s">
        <v>13</v>
      </c>
      <c r="C8899" t="s">
        <v>16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2:14" outlineLevel="2">
      <c r="B8900" t="s">
        <v>13</v>
      </c>
      <c r="C8900" t="s">
        <v>15</v>
      </c>
      <c r="D8900">
        <v>0</v>
      </c>
      <c r="E8900">
        <v>0</v>
      </c>
      <c r="F8900">
        <v>1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</row>
    <row r="8901" spans="2:14" outlineLevel="2">
      <c r="B8901" t="s">
        <v>13</v>
      </c>
      <c r="C8901" t="s">
        <v>14</v>
      </c>
      <c r="D8901">
        <v>1</v>
      </c>
      <c r="E8901">
        <v>0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2:14" outlineLevel="2">
      <c r="B8902" t="s">
        <v>13</v>
      </c>
      <c r="C8902" t="s">
        <v>17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2:14" s="3" customFormat="1">
      <c r="B8903" s="3" t="s">
        <v>336</v>
      </c>
      <c r="C8903" s="3" t="s">
        <v>8</v>
      </c>
      <c r="D8903" s="3">
        <f>IFERROR(AVERAGE(D8906), 0)</f>
        <v>0</v>
      </c>
      <c r="E8903" s="3">
        <f>IFERROR(AVERAGE(E8906), 0)</f>
        <v>0</v>
      </c>
      <c r="F8903" s="3">
        <f>IFERROR(AVERAGE(F8906), 0)</f>
        <v>0</v>
      </c>
      <c r="G8903" s="3">
        <f>IFERROR(AVERAGE(G8906), 0)</f>
        <v>0</v>
      </c>
      <c r="H8903" s="3">
        <f>IFERROR(AVERAGE(H8906), 0)</f>
        <v>0</v>
      </c>
      <c r="I8903" s="3">
        <f>IFERROR(AVERAGE(I8906), 0)</f>
        <v>0</v>
      </c>
      <c r="J8903" s="3">
        <f>IFERROR(AVERAGE(J8906), 0)</f>
        <v>0</v>
      </c>
      <c r="K8903" s="3">
        <f>IFERROR(AVERAGE(K8906), 0)</f>
        <v>0</v>
      </c>
      <c r="L8903" s="3">
        <f>IFERROR(AVERAGE(L8906), 0)</f>
        <v>0</v>
      </c>
      <c r="M8903" s="3">
        <f>IFERROR(AVERAGE(M8906), 0)</f>
        <v>0</v>
      </c>
      <c r="N8903" s="3">
        <f>IFERROR(AVERAGE(N8906), 0)</f>
        <v>0</v>
      </c>
    </row>
    <row r="8904" spans="2:14" outlineLevel="2">
      <c r="B8904" s="4" t="s">
        <v>9</v>
      </c>
      <c r="D8904">
        <f>E8907</f>
        <v>0</v>
      </c>
      <c r="E8904">
        <f>F8907</f>
        <v>0</v>
      </c>
      <c r="F8904">
        <f>G8907</f>
        <v>0</v>
      </c>
      <c r="G8904">
        <f>H8907</f>
        <v>0</v>
      </c>
      <c r="H8904">
        <f>I8907</f>
        <v>0</v>
      </c>
      <c r="I8904">
        <f>J8907</f>
        <v>0</v>
      </c>
      <c r="J8904">
        <f>K8907</f>
        <v>0</v>
      </c>
      <c r="K8904">
        <f>L8907</f>
        <v>0</v>
      </c>
      <c r="L8904">
        <f>M8907</f>
        <v>0</v>
      </c>
      <c r="M8904">
        <f>N8907</f>
        <v>0</v>
      </c>
      <c r="N8904">
        <f>O8907</f>
        <v>0</v>
      </c>
    </row>
    <row r="8905" spans="2:14" outlineLevel="2">
      <c r="B8905" s="4" t="s">
        <v>10</v>
      </c>
      <c r="D8905">
        <f>E8908</f>
        <v>0</v>
      </c>
      <c r="E8905">
        <f>F8908</f>
        <v>0</v>
      </c>
      <c r="F8905">
        <f>G8908</f>
        <v>0</v>
      </c>
      <c r="G8905">
        <f>H8908</f>
        <v>0</v>
      </c>
      <c r="H8905">
        <f>I8908</f>
        <v>0</v>
      </c>
      <c r="I8905">
        <f>J8908</f>
        <v>0</v>
      </c>
      <c r="J8905">
        <f>K8908</f>
        <v>0</v>
      </c>
      <c r="K8905">
        <f>L8908</f>
        <v>0</v>
      </c>
      <c r="L8905">
        <f>M8908</f>
        <v>0</v>
      </c>
      <c r="M8905">
        <f>N8908</f>
        <v>0</v>
      </c>
      <c r="N8905">
        <f>O8908</f>
        <v>0</v>
      </c>
    </row>
    <row r="8906" spans="2:14" s="5" customFormat="1" outlineLevel="1">
      <c r="C8906" s="5" t="s">
        <v>11</v>
      </c>
      <c r="D8906" s="1">
        <f>IFERROR(D8907/D8908, D8907)</f>
        <v>0</v>
      </c>
      <c r="E8906" s="1">
        <f>IFERROR(E8907/E8908, E8907)</f>
        <v>0</v>
      </c>
      <c r="F8906" s="1">
        <f>IFERROR(F8907/F8908, F8907)</f>
        <v>0</v>
      </c>
      <c r="G8906" s="1">
        <f>IFERROR(G8907/G8908, G8907)</f>
        <v>0</v>
      </c>
      <c r="H8906" s="1">
        <f>IFERROR(H8907/H8908, H8907)</f>
        <v>0</v>
      </c>
      <c r="I8906" s="1">
        <f>IFERROR(I8907/I8908, I8907)</f>
        <v>0</v>
      </c>
      <c r="J8906" s="1">
        <f>IFERROR(J8907/J8908, J8907)</f>
        <v>0</v>
      </c>
      <c r="K8906" s="1">
        <f>IFERROR(K8907/K8908, K8907)</f>
        <v>0</v>
      </c>
      <c r="L8906" s="1">
        <f>IFERROR(L8907/L8908, L8907)</f>
        <v>0</v>
      </c>
      <c r="M8906" s="1">
        <f>IFERROR(M8907/M8908, M8907)</f>
        <v>0</v>
      </c>
      <c r="N8906" s="1">
        <f>IFERROR(N8907/N8908, N8907)</f>
        <v>0</v>
      </c>
    </row>
    <row r="8907" spans="2:14" outlineLevel="2">
      <c r="C8907" t="s">
        <v>10</v>
      </c>
      <c r="D8907">
        <f>COUNTIF(D8909:D8919, "1")</f>
        <v>0</v>
      </c>
      <c r="E8907">
        <f>COUNTIF(E8909:E8919, "1")</f>
        <v>0</v>
      </c>
      <c r="F8907">
        <f>COUNTIF(F8909:F8919, "1")</f>
        <v>0</v>
      </c>
      <c r="G8907">
        <f>COUNTIF(G8909:G8919, "1")</f>
        <v>0</v>
      </c>
      <c r="H8907">
        <f>COUNTIF(H8909:H8919, "1")</f>
        <v>0</v>
      </c>
      <c r="I8907">
        <f>COUNTIF(I8909:I8919, "1")</f>
        <v>0</v>
      </c>
      <c r="J8907">
        <f>COUNTIF(J8909:J8919, "1")</f>
        <v>0</v>
      </c>
      <c r="K8907">
        <f>COUNTIF(K8909:K8919, "1")</f>
        <v>0</v>
      </c>
      <c r="L8907">
        <f>COUNTIF(L8909:L8919, "1")</f>
        <v>0</v>
      </c>
      <c r="M8907">
        <f>COUNTIF(M8909:M8919, "1")</f>
        <v>0</v>
      </c>
      <c r="N8907">
        <f>COUNTIF(N8909:N8919, "1")</f>
        <v>0</v>
      </c>
    </row>
    <row r="8908" spans="2:14" outlineLevel="2">
      <c r="C8908" t="s">
        <v>12</v>
      </c>
      <c r="D8908">
        <f>COUNTIF(D8909:D8919, "0")</f>
        <v>0</v>
      </c>
      <c r="E8908">
        <f>COUNTIF(E8909:E8919, "0")</f>
        <v>0</v>
      </c>
      <c r="F8908">
        <f>COUNTIF(F8909:F8919, "0")</f>
        <v>0</v>
      </c>
      <c r="G8908">
        <f>COUNTIF(G8909:G8919, "0")</f>
        <v>0</v>
      </c>
      <c r="H8908">
        <f>COUNTIF(H8909:H8919, "0")</f>
        <v>0</v>
      </c>
      <c r="I8908">
        <f>COUNTIF(I8909:I8919, "0")</f>
        <v>0</v>
      </c>
      <c r="J8908">
        <f>COUNTIF(J8909:J8919, "0")</f>
        <v>0</v>
      </c>
      <c r="K8908">
        <f>COUNTIF(K8909:K8919, "0")</f>
        <v>0</v>
      </c>
      <c r="L8908">
        <f>COUNTIF(L8909:L8919, "0")</f>
        <v>0</v>
      </c>
      <c r="M8908">
        <f>COUNTIF(M8909:M8919, "0")</f>
        <v>0</v>
      </c>
      <c r="N8908">
        <f>COUNTIF(N8909:N8919, "0")</f>
        <v>0</v>
      </c>
    </row>
    <row r="8909" spans="2:14" outlineLevel="2">
      <c r="B8909" t="s">
        <v>13</v>
      </c>
      <c r="C8909" t="s">
        <v>14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2:14" outlineLevel="2">
      <c r="B8910" t="s">
        <v>13</v>
      </c>
      <c r="C8910" t="s">
        <v>15</v>
      </c>
      <c r="D8910">
        <v>0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2:14" outlineLevel="2">
      <c r="B8911" t="s">
        <v>13</v>
      </c>
      <c r="C8911" t="s">
        <v>17</v>
      </c>
      <c r="D8911">
        <v>0</v>
      </c>
      <c r="E8911">
        <v>1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2:14" outlineLevel="2">
      <c r="B8912" t="s">
        <v>13</v>
      </c>
      <c r="C8912" t="s">
        <v>18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2:14" outlineLevel="2">
      <c r="B8913" t="s">
        <v>13</v>
      </c>
      <c r="C8913" t="s">
        <v>43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2:14" outlineLevel="2">
      <c r="B8914" t="s">
        <v>13</v>
      </c>
      <c r="C8914" t="s">
        <v>19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2:14" outlineLevel="2">
      <c r="B8915" t="s">
        <v>13</v>
      </c>
      <c r="C8915" t="s">
        <v>20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</row>
    <row r="8916" spans="2:14" outlineLevel="2">
      <c r="B8916" t="s">
        <v>13</v>
      </c>
      <c r="C8916" t="s">
        <v>21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2:14" outlineLevel="2">
      <c r="B8917" t="s">
        <v>13</v>
      </c>
      <c r="C8917" t="s">
        <v>22</v>
      </c>
      <c r="D8917">
        <v>1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2:14" outlineLevel="2">
      <c r="B8918" t="s">
        <v>13</v>
      </c>
      <c r="C8918" t="s">
        <v>44</v>
      </c>
      <c r="D8918">
        <v>0</v>
      </c>
      <c r="E8918">
        <v>0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2:14" outlineLevel="2">
      <c r="B8919" t="s">
        <v>13</v>
      </c>
      <c r="C8919" t="s">
        <v>24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1</v>
      </c>
      <c r="M8919">
        <v>0</v>
      </c>
      <c r="N8919">
        <v>0</v>
      </c>
    </row>
    <row r="8920" spans="2:14" s="3" customFormat="1">
      <c r="B8920" s="3" t="s">
        <v>337</v>
      </c>
      <c r="C8920" s="3" t="s">
        <v>8</v>
      </c>
      <c r="D8920" s="3">
        <f>IFERROR(AVERAGE(D8923), 0)</f>
        <v>0</v>
      </c>
      <c r="E8920" s="3">
        <f>IFERROR(AVERAGE(E8923), 0)</f>
        <v>0</v>
      </c>
      <c r="F8920" s="3">
        <f>IFERROR(AVERAGE(F8923), 0)</f>
        <v>0</v>
      </c>
      <c r="G8920" s="3">
        <f>IFERROR(AVERAGE(G8923), 0)</f>
        <v>0</v>
      </c>
      <c r="H8920" s="3">
        <f>IFERROR(AVERAGE(H8923), 0)</f>
        <v>0</v>
      </c>
      <c r="I8920" s="3">
        <f>IFERROR(AVERAGE(I8923), 0)</f>
        <v>0</v>
      </c>
      <c r="J8920" s="3">
        <f>IFERROR(AVERAGE(J8923), 0)</f>
        <v>0</v>
      </c>
      <c r="K8920" s="3">
        <f>IFERROR(AVERAGE(K8923), 0)</f>
        <v>0</v>
      </c>
      <c r="L8920" s="3">
        <f>IFERROR(AVERAGE(L8923), 0)</f>
        <v>0</v>
      </c>
      <c r="M8920" s="3">
        <f>IFERROR(AVERAGE(M8923), 0)</f>
        <v>0</v>
      </c>
      <c r="N8920" s="3">
        <f>IFERROR(AVERAGE(N8923), 0)</f>
        <v>0</v>
      </c>
    </row>
    <row r="8921" spans="2:14" outlineLevel="2">
      <c r="B8921" s="4" t="s">
        <v>9</v>
      </c>
      <c r="D8921">
        <f>E8924</f>
        <v>0</v>
      </c>
      <c r="E8921">
        <f>F8924</f>
        <v>0</v>
      </c>
      <c r="F8921">
        <f>G8924</f>
        <v>0</v>
      </c>
      <c r="G8921">
        <f>H8924</f>
        <v>0</v>
      </c>
      <c r="H8921">
        <f>I8924</f>
        <v>0</v>
      </c>
      <c r="I8921">
        <f>J8924</f>
        <v>0</v>
      </c>
      <c r="J8921">
        <f>K8924</f>
        <v>0</v>
      </c>
      <c r="K8921">
        <f>L8924</f>
        <v>0</v>
      </c>
      <c r="L8921">
        <f>M8924</f>
        <v>0</v>
      </c>
      <c r="M8921">
        <f>N8924</f>
        <v>0</v>
      </c>
      <c r="N8921">
        <f>O8924</f>
        <v>0</v>
      </c>
    </row>
    <row r="8922" spans="2:14" outlineLevel="2">
      <c r="B8922" s="4" t="s">
        <v>10</v>
      </c>
      <c r="D8922">
        <f>E8925</f>
        <v>0</v>
      </c>
      <c r="E8922">
        <f>F8925</f>
        <v>0</v>
      </c>
      <c r="F8922">
        <f>G8925</f>
        <v>0</v>
      </c>
      <c r="G8922">
        <f>H8925</f>
        <v>0</v>
      </c>
      <c r="H8922">
        <f>I8925</f>
        <v>0</v>
      </c>
      <c r="I8922">
        <f>J8925</f>
        <v>0</v>
      </c>
      <c r="J8922">
        <f>K8925</f>
        <v>0</v>
      </c>
      <c r="K8922">
        <f>L8925</f>
        <v>0</v>
      </c>
      <c r="L8922">
        <f>M8925</f>
        <v>0</v>
      </c>
      <c r="M8922">
        <f>N8925</f>
        <v>0</v>
      </c>
      <c r="N8922">
        <f>O8925</f>
        <v>0</v>
      </c>
    </row>
    <row r="8923" spans="2:14" s="5" customFormat="1" outlineLevel="1">
      <c r="C8923" s="5" t="s">
        <v>11</v>
      </c>
      <c r="D8923" s="1">
        <f>IFERROR(D8924/D8925, D8924)</f>
        <v>0</v>
      </c>
      <c r="E8923" s="1">
        <f>IFERROR(E8924/E8925, E8924)</f>
        <v>0</v>
      </c>
      <c r="F8923" s="1">
        <f>IFERROR(F8924/F8925, F8924)</f>
        <v>0</v>
      </c>
      <c r="G8923" s="1">
        <f>IFERROR(G8924/G8925, G8924)</f>
        <v>0</v>
      </c>
      <c r="H8923" s="1">
        <f>IFERROR(H8924/H8925, H8924)</f>
        <v>0</v>
      </c>
      <c r="I8923" s="1">
        <f>IFERROR(I8924/I8925, I8924)</f>
        <v>0</v>
      </c>
      <c r="J8923" s="1">
        <f>IFERROR(J8924/J8925, J8924)</f>
        <v>0</v>
      </c>
      <c r="K8923" s="1">
        <f>IFERROR(K8924/K8925, K8924)</f>
        <v>0</v>
      </c>
      <c r="L8923" s="1">
        <f>IFERROR(L8924/L8925, L8924)</f>
        <v>0</v>
      </c>
      <c r="M8923" s="1">
        <f>IFERROR(M8924/M8925, M8924)</f>
        <v>0</v>
      </c>
      <c r="N8923" s="1">
        <f>IFERROR(N8924/N8925, N8924)</f>
        <v>0</v>
      </c>
    </row>
    <row r="8924" spans="2:14" outlineLevel="2">
      <c r="C8924" t="s">
        <v>10</v>
      </c>
      <c r="D8924">
        <f>COUNTIF(D8926:D8936, "1")</f>
        <v>0</v>
      </c>
      <c r="E8924">
        <f>COUNTIF(E8926:E8936, "1")</f>
        <v>0</v>
      </c>
      <c r="F8924">
        <f>COUNTIF(F8926:F8936, "1")</f>
        <v>0</v>
      </c>
      <c r="G8924">
        <f>COUNTIF(G8926:G8936, "1")</f>
        <v>0</v>
      </c>
      <c r="H8924">
        <f>COUNTIF(H8926:H8936, "1")</f>
        <v>0</v>
      </c>
      <c r="I8924">
        <f>COUNTIF(I8926:I8936, "1")</f>
        <v>0</v>
      </c>
      <c r="J8924">
        <f>COUNTIF(J8926:J8936, "1")</f>
        <v>0</v>
      </c>
      <c r="K8924">
        <f>COUNTIF(K8926:K8936, "1")</f>
        <v>0</v>
      </c>
      <c r="L8924">
        <f>COUNTIF(L8926:L8936, "1")</f>
        <v>0</v>
      </c>
      <c r="M8924">
        <f>COUNTIF(M8926:M8936, "1")</f>
        <v>0</v>
      </c>
      <c r="N8924">
        <f>COUNTIF(N8926:N8936, "1")</f>
        <v>0</v>
      </c>
    </row>
    <row r="8925" spans="2:14" outlineLevel="2">
      <c r="C8925" t="s">
        <v>12</v>
      </c>
      <c r="D8925">
        <f>COUNTIF(D8926:D8936, "0")</f>
        <v>0</v>
      </c>
      <c r="E8925">
        <f>COUNTIF(E8926:E8936, "0")</f>
        <v>0</v>
      </c>
      <c r="F8925">
        <f>COUNTIF(F8926:F8936, "0")</f>
        <v>0</v>
      </c>
      <c r="G8925">
        <f>COUNTIF(G8926:G8936, "0")</f>
        <v>0</v>
      </c>
      <c r="H8925">
        <f>COUNTIF(H8926:H8936, "0")</f>
        <v>0</v>
      </c>
      <c r="I8925">
        <f>COUNTIF(I8926:I8936, "0")</f>
        <v>0</v>
      </c>
      <c r="J8925">
        <f>COUNTIF(J8926:J8936, "0")</f>
        <v>0</v>
      </c>
      <c r="K8925">
        <f>COUNTIF(K8926:K8936, "0")</f>
        <v>0</v>
      </c>
      <c r="L8925">
        <f>COUNTIF(L8926:L8936, "0")</f>
        <v>0</v>
      </c>
      <c r="M8925">
        <f>COUNTIF(M8926:M8936, "0")</f>
        <v>0</v>
      </c>
      <c r="N8925">
        <f>COUNTIF(N8926:N8936, "0")</f>
        <v>0</v>
      </c>
    </row>
    <row r="8926" spans="2:14" outlineLevel="2">
      <c r="B8926" t="s">
        <v>13</v>
      </c>
      <c r="C8926" t="s">
        <v>16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2:14" outlineLevel="2">
      <c r="B8927" t="s">
        <v>13</v>
      </c>
      <c r="C8927" t="s">
        <v>18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2:14" outlineLevel="2">
      <c r="B8928" t="s">
        <v>13</v>
      </c>
      <c r="C8928" t="s">
        <v>44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1</v>
      </c>
      <c r="N8928">
        <v>0</v>
      </c>
    </row>
    <row r="8929" spans="2:14" outlineLevel="2">
      <c r="B8929" t="s">
        <v>13</v>
      </c>
      <c r="C8929" t="s">
        <v>19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1</v>
      </c>
      <c r="M8929">
        <v>0</v>
      </c>
      <c r="N8929">
        <v>0</v>
      </c>
    </row>
    <row r="8930" spans="2:14" outlineLevel="2">
      <c r="B8930" t="s">
        <v>13</v>
      </c>
      <c r="C8930" t="s">
        <v>21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</row>
    <row r="8931" spans="2:14" outlineLevel="2">
      <c r="B8931" t="s">
        <v>13</v>
      </c>
      <c r="C8931" t="s">
        <v>21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</row>
    <row r="8932" spans="2:14" outlineLevel="2">
      <c r="B8932" t="s">
        <v>13</v>
      </c>
      <c r="C8932" t="s">
        <v>22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1</v>
      </c>
      <c r="N8932">
        <v>0</v>
      </c>
    </row>
    <row r="8933" spans="2:14" outlineLevel="2">
      <c r="B8933" t="s">
        <v>13</v>
      </c>
      <c r="C8933" t="s">
        <v>17</v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2:14" outlineLevel="2">
      <c r="B8934" t="s">
        <v>13</v>
      </c>
      <c r="C8934" t="s">
        <v>14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2:14" outlineLevel="2">
      <c r="B8935" t="s">
        <v>13</v>
      </c>
      <c r="C8935" t="s">
        <v>15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2:14" outlineLevel="2">
      <c r="B8936" t="s">
        <v>13</v>
      </c>
      <c r="C8936" t="s">
        <v>23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</row>
    <row r="8937" spans="2:14" s="3" customFormat="1">
      <c r="B8937" s="3" t="s">
        <v>338</v>
      </c>
      <c r="C8937" s="3" t="s">
        <v>8</v>
      </c>
      <c r="D8937" s="3">
        <f>IFERROR(AVERAGE(D8940), 0)</f>
        <v>0</v>
      </c>
      <c r="E8937" s="3">
        <f>IFERROR(AVERAGE(E8940), 0)</f>
        <v>0</v>
      </c>
      <c r="F8937" s="3">
        <f>IFERROR(AVERAGE(F8940), 0)</f>
        <v>0</v>
      </c>
      <c r="G8937" s="3">
        <f>IFERROR(AVERAGE(G8940), 0)</f>
        <v>0</v>
      </c>
      <c r="H8937" s="3">
        <f>IFERROR(AVERAGE(H8940), 0)</f>
        <v>0</v>
      </c>
      <c r="I8937" s="3">
        <f>IFERROR(AVERAGE(I8940), 0)</f>
        <v>0</v>
      </c>
      <c r="J8937" s="3">
        <f>IFERROR(AVERAGE(J8940), 0)</f>
        <v>0</v>
      </c>
      <c r="K8937" s="3">
        <f>IFERROR(AVERAGE(K8940), 0)</f>
        <v>0</v>
      </c>
      <c r="L8937" s="3">
        <f>IFERROR(AVERAGE(L8940), 0)</f>
        <v>0</v>
      </c>
      <c r="M8937" s="3">
        <f>IFERROR(AVERAGE(M8940), 0)</f>
        <v>0</v>
      </c>
      <c r="N8937" s="3">
        <f>IFERROR(AVERAGE(N8940), 0)</f>
        <v>0</v>
      </c>
    </row>
    <row r="8938" spans="2:14" outlineLevel="2">
      <c r="B8938" s="4" t="s">
        <v>9</v>
      </c>
      <c r="D8938">
        <f>E8941</f>
        <v>0</v>
      </c>
      <c r="E8938">
        <f>F8941</f>
        <v>0</v>
      </c>
      <c r="F8938">
        <f>G8941</f>
        <v>0</v>
      </c>
      <c r="G8938">
        <f>H8941</f>
        <v>0</v>
      </c>
      <c r="H8938">
        <f>I8941</f>
        <v>0</v>
      </c>
      <c r="I8938">
        <f>J8941</f>
        <v>0</v>
      </c>
      <c r="J8938">
        <f>K8941</f>
        <v>0</v>
      </c>
      <c r="K8938">
        <f>L8941</f>
        <v>0</v>
      </c>
      <c r="L8938">
        <f>M8941</f>
        <v>0</v>
      </c>
      <c r="M8938">
        <f>N8941</f>
        <v>0</v>
      </c>
      <c r="N8938">
        <f>O8941</f>
        <v>0</v>
      </c>
    </row>
    <row r="8939" spans="2:14" outlineLevel="2">
      <c r="B8939" s="4" t="s">
        <v>10</v>
      </c>
      <c r="D8939">
        <f>E8942</f>
        <v>0</v>
      </c>
      <c r="E8939">
        <f>F8942</f>
        <v>0</v>
      </c>
      <c r="F8939">
        <f>G8942</f>
        <v>0</v>
      </c>
      <c r="G8939">
        <f>H8942</f>
        <v>0</v>
      </c>
      <c r="H8939">
        <f>I8942</f>
        <v>0</v>
      </c>
      <c r="I8939">
        <f>J8942</f>
        <v>0</v>
      </c>
      <c r="J8939">
        <f>K8942</f>
        <v>0</v>
      </c>
      <c r="K8939">
        <f>L8942</f>
        <v>0</v>
      </c>
      <c r="L8939">
        <f>M8942</f>
        <v>0</v>
      </c>
      <c r="M8939">
        <f>N8942</f>
        <v>0</v>
      </c>
      <c r="N8939">
        <f>O8942</f>
        <v>0</v>
      </c>
    </row>
    <row r="8940" spans="2:14" s="5" customFormat="1" outlineLevel="1">
      <c r="C8940" s="5" t="s">
        <v>11</v>
      </c>
      <c r="D8940" s="1">
        <f>IFERROR(D8941/D8942, D8941)</f>
        <v>0</v>
      </c>
      <c r="E8940" s="1">
        <f>IFERROR(E8941/E8942, E8941)</f>
        <v>0</v>
      </c>
      <c r="F8940" s="1">
        <f>IFERROR(F8941/F8942, F8941)</f>
        <v>0</v>
      </c>
      <c r="G8940" s="1">
        <f>IFERROR(G8941/G8942, G8941)</f>
        <v>0</v>
      </c>
      <c r="H8940" s="1">
        <f>IFERROR(H8941/H8942, H8941)</f>
        <v>0</v>
      </c>
      <c r="I8940" s="1">
        <f>IFERROR(I8941/I8942, I8941)</f>
        <v>0</v>
      </c>
      <c r="J8940" s="1">
        <f>IFERROR(J8941/J8942, J8941)</f>
        <v>0</v>
      </c>
      <c r="K8940" s="1">
        <f>IFERROR(K8941/K8942, K8941)</f>
        <v>0</v>
      </c>
      <c r="L8940" s="1">
        <f>IFERROR(L8941/L8942, L8941)</f>
        <v>0</v>
      </c>
      <c r="M8940" s="1">
        <f>IFERROR(M8941/M8942, M8941)</f>
        <v>0</v>
      </c>
      <c r="N8940" s="1">
        <f>IFERROR(N8941/N8942, N8941)</f>
        <v>0</v>
      </c>
    </row>
    <row r="8941" spans="2:14" outlineLevel="2">
      <c r="C8941" t="s">
        <v>10</v>
      </c>
      <c r="D8941">
        <f>COUNTIF(D8943:D8957, "1")</f>
        <v>0</v>
      </c>
      <c r="E8941">
        <f>COUNTIF(E8943:E8957, "1")</f>
        <v>0</v>
      </c>
      <c r="F8941">
        <f>COUNTIF(F8943:F8957, "1")</f>
        <v>0</v>
      </c>
      <c r="G8941">
        <f>COUNTIF(G8943:G8957, "1")</f>
        <v>0</v>
      </c>
      <c r="H8941">
        <f>COUNTIF(H8943:H8957, "1")</f>
        <v>0</v>
      </c>
      <c r="I8941">
        <f>COUNTIF(I8943:I8957, "1")</f>
        <v>0</v>
      </c>
      <c r="J8941">
        <f>COUNTIF(J8943:J8957, "1")</f>
        <v>0</v>
      </c>
      <c r="K8941">
        <f>COUNTIF(K8943:K8957, "1")</f>
        <v>0</v>
      </c>
      <c r="L8941">
        <f>COUNTIF(L8943:L8957, "1")</f>
        <v>0</v>
      </c>
      <c r="M8941">
        <f>COUNTIF(M8943:M8957, "1")</f>
        <v>0</v>
      </c>
      <c r="N8941">
        <f>COUNTIF(N8943:N8957, "1")</f>
        <v>0</v>
      </c>
    </row>
    <row r="8942" spans="2:14" outlineLevel="2">
      <c r="C8942" t="s">
        <v>12</v>
      </c>
      <c r="D8942">
        <f>COUNTIF(D8943:D8957, "0")</f>
        <v>0</v>
      </c>
      <c r="E8942">
        <f>COUNTIF(E8943:E8957, "0")</f>
        <v>0</v>
      </c>
      <c r="F8942">
        <f>COUNTIF(F8943:F8957, "0")</f>
        <v>0</v>
      </c>
      <c r="G8942">
        <f>COUNTIF(G8943:G8957, "0")</f>
        <v>0</v>
      </c>
      <c r="H8942">
        <f>COUNTIF(H8943:H8957, "0")</f>
        <v>0</v>
      </c>
      <c r="I8942">
        <f>COUNTIF(I8943:I8957, "0")</f>
        <v>0</v>
      </c>
      <c r="J8942">
        <f>COUNTIF(J8943:J8957, "0")</f>
        <v>0</v>
      </c>
      <c r="K8942">
        <f>COUNTIF(K8943:K8957, "0")</f>
        <v>0</v>
      </c>
      <c r="L8942">
        <f>COUNTIF(L8943:L8957, "0")</f>
        <v>0</v>
      </c>
      <c r="M8942">
        <f>COUNTIF(M8943:M8957, "0")</f>
        <v>0</v>
      </c>
      <c r="N8942">
        <f>COUNTIF(N8943:N8957, "0")</f>
        <v>0</v>
      </c>
    </row>
    <row r="8943" spans="2:14" outlineLevel="2">
      <c r="B8943" t="s">
        <v>13</v>
      </c>
      <c r="C8943" t="s">
        <v>14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2:14" outlineLevel="2">
      <c r="B8944" t="s">
        <v>13</v>
      </c>
      <c r="C8944" t="s">
        <v>15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2:14" outlineLevel="2">
      <c r="B8945" t="s">
        <v>13</v>
      </c>
      <c r="C8945" t="s">
        <v>16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1</v>
      </c>
      <c r="M8945">
        <v>0</v>
      </c>
      <c r="N8945">
        <v>0</v>
      </c>
    </row>
    <row r="8946" spans="2:14" outlineLevel="2">
      <c r="B8946" t="s">
        <v>13</v>
      </c>
      <c r="C8946" t="s">
        <v>17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</v>
      </c>
      <c r="K8946">
        <v>0</v>
      </c>
      <c r="L8946">
        <v>1</v>
      </c>
      <c r="M8946">
        <v>0</v>
      </c>
      <c r="N8946">
        <v>0</v>
      </c>
    </row>
    <row r="8947" spans="2:14" outlineLevel="2">
      <c r="B8947" t="s">
        <v>13</v>
      </c>
      <c r="C8947" t="s">
        <v>18</v>
      </c>
      <c r="D8947">
        <v>1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2:14" outlineLevel="2">
      <c r="B8948" t="s">
        <v>13</v>
      </c>
      <c r="C8948" t="s">
        <v>43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2:14" outlineLevel="2">
      <c r="B8949" t="s">
        <v>13</v>
      </c>
      <c r="C8949" t="s">
        <v>19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</row>
    <row r="8950" spans="2:14" outlineLevel="2">
      <c r="B8950" t="s">
        <v>13</v>
      </c>
      <c r="C8950" t="s">
        <v>20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</row>
    <row r="8951" spans="2:14" outlineLevel="2">
      <c r="B8951" t="s">
        <v>13</v>
      </c>
      <c r="C8951" t="s">
        <v>21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2:14" outlineLevel="2">
      <c r="B8952" t="s">
        <v>13</v>
      </c>
      <c r="C8952" t="s">
        <v>22</v>
      </c>
      <c r="D8952">
        <v>1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</row>
    <row r="8953" spans="2:14" outlineLevel="2">
      <c r="B8953" t="s">
        <v>13</v>
      </c>
      <c r="C8953" t="s">
        <v>23</v>
      </c>
      <c r="D8953">
        <v>0</v>
      </c>
      <c r="E8953">
        <v>0</v>
      </c>
      <c r="F8953">
        <v>0</v>
      </c>
      <c r="G8953">
        <v>1</v>
      </c>
      <c r="H8953">
        <v>1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</row>
    <row r="8954" spans="2:14" outlineLevel="2">
      <c r="B8954" t="s">
        <v>13</v>
      </c>
      <c r="C8954" t="s">
        <v>44</v>
      </c>
      <c r="D8954">
        <v>0</v>
      </c>
      <c r="E8954">
        <v>0</v>
      </c>
      <c r="F8954">
        <v>0</v>
      </c>
      <c r="G8954">
        <v>1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2:14" outlineLevel="2">
      <c r="B8955" t="s">
        <v>13</v>
      </c>
      <c r="C8955" t="s">
        <v>24</v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2:14" outlineLevel="2">
      <c r="B8956" t="s">
        <v>13</v>
      </c>
      <c r="C8956" t="s">
        <v>25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</row>
    <row r="8957" spans="2:14" outlineLevel="2">
      <c r="B8957" t="s">
        <v>13</v>
      </c>
      <c r="C8957" t="s">
        <v>26</v>
      </c>
      <c r="D8957">
        <v>0</v>
      </c>
      <c r="E8957">
        <v>0</v>
      </c>
      <c r="F8957">
        <v>0</v>
      </c>
      <c r="G8957">
        <v>1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2:14" s="3" customFormat="1">
      <c r="B8958" s="3" t="s">
        <v>339</v>
      </c>
      <c r="C8958" s="3" t="s">
        <v>8</v>
      </c>
      <c r="D8958" s="3">
        <f>IFERROR(AVERAGE(D8961), 0)</f>
        <v>0</v>
      </c>
      <c r="E8958" s="3">
        <f>IFERROR(AVERAGE(E8961), 0)</f>
        <v>0</v>
      </c>
      <c r="F8958" s="3">
        <f>IFERROR(AVERAGE(F8961), 0)</f>
        <v>0</v>
      </c>
      <c r="G8958" s="3">
        <f>IFERROR(AVERAGE(G8961), 0)</f>
        <v>0</v>
      </c>
      <c r="H8958" s="3">
        <f>IFERROR(AVERAGE(H8961), 0)</f>
        <v>0</v>
      </c>
      <c r="I8958" s="3">
        <f>IFERROR(AVERAGE(I8961), 0)</f>
        <v>0</v>
      </c>
      <c r="J8958" s="3">
        <f>IFERROR(AVERAGE(J8961), 0)</f>
        <v>0</v>
      </c>
      <c r="K8958" s="3">
        <f>IFERROR(AVERAGE(K8961), 0)</f>
        <v>0</v>
      </c>
      <c r="L8958" s="3">
        <f>IFERROR(AVERAGE(L8961), 0)</f>
        <v>0</v>
      </c>
      <c r="M8958" s="3">
        <f>IFERROR(AVERAGE(M8961), 0)</f>
        <v>0</v>
      </c>
      <c r="N8958" s="3">
        <f>IFERROR(AVERAGE(N8961), 0)</f>
        <v>0</v>
      </c>
    </row>
    <row r="8959" spans="2:14" outlineLevel="2">
      <c r="B8959" s="4" t="s">
        <v>9</v>
      </c>
      <c r="D8959">
        <f>E8962</f>
        <v>0</v>
      </c>
      <c r="E8959">
        <f>F8962</f>
        <v>0</v>
      </c>
      <c r="F8959">
        <f>G8962</f>
        <v>0</v>
      </c>
      <c r="G8959">
        <f>H8962</f>
        <v>0</v>
      </c>
      <c r="H8959">
        <f>I8962</f>
        <v>0</v>
      </c>
      <c r="I8959">
        <f>J8962</f>
        <v>0</v>
      </c>
      <c r="J8959">
        <f>K8962</f>
        <v>0</v>
      </c>
      <c r="K8959">
        <f>L8962</f>
        <v>0</v>
      </c>
      <c r="L8959">
        <f>M8962</f>
        <v>0</v>
      </c>
      <c r="M8959">
        <f>N8962</f>
        <v>0</v>
      </c>
      <c r="N8959">
        <f>O8962</f>
        <v>0</v>
      </c>
    </row>
    <row r="8960" spans="2:14" outlineLevel="2">
      <c r="B8960" s="4" t="s">
        <v>10</v>
      </c>
      <c r="D8960">
        <f>E8963</f>
        <v>0</v>
      </c>
      <c r="E8960">
        <f>F8963</f>
        <v>0</v>
      </c>
      <c r="F8960">
        <f>G8963</f>
        <v>0</v>
      </c>
      <c r="G8960">
        <f>H8963</f>
        <v>0</v>
      </c>
      <c r="H8960">
        <f>I8963</f>
        <v>0</v>
      </c>
      <c r="I8960">
        <f>J8963</f>
        <v>0</v>
      </c>
      <c r="J8960">
        <f>K8963</f>
        <v>0</v>
      </c>
      <c r="K8960">
        <f>L8963</f>
        <v>0</v>
      </c>
      <c r="L8960">
        <f>M8963</f>
        <v>0</v>
      </c>
      <c r="M8960">
        <f>N8963</f>
        <v>0</v>
      </c>
      <c r="N8960">
        <f>O8963</f>
        <v>0</v>
      </c>
    </row>
    <row r="8961" spans="2:14" s="5" customFormat="1" outlineLevel="1">
      <c r="C8961" s="5" t="s">
        <v>11</v>
      </c>
      <c r="D8961" s="1">
        <f>IFERROR(D8962/D8963, D8962)</f>
        <v>0</v>
      </c>
      <c r="E8961" s="1">
        <f>IFERROR(E8962/E8963, E8962)</f>
        <v>0</v>
      </c>
      <c r="F8961" s="1">
        <f>IFERROR(F8962/F8963, F8962)</f>
        <v>0</v>
      </c>
      <c r="G8961" s="1">
        <f>IFERROR(G8962/G8963, G8962)</f>
        <v>0</v>
      </c>
      <c r="H8961" s="1">
        <f>IFERROR(H8962/H8963, H8962)</f>
        <v>0</v>
      </c>
      <c r="I8961" s="1">
        <f>IFERROR(I8962/I8963, I8962)</f>
        <v>0</v>
      </c>
      <c r="J8961" s="1">
        <f>IFERROR(J8962/J8963, J8962)</f>
        <v>0</v>
      </c>
      <c r="K8961" s="1">
        <f>IFERROR(K8962/K8963, K8962)</f>
        <v>0</v>
      </c>
      <c r="L8961" s="1">
        <f>IFERROR(L8962/L8963, L8962)</f>
        <v>0</v>
      </c>
      <c r="M8961" s="1">
        <f>IFERROR(M8962/M8963, M8962)</f>
        <v>0</v>
      </c>
      <c r="N8961" s="1">
        <f>IFERROR(N8962/N8963, N8962)</f>
        <v>0</v>
      </c>
    </row>
    <row r="8962" spans="2:14" outlineLevel="2">
      <c r="C8962" t="s">
        <v>10</v>
      </c>
      <c r="D8962">
        <f>COUNTIF(D8964:D8975, "1")</f>
        <v>0</v>
      </c>
      <c r="E8962">
        <f>COUNTIF(E8964:E8975, "1")</f>
        <v>0</v>
      </c>
      <c r="F8962">
        <f>COUNTIF(F8964:F8975, "1")</f>
        <v>0</v>
      </c>
      <c r="G8962">
        <f>COUNTIF(G8964:G8975, "1")</f>
        <v>0</v>
      </c>
      <c r="H8962">
        <f>COUNTIF(H8964:H8975, "1")</f>
        <v>0</v>
      </c>
      <c r="I8962">
        <f>COUNTIF(I8964:I8975, "1")</f>
        <v>0</v>
      </c>
      <c r="J8962">
        <f>COUNTIF(J8964:J8975, "1")</f>
        <v>0</v>
      </c>
      <c r="K8962">
        <f>COUNTIF(K8964:K8975, "1")</f>
        <v>0</v>
      </c>
      <c r="L8962">
        <f>COUNTIF(L8964:L8975, "1")</f>
        <v>0</v>
      </c>
      <c r="M8962">
        <f>COUNTIF(M8964:M8975, "1")</f>
        <v>0</v>
      </c>
      <c r="N8962">
        <f>COUNTIF(N8964:N8975, "1")</f>
        <v>0</v>
      </c>
    </row>
    <row r="8963" spans="2:14" outlineLevel="2">
      <c r="C8963" t="s">
        <v>12</v>
      </c>
      <c r="D8963">
        <f>COUNTIF(D8964:D8975, "0")</f>
        <v>0</v>
      </c>
      <c r="E8963">
        <f>COUNTIF(E8964:E8975, "0")</f>
        <v>0</v>
      </c>
      <c r="F8963">
        <f>COUNTIF(F8964:F8975, "0")</f>
        <v>0</v>
      </c>
      <c r="G8963">
        <f>COUNTIF(G8964:G8975, "0")</f>
        <v>0</v>
      </c>
      <c r="H8963">
        <f>COUNTIF(H8964:H8975, "0")</f>
        <v>0</v>
      </c>
      <c r="I8963">
        <f>COUNTIF(I8964:I8975, "0")</f>
        <v>0</v>
      </c>
      <c r="J8963">
        <f>COUNTIF(J8964:J8975, "0")</f>
        <v>0</v>
      </c>
      <c r="K8963">
        <f>COUNTIF(K8964:K8975, "0")</f>
        <v>0</v>
      </c>
      <c r="L8963">
        <f>COUNTIF(L8964:L8975, "0")</f>
        <v>0</v>
      </c>
      <c r="M8963">
        <f>COUNTIF(M8964:M8975, "0")</f>
        <v>0</v>
      </c>
      <c r="N8963">
        <f>COUNTIF(N8964:N8975, "0")</f>
        <v>0</v>
      </c>
    </row>
    <row r="8964" spans="2:14" outlineLevel="2">
      <c r="B8964" t="s">
        <v>13</v>
      </c>
      <c r="C8964" t="s">
        <v>14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2:14" outlineLevel="2">
      <c r="B8965" t="s">
        <v>13</v>
      </c>
      <c r="C8965" t="s">
        <v>15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2:14" outlineLevel="2">
      <c r="B8966" t="s">
        <v>13</v>
      </c>
      <c r="C8966" t="s">
        <v>15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2:14" outlineLevel="2">
      <c r="B8967" t="s">
        <v>13</v>
      </c>
      <c r="C8967" t="s">
        <v>16</v>
      </c>
      <c r="D8967">
        <v>0</v>
      </c>
      <c r="E8967">
        <v>0</v>
      </c>
      <c r="F8967">
        <v>0</v>
      </c>
      <c r="G8967">
        <v>1</v>
      </c>
      <c r="H8967">
        <v>1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0</v>
      </c>
    </row>
    <row r="8968" spans="2:14" outlineLevel="2">
      <c r="B8968" t="s">
        <v>13</v>
      </c>
      <c r="C8968" t="s">
        <v>17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0</v>
      </c>
    </row>
    <row r="8969" spans="2:14" outlineLevel="2">
      <c r="B8969" t="s">
        <v>13</v>
      </c>
      <c r="C8969" t="s">
        <v>18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2:14" outlineLevel="2">
      <c r="B8970" t="s">
        <v>13</v>
      </c>
      <c r="C8970" t="s">
        <v>43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2:14" outlineLevel="2">
      <c r="B8971" t="s">
        <v>13</v>
      </c>
      <c r="C8971" t="s">
        <v>43</v>
      </c>
      <c r="D8971">
        <v>0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2:14" outlineLevel="2">
      <c r="B8972" t="s">
        <v>13</v>
      </c>
      <c r="C8972" t="s">
        <v>19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0</v>
      </c>
    </row>
    <row r="8973" spans="2:14" outlineLevel="2">
      <c r="B8973" t="s">
        <v>13</v>
      </c>
      <c r="C8973" t="s">
        <v>20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</row>
    <row r="8974" spans="2:14" outlineLevel="2">
      <c r="B8974" t="s">
        <v>13</v>
      </c>
      <c r="C8974" t="s">
        <v>29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2:14" outlineLevel="2">
      <c r="B8975" t="s">
        <v>13</v>
      </c>
      <c r="C8975" t="s">
        <v>29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2:14" s="3" customFormat="1">
      <c r="B8976" s="3" t="s">
        <v>340</v>
      </c>
      <c r="C8976" s="3" t="s">
        <v>8</v>
      </c>
      <c r="D8976" s="3">
        <f>IFERROR(AVERAGE(D8979), 0)</f>
        <v>0</v>
      </c>
      <c r="E8976" s="3">
        <f>IFERROR(AVERAGE(E8979), 0)</f>
        <v>0</v>
      </c>
      <c r="F8976" s="3">
        <f>IFERROR(AVERAGE(F8979), 0)</f>
        <v>0</v>
      </c>
      <c r="G8976" s="3">
        <f>IFERROR(AVERAGE(G8979), 0)</f>
        <v>0</v>
      </c>
      <c r="H8976" s="3">
        <f>IFERROR(AVERAGE(H8979), 0)</f>
        <v>0</v>
      </c>
      <c r="I8976" s="3">
        <f>IFERROR(AVERAGE(I8979), 0)</f>
        <v>0</v>
      </c>
      <c r="J8976" s="3">
        <f>IFERROR(AVERAGE(J8979), 0)</f>
        <v>0</v>
      </c>
      <c r="K8976" s="3">
        <f>IFERROR(AVERAGE(K8979), 0)</f>
        <v>0</v>
      </c>
      <c r="L8976" s="3">
        <f>IFERROR(AVERAGE(L8979), 0)</f>
        <v>0</v>
      </c>
      <c r="M8976" s="3">
        <f>IFERROR(AVERAGE(M8979), 0)</f>
        <v>0</v>
      </c>
      <c r="N8976" s="3">
        <f>IFERROR(AVERAGE(N8979), 0)</f>
        <v>0</v>
      </c>
    </row>
    <row r="8977" spans="2:14" outlineLevel="2">
      <c r="B8977" s="4" t="s">
        <v>9</v>
      </c>
      <c r="D8977">
        <f>E8980</f>
        <v>0</v>
      </c>
      <c r="E8977">
        <f>F8980</f>
        <v>0</v>
      </c>
      <c r="F8977">
        <f>G8980</f>
        <v>0</v>
      </c>
      <c r="G8977">
        <f>H8980</f>
        <v>0</v>
      </c>
      <c r="H8977">
        <f>I8980</f>
        <v>0</v>
      </c>
      <c r="I8977">
        <f>J8980</f>
        <v>0</v>
      </c>
      <c r="J8977">
        <f>K8980</f>
        <v>0</v>
      </c>
      <c r="K8977">
        <f>L8980</f>
        <v>0</v>
      </c>
      <c r="L8977">
        <f>M8980</f>
        <v>0</v>
      </c>
      <c r="M8977">
        <f>N8980</f>
        <v>0</v>
      </c>
      <c r="N8977">
        <f>O8980</f>
        <v>0</v>
      </c>
    </row>
    <row r="8978" spans="2:14" outlineLevel="2">
      <c r="B8978" s="4" t="s">
        <v>10</v>
      </c>
      <c r="D8978">
        <f>E8981</f>
        <v>0</v>
      </c>
      <c r="E8978">
        <f>F8981</f>
        <v>0</v>
      </c>
      <c r="F8978">
        <f>G8981</f>
        <v>0</v>
      </c>
      <c r="G8978">
        <f>H8981</f>
        <v>0</v>
      </c>
      <c r="H8978">
        <f>I8981</f>
        <v>0</v>
      </c>
      <c r="I8978">
        <f>J8981</f>
        <v>0</v>
      </c>
      <c r="J8978">
        <f>K8981</f>
        <v>0</v>
      </c>
      <c r="K8978">
        <f>L8981</f>
        <v>0</v>
      </c>
      <c r="L8978">
        <f>M8981</f>
        <v>0</v>
      </c>
      <c r="M8978">
        <f>N8981</f>
        <v>0</v>
      </c>
      <c r="N8978">
        <f>O8981</f>
        <v>0</v>
      </c>
    </row>
    <row r="8979" spans="2:14" s="5" customFormat="1" outlineLevel="1">
      <c r="C8979" s="5" t="s">
        <v>11</v>
      </c>
      <c r="D8979" s="1">
        <f>IFERROR(D8980/D8981, D8980)</f>
        <v>0</v>
      </c>
      <c r="E8979" s="1">
        <f>IFERROR(E8980/E8981, E8980)</f>
        <v>0</v>
      </c>
      <c r="F8979" s="1">
        <f>IFERROR(F8980/F8981, F8980)</f>
        <v>0</v>
      </c>
      <c r="G8979" s="1">
        <f>IFERROR(G8980/G8981, G8980)</f>
        <v>0</v>
      </c>
      <c r="H8979" s="1">
        <f>IFERROR(H8980/H8981, H8980)</f>
        <v>0</v>
      </c>
      <c r="I8979" s="1">
        <f>IFERROR(I8980/I8981, I8980)</f>
        <v>0</v>
      </c>
      <c r="J8979" s="1">
        <f>IFERROR(J8980/J8981, J8980)</f>
        <v>0</v>
      </c>
      <c r="K8979" s="1">
        <f>IFERROR(K8980/K8981, K8980)</f>
        <v>0</v>
      </c>
      <c r="L8979" s="1">
        <f>IFERROR(L8980/L8981, L8980)</f>
        <v>0</v>
      </c>
      <c r="M8979" s="1">
        <f>IFERROR(M8980/M8981, M8980)</f>
        <v>0</v>
      </c>
      <c r="N8979" s="1">
        <f>IFERROR(N8980/N8981, N8980)</f>
        <v>0</v>
      </c>
    </row>
    <row r="8980" spans="2:14" outlineLevel="2">
      <c r="C8980" t="s">
        <v>10</v>
      </c>
      <c r="D8980">
        <f>COUNTIF(D8982:D8986, "1")</f>
        <v>0</v>
      </c>
      <c r="E8980">
        <f>COUNTIF(E8982:E8986, "1")</f>
        <v>0</v>
      </c>
      <c r="F8980">
        <f>COUNTIF(F8982:F8986, "1")</f>
        <v>0</v>
      </c>
      <c r="G8980">
        <f>COUNTIF(G8982:G8986, "1")</f>
        <v>0</v>
      </c>
      <c r="H8980">
        <f>COUNTIF(H8982:H8986, "1")</f>
        <v>0</v>
      </c>
      <c r="I8980">
        <f>COUNTIF(I8982:I8986, "1")</f>
        <v>0</v>
      </c>
      <c r="J8980">
        <f>COUNTIF(J8982:J8986, "1")</f>
        <v>0</v>
      </c>
      <c r="K8980">
        <f>COUNTIF(K8982:K8986, "1")</f>
        <v>0</v>
      </c>
      <c r="L8980">
        <f>COUNTIF(L8982:L8986, "1")</f>
        <v>0</v>
      </c>
      <c r="M8980">
        <f>COUNTIF(M8982:M8986, "1")</f>
        <v>0</v>
      </c>
      <c r="N8980">
        <f>COUNTIF(N8982:N8986, "1")</f>
        <v>0</v>
      </c>
    </row>
    <row r="8981" spans="2:14" outlineLevel="2">
      <c r="C8981" t="s">
        <v>12</v>
      </c>
      <c r="D8981">
        <f>COUNTIF(D8982:D8986, "0")</f>
        <v>0</v>
      </c>
      <c r="E8981">
        <f>COUNTIF(E8982:E8986, "0")</f>
        <v>0</v>
      </c>
      <c r="F8981">
        <f>COUNTIF(F8982:F8986, "0")</f>
        <v>0</v>
      </c>
      <c r="G8981">
        <f>COUNTIF(G8982:G8986, "0")</f>
        <v>0</v>
      </c>
      <c r="H8981">
        <f>COUNTIF(H8982:H8986, "0")</f>
        <v>0</v>
      </c>
      <c r="I8981">
        <f>COUNTIF(I8982:I8986, "0")</f>
        <v>0</v>
      </c>
      <c r="J8981">
        <f>COUNTIF(J8982:J8986, "0")</f>
        <v>0</v>
      </c>
      <c r="K8981">
        <f>COUNTIF(K8982:K8986, "0")</f>
        <v>0</v>
      </c>
      <c r="L8981">
        <f>COUNTIF(L8982:L8986, "0")</f>
        <v>0</v>
      </c>
      <c r="M8981">
        <f>COUNTIF(M8982:M8986, "0")</f>
        <v>0</v>
      </c>
      <c r="N8981">
        <f>COUNTIF(N8982:N8986, "0")</f>
        <v>0</v>
      </c>
    </row>
    <row r="8982" spans="2:14" outlineLevel="2">
      <c r="B8982" t="s">
        <v>13</v>
      </c>
      <c r="C8982" t="s">
        <v>14</v>
      </c>
      <c r="D8982">
        <v>0</v>
      </c>
      <c r="E8982">
        <v>1</v>
      </c>
      <c r="F8982">
        <v>1</v>
      </c>
      <c r="G8982">
        <v>0</v>
      </c>
      <c r="H8982">
        <v>0</v>
      </c>
      <c r="I8982">
        <v>1</v>
      </c>
      <c r="J8982">
        <v>1</v>
      </c>
      <c r="K8982">
        <v>0</v>
      </c>
      <c r="L8982">
        <v>0</v>
      </c>
      <c r="M8982">
        <v>0</v>
      </c>
      <c r="N8982">
        <v>0</v>
      </c>
    </row>
    <row r="8983" spans="2:14" outlineLevel="2">
      <c r="B8983" t="s">
        <v>13</v>
      </c>
      <c r="C8983" t="s">
        <v>15</v>
      </c>
      <c r="D8983">
        <v>0</v>
      </c>
      <c r="E8983">
        <v>0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2:14" outlineLevel="2">
      <c r="B8984" t="s">
        <v>13</v>
      </c>
      <c r="C8984" t="s">
        <v>16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1</v>
      </c>
      <c r="M8984">
        <v>0</v>
      </c>
      <c r="N8984">
        <v>0</v>
      </c>
    </row>
    <row r="8985" spans="2:14" outlineLevel="2">
      <c r="B8985" t="s">
        <v>13</v>
      </c>
      <c r="C8985" t="s">
        <v>18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1</v>
      </c>
      <c r="L8985">
        <v>0</v>
      </c>
      <c r="M8985">
        <v>0</v>
      </c>
      <c r="N8985">
        <v>0</v>
      </c>
    </row>
    <row r="8986" spans="2:14" outlineLevel="2">
      <c r="B8986" t="s">
        <v>13</v>
      </c>
      <c r="C8986" t="s">
        <v>17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2:14" s="3" customFormat="1">
      <c r="B8987" s="3" t="s">
        <v>341</v>
      </c>
      <c r="C8987" s="3" t="s">
        <v>8</v>
      </c>
      <c r="D8987" s="3">
        <f>IFERROR(AVERAGE(D8990), 0)</f>
        <v>0</v>
      </c>
      <c r="E8987" s="3">
        <f>IFERROR(AVERAGE(E8990), 0)</f>
        <v>0</v>
      </c>
      <c r="F8987" s="3">
        <f>IFERROR(AVERAGE(F8990), 0)</f>
        <v>0</v>
      </c>
      <c r="G8987" s="3">
        <f>IFERROR(AVERAGE(G8990), 0)</f>
        <v>0</v>
      </c>
      <c r="H8987" s="3">
        <f>IFERROR(AVERAGE(H8990), 0)</f>
        <v>0</v>
      </c>
      <c r="I8987" s="3">
        <f>IFERROR(AVERAGE(I8990), 0)</f>
        <v>0</v>
      </c>
      <c r="J8987" s="3">
        <f>IFERROR(AVERAGE(J8990), 0)</f>
        <v>0</v>
      </c>
      <c r="K8987" s="3">
        <f>IFERROR(AVERAGE(K8990), 0)</f>
        <v>0</v>
      </c>
      <c r="L8987" s="3">
        <f>IFERROR(AVERAGE(L8990), 0)</f>
        <v>0</v>
      </c>
      <c r="M8987" s="3">
        <f>IFERROR(AVERAGE(M8990), 0)</f>
        <v>0</v>
      </c>
      <c r="N8987" s="3">
        <f>IFERROR(AVERAGE(N8990), 0)</f>
        <v>0</v>
      </c>
    </row>
    <row r="8988" spans="2:14" outlineLevel="2">
      <c r="B8988" s="4" t="s">
        <v>9</v>
      </c>
      <c r="D8988">
        <f>E8991</f>
        <v>0</v>
      </c>
      <c r="E8988">
        <f>F8991</f>
        <v>0</v>
      </c>
      <c r="F8988">
        <f>G8991</f>
        <v>0</v>
      </c>
      <c r="G8988">
        <f>H8991</f>
        <v>0</v>
      </c>
      <c r="H8988">
        <f>I8991</f>
        <v>0</v>
      </c>
      <c r="I8988">
        <f>J8991</f>
        <v>0</v>
      </c>
      <c r="J8988">
        <f>K8991</f>
        <v>0</v>
      </c>
      <c r="K8988">
        <f>L8991</f>
        <v>0</v>
      </c>
      <c r="L8988">
        <f>M8991</f>
        <v>0</v>
      </c>
      <c r="M8988">
        <f>N8991</f>
        <v>0</v>
      </c>
      <c r="N8988">
        <f>O8991</f>
        <v>0</v>
      </c>
    </row>
    <row r="8989" spans="2:14" outlineLevel="2">
      <c r="B8989" s="4" t="s">
        <v>10</v>
      </c>
      <c r="D8989">
        <f>E8992</f>
        <v>0</v>
      </c>
      <c r="E8989">
        <f>F8992</f>
        <v>0</v>
      </c>
      <c r="F8989">
        <f>G8992</f>
        <v>0</v>
      </c>
      <c r="G8989">
        <f>H8992</f>
        <v>0</v>
      </c>
      <c r="H8989">
        <f>I8992</f>
        <v>0</v>
      </c>
      <c r="I8989">
        <f>J8992</f>
        <v>0</v>
      </c>
      <c r="J8989">
        <f>K8992</f>
        <v>0</v>
      </c>
      <c r="K8989">
        <f>L8992</f>
        <v>0</v>
      </c>
      <c r="L8989">
        <f>M8992</f>
        <v>0</v>
      </c>
      <c r="M8989">
        <f>N8992</f>
        <v>0</v>
      </c>
      <c r="N8989">
        <f>O8992</f>
        <v>0</v>
      </c>
    </row>
    <row r="8990" spans="2:14" s="5" customFormat="1" outlineLevel="1">
      <c r="C8990" s="5" t="s">
        <v>11</v>
      </c>
      <c r="D8990" s="1">
        <f>IFERROR(D8991/D8992, D8991)</f>
        <v>0</v>
      </c>
      <c r="E8990" s="1">
        <f>IFERROR(E8991/E8992, E8991)</f>
        <v>0</v>
      </c>
      <c r="F8990" s="1">
        <f>IFERROR(F8991/F8992, F8991)</f>
        <v>0</v>
      </c>
      <c r="G8990" s="1">
        <f>IFERROR(G8991/G8992, G8991)</f>
        <v>0</v>
      </c>
      <c r="H8990" s="1">
        <f>IFERROR(H8991/H8992, H8991)</f>
        <v>0</v>
      </c>
      <c r="I8990" s="1">
        <f>IFERROR(I8991/I8992, I8991)</f>
        <v>0</v>
      </c>
      <c r="J8990" s="1">
        <f>IFERROR(J8991/J8992, J8991)</f>
        <v>0</v>
      </c>
      <c r="K8990" s="1">
        <f>IFERROR(K8991/K8992, K8991)</f>
        <v>0</v>
      </c>
      <c r="L8990" s="1">
        <f>IFERROR(L8991/L8992, L8991)</f>
        <v>0</v>
      </c>
      <c r="M8990" s="1">
        <f>IFERROR(M8991/M8992, M8991)</f>
        <v>0</v>
      </c>
      <c r="N8990" s="1">
        <f>IFERROR(N8991/N8992, N8991)</f>
        <v>0</v>
      </c>
    </row>
    <row r="8991" spans="2:14" outlineLevel="2">
      <c r="C8991" t="s">
        <v>10</v>
      </c>
      <c r="D8991">
        <f>COUNTIF(D8993:D8995, "1")</f>
        <v>0</v>
      </c>
      <c r="E8991">
        <f>COUNTIF(E8993:E8995, "1")</f>
        <v>0</v>
      </c>
      <c r="F8991">
        <f>COUNTIF(F8993:F8995, "1")</f>
        <v>0</v>
      </c>
      <c r="G8991">
        <f>COUNTIF(G8993:G8995, "1")</f>
        <v>0</v>
      </c>
      <c r="H8991">
        <f>COUNTIF(H8993:H8995, "1")</f>
        <v>0</v>
      </c>
      <c r="I8991">
        <f>COUNTIF(I8993:I8995, "1")</f>
        <v>0</v>
      </c>
      <c r="J8991">
        <f>COUNTIF(J8993:J8995, "1")</f>
        <v>0</v>
      </c>
      <c r="K8991">
        <f>COUNTIF(K8993:K8995, "1")</f>
        <v>0</v>
      </c>
      <c r="L8991">
        <f>COUNTIF(L8993:L8995, "1")</f>
        <v>0</v>
      </c>
      <c r="M8991">
        <f>COUNTIF(M8993:M8995, "1")</f>
        <v>0</v>
      </c>
      <c r="N8991">
        <f>COUNTIF(N8993:N8995, "1")</f>
        <v>0</v>
      </c>
    </row>
    <row r="8992" spans="2:14" outlineLevel="2">
      <c r="C8992" t="s">
        <v>12</v>
      </c>
      <c r="D8992">
        <f>COUNTIF(D8993:D8995, "0")</f>
        <v>0</v>
      </c>
      <c r="E8992">
        <f>COUNTIF(E8993:E8995, "0")</f>
        <v>0</v>
      </c>
      <c r="F8992">
        <f>COUNTIF(F8993:F8995, "0")</f>
        <v>0</v>
      </c>
      <c r="G8992">
        <f>COUNTIF(G8993:G8995, "0")</f>
        <v>0</v>
      </c>
      <c r="H8992">
        <f>COUNTIF(H8993:H8995, "0")</f>
        <v>0</v>
      </c>
      <c r="I8992">
        <f>COUNTIF(I8993:I8995, "0")</f>
        <v>0</v>
      </c>
      <c r="J8992">
        <f>COUNTIF(J8993:J8995, "0")</f>
        <v>0</v>
      </c>
      <c r="K8992">
        <f>COUNTIF(K8993:K8995, "0")</f>
        <v>0</v>
      </c>
      <c r="L8992">
        <f>COUNTIF(L8993:L8995, "0")</f>
        <v>0</v>
      </c>
      <c r="M8992">
        <f>COUNTIF(M8993:M8995, "0")</f>
        <v>0</v>
      </c>
      <c r="N8992">
        <f>COUNTIF(N8993:N8995, "0")</f>
        <v>0</v>
      </c>
    </row>
    <row r="8993" spans="2:14" outlineLevel="2">
      <c r="B8993" t="s">
        <v>13</v>
      </c>
      <c r="C8993" t="s">
        <v>15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1</v>
      </c>
      <c r="N8993">
        <v>0</v>
      </c>
    </row>
    <row r="8994" spans="2:14" outlineLevel="2">
      <c r="B8994" t="s">
        <v>13</v>
      </c>
      <c r="C8994" t="s">
        <v>14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2:14" outlineLevel="2">
      <c r="B8995" t="s">
        <v>13</v>
      </c>
      <c r="C8995" t="s">
        <v>16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</row>
    <row r="8996" spans="2:14" s="3" customFormat="1">
      <c r="B8996" s="3" t="s">
        <v>342</v>
      </c>
      <c r="C8996" s="3" t="s">
        <v>8</v>
      </c>
      <c r="D8996" s="3">
        <f>IFERROR(AVERAGE(D8999,D9014), 0)</f>
        <v>0</v>
      </c>
      <c r="E8996" s="3">
        <f>IFERROR(AVERAGE(E8999,E9014), 0)</f>
        <v>0</v>
      </c>
      <c r="F8996" s="3">
        <f>IFERROR(AVERAGE(F8999,F9014), 0)</f>
        <v>0</v>
      </c>
      <c r="G8996" s="3">
        <f>IFERROR(AVERAGE(G8999,G9014), 0)</f>
        <v>0</v>
      </c>
      <c r="H8996" s="3">
        <f>IFERROR(AVERAGE(H8999,H9014), 0)</f>
        <v>0</v>
      </c>
      <c r="I8996" s="3">
        <f>IFERROR(AVERAGE(I8999,I9014), 0)</f>
        <v>0</v>
      </c>
      <c r="J8996" s="3">
        <f>IFERROR(AVERAGE(J8999,J9014), 0)</f>
        <v>0</v>
      </c>
      <c r="K8996" s="3">
        <f>IFERROR(AVERAGE(K8999,K9014), 0)</f>
        <v>0</v>
      </c>
      <c r="L8996" s="3">
        <f>IFERROR(AVERAGE(L8999,L9014), 0)</f>
        <v>0</v>
      </c>
      <c r="M8996" s="3">
        <f>IFERROR(AVERAGE(M8999,M9014), 0)</f>
        <v>0</v>
      </c>
      <c r="N8996" s="3">
        <f>IFERROR(AVERAGE(N8999,N9014), 0)</f>
        <v>0</v>
      </c>
    </row>
    <row r="8997" spans="2:14" outlineLevel="2">
      <c r="B8997" s="4" t="s">
        <v>9</v>
      </c>
      <c r="D8997">
        <f>E9000+E9015</f>
        <v>0</v>
      </c>
      <c r="E8997">
        <f>F9000+F9015</f>
        <v>0</v>
      </c>
      <c r="F8997">
        <f>G9000+G9015</f>
        <v>0</v>
      </c>
      <c r="G8997">
        <f>H9000+H9015</f>
        <v>0</v>
      </c>
      <c r="H8997">
        <f>I9000+I9015</f>
        <v>0</v>
      </c>
      <c r="I8997">
        <f>J9000+J9015</f>
        <v>0</v>
      </c>
      <c r="J8997">
        <f>K9000+K9015</f>
        <v>0</v>
      </c>
      <c r="K8997">
        <f>L9000+L9015</f>
        <v>0</v>
      </c>
      <c r="L8997">
        <f>M9000+M9015</f>
        <v>0</v>
      </c>
      <c r="M8997">
        <f>N9000+N9015</f>
        <v>0</v>
      </c>
      <c r="N8997">
        <f>O9000+O9015</f>
        <v>0</v>
      </c>
    </row>
    <row r="8998" spans="2:14" outlineLevel="2">
      <c r="B8998" s="4" t="s">
        <v>10</v>
      </c>
      <c r="D8998">
        <f>E9001+E9016</f>
        <v>0</v>
      </c>
      <c r="E8998">
        <f>F9001+F9016</f>
        <v>0</v>
      </c>
      <c r="F8998">
        <f>G9001+G9016</f>
        <v>0</v>
      </c>
      <c r="G8998">
        <f>H9001+H9016</f>
        <v>0</v>
      </c>
      <c r="H8998">
        <f>I9001+I9016</f>
        <v>0</v>
      </c>
      <c r="I8998">
        <f>J9001+J9016</f>
        <v>0</v>
      </c>
      <c r="J8998">
        <f>K9001+K9016</f>
        <v>0</v>
      </c>
      <c r="K8998">
        <f>L9001+L9016</f>
        <v>0</v>
      </c>
      <c r="L8998">
        <f>M9001+M9016</f>
        <v>0</v>
      </c>
      <c r="M8998">
        <f>N9001+N9016</f>
        <v>0</v>
      </c>
      <c r="N8998">
        <f>O9001+O9016</f>
        <v>0</v>
      </c>
    </row>
    <row r="8999" spans="2:14" s="5" customFormat="1" outlineLevel="1">
      <c r="C8999" s="5" t="s">
        <v>76</v>
      </c>
      <c r="D8999" s="1">
        <f>IFERROR(D9000/D9001, D9000)</f>
        <v>0</v>
      </c>
      <c r="E8999" s="1">
        <f>IFERROR(E9000/E9001, E9000)</f>
        <v>0</v>
      </c>
      <c r="F8999" s="1">
        <f>IFERROR(F9000/F9001, F9000)</f>
        <v>0</v>
      </c>
      <c r="G8999" s="1">
        <f>IFERROR(G9000/G9001, G9000)</f>
        <v>0</v>
      </c>
      <c r="H8999" s="1">
        <f>IFERROR(H9000/H9001, H9000)</f>
        <v>0</v>
      </c>
      <c r="I8999" s="1">
        <f>IFERROR(I9000/I9001, I9000)</f>
        <v>0</v>
      </c>
      <c r="J8999" s="1">
        <f>IFERROR(J9000/J9001, J9000)</f>
        <v>0</v>
      </c>
      <c r="K8999" s="1">
        <f>IFERROR(K9000/K9001, K9000)</f>
        <v>0</v>
      </c>
      <c r="L8999" s="1">
        <f>IFERROR(L9000/L9001, L9000)</f>
        <v>0</v>
      </c>
      <c r="M8999" s="1">
        <f>IFERROR(M9000/M9001, M9000)</f>
        <v>0</v>
      </c>
      <c r="N8999" s="1">
        <f>IFERROR(N9000/N9001, N9000)</f>
        <v>0</v>
      </c>
    </row>
    <row r="9000" spans="2:14" outlineLevel="2">
      <c r="C9000" t="s">
        <v>10</v>
      </c>
      <c r="D9000">
        <f>COUNTIF(D9002:D9013, "1")</f>
        <v>0</v>
      </c>
      <c r="E9000">
        <f>COUNTIF(E9002:E9013, "1")</f>
        <v>0</v>
      </c>
      <c r="F9000">
        <f>COUNTIF(F9002:F9013, "1")</f>
        <v>0</v>
      </c>
      <c r="G9000">
        <f>COUNTIF(G9002:G9013, "1")</f>
        <v>0</v>
      </c>
      <c r="H9000">
        <f>COUNTIF(H9002:H9013, "1")</f>
        <v>0</v>
      </c>
      <c r="I9000">
        <f>COUNTIF(I9002:I9013, "1")</f>
        <v>0</v>
      </c>
      <c r="J9000">
        <f>COUNTIF(J9002:J9013, "1")</f>
        <v>0</v>
      </c>
      <c r="K9000">
        <f>COUNTIF(K9002:K9013, "1")</f>
        <v>0</v>
      </c>
      <c r="L9000">
        <f>COUNTIF(L9002:L9013, "1")</f>
        <v>0</v>
      </c>
      <c r="M9000">
        <f>COUNTIF(M9002:M9013, "1")</f>
        <v>0</v>
      </c>
      <c r="N9000">
        <f>COUNTIF(N9002:N9013, "1")</f>
        <v>0</v>
      </c>
    </row>
    <row r="9001" spans="2:14" outlineLevel="2">
      <c r="C9001" t="s">
        <v>12</v>
      </c>
      <c r="D9001">
        <f>COUNTIF(D9002:D9013, "0")</f>
        <v>0</v>
      </c>
      <c r="E9001">
        <f>COUNTIF(E9002:E9013, "0")</f>
        <v>0</v>
      </c>
      <c r="F9001">
        <f>COUNTIF(F9002:F9013, "0")</f>
        <v>0</v>
      </c>
      <c r="G9001">
        <f>COUNTIF(G9002:G9013, "0")</f>
        <v>0</v>
      </c>
      <c r="H9001">
        <f>COUNTIF(H9002:H9013, "0")</f>
        <v>0</v>
      </c>
      <c r="I9001">
        <f>COUNTIF(I9002:I9013, "0")</f>
        <v>0</v>
      </c>
      <c r="J9001">
        <f>COUNTIF(J9002:J9013, "0")</f>
        <v>0</v>
      </c>
      <c r="K9001">
        <f>COUNTIF(K9002:K9013, "0")</f>
        <v>0</v>
      </c>
      <c r="L9001">
        <f>COUNTIF(L9002:L9013, "0")</f>
        <v>0</v>
      </c>
      <c r="M9001">
        <f>COUNTIF(M9002:M9013, "0")</f>
        <v>0</v>
      </c>
      <c r="N9001">
        <f>COUNTIF(N9002:N9013, "0")</f>
        <v>0</v>
      </c>
    </row>
    <row r="9002" spans="2:14" outlineLevel="2">
      <c r="B9002" t="s">
        <v>77</v>
      </c>
      <c r="C9002" t="s">
        <v>14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1</v>
      </c>
      <c r="K9002">
        <v>0</v>
      </c>
      <c r="L9002">
        <v>1</v>
      </c>
      <c r="M9002">
        <v>0</v>
      </c>
      <c r="N9002">
        <v>0</v>
      </c>
    </row>
    <row r="9003" spans="2:14" outlineLevel="2">
      <c r="B9003" t="s">
        <v>77</v>
      </c>
      <c r="C9003" t="s">
        <v>15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</row>
    <row r="9004" spans="2:14" outlineLevel="2">
      <c r="B9004" t="s">
        <v>77</v>
      </c>
      <c r="C9004" t="s">
        <v>18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2:14" outlineLevel="2">
      <c r="B9005" t="s">
        <v>77</v>
      </c>
      <c r="C9005" t="s">
        <v>43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2:14" outlineLevel="2">
      <c r="B9006" t="s">
        <v>77</v>
      </c>
      <c r="C9006" t="s">
        <v>19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2:14" outlineLevel="2">
      <c r="B9007" t="s">
        <v>77</v>
      </c>
      <c r="C9007" t="s">
        <v>21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2:14" outlineLevel="2">
      <c r="B9008" t="s">
        <v>77</v>
      </c>
      <c r="C9008" t="s">
        <v>22</v>
      </c>
      <c r="D9008">
        <v>0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1</v>
      </c>
      <c r="N9008">
        <v>0</v>
      </c>
    </row>
    <row r="9009" spans="2:14" outlineLevel="2">
      <c r="B9009" t="s">
        <v>77</v>
      </c>
      <c r="C9009" t="s">
        <v>44</v>
      </c>
      <c r="D9009">
        <v>0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2:14" outlineLevel="2">
      <c r="B9010" t="s">
        <v>77</v>
      </c>
      <c r="C9010" t="s">
        <v>24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M9010">
        <v>0</v>
      </c>
      <c r="N9010">
        <v>0</v>
      </c>
    </row>
    <row r="9011" spans="2:14" outlineLevel="2">
      <c r="B9011" t="s">
        <v>77</v>
      </c>
      <c r="C9011" t="s">
        <v>25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1</v>
      </c>
      <c r="L9011">
        <v>0</v>
      </c>
      <c r="M9011">
        <v>0</v>
      </c>
      <c r="N9011">
        <v>0</v>
      </c>
    </row>
    <row r="9012" spans="2:14" outlineLevel="2">
      <c r="B9012" t="s">
        <v>77</v>
      </c>
      <c r="C9012" t="s">
        <v>26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2:14" outlineLevel="2">
      <c r="B9013" t="s">
        <v>77</v>
      </c>
      <c r="C9013" t="s">
        <v>27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2:14" s="5" customFormat="1" outlineLevel="1">
      <c r="C9014" s="5" t="s">
        <v>11</v>
      </c>
      <c r="D9014" s="1">
        <f>IFERROR(D9015/D9016, D9015)</f>
        <v>0</v>
      </c>
      <c r="E9014" s="1">
        <f>IFERROR(E9015/E9016, E9015)</f>
        <v>0</v>
      </c>
      <c r="F9014" s="1">
        <f>IFERROR(F9015/F9016, F9015)</f>
        <v>0</v>
      </c>
      <c r="G9014" s="1">
        <f>IFERROR(G9015/G9016, G9015)</f>
        <v>0</v>
      </c>
      <c r="H9014" s="1">
        <f>IFERROR(H9015/H9016, H9015)</f>
        <v>0</v>
      </c>
      <c r="I9014" s="1">
        <f>IFERROR(I9015/I9016, I9015)</f>
        <v>0</v>
      </c>
      <c r="J9014" s="1">
        <f>IFERROR(J9015/J9016, J9015)</f>
        <v>0</v>
      </c>
      <c r="K9014" s="1">
        <f>IFERROR(K9015/K9016, K9015)</f>
        <v>0</v>
      </c>
      <c r="L9014" s="1">
        <f>IFERROR(L9015/L9016, L9015)</f>
        <v>0</v>
      </c>
      <c r="M9014" s="1">
        <f>IFERROR(M9015/M9016, M9015)</f>
        <v>0</v>
      </c>
      <c r="N9014" s="1">
        <f>IFERROR(N9015/N9016, N9015)</f>
        <v>0</v>
      </c>
    </row>
    <row r="9015" spans="2:14" outlineLevel="2">
      <c r="C9015" t="s">
        <v>10</v>
      </c>
      <c r="D9015">
        <f>COUNTIF(D9017:D9039, "1")</f>
        <v>0</v>
      </c>
      <c r="E9015">
        <f>COUNTIF(E9017:E9039, "1")</f>
        <v>0</v>
      </c>
      <c r="F9015">
        <f>COUNTIF(F9017:F9039, "1")</f>
        <v>0</v>
      </c>
      <c r="G9015">
        <f>COUNTIF(G9017:G9039, "1")</f>
        <v>0</v>
      </c>
      <c r="H9015">
        <f>COUNTIF(H9017:H9039, "1")</f>
        <v>0</v>
      </c>
      <c r="I9015">
        <f>COUNTIF(I9017:I9039, "1")</f>
        <v>0</v>
      </c>
      <c r="J9015">
        <f>COUNTIF(J9017:J9039, "1")</f>
        <v>0</v>
      </c>
      <c r="K9015">
        <f>COUNTIF(K9017:K9039, "1")</f>
        <v>0</v>
      </c>
      <c r="L9015">
        <f>COUNTIF(L9017:L9039, "1")</f>
        <v>0</v>
      </c>
      <c r="M9015">
        <f>COUNTIF(M9017:M9039, "1")</f>
        <v>0</v>
      </c>
      <c r="N9015">
        <f>COUNTIF(N9017:N9039, "1")</f>
        <v>0</v>
      </c>
    </row>
    <row r="9016" spans="2:14" outlineLevel="2">
      <c r="C9016" t="s">
        <v>12</v>
      </c>
      <c r="D9016">
        <f>COUNTIF(D9017:D9039, "0")</f>
        <v>0</v>
      </c>
      <c r="E9016">
        <f>COUNTIF(E9017:E9039, "0")</f>
        <v>0</v>
      </c>
      <c r="F9016">
        <f>COUNTIF(F9017:F9039, "0")</f>
        <v>0</v>
      </c>
      <c r="G9016">
        <f>COUNTIF(G9017:G9039, "0")</f>
        <v>0</v>
      </c>
      <c r="H9016">
        <f>COUNTIF(H9017:H9039, "0")</f>
        <v>0</v>
      </c>
      <c r="I9016">
        <f>COUNTIF(I9017:I9039, "0")</f>
        <v>0</v>
      </c>
      <c r="J9016">
        <f>COUNTIF(J9017:J9039, "0")</f>
        <v>0</v>
      </c>
      <c r="K9016">
        <f>COUNTIF(K9017:K9039, "0")</f>
        <v>0</v>
      </c>
      <c r="L9016">
        <f>COUNTIF(L9017:L9039, "0")</f>
        <v>0</v>
      </c>
      <c r="M9016">
        <f>COUNTIF(M9017:M9039, "0")</f>
        <v>0</v>
      </c>
      <c r="N9016">
        <f>COUNTIF(N9017:N9039, "0")</f>
        <v>0</v>
      </c>
    </row>
    <row r="9017" spans="2:14" outlineLevel="2">
      <c r="B9017" t="s">
        <v>13</v>
      </c>
      <c r="C9017" t="s">
        <v>14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2:14" outlineLevel="2">
      <c r="B9018" t="s">
        <v>13</v>
      </c>
      <c r="C9018" t="s">
        <v>15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1</v>
      </c>
      <c r="L9018">
        <v>0</v>
      </c>
      <c r="M9018">
        <v>0</v>
      </c>
      <c r="N9018">
        <v>0</v>
      </c>
    </row>
    <row r="9019" spans="2:14" outlineLevel="2">
      <c r="B9019" t="s">
        <v>13</v>
      </c>
      <c r="C9019" t="s">
        <v>16</v>
      </c>
      <c r="D9019">
        <v>0</v>
      </c>
      <c r="E9019">
        <v>0</v>
      </c>
      <c r="F9019">
        <v>0</v>
      </c>
      <c r="G9019">
        <v>0</v>
      </c>
      <c r="H9019">
        <v>1</v>
      </c>
      <c r="I9019">
        <v>1</v>
      </c>
      <c r="J9019">
        <v>1</v>
      </c>
      <c r="K9019">
        <v>1</v>
      </c>
      <c r="L9019">
        <v>0</v>
      </c>
      <c r="M9019">
        <v>0</v>
      </c>
      <c r="N9019">
        <v>0</v>
      </c>
    </row>
    <row r="9020" spans="2:14" outlineLevel="2">
      <c r="B9020" t="s">
        <v>13</v>
      </c>
      <c r="C9020" t="s">
        <v>18</v>
      </c>
      <c r="D9020">
        <v>0</v>
      </c>
      <c r="E9020">
        <v>0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2:14" outlineLevel="2">
      <c r="B9021" t="s">
        <v>13</v>
      </c>
      <c r="C9021" t="s">
        <v>43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0</v>
      </c>
    </row>
    <row r="9022" spans="2:14" outlineLevel="2">
      <c r="B9022" t="s">
        <v>13</v>
      </c>
      <c r="C9022" t="s">
        <v>19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2:14" outlineLevel="2">
      <c r="B9023" t="s">
        <v>13</v>
      </c>
      <c r="C9023" t="s">
        <v>21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2:14" outlineLevel="2">
      <c r="B9024" t="s">
        <v>13</v>
      </c>
      <c r="C9024" t="s">
        <v>22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2:14" outlineLevel="2">
      <c r="B9025" t="s">
        <v>13</v>
      </c>
      <c r="C9025" t="s">
        <v>44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</v>
      </c>
      <c r="K9025">
        <v>0</v>
      </c>
      <c r="L9025">
        <v>0</v>
      </c>
      <c r="M9025">
        <v>0</v>
      </c>
      <c r="N9025">
        <v>0</v>
      </c>
    </row>
    <row r="9026" spans="2:14" outlineLevel="2">
      <c r="B9026" t="s">
        <v>13</v>
      </c>
      <c r="C9026" t="s">
        <v>25</v>
      </c>
      <c r="D9026">
        <v>0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2:14" outlineLevel="2">
      <c r="B9027" t="s">
        <v>13</v>
      </c>
      <c r="C9027" t="s">
        <v>26</v>
      </c>
      <c r="D9027">
        <v>1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1</v>
      </c>
      <c r="L9027">
        <v>1</v>
      </c>
      <c r="M9027">
        <v>0</v>
      </c>
      <c r="N9027">
        <v>0</v>
      </c>
    </row>
    <row r="9028" spans="2:14" outlineLevel="2">
      <c r="B9028" t="s">
        <v>13</v>
      </c>
      <c r="C9028" t="s">
        <v>27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0</v>
      </c>
    </row>
    <row r="9029" spans="2:14" outlineLevel="2">
      <c r="B9029" t="s">
        <v>13</v>
      </c>
      <c r="C9029" t="s">
        <v>28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</row>
    <row r="9030" spans="2:14" outlineLevel="2">
      <c r="B9030" t="s">
        <v>13</v>
      </c>
      <c r="C9030" t="s">
        <v>29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2:14" outlineLevel="2">
      <c r="B9031" t="s">
        <v>13</v>
      </c>
      <c r="C9031" t="s">
        <v>52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</v>
      </c>
      <c r="L9031">
        <v>1</v>
      </c>
      <c r="M9031">
        <v>0</v>
      </c>
      <c r="N9031">
        <v>0</v>
      </c>
    </row>
    <row r="9032" spans="2:14" outlineLevel="2">
      <c r="B9032" t="s">
        <v>13</v>
      </c>
      <c r="C9032" t="s">
        <v>30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</row>
    <row r="9033" spans="2:14" outlineLevel="2">
      <c r="B9033" t="s">
        <v>13</v>
      </c>
      <c r="C9033" t="s">
        <v>32</v>
      </c>
      <c r="D9033">
        <v>0</v>
      </c>
      <c r="E9033">
        <v>0</v>
      </c>
      <c r="F9033">
        <v>0</v>
      </c>
      <c r="G9033">
        <v>0</v>
      </c>
      <c r="H9033">
        <v>1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2:14" outlineLevel="2">
      <c r="B9034" t="s">
        <v>13</v>
      </c>
      <c r="C9034" t="s">
        <v>33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2:14" outlineLevel="2">
      <c r="B9035" t="s">
        <v>13</v>
      </c>
      <c r="C9035" t="s">
        <v>49</v>
      </c>
      <c r="D9035">
        <v>0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</row>
    <row r="9036" spans="2:14" outlineLevel="2">
      <c r="B9036" t="s">
        <v>13</v>
      </c>
      <c r="C9036" t="s">
        <v>34</v>
      </c>
      <c r="D9036">
        <v>0</v>
      </c>
      <c r="E9036">
        <v>0</v>
      </c>
      <c r="F9036">
        <v>0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</row>
    <row r="9037" spans="2:14" outlineLevel="2">
      <c r="B9037" t="s">
        <v>13</v>
      </c>
      <c r="C9037" t="s">
        <v>35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2:14" outlineLevel="2">
      <c r="B9038" t="s">
        <v>13</v>
      </c>
      <c r="C9038" t="s">
        <v>36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2:14" outlineLevel="2">
      <c r="B9039" t="s">
        <v>13</v>
      </c>
      <c r="C9039" t="s">
        <v>37</v>
      </c>
      <c r="D9039">
        <v>0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2:14" s="3" customFormat="1">
      <c r="B9040" s="3" t="s">
        <v>343</v>
      </c>
      <c r="C9040" s="3" t="s">
        <v>8</v>
      </c>
      <c r="D9040" s="3">
        <f>IFERROR(AVERAGE(D9043,D9047,D9078,D9113), 0)</f>
        <v>0</v>
      </c>
      <c r="E9040" s="3">
        <f>IFERROR(AVERAGE(E9043,E9047,E9078,E9113), 0)</f>
        <v>0</v>
      </c>
      <c r="F9040" s="3">
        <f>IFERROR(AVERAGE(F9043,F9047,F9078,F9113), 0)</f>
        <v>0</v>
      </c>
      <c r="G9040" s="3">
        <f>IFERROR(AVERAGE(G9043,G9047,G9078,G9113), 0)</f>
        <v>0</v>
      </c>
      <c r="H9040" s="3">
        <f>IFERROR(AVERAGE(H9043,H9047,H9078,H9113), 0)</f>
        <v>0</v>
      </c>
      <c r="I9040" s="3">
        <f>IFERROR(AVERAGE(I9043,I9047,I9078,I9113), 0)</f>
        <v>0</v>
      </c>
      <c r="J9040" s="3">
        <f>IFERROR(AVERAGE(J9043,J9047,J9078,J9113), 0)</f>
        <v>0</v>
      </c>
      <c r="K9040" s="3">
        <f>IFERROR(AVERAGE(K9043,K9047,K9078,K9113), 0)</f>
        <v>0</v>
      </c>
      <c r="L9040" s="3">
        <f>IFERROR(AVERAGE(L9043,L9047,L9078,L9113), 0)</f>
        <v>0</v>
      </c>
      <c r="M9040" s="3">
        <f>IFERROR(AVERAGE(M9043,M9047,M9078,M9113), 0)</f>
        <v>0</v>
      </c>
      <c r="N9040" s="3">
        <f>IFERROR(AVERAGE(N9043,N9047,N9078,N9113), 0)</f>
        <v>0</v>
      </c>
    </row>
    <row r="9041" spans="2:14" outlineLevel="2">
      <c r="B9041" s="4" t="s">
        <v>9</v>
      </c>
      <c r="D9041">
        <f>E9044+E9048+E9079+E9114</f>
        <v>0</v>
      </c>
      <c r="E9041">
        <f>F9044+F9048+F9079+F9114</f>
        <v>0</v>
      </c>
      <c r="F9041">
        <f>G9044+G9048+G9079+G9114</f>
        <v>0</v>
      </c>
      <c r="G9041">
        <f>H9044+H9048+H9079+H9114</f>
        <v>0</v>
      </c>
      <c r="H9041">
        <f>I9044+I9048+I9079+I9114</f>
        <v>0</v>
      </c>
      <c r="I9041">
        <f>J9044+J9048+J9079+J9114</f>
        <v>0</v>
      </c>
      <c r="J9041">
        <f>K9044+K9048+K9079+K9114</f>
        <v>0</v>
      </c>
      <c r="K9041">
        <f>L9044+L9048+L9079+L9114</f>
        <v>0</v>
      </c>
      <c r="L9041">
        <f>M9044+M9048+M9079+M9114</f>
        <v>0</v>
      </c>
      <c r="M9041">
        <f>N9044+N9048+N9079+N9114</f>
        <v>0</v>
      </c>
      <c r="N9041">
        <f>O9044+O9048+O9079+O9114</f>
        <v>0</v>
      </c>
    </row>
    <row r="9042" spans="2:14" outlineLevel="2">
      <c r="B9042" s="4" t="s">
        <v>10</v>
      </c>
      <c r="D9042">
        <f>E9045+E9049+E9080+E9115</f>
        <v>0</v>
      </c>
      <c r="E9042">
        <f>F9045+F9049+F9080+F9115</f>
        <v>0</v>
      </c>
      <c r="F9042">
        <f>G9045+G9049+G9080+G9115</f>
        <v>0</v>
      </c>
      <c r="G9042">
        <f>H9045+H9049+H9080+H9115</f>
        <v>0</v>
      </c>
      <c r="H9042">
        <f>I9045+I9049+I9080+I9115</f>
        <v>0</v>
      </c>
      <c r="I9042">
        <f>J9045+J9049+J9080+J9115</f>
        <v>0</v>
      </c>
      <c r="J9042">
        <f>K9045+K9049+K9080+K9115</f>
        <v>0</v>
      </c>
      <c r="K9042">
        <f>L9045+L9049+L9080+L9115</f>
        <v>0</v>
      </c>
      <c r="L9042">
        <f>M9045+M9049+M9080+M9115</f>
        <v>0</v>
      </c>
      <c r="M9042">
        <f>N9045+N9049+N9080+N9115</f>
        <v>0</v>
      </c>
      <c r="N9042">
        <f>O9045+O9049+O9080+O9115</f>
        <v>0</v>
      </c>
    </row>
    <row r="9043" spans="2:14" s="5" customFormat="1" outlineLevel="1">
      <c r="C9043" s="5" t="s">
        <v>41</v>
      </c>
      <c r="D9043" s="1">
        <f>IFERROR(D9044/D9045, D9044)</f>
        <v>0</v>
      </c>
      <c r="E9043" s="1">
        <f>IFERROR(E9044/E9045, E9044)</f>
        <v>0</v>
      </c>
      <c r="F9043" s="1">
        <f>IFERROR(F9044/F9045, F9044)</f>
        <v>0</v>
      </c>
      <c r="G9043" s="1">
        <f>IFERROR(G9044/G9045, G9044)</f>
        <v>0</v>
      </c>
      <c r="H9043" s="1">
        <f>IFERROR(H9044/H9045, H9044)</f>
        <v>0</v>
      </c>
      <c r="I9043" s="1">
        <f>IFERROR(I9044/I9045, I9044)</f>
        <v>0</v>
      </c>
      <c r="J9043" s="1">
        <f>IFERROR(J9044/J9045, J9044)</f>
        <v>0</v>
      </c>
      <c r="K9043" s="1">
        <f>IFERROR(K9044/K9045, K9044)</f>
        <v>0</v>
      </c>
      <c r="L9043" s="1">
        <f>IFERROR(L9044/L9045, L9044)</f>
        <v>0</v>
      </c>
      <c r="M9043" s="1">
        <f>IFERROR(M9044/M9045, M9044)</f>
        <v>0</v>
      </c>
      <c r="N9043" s="1">
        <f>IFERROR(N9044/N9045, N9044)</f>
        <v>0</v>
      </c>
    </row>
    <row r="9044" spans="2:14" outlineLevel="2">
      <c r="C9044" t="s">
        <v>10</v>
      </c>
      <c r="D9044">
        <f>COUNTIF(D9046:D9046, "1")</f>
        <v>0</v>
      </c>
      <c r="E9044">
        <f>COUNTIF(E9046:E9046, "1")</f>
        <v>0</v>
      </c>
      <c r="F9044">
        <f>COUNTIF(F9046:F9046, "1")</f>
        <v>0</v>
      </c>
      <c r="G9044">
        <f>COUNTIF(G9046:G9046, "1")</f>
        <v>0</v>
      </c>
      <c r="H9044">
        <f>COUNTIF(H9046:H9046, "1")</f>
        <v>0</v>
      </c>
      <c r="I9044">
        <f>COUNTIF(I9046:I9046, "1")</f>
        <v>0</v>
      </c>
      <c r="J9044">
        <f>COUNTIF(J9046:J9046, "1")</f>
        <v>0</v>
      </c>
      <c r="K9044">
        <f>COUNTIF(K9046:K9046, "1")</f>
        <v>0</v>
      </c>
      <c r="L9044">
        <f>COUNTIF(L9046:L9046, "1")</f>
        <v>0</v>
      </c>
      <c r="M9044">
        <f>COUNTIF(M9046:M9046, "1")</f>
        <v>0</v>
      </c>
      <c r="N9044">
        <f>COUNTIF(N9046:N9046, "1")</f>
        <v>0</v>
      </c>
    </row>
    <row r="9045" spans="2:14" outlineLevel="2">
      <c r="C9045" t="s">
        <v>12</v>
      </c>
      <c r="D9045">
        <f>COUNTIF(D9046:D9046, "0")</f>
        <v>0</v>
      </c>
      <c r="E9045">
        <f>COUNTIF(E9046:E9046, "0")</f>
        <v>0</v>
      </c>
      <c r="F9045">
        <f>COUNTIF(F9046:F9046, "0")</f>
        <v>0</v>
      </c>
      <c r="G9045">
        <f>COUNTIF(G9046:G9046, "0")</f>
        <v>0</v>
      </c>
      <c r="H9045">
        <f>COUNTIF(H9046:H9046, "0")</f>
        <v>0</v>
      </c>
      <c r="I9045">
        <f>COUNTIF(I9046:I9046, "0")</f>
        <v>0</v>
      </c>
      <c r="J9045">
        <f>COUNTIF(J9046:J9046, "0")</f>
        <v>0</v>
      </c>
      <c r="K9045">
        <f>COUNTIF(K9046:K9046, "0")</f>
        <v>0</v>
      </c>
      <c r="L9045">
        <f>COUNTIF(L9046:L9046, "0")</f>
        <v>0</v>
      </c>
      <c r="M9045">
        <f>COUNTIF(M9046:M9046, "0")</f>
        <v>0</v>
      </c>
      <c r="N9045">
        <f>COUNTIF(N9046:N9046, "0")</f>
        <v>0</v>
      </c>
    </row>
    <row r="9046" spans="2:14" outlineLevel="2">
      <c r="B9046" t="s">
        <v>42</v>
      </c>
      <c r="C9046" t="s">
        <v>23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2:14" s="5" customFormat="1" outlineLevel="1">
      <c r="C9047" s="5" t="s">
        <v>76</v>
      </c>
      <c r="D9047" s="1">
        <f>IFERROR(D9048/D9049, D9048)</f>
        <v>0</v>
      </c>
      <c r="E9047" s="1">
        <f>IFERROR(E9048/E9049, E9048)</f>
        <v>0</v>
      </c>
      <c r="F9047" s="1">
        <f>IFERROR(F9048/F9049, F9048)</f>
        <v>0</v>
      </c>
      <c r="G9047" s="1">
        <f>IFERROR(G9048/G9049, G9048)</f>
        <v>0</v>
      </c>
      <c r="H9047" s="1">
        <f>IFERROR(H9048/H9049, H9048)</f>
        <v>0</v>
      </c>
      <c r="I9047" s="1">
        <f>IFERROR(I9048/I9049, I9048)</f>
        <v>0</v>
      </c>
      <c r="J9047" s="1">
        <f>IFERROR(J9048/J9049, J9048)</f>
        <v>0</v>
      </c>
      <c r="K9047" s="1">
        <f>IFERROR(K9048/K9049, K9048)</f>
        <v>0</v>
      </c>
      <c r="L9047" s="1">
        <f>IFERROR(L9048/L9049, L9048)</f>
        <v>0</v>
      </c>
      <c r="M9047" s="1">
        <f>IFERROR(M9048/M9049, M9048)</f>
        <v>0</v>
      </c>
      <c r="N9047" s="1">
        <f>IFERROR(N9048/N9049, N9048)</f>
        <v>0</v>
      </c>
    </row>
    <row r="9048" spans="2:14" outlineLevel="2">
      <c r="C9048" t="s">
        <v>10</v>
      </c>
      <c r="D9048">
        <f>COUNTIF(D9050:D9077, "1")</f>
        <v>0</v>
      </c>
      <c r="E9048">
        <f>COUNTIF(E9050:E9077, "1")</f>
        <v>0</v>
      </c>
      <c r="F9048">
        <f>COUNTIF(F9050:F9077, "1")</f>
        <v>0</v>
      </c>
      <c r="G9048">
        <f>COUNTIF(G9050:G9077, "1")</f>
        <v>0</v>
      </c>
      <c r="H9048">
        <f>COUNTIF(H9050:H9077, "1")</f>
        <v>0</v>
      </c>
      <c r="I9048">
        <f>COUNTIF(I9050:I9077, "1")</f>
        <v>0</v>
      </c>
      <c r="J9048">
        <f>COUNTIF(J9050:J9077, "1")</f>
        <v>0</v>
      </c>
      <c r="K9048">
        <f>COUNTIF(K9050:K9077, "1")</f>
        <v>0</v>
      </c>
      <c r="L9048">
        <f>COUNTIF(L9050:L9077, "1")</f>
        <v>0</v>
      </c>
      <c r="M9048">
        <f>COUNTIF(M9050:M9077, "1")</f>
        <v>0</v>
      </c>
      <c r="N9048">
        <f>COUNTIF(N9050:N9077, "1")</f>
        <v>0</v>
      </c>
    </row>
    <row r="9049" spans="2:14" outlineLevel="2">
      <c r="C9049" t="s">
        <v>12</v>
      </c>
      <c r="D9049">
        <f>COUNTIF(D9050:D9077, "0")</f>
        <v>0</v>
      </c>
      <c r="E9049">
        <f>COUNTIF(E9050:E9077, "0")</f>
        <v>0</v>
      </c>
      <c r="F9049">
        <f>COUNTIF(F9050:F9077, "0")</f>
        <v>0</v>
      </c>
      <c r="G9049">
        <f>COUNTIF(G9050:G9077, "0")</f>
        <v>0</v>
      </c>
      <c r="H9049">
        <f>COUNTIF(H9050:H9077, "0")</f>
        <v>0</v>
      </c>
      <c r="I9049">
        <f>COUNTIF(I9050:I9077, "0")</f>
        <v>0</v>
      </c>
      <c r="J9049">
        <f>COUNTIF(J9050:J9077, "0")</f>
        <v>0</v>
      </c>
      <c r="K9049">
        <f>COUNTIF(K9050:K9077, "0")</f>
        <v>0</v>
      </c>
      <c r="L9049">
        <f>COUNTIF(L9050:L9077, "0")</f>
        <v>0</v>
      </c>
      <c r="M9049">
        <f>COUNTIF(M9050:M9077, "0")</f>
        <v>0</v>
      </c>
      <c r="N9049">
        <f>COUNTIF(N9050:N9077, "0")</f>
        <v>0</v>
      </c>
    </row>
    <row r="9050" spans="2:14" outlineLevel="2">
      <c r="B9050" t="s">
        <v>77</v>
      </c>
      <c r="C9050" t="s">
        <v>14</v>
      </c>
      <c r="D9050">
        <v>1</v>
      </c>
      <c r="E9050">
        <v>1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1</v>
      </c>
      <c r="L9050">
        <v>0</v>
      </c>
      <c r="M9050">
        <v>0</v>
      </c>
      <c r="N9050">
        <v>0</v>
      </c>
    </row>
    <row r="9051" spans="2:14" outlineLevel="2">
      <c r="B9051" t="s">
        <v>77</v>
      </c>
      <c r="C9051" t="s">
        <v>15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2:14" outlineLevel="2">
      <c r="B9052" t="s">
        <v>77</v>
      </c>
      <c r="C9052" t="s">
        <v>15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2:14" outlineLevel="2">
      <c r="B9053" t="s">
        <v>77</v>
      </c>
      <c r="C9053" t="s">
        <v>15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2:14" outlineLevel="2">
      <c r="B9054" t="s">
        <v>77</v>
      </c>
      <c r="C9054" t="s">
        <v>15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2:14" outlineLevel="2">
      <c r="B9055" t="s">
        <v>77</v>
      </c>
      <c r="C9055" t="s">
        <v>15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2:14" outlineLevel="2">
      <c r="B9056" t="s">
        <v>77</v>
      </c>
      <c r="C9056" t="s">
        <v>15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2:14" outlineLevel="2">
      <c r="B9057" t="s">
        <v>77</v>
      </c>
      <c r="C9057" t="s">
        <v>18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</row>
    <row r="9058" spans="2:14" outlineLevel="2">
      <c r="B9058" t="s">
        <v>77</v>
      </c>
      <c r="C9058" t="s">
        <v>43</v>
      </c>
      <c r="D9058">
        <v>0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2:14" outlineLevel="2">
      <c r="B9059" t="s">
        <v>77</v>
      </c>
      <c r="C9059" t="s">
        <v>19</v>
      </c>
      <c r="D9059">
        <v>1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</row>
    <row r="9060" spans="2:14" outlineLevel="2">
      <c r="B9060" t="s">
        <v>77</v>
      </c>
      <c r="C9060" t="s">
        <v>20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2:14" outlineLevel="2">
      <c r="B9061" t="s">
        <v>77</v>
      </c>
      <c r="C9061" t="s">
        <v>21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2:14" outlineLevel="2">
      <c r="B9062" t="s">
        <v>77</v>
      </c>
      <c r="C9062" t="s">
        <v>22</v>
      </c>
      <c r="D9062">
        <v>0</v>
      </c>
      <c r="E9062">
        <v>1</v>
      </c>
      <c r="F9062">
        <v>0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</row>
    <row r="9063" spans="2:14" outlineLevel="2">
      <c r="B9063" t="s">
        <v>77</v>
      </c>
      <c r="C9063" t="s">
        <v>23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2:14" outlineLevel="2">
      <c r="B9064" t="s">
        <v>77</v>
      </c>
      <c r="C9064" t="s">
        <v>44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2:14" outlineLevel="2">
      <c r="B9065" t="s">
        <v>77</v>
      </c>
      <c r="C9065" t="s">
        <v>24</v>
      </c>
      <c r="D9065">
        <v>1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</row>
    <row r="9066" spans="2:14" outlineLevel="2">
      <c r="B9066" t="s">
        <v>77</v>
      </c>
      <c r="C9066" t="s">
        <v>25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2:14" outlineLevel="2">
      <c r="B9067" t="s">
        <v>77</v>
      </c>
      <c r="C9067" t="s">
        <v>26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1</v>
      </c>
      <c r="L9067">
        <v>0</v>
      </c>
      <c r="M9067">
        <v>0</v>
      </c>
      <c r="N9067">
        <v>0</v>
      </c>
    </row>
    <row r="9068" spans="2:14" outlineLevel="2">
      <c r="B9068" t="s">
        <v>77</v>
      </c>
      <c r="C9068" t="s">
        <v>27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2:14" outlineLevel="2">
      <c r="B9069" t="s">
        <v>77</v>
      </c>
      <c r="C9069" t="s">
        <v>28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</row>
    <row r="9070" spans="2:14" outlineLevel="2">
      <c r="B9070" t="s">
        <v>77</v>
      </c>
      <c r="C9070" t="s">
        <v>29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1</v>
      </c>
      <c r="K9070">
        <v>0</v>
      </c>
      <c r="L9070">
        <v>0</v>
      </c>
      <c r="M9070">
        <v>0</v>
      </c>
      <c r="N9070">
        <v>0</v>
      </c>
    </row>
    <row r="9071" spans="2:14" outlineLevel="2">
      <c r="B9071" t="s">
        <v>77</v>
      </c>
      <c r="C9071" t="s">
        <v>52</v>
      </c>
      <c r="D9071">
        <v>1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2:14" outlineLevel="2">
      <c r="B9072" t="s">
        <v>77</v>
      </c>
      <c r="C9072" t="s">
        <v>30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2:14" outlineLevel="2">
      <c r="B9073" t="s">
        <v>77</v>
      </c>
      <c r="C9073" t="s">
        <v>53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1</v>
      </c>
      <c r="L9073">
        <v>0</v>
      </c>
      <c r="M9073">
        <v>0</v>
      </c>
      <c r="N9073">
        <v>0</v>
      </c>
    </row>
    <row r="9074" spans="2:14" outlineLevel="2">
      <c r="B9074" t="s">
        <v>77</v>
      </c>
      <c r="C9074" t="s">
        <v>32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</row>
    <row r="9075" spans="2:14" outlineLevel="2">
      <c r="B9075" t="s">
        <v>77</v>
      </c>
      <c r="C9075" t="s">
        <v>33</v>
      </c>
      <c r="D9075">
        <v>0</v>
      </c>
      <c r="E9075">
        <v>1</v>
      </c>
      <c r="F9075">
        <v>0</v>
      </c>
      <c r="G9075">
        <v>1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</row>
    <row r="9076" spans="2:14" outlineLevel="2">
      <c r="B9076" t="s">
        <v>77</v>
      </c>
      <c r="C9076" t="s">
        <v>34</v>
      </c>
      <c r="D9076">
        <v>1</v>
      </c>
      <c r="E9076">
        <v>0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2:14" outlineLevel="2">
      <c r="B9077" t="s">
        <v>77</v>
      </c>
      <c r="C9077" t="s">
        <v>35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</row>
    <row r="9078" spans="2:14" s="5" customFormat="1" outlineLevel="1">
      <c r="C9078" s="5" t="s">
        <v>50</v>
      </c>
      <c r="D9078" s="1">
        <f>IFERROR(D9079/D9080, D9079)</f>
        <v>0</v>
      </c>
      <c r="E9078" s="1">
        <f>IFERROR(E9079/E9080, E9079)</f>
        <v>0</v>
      </c>
      <c r="F9078" s="1">
        <f>IFERROR(F9079/F9080, F9079)</f>
        <v>0</v>
      </c>
      <c r="G9078" s="1">
        <f>IFERROR(G9079/G9080, G9079)</f>
        <v>0</v>
      </c>
      <c r="H9078" s="1">
        <f>IFERROR(H9079/H9080, H9079)</f>
        <v>0</v>
      </c>
      <c r="I9078" s="1">
        <f>IFERROR(I9079/I9080, I9079)</f>
        <v>0</v>
      </c>
      <c r="J9078" s="1">
        <f>IFERROR(J9079/J9080, J9079)</f>
        <v>0</v>
      </c>
      <c r="K9078" s="1">
        <f>IFERROR(K9079/K9080, K9079)</f>
        <v>0</v>
      </c>
      <c r="L9078" s="1">
        <f>IFERROR(L9079/L9080, L9079)</f>
        <v>0</v>
      </c>
      <c r="M9078" s="1">
        <f>IFERROR(M9079/M9080, M9079)</f>
        <v>0</v>
      </c>
      <c r="N9078" s="1">
        <f>IFERROR(N9079/N9080, N9079)</f>
        <v>0</v>
      </c>
    </row>
    <row r="9079" spans="2:14" outlineLevel="2">
      <c r="C9079" t="s">
        <v>10</v>
      </c>
      <c r="D9079">
        <f>COUNTIF(D9081:D9112, "1")</f>
        <v>0</v>
      </c>
      <c r="E9079">
        <f>COUNTIF(E9081:E9112, "1")</f>
        <v>0</v>
      </c>
      <c r="F9079">
        <f>COUNTIF(F9081:F9112, "1")</f>
        <v>0</v>
      </c>
      <c r="G9079">
        <f>COUNTIF(G9081:G9112, "1")</f>
        <v>0</v>
      </c>
      <c r="H9079">
        <f>COUNTIF(H9081:H9112, "1")</f>
        <v>0</v>
      </c>
      <c r="I9079">
        <f>COUNTIF(I9081:I9112, "1")</f>
        <v>0</v>
      </c>
      <c r="J9079">
        <f>COUNTIF(J9081:J9112, "1")</f>
        <v>0</v>
      </c>
      <c r="K9079">
        <f>COUNTIF(K9081:K9112, "1")</f>
        <v>0</v>
      </c>
      <c r="L9079">
        <f>COUNTIF(L9081:L9112, "1")</f>
        <v>0</v>
      </c>
      <c r="M9079">
        <f>COUNTIF(M9081:M9112, "1")</f>
        <v>0</v>
      </c>
      <c r="N9079">
        <f>COUNTIF(N9081:N9112, "1")</f>
        <v>0</v>
      </c>
    </row>
    <row r="9080" spans="2:14" outlineLevel="2">
      <c r="C9080" t="s">
        <v>12</v>
      </c>
      <c r="D9080">
        <f>COUNTIF(D9081:D9112, "0")</f>
        <v>0</v>
      </c>
      <c r="E9080">
        <f>COUNTIF(E9081:E9112, "0")</f>
        <v>0</v>
      </c>
      <c r="F9080">
        <f>COUNTIF(F9081:F9112, "0")</f>
        <v>0</v>
      </c>
      <c r="G9080">
        <f>COUNTIF(G9081:G9112, "0")</f>
        <v>0</v>
      </c>
      <c r="H9080">
        <f>COUNTIF(H9081:H9112, "0")</f>
        <v>0</v>
      </c>
      <c r="I9080">
        <f>COUNTIF(I9081:I9112, "0")</f>
        <v>0</v>
      </c>
      <c r="J9080">
        <f>COUNTIF(J9081:J9112, "0")</f>
        <v>0</v>
      </c>
      <c r="K9080">
        <f>COUNTIF(K9081:K9112, "0")</f>
        <v>0</v>
      </c>
      <c r="L9080">
        <f>COUNTIF(L9081:L9112, "0")</f>
        <v>0</v>
      </c>
      <c r="M9080">
        <f>COUNTIF(M9081:M9112, "0")</f>
        <v>0</v>
      </c>
      <c r="N9080">
        <f>COUNTIF(N9081:N9112, "0")</f>
        <v>0</v>
      </c>
    </row>
    <row r="9081" spans="2:14" outlineLevel="2">
      <c r="B9081" t="s">
        <v>51</v>
      </c>
      <c r="C9081" t="s">
        <v>14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0</v>
      </c>
      <c r="N9081">
        <v>0</v>
      </c>
    </row>
    <row r="9082" spans="2:14" outlineLevel="2">
      <c r="B9082" t="s">
        <v>51</v>
      </c>
      <c r="C9082" t="s">
        <v>15</v>
      </c>
      <c r="D9082">
        <v>1</v>
      </c>
      <c r="E9082">
        <v>0</v>
      </c>
      <c r="F9082">
        <v>0</v>
      </c>
      <c r="G9082">
        <v>1</v>
      </c>
      <c r="H9082">
        <v>1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0</v>
      </c>
    </row>
    <row r="9083" spans="2:14" outlineLevel="2">
      <c r="B9083" t="s">
        <v>51</v>
      </c>
      <c r="C9083" t="s">
        <v>16</v>
      </c>
      <c r="D9083">
        <v>0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1</v>
      </c>
      <c r="K9083">
        <v>1</v>
      </c>
      <c r="L9083">
        <v>0</v>
      </c>
      <c r="M9083">
        <v>0</v>
      </c>
      <c r="N9083">
        <v>0</v>
      </c>
    </row>
    <row r="9084" spans="2:14" outlineLevel="2">
      <c r="B9084" t="s">
        <v>51</v>
      </c>
      <c r="C9084" t="s">
        <v>18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0</v>
      </c>
    </row>
    <row r="9085" spans="2:14" outlineLevel="2">
      <c r="B9085" t="s">
        <v>51</v>
      </c>
      <c r="C9085" t="s">
        <v>19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1</v>
      </c>
      <c r="J9085">
        <v>1</v>
      </c>
      <c r="K9085">
        <v>0</v>
      </c>
      <c r="L9085">
        <v>1</v>
      </c>
      <c r="M9085">
        <v>0</v>
      </c>
      <c r="N9085">
        <v>0</v>
      </c>
    </row>
    <row r="9086" spans="2:14" outlineLevel="2">
      <c r="B9086" t="s">
        <v>51</v>
      </c>
      <c r="C9086" t="s">
        <v>20</v>
      </c>
      <c r="D9086">
        <v>0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</row>
    <row r="9087" spans="2:14" outlineLevel="2">
      <c r="B9087" t="s">
        <v>51</v>
      </c>
      <c r="C9087" t="s">
        <v>21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2:14" outlineLevel="2">
      <c r="B9088" t="s">
        <v>51</v>
      </c>
      <c r="C9088" t="s">
        <v>21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2:14" outlineLevel="2">
      <c r="B9089" t="s">
        <v>51</v>
      </c>
      <c r="C9089" t="s">
        <v>22</v>
      </c>
      <c r="D9089">
        <v>0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0</v>
      </c>
    </row>
    <row r="9090" spans="2:14" outlineLevel="2">
      <c r="B9090" t="s">
        <v>51</v>
      </c>
      <c r="C9090" t="s">
        <v>23</v>
      </c>
      <c r="D9090">
        <v>1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</row>
    <row r="9091" spans="2:14" outlineLevel="2">
      <c r="B9091" t="s">
        <v>51</v>
      </c>
      <c r="C9091" t="s">
        <v>25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2:14" outlineLevel="2">
      <c r="B9092" t="s">
        <v>51</v>
      </c>
      <c r="C9092" t="s">
        <v>27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0</v>
      </c>
    </row>
    <row r="9093" spans="2:14" outlineLevel="2">
      <c r="B9093" t="s">
        <v>51</v>
      </c>
      <c r="C9093" t="s">
        <v>28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</row>
    <row r="9094" spans="2:14" outlineLevel="2">
      <c r="B9094" t="s">
        <v>51</v>
      </c>
      <c r="C9094" t="s">
        <v>28</v>
      </c>
      <c r="D9094">
        <v>0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0</v>
      </c>
    </row>
    <row r="9095" spans="2:14" outlineLevel="2">
      <c r="B9095" t="s">
        <v>51</v>
      </c>
      <c r="C9095" t="s">
        <v>28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0</v>
      </c>
    </row>
    <row r="9096" spans="2:14" outlineLevel="2">
      <c r="B9096" t="s">
        <v>51</v>
      </c>
      <c r="C9096" t="s">
        <v>52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2:14" outlineLevel="2">
      <c r="B9097" t="s">
        <v>51</v>
      </c>
      <c r="C9097" t="s">
        <v>31</v>
      </c>
      <c r="D9097">
        <v>0</v>
      </c>
      <c r="E9097">
        <v>0</v>
      </c>
      <c r="F9097">
        <v>0</v>
      </c>
      <c r="G9097">
        <v>0</v>
      </c>
      <c r="H9097">
        <v>1</v>
      </c>
      <c r="I9097">
        <v>0</v>
      </c>
      <c r="J9097">
        <v>1</v>
      </c>
      <c r="K9097">
        <v>1</v>
      </c>
      <c r="L9097">
        <v>0</v>
      </c>
      <c r="M9097">
        <v>0</v>
      </c>
      <c r="N9097">
        <v>0</v>
      </c>
    </row>
    <row r="9098" spans="2:14" outlineLevel="2">
      <c r="B9098" t="s">
        <v>51</v>
      </c>
      <c r="C9098" t="s">
        <v>32</v>
      </c>
      <c r="D9098">
        <v>0</v>
      </c>
      <c r="E9098">
        <v>0</v>
      </c>
      <c r="F9098">
        <v>1</v>
      </c>
      <c r="G9098">
        <v>1</v>
      </c>
      <c r="H9098">
        <v>0</v>
      </c>
      <c r="I9098">
        <v>1</v>
      </c>
      <c r="J9098">
        <v>0</v>
      </c>
      <c r="K9098">
        <v>1</v>
      </c>
      <c r="L9098">
        <v>0</v>
      </c>
      <c r="M9098">
        <v>0</v>
      </c>
      <c r="N9098">
        <v>0</v>
      </c>
    </row>
    <row r="9099" spans="2:14" outlineLevel="2">
      <c r="B9099" t="s">
        <v>51</v>
      </c>
      <c r="C9099" t="s">
        <v>33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</row>
    <row r="9100" spans="2:14" outlineLevel="2">
      <c r="B9100" t="s">
        <v>51</v>
      </c>
      <c r="C9100" t="s">
        <v>49</v>
      </c>
      <c r="D9100">
        <v>0</v>
      </c>
      <c r="E9100">
        <v>0</v>
      </c>
      <c r="F9100">
        <v>1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2:14" outlineLevel="2">
      <c r="B9101" t="s">
        <v>51</v>
      </c>
      <c r="C9101" t="s">
        <v>49</v>
      </c>
      <c r="D9101">
        <v>0</v>
      </c>
      <c r="E9101">
        <v>0</v>
      </c>
      <c r="F9101">
        <v>1</v>
      </c>
      <c r="G9101">
        <v>0</v>
      </c>
      <c r="H9101">
        <v>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2:14" outlineLevel="2">
      <c r="B9102" t="s">
        <v>51</v>
      </c>
      <c r="C9102" t="s">
        <v>49</v>
      </c>
      <c r="D9102">
        <v>0</v>
      </c>
      <c r="E9102">
        <v>0</v>
      </c>
      <c r="F9102">
        <v>1</v>
      </c>
      <c r="G9102">
        <v>0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2:14" outlineLevel="2">
      <c r="B9103" t="s">
        <v>51</v>
      </c>
      <c r="C9103" t="s">
        <v>49</v>
      </c>
      <c r="D9103">
        <v>0</v>
      </c>
      <c r="E9103">
        <v>0</v>
      </c>
      <c r="F9103">
        <v>1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2:14" outlineLevel="2">
      <c r="B9104" t="s">
        <v>51</v>
      </c>
      <c r="C9104" t="s">
        <v>49</v>
      </c>
      <c r="D9104">
        <v>0</v>
      </c>
      <c r="E9104">
        <v>0</v>
      </c>
      <c r="F9104">
        <v>1</v>
      </c>
      <c r="G9104">
        <v>0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2:14" outlineLevel="2">
      <c r="B9105" t="s">
        <v>51</v>
      </c>
      <c r="C9105" t="s">
        <v>49</v>
      </c>
      <c r="D9105">
        <v>0</v>
      </c>
      <c r="E9105">
        <v>0</v>
      </c>
      <c r="F9105">
        <v>1</v>
      </c>
      <c r="G9105">
        <v>0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2:14" outlineLevel="2">
      <c r="B9106" t="s">
        <v>51</v>
      </c>
      <c r="C9106" t="s">
        <v>49</v>
      </c>
      <c r="D9106">
        <v>0</v>
      </c>
      <c r="E9106">
        <v>0</v>
      </c>
      <c r="F9106">
        <v>1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2:14" outlineLevel="2">
      <c r="B9107" t="s">
        <v>51</v>
      </c>
      <c r="C9107" t="s">
        <v>49</v>
      </c>
      <c r="D9107">
        <v>0</v>
      </c>
      <c r="E9107">
        <v>0</v>
      </c>
      <c r="F9107">
        <v>1</v>
      </c>
      <c r="G9107">
        <v>0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2:14" outlineLevel="2">
      <c r="B9108" t="s">
        <v>51</v>
      </c>
      <c r="C9108" t="s">
        <v>49</v>
      </c>
      <c r="D9108">
        <v>0</v>
      </c>
      <c r="E9108">
        <v>0</v>
      </c>
      <c r="F9108">
        <v>1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2:14" outlineLevel="2">
      <c r="B9109" t="s">
        <v>51</v>
      </c>
      <c r="C9109" t="s">
        <v>36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2:14" outlineLevel="2">
      <c r="B9110" t="s">
        <v>51</v>
      </c>
      <c r="C9110" t="s">
        <v>37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2:14" outlineLevel="2">
      <c r="B9111" t="s">
        <v>51</v>
      </c>
      <c r="C9111" t="s">
        <v>79</v>
      </c>
      <c r="D9111">
        <v>1</v>
      </c>
      <c r="E9111">
        <v>0</v>
      </c>
      <c r="F9111">
        <v>0</v>
      </c>
      <c r="G9111">
        <v>0</v>
      </c>
      <c r="H9111">
        <v>1</v>
      </c>
      <c r="I9111">
        <v>0</v>
      </c>
      <c r="J9111">
        <v>0</v>
      </c>
      <c r="K9111">
        <v>1</v>
      </c>
      <c r="L9111">
        <v>1</v>
      </c>
      <c r="M9111">
        <v>0</v>
      </c>
      <c r="N9111">
        <v>0</v>
      </c>
    </row>
    <row r="9112" spans="2:14" outlineLevel="2">
      <c r="B9112" t="s">
        <v>51</v>
      </c>
      <c r="C9112" t="s">
        <v>81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</row>
    <row r="9113" spans="2:14" s="5" customFormat="1" outlineLevel="1">
      <c r="C9113" s="5" t="s">
        <v>11</v>
      </c>
      <c r="D9113" s="1">
        <f>IFERROR(D9114/D9115, D9114)</f>
        <v>0</v>
      </c>
      <c r="E9113" s="1">
        <f>IFERROR(E9114/E9115, E9114)</f>
        <v>0</v>
      </c>
      <c r="F9113" s="1">
        <f>IFERROR(F9114/F9115, F9114)</f>
        <v>0</v>
      </c>
      <c r="G9113" s="1">
        <f>IFERROR(G9114/G9115, G9114)</f>
        <v>0</v>
      </c>
      <c r="H9113" s="1">
        <f>IFERROR(H9114/H9115, H9114)</f>
        <v>0</v>
      </c>
      <c r="I9113" s="1">
        <f>IFERROR(I9114/I9115, I9114)</f>
        <v>0</v>
      </c>
      <c r="J9113" s="1">
        <f>IFERROR(J9114/J9115, J9114)</f>
        <v>0</v>
      </c>
      <c r="K9113" s="1">
        <f>IFERROR(K9114/K9115, K9114)</f>
        <v>0</v>
      </c>
      <c r="L9113" s="1">
        <f>IFERROR(L9114/L9115, L9114)</f>
        <v>0</v>
      </c>
      <c r="M9113" s="1">
        <f>IFERROR(M9114/M9115, M9114)</f>
        <v>0</v>
      </c>
      <c r="N9113" s="1">
        <f>IFERROR(N9114/N9115, N9114)</f>
        <v>0</v>
      </c>
    </row>
    <row r="9114" spans="2:14" outlineLevel="2">
      <c r="C9114" t="s">
        <v>10</v>
      </c>
      <c r="D9114">
        <f>COUNTIF(D9116:D9177, "1")</f>
        <v>0</v>
      </c>
      <c r="E9114">
        <f>COUNTIF(E9116:E9177, "1")</f>
        <v>0</v>
      </c>
      <c r="F9114">
        <f>COUNTIF(F9116:F9177, "1")</f>
        <v>0</v>
      </c>
      <c r="G9114">
        <f>COUNTIF(G9116:G9177, "1")</f>
        <v>0</v>
      </c>
      <c r="H9114">
        <f>COUNTIF(H9116:H9177, "1")</f>
        <v>0</v>
      </c>
      <c r="I9114">
        <f>COUNTIF(I9116:I9177, "1")</f>
        <v>0</v>
      </c>
      <c r="J9114">
        <f>COUNTIF(J9116:J9177, "1")</f>
        <v>0</v>
      </c>
      <c r="K9114">
        <f>COUNTIF(K9116:K9177, "1")</f>
        <v>0</v>
      </c>
      <c r="L9114">
        <f>COUNTIF(L9116:L9177, "1")</f>
        <v>0</v>
      </c>
      <c r="M9114">
        <f>COUNTIF(M9116:M9177, "1")</f>
        <v>0</v>
      </c>
      <c r="N9114">
        <f>COUNTIF(N9116:N9177, "1")</f>
        <v>0</v>
      </c>
    </row>
    <row r="9115" spans="2:14" outlineLevel="2">
      <c r="C9115" t="s">
        <v>12</v>
      </c>
      <c r="D9115">
        <f>COUNTIF(D9116:D9177, "0")</f>
        <v>0</v>
      </c>
      <c r="E9115">
        <f>COUNTIF(E9116:E9177, "0")</f>
        <v>0</v>
      </c>
      <c r="F9115">
        <f>COUNTIF(F9116:F9177, "0")</f>
        <v>0</v>
      </c>
      <c r="G9115">
        <f>COUNTIF(G9116:G9177, "0")</f>
        <v>0</v>
      </c>
      <c r="H9115">
        <f>COUNTIF(H9116:H9177, "0")</f>
        <v>0</v>
      </c>
      <c r="I9115">
        <f>COUNTIF(I9116:I9177, "0")</f>
        <v>0</v>
      </c>
      <c r="J9115">
        <f>COUNTIF(J9116:J9177, "0")</f>
        <v>0</v>
      </c>
      <c r="K9115">
        <f>COUNTIF(K9116:K9177, "0")</f>
        <v>0</v>
      </c>
      <c r="L9115">
        <f>COUNTIF(L9116:L9177, "0")</f>
        <v>0</v>
      </c>
      <c r="M9115">
        <f>COUNTIF(M9116:M9177, "0")</f>
        <v>0</v>
      </c>
      <c r="N9115">
        <f>COUNTIF(N9116:N9177, "0")</f>
        <v>0</v>
      </c>
    </row>
    <row r="9116" spans="2:14" outlineLevel="2">
      <c r="B9116" t="s">
        <v>13</v>
      </c>
      <c r="C9116" t="s">
        <v>14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1</v>
      </c>
      <c r="L9116">
        <v>0</v>
      </c>
      <c r="M9116">
        <v>0</v>
      </c>
      <c r="N9116">
        <v>0</v>
      </c>
    </row>
    <row r="9117" spans="2:14" outlineLevel="2">
      <c r="B9117" t="s">
        <v>13</v>
      </c>
      <c r="C9117" t="s">
        <v>14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</row>
    <row r="9118" spans="2:14" outlineLevel="2">
      <c r="B9118" t="s">
        <v>13</v>
      </c>
      <c r="C9118" t="s">
        <v>14</v>
      </c>
      <c r="D9118">
        <v>0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</row>
    <row r="9119" spans="2:14" outlineLevel="2">
      <c r="B9119" t="s">
        <v>13</v>
      </c>
      <c r="C9119" t="s">
        <v>14</v>
      </c>
      <c r="D9119">
        <v>0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0</v>
      </c>
      <c r="M9119">
        <v>0</v>
      </c>
      <c r="N9119">
        <v>0</v>
      </c>
    </row>
    <row r="9120" spans="2:14" outlineLevel="2">
      <c r="B9120" t="s">
        <v>13</v>
      </c>
      <c r="C9120" t="s">
        <v>14</v>
      </c>
      <c r="D9120">
        <v>0</v>
      </c>
      <c r="E9120">
        <v>0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</row>
    <row r="9121" spans="2:14" outlineLevel="2">
      <c r="B9121" t="s">
        <v>13</v>
      </c>
      <c r="C9121" t="s">
        <v>14</v>
      </c>
      <c r="D9121">
        <v>0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</row>
    <row r="9122" spans="2:14" outlineLevel="2">
      <c r="B9122" t="s">
        <v>13</v>
      </c>
      <c r="C9122" t="s">
        <v>14</v>
      </c>
      <c r="D9122">
        <v>0</v>
      </c>
      <c r="E9122">
        <v>0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1</v>
      </c>
      <c r="L9122">
        <v>0</v>
      </c>
      <c r="M9122">
        <v>0</v>
      </c>
      <c r="N9122">
        <v>0</v>
      </c>
    </row>
    <row r="9123" spans="2:14" outlineLevel="2">
      <c r="B9123" t="s">
        <v>13</v>
      </c>
      <c r="C9123" t="s">
        <v>14</v>
      </c>
      <c r="D9123">
        <v>0</v>
      </c>
      <c r="E9123">
        <v>0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</v>
      </c>
    </row>
    <row r="9124" spans="2:14" outlineLevel="2">
      <c r="B9124" t="s">
        <v>13</v>
      </c>
      <c r="C9124" t="s">
        <v>14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</row>
    <row r="9125" spans="2:14" outlineLevel="2">
      <c r="B9125" t="s">
        <v>13</v>
      </c>
      <c r="C9125" t="s">
        <v>14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</row>
    <row r="9126" spans="2:14" outlineLevel="2">
      <c r="B9126" t="s">
        <v>13</v>
      </c>
      <c r="C9126" t="s">
        <v>14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</row>
    <row r="9127" spans="2:14" outlineLevel="2">
      <c r="B9127" t="s">
        <v>13</v>
      </c>
      <c r="C9127" t="s">
        <v>14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0</v>
      </c>
      <c r="N9127">
        <v>0</v>
      </c>
    </row>
    <row r="9128" spans="2:14" outlineLevel="2">
      <c r="B9128" t="s">
        <v>13</v>
      </c>
      <c r="C9128" t="s">
        <v>14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0</v>
      </c>
    </row>
    <row r="9129" spans="2:14" outlineLevel="2">
      <c r="B9129" t="s">
        <v>13</v>
      </c>
      <c r="C9129" t="s">
        <v>14</v>
      </c>
      <c r="D9129">
        <v>0</v>
      </c>
      <c r="E9129">
        <v>0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</row>
    <row r="9130" spans="2:14" outlineLevel="2">
      <c r="B9130" t="s">
        <v>13</v>
      </c>
      <c r="C9130" t="s">
        <v>14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0</v>
      </c>
    </row>
    <row r="9131" spans="2:14" outlineLevel="2">
      <c r="B9131" t="s">
        <v>13</v>
      </c>
      <c r="C9131" t="s">
        <v>14</v>
      </c>
      <c r="D9131">
        <v>0</v>
      </c>
      <c r="E9131">
        <v>0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1</v>
      </c>
      <c r="L9131">
        <v>0</v>
      </c>
      <c r="M9131">
        <v>0</v>
      </c>
      <c r="N9131">
        <v>0</v>
      </c>
    </row>
    <row r="9132" spans="2:14" outlineLevel="2">
      <c r="B9132" t="s">
        <v>13</v>
      </c>
      <c r="C9132" t="s">
        <v>15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</row>
    <row r="9133" spans="2:14" outlineLevel="2">
      <c r="B9133" t="s">
        <v>13</v>
      </c>
      <c r="C9133" t="s">
        <v>16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1</v>
      </c>
      <c r="K9133">
        <v>0</v>
      </c>
      <c r="L9133">
        <v>1</v>
      </c>
      <c r="M9133">
        <v>0</v>
      </c>
      <c r="N9133">
        <v>0</v>
      </c>
    </row>
    <row r="9134" spans="2:14" outlineLevel="2">
      <c r="B9134" t="s">
        <v>13</v>
      </c>
      <c r="C9134" t="s">
        <v>43</v>
      </c>
      <c r="D9134">
        <v>0</v>
      </c>
      <c r="E9134">
        <v>0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</row>
    <row r="9135" spans="2:14" outlineLevel="2">
      <c r="B9135" t="s">
        <v>13</v>
      </c>
      <c r="C9135" t="s">
        <v>19</v>
      </c>
      <c r="D9135">
        <v>1</v>
      </c>
      <c r="E9135">
        <v>1</v>
      </c>
      <c r="F9135">
        <v>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2:14" outlineLevel="2">
      <c r="B9136" t="s">
        <v>13</v>
      </c>
      <c r="C9136" t="s">
        <v>21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2:14" outlineLevel="2">
      <c r="B9137" t="s">
        <v>13</v>
      </c>
      <c r="C9137" t="s">
        <v>23</v>
      </c>
      <c r="D9137">
        <v>0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2:14" outlineLevel="2">
      <c r="B9138" t="s">
        <v>13</v>
      </c>
      <c r="C9138" t="s">
        <v>44</v>
      </c>
      <c r="D9138">
        <v>0</v>
      </c>
      <c r="E9138">
        <v>1</v>
      </c>
      <c r="F9138">
        <v>0</v>
      </c>
      <c r="G9138">
        <v>1</v>
      </c>
      <c r="H9138">
        <v>0</v>
      </c>
      <c r="I9138">
        <v>1</v>
      </c>
      <c r="J9138">
        <v>0</v>
      </c>
      <c r="K9138">
        <v>1</v>
      </c>
      <c r="L9138">
        <v>1</v>
      </c>
      <c r="M9138">
        <v>0</v>
      </c>
      <c r="N9138">
        <v>0</v>
      </c>
    </row>
    <row r="9139" spans="2:14" outlineLevel="2">
      <c r="B9139" t="s">
        <v>13</v>
      </c>
      <c r="C9139" t="s">
        <v>24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</row>
    <row r="9140" spans="2:14" outlineLevel="2">
      <c r="B9140" t="s">
        <v>13</v>
      </c>
      <c r="C9140" t="s">
        <v>25</v>
      </c>
      <c r="D9140">
        <v>0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0</v>
      </c>
    </row>
    <row r="9141" spans="2:14" outlineLevel="2">
      <c r="B9141" t="s">
        <v>13</v>
      </c>
      <c r="C9141" t="s">
        <v>26</v>
      </c>
      <c r="D9141">
        <v>0</v>
      </c>
      <c r="E9141">
        <v>0</v>
      </c>
      <c r="F9141">
        <v>0</v>
      </c>
      <c r="G9141">
        <v>1</v>
      </c>
      <c r="H9141">
        <v>0</v>
      </c>
      <c r="I9141">
        <v>1</v>
      </c>
      <c r="J9141">
        <v>0</v>
      </c>
      <c r="K9141">
        <v>0</v>
      </c>
      <c r="L9141">
        <v>1</v>
      </c>
      <c r="M9141">
        <v>0</v>
      </c>
      <c r="N9141">
        <v>0</v>
      </c>
    </row>
    <row r="9142" spans="2:14" outlineLevel="2">
      <c r="B9142" t="s">
        <v>13</v>
      </c>
      <c r="C9142" t="s">
        <v>27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</row>
    <row r="9143" spans="2:14" outlineLevel="2">
      <c r="B9143" t="s">
        <v>13</v>
      </c>
      <c r="C9143" t="s">
        <v>27</v>
      </c>
      <c r="D9143">
        <v>0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</row>
    <row r="9144" spans="2:14" outlineLevel="2">
      <c r="B9144" t="s">
        <v>13</v>
      </c>
      <c r="C9144" t="s">
        <v>28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</v>
      </c>
      <c r="L9144">
        <v>0</v>
      </c>
      <c r="M9144">
        <v>1</v>
      </c>
      <c r="N9144">
        <v>0</v>
      </c>
    </row>
    <row r="9145" spans="2:14" outlineLevel="2">
      <c r="B9145" t="s">
        <v>13</v>
      </c>
      <c r="C9145" t="s">
        <v>28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1</v>
      </c>
      <c r="N9145">
        <v>0</v>
      </c>
    </row>
    <row r="9146" spans="2:14" outlineLevel="2">
      <c r="B9146" t="s">
        <v>13</v>
      </c>
      <c r="C9146" t="s">
        <v>28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1</v>
      </c>
      <c r="N9146">
        <v>0</v>
      </c>
    </row>
    <row r="9147" spans="2:14" outlineLevel="2">
      <c r="B9147" t="s">
        <v>13</v>
      </c>
      <c r="C9147" t="s">
        <v>28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1</v>
      </c>
      <c r="N9147">
        <v>0</v>
      </c>
    </row>
    <row r="9148" spans="2:14" outlineLevel="2">
      <c r="B9148" t="s">
        <v>13</v>
      </c>
      <c r="C9148" t="s">
        <v>28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1</v>
      </c>
      <c r="N9148">
        <v>0</v>
      </c>
    </row>
    <row r="9149" spans="2:14" outlineLevel="2">
      <c r="B9149" t="s">
        <v>13</v>
      </c>
      <c r="C9149" t="s">
        <v>28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0</v>
      </c>
      <c r="M9149">
        <v>1</v>
      </c>
      <c r="N9149">
        <v>0</v>
      </c>
    </row>
    <row r="9150" spans="2:14" outlineLevel="2">
      <c r="B9150" t="s">
        <v>13</v>
      </c>
      <c r="C9150" t="s">
        <v>28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</v>
      </c>
      <c r="L9150">
        <v>0</v>
      </c>
      <c r="M9150">
        <v>1</v>
      </c>
      <c r="N9150">
        <v>0</v>
      </c>
    </row>
    <row r="9151" spans="2:14" outlineLevel="2">
      <c r="B9151" t="s">
        <v>13</v>
      </c>
      <c r="C9151" t="s">
        <v>28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1</v>
      </c>
      <c r="N9151">
        <v>0</v>
      </c>
    </row>
    <row r="9152" spans="2:14" outlineLevel="2">
      <c r="B9152" t="s">
        <v>13</v>
      </c>
      <c r="C9152" t="s">
        <v>28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</v>
      </c>
      <c r="L9152">
        <v>0</v>
      </c>
      <c r="M9152">
        <v>1</v>
      </c>
      <c r="N9152">
        <v>0</v>
      </c>
    </row>
    <row r="9153" spans="2:14" outlineLevel="2">
      <c r="B9153" t="s">
        <v>13</v>
      </c>
      <c r="C9153" t="s">
        <v>28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1</v>
      </c>
      <c r="N9153">
        <v>0</v>
      </c>
    </row>
    <row r="9154" spans="2:14" outlineLevel="2">
      <c r="B9154" t="s">
        <v>13</v>
      </c>
      <c r="C9154" t="s">
        <v>28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1</v>
      </c>
      <c r="N9154">
        <v>0</v>
      </c>
    </row>
    <row r="9155" spans="2:14" outlineLevel="2">
      <c r="B9155" t="s">
        <v>13</v>
      </c>
      <c r="C9155" t="s">
        <v>28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</v>
      </c>
      <c r="L9155">
        <v>0</v>
      </c>
      <c r="M9155">
        <v>1</v>
      </c>
      <c r="N9155">
        <v>0</v>
      </c>
    </row>
    <row r="9156" spans="2:14" outlineLevel="2">
      <c r="B9156" t="s">
        <v>13</v>
      </c>
      <c r="C9156" t="s">
        <v>28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1</v>
      </c>
      <c r="N9156">
        <v>0</v>
      </c>
    </row>
    <row r="9157" spans="2:14" outlineLevel="2">
      <c r="B9157" t="s">
        <v>13</v>
      </c>
      <c r="C9157" t="s">
        <v>28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1</v>
      </c>
      <c r="N9157">
        <v>0</v>
      </c>
    </row>
    <row r="9158" spans="2:14" outlineLevel="2">
      <c r="B9158" t="s">
        <v>13</v>
      </c>
      <c r="C9158" t="s">
        <v>28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1</v>
      </c>
      <c r="N9158">
        <v>0</v>
      </c>
    </row>
    <row r="9159" spans="2:14" outlineLevel="2">
      <c r="B9159" t="s">
        <v>13</v>
      </c>
      <c r="C9159" t="s">
        <v>29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0</v>
      </c>
      <c r="N9159">
        <v>0</v>
      </c>
    </row>
    <row r="9160" spans="2:14" outlineLevel="2">
      <c r="B9160" t="s">
        <v>13</v>
      </c>
      <c r="C9160" t="s">
        <v>52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1</v>
      </c>
      <c r="K9160">
        <v>0</v>
      </c>
      <c r="L9160">
        <v>1</v>
      </c>
      <c r="M9160">
        <v>0</v>
      </c>
      <c r="N9160">
        <v>0</v>
      </c>
    </row>
    <row r="9161" spans="2:14" outlineLevel="2">
      <c r="B9161" t="s">
        <v>13</v>
      </c>
      <c r="C9161" t="s">
        <v>53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2:14" outlineLevel="2">
      <c r="B9162" t="s">
        <v>13</v>
      </c>
      <c r="C9162" t="s">
        <v>32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</row>
    <row r="9163" spans="2:14" outlineLevel="2">
      <c r="B9163" t="s">
        <v>13</v>
      </c>
      <c r="C9163" t="s">
        <v>32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0</v>
      </c>
    </row>
    <row r="9164" spans="2:14" outlineLevel="2">
      <c r="B9164" t="s">
        <v>13</v>
      </c>
      <c r="C9164" t="s">
        <v>32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</row>
    <row r="9165" spans="2:14" outlineLevel="2">
      <c r="B9165" t="s">
        <v>13</v>
      </c>
      <c r="C9165" t="s">
        <v>32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</v>
      </c>
      <c r="N9165">
        <v>0</v>
      </c>
    </row>
    <row r="9166" spans="2:14" outlineLevel="2">
      <c r="B9166" t="s">
        <v>13</v>
      </c>
      <c r="C9166" t="s">
        <v>32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</row>
    <row r="9167" spans="2:14" outlineLevel="2">
      <c r="B9167" t="s">
        <v>13</v>
      </c>
      <c r="C9167" t="s">
        <v>32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</row>
    <row r="9168" spans="2:14" outlineLevel="2">
      <c r="B9168" t="s">
        <v>13</v>
      </c>
      <c r="C9168" t="s">
        <v>32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</row>
    <row r="9169" spans="2:14" outlineLevel="2">
      <c r="B9169" t="s">
        <v>13</v>
      </c>
      <c r="C9169" t="s">
        <v>32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</row>
    <row r="9170" spans="2:14" outlineLevel="2">
      <c r="B9170" t="s">
        <v>13</v>
      </c>
      <c r="C9170" t="s">
        <v>32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0</v>
      </c>
    </row>
    <row r="9171" spans="2:14" outlineLevel="2">
      <c r="B9171" t="s">
        <v>13</v>
      </c>
      <c r="C9171" t="s">
        <v>32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</row>
    <row r="9172" spans="2:14" outlineLevel="2">
      <c r="B9172" t="s">
        <v>13</v>
      </c>
      <c r="C9172" t="s">
        <v>33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2:14" outlineLevel="2">
      <c r="B9173" t="s">
        <v>13</v>
      </c>
      <c r="C9173" t="s">
        <v>49</v>
      </c>
      <c r="D9173">
        <v>1</v>
      </c>
      <c r="E9173">
        <v>0</v>
      </c>
      <c r="F9173">
        <v>1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</row>
    <row r="9174" spans="2:14" outlineLevel="2">
      <c r="B9174" t="s">
        <v>13</v>
      </c>
      <c r="C9174" t="s">
        <v>35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0</v>
      </c>
    </row>
    <row r="9175" spans="2:14" outlineLevel="2">
      <c r="B9175" t="s">
        <v>13</v>
      </c>
      <c r="C9175" t="s">
        <v>36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0</v>
      </c>
    </row>
    <row r="9176" spans="2:14" outlineLevel="2">
      <c r="B9176" t="s">
        <v>13</v>
      </c>
      <c r="C9176" t="s">
        <v>36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0</v>
      </c>
    </row>
    <row r="9177" spans="2:14" outlineLevel="2">
      <c r="B9177" t="s">
        <v>13</v>
      </c>
      <c r="C9177" t="s">
        <v>36</v>
      </c>
      <c r="D9177">
        <v>0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</v>
      </c>
      <c r="N9177">
        <v>0</v>
      </c>
    </row>
    <row r="9178" spans="2:14" s="3" customFormat="1">
      <c r="B9178" s="3" t="s">
        <v>344</v>
      </c>
      <c r="C9178" s="3" t="s">
        <v>8</v>
      </c>
      <c r="D9178" s="3">
        <f>IFERROR(AVERAGE(D9181), 0)</f>
        <v>0</v>
      </c>
      <c r="E9178" s="3">
        <f>IFERROR(AVERAGE(E9181), 0)</f>
        <v>0</v>
      </c>
      <c r="F9178" s="3">
        <f>IFERROR(AVERAGE(F9181), 0)</f>
        <v>0</v>
      </c>
      <c r="G9178" s="3">
        <f>IFERROR(AVERAGE(G9181), 0)</f>
        <v>0</v>
      </c>
      <c r="H9178" s="3">
        <f>IFERROR(AVERAGE(H9181), 0)</f>
        <v>0</v>
      </c>
      <c r="I9178" s="3">
        <f>IFERROR(AVERAGE(I9181), 0)</f>
        <v>0</v>
      </c>
      <c r="J9178" s="3">
        <f>IFERROR(AVERAGE(J9181), 0)</f>
        <v>0</v>
      </c>
      <c r="K9178" s="3">
        <f>IFERROR(AVERAGE(K9181), 0)</f>
        <v>0</v>
      </c>
      <c r="L9178" s="3">
        <f>IFERROR(AVERAGE(L9181), 0)</f>
        <v>0</v>
      </c>
      <c r="M9178" s="3">
        <f>IFERROR(AVERAGE(M9181), 0)</f>
        <v>0</v>
      </c>
      <c r="N9178" s="3">
        <f>IFERROR(AVERAGE(N9181), 0)</f>
        <v>0</v>
      </c>
    </row>
    <row r="9179" spans="2:14" outlineLevel="2">
      <c r="B9179" s="4" t="s">
        <v>9</v>
      </c>
      <c r="D9179">
        <f>E9182</f>
        <v>0</v>
      </c>
      <c r="E9179">
        <f>F9182</f>
        <v>0</v>
      </c>
      <c r="F9179">
        <f>G9182</f>
        <v>0</v>
      </c>
      <c r="G9179">
        <f>H9182</f>
        <v>0</v>
      </c>
      <c r="H9179">
        <f>I9182</f>
        <v>0</v>
      </c>
      <c r="I9179">
        <f>J9182</f>
        <v>0</v>
      </c>
      <c r="J9179">
        <f>K9182</f>
        <v>0</v>
      </c>
      <c r="K9179">
        <f>L9182</f>
        <v>0</v>
      </c>
      <c r="L9179">
        <f>M9182</f>
        <v>0</v>
      </c>
      <c r="M9179">
        <f>N9182</f>
        <v>0</v>
      </c>
      <c r="N9179">
        <f>O9182</f>
        <v>0</v>
      </c>
    </row>
    <row r="9180" spans="2:14" outlineLevel="2">
      <c r="B9180" s="4" t="s">
        <v>10</v>
      </c>
      <c r="D9180">
        <f>E9183</f>
        <v>0</v>
      </c>
      <c r="E9180">
        <f>F9183</f>
        <v>0</v>
      </c>
      <c r="F9180">
        <f>G9183</f>
        <v>0</v>
      </c>
      <c r="G9180">
        <f>H9183</f>
        <v>0</v>
      </c>
      <c r="H9180">
        <f>I9183</f>
        <v>0</v>
      </c>
      <c r="I9180">
        <f>J9183</f>
        <v>0</v>
      </c>
      <c r="J9180">
        <f>K9183</f>
        <v>0</v>
      </c>
      <c r="K9180">
        <f>L9183</f>
        <v>0</v>
      </c>
      <c r="L9180">
        <f>M9183</f>
        <v>0</v>
      </c>
      <c r="M9180">
        <f>N9183</f>
        <v>0</v>
      </c>
      <c r="N9180">
        <f>O9183</f>
        <v>0</v>
      </c>
    </row>
    <row r="9181" spans="2:14" s="5" customFormat="1" outlineLevel="1">
      <c r="C9181" s="5" t="s">
        <v>11</v>
      </c>
      <c r="D9181" s="1">
        <f>IFERROR(D9182/D9183, D9182)</f>
        <v>0</v>
      </c>
      <c r="E9181" s="1">
        <f>IFERROR(E9182/E9183, E9182)</f>
        <v>0</v>
      </c>
      <c r="F9181" s="1">
        <f>IFERROR(F9182/F9183, F9182)</f>
        <v>0</v>
      </c>
      <c r="G9181" s="1">
        <f>IFERROR(G9182/G9183, G9182)</f>
        <v>0</v>
      </c>
      <c r="H9181" s="1">
        <f>IFERROR(H9182/H9183, H9182)</f>
        <v>0</v>
      </c>
      <c r="I9181" s="1">
        <f>IFERROR(I9182/I9183, I9182)</f>
        <v>0</v>
      </c>
      <c r="J9181" s="1">
        <f>IFERROR(J9182/J9183, J9182)</f>
        <v>0</v>
      </c>
      <c r="K9181" s="1">
        <f>IFERROR(K9182/K9183, K9182)</f>
        <v>0</v>
      </c>
      <c r="L9181" s="1">
        <f>IFERROR(L9182/L9183, L9182)</f>
        <v>0</v>
      </c>
      <c r="M9181" s="1">
        <f>IFERROR(M9182/M9183, M9182)</f>
        <v>0</v>
      </c>
      <c r="N9181" s="1">
        <f>IFERROR(N9182/N9183, N9182)</f>
        <v>0</v>
      </c>
    </row>
    <row r="9182" spans="2:14" outlineLevel="2">
      <c r="C9182" t="s">
        <v>10</v>
      </c>
      <c r="D9182">
        <f>COUNTIF(D9184:D9185, "1")</f>
        <v>0</v>
      </c>
      <c r="E9182">
        <f>COUNTIF(E9184:E9185, "1")</f>
        <v>0</v>
      </c>
      <c r="F9182">
        <f>COUNTIF(F9184:F9185, "1")</f>
        <v>0</v>
      </c>
      <c r="G9182">
        <f>COUNTIF(G9184:G9185, "1")</f>
        <v>0</v>
      </c>
      <c r="H9182">
        <f>COUNTIF(H9184:H9185, "1")</f>
        <v>0</v>
      </c>
      <c r="I9182">
        <f>COUNTIF(I9184:I9185, "1")</f>
        <v>0</v>
      </c>
      <c r="J9182">
        <f>COUNTIF(J9184:J9185, "1")</f>
        <v>0</v>
      </c>
      <c r="K9182">
        <f>COUNTIF(K9184:K9185, "1")</f>
        <v>0</v>
      </c>
      <c r="L9182">
        <f>COUNTIF(L9184:L9185, "1")</f>
        <v>0</v>
      </c>
      <c r="M9182">
        <f>COUNTIF(M9184:M9185, "1")</f>
        <v>0</v>
      </c>
      <c r="N9182">
        <f>COUNTIF(N9184:N9185, "1")</f>
        <v>0</v>
      </c>
    </row>
    <row r="9183" spans="2:14" outlineLevel="2">
      <c r="C9183" t="s">
        <v>12</v>
      </c>
      <c r="D9183">
        <f>COUNTIF(D9184:D9185, "0")</f>
        <v>0</v>
      </c>
      <c r="E9183">
        <f>COUNTIF(E9184:E9185, "0")</f>
        <v>0</v>
      </c>
      <c r="F9183">
        <f>COUNTIF(F9184:F9185, "0")</f>
        <v>0</v>
      </c>
      <c r="G9183">
        <f>COUNTIF(G9184:G9185, "0")</f>
        <v>0</v>
      </c>
      <c r="H9183">
        <f>COUNTIF(H9184:H9185, "0")</f>
        <v>0</v>
      </c>
      <c r="I9183">
        <f>COUNTIF(I9184:I9185, "0")</f>
        <v>0</v>
      </c>
      <c r="J9183">
        <f>COUNTIF(J9184:J9185, "0")</f>
        <v>0</v>
      </c>
      <c r="K9183">
        <f>COUNTIF(K9184:K9185, "0")</f>
        <v>0</v>
      </c>
      <c r="L9183">
        <f>COUNTIF(L9184:L9185, "0")</f>
        <v>0</v>
      </c>
      <c r="M9183">
        <f>COUNTIF(M9184:M9185, "0")</f>
        <v>0</v>
      </c>
      <c r="N9183">
        <f>COUNTIF(N9184:N9185, "0")</f>
        <v>0</v>
      </c>
    </row>
    <row r="9184" spans="2:14" outlineLevel="2">
      <c r="B9184" t="s">
        <v>13</v>
      </c>
      <c r="C9184" t="s">
        <v>14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2:14" outlineLevel="2">
      <c r="B9185" t="s">
        <v>13</v>
      </c>
      <c r="C9185" t="s">
        <v>16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</row>
    <row r="9186" spans="2:14" s="3" customFormat="1">
      <c r="B9186" s="3" t="s">
        <v>345</v>
      </c>
      <c r="C9186" s="3" t="s">
        <v>8</v>
      </c>
      <c r="D9186" s="3">
        <f>IFERROR(AVERAGE(D9189,D9210,D9235), 0)</f>
        <v>0</v>
      </c>
      <c r="E9186" s="3">
        <f>IFERROR(AVERAGE(E9189,E9210,E9235), 0)</f>
        <v>0</v>
      </c>
      <c r="F9186" s="3">
        <f>IFERROR(AVERAGE(F9189,F9210,F9235), 0)</f>
        <v>0</v>
      </c>
      <c r="G9186" s="3">
        <f>IFERROR(AVERAGE(G9189,G9210,G9235), 0)</f>
        <v>0</v>
      </c>
      <c r="H9186" s="3">
        <f>IFERROR(AVERAGE(H9189,H9210,H9235), 0)</f>
        <v>0</v>
      </c>
      <c r="I9186" s="3">
        <f>IFERROR(AVERAGE(I9189,I9210,I9235), 0)</f>
        <v>0</v>
      </c>
      <c r="J9186" s="3">
        <f>IFERROR(AVERAGE(J9189,J9210,J9235), 0)</f>
        <v>0</v>
      </c>
      <c r="K9186" s="3">
        <f>IFERROR(AVERAGE(K9189,K9210,K9235), 0)</f>
        <v>0</v>
      </c>
      <c r="L9186" s="3">
        <f>IFERROR(AVERAGE(L9189,L9210,L9235), 0)</f>
        <v>0</v>
      </c>
      <c r="M9186" s="3">
        <f>IFERROR(AVERAGE(M9189,M9210,M9235), 0)</f>
        <v>0</v>
      </c>
      <c r="N9186" s="3">
        <f>IFERROR(AVERAGE(N9189,N9210,N9235), 0)</f>
        <v>0</v>
      </c>
    </row>
    <row r="9187" spans="2:14" outlineLevel="2">
      <c r="B9187" s="4" t="s">
        <v>9</v>
      </c>
      <c r="D9187">
        <f>E9190+E9211+E9236</f>
        <v>0</v>
      </c>
      <c r="E9187">
        <f>F9190+F9211+F9236</f>
        <v>0</v>
      </c>
      <c r="F9187">
        <f>G9190+G9211+G9236</f>
        <v>0</v>
      </c>
      <c r="G9187">
        <f>H9190+H9211+H9236</f>
        <v>0</v>
      </c>
      <c r="H9187">
        <f>I9190+I9211+I9236</f>
        <v>0</v>
      </c>
      <c r="I9187">
        <f>J9190+J9211+J9236</f>
        <v>0</v>
      </c>
      <c r="J9187">
        <f>K9190+K9211+K9236</f>
        <v>0</v>
      </c>
      <c r="K9187">
        <f>L9190+L9211+L9236</f>
        <v>0</v>
      </c>
      <c r="L9187">
        <f>M9190+M9211+M9236</f>
        <v>0</v>
      </c>
      <c r="M9187">
        <f>N9190+N9211+N9236</f>
        <v>0</v>
      </c>
      <c r="N9187">
        <f>O9190+O9211+O9236</f>
        <v>0</v>
      </c>
    </row>
    <row r="9188" spans="2:14" outlineLevel="2">
      <c r="B9188" s="4" t="s">
        <v>10</v>
      </c>
      <c r="D9188">
        <f>E9191+E9212+E9237</f>
        <v>0</v>
      </c>
      <c r="E9188">
        <f>F9191+F9212+F9237</f>
        <v>0</v>
      </c>
      <c r="F9188">
        <f>G9191+G9212+G9237</f>
        <v>0</v>
      </c>
      <c r="G9188">
        <f>H9191+H9212+H9237</f>
        <v>0</v>
      </c>
      <c r="H9188">
        <f>I9191+I9212+I9237</f>
        <v>0</v>
      </c>
      <c r="I9188">
        <f>J9191+J9212+J9237</f>
        <v>0</v>
      </c>
      <c r="J9188">
        <f>K9191+K9212+K9237</f>
        <v>0</v>
      </c>
      <c r="K9188">
        <f>L9191+L9212+L9237</f>
        <v>0</v>
      </c>
      <c r="L9188">
        <f>M9191+M9212+M9237</f>
        <v>0</v>
      </c>
      <c r="M9188">
        <f>N9191+N9212+N9237</f>
        <v>0</v>
      </c>
      <c r="N9188">
        <f>O9191+O9212+O9237</f>
        <v>0</v>
      </c>
    </row>
    <row r="9189" spans="2:14" s="5" customFormat="1" outlineLevel="1">
      <c r="C9189" s="5" t="s">
        <v>50</v>
      </c>
      <c r="D9189" s="1">
        <f>IFERROR(D9190/D9191, D9190)</f>
        <v>0</v>
      </c>
      <c r="E9189" s="1">
        <f>IFERROR(E9190/E9191, E9190)</f>
        <v>0</v>
      </c>
      <c r="F9189" s="1">
        <f>IFERROR(F9190/F9191, F9190)</f>
        <v>0</v>
      </c>
      <c r="G9189" s="1">
        <f>IFERROR(G9190/G9191, G9190)</f>
        <v>0</v>
      </c>
      <c r="H9189" s="1">
        <f>IFERROR(H9190/H9191, H9190)</f>
        <v>0</v>
      </c>
      <c r="I9189" s="1">
        <f>IFERROR(I9190/I9191, I9190)</f>
        <v>0</v>
      </c>
      <c r="J9189" s="1">
        <f>IFERROR(J9190/J9191, J9190)</f>
        <v>0</v>
      </c>
      <c r="K9189" s="1">
        <f>IFERROR(K9190/K9191, K9190)</f>
        <v>0</v>
      </c>
      <c r="L9189" s="1">
        <f>IFERROR(L9190/L9191, L9190)</f>
        <v>0</v>
      </c>
      <c r="M9189" s="1">
        <f>IFERROR(M9190/M9191, M9190)</f>
        <v>0</v>
      </c>
      <c r="N9189" s="1">
        <f>IFERROR(N9190/N9191, N9190)</f>
        <v>0</v>
      </c>
    </row>
    <row r="9190" spans="2:14" outlineLevel="2">
      <c r="C9190" t="s">
        <v>10</v>
      </c>
      <c r="D9190">
        <f>COUNTIF(D9192:D9209, "1")</f>
        <v>0</v>
      </c>
      <c r="E9190">
        <f>COUNTIF(E9192:E9209, "1")</f>
        <v>0</v>
      </c>
      <c r="F9190">
        <f>COUNTIF(F9192:F9209, "1")</f>
        <v>0</v>
      </c>
      <c r="G9190">
        <f>COUNTIF(G9192:G9209, "1")</f>
        <v>0</v>
      </c>
      <c r="H9190">
        <f>COUNTIF(H9192:H9209, "1")</f>
        <v>0</v>
      </c>
      <c r="I9190">
        <f>COUNTIF(I9192:I9209, "1")</f>
        <v>0</v>
      </c>
      <c r="J9190">
        <f>COUNTIF(J9192:J9209, "1")</f>
        <v>0</v>
      </c>
      <c r="K9190">
        <f>COUNTIF(K9192:K9209, "1")</f>
        <v>0</v>
      </c>
      <c r="L9190">
        <f>COUNTIF(L9192:L9209, "1")</f>
        <v>0</v>
      </c>
      <c r="M9190">
        <f>COUNTIF(M9192:M9209, "1")</f>
        <v>0</v>
      </c>
      <c r="N9190">
        <f>COUNTIF(N9192:N9209, "1")</f>
        <v>0</v>
      </c>
    </row>
    <row r="9191" spans="2:14" outlineLevel="2">
      <c r="C9191" t="s">
        <v>12</v>
      </c>
      <c r="D9191">
        <f>COUNTIF(D9192:D9209, "0")</f>
        <v>0</v>
      </c>
      <c r="E9191">
        <f>COUNTIF(E9192:E9209, "0")</f>
        <v>0</v>
      </c>
      <c r="F9191">
        <f>COUNTIF(F9192:F9209, "0")</f>
        <v>0</v>
      </c>
      <c r="G9191">
        <f>COUNTIF(G9192:G9209, "0")</f>
        <v>0</v>
      </c>
      <c r="H9191">
        <f>COUNTIF(H9192:H9209, "0")</f>
        <v>0</v>
      </c>
      <c r="I9191">
        <f>COUNTIF(I9192:I9209, "0")</f>
        <v>0</v>
      </c>
      <c r="J9191">
        <f>COUNTIF(J9192:J9209, "0")</f>
        <v>0</v>
      </c>
      <c r="K9191">
        <f>COUNTIF(K9192:K9209, "0")</f>
        <v>0</v>
      </c>
      <c r="L9191">
        <f>COUNTIF(L9192:L9209, "0")</f>
        <v>0</v>
      </c>
      <c r="M9191">
        <f>COUNTIF(M9192:M9209, "0")</f>
        <v>0</v>
      </c>
      <c r="N9191">
        <f>COUNTIF(N9192:N9209, "0")</f>
        <v>0</v>
      </c>
    </row>
    <row r="9192" spans="2:14" outlineLevel="2">
      <c r="B9192" t="s">
        <v>51</v>
      </c>
      <c r="C9192" t="s">
        <v>14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2:14" outlineLevel="2">
      <c r="B9193" t="s">
        <v>51</v>
      </c>
      <c r="C9193" t="s">
        <v>16</v>
      </c>
      <c r="D9193">
        <v>1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2:14" outlineLevel="2">
      <c r="B9194" t="s">
        <v>51</v>
      </c>
      <c r="C9194" t="s">
        <v>17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2:14" outlineLevel="2">
      <c r="B9195" t="s">
        <v>51</v>
      </c>
      <c r="C9195" t="s">
        <v>18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</row>
    <row r="9196" spans="2:14" outlineLevel="2">
      <c r="B9196" t="s">
        <v>51</v>
      </c>
      <c r="C9196" t="s">
        <v>43</v>
      </c>
      <c r="D9196">
        <v>0</v>
      </c>
      <c r="E9196">
        <v>0</v>
      </c>
      <c r="F9196">
        <v>0</v>
      </c>
      <c r="G9196">
        <v>1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1</v>
      </c>
      <c r="N9196">
        <v>0</v>
      </c>
    </row>
    <row r="9197" spans="2:14" outlineLevel="2">
      <c r="B9197" t="s">
        <v>51</v>
      </c>
      <c r="C9197" t="s">
        <v>19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2:14" outlineLevel="2">
      <c r="B9198" t="s">
        <v>51</v>
      </c>
      <c r="C9198" t="s">
        <v>20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2:14" outlineLevel="2">
      <c r="B9199" t="s">
        <v>51</v>
      </c>
      <c r="C9199" t="s">
        <v>21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2:14" outlineLevel="2">
      <c r="B9200" t="s">
        <v>51</v>
      </c>
      <c r="C9200" t="s">
        <v>22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2:14" outlineLevel="2">
      <c r="B9201" t="s">
        <v>51</v>
      </c>
      <c r="C9201" t="s">
        <v>23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</v>
      </c>
    </row>
    <row r="9202" spans="2:14" outlineLevel="2">
      <c r="B9202" t="s">
        <v>51</v>
      </c>
      <c r="C9202" t="s">
        <v>24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2:14" outlineLevel="2">
      <c r="B9203" t="s">
        <v>51</v>
      </c>
      <c r="C9203" t="s">
        <v>26</v>
      </c>
      <c r="D9203">
        <v>1</v>
      </c>
      <c r="E9203">
        <v>0</v>
      </c>
      <c r="F9203">
        <v>0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2:14" outlineLevel="2">
      <c r="B9204" t="s">
        <v>51</v>
      </c>
      <c r="C9204" t="s">
        <v>27</v>
      </c>
      <c r="D9204">
        <v>0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0</v>
      </c>
    </row>
    <row r="9205" spans="2:14" outlineLevel="2">
      <c r="B9205" t="s">
        <v>51</v>
      </c>
      <c r="C9205" t="s">
        <v>28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2:14" outlineLevel="2">
      <c r="B9206" t="s">
        <v>51</v>
      </c>
      <c r="C9206" t="s">
        <v>29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2:14" outlineLevel="2">
      <c r="B9207" t="s">
        <v>51</v>
      </c>
      <c r="C9207" t="s">
        <v>52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2:14" outlineLevel="2">
      <c r="B9208" t="s">
        <v>51</v>
      </c>
      <c r="C9208" t="s">
        <v>30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1</v>
      </c>
      <c r="L9208">
        <v>0</v>
      </c>
      <c r="M9208">
        <v>1</v>
      </c>
      <c r="N9208">
        <v>0</v>
      </c>
    </row>
    <row r="9209" spans="2:14" outlineLevel="2">
      <c r="B9209" t="s">
        <v>51</v>
      </c>
      <c r="C9209" t="s">
        <v>53</v>
      </c>
      <c r="D9209">
        <v>0</v>
      </c>
      <c r="E9209">
        <v>0</v>
      </c>
      <c r="F9209">
        <v>0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</row>
    <row r="9210" spans="2:14" s="5" customFormat="1" outlineLevel="1">
      <c r="C9210" s="5" t="s">
        <v>54</v>
      </c>
      <c r="D9210" s="1">
        <f>IFERROR(D9211/D9212, D9211)</f>
        <v>0</v>
      </c>
      <c r="E9210" s="1">
        <f>IFERROR(E9211/E9212, E9211)</f>
        <v>0</v>
      </c>
      <c r="F9210" s="1">
        <f>IFERROR(F9211/F9212, F9211)</f>
        <v>0</v>
      </c>
      <c r="G9210" s="1">
        <f>IFERROR(G9211/G9212, G9211)</f>
        <v>0</v>
      </c>
      <c r="H9210" s="1">
        <f>IFERROR(H9211/H9212, H9211)</f>
        <v>0</v>
      </c>
      <c r="I9210" s="1">
        <f>IFERROR(I9211/I9212, I9211)</f>
        <v>0</v>
      </c>
      <c r="J9210" s="1">
        <f>IFERROR(J9211/J9212, J9211)</f>
        <v>0</v>
      </c>
      <c r="K9210" s="1">
        <f>IFERROR(K9211/K9212, K9211)</f>
        <v>0</v>
      </c>
      <c r="L9210" s="1">
        <f>IFERROR(L9211/L9212, L9211)</f>
        <v>0</v>
      </c>
      <c r="M9210" s="1">
        <f>IFERROR(M9211/M9212, M9211)</f>
        <v>0</v>
      </c>
      <c r="N9210" s="1">
        <f>IFERROR(N9211/N9212, N9211)</f>
        <v>0</v>
      </c>
    </row>
    <row r="9211" spans="2:14" outlineLevel="2">
      <c r="C9211" t="s">
        <v>10</v>
      </c>
      <c r="D9211">
        <f>COUNTIF(D9213:D9234, "1")</f>
        <v>0</v>
      </c>
      <c r="E9211">
        <f>COUNTIF(E9213:E9234, "1")</f>
        <v>0</v>
      </c>
      <c r="F9211">
        <f>COUNTIF(F9213:F9234, "1")</f>
        <v>0</v>
      </c>
      <c r="G9211">
        <f>COUNTIF(G9213:G9234, "1")</f>
        <v>0</v>
      </c>
      <c r="H9211">
        <f>COUNTIF(H9213:H9234, "1")</f>
        <v>0</v>
      </c>
      <c r="I9211">
        <f>COUNTIF(I9213:I9234, "1")</f>
        <v>0</v>
      </c>
      <c r="J9211">
        <f>COUNTIF(J9213:J9234, "1")</f>
        <v>0</v>
      </c>
      <c r="K9211">
        <f>COUNTIF(K9213:K9234, "1")</f>
        <v>0</v>
      </c>
      <c r="L9211">
        <f>COUNTIF(L9213:L9234, "1")</f>
        <v>0</v>
      </c>
      <c r="M9211">
        <f>COUNTIF(M9213:M9234, "1")</f>
        <v>0</v>
      </c>
      <c r="N9211">
        <f>COUNTIF(N9213:N9234, "1")</f>
        <v>0</v>
      </c>
    </row>
    <row r="9212" spans="2:14" outlineLevel="2">
      <c r="C9212" t="s">
        <v>12</v>
      </c>
      <c r="D9212">
        <f>COUNTIF(D9213:D9234, "0")</f>
        <v>0</v>
      </c>
      <c r="E9212">
        <f>COUNTIF(E9213:E9234, "0")</f>
        <v>0</v>
      </c>
      <c r="F9212">
        <f>COUNTIF(F9213:F9234, "0")</f>
        <v>0</v>
      </c>
      <c r="G9212">
        <f>COUNTIF(G9213:G9234, "0")</f>
        <v>0</v>
      </c>
      <c r="H9212">
        <f>COUNTIF(H9213:H9234, "0")</f>
        <v>0</v>
      </c>
      <c r="I9212">
        <f>COUNTIF(I9213:I9234, "0")</f>
        <v>0</v>
      </c>
      <c r="J9212">
        <f>COUNTIF(J9213:J9234, "0")</f>
        <v>0</v>
      </c>
      <c r="K9212">
        <f>COUNTIF(K9213:K9234, "0")</f>
        <v>0</v>
      </c>
      <c r="L9212">
        <f>COUNTIF(L9213:L9234, "0")</f>
        <v>0</v>
      </c>
      <c r="M9212">
        <f>COUNTIF(M9213:M9234, "0")</f>
        <v>0</v>
      </c>
      <c r="N9212">
        <f>COUNTIF(N9213:N9234, "0")</f>
        <v>0</v>
      </c>
    </row>
    <row r="9213" spans="2:14" outlineLevel="2">
      <c r="B9213" t="s">
        <v>55</v>
      </c>
      <c r="C9213" t="s">
        <v>14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</row>
    <row r="9214" spans="2:14" outlineLevel="2">
      <c r="B9214" t="s">
        <v>55</v>
      </c>
      <c r="C9214" t="s">
        <v>15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2:14" outlineLevel="2">
      <c r="B9215" t="s">
        <v>55</v>
      </c>
      <c r="C9215" t="s">
        <v>16</v>
      </c>
      <c r="D9215">
        <v>1</v>
      </c>
      <c r="E9215">
        <v>1</v>
      </c>
      <c r="F9215">
        <v>0</v>
      </c>
      <c r="G9215">
        <v>0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2:14" outlineLevel="2">
      <c r="B9216" t="s">
        <v>55</v>
      </c>
      <c r="C9216" t="s">
        <v>17</v>
      </c>
      <c r="D9216">
        <v>1</v>
      </c>
      <c r="E9216">
        <v>1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2:14" outlineLevel="2">
      <c r="B9217" t="s">
        <v>55</v>
      </c>
      <c r="C9217" t="s">
        <v>18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</row>
    <row r="9218" spans="2:14" outlineLevel="2">
      <c r="B9218" t="s">
        <v>55</v>
      </c>
      <c r="C9218" t="s">
        <v>43</v>
      </c>
      <c r="D9218">
        <v>0</v>
      </c>
      <c r="E9218">
        <v>0</v>
      </c>
      <c r="F9218">
        <v>0</v>
      </c>
      <c r="G9218">
        <v>0</v>
      </c>
      <c r="H9218">
        <v>1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0</v>
      </c>
    </row>
    <row r="9219" spans="2:14" outlineLevel="2">
      <c r="B9219" t="s">
        <v>55</v>
      </c>
      <c r="C9219" t="s">
        <v>19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2:14" outlineLevel="2">
      <c r="B9220" t="s">
        <v>55</v>
      </c>
      <c r="C9220" t="s">
        <v>20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2:14" outlineLevel="2">
      <c r="B9221" t="s">
        <v>55</v>
      </c>
      <c r="C9221" t="s">
        <v>21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</row>
    <row r="9222" spans="2:14" outlineLevel="2">
      <c r="B9222" t="s">
        <v>55</v>
      </c>
      <c r="C9222" t="s">
        <v>22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</row>
    <row r="9223" spans="2:14" outlineLevel="2">
      <c r="B9223" t="s">
        <v>55</v>
      </c>
      <c r="C9223" t="s">
        <v>23</v>
      </c>
      <c r="D9223">
        <v>0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2:14" outlineLevel="2">
      <c r="B9224" t="s">
        <v>55</v>
      </c>
      <c r="C9224" t="s">
        <v>44</v>
      </c>
      <c r="D9224">
        <v>0</v>
      </c>
      <c r="E9224">
        <v>1</v>
      </c>
      <c r="F9224">
        <v>0</v>
      </c>
      <c r="G9224">
        <v>1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2:14" outlineLevel="2">
      <c r="B9225" t="s">
        <v>55</v>
      </c>
      <c r="C9225" t="s">
        <v>24</v>
      </c>
      <c r="D9225">
        <v>1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2:14" outlineLevel="2">
      <c r="B9226" t="s">
        <v>55</v>
      </c>
      <c r="C9226" t="s">
        <v>26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0</v>
      </c>
    </row>
    <row r="9227" spans="2:14" outlineLevel="2">
      <c r="B9227" t="s">
        <v>55</v>
      </c>
      <c r="C9227" t="s">
        <v>27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2:14" outlineLevel="2">
      <c r="B9228" t="s">
        <v>55</v>
      </c>
      <c r="C9228" t="s">
        <v>52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2:14" outlineLevel="2">
      <c r="B9229" t="s">
        <v>55</v>
      </c>
      <c r="C9229" t="s">
        <v>30</v>
      </c>
      <c r="D9229">
        <v>0</v>
      </c>
      <c r="E9229">
        <v>1</v>
      </c>
      <c r="F9229">
        <v>0</v>
      </c>
      <c r="G9229">
        <v>0</v>
      </c>
      <c r="H9229">
        <v>1</v>
      </c>
      <c r="I9229">
        <v>1</v>
      </c>
      <c r="J9229">
        <v>0</v>
      </c>
      <c r="K9229">
        <v>0</v>
      </c>
      <c r="L9229">
        <v>0</v>
      </c>
      <c r="M9229">
        <v>1</v>
      </c>
      <c r="N9229">
        <v>0</v>
      </c>
    </row>
    <row r="9230" spans="2:14" outlineLevel="2">
      <c r="B9230" t="s">
        <v>55</v>
      </c>
      <c r="C9230" t="s">
        <v>31</v>
      </c>
      <c r="D9230">
        <v>1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2:14" outlineLevel="2">
      <c r="B9231" t="s">
        <v>55</v>
      </c>
      <c r="C9231" t="s">
        <v>53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2:14" outlineLevel="2">
      <c r="B9232" t="s">
        <v>55</v>
      </c>
      <c r="C9232" t="s">
        <v>33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2:14" outlineLevel="2">
      <c r="B9233" t="s">
        <v>55</v>
      </c>
      <c r="C9233" t="s">
        <v>49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2:14" outlineLevel="2">
      <c r="B9234" t="s">
        <v>55</v>
      </c>
      <c r="C9234" t="s">
        <v>34</v>
      </c>
      <c r="D9234">
        <v>0</v>
      </c>
      <c r="E9234">
        <v>0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0</v>
      </c>
    </row>
    <row r="9235" spans="2:14" s="5" customFormat="1" outlineLevel="1">
      <c r="C9235" s="5" t="s">
        <v>11</v>
      </c>
      <c r="D9235" s="1">
        <f>IFERROR(D9236/D9237, D9236)</f>
        <v>0</v>
      </c>
      <c r="E9235" s="1">
        <f>IFERROR(E9236/E9237, E9236)</f>
        <v>0</v>
      </c>
      <c r="F9235" s="1">
        <f>IFERROR(F9236/F9237, F9236)</f>
        <v>0</v>
      </c>
      <c r="G9235" s="1">
        <f>IFERROR(G9236/G9237, G9236)</f>
        <v>0</v>
      </c>
      <c r="H9235" s="1">
        <f>IFERROR(H9236/H9237, H9236)</f>
        <v>0</v>
      </c>
      <c r="I9235" s="1">
        <f>IFERROR(I9236/I9237, I9236)</f>
        <v>0</v>
      </c>
      <c r="J9235" s="1">
        <f>IFERROR(J9236/J9237, J9236)</f>
        <v>0</v>
      </c>
      <c r="K9235" s="1">
        <f>IFERROR(K9236/K9237, K9236)</f>
        <v>0</v>
      </c>
      <c r="L9235" s="1">
        <f>IFERROR(L9236/L9237, L9236)</f>
        <v>0</v>
      </c>
      <c r="M9235" s="1">
        <f>IFERROR(M9236/M9237, M9236)</f>
        <v>0</v>
      </c>
      <c r="N9235" s="1">
        <f>IFERROR(N9236/N9237, N9236)</f>
        <v>0</v>
      </c>
    </row>
    <row r="9236" spans="2:14" outlineLevel="2">
      <c r="C9236" t="s">
        <v>10</v>
      </c>
      <c r="D9236">
        <f>COUNTIF(D9238:D9255, "1")</f>
        <v>0</v>
      </c>
      <c r="E9236">
        <f>COUNTIF(E9238:E9255, "1")</f>
        <v>0</v>
      </c>
      <c r="F9236">
        <f>COUNTIF(F9238:F9255, "1")</f>
        <v>0</v>
      </c>
      <c r="G9236">
        <f>COUNTIF(G9238:G9255, "1")</f>
        <v>0</v>
      </c>
      <c r="H9236">
        <f>COUNTIF(H9238:H9255, "1")</f>
        <v>0</v>
      </c>
      <c r="I9236">
        <f>COUNTIF(I9238:I9255, "1")</f>
        <v>0</v>
      </c>
      <c r="J9236">
        <f>COUNTIF(J9238:J9255, "1")</f>
        <v>0</v>
      </c>
      <c r="K9236">
        <f>COUNTIF(K9238:K9255, "1")</f>
        <v>0</v>
      </c>
      <c r="L9236">
        <f>COUNTIF(L9238:L9255, "1")</f>
        <v>0</v>
      </c>
      <c r="M9236">
        <f>COUNTIF(M9238:M9255, "1")</f>
        <v>0</v>
      </c>
      <c r="N9236">
        <f>COUNTIF(N9238:N9255, "1")</f>
        <v>0</v>
      </c>
    </row>
    <row r="9237" spans="2:14" outlineLevel="2">
      <c r="C9237" t="s">
        <v>12</v>
      </c>
      <c r="D9237">
        <f>COUNTIF(D9238:D9255, "0")</f>
        <v>0</v>
      </c>
      <c r="E9237">
        <f>COUNTIF(E9238:E9255, "0")</f>
        <v>0</v>
      </c>
      <c r="F9237">
        <f>COUNTIF(F9238:F9255, "0")</f>
        <v>0</v>
      </c>
      <c r="G9237">
        <f>COUNTIF(G9238:G9255, "0")</f>
        <v>0</v>
      </c>
      <c r="H9237">
        <f>COUNTIF(H9238:H9255, "0")</f>
        <v>0</v>
      </c>
      <c r="I9237">
        <f>COUNTIF(I9238:I9255, "0")</f>
        <v>0</v>
      </c>
      <c r="J9237">
        <f>COUNTIF(J9238:J9255, "0")</f>
        <v>0</v>
      </c>
      <c r="K9237">
        <f>COUNTIF(K9238:K9255, "0")</f>
        <v>0</v>
      </c>
      <c r="L9237">
        <f>COUNTIF(L9238:L9255, "0")</f>
        <v>0</v>
      </c>
      <c r="M9237">
        <f>COUNTIF(M9238:M9255, "0")</f>
        <v>0</v>
      </c>
      <c r="N9237">
        <f>COUNTIF(N9238:N9255, "0")</f>
        <v>0</v>
      </c>
    </row>
    <row r="9238" spans="2:14" outlineLevel="2">
      <c r="B9238" t="s">
        <v>13</v>
      </c>
      <c r="C9238" t="s">
        <v>14</v>
      </c>
      <c r="D9238">
        <v>0</v>
      </c>
      <c r="E9238">
        <v>0</v>
      </c>
      <c r="F9238">
        <v>1</v>
      </c>
      <c r="G9238">
        <v>0</v>
      </c>
      <c r="H9238">
        <v>1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0</v>
      </c>
    </row>
    <row r="9239" spans="2:14" outlineLevel="2">
      <c r="B9239" t="s">
        <v>13</v>
      </c>
      <c r="C9239" t="s">
        <v>16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2:14" outlineLevel="2">
      <c r="B9240" t="s">
        <v>13</v>
      </c>
      <c r="C9240" t="s">
        <v>18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1</v>
      </c>
      <c r="N9240">
        <v>0</v>
      </c>
    </row>
    <row r="9241" spans="2:14" outlineLevel="2">
      <c r="B9241" t="s">
        <v>13</v>
      </c>
      <c r="C9241" t="s">
        <v>43</v>
      </c>
      <c r="D9241">
        <v>1</v>
      </c>
      <c r="E9241">
        <v>0</v>
      </c>
      <c r="F9241">
        <v>0</v>
      </c>
      <c r="G9241">
        <v>1</v>
      </c>
      <c r="H9241">
        <v>1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</row>
    <row r="9242" spans="2:14" outlineLevel="2">
      <c r="B9242" t="s">
        <v>13</v>
      </c>
      <c r="C9242" t="s">
        <v>19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2:14" outlineLevel="2">
      <c r="B9243" t="s">
        <v>13</v>
      </c>
      <c r="C9243" t="s">
        <v>20</v>
      </c>
      <c r="D9243">
        <v>0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0</v>
      </c>
    </row>
    <row r="9244" spans="2:14" outlineLevel="2">
      <c r="B9244" t="s">
        <v>13</v>
      </c>
      <c r="C9244" t="s">
        <v>21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</row>
    <row r="9245" spans="2:14" outlineLevel="2">
      <c r="B9245" t="s">
        <v>13</v>
      </c>
      <c r="C9245" t="s">
        <v>22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</row>
    <row r="9246" spans="2:14" outlineLevel="2">
      <c r="B9246" t="s">
        <v>13</v>
      </c>
      <c r="C9246" t="s">
        <v>23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</row>
    <row r="9247" spans="2:14" outlineLevel="2">
      <c r="B9247" t="s">
        <v>13</v>
      </c>
      <c r="C9247" t="s">
        <v>44</v>
      </c>
      <c r="D9247">
        <v>1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1</v>
      </c>
      <c r="L9247">
        <v>1</v>
      </c>
      <c r="M9247">
        <v>0</v>
      </c>
      <c r="N9247">
        <v>0</v>
      </c>
    </row>
    <row r="9248" spans="2:14" outlineLevel="2">
      <c r="B9248" t="s">
        <v>13</v>
      </c>
      <c r="C9248" t="s">
        <v>25</v>
      </c>
      <c r="D9248">
        <v>0</v>
      </c>
      <c r="E9248">
        <v>1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0</v>
      </c>
    </row>
    <row r="9249" spans="2:14" outlineLevel="2">
      <c r="B9249" t="s">
        <v>13</v>
      </c>
      <c r="C9249" t="s">
        <v>28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2:14" outlineLevel="2">
      <c r="B9250" t="s">
        <v>13</v>
      </c>
      <c r="C9250" t="s">
        <v>29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2:14" outlineLevel="2">
      <c r="B9251" t="s">
        <v>13</v>
      </c>
      <c r="C9251" t="s">
        <v>52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0</v>
      </c>
    </row>
    <row r="9252" spans="2:14" outlineLevel="2">
      <c r="B9252" t="s">
        <v>13</v>
      </c>
      <c r="C9252" t="s">
        <v>30</v>
      </c>
      <c r="D9252">
        <v>0</v>
      </c>
      <c r="E9252">
        <v>1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1</v>
      </c>
      <c r="L9252">
        <v>1</v>
      </c>
      <c r="M9252">
        <v>0</v>
      </c>
      <c r="N9252">
        <v>0</v>
      </c>
    </row>
    <row r="9253" spans="2:14" outlineLevel="2">
      <c r="B9253" t="s">
        <v>13</v>
      </c>
      <c r="C9253" t="s">
        <v>53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2:14" outlineLevel="2">
      <c r="B9254" t="s">
        <v>13</v>
      </c>
      <c r="C9254" t="s">
        <v>33</v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1</v>
      </c>
      <c r="M9254">
        <v>0</v>
      </c>
      <c r="N9254">
        <v>0</v>
      </c>
    </row>
    <row r="9255" spans="2:14" outlineLevel="2">
      <c r="B9255" t="s">
        <v>13</v>
      </c>
      <c r="C9255" t="s">
        <v>49</v>
      </c>
      <c r="D9255">
        <v>1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</row>
    <row r="9256" spans="2:14" s="2" customFormat="1">
      <c r="B9256" s="2" t="s">
        <v>346</v>
      </c>
      <c r="D9256" s="2">
        <f>IFERROR(AVERAGE(D9259,D9270,D9281,D9290,D9297,D9350,D9387,D9433,D9483,D9516,D9585,D9595,D9605,D9625,D9635), 0)</f>
        <v>0</v>
      </c>
      <c r="E9256" s="2">
        <f>IFERROR(AVERAGE(E9259,E9270,E9281,E9290,E9297,E9350,E9387,E9433,E9483,E9516,E9585,E9595,E9605,E9625,E9635), 0)</f>
        <v>0</v>
      </c>
      <c r="F9256" s="2">
        <f>IFERROR(AVERAGE(F9259,F9270,F9281,F9290,F9297,F9350,F9387,F9433,F9483,F9516,F9585,F9595,F9605,F9625,F9635), 0)</f>
        <v>0</v>
      </c>
      <c r="G9256" s="2">
        <f>IFERROR(AVERAGE(G9259,G9270,G9281,G9290,G9297,G9350,G9387,G9433,G9483,G9516,G9585,G9595,G9605,G9625,G9635), 0)</f>
        <v>0</v>
      </c>
      <c r="H9256" s="2">
        <f>IFERROR(AVERAGE(H9259,H9270,H9281,H9290,H9297,H9350,H9387,H9433,H9483,H9516,H9585,H9595,H9605,H9625,H9635), 0)</f>
        <v>0</v>
      </c>
      <c r="I9256" s="2">
        <f>IFERROR(AVERAGE(I9259,I9270,I9281,I9290,I9297,I9350,I9387,I9433,I9483,I9516,I9585,I9595,I9605,I9625,I9635), 0)</f>
        <v>0</v>
      </c>
      <c r="J9256" s="2">
        <f>IFERROR(AVERAGE(J9259,J9270,J9281,J9290,J9297,J9350,J9387,J9433,J9483,J9516,J9585,J9595,J9605,J9625,J9635), 0)</f>
        <v>0</v>
      </c>
      <c r="K9256" s="2">
        <f>IFERROR(AVERAGE(K9259,K9270,K9281,K9290,K9297,K9350,K9387,K9433,K9483,K9516,K9585,K9595,K9605,K9625,K9635), 0)</f>
        <v>0</v>
      </c>
      <c r="L9256" s="2">
        <f>IFERROR(AVERAGE(L9259,L9270,L9281,L9290,L9297,L9350,L9387,L9433,L9483,L9516,L9585,L9595,L9605,L9625,L9635), 0)</f>
        <v>0</v>
      </c>
      <c r="M9256" s="2">
        <f>IFERROR(AVERAGE(M9259,M9270,M9281,M9290,M9297,M9350,M9387,M9433,M9483,M9516,M9585,M9595,M9605,M9625,M9635), 0)</f>
        <v>0</v>
      </c>
      <c r="N9256" s="2">
        <f>IFERROR(AVERAGE(N9259,N9270,N9281,N9290,N9297,N9350,N9387,N9433,N9483,N9516,N9585,N9595,N9605,N9625,N9635), 0)</f>
        <v>0</v>
      </c>
    </row>
    <row r="9257" spans="2:14" outlineLevel="2">
      <c r="B9257" t="s">
        <v>3</v>
      </c>
      <c r="D9257">
        <f>D9260+D9271+D9282+D9291+D9298+D9351+D9388+D9434+D9484+D9517+D9586+D9596+D9606+D9626+D9636</f>
        <v>0</v>
      </c>
      <c r="E9257">
        <f>E9260+E9271+E9282+E9291+E9298+E9351+E9388+E9434+E9484+E9517+E9586+E9596+E9606+E9626+E9636</f>
        <v>0</v>
      </c>
      <c r="F9257">
        <f>F9260+F9271+F9282+F9291+F9298+F9351+F9388+F9434+F9484+F9517+F9586+F9596+F9606+F9626+F9636</f>
        <v>0</v>
      </c>
      <c r="G9257">
        <f>G9260+G9271+G9282+G9291+G9298+G9351+G9388+G9434+G9484+G9517+G9586+G9596+G9606+G9626+G9636</f>
        <v>0</v>
      </c>
      <c r="H9257">
        <f>H9260+H9271+H9282+H9291+H9298+H9351+H9388+H9434+H9484+H9517+H9586+H9596+H9606+H9626+H9636</f>
        <v>0</v>
      </c>
      <c r="I9257">
        <f>I9260+I9271+I9282+I9291+I9298+I9351+I9388+I9434+I9484+I9517+I9586+I9596+I9606+I9626+I9636</f>
        <v>0</v>
      </c>
      <c r="J9257">
        <f>J9260+J9271+J9282+J9291+J9298+J9351+J9388+J9434+J9484+J9517+J9586+J9596+J9606+J9626+J9636</f>
        <v>0</v>
      </c>
      <c r="K9257">
        <f>K9260+K9271+K9282+K9291+K9298+K9351+K9388+K9434+K9484+K9517+K9586+K9596+K9606+K9626+K9636</f>
        <v>0</v>
      </c>
      <c r="L9257">
        <f>L9260+L9271+L9282+L9291+L9298+L9351+L9388+L9434+L9484+L9517+L9586+L9596+L9606+L9626+L9636</f>
        <v>0</v>
      </c>
      <c r="M9257">
        <f>M9260+M9271+M9282+M9291+M9298+M9351+M9388+M9434+M9484+M9517+M9586+M9596+M9606+M9626+M9636</f>
        <v>0</v>
      </c>
      <c r="N9257">
        <f>N9260+N9271+N9282+N9291+N9298+N9351+N9388+N9434+N9484+N9517+N9586+N9596+N9606+N9626+N9636</f>
        <v>0</v>
      </c>
    </row>
    <row r="9258" spans="2:14" outlineLevel="2">
      <c r="B9258" t="s">
        <v>4</v>
      </c>
      <c r="D9258">
        <f>D9261+D9272+D9283+D9292+D9299+D9352+D9389+D9435+D9485+D9518+D9587+D9597+D9607+D9627+D9637</f>
        <v>0</v>
      </c>
      <c r="E9258">
        <f>E9261+E9272+E9283+E9292+E9299+E9352+E9389+E9435+E9485+E9518+E9587+E9597+E9607+E9627+E9637</f>
        <v>0</v>
      </c>
      <c r="F9258">
        <f>F9261+F9272+F9283+F9292+F9299+F9352+F9389+F9435+F9485+F9518+F9587+F9597+F9607+F9627+F9637</f>
        <v>0</v>
      </c>
      <c r="G9258">
        <f>G9261+G9272+G9283+G9292+G9299+G9352+G9389+G9435+G9485+G9518+G9587+G9597+G9607+G9627+G9637</f>
        <v>0</v>
      </c>
      <c r="H9258">
        <f>H9261+H9272+H9283+H9292+H9299+H9352+H9389+H9435+H9485+H9518+H9587+H9597+H9607+H9627+H9637</f>
        <v>0</v>
      </c>
      <c r="I9258">
        <f>I9261+I9272+I9283+I9292+I9299+I9352+I9389+I9435+I9485+I9518+I9587+I9597+I9607+I9627+I9637</f>
        <v>0</v>
      </c>
      <c r="J9258">
        <f>J9261+J9272+J9283+J9292+J9299+J9352+J9389+J9435+J9485+J9518+J9587+J9597+J9607+J9627+J9637</f>
        <v>0</v>
      </c>
      <c r="K9258">
        <f>K9261+K9272+K9283+K9292+K9299+K9352+K9389+K9435+K9485+K9518+K9587+K9597+K9607+K9627+K9637</f>
        <v>0</v>
      </c>
      <c r="L9258">
        <f>L9261+L9272+L9283+L9292+L9299+L9352+L9389+L9435+L9485+L9518+L9587+L9597+L9607+L9627+L9637</f>
        <v>0</v>
      </c>
      <c r="M9258">
        <f>M9261+M9272+M9283+M9292+M9299+M9352+M9389+M9435+M9485+M9518+M9587+M9597+M9607+M9627+M9637</f>
        <v>0</v>
      </c>
      <c r="N9258">
        <f>N9261+N9272+N9283+N9292+N9299+N9352+N9389+N9435+N9485+N9518+N9587+N9597+N9607+N9627+N9637</f>
        <v>0</v>
      </c>
    </row>
    <row r="9259" spans="2:14" s="3" customFormat="1">
      <c r="B9259" s="3" t="s">
        <v>347</v>
      </c>
      <c r="C9259" s="3" t="s">
        <v>8</v>
      </c>
      <c r="D9259" s="3">
        <f>IFERROR(AVERAGE(D9262), 0)</f>
        <v>0</v>
      </c>
      <c r="E9259" s="3">
        <f>IFERROR(AVERAGE(E9262), 0)</f>
        <v>0</v>
      </c>
      <c r="F9259" s="3">
        <f>IFERROR(AVERAGE(F9262), 0)</f>
        <v>0</v>
      </c>
      <c r="G9259" s="3">
        <f>IFERROR(AVERAGE(G9262), 0)</f>
        <v>0</v>
      </c>
      <c r="H9259" s="3">
        <f>IFERROR(AVERAGE(H9262), 0)</f>
        <v>0</v>
      </c>
      <c r="I9259" s="3">
        <f>IFERROR(AVERAGE(I9262), 0)</f>
        <v>0</v>
      </c>
      <c r="J9259" s="3">
        <f>IFERROR(AVERAGE(J9262), 0)</f>
        <v>0</v>
      </c>
      <c r="K9259" s="3">
        <f>IFERROR(AVERAGE(K9262), 0)</f>
        <v>0</v>
      </c>
      <c r="L9259" s="3">
        <f>IFERROR(AVERAGE(L9262), 0)</f>
        <v>0</v>
      </c>
      <c r="M9259" s="3">
        <f>IFERROR(AVERAGE(M9262), 0)</f>
        <v>0</v>
      </c>
      <c r="N9259" s="3">
        <f>IFERROR(AVERAGE(N9262), 0)</f>
        <v>0</v>
      </c>
    </row>
    <row r="9260" spans="2:14" outlineLevel="2">
      <c r="B9260" s="4" t="s">
        <v>9</v>
      </c>
      <c r="D9260">
        <f>E9263</f>
        <v>0</v>
      </c>
      <c r="E9260">
        <f>F9263</f>
        <v>0</v>
      </c>
      <c r="F9260">
        <f>G9263</f>
        <v>0</v>
      </c>
      <c r="G9260">
        <f>H9263</f>
        <v>0</v>
      </c>
      <c r="H9260">
        <f>I9263</f>
        <v>0</v>
      </c>
      <c r="I9260">
        <f>J9263</f>
        <v>0</v>
      </c>
      <c r="J9260">
        <f>K9263</f>
        <v>0</v>
      </c>
      <c r="K9260">
        <f>L9263</f>
        <v>0</v>
      </c>
      <c r="L9260">
        <f>M9263</f>
        <v>0</v>
      </c>
      <c r="M9260">
        <f>N9263</f>
        <v>0</v>
      </c>
      <c r="N9260">
        <f>O9263</f>
        <v>0</v>
      </c>
    </row>
    <row r="9261" spans="2:14" outlineLevel="2">
      <c r="B9261" s="4" t="s">
        <v>10</v>
      </c>
      <c r="D9261">
        <f>E9264</f>
        <v>0</v>
      </c>
      <c r="E9261">
        <f>F9264</f>
        <v>0</v>
      </c>
      <c r="F9261">
        <f>G9264</f>
        <v>0</v>
      </c>
      <c r="G9261">
        <f>H9264</f>
        <v>0</v>
      </c>
      <c r="H9261">
        <f>I9264</f>
        <v>0</v>
      </c>
      <c r="I9261">
        <f>J9264</f>
        <v>0</v>
      </c>
      <c r="J9261">
        <f>K9264</f>
        <v>0</v>
      </c>
      <c r="K9261">
        <f>L9264</f>
        <v>0</v>
      </c>
      <c r="L9261">
        <f>M9264</f>
        <v>0</v>
      </c>
      <c r="M9261">
        <f>N9264</f>
        <v>0</v>
      </c>
      <c r="N9261">
        <f>O9264</f>
        <v>0</v>
      </c>
    </row>
    <row r="9262" spans="2:14" s="5" customFormat="1" outlineLevel="1">
      <c r="C9262" s="5" t="s">
        <v>11</v>
      </c>
      <c r="D9262" s="1">
        <f>IFERROR(D9263/D9264, D9263)</f>
        <v>0</v>
      </c>
      <c r="E9262" s="1">
        <f>IFERROR(E9263/E9264, E9263)</f>
        <v>0</v>
      </c>
      <c r="F9262" s="1">
        <f>IFERROR(F9263/F9264, F9263)</f>
        <v>0</v>
      </c>
      <c r="G9262" s="1">
        <f>IFERROR(G9263/G9264, G9263)</f>
        <v>0</v>
      </c>
      <c r="H9262" s="1">
        <f>IFERROR(H9263/H9264, H9263)</f>
        <v>0</v>
      </c>
      <c r="I9262" s="1">
        <f>IFERROR(I9263/I9264, I9263)</f>
        <v>0</v>
      </c>
      <c r="J9262" s="1">
        <f>IFERROR(J9263/J9264, J9263)</f>
        <v>0</v>
      </c>
      <c r="K9262" s="1">
        <f>IFERROR(K9263/K9264, K9263)</f>
        <v>0</v>
      </c>
      <c r="L9262" s="1">
        <f>IFERROR(L9263/L9264, L9263)</f>
        <v>0</v>
      </c>
      <c r="M9262" s="1">
        <f>IFERROR(M9263/M9264, M9263)</f>
        <v>0</v>
      </c>
      <c r="N9262" s="1">
        <f>IFERROR(N9263/N9264, N9263)</f>
        <v>0</v>
      </c>
    </row>
    <row r="9263" spans="2:14" outlineLevel="2">
      <c r="C9263" t="s">
        <v>10</v>
      </c>
      <c r="D9263">
        <f>COUNTIF(D9265:D9269, "1")</f>
        <v>0</v>
      </c>
      <c r="E9263">
        <f>COUNTIF(E9265:E9269, "1")</f>
        <v>0</v>
      </c>
      <c r="F9263">
        <f>COUNTIF(F9265:F9269, "1")</f>
        <v>0</v>
      </c>
      <c r="G9263">
        <f>COUNTIF(G9265:G9269, "1")</f>
        <v>0</v>
      </c>
      <c r="H9263">
        <f>COUNTIF(H9265:H9269, "1")</f>
        <v>0</v>
      </c>
      <c r="I9263">
        <f>COUNTIF(I9265:I9269, "1")</f>
        <v>0</v>
      </c>
      <c r="J9263">
        <f>COUNTIF(J9265:J9269, "1")</f>
        <v>0</v>
      </c>
      <c r="K9263">
        <f>COUNTIF(K9265:K9269, "1")</f>
        <v>0</v>
      </c>
      <c r="L9263">
        <f>COUNTIF(L9265:L9269, "1")</f>
        <v>0</v>
      </c>
      <c r="M9263">
        <f>COUNTIF(M9265:M9269, "1")</f>
        <v>0</v>
      </c>
      <c r="N9263">
        <f>COUNTIF(N9265:N9269, "1")</f>
        <v>0</v>
      </c>
    </row>
    <row r="9264" spans="2:14" outlineLevel="2">
      <c r="C9264" t="s">
        <v>12</v>
      </c>
      <c r="D9264">
        <f>COUNTIF(D9265:D9269, "0")</f>
        <v>0</v>
      </c>
      <c r="E9264">
        <f>COUNTIF(E9265:E9269, "0")</f>
        <v>0</v>
      </c>
      <c r="F9264">
        <f>COUNTIF(F9265:F9269, "0")</f>
        <v>0</v>
      </c>
      <c r="G9264">
        <f>COUNTIF(G9265:G9269, "0")</f>
        <v>0</v>
      </c>
      <c r="H9264">
        <f>COUNTIF(H9265:H9269, "0")</f>
        <v>0</v>
      </c>
      <c r="I9264">
        <f>COUNTIF(I9265:I9269, "0")</f>
        <v>0</v>
      </c>
      <c r="J9264">
        <f>COUNTIF(J9265:J9269, "0")</f>
        <v>0</v>
      </c>
      <c r="K9264">
        <f>COUNTIF(K9265:K9269, "0")</f>
        <v>0</v>
      </c>
      <c r="L9264">
        <f>COUNTIF(L9265:L9269, "0")</f>
        <v>0</v>
      </c>
      <c r="M9264">
        <f>COUNTIF(M9265:M9269, "0")</f>
        <v>0</v>
      </c>
      <c r="N9264">
        <f>COUNTIF(N9265:N9269, "0")</f>
        <v>0</v>
      </c>
    </row>
    <row r="9265" spans="2:14" outlineLevel="2">
      <c r="B9265" t="s">
        <v>13</v>
      </c>
      <c r="C9265" t="s">
        <v>16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2:14" outlineLevel="2">
      <c r="B9266" t="s">
        <v>13</v>
      </c>
      <c r="C9266" t="s">
        <v>19</v>
      </c>
      <c r="D9266">
        <v>0</v>
      </c>
      <c r="E9266">
        <v>0</v>
      </c>
      <c r="F9266">
        <v>1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2:14" outlineLevel="2">
      <c r="B9267" t="s">
        <v>13</v>
      </c>
      <c r="C9267" t="s">
        <v>15</v>
      </c>
      <c r="D9267">
        <v>0</v>
      </c>
      <c r="E9267">
        <v>0</v>
      </c>
      <c r="F9267">
        <v>1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2:14" outlineLevel="2">
      <c r="B9268" t="s">
        <v>13</v>
      </c>
      <c r="C9268" t="s">
        <v>14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2:14" outlineLevel="2">
      <c r="B9269" t="s">
        <v>13</v>
      </c>
      <c r="C9269" t="s">
        <v>17</v>
      </c>
      <c r="D9269">
        <v>0</v>
      </c>
      <c r="E9269">
        <v>1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2:14" s="3" customFormat="1">
      <c r="B9270" s="3" t="s">
        <v>348</v>
      </c>
      <c r="C9270" s="3" t="s">
        <v>8</v>
      </c>
      <c r="D9270" s="3">
        <f>IFERROR(AVERAGE(D9273), 0)</f>
        <v>0</v>
      </c>
      <c r="E9270" s="3">
        <f>IFERROR(AVERAGE(E9273), 0)</f>
        <v>0</v>
      </c>
      <c r="F9270" s="3">
        <f>IFERROR(AVERAGE(F9273), 0)</f>
        <v>0</v>
      </c>
      <c r="G9270" s="3">
        <f>IFERROR(AVERAGE(G9273), 0)</f>
        <v>0</v>
      </c>
      <c r="H9270" s="3">
        <f>IFERROR(AVERAGE(H9273), 0)</f>
        <v>0</v>
      </c>
      <c r="I9270" s="3">
        <f>IFERROR(AVERAGE(I9273), 0)</f>
        <v>0</v>
      </c>
      <c r="J9270" s="3">
        <f>IFERROR(AVERAGE(J9273), 0)</f>
        <v>0</v>
      </c>
      <c r="K9270" s="3">
        <f>IFERROR(AVERAGE(K9273), 0)</f>
        <v>0</v>
      </c>
      <c r="L9270" s="3">
        <f>IFERROR(AVERAGE(L9273), 0)</f>
        <v>0</v>
      </c>
      <c r="M9270" s="3">
        <f>IFERROR(AVERAGE(M9273), 0)</f>
        <v>0</v>
      </c>
      <c r="N9270" s="3">
        <f>IFERROR(AVERAGE(N9273), 0)</f>
        <v>0</v>
      </c>
    </row>
    <row r="9271" spans="2:14" outlineLevel="2">
      <c r="B9271" s="4" t="s">
        <v>9</v>
      </c>
      <c r="D9271">
        <f>E9274</f>
        <v>0</v>
      </c>
      <c r="E9271">
        <f>F9274</f>
        <v>0</v>
      </c>
      <c r="F9271">
        <f>G9274</f>
        <v>0</v>
      </c>
      <c r="G9271">
        <f>H9274</f>
        <v>0</v>
      </c>
      <c r="H9271">
        <f>I9274</f>
        <v>0</v>
      </c>
      <c r="I9271">
        <f>J9274</f>
        <v>0</v>
      </c>
      <c r="J9271">
        <f>K9274</f>
        <v>0</v>
      </c>
      <c r="K9271">
        <f>L9274</f>
        <v>0</v>
      </c>
      <c r="L9271">
        <f>M9274</f>
        <v>0</v>
      </c>
      <c r="M9271">
        <f>N9274</f>
        <v>0</v>
      </c>
      <c r="N9271">
        <f>O9274</f>
        <v>0</v>
      </c>
    </row>
    <row r="9272" spans="2:14" outlineLevel="2">
      <c r="B9272" s="4" t="s">
        <v>10</v>
      </c>
      <c r="D9272">
        <f>E9275</f>
        <v>0</v>
      </c>
      <c r="E9272">
        <f>F9275</f>
        <v>0</v>
      </c>
      <c r="F9272">
        <f>G9275</f>
        <v>0</v>
      </c>
      <c r="G9272">
        <f>H9275</f>
        <v>0</v>
      </c>
      <c r="H9272">
        <f>I9275</f>
        <v>0</v>
      </c>
      <c r="I9272">
        <f>J9275</f>
        <v>0</v>
      </c>
      <c r="J9272">
        <f>K9275</f>
        <v>0</v>
      </c>
      <c r="K9272">
        <f>L9275</f>
        <v>0</v>
      </c>
      <c r="L9272">
        <f>M9275</f>
        <v>0</v>
      </c>
      <c r="M9272">
        <f>N9275</f>
        <v>0</v>
      </c>
      <c r="N9272">
        <f>O9275</f>
        <v>0</v>
      </c>
    </row>
    <row r="9273" spans="2:14" s="5" customFormat="1" outlineLevel="1">
      <c r="C9273" s="5" t="s">
        <v>11</v>
      </c>
      <c r="D9273" s="1">
        <f>IFERROR(D9274/D9275, D9274)</f>
        <v>0</v>
      </c>
      <c r="E9273" s="1">
        <f>IFERROR(E9274/E9275, E9274)</f>
        <v>0</v>
      </c>
      <c r="F9273" s="1">
        <f>IFERROR(F9274/F9275, F9274)</f>
        <v>0</v>
      </c>
      <c r="G9273" s="1">
        <f>IFERROR(G9274/G9275, G9274)</f>
        <v>0</v>
      </c>
      <c r="H9273" s="1">
        <f>IFERROR(H9274/H9275, H9274)</f>
        <v>0</v>
      </c>
      <c r="I9273" s="1">
        <f>IFERROR(I9274/I9275, I9274)</f>
        <v>0</v>
      </c>
      <c r="J9273" s="1">
        <f>IFERROR(J9274/J9275, J9274)</f>
        <v>0</v>
      </c>
      <c r="K9273" s="1">
        <f>IFERROR(K9274/K9275, K9274)</f>
        <v>0</v>
      </c>
      <c r="L9273" s="1">
        <f>IFERROR(L9274/L9275, L9274)</f>
        <v>0</v>
      </c>
      <c r="M9273" s="1">
        <f>IFERROR(M9274/M9275, M9274)</f>
        <v>0</v>
      </c>
      <c r="N9273" s="1">
        <f>IFERROR(N9274/N9275, N9274)</f>
        <v>0</v>
      </c>
    </row>
    <row r="9274" spans="2:14" outlineLevel="2">
      <c r="C9274" t="s">
        <v>10</v>
      </c>
      <c r="D9274">
        <f>COUNTIF(D9276:D9280, "1")</f>
        <v>0</v>
      </c>
      <c r="E9274">
        <f>COUNTIF(E9276:E9280, "1")</f>
        <v>0</v>
      </c>
      <c r="F9274">
        <f>COUNTIF(F9276:F9280, "1")</f>
        <v>0</v>
      </c>
      <c r="G9274">
        <f>COUNTIF(G9276:G9280, "1")</f>
        <v>0</v>
      </c>
      <c r="H9274">
        <f>COUNTIF(H9276:H9280, "1")</f>
        <v>0</v>
      </c>
      <c r="I9274">
        <f>COUNTIF(I9276:I9280, "1")</f>
        <v>0</v>
      </c>
      <c r="J9274">
        <f>COUNTIF(J9276:J9280, "1")</f>
        <v>0</v>
      </c>
      <c r="K9274">
        <f>COUNTIF(K9276:K9280, "1")</f>
        <v>0</v>
      </c>
      <c r="L9274">
        <f>COUNTIF(L9276:L9280, "1")</f>
        <v>0</v>
      </c>
      <c r="M9274">
        <f>COUNTIF(M9276:M9280, "1")</f>
        <v>0</v>
      </c>
      <c r="N9274">
        <f>COUNTIF(N9276:N9280, "1")</f>
        <v>0</v>
      </c>
    </row>
    <row r="9275" spans="2:14" outlineLevel="2">
      <c r="C9275" t="s">
        <v>12</v>
      </c>
      <c r="D9275">
        <f>COUNTIF(D9276:D9280, "0")</f>
        <v>0</v>
      </c>
      <c r="E9275">
        <f>COUNTIF(E9276:E9280, "0")</f>
        <v>0</v>
      </c>
      <c r="F9275">
        <f>COUNTIF(F9276:F9280, "0")</f>
        <v>0</v>
      </c>
      <c r="G9275">
        <f>COUNTIF(G9276:G9280, "0")</f>
        <v>0</v>
      </c>
      <c r="H9275">
        <f>COUNTIF(H9276:H9280, "0")</f>
        <v>0</v>
      </c>
      <c r="I9275">
        <f>COUNTIF(I9276:I9280, "0")</f>
        <v>0</v>
      </c>
      <c r="J9275">
        <f>COUNTIF(J9276:J9280, "0")</f>
        <v>0</v>
      </c>
      <c r="K9275">
        <f>COUNTIF(K9276:K9280, "0")</f>
        <v>0</v>
      </c>
      <c r="L9275">
        <f>COUNTIF(L9276:L9280, "0")</f>
        <v>0</v>
      </c>
      <c r="M9275">
        <f>COUNTIF(M9276:M9280, "0")</f>
        <v>0</v>
      </c>
      <c r="N9275">
        <f>COUNTIF(N9276:N9280, "0")</f>
        <v>0</v>
      </c>
    </row>
    <row r="9276" spans="2:14" outlineLevel="2">
      <c r="B9276" t="s">
        <v>13</v>
      </c>
      <c r="C9276" t="s">
        <v>17</v>
      </c>
      <c r="D9276">
        <v>0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0</v>
      </c>
      <c r="N9276">
        <v>0</v>
      </c>
    </row>
    <row r="9277" spans="2:14" outlineLevel="2">
      <c r="B9277" t="s">
        <v>13</v>
      </c>
      <c r="C9277" t="s">
        <v>43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1</v>
      </c>
      <c r="M9277">
        <v>0</v>
      </c>
      <c r="N9277">
        <v>0</v>
      </c>
    </row>
    <row r="9278" spans="2:14" outlineLevel="2">
      <c r="B9278" t="s">
        <v>13</v>
      </c>
      <c r="C9278" t="s">
        <v>14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2:14" outlineLevel="2">
      <c r="B9279" t="s">
        <v>13</v>
      </c>
      <c r="C9279" t="s">
        <v>15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2:14" outlineLevel="2">
      <c r="B9280" t="s">
        <v>13</v>
      </c>
      <c r="C9280" t="s">
        <v>16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2:14" s="3" customFormat="1">
      <c r="B9281" s="3" t="s">
        <v>349</v>
      </c>
      <c r="C9281" s="3" t="s">
        <v>8</v>
      </c>
      <c r="D9281" s="3">
        <f>IFERROR(AVERAGE(D9284), 0)</f>
        <v>0</v>
      </c>
      <c r="E9281" s="3">
        <f>IFERROR(AVERAGE(E9284), 0)</f>
        <v>0</v>
      </c>
      <c r="F9281" s="3">
        <f>IFERROR(AVERAGE(F9284), 0)</f>
        <v>0</v>
      </c>
      <c r="G9281" s="3">
        <f>IFERROR(AVERAGE(G9284), 0)</f>
        <v>0</v>
      </c>
      <c r="H9281" s="3">
        <f>IFERROR(AVERAGE(H9284), 0)</f>
        <v>0</v>
      </c>
      <c r="I9281" s="3">
        <f>IFERROR(AVERAGE(I9284), 0)</f>
        <v>0</v>
      </c>
      <c r="J9281" s="3">
        <f>IFERROR(AVERAGE(J9284), 0)</f>
        <v>0</v>
      </c>
      <c r="K9281" s="3">
        <f>IFERROR(AVERAGE(K9284), 0)</f>
        <v>0</v>
      </c>
      <c r="L9281" s="3">
        <f>IFERROR(AVERAGE(L9284), 0)</f>
        <v>0</v>
      </c>
      <c r="M9281" s="3">
        <f>IFERROR(AVERAGE(M9284), 0)</f>
        <v>0</v>
      </c>
      <c r="N9281" s="3">
        <f>IFERROR(AVERAGE(N9284), 0)</f>
        <v>0</v>
      </c>
    </row>
    <row r="9282" spans="2:14" outlineLevel="2">
      <c r="B9282" s="4" t="s">
        <v>9</v>
      </c>
      <c r="D9282">
        <f>E9285</f>
        <v>0</v>
      </c>
      <c r="E9282">
        <f>F9285</f>
        <v>0</v>
      </c>
      <c r="F9282">
        <f>G9285</f>
        <v>0</v>
      </c>
      <c r="G9282">
        <f>H9285</f>
        <v>0</v>
      </c>
      <c r="H9282">
        <f>I9285</f>
        <v>0</v>
      </c>
      <c r="I9282">
        <f>J9285</f>
        <v>0</v>
      </c>
      <c r="J9282">
        <f>K9285</f>
        <v>0</v>
      </c>
      <c r="K9282">
        <f>L9285</f>
        <v>0</v>
      </c>
      <c r="L9282">
        <f>M9285</f>
        <v>0</v>
      </c>
      <c r="M9282">
        <f>N9285</f>
        <v>0</v>
      </c>
      <c r="N9282">
        <f>O9285</f>
        <v>0</v>
      </c>
    </row>
    <row r="9283" spans="2:14" outlineLevel="2">
      <c r="B9283" s="4" t="s">
        <v>10</v>
      </c>
      <c r="D9283">
        <f>E9286</f>
        <v>0</v>
      </c>
      <c r="E9283">
        <f>F9286</f>
        <v>0</v>
      </c>
      <c r="F9283">
        <f>G9286</f>
        <v>0</v>
      </c>
      <c r="G9283">
        <f>H9286</f>
        <v>0</v>
      </c>
      <c r="H9283">
        <f>I9286</f>
        <v>0</v>
      </c>
      <c r="I9283">
        <f>J9286</f>
        <v>0</v>
      </c>
      <c r="J9283">
        <f>K9286</f>
        <v>0</v>
      </c>
      <c r="K9283">
        <f>L9286</f>
        <v>0</v>
      </c>
      <c r="L9283">
        <f>M9286</f>
        <v>0</v>
      </c>
      <c r="M9283">
        <f>N9286</f>
        <v>0</v>
      </c>
      <c r="N9283">
        <f>O9286</f>
        <v>0</v>
      </c>
    </row>
    <row r="9284" spans="2:14" s="5" customFormat="1" outlineLevel="1">
      <c r="C9284" s="5" t="s">
        <v>11</v>
      </c>
      <c r="D9284" s="1">
        <f>IFERROR(D9285/D9286, D9285)</f>
        <v>0</v>
      </c>
      <c r="E9284" s="1">
        <f>IFERROR(E9285/E9286, E9285)</f>
        <v>0</v>
      </c>
      <c r="F9284" s="1">
        <f>IFERROR(F9285/F9286, F9285)</f>
        <v>0</v>
      </c>
      <c r="G9284" s="1">
        <f>IFERROR(G9285/G9286, G9285)</f>
        <v>0</v>
      </c>
      <c r="H9284" s="1">
        <f>IFERROR(H9285/H9286, H9285)</f>
        <v>0</v>
      </c>
      <c r="I9284" s="1">
        <f>IFERROR(I9285/I9286, I9285)</f>
        <v>0</v>
      </c>
      <c r="J9284" s="1">
        <f>IFERROR(J9285/J9286, J9285)</f>
        <v>0</v>
      </c>
      <c r="K9284" s="1">
        <f>IFERROR(K9285/K9286, K9285)</f>
        <v>0</v>
      </c>
      <c r="L9284" s="1">
        <f>IFERROR(L9285/L9286, L9285)</f>
        <v>0</v>
      </c>
      <c r="M9284" s="1">
        <f>IFERROR(M9285/M9286, M9285)</f>
        <v>0</v>
      </c>
      <c r="N9284" s="1">
        <f>IFERROR(N9285/N9286, N9285)</f>
        <v>0</v>
      </c>
    </row>
    <row r="9285" spans="2:14" outlineLevel="2">
      <c r="C9285" t="s">
        <v>10</v>
      </c>
      <c r="D9285">
        <f>COUNTIF(D9287:D9289, "1")</f>
        <v>0</v>
      </c>
      <c r="E9285">
        <f>COUNTIF(E9287:E9289, "1")</f>
        <v>0</v>
      </c>
      <c r="F9285">
        <f>COUNTIF(F9287:F9289, "1")</f>
        <v>0</v>
      </c>
      <c r="G9285">
        <f>COUNTIF(G9287:G9289, "1")</f>
        <v>0</v>
      </c>
      <c r="H9285">
        <f>COUNTIF(H9287:H9289, "1")</f>
        <v>0</v>
      </c>
      <c r="I9285">
        <f>COUNTIF(I9287:I9289, "1")</f>
        <v>0</v>
      </c>
      <c r="J9285">
        <f>COUNTIF(J9287:J9289, "1")</f>
        <v>0</v>
      </c>
      <c r="K9285">
        <f>COUNTIF(K9287:K9289, "1")</f>
        <v>0</v>
      </c>
      <c r="L9285">
        <f>COUNTIF(L9287:L9289, "1")</f>
        <v>0</v>
      </c>
      <c r="M9285">
        <f>COUNTIF(M9287:M9289, "1")</f>
        <v>0</v>
      </c>
      <c r="N9285">
        <f>COUNTIF(N9287:N9289, "1")</f>
        <v>0</v>
      </c>
    </row>
    <row r="9286" spans="2:14" outlineLevel="2">
      <c r="C9286" t="s">
        <v>12</v>
      </c>
      <c r="D9286">
        <f>COUNTIF(D9287:D9289, "0")</f>
        <v>0</v>
      </c>
      <c r="E9286">
        <f>COUNTIF(E9287:E9289, "0")</f>
        <v>0</v>
      </c>
      <c r="F9286">
        <f>COUNTIF(F9287:F9289, "0")</f>
        <v>0</v>
      </c>
      <c r="G9286">
        <f>COUNTIF(G9287:G9289, "0")</f>
        <v>0</v>
      </c>
      <c r="H9286">
        <f>COUNTIF(H9287:H9289, "0")</f>
        <v>0</v>
      </c>
      <c r="I9286">
        <f>COUNTIF(I9287:I9289, "0")</f>
        <v>0</v>
      </c>
      <c r="J9286">
        <f>COUNTIF(J9287:J9289, "0")</f>
        <v>0</v>
      </c>
      <c r="K9286">
        <f>COUNTIF(K9287:K9289, "0")</f>
        <v>0</v>
      </c>
      <c r="L9286">
        <f>COUNTIF(L9287:L9289, "0")</f>
        <v>0</v>
      </c>
      <c r="M9286">
        <f>COUNTIF(M9287:M9289, "0")</f>
        <v>0</v>
      </c>
      <c r="N9286">
        <f>COUNTIF(N9287:N9289, "0")</f>
        <v>0</v>
      </c>
    </row>
    <row r="9287" spans="2:14" outlineLevel="2">
      <c r="B9287" t="s">
        <v>13</v>
      </c>
      <c r="C9287" t="s">
        <v>16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</row>
    <row r="9288" spans="2:14" outlineLevel="2">
      <c r="B9288" t="s">
        <v>13</v>
      </c>
      <c r="C9288" t="s">
        <v>14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2:14" outlineLevel="2">
      <c r="B9289" t="s">
        <v>13</v>
      </c>
      <c r="C9289" t="s">
        <v>15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2:14" s="3" customFormat="1">
      <c r="B9290" s="3" t="s">
        <v>350</v>
      </c>
      <c r="C9290" s="3" t="s">
        <v>8</v>
      </c>
      <c r="D9290" s="3">
        <f>IFERROR(AVERAGE(D9293), 0)</f>
        <v>0</v>
      </c>
      <c r="E9290" s="3">
        <f>IFERROR(AVERAGE(E9293), 0)</f>
        <v>0</v>
      </c>
      <c r="F9290" s="3">
        <f>IFERROR(AVERAGE(F9293), 0)</f>
        <v>0</v>
      </c>
      <c r="G9290" s="3">
        <f>IFERROR(AVERAGE(G9293), 0)</f>
        <v>0</v>
      </c>
      <c r="H9290" s="3">
        <f>IFERROR(AVERAGE(H9293), 0)</f>
        <v>0</v>
      </c>
      <c r="I9290" s="3">
        <f>IFERROR(AVERAGE(I9293), 0)</f>
        <v>0</v>
      </c>
      <c r="J9290" s="3">
        <f>IFERROR(AVERAGE(J9293), 0)</f>
        <v>0</v>
      </c>
      <c r="K9290" s="3">
        <f>IFERROR(AVERAGE(K9293), 0)</f>
        <v>0</v>
      </c>
      <c r="L9290" s="3">
        <f>IFERROR(AVERAGE(L9293), 0)</f>
        <v>0</v>
      </c>
      <c r="M9290" s="3">
        <f>IFERROR(AVERAGE(M9293), 0)</f>
        <v>0</v>
      </c>
      <c r="N9290" s="3">
        <f>IFERROR(AVERAGE(N9293), 0)</f>
        <v>0</v>
      </c>
    </row>
    <row r="9291" spans="2:14" outlineLevel="2">
      <c r="B9291" s="4" t="s">
        <v>9</v>
      </c>
      <c r="D9291">
        <f>E9294</f>
        <v>0</v>
      </c>
      <c r="E9291">
        <f>F9294</f>
        <v>0</v>
      </c>
      <c r="F9291">
        <f>G9294</f>
        <v>0</v>
      </c>
      <c r="G9291">
        <f>H9294</f>
        <v>0</v>
      </c>
      <c r="H9291">
        <f>I9294</f>
        <v>0</v>
      </c>
      <c r="I9291">
        <f>J9294</f>
        <v>0</v>
      </c>
      <c r="J9291">
        <f>K9294</f>
        <v>0</v>
      </c>
      <c r="K9291">
        <f>L9294</f>
        <v>0</v>
      </c>
      <c r="L9291">
        <f>M9294</f>
        <v>0</v>
      </c>
      <c r="M9291">
        <f>N9294</f>
        <v>0</v>
      </c>
      <c r="N9291">
        <f>O9294</f>
        <v>0</v>
      </c>
    </row>
    <row r="9292" spans="2:14" outlineLevel="2">
      <c r="B9292" s="4" t="s">
        <v>10</v>
      </c>
      <c r="D9292">
        <f>E9295</f>
        <v>0</v>
      </c>
      <c r="E9292">
        <f>F9295</f>
        <v>0</v>
      </c>
      <c r="F9292">
        <f>G9295</f>
        <v>0</v>
      </c>
      <c r="G9292">
        <f>H9295</f>
        <v>0</v>
      </c>
      <c r="H9292">
        <f>I9295</f>
        <v>0</v>
      </c>
      <c r="I9292">
        <f>J9295</f>
        <v>0</v>
      </c>
      <c r="J9292">
        <f>K9295</f>
        <v>0</v>
      </c>
      <c r="K9292">
        <f>L9295</f>
        <v>0</v>
      </c>
      <c r="L9292">
        <f>M9295</f>
        <v>0</v>
      </c>
      <c r="M9292">
        <f>N9295</f>
        <v>0</v>
      </c>
      <c r="N9292">
        <f>O9295</f>
        <v>0</v>
      </c>
    </row>
    <row r="9293" spans="2:14" s="5" customFormat="1" outlineLevel="1">
      <c r="C9293" s="5" t="s">
        <v>11</v>
      </c>
      <c r="D9293" s="1">
        <f>IFERROR(D9294/D9295, D9294)</f>
        <v>0</v>
      </c>
      <c r="E9293" s="1">
        <f>IFERROR(E9294/E9295, E9294)</f>
        <v>0</v>
      </c>
      <c r="F9293" s="1">
        <f>IFERROR(F9294/F9295, F9294)</f>
        <v>0</v>
      </c>
      <c r="G9293" s="1">
        <f>IFERROR(G9294/G9295, G9294)</f>
        <v>0</v>
      </c>
      <c r="H9293" s="1">
        <f>IFERROR(H9294/H9295, H9294)</f>
        <v>0</v>
      </c>
      <c r="I9293" s="1">
        <f>IFERROR(I9294/I9295, I9294)</f>
        <v>0</v>
      </c>
      <c r="J9293" s="1">
        <f>IFERROR(J9294/J9295, J9294)</f>
        <v>0</v>
      </c>
      <c r="K9293" s="1">
        <f>IFERROR(K9294/K9295, K9294)</f>
        <v>0</v>
      </c>
      <c r="L9293" s="1">
        <f>IFERROR(L9294/L9295, L9294)</f>
        <v>0</v>
      </c>
      <c r="M9293" s="1">
        <f>IFERROR(M9294/M9295, M9294)</f>
        <v>0</v>
      </c>
      <c r="N9293" s="1">
        <f>IFERROR(N9294/N9295, N9294)</f>
        <v>0</v>
      </c>
    </row>
    <row r="9294" spans="2:14" outlineLevel="2">
      <c r="C9294" t="s">
        <v>10</v>
      </c>
      <c r="D9294">
        <f>COUNTIF(D9296:D9296, "1")</f>
        <v>0</v>
      </c>
      <c r="E9294">
        <f>COUNTIF(E9296:E9296, "1")</f>
        <v>0</v>
      </c>
      <c r="F9294">
        <f>COUNTIF(F9296:F9296, "1")</f>
        <v>0</v>
      </c>
      <c r="G9294">
        <f>COUNTIF(G9296:G9296, "1")</f>
        <v>0</v>
      </c>
      <c r="H9294">
        <f>COUNTIF(H9296:H9296, "1")</f>
        <v>0</v>
      </c>
      <c r="I9294">
        <f>COUNTIF(I9296:I9296, "1")</f>
        <v>0</v>
      </c>
      <c r="J9294">
        <f>COUNTIF(J9296:J9296, "1")</f>
        <v>0</v>
      </c>
      <c r="K9294">
        <f>COUNTIF(K9296:K9296, "1")</f>
        <v>0</v>
      </c>
      <c r="L9294">
        <f>COUNTIF(L9296:L9296, "1")</f>
        <v>0</v>
      </c>
      <c r="M9294">
        <f>COUNTIF(M9296:M9296, "1")</f>
        <v>0</v>
      </c>
      <c r="N9294">
        <f>COUNTIF(N9296:N9296, "1")</f>
        <v>0</v>
      </c>
    </row>
    <row r="9295" spans="2:14" outlineLevel="2">
      <c r="C9295" t="s">
        <v>12</v>
      </c>
      <c r="D9295">
        <f>COUNTIF(D9296:D9296, "0")</f>
        <v>0</v>
      </c>
      <c r="E9295">
        <f>COUNTIF(E9296:E9296, "0")</f>
        <v>0</v>
      </c>
      <c r="F9295">
        <f>COUNTIF(F9296:F9296, "0")</f>
        <v>0</v>
      </c>
      <c r="G9295">
        <f>COUNTIF(G9296:G9296, "0")</f>
        <v>0</v>
      </c>
      <c r="H9295">
        <f>COUNTIF(H9296:H9296, "0")</f>
        <v>0</v>
      </c>
      <c r="I9295">
        <f>COUNTIF(I9296:I9296, "0")</f>
        <v>0</v>
      </c>
      <c r="J9295">
        <f>COUNTIF(J9296:J9296, "0")</f>
        <v>0</v>
      </c>
      <c r="K9295">
        <f>COUNTIF(K9296:K9296, "0")</f>
        <v>0</v>
      </c>
      <c r="L9295">
        <f>COUNTIF(L9296:L9296, "0")</f>
        <v>0</v>
      </c>
      <c r="M9295">
        <f>COUNTIF(M9296:M9296, "0")</f>
        <v>0</v>
      </c>
      <c r="N9295">
        <f>COUNTIF(N9296:N9296, "0")</f>
        <v>0</v>
      </c>
    </row>
    <row r="9296" spans="2:14" outlineLevel="2">
      <c r="B9296" t="s">
        <v>13</v>
      </c>
      <c r="C9296" t="s">
        <v>30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2:14" s="3" customFormat="1">
      <c r="B9297" s="3" t="s">
        <v>351</v>
      </c>
      <c r="C9297" s="3" t="s">
        <v>8</v>
      </c>
      <c r="D9297" s="3">
        <f>IFERROR(AVERAGE(D9300,D9322,D9345), 0)</f>
        <v>0</v>
      </c>
      <c r="E9297" s="3">
        <f>IFERROR(AVERAGE(E9300,E9322,E9345), 0)</f>
        <v>0</v>
      </c>
      <c r="F9297" s="3">
        <f>IFERROR(AVERAGE(F9300,F9322,F9345), 0)</f>
        <v>0</v>
      </c>
      <c r="G9297" s="3">
        <f>IFERROR(AVERAGE(G9300,G9322,G9345), 0)</f>
        <v>0</v>
      </c>
      <c r="H9297" s="3">
        <f>IFERROR(AVERAGE(H9300,H9322,H9345), 0)</f>
        <v>0</v>
      </c>
      <c r="I9297" s="3">
        <f>IFERROR(AVERAGE(I9300,I9322,I9345), 0)</f>
        <v>0</v>
      </c>
      <c r="J9297" s="3">
        <f>IFERROR(AVERAGE(J9300,J9322,J9345), 0)</f>
        <v>0</v>
      </c>
      <c r="K9297" s="3">
        <f>IFERROR(AVERAGE(K9300,K9322,K9345), 0)</f>
        <v>0</v>
      </c>
      <c r="L9297" s="3">
        <f>IFERROR(AVERAGE(L9300,L9322,L9345), 0)</f>
        <v>0</v>
      </c>
      <c r="M9297" s="3">
        <f>IFERROR(AVERAGE(M9300,M9322,M9345), 0)</f>
        <v>0</v>
      </c>
      <c r="N9297" s="3">
        <f>IFERROR(AVERAGE(N9300,N9322,N9345), 0)</f>
        <v>0</v>
      </c>
    </row>
    <row r="9298" spans="2:14" outlineLevel="2">
      <c r="B9298" s="4" t="s">
        <v>9</v>
      </c>
      <c r="D9298">
        <f>E9301+E9323+E9346</f>
        <v>0</v>
      </c>
      <c r="E9298">
        <f>F9301+F9323+F9346</f>
        <v>0</v>
      </c>
      <c r="F9298">
        <f>G9301+G9323+G9346</f>
        <v>0</v>
      </c>
      <c r="G9298">
        <f>H9301+H9323+H9346</f>
        <v>0</v>
      </c>
      <c r="H9298">
        <f>I9301+I9323+I9346</f>
        <v>0</v>
      </c>
      <c r="I9298">
        <f>J9301+J9323+J9346</f>
        <v>0</v>
      </c>
      <c r="J9298">
        <f>K9301+K9323+K9346</f>
        <v>0</v>
      </c>
      <c r="K9298">
        <f>L9301+L9323+L9346</f>
        <v>0</v>
      </c>
      <c r="L9298">
        <f>M9301+M9323+M9346</f>
        <v>0</v>
      </c>
      <c r="M9298">
        <f>N9301+N9323+N9346</f>
        <v>0</v>
      </c>
      <c r="N9298">
        <f>O9301+O9323+O9346</f>
        <v>0</v>
      </c>
    </row>
    <row r="9299" spans="2:14" outlineLevel="2">
      <c r="B9299" s="4" t="s">
        <v>10</v>
      </c>
      <c r="D9299">
        <f>E9302+E9324+E9347</f>
        <v>0</v>
      </c>
      <c r="E9299">
        <f>F9302+F9324+F9347</f>
        <v>0</v>
      </c>
      <c r="F9299">
        <f>G9302+G9324+G9347</f>
        <v>0</v>
      </c>
      <c r="G9299">
        <f>H9302+H9324+H9347</f>
        <v>0</v>
      </c>
      <c r="H9299">
        <f>I9302+I9324+I9347</f>
        <v>0</v>
      </c>
      <c r="I9299">
        <f>J9302+J9324+J9347</f>
        <v>0</v>
      </c>
      <c r="J9299">
        <f>K9302+K9324+K9347</f>
        <v>0</v>
      </c>
      <c r="K9299">
        <f>L9302+L9324+L9347</f>
        <v>0</v>
      </c>
      <c r="L9299">
        <f>M9302+M9324+M9347</f>
        <v>0</v>
      </c>
      <c r="M9299">
        <f>N9302+N9324+N9347</f>
        <v>0</v>
      </c>
      <c r="N9299">
        <f>O9302+O9324+O9347</f>
        <v>0</v>
      </c>
    </row>
    <row r="9300" spans="2:14" s="5" customFormat="1" outlineLevel="1">
      <c r="C9300" s="5" t="s">
        <v>11</v>
      </c>
      <c r="D9300" s="1">
        <f>IFERROR(D9301/D9302, D9301)</f>
        <v>0</v>
      </c>
      <c r="E9300" s="1">
        <f>IFERROR(E9301/E9302, E9301)</f>
        <v>0</v>
      </c>
      <c r="F9300" s="1">
        <f>IFERROR(F9301/F9302, F9301)</f>
        <v>0</v>
      </c>
      <c r="G9300" s="1">
        <f>IFERROR(G9301/G9302, G9301)</f>
        <v>0</v>
      </c>
      <c r="H9300" s="1">
        <f>IFERROR(H9301/H9302, H9301)</f>
        <v>0</v>
      </c>
      <c r="I9300" s="1">
        <f>IFERROR(I9301/I9302, I9301)</f>
        <v>0</v>
      </c>
      <c r="J9300" s="1">
        <f>IFERROR(J9301/J9302, J9301)</f>
        <v>0</v>
      </c>
      <c r="K9300" s="1">
        <f>IFERROR(K9301/K9302, K9301)</f>
        <v>0</v>
      </c>
      <c r="L9300" s="1">
        <f>IFERROR(L9301/L9302, L9301)</f>
        <v>0</v>
      </c>
      <c r="M9300" s="1">
        <f>IFERROR(M9301/M9302, M9301)</f>
        <v>0</v>
      </c>
      <c r="N9300" s="1">
        <f>IFERROR(N9301/N9302, N9301)</f>
        <v>0</v>
      </c>
    </row>
    <row r="9301" spans="2:14" outlineLevel="2">
      <c r="C9301" t="s">
        <v>10</v>
      </c>
      <c r="D9301">
        <f>COUNTIF(D9303:D9321, "1")</f>
        <v>0</v>
      </c>
      <c r="E9301">
        <f>COUNTIF(E9303:E9321, "1")</f>
        <v>0</v>
      </c>
      <c r="F9301">
        <f>COUNTIF(F9303:F9321, "1")</f>
        <v>0</v>
      </c>
      <c r="G9301">
        <f>COUNTIF(G9303:G9321, "1")</f>
        <v>0</v>
      </c>
      <c r="H9301">
        <f>COUNTIF(H9303:H9321, "1")</f>
        <v>0</v>
      </c>
      <c r="I9301">
        <f>COUNTIF(I9303:I9321, "1")</f>
        <v>0</v>
      </c>
      <c r="J9301">
        <f>COUNTIF(J9303:J9321, "1")</f>
        <v>0</v>
      </c>
      <c r="K9301">
        <f>COUNTIF(K9303:K9321, "1")</f>
        <v>0</v>
      </c>
      <c r="L9301">
        <f>COUNTIF(L9303:L9321, "1")</f>
        <v>0</v>
      </c>
      <c r="M9301">
        <f>COUNTIF(M9303:M9321, "1")</f>
        <v>0</v>
      </c>
      <c r="N9301">
        <f>COUNTIF(N9303:N9321, "1")</f>
        <v>0</v>
      </c>
    </row>
    <row r="9302" spans="2:14" outlineLevel="2">
      <c r="C9302" t="s">
        <v>12</v>
      </c>
      <c r="D9302">
        <f>COUNTIF(D9303:D9321, "0")</f>
        <v>0</v>
      </c>
      <c r="E9302">
        <f>COUNTIF(E9303:E9321, "0")</f>
        <v>0</v>
      </c>
      <c r="F9302">
        <f>COUNTIF(F9303:F9321, "0")</f>
        <v>0</v>
      </c>
      <c r="G9302">
        <f>COUNTIF(G9303:G9321, "0")</f>
        <v>0</v>
      </c>
      <c r="H9302">
        <f>COUNTIF(H9303:H9321, "0")</f>
        <v>0</v>
      </c>
      <c r="I9302">
        <f>COUNTIF(I9303:I9321, "0")</f>
        <v>0</v>
      </c>
      <c r="J9302">
        <f>COUNTIF(J9303:J9321, "0")</f>
        <v>0</v>
      </c>
      <c r="K9302">
        <f>COUNTIF(K9303:K9321, "0")</f>
        <v>0</v>
      </c>
      <c r="L9302">
        <f>COUNTIF(L9303:L9321, "0")</f>
        <v>0</v>
      </c>
      <c r="M9302">
        <f>COUNTIF(M9303:M9321, "0")</f>
        <v>0</v>
      </c>
      <c r="N9302">
        <f>COUNTIF(N9303:N9321, "0")</f>
        <v>0</v>
      </c>
    </row>
    <row r="9303" spans="2:14" outlineLevel="2">
      <c r="B9303" t="s">
        <v>13</v>
      </c>
      <c r="C9303" t="s">
        <v>14</v>
      </c>
      <c r="D9303">
        <v>1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>
        <v>0</v>
      </c>
    </row>
    <row r="9304" spans="2:14" outlineLevel="2">
      <c r="B9304" t="s">
        <v>13</v>
      </c>
      <c r="C9304" t="s">
        <v>15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2:14" outlineLevel="2">
      <c r="B9305" t="s">
        <v>13</v>
      </c>
      <c r="C9305" t="s">
        <v>16</v>
      </c>
      <c r="D9305">
        <v>0</v>
      </c>
      <c r="E9305">
        <v>0</v>
      </c>
      <c r="F9305">
        <v>1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2:14" outlineLevel="2">
      <c r="B9306" t="s">
        <v>13</v>
      </c>
      <c r="C9306" t="s">
        <v>17</v>
      </c>
      <c r="D9306">
        <v>0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</v>
      </c>
    </row>
    <row r="9307" spans="2:14" outlineLevel="2">
      <c r="B9307" t="s">
        <v>13</v>
      </c>
      <c r="C9307" t="s">
        <v>18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2:14" outlineLevel="2">
      <c r="B9308" t="s">
        <v>13</v>
      </c>
      <c r="C9308" t="s">
        <v>19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2:14" outlineLevel="2">
      <c r="B9309" t="s">
        <v>13</v>
      </c>
      <c r="C9309" t="s">
        <v>20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2:14" outlineLevel="2">
      <c r="B9310" t="s">
        <v>13</v>
      </c>
      <c r="C9310" t="s">
        <v>22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2:14" outlineLevel="2">
      <c r="B9311" t="s">
        <v>13</v>
      </c>
      <c r="C9311" t="s">
        <v>23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0</v>
      </c>
    </row>
    <row r="9312" spans="2:14" outlineLevel="2">
      <c r="B9312" t="s">
        <v>13</v>
      </c>
      <c r="C9312" t="s">
        <v>44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2:14" outlineLevel="2">
      <c r="B9313" t="s">
        <v>13</v>
      </c>
      <c r="C9313" t="s">
        <v>24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2:14" outlineLevel="2">
      <c r="B9314" t="s">
        <v>13</v>
      </c>
      <c r="C9314" t="s">
        <v>25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1</v>
      </c>
      <c r="L9314">
        <v>0</v>
      </c>
      <c r="M9314">
        <v>0</v>
      </c>
      <c r="N9314">
        <v>0</v>
      </c>
    </row>
    <row r="9315" spans="2:14" outlineLevel="2">
      <c r="B9315" t="s">
        <v>13</v>
      </c>
      <c r="C9315" t="s">
        <v>26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  <c r="L9315">
        <v>0</v>
      </c>
      <c r="M9315">
        <v>1</v>
      </c>
      <c r="N9315">
        <v>0</v>
      </c>
    </row>
    <row r="9316" spans="2:14" outlineLevel="2">
      <c r="B9316" t="s">
        <v>13</v>
      </c>
      <c r="C9316" t="s">
        <v>27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1</v>
      </c>
      <c r="M9316">
        <v>0</v>
      </c>
      <c r="N9316">
        <v>0</v>
      </c>
    </row>
    <row r="9317" spans="2:14" outlineLevel="2">
      <c r="B9317" t="s">
        <v>13</v>
      </c>
      <c r="C9317" t="s">
        <v>28</v>
      </c>
      <c r="D9317">
        <v>0</v>
      </c>
      <c r="E9317">
        <v>0</v>
      </c>
      <c r="F9317">
        <v>0</v>
      </c>
      <c r="G9317">
        <v>1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2:14" outlineLevel="2">
      <c r="B9318" t="s">
        <v>13</v>
      </c>
      <c r="C9318" t="s">
        <v>29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0</v>
      </c>
      <c r="N9318">
        <v>0</v>
      </c>
    </row>
    <row r="9319" spans="2:14" outlineLevel="2">
      <c r="B9319" t="s">
        <v>13</v>
      </c>
      <c r="C9319" t="s">
        <v>52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2:14" outlineLevel="2">
      <c r="B9320" t="s">
        <v>13</v>
      </c>
      <c r="C9320" t="s">
        <v>131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2:14" outlineLevel="2">
      <c r="B9321" t="s">
        <v>13</v>
      </c>
      <c r="C9321" t="s">
        <v>38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2:14" s="5" customFormat="1" outlineLevel="1">
      <c r="C9322" s="5" t="s">
        <v>50</v>
      </c>
      <c r="D9322" s="1">
        <f>IFERROR(D9323/D9324, D9323)</f>
        <v>0</v>
      </c>
      <c r="E9322" s="1">
        <f>IFERROR(E9323/E9324, E9323)</f>
        <v>0</v>
      </c>
      <c r="F9322" s="1">
        <f>IFERROR(F9323/F9324, F9323)</f>
        <v>0</v>
      </c>
      <c r="G9322" s="1">
        <f>IFERROR(G9323/G9324, G9323)</f>
        <v>0</v>
      </c>
      <c r="H9322" s="1">
        <f>IFERROR(H9323/H9324, H9323)</f>
        <v>0</v>
      </c>
      <c r="I9322" s="1">
        <f>IFERROR(I9323/I9324, I9323)</f>
        <v>0</v>
      </c>
      <c r="J9322" s="1">
        <f>IFERROR(J9323/J9324, J9323)</f>
        <v>0</v>
      </c>
      <c r="K9322" s="1">
        <f>IFERROR(K9323/K9324, K9323)</f>
        <v>0</v>
      </c>
      <c r="L9322" s="1">
        <f>IFERROR(L9323/L9324, L9323)</f>
        <v>0</v>
      </c>
      <c r="M9322" s="1">
        <f>IFERROR(M9323/M9324, M9323)</f>
        <v>0</v>
      </c>
      <c r="N9322" s="1">
        <f>IFERROR(N9323/N9324, N9323)</f>
        <v>0</v>
      </c>
    </row>
    <row r="9323" spans="2:14" outlineLevel="2">
      <c r="C9323" t="s">
        <v>10</v>
      </c>
      <c r="D9323">
        <f>COUNTIF(D9325:D9344, "1")</f>
        <v>0</v>
      </c>
      <c r="E9323">
        <f>COUNTIF(E9325:E9344, "1")</f>
        <v>0</v>
      </c>
      <c r="F9323">
        <f>COUNTIF(F9325:F9344, "1")</f>
        <v>0</v>
      </c>
      <c r="G9323">
        <f>COUNTIF(G9325:G9344, "1")</f>
        <v>0</v>
      </c>
      <c r="H9323">
        <f>COUNTIF(H9325:H9344, "1")</f>
        <v>0</v>
      </c>
      <c r="I9323">
        <f>COUNTIF(I9325:I9344, "1")</f>
        <v>0</v>
      </c>
      <c r="J9323">
        <f>COUNTIF(J9325:J9344, "1")</f>
        <v>0</v>
      </c>
      <c r="K9323">
        <f>COUNTIF(K9325:K9344, "1")</f>
        <v>0</v>
      </c>
      <c r="L9323">
        <f>COUNTIF(L9325:L9344, "1")</f>
        <v>0</v>
      </c>
      <c r="M9323">
        <f>COUNTIF(M9325:M9344, "1")</f>
        <v>0</v>
      </c>
      <c r="N9323">
        <f>COUNTIF(N9325:N9344, "1")</f>
        <v>0</v>
      </c>
    </row>
    <row r="9324" spans="2:14" outlineLevel="2">
      <c r="C9324" t="s">
        <v>12</v>
      </c>
      <c r="D9324">
        <f>COUNTIF(D9325:D9344, "0")</f>
        <v>0</v>
      </c>
      <c r="E9324">
        <f>COUNTIF(E9325:E9344, "0")</f>
        <v>0</v>
      </c>
      <c r="F9324">
        <f>COUNTIF(F9325:F9344, "0")</f>
        <v>0</v>
      </c>
      <c r="G9324">
        <f>COUNTIF(G9325:G9344, "0")</f>
        <v>0</v>
      </c>
      <c r="H9324">
        <f>COUNTIF(H9325:H9344, "0")</f>
        <v>0</v>
      </c>
      <c r="I9324">
        <f>COUNTIF(I9325:I9344, "0")</f>
        <v>0</v>
      </c>
      <c r="J9324">
        <f>COUNTIF(J9325:J9344, "0")</f>
        <v>0</v>
      </c>
      <c r="K9324">
        <f>COUNTIF(K9325:K9344, "0")</f>
        <v>0</v>
      </c>
      <c r="L9324">
        <f>COUNTIF(L9325:L9344, "0")</f>
        <v>0</v>
      </c>
      <c r="M9324">
        <f>COUNTIF(M9325:M9344, "0")</f>
        <v>0</v>
      </c>
      <c r="N9324">
        <f>COUNTIF(N9325:N9344, "0")</f>
        <v>0</v>
      </c>
    </row>
    <row r="9325" spans="2:14" outlineLevel="2">
      <c r="B9325" t="s">
        <v>51</v>
      </c>
      <c r="C9325" t="s">
        <v>14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2:14" outlineLevel="2">
      <c r="B9326" t="s">
        <v>51</v>
      </c>
      <c r="C9326" t="s">
        <v>15</v>
      </c>
      <c r="D9326">
        <v>1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0</v>
      </c>
    </row>
    <row r="9327" spans="2:14" outlineLevel="2">
      <c r="B9327" t="s">
        <v>51</v>
      </c>
      <c r="C9327" t="s">
        <v>17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2:14" outlineLevel="2">
      <c r="B9328" t="s">
        <v>51</v>
      </c>
      <c r="C9328" t="s">
        <v>43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2:14" outlineLevel="2">
      <c r="B9329" t="s">
        <v>51</v>
      </c>
      <c r="C9329" t="s">
        <v>19</v>
      </c>
      <c r="D9329">
        <v>0</v>
      </c>
      <c r="E9329">
        <v>0</v>
      </c>
      <c r="F9329">
        <v>0</v>
      </c>
      <c r="G9329">
        <v>1</v>
      </c>
      <c r="H9329">
        <v>1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</row>
    <row r="9330" spans="2:14" outlineLevel="2">
      <c r="B9330" t="s">
        <v>51</v>
      </c>
      <c r="C9330" t="s">
        <v>20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1</v>
      </c>
      <c r="K9330">
        <v>0</v>
      </c>
      <c r="L9330">
        <v>1</v>
      </c>
      <c r="M9330">
        <v>0</v>
      </c>
      <c r="N9330">
        <v>0</v>
      </c>
    </row>
    <row r="9331" spans="2:14" outlineLevel="2">
      <c r="B9331" t="s">
        <v>51</v>
      </c>
      <c r="C9331" t="s">
        <v>21</v>
      </c>
      <c r="D9331">
        <v>1</v>
      </c>
      <c r="E9331">
        <v>0</v>
      </c>
      <c r="F9331">
        <v>1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0</v>
      </c>
    </row>
    <row r="9332" spans="2:14" outlineLevel="2">
      <c r="B9332" t="s">
        <v>51</v>
      </c>
      <c r="C9332" t="s">
        <v>22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0</v>
      </c>
    </row>
    <row r="9333" spans="2:14" outlineLevel="2">
      <c r="B9333" t="s">
        <v>51</v>
      </c>
      <c r="C9333" t="s">
        <v>23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2:14" outlineLevel="2">
      <c r="B9334" t="s">
        <v>51</v>
      </c>
      <c r="C9334" t="s">
        <v>44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1</v>
      </c>
      <c r="N9334">
        <v>0</v>
      </c>
    </row>
    <row r="9335" spans="2:14" outlineLevel="2">
      <c r="B9335" t="s">
        <v>51</v>
      </c>
      <c r="C9335" t="s">
        <v>24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2:14" outlineLevel="2">
      <c r="B9336" t="s">
        <v>51</v>
      </c>
      <c r="C9336" t="s">
        <v>25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0</v>
      </c>
    </row>
    <row r="9337" spans="2:14" outlineLevel="2">
      <c r="B9337" t="s">
        <v>51</v>
      </c>
      <c r="C9337" t="s">
        <v>26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2:14" outlineLevel="2">
      <c r="B9338" t="s">
        <v>51</v>
      </c>
      <c r="C9338" t="s">
        <v>27</v>
      </c>
      <c r="D9338">
        <v>0</v>
      </c>
      <c r="E9338">
        <v>1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2:14" outlineLevel="2">
      <c r="B9339" t="s">
        <v>51</v>
      </c>
      <c r="C9339" t="s">
        <v>28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0</v>
      </c>
    </row>
    <row r="9340" spans="2:14" outlineLevel="2">
      <c r="B9340" t="s">
        <v>51</v>
      </c>
      <c r="C9340" t="s">
        <v>29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1</v>
      </c>
      <c r="M9340">
        <v>0</v>
      </c>
      <c r="N9340">
        <v>0</v>
      </c>
    </row>
    <row r="9341" spans="2:14" outlineLevel="2">
      <c r="B9341" t="s">
        <v>51</v>
      </c>
      <c r="C9341" t="s">
        <v>52</v>
      </c>
      <c r="D9341">
        <v>1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2:14" outlineLevel="2">
      <c r="B9342" t="s">
        <v>51</v>
      </c>
      <c r="C9342" t="s">
        <v>30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</row>
    <row r="9343" spans="2:14" outlineLevel="2">
      <c r="B9343" t="s">
        <v>51</v>
      </c>
      <c r="C9343" t="s">
        <v>31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2:14" outlineLevel="2">
      <c r="B9344" t="s">
        <v>51</v>
      </c>
      <c r="C9344" t="s">
        <v>53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2:14" s="5" customFormat="1" outlineLevel="1">
      <c r="C9345" s="5" t="s">
        <v>54</v>
      </c>
      <c r="D9345" s="1">
        <f>IFERROR(D9346/D9347, D9346)</f>
        <v>0</v>
      </c>
      <c r="E9345" s="1">
        <f>IFERROR(E9346/E9347, E9346)</f>
        <v>0</v>
      </c>
      <c r="F9345" s="1">
        <f>IFERROR(F9346/F9347, F9346)</f>
        <v>0</v>
      </c>
      <c r="G9345" s="1">
        <f>IFERROR(G9346/G9347, G9346)</f>
        <v>0</v>
      </c>
      <c r="H9345" s="1">
        <f>IFERROR(H9346/H9347, H9346)</f>
        <v>0</v>
      </c>
      <c r="I9345" s="1">
        <f>IFERROR(I9346/I9347, I9346)</f>
        <v>0</v>
      </c>
      <c r="J9345" s="1">
        <f>IFERROR(J9346/J9347, J9346)</f>
        <v>0</v>
      </c>
      <c r="K9345" s="1">
        <f>IFERROR(K9346/K9347, K9346)</f>
        <v>0</v>
      </c>
      <c r="L9345" s="1">
        <f>IFERROR(L9346/L9347, L9346)</f>
        <v>0</v>
      </c>
      <c r="M9345" s="1">
        <f>IFERROR(M9346/M9347, M9346)</f>
        <v>0</v>
      </c>
      <c r="N9345" s="1">
        <f>IFERROR(N9346/N9347, N9346)</f>
        <v>0</v>
      </c>
    </row>
    <row r="9346" spans="2:14" outlineLevel="2">
      <c r="C9346" t="s">
        <v>10</v>
      </c>
      <c r="D9346">
        <f>COUNTIF(D9348:D9349, "1")</f>
        <v>0</v>
      </c>
      <c r="E9346">
        <f>COUNTIF(E9348:E9349, "1")</f>
        <v>0</v>
      </c>
      <c r="F9346">
        <f>COUNTIF(F9348:F9349, "1")</f>
        <v>0</v>
      </c>
      <c r="G9346">
        <f>COUNTIF(G9348:G9349, "1")</f>
        <v>0</v>
      </c>
      <c r="H9346">
        <f>COUNTIF(H9348:H9349, "1")</f>
        <v>0</v>
      </c>
      <c r="I9346">
        <f>COUNTIF(I9348:I9349, "1")</f>
        <v>0</v>
      </c>
      <c r="J9346">
        <f>COUNTIF(J9348:J9349, "1")</f>
        <v>0</v>
      </c>
      <c r="K9346">
        <f>COUNTIF(K9348:K9349, "1")</f>
        <v>0</v>
      </c>
      <c r="L9346">
        <f>COUNTIF(L9348:L9349, "1")</f>
        <v>0</v>
      </c>
      <c r="M9346">
        <f>COUNTIF(M9348:M9349, "1")</f>
        <v>0</v>
      </c>
      <c r="N9346">
        <f>COUNTIF(N9348:N9349, "1")</f>
        <v>0</v>
      </c>
    </row>
    <row r="9347" spans="2:14" outlineLevel="2">
      <c r="C9347" t="s">
        <v>12</v>
      </c>
      <c r="D9347">
        <f>COUNTIF(D9348:D9349, "0")</f>
        <v>0</v>
      </c>
      <c r="E9347">
        <f>COUNTIF(E9348:E9349, "0")</f>
        <v>0</v>
      </c>
      <c r="F9347">
        <f>COUNTIF(F9348:F9349, "0")</f>
        <v>0</v>
      </c>
      <c r="G9347">
        <f>COUNTIF(G9348:G9349, "0")</f>
        <v>0</v>
      </c>
      <c r="H9347">
        <f>COUNTIF(H9348:H9349, "0")</f>
        <v>0</v>
      </c>
      <c r="I9347">
        <f>COUNTIF(I9348:I9349, "0")</f>
        <v>0</v>
      </c>
      <c r="J9347">
        <f>COUNTIF(J9348:J9349, "0")</f>
        <v>0</v>
      </c>
      <c r="K9347">
        <f>COUNTIF(K9348:K9349, "0")</f>
        <v>0</v>
      </c>
      <c r="L9347">
        <f>COUNTIF(L9348:L9349, "0")</f>
        <v>0</v>
      </c>
      <c r="M9347">
        <f>COUNTIF(M9348:M9349, "0")</f>
        <v>0</v>
      </c>
      <c r="N9347">
        <f>COUNTIF(N9348:N9349, "0")</f>
        <v>0</v>
      </c>
    </row>
    <row r="9348" spans="2:14" outlineLevel="2">
      <c r="B9348" t="s">
        <v>55</v>
      </c>
      <c r="C9348" t="s">
        <v>22</v>
      </c>
      <c r="D9348">
        <v>0</v>
      </c>
      <c r="E9348">
        <v>0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2:14" outlineLevel="2">
      <c r="B9349" t="s">
        <v>55</v>
      </c>
      <c r="C9349" t="s">
        <v>31</v>
      </c>
      <c r="D9349">
        <v>0</v>
      </c>
      <c r="E9349">
        <v>0</v>
      </c>
      <c r="F9349">
        <v>0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0</v>
      </c>
    </row>
    <row r="9350" spans="2:14" s="3" customFormat="1">
      <c r="B9350" s="3" t="s">
        <v>352</v>
      </c>
      <c r="C9350" s="3" t="s">
        <v>8</v>
      </c>
      <c r="D9350" s="3">
        <f>IFERROR(AVERAGE(D9353), 0)</f>
        <v>0</v>
      </c>
      <c r="E9350" s="3">
        <f>IFERROR(AVERAGE(E9353), 0)</f>
        <v>0</v>
      </c>
      <c r="F9350" s="3">
        <f>IFERROR(AVERAGE(F9353), 0)</f>
        <v>0</v>
      </c>
      <c r="G9350" s="3">
        <f>IFERROR(AVERAGE(G9353), 0)</f>
        <v>0</v>
      </c>
      <c r="H9350" s="3">
        <f>IFERROR(AVERAGE(H9353), 0)</f>
        <v>0</v>
      </c>
      <c r="I9350" s="3">
        <f>IFERROR(AVERAGE(I9353), 0)</f>
        <v>0</v>
      </c>
      <c r="J9350" s="3">
        <f>IFERROR(AVERAGE(J9353), 0)</f>
        <v>0</v>
      </c>
      <c r="K9350" s="3">
        <f>IFERROR(AVERAGE(K9353), 0)</f>
        <v>0</v>
      </c>
      <c r="L9350" s="3">
        <f>IFERROR(AVERAGE(L9353), 0)</f>
        <v>0</v>
      </c>
      <c r="M9350" s="3">
        <f>IFERROR(AVERAGE(M9353), 0)</f>
        <v>0</v>
      </c>
      <c r="N9350" s="3">
        <f>IFERROR(AVERAGE(N9353), 0)</f>
        <v>0</v>
      </c>
    </row>
    <row r="9351" spans="2:14" outlineLevel="2">
      <c r="B9351" s="4" t="s">
        <v>9</v>
      </c>
      <c r="D9351">
        <f>E9354</f>
        <v>0</v>
      </c>
      <c r="E9351">
        <f>F9354</f>
        <v>0</v>
      </c>
      <c r="F9351">
        <f>G9354</f>
        <v>0</v>
      </c>
      <c r="G9351">
        <f>H9354</f>
        <v>0</v>
      </c>
      <c r="H9351">
        <f>I9354</f>
        <v>0</v>
      </c>
      <c r="I9351">
        <f>J9354</f>
        <v>0</v>
      </c>
      <c r="J9351">
        <f>K9354</f>
        <v>0</v>
      </c>
      <c r="K9351">
        <f>L9354</f>
        <v>0</v>
      </c>
      <c r="L9351">
        <f>M9354</f>
        <v>0</v>
      </c>
      <c r="M9351">
        <f>N9354</f>
        <v>0</v>
      </c>
      <c r="N9351">
        <f>O9354</f>
        <v>0</v>
      </c>
    </row>
    <row r="9352" spans="2:14" outlineLevel="2">
      <c r="B9352" s="4" t="s">
        <v>10</v>
      </c>
      <c r="D9352">
        <f>E9355</f>
        <v>0</v>
      </c>
      <c r="E9352">
        <f>F9355</f>
        <v>0</v>
      </c>
      <c r="F9352">
        <f>G9355</f>
        <v>0</v>
      </c>
      <c r="G9352">
        <f>H9355</f>
        <v>0</v>
      </c>
      <c r="H9352">
        <f>I9355</f>
        <v>0</v>
      </c>
      <c r="I9352">
        <f>J9355</f>
        <v>0</v>
      </c>
      <c r="J9352">
        <f>K9355</f>
        <v>0</v>
      </c>
      <c r="K9352">
        <f>L9355</f>
        <v>0</v>
      </c>
      <c r="L9352">
        <f>M9355</f>
        <v>0</v>
      </c>
      <c r="M9352">
        <f>N9355</f>
        <v>0</v>
      </c>
      <c r="N9352">
        <f>O9355</f>
        <v>0</v>
      </c>
    </row>
    <row r="9353" spans="2:14" s="5" customFormat="1" outlineLevel="1">
      <c r="C9353" s="5" t="s">
        <v>76</v>
      </c>
      <c r="D9353" s="1">
        <f>IFERROR(D9354/D9355, D9354)</f>
        <v>0</v>
      </c>
      <c r="E9353" s="1">
        <f>IFERROR(E9354/E9355, E9354)</f>
        <v>0</v>
      </c>
      <c r="F9353" s="1">
        <f>IFERROR(F9354/F9355, F9354)</f>
        <v>0</v>
      </c>
      <c r="G9353" s="1">
        <f>IFERROR(G9354/G9355, G9354)</f>
        <v>0</v>
      </c>
      <c r="H9353" s="1">
        <f>IFERROR(H9354/H9355, H9354)</f>
        <v>0</v>
      </c>
      <c r="I9353" s="1">
        <f>IFERROR(I9354/I9355, I9354)</f>
        <v>0</v>
      </c>
      <c r="J9353" s="1">
        <f>IFERROR(J9354/J9355, J9354)</f>
        <v>0</v>
      </c>
      <c r="K9353" s="1">
        <f>IFERROR(K9354/K9355, K9354)</f>
        <v>0</v>
      </c>
      <c r="L9353" s="1">
        <f>IFERROR(L9354/L9355, L9354)</f>
        <v>0</v>
      </c>
      <c r="M9353" s="1">
        <f>IFERROR(M9354/M9355, M9354)</f>
        <v>0</v>
      </c>
      <c r="N9353" s="1">
        <f>IFERROR(N9354/N9355, N9354)</f>
        <v>0</v>
      </c>
    </row>
    <row r="9354" spans="2:14" outlineLevel="2">
      <c r="C9354" t="s">
        <v>10</v>
      </c>
      <c r="D9354">
        <f>COUNTIF(D9356:D9386, "1")</f>
        <v>0</v>
      </c>
      <c r="E9354">
        <f>COUNTIF(E9356:E9386, "1")</f>
        <v>0</v>
      </c>
      <c r="F9354">
        <f>COUNTIF(F9356:F9386, "1")</f>
        <v>0</v>
      </c>
      <c r="G9354">
        <f>COUNTIF(G9356:G9386, "1")</f>
        <v>0</v>
      </c>
      <c r="H9354">
        <f>COUNTIF(H9356:H9386, "1")</f>
        <v>0</v>
      </c>
      <c r="I9354">
        <f>COUNTIF(I9356:I9386, "1")</f>
        <v>0</v>
      </c>
      <c r="J9354">
        <f>COUNTIF(J9356:J9386, "1")</f>
        <v>0</v>
      </c>
      <c r="K9354">
        <f>COUNTIF(K9356:K9386, "1")</f>
        <v>0</v>
      </c>
      <c r="L9354">
        <f>COUNTIF(L9356:L9386, "1")</f>
        <v>0</v>
      </c>
      <c r="M9354">
        <f>COUNTIF(M9356:M9386, "1")</f>
        <v>0</v>
      </c>
      <c r="N9354">
        <f>COUNTIF(N9356:N9386, "1")</f>
        <v>0</v>
      </c>
    </row>
    <row r="9355" spans="2:14" outlineLevel="2">
      <c r="C9355" t="s">
        <v>12</v>
      </c>
      <c r="D9355">
        <f>COUNTIF(D9356:D9386, "0")</f>
        <v>0</v>
      </c>
      <c r="E9355">
        <f>COUNTIF(E9356:E9386, "0")</f>
        <v>0</v>
      </c>
      <c r="F9355">
        <f>COUNTIF(F9356:F9386, "0")</f>
        <v>0</v>
      </c>
      <c r="G9355">
        <f>COUNTIF(G9356:G9386, "0")</f>
        <v>0</v>
      </c>
      <c r="H9355">
        <f>COUNTIF(H9356:H9386, "0")</f>
        <v>0</v>
      </c>
      <c r="I9355">
        <f>COUNTIF(I9356:I9386, "0")</f>
        <v>0</v>
      </c>
      <c r="J9355">
        <f>COUNTIF(J9356:J9386, "0")</f>
        <v>0</v>
      </c>
      <c r="K9355">
        <f>COUNTIF(K9356:K9386, "0")</f>
        <v>0</v>
      </c>
      <c r="L9355">
        <f>COUNTIF(L9356:L9386, "0")</f>
        <v>0</v>
      </c>
      <c r="M9355">
        <f>COUNTIF(M9356:M9386, "0")</f>
        <v>0</v>
      </c>
      <c r="N9355">
        <f>COUNTIF(N9356:N9386, "0")</f>
        <v>0</v>
      </c>
    </row>
    <row r="9356" spans="2:14" outlineLevel="2">
      <c r="B9356" t="s">
        <v>77</v>
      </c>
      <c r="C9356" t="s">
        <v>14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2:14" outlineLevel="2">
      <c r="B9357" t="s">
        <v>77</v>
      </c>
      <c r="C9357" t="s">
        <v>15</v>
      </c>
      <c r="D9357">
        <v>0</v>
      </c>
      <c r="E9357">
        <v>1</v>
      </c>
      <c r="F9357">
        <v>0</v>
      </c>
      <c r="G9357">
        <v>1</v>
      </c>
      <c r="H9357">
        <v>1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0</v>
      </c>
    </row>
    <row r="9358" spans="2:14" outlineLevel="2">
      <c r="B9358" t="s">
        <v>77</v>
      </c>
      <c r="C9358" t="s">
        <v>16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0</v>
      </c>
    </row>
    <row r="9359" spans="2:14" outlineLevel="2">
      <c r="B9359" t="s">
        <v>77</v>
      </c>
      <c r="C9359" t="s">
        <v>17</v>
      </c>
      <c r="D9359">
        <v>0</v>
      </c>
      <c r="E9359">
        <v>1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2:14" outlineLevel="2">
      <c r="B9360" t="s">
        <v>77</v>
      </c>
      <c r="C9360" t="s">
        <v>18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</row>
    <row r="9361" spans="2:14" outlineLevel="2">
      <c r="B9361" t="s">
        <v>77</v>
      </c>
      <c r="C9361" t="s">
        <v>43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2:14" outlineLevel="2">
      <c r="B9362" t="s">
        <v>77</v>
      </c>
      <c r="C9362" t="s">
        <v>20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2:14" outlineLevel="2">
      <c r="B9363" t="s">
        <v>77</v>
      </c>
      <c r="C9363" t="s">
        <v>21</v>
      </c>
      <c r="D9363">
        <v>0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2:14" outlineLevel="2">
      <c r="B9364" t="s">
        <v>77</v>
      </c>
      <c r="C9364" t="s">
        <v>22</v>
      </c>
      <c r="D9364">
        <v>0</v>
      </c>
      <c r="E9364">
        <v>1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</row>
    <row r="9365" spans="2:14" outlineLevel="2">
      <c r="B9365" t="s">
        <v>77</v>
      </c>
      <c r="C9365" t="s">
        <v>23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2:14" outlineLevel="2">
      <c r="B9366" t="s">
        <v>77</v>
      </c>
      <c r="C9366" t="s">
        <v>44</v>
      </c>
      <c r="D9366">
        <v>1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</v>
      </c>
    </row>
    <row r="9367" spans="2:14" outlineLevel="2">
      <c r="B9367" t="s">
        <v>77</v>
      </c>
      <c r="C9367" t="s">
        <v>24</v>
      </c>
      <c r="D9367">
        <v>0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0</v>
      </c>
    </row>
    <row r="9368" spans="2:14" outlineLevel="2">
      <c r="B9368" t="s">
        <v>77</v>
      </c>
      <c r="C9368" t="s">
        <v>25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</row>
    <row r="9369" spans="2:14" outlineLevel="2">
      <c r="B9369" t="s">
        <v>77</v>
      </c>
      <c r="C9369" t="s">
        <v>26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2:14" outlineLevel="2">
      <c r="B9370" t="s">
        <v>77</v>
      </c>
      <c r="C9370" t="s">
        <v>27</v>
      </c>
      <c r="D9370">
        <v>1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N9370">
        <v>0</v>
      </c>
    </row>
    <row r="9371" spans="2:14" outlineLevel="2">
      <c r="B9371" t="s">
        <v>77</v>
      </c>
      <c r="C9371" t="s">
        <v>28</v>
      </c>
      <c r="D9371">
        <v>0</v>
      </c>
      <c r="E9371">
        <v>1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1</v>
      </c>
      <c r="L9371">
        <v>0</v>
      </c>
      <c r="M9371">
        <v>0</v>
      </c>
      <c r="N9371">
        <v>0</v>
      </c>
    </row>
    <row r="9372" spans="2:14" outlineLevel="2">
      <c r="B9372" t="s">
        <v>77</v>
      </c>
      <c r="C9372" t="s">
        <v>29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2:14" outlineLevel="2">
      <c r="B9373" t="s">
        <v>77</v>
      </c>
      <c r="C9373" t="s">
        <v>29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2:14" outlineLevel="2">
      <c r="B9374" t="s">
        <v>77</v>
      </c>
      <c r="C9374" t="s">
        <v>29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2:14" outlineLevel="2">
      <c r="B9375" t="s">
        <v>77</v>
      </c>
      <c r="C9375" t="s">
        <v>29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1</v>
      </c>
      <c r="K9375">
        <v>0</v>
      </c>
      <c r="L9375">
        <v>0</v>
      </c>
      <c r="M9375">
        <v>0</v>
      </c>
      <c r="N9375">
        <v>0</v>
      </c>
    </row>
    <row r="9376" spans="2:14" outlineLevel="2">
      <c r="B9376" t="s">
        <v>77</v>
      </c>
      <c r="C9376" t="s">
        <v>52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N9376">
        <v>0</v>
      </c>
    </row>
    <row r="9377" spans="2:14" outlineLevel="2">
      <c r="B9377" t="s">
        <v>77</v>
      </c>
      <c r="C9377" t="s">
        <v>30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2:14" outlineLevel="2">
      <c r="B9378" t="s">
        <v>77</v>
      </c>
      <c r="C9378" t="s">
        <v>31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1</v>
      </c>
      <c r="K9378">
        <v>0</v>
      </c>
      <c r="L9378">
        <v>1</v>
      </c>
      <c r="M9378">
        <v>0</v>
      </c>
      <c r="N9378">
        <v>0</v>
      </c>
    </row>
    <row r="9379" spans="2:14" outlineLevel="2">
      <c r="B9379" t="s">
        <v>77</v>
      </c>
      <c r="C9379" t="s">
        <v>53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</row>
    <row r="9380" spans="2:14" outlineLevel="2">
      <c r="B9380" t="s">
        <v>77</v>
      </c>
      <c r="C9380" t="s">
        <v>32</v>
      </c>
      <c r="D9380">
        <v>0</v>
      </c>
      <c r="E9380">
        <v>0</v>
      </c>
      <c r="F9380">
        <v>1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2:14" outlineLevel="2">
      <c r="B9381" t="s">
        <v>77</v>
      </c>
      <c r="C9381" t="s">
        <v>33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2:14" outlineLevel="2">
      <c r="B9382" t="s">
        <v>77</v>
      </c>
      <c r="C9382" t="s">
        <v>49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</row>
    <row r="9383" spans="2:14" outlineLevel="2">
      <c r="B9383" t="s">
        <v>77</v>
      </c>
      <c r="C9383" t="s">
        <v>34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1</v>
      </c>
      <c r="K9383">
        <v>0</v>
      </c>
      <c r="L9383">
        <v>0</v>
      </c>
      <c r="M9383">
        <v>0</v>
      </c>
      <c r="N9383">
        <v>0</v>
      </c>
    </row>
    <row r="9384" spans="2:14" outlineLevel="2">
      <c r="B9384" t="s">
        <v>77</v>
      </c>
      <c r="C9384" t="s">
        <v>35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2:14" outlineLevel="2">
      <c r="B9385" t="s">
        <v>77</v>
      </c>
      <c r="C9385" t="s">
        <v>37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</row>
    <row r="9386" spans="2:14" outlineLevel="2">
      <c r="B9386" t="s">
        <v>77</v>
      </c>
      <c r="C9386" t="s">
        <v>79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</row>
    <row r="9387" spans="2:14" s="3" customFormat="1">
      <c r="B9387" s="3" t="s">
        <v>353</v>
      </c>
      <c r="C9387" s="3" t="s">
        <v>8</v>
      </c>
      <c r="D9387" s="3">
        <f>IFERROR(AVERAGE(D9390,D9407,D9429), 0)</f>
        <v>0</v>
      </c>
      <c r="E9387" s="3">
        <f>IFERROR(AVERAGE(E9390,E9407,E9429), 0)</f>
        <v>0</v>
      </c>
      <c r="F9387" s="3">
        <f>IFERROR(AVERAGE(F9390,F9407,F9429), 0)</f>
        <v>0</v>
      </c>
      <c r="G9387" s="3">
        <f>IFERROR(AVERAGE(G9390,G9407,G9429), 0)</f>
        <v>0</v>
      </c>
      <c r="H9387" s="3">
        <f>IFERROR(AVERAGE(H9390,H9407,H9429), 0)</f>
        <v>0</v>
      </c>
      <c r="I9387" s="3">
        <f>IFERROR(AVERAGE(I9390,I9407,I9429), 0)</f>
        <v>0</v>
      </c>
      <c r="J9387" s="3">
        <f>IFERROR(AVERAGE(J9390,J9407,J9429), 0)</f>
        <v>0</v>
      </c>
      <c r="K9387" s="3">
        <f>IFERROR(AVERAGE(K9390,K9407,K9429), 0)</f>
        <v>0</v>
      </c>
      <c r="L9387" s="3">
        <f>IFERROR(AVERAGE(L9390,L9407,L9429), 0)</f>
        <v>0</v>
      </c>
      <c r="M9387" s="3">
        <f>IFERROR(AVERAGE(M9390,M9407,M9429), 0)</f>
        <v>0</v>
      </c>
      <c r="N9387" s="3">
        <f>IFERROR(AVERAGE(N9390,N9407,N9429), 0)</f>
        <v>0</v>
      </c>
    </row>
    <row r="9388" spans="2:14" outlineLevel="2">
      <c r="B9388" s="4" t="s">
        <v>9</v>
      </c>
      <c r="D9388">
        <f>E9391+E9408+E9430</f>
        <v>0</v>
      </c>
      <c r="E9388">
        <f>F9391+F9408+F9430</f>
        <v>0</v>
      </c>
      <c r="F9388">
        <f>G9391+G9408+G9430</f>
        <v>0</v>
      </c>
      <c r="G9388">
        <f>H9391+H9408+H9430</f>
        <v>0</v>
      </c>
      <c r="H9388">
        <f>I9391+I9408+I9430</f>
        <v>0</v>
      </c>
      <c r="I9388">
        <f>J9391+J9408+J9430</f>
        <v>0</v>
      </c>
      <c r="J9388">
        <f>K9391+K9408+K9430</f>
        <v>0</v>
      </c>
      <c r="K9388">
        <f>L9391+L9408+L9430</f>
        <v>0</v>
      </c>
      <c r="L9388">
        <f>M9391+M9408+M9430</f>
        <v>0</v>
      </c>
      <c r="M9388">
        <f>N9391+N9408+N9430</f>
        <v>0</v>
      </c>
      <c r="N9388">
        <f>O9391+O9408+O9430</f>
        <v>0</v>
      </c>
    </row>
    <row r="9389" spans="2:14" outlineLevel="2">
      <c r="B9389" s="4" t="s">
        <v>10</v>
      </c>
      <c r="D9389">
        <f>E9392+E9409+E9431</f>
        <v>0</v>
      </c>
      <c r="E9389">
        <f>F9392+F9409+F9431</f>
        <v>0</v>
      </c>
      <c r="F9389">
        <f>G9392+G9409+G9431</f>
        <v>0</v>
      </c>
      <c r="G9389">
        <f>H9392+H9409+H9431</f>
        <v>0</v>
      </c>
      <c r="H9389">
        <f>I9392+I9409+I9431</f>
        <v>0</v>
      </c>
      <c r="I9389">
        <f>J9392+J9409+J9431</f>
        <v>0</v>
      </c>
      <c r="J9389">
        <f>K9392+K9409+K9431</f>
        <v>0</v>
      </c>
      <c r="K9389">
        <f>L9392+L9409+L9431</f>
        <v>0</v>
      </c>
      <c r="L9389">
        <f>M9392+M9409+M9431</f>
        <v>0</v>
      </c>
      <c r="M9389">
        <f>N9392+N9409+N9431</f>
        <v>0</v>
      </c>
      <c r="N9389">
        <f>O9392+O9409+O9431</f>
        <v>0</v>
      </c>
    </row>
    <row r="9390" spans="2:14" s="5" customFormat="1" outlineLevel="1">
      <c r="C9390" s="5" t="s">
        <v>50</v>
      </c>
      <c r="D9390" s="1">
        <f>IFERROR(D9391/D9392, D9391)</f>
        <v>0</v>
      </c>
      <c r="E9390" s="1">
        <f>IFERROR(E9391/E9392, E9391)</f>
        <v>0</v>
      </c>
      <c r="F9390" s="1">
        <f>IFERROR(F9391/F9392, F9391)</f>
        <v>0</v>
      </c>
      <c r="G9390" s="1">
        <f>IFERROR(G9391/G9392, G9391)</f>
        <v>0</v>
      </c>
      <c r="H9390" s="1">
        <f>IFERROR(H9391/H9392, H9391)</f>
        <v>0</v>
      </c>
      <c r="I9390" s="1">
        <f>IFERROR(I9391/I9392, I9391)</f>
        <v>0</v>
      </c>
      <c r="J9390" s="1">
        <f>IFERROR(J9391/J9392, J9391)</f>
        <v>0</v>
      </c>
      <c r="K9390" s="1">
        <f>IFERROR(K9391/K9392, K9391)</f>
        <v>0</v>
      </c>
      <c r="L9390" s="1">
        <f>IFERROR(L9391/L9392, L9391)</f>
        <v>0</v>
      </c>
      <c r="M9390" s="1">
        <f>IFERROR(M9391/M9392, M9391)</f>
        <v>0</v>
      </c>
      <c r="N9390" s="1">
        <f>IFERROR(N9391/N9392, N9391)</f>
        <v>0</v>
      </c>
    </row>
    <row r="9391" spans="2:14" outlineLevel="2">
      <c r="C9391" t="s">
        <v>10</v>
      </c>
      <c r="D9391">
        <f>COUNTIF(D9393:D9406, "1")</f>
        <v>0</v>
      </c>
      <c r="E9391">
        <f>COUNTIF(E9393:E9406, "1")</f>
        <v>0</v>
      </c>
      <c r="F9391">
        <f>COUNTIF(F9393:F9406, "1")</f>
        <v>0</v>
      </c>
      <c r="G9391">
        <f>COUNTIF(G9393:G9406, "1")</f>
        <v>0</v>
      </c>
      <c r="H9391">
        <f>COUNTIF(H9393:H9406, "1")</f>
        <v>0</v>
      </c>
      <c r="I9391">
        <f>COUNTIF(I9393:I9406, "1")</f>
        <v>0</v>
      </c>
      <c r="J9391">
        <f>COUNTIF(J9393:J9406, "1")</f>
        <v>0</v>
      </c>
      <c r="K9391">
        <f>COUNTIF(K9393:K9406, "1")</f>
        <v>0</v>
      </c>
      <c r="L9391">
        <f>COUNTIF(L9393:L9406, "1")</f>
        <v>0</v>
      </c>
      <c r="M9391">
        <f>COUNTIF(M9393:M9406, "1")</f>
        <v>0</v>
      </c>
      <c r="N9391">
        <f>COUNTIF(N9393:N9406, "1")</f>
        <v>0</v>
      </c>
    </row>
    <row r="9392" spans="2:14" outlineLevel="2">
      <c r="C9392" t="s">
        <v>12</v>
      </c>
      <c r="D9392">
        <f>COUNTIF(D9393:D9406, "0")</f>
        <v>0</v>
      </c>
      <c r="E9392">
        <f>COUNTIF(E9393:E9406, "0")</f>
        <v>0</v>
      </c>
      <c r="F9392">
        <f>COUNTIF(F9393:F9406, "0")</f>
        <v>0</v>
      </c>
      <c r="G9392">
        <f>COUNTIF(G9393:G9406, "0")</f>
        <v>0</v>
      </c>
      <c r="H9392">
        <f>COUNTIF(H9393:H9406, "0")</f>
        <v>0</v>
      </c>
      <c r="I9392">
        <f>COUNTIF(I9393:I9406, "0")</f>
        <v>0</v>
      </c>
      <c r="J9392">
        <f>COUNTIF(J9393:J9406, "0")</f>
        <v>0</v>
      </c>
      <c r="K9392">
        <f>COUNTIF(K9393:K9406, "0")</f>
        <v>0</v>
      </c>
      <c r="L9392">
        <f>COUNTIF(L9393:L9406, "0")</f>
        <v>0</v>
      </c>
      <c r="M9392">
        <f>COUNTIF(M9393:M9406, "0")</f>
        <v>0</v>
      </c>
      <c r="N9392">
        <f>COUNTIF(N9393:N9406, "0")</f>
        <v>0</v>
      </c>
    </row>
    <row r="9393" spans="2:14" outlineLevel="2">
      <c r="B9393" t="s">
        <v>51</v>
      </c>
      <c r="C9393" t="s">
        <v>14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0</v>
      </c>
    </row>
    <row r="9394" spans="2:14" outlineLevel="2">
      <c r="B9394" t="s">
        <v>51</v>
      </c>
      <c r="C9394" t="s">
        <v>15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1</v>
      </c>
      <c r="N9394">
        <v>0</v>
      </c>
    </row>
    <row r="9395" spans="2:14" outlineLevel="2">
      <c r="B9395" t="s">
        <v>51</v>
      </c>
      <c r="C9395" t="s">
        <v>17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</row>
    <row r="9396" spans="2:14" outlineLevel="2">
      <c r="B9396" t="s">
        <v>51</v>
      </c>
      <c r="C9396" t="s">
        <v>43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2:14" outlineLevel="2">
      <c r="B9397" t="s">
        <v>51</v>
      </c>
      <c r="C9397" t="s">
        <v>19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</row>
    <row r="9398" spans="2:14" outlineLevel="2">
      <c r="B9398" t="s">
        <v>51</v>
      </c>
      <c r="C9398" t="s">
        <v>20</v>
      </c>
      <c r="D9398">
        <v>0</v>
      </c>
      <c r="E9398">
        <v>0</v>
      </c>
      <c r="F9398">
        <v>0</v>
      </c>
      <c r="G9398">
        <v>1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2:14" outlineLevel="2">
      <c r="B9399" t="s">
        <v>51</v>
      </c>
      <c r="C9399" t="s">
        <v>21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0</v>
      </c>
    </row>
    <row r="9400" spans="2:14" outlineLevel="2">
      <c r="B9400" t="s">
        <v>51</v>
      </c>
      <c r="C9400" t="s">
        <v>22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2:14" outlineLevel="2">
      <c r="B9401" t="s">
        <v>51</v>
      </c>
      <c r="C9401" t="s">
        <v>23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2:14" outlineLevel="2">
      <c r="B9402" t="s">
        <v>51</v>
      </c>
      <c r="C9402" t="s">
        <v>44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</row>
    <row r="9403" spans="2:14" outlineLevel="2">
      <c r="B9403" t="s">
        <v>51</v>
      </c>
      <c r="C9403" t="s">
        <v>27</v>
      </c>
      <c r="D9403">
        <v>0</v>
      </c>
      <c r="E9403">
        <v>0</v>
      </c>
      <c r="F9403">
        <v>0</v>
      </c>
      <c r="G9403">
        <v>0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2:14" outlineLevel="2">
      <c r="B9404" t="s">
        <v>51</v>
      </c>
      <c r="C9404" t="s">
        <v>29</v>
      </c>
      <c r="D9404">
        <v>0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2:14" outlineLevel="2">
      <c r="B9405" t="s">
        <v>51</v>
      </c>
      <c r="C9405" t="s">
        <v>52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</row>
    <row r="9406" spans="2:14" outlineLevel="2">
      <c r="B9406" t="s">
        <v>51</v>
      </c>
      <c r="C9406" t="s">
        <v>31</v>
      </c>
      <c r="D9406">
        <v>1</v>
      </c>
      <c r="E9406">
        <v>1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</row>
    <row r="9407" spans="2:14" s="5" customFormat="1" outlineLevel="1">
      <c r="C9407" s="5" t="s">
        <v>11</v>
      </c>
      <c r="D9407" s="1">
        <f>IFERROR(D9408/D9409, D9408)</f>
        <v>0</v>
      </c>
      <c r="E9407" s="1">
        <f>IFERROR(E9408/E9409, E9408)</f>
        <v>0</v>
      </c>
      <c r="F9407" s="1">
        <f>IFERROR(F9408/F9409, F9408)</f>
        <v>0</v>
      </c>
      <c r="G9407" s="1">
        <f>IFERROR(G9408/G9409, G9408)</f>
        <v>0</v>
      </c>
      <c r="H9407" s="1">
        <f>IFERROR(H9408/H9409, H9408)</f>
        <v>0</v>
      </c>
      <c r="I9407" s="1">
        <f>IFERROR(I9408/I9409, I9408)</f>
        <v>0</v>
      </c>
      <c r="J9407" s="1">
        <f>IFERROR(J9408/J9409, J9408)</f>
        <v>0</v>
      </c>
      <c r="K9407" s="1">
        <f>IFERROR(K9408/K9409, K9408)</f>
        <v>0</v>
      </c>
      <c r="L9407" s="1">
        <f>IFERROR(L9408/L9409, L9408)</f>
        <v>0</v>
      </c>
      <c r="M9407" s="1">
        <f>IFERROR(M9408/M9409, M9408)</f>
        <v>0</v>
      </c>
      <c r="N9407" s="1">
        <f>IFERROR(N9408/N9409, N9408)</f>
        <v>0</v>
      </c>
    </row>
    <row r="9408" spans="2:14" outlineLevel="2">
      <c r="C9408" t="s">
        <v>10</v>
      </c>
      <c r="D9408">
        <f>COUNTIF(D9410:D9428, "1")</f>
        <v>0</v>
      </c>
      <c r="E9408">
        <f>COUNTIF(E9410:E9428, "1")</f>
        <v>0</v>
      </c>
      <c r="F9408">
        <f>COUNTIF(F9410:F9428, "1")</f>
        <v>0</v>
      </c>
      <c r="G9408">
        <f>COUNTIF(G9410:G9428, "1")</f>
        <v>0</v>
      </c>
      <c r="H9408">
        <f>COUNTIF(H9410:H9428, "1")</f>
        <v>0</v>
      </c>
      <c r="I9408">
        <f>COUNTIF(I9410:I9428, "1")</f>
        <v>0</v>
      </c>
      <c r="J9408">
        <f>COUNTIF(J9410:J9428, "1")</f>
        <v>0</v>
      </c>
      <c r="K9408">
        <f>COUNTIF(K9410:K9428, "1")</f>
        <v>0</v>
      </c>
      <c r="L9408">
        <f>COUNTIF(L9410:L9428, "1")</f>
        <v>0</v>
      </c>
      <c r="M9408">
        <f>COUNTIF(M9410:M9428, "1")</f>
        <v>0</v>
      </c>
      <c r="N9408">
        <f>COUNTIF(N9410:N9428, "1")</f>
        <v>0</v>
      </c>
    </row>
    <row r="9409" spans="2:14" outlineLevel="2">
      <c r="C9409" t="s">
        <v>12</v>
      </c>
      <c r="D9409">
        <f>COUNTIF(D9410:D9428, "0")</f>
        <v>0</v>
      </c>
      <c r="E9409">
        <f>COUNTIF(E9410:E9428, "0")</f>
        <v>0</v>
      </c>
      <c r="F9409">
        <f>COUNTIF(F9410:F9428, "0")</f>
        <v>0</v>
      </c>
      <c r="G9409">
        <f>COUNTIF(G9410:G9428, "0")</f>
        <v>0</v>
      </c>
      <c r="H9409">
        <f>COUNTIF(H9410:H9428, "0")</f>
        <v>0</v>
      </c>
      <c r="I9409">
        <f>COUNTIF(I9410:I9428, "0")</f>
        <v>0</v>
      </c>
      <c r="J9409">
        <f>COUNTIF(J9410:J9428, "0")</f>
        <v>0</v>
      </c>
      <c r="K9409">
        <f>COUNTIF(K9410:K9428, "0")</f>
        <v>0</v>
      </c>
      <c r="L9409">
        <f>COUNTIF(L9410:L9428, "0")</f>
        <v>0</v>
      </c>
      <c r="M9409">
        <f>COUNTIF(M9410:M9428, "0")</f>
        <v>0</v>
      </c>
      <c r="N9409">
        <f>COUNTIF(N9410:N9428, "0")</f>
        <v>0</v>
      </c>
    </row>
    <row r="9410" spans="2:14" outlineLevel="2">
      <c r="B9410" t="s">
        <v>13</v>
      </c>
      <c r="C9410" t="s">
        <v>14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0</v>
      </c>
    </row>
    <row r="9411" spans="2:14" outlineLevel="2">
      <c r="B9411" t="s">
        <v>13</v>
      </c>
      <c r="C9411" t="s">
        <v>15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1</v>
      </c>
      <c r="N9411">
        <v>0</v>
      </c>
    </row>
    <row r="9412" spans="2:14" outlineLevel="2">
      <c r="B9412" t="s">
        <v>13</v>
      </c>
      <c r="C9412" t="s">
        <v>17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0</v>
      </c>
    </row>
    <row r="9413" spans="2:14" outlineLevel="2">
      <c r="B9413" t="s">
        <v>13</v>
      </c>
      <c r="C9413" t="s">
        <v>18</v>
      </c>
      <c r="D9413">
        <v>0</v>
      </c>
      <c r="E9413">
        <v>1</v>
      </c>
      <c r="F9413">
        <v>0</v>
      </c>
      <c r="G9413">
        <v>1</v>
      </c>
      <c r="H9413">
        <v>1</v>
      </c>
      <c r="I9413">
        <v>0</v>
      </c>
      <c r="J9413">
        <v>1</v>
      </c>
      <c r="K9413">
        <v>0</v>
      </c>
      <c r="L9413">
        <v>0</v>
      </c>
      <c r="M9413">
        <v>1</v>
      </c>
      <c r="N9413">
        <v>0</v>
      </c>
    </row>
    <row r="9414" spans="2:14" outlineLevel="2">
      <c r="B9414" t="s">
        <v>13</v>
      </c>
      <c r="C9414" t="s">
        <v>19</v>
      </c>
      <c r="D9414">
        <v>0</v>
      </c>
      <c r="E9414">
        <v>0</v>
      </c>
      <c r="F9414">
        <v>1</v>
      </c>
      <c r="G9414">
        <v>0</v>
      </c>
      <c r="H9414">
        <v>1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</row>
    <row r="9415" spans="2:14" outlineLevel="2">
      <c r="B9415" t="s">
        <v>13</v>
      </c>
      <c r="C9415" t="s">
        <v>19</v>
      </c>
      <c r="D9415">
        <v>0</v>
      </c>
      <c r="E9415">
        <v>0</v>
      </c>
      <c r="F9415">
        <v>1</v>
      </c>
      <c r="G9415">
        <v>0</v>
      </c>
      <c r="H9415">
        <v>1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0</v>
      </c>
    </row>
    <row r="9416" spans="2:14" outlineLevel="2">
      <c r="B9416" t="s">
        <v>13</v>
      </c>
      <c r="C9416" t="s">
        <v>20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2:14" outlineLevel="2">
      <c r="B9417" t="s">
        <v>13</v>
      </c>
      <c r="C9417" t="s">
        <v>21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2:14" outlineLevel="2">
      <c r="B9418" t="s">
        <v>13</v>
      </c>
      <c r="C9418" t="s">
        <v>22</v>
      </c>
      <c r="D9418">
        <v>0</v>
      </c>
      <c r="E9418">
        <v>0</v>
      </c>
      <c r="F9418">
        <v>1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2:14" outlineLevel="2">
      <c r="B9419" t="s">
        <v>13</v>
      </c>
      <c r="C9419" t="s">
        <v>23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2:14" outlineLevel="2">
      <c r="B9420" t="s">
        <v>13</v>
      </c>
      <c r="C9420" t="s">
        <v>44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0</v>
      </c>
    </row>
    <row r="9421" spans="2:14" outlineLevel="2">
      <c r="B9421" t="s">
        <v>13</v>
      </c>
      <c r="C9421" t="s">
        <v>24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1</v>
      </c>
      <c r="M9421">
        <v>0</v>
      </c>
      <c r="N9421">
        <v>0</v>
      </c>
    </row>
    <row r="9422" spans="2:14" outlineLevel="2">
      <c r="B9422" t="s">
        <v>13</v>
      </c>
      <c r="C9422" t="s">
        <v>25</v>
      </c>
      <c r="D9422">
        <v>0</v>
      </c>
      <c r="E9422">
        <v>0</v>
      </c>
      <c r="F9422">
        <v>0</v>
      </c>
      <c r="G9422">
        <v>1</v>
      </c>
      <c r="H9422">
        <v>1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2:14" outlineLevel="2">
      <c r="B9423" t="s">
        <v>13</v>
      </c>
      <c r="C9423" t="s">
        <v>28</v>
      </c>
      <c r="D9423">
        <v>1</v>
      </c>
      <c r="E9423">
        <v>0</v>
      </c>
      <c r="F9423">
        <v>0</v>
      </c>
      <c r="G9423">
        <v>1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2:14" outlineLevel="2">
      <c r="B9424" t="s">
        <v>13</v>
      </c>
      <c r="C9424" t="s">
        <v>28</v>
      </c>
      <c r="D9424">
        <v>1</v>
      </c>
      <c r="E9424">
        <v>0</v>
      </c>
      <c r="F9424">
        <v>0</v>
      </c>
      <c r="G9424">
        <v>1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2:14" outlineLevel="2">
      <c r="B9425" t="s">
        <v>13</v>
      </c>
      <c r="C9425" t="s">
        <v>29</v>
      </c>
      <c r="D9425">
        <v>1</v>
      </c>
      <c r="E9425">
        <v>0</v>
      </c>
      <c r="F9425">
        <v>0</v>
      </c>
      <c r="G9425">
        <v>1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2:14" outlineLevel="2">
      <c r="B9426" t="s">
        <v>13</v>
      </c>
      <c r="C9426" t="s">
        <v>52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2:14" outlineLevel="2">
      <c r="B9427" t="s">
        <v>13</v>
      </c>
      <c r="C9427" t="s">
        <v>31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2:14" outlineLevel="2">
      <c r="B9428" t="s">
        <v>13</v>
      </c>
      <c r="C9428" t="s">
        <v>32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1</v>
      </c>
      <c r="N9428">
        <v>0</v>
      </c>
    </row>
    <row r="9429" spans="2:14" s="5" customFormat="1" outlineLevel="1">
      <c r="C9429" s="5" t="s">
        <v>54</v>
      </c>
      <c r="D9429" s="1">
        <f>IFERROR(D9430/D9431, D9430)</f>
        <v>0</v>
      </c>
      <c r="E9429" s="1">
        <f>IFERROR(E9430/E9431, E9430)</f>
        <v>0</v>
      </c>
      <c r="F9429" s="1">
        <f>IFERROR(F9430/F9431, F9430)</f>
        <v>0</v>
      </c>
      <c r="G9429" s="1">
        <f>IFERROR(G9430/G9431, G9430)</f>
        <v>0</v>
      </c>
      <c r="H9429" s="1">
        <f>IFERROR(H9430/H9431, H9430)</f>
        <v>0</v>
      </c>
      <c r="I9429" s="1">
        <f>IFERROR(I9430/I9431, I9430)</f>
        <v>0</v>
      </c>
      <c r="J9429" s="1">
        <f>IFERROR(J9430/J9431, J9430)</f>
        <v>0</v>
      </c>
      <c r="K9429" s="1">
        <f>IFERROR(K9430/K9431, K9430)</f>
        <v>0</v>
      </c>
      <c r="L9429" s="1">
        <f>IFERROR(L9430/L9431, L9430)</f>
        <v>0</v>
      </c>
      <c r="M9429" s="1">
        <f>IFERROR(M9430/M9431, M9430)</f>
        <v>0</v>
      </c>
      <c r="N9429" s="1">
        <f>IFERROR(N9430/N9431, N9430)</f>
        <v>0</v>
      </c>
    </row>
    <row r="9430" spans="2:14" outlineLevel="2">
      <c r="C9430" t="s">
        <v>10</v>
      </c>
      <c r="D9430">
        <f>COUNTIF(D9432:D9432, "1")</f>
        <v>0</v>
      </c>
      <c r="E9430">
        <f>COUNTIF(E9432:E9432, "1")</f>
        <v>0</v>
      </c>
      <c r="F9430">
        <f>COUNTIF(F9432:F9432, "1")</f>
        <v>0</v>
      </c>
      <c r="G9430">
        <f>COUNTIF(G9432:G9432, "1")</f>
        <v>0</v>
      </c>
      <c r="H9430">
        <f>COUNTIF(H9432:H9432, "1")</f>
        <v>0</v>
      </c>
      <c r="I9430">
        <f>COUNTIF(I9432:I9432, "1")</f>
        <v>0</v>
      </c>
      <c r="J9430">
        <f>COUNTIF(J9432:J9432, "1")</f>
        <v>0</v>
      </c>
      <c r="K9430">
        <f>COUNTIF(K9432:K9432, "1")</f>
        <v>0</v>
      </c>
      <c r="L9430">
        <f>COUNTIF(L9432:L9432, "1")</f>
        <v>0</v>
      </c>
      <c r="M9430">
        <f>COUNTIF(M9432:M9432, "1")</f>
        <v>0</v>
      </c>
      <c r="N9430">
        <f>COUNTIF(N9432:N9432, "1")</f>
        <v>0</v>
      </c>
    </row>
    <row r="9431" spans="2:14" outlineLevel="2">
      <c r="C9431" t="s">
        <v>12</v>
      </c>
      <c r="D9431">
        <f>COUNTIF(D9432:D9432, "0")</f>
        <v>0</v>
      </c>
      <c r="E9431">
        <f>COUNTIF(E9432:E9432, "0")</f>
        <v>0</v>
      </c>
      <c r="F9431">
        <f>COUNTIF(F9432:F9432, "0")</f>
        <v>0</v>
      </c>
      <c r="G9431">
        <f>COUNTIF(G9432:G9432, "0")</f>
        <v>0</v>
      </c>
      <c r="H9431">
        <f>COUNTIF(H9432:H9432, "0")</f>
        <v>0</v>
      </c>
      <c r="I9431">
        <f>COUNTIF(I9432:I9432, "0")</f>
        <v>0</v>
      </c>
      <c r="J9431">
        <f>COUNTIF(J9432:J9432, "0")</f>
        <v>0</v>
      </c>
      <c r="K9431">
        <f>COUNTIF(K9432:K9432, "0")</f>
        <v>0</v>
      </c>
      <c r="L9431">
        <f>COUNTIF(L9432:L9432, "0")</f>
        <v>0</v>
      </c>
      <c r="M9431">
        <f>COUNTIF(M9432:M9432, "0")</f>
        <v>0</v>
      </c>
      <c r="N9431">
        <f>COUNTIF(N9432:N9432, "0")</f>
        <v>0</v>
      </c>
    </row>
    <row r="9432" spans="2:14" outlineLevel="2">
      <c r="B9432" t="s">
        <v>55</v>
      </c>
      <c r="C9432" t="s">
        <v>44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2:14" s="3" customFormat="1">
      <c r="B9433" s="3" t="s">
        <v>354</v>
      </c>
      <c r="C9433" s="3" t="s">
        <v>8</v>
      </c>
      <c r="D9433" s="3">
        <f>IFERROR(AVERAGE(D9436,D9440,D9462), 0)</f>
        <v>0</v>
      </c>
      <c r="E9433" s="3">
        <f>IFERROR(AVERAGE(E9436,E9440,E9462), 0)</f>
        <v>0</v>
      </c>
      <c r="F9433" s="3">
        <f>IFERROR(AVERAGE(F9436,F9440,F9462), 0)</f>
        <v>0</v>
      </c>
      <c r="G9433" s="3">
        <f>IFERROR(AVERAGE(G9436,G9440,G9462), 0)</f>
        <v>0</v>
      </c>
      <c r="H9433" s="3">
        <f>IFERROR(AVERAGE(H9436,H9440,H9462), 0)</f>
        <v>0</v>
      </c>
      <c r="I9433" s="3">
        <f>IFERROR(AVERAGE(I9436,I9440,I9462), 0)</f>
        <v>0</v>
      </c>
      <c r="J9433" s="3">
        <f>IFERROR(AVERAGE(J9436,J9440,J9462), 0)</f>
        <v>0</v>
      </c>
      <c r="K9433" s="3">
        <f>IFERROR(AVERAGE(K9436,K9440,K9462), 0)</f>
        <v>0</v>
      </c>
      <c r="L9433" s="3">
        <f>IFERROR(AVERAGE(L9436,L9440,L9462), 0)</f>
        <v>0</v>
      </c>
      <c r="M9433" s="3">
        <f>IFERROR(AVERAGE(M9436,M9440,M9462), 0)</f>
        <v>0</v>
      </c>
      <c r="N9433" s="3">
        <f>IFERROR(AVERAGE(N9436,N9440,N9462), 0)</f>
        <v>0</v>
      </c>
    </row>
    <row r="9434" spans="2:14" outlineLevel="2">
      <c r="B9434" s="4" t="s">
        <v>9</v>
      </c>
      <c r="D9434">
        <f>E9437+E9441+E9463</f>
        <v>0</v>
      </c>
      <c r="E9434">
        <f>F9437+F9441+F9463</f>
        <v>0</v>
      </c>
      <c r="F9434">
        <f>G9437+G9441+G9463</f>
        <v>0</v>
      </c>
      <c r="G9434">
        <f>H9437+H9441+H9463</f>
        <v>0</v>
      </c>
      <c r="H9434">
        <f>I9437+I9441+I9463</f>
        <v>0</v>
      </c>
      <c r="I9434">
        <f>J9437+J9441+J9463</f>
        <v>0</v>
      </c>
      <c r="J9434">
        <f>K9437+K9441+K9463</f>
        <v>0</v>
      </c>
      <c r="K9434">
        <f>L9437+L9441+L9463</f>
        <v>0</v>
      </c>
      <c r="L9434">
        <f>M9437+M9441+M9463</f>
        <v>0</v>
      </c>
      <c r="M9434">
        <f>N9437+N9441+N9463</f>
        <v>0</v>
      </c>
      <c r="N9434">
        <f>O9437+O9441+O9463</f>
        <v>0</v>
      </c>
    </row>
    <row r="9435" spans="2:14" outlineLevel="2">
      <c r="B9435" s="4" t="s">
        <v>10</v>
      </c>
      <c r="D9435">
        <f>E9438+E9442+E9464</f>
        <v>0</v>
      </c>
      <c r="E9435">
        <f>F9438+F9442+F9464</f>
        <v>0</v>
      </c>
      <c r="F9435">
        <f>G9438+G9442+G9464</f>
        <v>0</v>
      </c>
      <c r="G9435">
        <f>H9438+H9442+H9464</f>
        <v>0</v>
      </c>
      <c r="H9435">
        <f>I9438+I9442+I9464</f>
        <v>0</v>
      </c>
      <c r="I9435">
        <f>J9438+J9442+J9464</f>
        <v>0</v>
      </c>
      <c r="J9435">
        <f>K9438+K9442+K9464</f>
        <v>0</v>
      </c>
      <c r="K9435">
        <f>L9438+L9442+L9464</f>
        <v>0</v>
      </c>
      <c r="L9435">
        <f>M9438+M9442+M9464</f>
        <v>0</v>
      </c>
      <c r="M9435">
        <f>N9438+N9442+N9464</f>
        <v>0</v>
      </c>
      <c r="N9435">
        <f>O9438+O9442+O9464</f>
        <v>0</v>
      </c>
    </row>
    <row r="9436" spans="2:14" s="5" customFormat="1" outlineLevel="1">
      <c r="C9436" s="5" t="s">
        <v>83</v>
      </c>
      <c r="D9436" s="1">
        <f>IFERROR(D9437/D9438, D9437)</f>
        <v>0</v>
      </c>
      <c r="E9436" s="1">
        <f>IFERROR(E9437/E9438, E9437)</f>
        <v>0</v>
      </c>
      <c r="F9436" s="1">
        <f>IFERROR(F9437/F9438, F9437)</f>
        <v>0</v>
      </c>
      <c r="G9436" s="1">
        <f>IFERROR(G9437/G9438, G9437)</f>
        <v>0</v>
      </c>
      <c r="H9436" s="1">
        <f>IFERROR(H9437/H9438, H9437)</f>
        <v>0</v>
      </c>
      <c r="I9436" s="1">
        <f>IFERROR(I9437/I9438, I9437)</f>
        <v>0</v>
      </c>
      <c r="J9436" s="1">
        <f>IFERROR(J9437/J9438, J9437)</f>
        <v>0</v>
      </c>
      <c r="K9436" s="1">
        <f>IFERROR(K9437/K9438, K9437)</f>
        <v>0</v>
      </c>
      <c r="L9436" s="1">
        <f>IFERROR(L9437/L9438, L9437)</f>
        <v>0</v>
      </c>
      <c r="M9436" s="1">
        <f>IFERROR(M9437/M9438, M9437)</f>
        <v>0</v>
      </c>
      <c r="N9436" s="1">
        <f>IFERROR(N9437/N9438, N9437)</f>
        <v>0</v>
      </c>
    </row>
    <row r="9437" spans="2:14" outlineLevel="2">
      <c r="C9437" t="s">
        <v>10</v>
      </c>
      <c r="D9437">
        <f>COUNTIF(D9439:D9439, "1")</f>
        <v>0</v>
      </c>
      <c r="E9437">
        <f>COUNTIF(E9439:E9439, "1")</f>
        <v>0</v>
      </c>
      <c r="F9437">
        <f>COUNTIF(F9439:F9439, "1")</f>
        <v>0</v>
      </c>
      <c r="G9437">
        <f>COUNTIF(G9439:G9439, "1")</f>
        <v>0</v>
      </c>
      <c r="H9437">
        <f>COUNTIF(H9439:H9439, "1")</f>
        <v>0</v>
      </c>
      <c r="I9437">
        <f>COUNTIF(I9439:I9439, "1")</f>
        <v>0</v>
      </c>
      <c r="J9437">
        <f>COUNTIF(J9439:J9439, "1")</f>
        <v>0</v>
      </c>
      <c r="K9437">
        <f>COUNTIF(K9439:K9439, "1")</f>
        <v>0</v>
      </c>
      <c r="L9437">
        <f>COUNTIF(L9439:L9439, "1")</f>
        <v>0</v>
      </c>
      <c r="M9437">
        <f>COUNTIF(M9439:M9439, "1")</f>
        <v>0</v>
      </c>
      <c r="N9437">
        <f>COUNTIF(N9439:N9439, "1")</f>
        <v>0</v>
      </c>
    </row>
    <row r="9438" spans="2:14" outlineLevel="2">
      <c r="C9438" t="s">
        <v>12</v>
      </c>
      <c r="D9438">
        <f>COUNTIF(D9439:D9439, "0")</f>
        <v>0</v>
      </c>
      <c r="E9438">
        <f>COUNTIF(E9439:E9439, "0")</f>
        <v>0</v>
      </c>
      <c r="F9438">
        <f>COUNTIF(F9439:F9439, "0")</f>
        <v>0</v>
      </c>
      <c r="G9438">
        <f>COUNTIF(G9439:G9439, "0")</f>
        <v>0</v>
      </c>
      <c r="H9438">
        <f>COUNTIF(H9439:H9439, "0")</f>
        <v>0</v>
      </c>
      <c r="I9438">
        <f>COUNTIF(I9439:I9439, "0")</f>
        <v>0</v>
      </c>
      <c r="J9438">
        <f>COUNTIF(J9439:J9439, "0")</f>
        <v>0</v>
      </c>
      <c r="K9438">
        <f>COUNTIF(K9439:K9439, "0")</f>
        <v>0</v>
      </c>
      <c r="L9438">
        <f>COUNTIF(L9439:L9439, "0")</f>
        <v>0</v>
      </c>
      <c r="M9438">
        <f>COUNTIF(M9439:M9439, "0")</f>
        <v>0</v>
      </c>
      <c r="N9438">
        <f>COUNTIF(N9439:N9439, "0")</f>
        <v>0</v>
      </c>
    </row>
    <row r="9439" spans="2:14" outlineLevel="2">
      <c r="B9439" t="s">
        <v>84</v>
      </c>
      <c r="C9439" t="s">
        <v>38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2:14" s="5" customFormat="1" outlineLevel="1">
      <c r="C9440" s="5" t="s">
        <v>11</v>
      </c>
      <c r="D9440" s="1">
        <f>IFERROR(D9441/D9442, D9441)</f>
        <v>0</v>
      </c>
      <c r="E9440" s="1">
        <f>IFERROR(E9441/E9442, E9441)</f>
        <v>0</v>
      </c>
      <c r="F9440" s="1">
        <f>IFERROR(F9441/F9442, F9441)</f>
        <v>0</v>
      </c>
      <c r="G9440" s="1">
        <f>IFERROR(G9441/G9442, G9441)</f>
        <v>0</v>
      </c>
      <c r="H9440" s="1">
        <f>IFERROR(H9441/H9442, H9441)</f>
        <v>0</v>
      </c>
      <c r="I9440" s="1">
        <f>IFERROR(I9441/I9442, I9441)</f>
        <v>0</v>
      </c>
      <c r="J9440" s="1">
        <f>IFERROR(J9441/J9442, J9441)</f>
        <v>0</v>
      </c>
      <c r="K9440" s="1">
        <f>IFERROR(K9441/K9442, K9441)</f>
        <v>0</v>
      </c>
      <c r="L9440" s="1">
        <f>IFERROR(L9441/L9442, L9441)</f>
        <v>0</v>
      </c>
      <c r="M9440" s="1">
        <f>IFERROR(M9441/M9442, M9441)</f>
        <v>0</v>
      </c>
      <c r="N9440" s="1">
        <f>IFERROR(N9441/N9442, N9441)</f>
        <v>0</v>
      </c>
    </row>
    <row r="9441" spans="2:14" outlineLevel="2">
      <c r="C9441" t="s">
        <v>10</v>
      </c>
      <c r="D9441">
        <f>COUNTIF(D9443:D9461, "1")</f>
        <v>0</v>
      </c>
      <c r="E9441">
        <f>COUNTIF(E9443:E9461, "1")</f>
        <v>0</v>
      </c>
      <c r="F9441">
        <f>COUNTIF(F9443:F9461, "1")</f>
        <v>0</v>
      </c>
      <c r="G9441">
        <f>COUNTIF(G9443:G9461, "1")</f>
        <v>0</v>
      </c>
      <c r="H9441">
        <f>COUNTIF(H9443:H9461, "1")</f>
        <v>0</v>
      </c>
      <c r="I9441">
        <f>COUNTIF(I9443:I9461, "1")</f>
        <v>0</v>
      </c>
      <c r="J9441">
        <f>COUNTIF(J9443:J9461, "1")</f>
        <v>0</v>
      </c>
      <c r="K9441">
        <f>COUNTIF(K9443:K9461, "1")</f>
        <v>0</v>
      </c>
      <c r="L9441">
        <f>COUNTIF(L9443:L9461, "1")</f>
        <v>0</v>
      </c>
      <c r="M9441">
        <f>COUNTIF(M9443:M9461, "1")</f>
        <v>0</v>
      </c>
      <c r="N9441">
        <f>COUNTIF(N9443:N9461, "1")</f>
        <v>0</v>
      </c>
    </row>
    <row r="9442" spans="2:14" outlineLevel="2">
      <c r="C9442" t="s">
        <v>12</v>
      </c>
      <c r="D9442">
        <f>COUNTIF(D9443:D9461, "0")</f>
        <v>0</v>
      </c>
      <c r="E9442">
        <f>COUNTIF(E9443:E9461, "0")</f>
        <v>0</v>
      </c>
      <c r="F9442">
        <f>COUNTIF(F9443:F9461, "0")</f>
        <v>0</v>
      </c>
      <c r="G9442">
        <f>COUNTIF(G9443:G9461, "0")</f>
        <v>0</v>
      </c>
      <c r="H9442">
        <f>COUNTIF(H9443:H9461, "0")</f>
        <v>0</v>
      </c>
      <c r="I9442">
        <f>COUNTIF(I9443:I9461, "0")</f>
        <v>0</v>
      </c>
      <c r="J9442">
        <f>COUNTIF(J9443:J9461, "0")</f>
        <v>0</v>
      </c>
      <c r="K9442">
        <f>COUNTIF(K9443:K9461, "0")</f>
        <v>0</v>
      </c>
      <c r="L9442">
        <f>COUNTIF(L9443:L9461, "0")</f>
        <v>0</v>
      </c>
      <c r="M9442">
        <f>COUNTIF(M9443:M9461, "0")</f>
        <v>0</v>
      </c>
      <c r="N9442">
        <f>COUNTIF(N9443:N9461, "0")</f>
        <v>0</v>
      </c>
    </row>
    <row r="9443" spans="2:14" outlineLevel="2">
      <c r="B9443" t="s">
        <v>13</v>
      </c>
      <c r="C9443" t="s">
        <v>14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</row>
    <row r="9444" spans="2:14" outlineLevel="2">
      <c r="B9444" t="s">
        <v>13</v>
      </c>
      <c r="C9444" t="s">
        <v>15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</row>
    <row r="9445" spans="2:14" outlineLevel="2">
      <c r="B9445" t="s">
        <v>13</v>
      </c>
      <c r="C9445" t="s">
        <v>16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0</v>
      </c>
    </row>
    <row r="9446" spans="2:14" outlineLevel="2">
      <c r="B9446" t="s">
        <v>13</v>
      </c>
      <c r="C9446" t="s">
        <v>16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2:14" outlineLevel="2">
      <c r="B9447" t="s">
        <v>13</v>
      </c>
      <c r="C9447" t="s">
        <v>16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2:14" outlineLevel="2">
      <c r="B9448" t="s">
        <v>13</v>
      </c>
      <c r="C9448" t="s">
        <v>17</v>
      </c>
      <c r="D9448">
        <v>0</v>
      </c>
      <c r="E9448">
        <v>1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2:14" outlineLevel="2">
      <c r="B9449" t="s">
        <v>13</v>
      </c>
      <c r="C9449" t="s">
        <v>18</v>
      </c>
      <c r="D9449">
        <v>1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2:14" outlineLevel="2">
      <c r="B9450" t="s">
        <v>13</v>
      </c>
      <c r="C9450" t="s">
        <v>18</v>
      </c>
      <c r="D9450">
        <v>1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2:14" outlineLevel="2">
      <c r="B9451" t="s">
        <v>13</v>
      </c>
      <c r="C9451" t="s">
        <v>20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1</v>
      </c>
      <c r="N9451">
        <v>0</v>
      </c>
    </row>
    <row r="9452" spans="2:14" outlineLevel="2">
      <c r="B9452" t="s">
        <v>13</v>
      </c>
      <c r="C9452" t="s">
        <v>22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2:14" outlineLevel="2">
      <c r="B9453" t="s">
        <v>13</v>
      </c>
      <c r="C9453" t="s">
        <v>44</v>
      </c>
      <c r="D9453">
        <v>0</v>
      </c>
      <c r="E9453">
        <v>0</v>
      </c>
      <c r="F9453">
        <v>0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2:14" outlineLevel="2">
      <c r="B9454" t="s">
        <v>13</v>
      </c>
      <c r="C9454" t="s">
        <v>24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2:14" outlineLevel="2">
      <c r="B9455" t="s">
        <v>13</v>
      </c>
      <c r="C9455" t="s">
        <v>25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</row>
    <row r="9456" spans="2:14" outlineLevel="2">
      <c r="B9456" t="s">
        <v>13</v>
      </c>
      <c r="C9456" t="s">
        <v>26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1</v>
      </c>
      <c r="M9456">
        <v>0</v>
      </c>
      <c r="N9456">
        <v>0</v>
      </c>
    </row>
    <row r="9457" spans="2:14" outlineLevel="2">
      <c r="B9457" t="s">
        <v>13</v>
      </c>
      <c r="C9457" t="s">
        <v>27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2:14" outlineLevel="2">
      <c r="B9458" t="s">
        <v>13</v>
      </c>
      <c r="C9458" t="s">
        <v>28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2:14" outlineLevel="2">
      <c r="B9459" t="s">
        <v>13</v>
      </c>
      <c r="C9459" t="s">
        <v>29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2:14" outlineLevel="2">
      <c r="B9460" t="s">
        <v>13</v>
      </c>
      <c r="C9460" t="s">
        <v>52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2:14" outlineLevel="2">
      <c r="B9461" t="s">
        <v>13</v>
      </c>
      <c r="C9461" t="s">
        <v>52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2:14" s="5" customFormat="1" outlineLevel="1">
      <c r="C9462" s="5" t="s">
        <v>50</v>
      </c>
      <c r="D9462" s="1">
        <f>IFERROR(D9463/D9464, D9463)</f>
        <v>0</v>
      </c>
      <c r="E9462" s="1">
        <f>IFERROR(E9463/E9464, E9463)</f>
        <v>0</v>
      </c>
      <c r="F9462" s="1">
        <f>IFERROR(F9463/F9464, F9463)</f>
        <v>0</v>
      </c>
      <c r="G9462" s="1">
        <f>IFERROR(G9463/G9464, G9463)</f>
        <v>0</v>
      </c>
      <c r="H9462" s="1">
        <f>IFERROR(H9463/H9464, H9463)</f>
        <v>0</v>
      </c>
      <c r="I9462" s="1">
        <f>IFERROR(I9463/I9464, I9463)</f>
        <v>0</v>
      </c>
      <c r="J9462" s="1">
        <f>IFERROR(J9463/J9464, J9463)</f>
        <v>0</v>
      </c>
      <c r="K9462" s="1">
        <f>IFERROR(K9463/K9464, K9463)</f>
        <v>0</v>
      </c>
      <c r="L9462" s="1">
        <f>IFERROR(L9463/L9464, L9463)</f>
        <v>0</v>
      </c>
      <c r="M9462" s="1">
        <f>IFERROR(M9463/M9464, M9463)</f>
        <v>0</v>
      </c>
      <c r="N9462" s="1">
        <f>IFERROR(N9463/N9464, N9463)</f>
        <v>0</v>
      </c>
    </row>
    <row r="9463" spans="2:14" outlineLevel="2">
      <c r="C9463" t="s">
        <v>10</v>
      </c>
      <c r="D9463">
        <f>COUNTIF(D9465:D9482, "1")</f>
        <v>0</v>
      </c>
      <c r="E9463">
        <f>COUNTIF(E9465:E9482, "1")</f>
        <v>0</v>
      </c>
      <c r="F9463">
        <f>COUNTIF(F9465:F9482, "1")</f>
        <v>0</v>
      </c>
      <c r="G9463">
        <f>COUNTIF(G9465:G9482, "1")</f>
        <v>0</v>
      </c>
      <c r="H9463">
        <f>COUNTIF(H9465:H9482, "1")</f>
        <v>0</v>
      </c>
      <c r="I9463">
        <f>COUNTIF(I9465:I9482, "1")</f>
        <v>0</v>
      </c>
      <c r="J9463">
        <f>COUNTIF(J9465:J9482, "1")</f>
        <v>0</v>
      </c>
      <c r="K9463">
        <f>COUNTIF(K9465:K9482, "1")</f>
        <v>0</v>
      </c>
      <c r="L9463">
        <f>COUNTIF(L9465:L9482, "1")</f>
        <v>0</v>
      </c>
      <c r="M9463">
        <f>COUNTIF(M9465:M9482, "1")</f>
        <v>0</v>
      </c>
      <c r="N9463">
        <f>COUNTIF(N9465:N9482, "1")</f>
        <v>0</v>
      </c>
    </row>
    <row r="9464" spans="2:14" outlineLevel="2">
      <c r="C9464" t="s">
        <v>12</v>
      </c>
      <c r="D9464">
        <f>COUNTIF(D9465:D9482, "0")</f>
        <v>0</v>
      </c>
      <c r="E9464">
        <f>COUNTIF(E9465:E9482, "0")</f>
        <v>0</v>
      </c>
      <c r="F9464">
        <f>COUNTIF(F9465:F9482, "0")</f>
        <v>0</v>
      </c>
      <c r="G9464">
        <f>COUNTIF(G9465:G9482, "0")</f>
        <v>0</v>
      </c>
      <c r="H9464">
        <f>COUNTIF(H9465:H9482, "0")</f>
        <v>0</v>
      </c>
      <c r="I9464">
        <f>COUNTIF(I9465:I9482, "0")</f>
        <v>0</v>
      </c>
      <c r="J9464">
        <f>COUNTIF(J9465:J9482, "0")</f>
        <v>0</v>
      </c>
      <c r="K9464">
        <f>COUNTIF(K9465:K9482, "0")</f>
        <v>0</v>
      </c>
      <c r="L9464">
        <f>COUNTIF(L9465:L9482, "0")</f>
        <v>0</v>
      </c>
      <c r="M9464">
        <f>COUNTIF(M9465:M9482, "0")</f>
        <v>0</v>
      </c>
      <c r="N9464">
        <f>COUNTIF(N9465:N9482, "0")</f>
        <v>0</v>
      </c>
    </row>
    <row r="9465" spans="2:14" outlineLevel="2">
      <c r="B9465" t="s">
        <v>51</v>
      </c>
      <c r="C9465" t="s">
        <v>14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</row>
    <row r="9466" spans="2:14" outlineLevel="2">
      <c r="B9466" t="s">
        <v>51</v>
      </c>
      <c r="C9466" t="s">
        <v>16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1</v>
      </c>
      <c r="N9466">
        <v>0</v>
      </c>
    </row>
    <row r="9467" spans="2:14" outlineLevel="2">
      <c r="B9467" t="s">
        <v>51</v>
      </c>
      <c r="C9467" t="s">
        <v>18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2:14" outlineLevel="2">
      <c r="B9468" t="s">
        <v>51</v>
      </c>
      <c r="C9468" t="s">
        <v>20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2:14" outlineLevel="2">
      <c r="B9469" t="s">
        <v>51</v>
      </c>
      <c r="C9469" t="s">
        <v>22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2:14" outlineLevel="2">
      <c r="B9470" t="s">
        <v>51</v>
      </c>
      <c r="C9470" t="s">
        <v>23</v>
      </c>
      <c r="D9470">
        <v>0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2:14" outlineLevel="2">
      <c r="B9471" t="s">
        <v>51</v>
      </c>
      <c r="C9471" t="s">
        <v>23</v>
      </c>
      <c r="D9471">
        <v>0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2:14" outlineLevel="2">
      <c r="B9472" t="s">
        <v>51</v>
      </c>
      <c r="C9472" t="s">
        <v>44</v>
      </c>
      <c r="D9472">
        <v>0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</row>
    <row r="9473" spans="2:14" outlineLevel="2">
      <c r="B9473" t="s">
        <v>51</v>
      </c>
      <c r="C9473" t="s">
        <v>24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N9473">
        <v>0</v>
      </c>
    </row>
    <row r="9474" spans="2:14" outlineLevel="2">
      <c r="B9474" t="s">
        <v>51</v>
      </c>
      <c r="C9474" t="s">
        <v>27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2:14" outlineLevel="2">
      <c r="B9475" t="s">
        <v>51</v>
      </c>
      <c r="C9475" t="s">
        <v>28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0</v>
      </c>
      <c r="N9475">
        <v>0</v>
      </c>
    </row>
    <row r="9476" spans="2:14" outlineLevel="2">
      <c r="B9476" t="s">
        <v>51</v>
      </c>
      <c r="C9476" t="s">
        <v>29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</row>
    <row r="9477" spans="2:14" outlineLevel="2">
      <c r="B9477" t="s">
        <v>51</v>
      </c>
      <c r="C9477" t="s">
        <v>52</v>
      </c>
      <c r="D9477">
        <v>1</v>
      </c>
      <c r="E9477">
        <v>1</v>
      </c>
      <c r="F9477">
        <v>0</v>
      </c>
      <c r="G9477">
        <v>1</v>
      </c>
      <c r="H9477">
        <v>0</v>
      </c>
      <c r="I9477">
        <v>0</v>
      </c>
      <c r="J9477">
        <v>1</v>
      </c>
      <c r="K9477">
        <v>0</v>
      </c>
      <c r="L9477">
        <v>1</v>
      </c>
      <c r="M9477">
        <v>1</v>
      </c>
      <c r="N9477">
        <v>0</v>
      </c>
    </row>
    <row r="9478" spans="2:14" outlineLevel="2">
      <c r="B9478" t="s">
        <v>51</v>
      </c>
      <c r="C9478" t="s">
        <v>30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2:14" outlineLevel="2">
      <c r="B9479" t="s">
        <v>51</v>
      </c>
      <c r="C9479" t="s">
        <v>31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2:14" outlineLevel="2">
      <c r="B9480" t="s">
        <v>51</v>
      </c>
      <c r="C9480" t="s">
        <v>53</v>
      </c>
      <c r="D9480">
        <v>0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1</v>
      </c>
      <c r="L9480">
        <v>0</v>
      </c>
      <c r="M9480">
        <v>0</v>
      </c>
      <c r="N9480">
        <v>0</v>
      </c>
    </row>
    <row r="9481" spans="2:14" outlineLevel="2">
      <c r="B9481" t="s">
        <v>51</v>
      </c>
      <c r="C9481" t="s">
        <v>32</v>
      </c>
      <c r="D9481">
        <v>0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</row>
    <row r="9482" spans="2:14" outlineLevel="2">
      <c r="B9482" t="s">
        <v>51</v>
      </c>
      <c r="C9482" t="s">
        <v>33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2:14" s="3" customFormat="1">
      <c r="B9483" s="3" t="s">
        <v>355</v>
      </c>
      <c r="C9483" s="3" t="s">
        <v>8</v>
      </c>
      <c r="D9483" s="3">
        <f>IFERROR(AVERAGE(D9486,D9504), 0)</f>
        <v>0</v>
      </c>
      <c r="E9483" s="3">
        <f>IFERROR(AVERAGE(E9486,E9504), 0)</f>
        <v>0</v>
      </c>
      <c r="F9483" s="3">
        <f>IFERROR(AVERAGE(F9486,F9504), 0)</f>
        <v>0</v>
      </c>
      <c r="G9483" s="3">
        <f>IFERROR(AVERAGE(G9486,G9504), 0)</f>
        <v>0</v>
      </c>
      <c r="H9483" s="3">
        <f>IFERROR(AVERAGE(H9486,H9504), 0)</f>
        <v>0</v>
      </c>
      <c r="I9483" s="3">
        <f>IFERROR(AVERAGE(I9486,I9504), 0)</f>
        <v>0</v>
      </c>
      <c r="J9483" s="3">
        <f>IFERROR(AVERAGE(J9486,J9504), 0)</f>
        <v>0</v>
      </c>
      <c r="K9483" s="3">
        <f>IFERROR(AVERAGE(K9486,K9504), 0)</f>
        <v>0</v>
      </c>
      <c r="L9483" s="3">
        <f>IFERROR(AVERAGE(L9486,L9504), 0)</f>
        <v>0</v>
      </c>
      <c r="M9483" s="3">
        <f>IFERROR(AVERAGE(M9486,M9504), 0)</f>
        <v>0</v>
      </c>
      <c r="N9483" s="3">
        <f>IFERROR(AVERAGE(N9486,N9504), 0)</f>
        <v>0</v>
      </c>
    </row>
    <row r="9484" spans="2:14" outlineLevel="2">
      <c r="B9484" s="4" t="s">
        <v>9</v>
      </c>
      <c r="D9484">
        <f>E9487+E9505</f>
        <v>0</v>
      </c>
      <c r="E9484">
        <f>F9487+F9505</f>
        <v>0</v>
      </c>
      <c r="F9484">
        <f>G9487+G9505</f>
        <v>0</v>
      </c>
      <c r="G9484">
        <f>H9487+H9505</f>
        <v>0</v>
      </c>
      <c r="H9484">
        <f>I9487+I9505</f>
        <v>0</v>
      </c>
      <c r="I9484">
        <f>J9487+J9505</f>
        <v>0</v>
      </c>
      <c r="J9484">
        <f>K9487+K9505</f>
        <v>0</v>
      </c>
      <c r="K9484">
        <f>L9487+L9505</f>
        <v>0</v>
      </c>
      <c r="L9484">
        <f>M9487+M9505</f>
        <v>0</v>
      </c>
      <c r="M9484">
        <f>N9487+N9505</f>
        <v>0</v>
      </c>
      <c r="N9484">
        <f>O9487+O9505</f>
        <v>0</v>
      </c>
    </row>
    <row r="9485" spans="2:14" outlineLevel="2">
      <c r="B9485" s="4" t="s">
        <v>10</v>
      </c>
      <c r="D9485">
        <f>E9488+E9506</f>
        <v>0</v>
      </c>
      <c r="E9485">
        <f>F9488+F9506</f>
        <v>0</v>
      </c>
      <c r="F9485">
        <f>G9488+G9506</f>
        <v>0</v>
      </c>
      <c r="G9485">
        <f>H9488+H9506</f>
        <v>0</v>
      </c>
      <c r="H9485">
        <f>I9488+I9506</f>
        <v>0</v>
      </c>
      <c r="I9485">
        <f>J9488+J9506</f>
        <v>0</v>
      </c>
      <c r="J9485">
        <f>K9488+K9506</f>
        <v>0</v>
      </c>
      <c r="K9485">
        <f>L9488+L9506</f>
        <v>0</v>
      </c>
      <c r="L9485">
        <f>M9488+M9506</f>
        <v>0</v>
      </c>
      <c r="M9485">
        <f>N9488+N9506</f>
        <v>0</v>
      </c>
      <c r="N9485">
        <f>O9488+O9506</f>
        <v>0</v>
      </c>
    </row>
    <row r="9486" spans="2:14" s="5" customFormat="1" outlineLevel="1">
      <c r="C9486" s="5" t="s">
        <v>11</v>
      </c>
      <c r="D9486" s="1">
        <f>IFERROR(D9487/D9488, D9487)</f>
        <v>0</v>
      </c>
      <c r="E9486" s="1">
        <f>IFERROR(E9487/E9488, E9487)</f>
        <v>0</v>
      </c>
      <c r="F9486" s="1">
        <f>IFERROR(F9487/F9488, F9487)</f>
        <v>0</v>
      </c>
      <c r="G9486" s="1">
        <f>IFERROR(G9487/G9488, G9487)</f>
        <v>0</v>
      </c>
      <c r="H9486" s="1">
        <f>IFERROR(H9487/H9488, H9487)</f>
        <v>0</v>
      </c>
      <c r="I9486" s="1">
        <f>IFERROR(I9487/I9488, I9487)</f>
        <v>0</v>
      </c>
      <c r="J9486" s="1">
        <f>IFERROR(J9487/J9488, J9487)</f>
        <v>0</v>
      </c>
      <c r="K9486" s="1">
        <f>IFERROR(K9487/K9488, K9487)</f>
        <v>0</v>
      </c>
      <c r="L9486" s="1">
        <f>IFERROR(L9487/L9488, L9487)</f>
        <v>0</v>
      </c>
      <c r="M9486" s="1">
        <f>IFERROR(M9487/M9488, M9487)</f>
        <v>0</v>
      </c>
      <c r="N9486" s="1">
        <f>IFERROR(N9487/N9488, N9487)</f>
        <v>0</v>
      </c>
    </row>
    <row r="9487" spans="2:14" outlineLevel="2">
      <c r="C9487" t="s">
        <v>10</v>
      </c>
      <c r="D9487">
        <f>COUNTIF(D9489:D9503, "1")</f>
        <v>0</v>
      </c>
      <c r="E9487">
        <f>COUNTIF(E9489:E9503, "1")</f>
        <v>0</v>
      </c>
      <c r="F9487">
        <f>COUNTIF(F9489:F9503, "1")</f>
        <v>0</v>
      </c>
      <c r="G9487">
        <f>COUNTIF(G9489:G9503, "1")</f>
        <v>0</v>
      </c>
      <c r="H9487">
        <f>COUNTIF(H9489:H9503, "1")</f>
        <v>0</v>
      </c>
      <c r="I9487">
        <f>COUNTIF(I9489:I9503, "1")</f>
        <v>0</v>
      </c>
      <c r="J9487">
        <f>COUNTIF(J9489:J9503, "1")</f>
        <v>0</v>
      </c>
      <c r="K9487">
        <f>COUNTIF(K9489:K9503, "1")</f>
        <v>0</v>
      </c>
      <c r="L9487">
        <f>COUNTIF(L9489:L9503, "1")</f>
        <v>0</v>
      </c>
      <c r="M9487">
        <f>COUNTIF(M9489:M9503, "1")</f>
        <v>0</v>
      </c>
      <c r="N9487">
        <f>COUNTIF(N9489:N9503, "1")</f>
        <v>0</v>
      </c>
    </row>
    <row r="9488" spans="2:14" outlineLevel="2">
      <c r="C9488" t="s">
        <v>12</v>
      </c>
      <c r="D9488">
        <f>COUNTIF(D9489:D9503, "0")</f>
        <v>0</v>
      </c>
      <c r="E9488">
        <f>COUNTIF(E9489:E9503, "0")</f>
        <v>0</v>
      </c>
      <c r="F9488">
        <f>COUNTIF(F9489:F9503, "0")</f>
        <v>0</v>
      </c>
      <c r="G9488">
        <f>COUNTIF(G9489:G9503, "0")</f>
        <v>0</v>
      </c>
      <c r="H9488">
        <f>COUNTIF(H9489:H9503, "0")</f>
        <v>0</v>
      </c>
      <c r="I9488">
        <f>COUNTIF(I9489:I9503, "0")</f>
        <v>0</v>
      </c>
      <c r="J9488">
        <f>COUNTIF(J9489:J9503, "0")</f>
        <v>0</v>
      </c>
      <c r="K9488">
        <f>COUNTIF(K9489:K9503, "0")</f>
        <v>0</v>
      </c>
      <c r="L9488">
        <f>COUNTIF(L9489:L9503, "0")</f>
        <v>0</v>
      </c>
      <c r="M9488">
        <f>COUNTIF(M9489:M9503, "0")</f>
        <v>0</v>
      </c>
      <c r="N9488">
        <f>COUNTIF(N9489:N9503, "0")</f>
        <v>0</v>
      </c>
    </row>
    <row r="9489" spans="2:14" outlineLevel="2">
      <c r="B9489" t="s">
        <v>13</v>
      </c>
      <c r="C9489" t="s">
        <v>14</v>
      </c>
      <c r="D9489">
        <v>0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0</v>
      </c>
    </row>
    <row r="9490" spans="2:14" outlineLevel="2">
      <c r="B9490" t="s">
        <v>13</v>
      </c>
      <c r="C9490" t="s">
        <v>15</v>
      </c>
      <c r="D9490">
        <v>0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2:14" outlineLevel="2">
      <c r="B9491" t="s">
        <v>13</v>
      </c>
      <c r="C9491" t="s">
        <v>17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2:14" outlineLevel="2">
      <c r="B9492" t="s">
        <v>13</v>
      </c>
      <c r="C9492" t="s">
        <v>18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2:14" outlineLevel="2">
      <c r="B9493" t="s">
        <v>13</v>
      </c>
      <c r="C9493" t="s">
        <v>43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</row>
    <row r="9494" spans="2:14" outlineLevel="2">
      <c r="B9494" t="s">
        <v>13</v>
      </c>
      <c r="C9494" t="s">
        <v>19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0</v>
      </c>
    </row>
    <row r="9495" spans="2:14" outlineLevel="2">
      <c r="B9495" t="s">
        <v>13</v>
      </c>
      <c r="C9495" t="s">
        <v>22</v>
      </c>
      <c r="D9495">
        <v>0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1</v>
      </c>
      <c r="K9495">
        <v>0</v>
      </c>
      <c r="L9495">
        <v>1</v>
      </c>
      <c r="M9495">
        <v>0</v>
      </c>
      <c r="N9495">
        <v>0</v>
      </c>
    </row>
    <row r="9496" spans="2:14" outlineLevel="2">
      <c r="B9496" t="s">
        <v>13</v>
      </c>
      <c r="C9496" t="s">
        <v>24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2:14" outlineLevel="2">
      <c r="B9497" t="s">
        <v>13</v>
      </c>
      <c r="C9497" t="s">
        <v>25</v>
      </c>
      <c r="D9497">
        <v>0</v>
      </c>
      <c r="E9497">
        <v>1</v>
      </c>
      <c r="F9497">
        <v>1</v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2:14" outlineLevel="2">
      <c r="B9498" t="s">
        <v>13</v>
      </c>
      <c r="C9498" t="s">
        <v>26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2:14" outlineLevel="2">
      <c r="B9499" t="s">
        <v>13</v>
      </c>
      <c r="C9499" t="s">
        <v>27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2:14" outlineLevel="2">
      <c r="B9500" t="s">
        <v>13</v>
      </c>
      <c r="C9500" t="s">
        <v>28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0</v>
      </c>
    </row>
    <row r="9501" spans="2:14" outlineLevel="2">
      <c r="B9501" t="s">
        <v>13</v>
      </c>
      <c r="C9501" t="s">
        <v>29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2:14" outlineLevel="2">
      <c r="B9502" t="s">
        <v>13</v>
      </c>
      <c r="C9502" t="s">
        <v>52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2:14" outlineLevel="2">
      <c r="B9503" t="s">
        <v>13</v>
      </c>
      <c r="C9503" t="s">
        <v>30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2:14" s="5" customFormat="1" outlineLevel="1">
      <c r="C9504" s="5" t="s">
        <v>50</v>
      </c>
      <c r="D9504" s="1">
        <f>IFERROR(D9505/D9506, D9505)</f>
        <v>0</v>
      </c>
      <c r="E9504" s="1">
        <f>IFERROR(E9505/E9506, E9505)</f>
        <v>0</v>
      </c>
      <c r="F9504" s="1">
        <f>IFERROR(F9505/F9506, F9505)</f>
        <v>0</v>
      </c>
      <c r="G9504" s="1">
        <f>IFERROR(G9505/G9506, G9505)</f>
        <v>0</v>
      </c>
      <c r="H9504" s="1">
        <f>IFERROR(H9505/H9506, H9505)</f>
        <v>0</v>
      </c>
      <c r="I9504" s="1">
        <f>IFERROR(I9505/I9506, I9505)</f>
        <v>0</v>
      </c>
      <c r="J9504" s="1">
        <f>IFERROR(J9505/J9506, J9505)</f>
        <v>0</v>
      </c>
      <c r="K9504" s="1">
        <f>IFERROR(K9505/K9506, K9505)</f>
        <v>0</v>
      </c>
      <c r="L9504" s="1">
        <f>IFERROR(L9505/L9506, L9505)</f>
        <v>0</v>
      </c>
      <c r="M9504" s="1">
        <f>IFERROR(M9505/M9506, M9505)</f>
        <v>0</v>
      </c>
      <c r="N9504" s="1">
        <f>IFERROR(N9505/N9506, N9505)</f>
        <v>0</v>
      </c>
    </row>
    <row r="9505" spans="2:14" outlineLevel="2">
      <c r="C9505" t="s">
        <v>10</v>
      </c>
      <c r="D9505">
        <f>COUNTIF(D9507:D9515, "1")</f>
        <v>0</v>
      </c>
      <c r="E9505">
        <f>COUNTIF(E9507:E9515, "1")</f>
        <v>0</v>
      </c>
      <c r="F9505">
        <f>COUNTIF(F9507:F9515, "1")</f>
        <v>0</v>
      </c>
      <c r="G9505">
        <f>COUNTIF(G9507:G9515, "1")</f>
        <v>0</v>
      </c>
      <c r="H9505">
        <f>COUNTIF(H9507:H9515, "1")</f>
        <v>0</v>
      </c>
      <c r="I9505">
        <f>COUNTIF(I9507:I9515, "1")</f>
        <v>0</v>
      </c>
      <c r="J9505">
        <f>COUNTIF(J9507:J9515, "1")</f>
        <v>0</v>
      </c>
      <c r="K9505">
        <f>COUNTIF(K9507:K9515, "1")</f>
        <v>0</v>
      </c>
      <c r="L9505">
        <f>COUNTIF(L9507:L9515, "1")</f>
        <v>0</v>
      </c>
      <c r="M9505">
        <f>COUNTIF(M9507:M9515, "1")</f>
        <v>0</v>
      </c>
      <c r="N9505">
        <f>COUNTIF(N9507:N9515, "1")</f>
        <v>0</v>
      </c>
    </row>
    <row r="9506" spans="2:14" outlineLevel="2">
      <c r="C9506" t="s">
        <v>12</v>
      </c>
      <c r="D9506">
        <f>COUNTIF(D9507:D9515, "0")</f>
        <v>0</v>
      </c>
      <c r="E9506">
        <f>COUNTIF(E9507:E9515, "0")</f>
        <v>0</v>
      </c>
      <c r="F9506">
        <f>COUNTIF(F9507:F9515, "0")</f>
        <v>0</v>
      </c>
      <c r="G9506">
        <f>COUNTIF(G9507:G9515, "0")</f>
        <v>0</v>
      </c>
      <c r="H9506">
        <f>COUNTIF(H9507:H9515, "0")</f>
        <v>0</v>
      </c>
      <c r="I9506">
        <f>COUNTIF(I9507:I9515, "0")</f>
        <v>0</v>
      </c>
      <c r="J9506">
        <f>COUNTIF(J9507:J9515, "0")</f>
        <v>0</v>
      </c>
      <c r="K9506">
        <f>COUNTIF(K9507:K9515, "0")</f>
        <v>0</v>
      </c>
      <c r="L9506">
        <f>COUNTIF(L9507:L9515, "0")</f>
        <v>0</v>
      </c>
      <c r="M9506">
        <f>COUNTIF(M9507:M9515, "0")</f>
        <v>0</v>
      </c>
      <c r="N9506">
        <f>COUNTIF(N9507:N9515, "0")</f>
        <v>0</v>
      </c>
    </row>
    <row r="9507" spans="2:14" outlineLevel="2">
      <c r="B9507" t="s">
        <v>51</v>
      </c>
      <c r="C9507" t="s">
        <v>14</v>
      </c>
      <c r="D9507">
        <v>0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2:14" outlineLevel="2">
      <c r="B9508" t="s">
        <v>51</v>
      </c>
      <c r="C9508" t="s">
        <v>16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2:14" outlineLevel="2">
      <c r="B9509" t="s">
        <v>51</v>
      </c>
      <c r="C9509" t="s">
        <v>17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1</v>
      </c>
      <c r="N9509">
        <v>0</v>
      </c>
    </row>
    <row r="9510" spans="2:14" outlineLevel="2">
      <c r="B9510" t="s">
        <v>51</v>
      </c>
      <c r="C9510" t="s">
        <v>18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2:14" outlineLevel="2">
      <c r="B9511" t="s">
        <v>51</v>
      </c>
      <c r="C9511" t="s">
        <v>43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2:14" outlineLevel="2">
      <c r="B9512" t="s">
        <v>51</v>
      </c>
      <c r="C9512" t="s">
        <v>21</v>
      </c>
      <c r="D9512">
        <v>1</v>
      </c>
      <c r="E9512">
        <v>0</v>
      </c>
      <c r="F9512">
        <v>1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2:14" outlineLevel="2">
      <c r="B9513" t="s">
        <v>51</v>
      </c>
      <c r="C9513" t="s">
        <v>22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2:14" outlineLevel="2">
      <c r="B9514" t="s">
        <v>51</v>
      </c>
      <c r="C9514" t="s">
        <v>26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1</v>
      </c>
      <c r="M9514">
        <v>0</v>
      </c>
      <c r="N9514">
        <v>0</v>
      </c>
    </row>
    <row r="9515" spans="2:14" outlineLevel="2">
      <c r="B9515" t="s">
        <v>51</v>
      </c>
      <c r="C9515" t="s">
        <v>28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2:14" s="3" customFormat="1">
      <c r="B9516" s="3" t="s">
        <v>356</v>
      </c>
      <c r="C9516" s="3" t="s">
        <v>8</v>
      </c>
      <c r="D9516" s="3">
        <f>IFERROR(AVERAGE(D9519,D9542,D9546), 0)</f>
        <v>0</v>
      </c>
      <c r="E9516" s="3">
        <f>IFERROR(AVERAGE(E9519,E9542,E9546), 0)</f>
        <v>0</v>
      </c>
      <c r="F9516" s="3">
        <f>IFERROR(AVERAGE(F9519,F9542,F9546), 0)</f>
        <v>0</v>
      </c>
      <c r="G9516" s="3">
        <f>IFERROR(AVERAGE(G9519,G9542,G9546), 0)</f>
        <v>0</v>
      </c>
      <c r="H9516" s="3">
        <f>IFERROR(AVERAGE(H9519,H9542,H9546), 0)</f>
        <v>0</v>
      </c>
      <c r="I9516" s="3">
        <f>IFERROR(AVERAGE(I9519,I9542,I9546), 0)</f>
        <v>0</v>
      </c>
      <c r="J9516" s="3">
        <f>IFERROR(AVERAGE(J9519,J9542,J9546), 0)</f>
        <v>0</v>
      </c>
      <c r="K9516" s="3">
        <f>IFERROR(AVERAGE(K9519,K9542,K9546), 0)</f>
        <v>0</v>
      </c>
      <c r="L9516" s="3">
        <f>IFERROR(AVERAGE(L9519,L9542,L9546), 0)</f>
        <v>0</v>
      </c>
      <c r="M9516" s="3">
        <f>IFERROR(AVERAGE(M9519,M9542,M9546), 0)</f>
        <v>0</v>
      </c>
      <c r="N9516" s="3">
        <f>IFERROR(AVERAGE(N9519,N9542,N9546), 0)</f>
        <v>0</v>
      </c>
    </row>
    <row r="9517" spans="2:14" outlineLevel="2">
      <c r="B9517" s="4" t="s">
        <v>9</v>
      </c>
      <c r="D9517">
        <f>E9520+E9543+E9547</f>
        <v>0</v>
      </c>
      <c r="E9517">
        <f>F9520+F9543+F9547</f>
        <v>0</v>
      </c>
      <c r="F9517">
        <f>G9520+G9543+G9547</f>
        <v>0</v>
      </c>
      <c r="G9517">
        <f>H9520+H9543+H9547</f>
        <v>0</v>
      </c>
      <c r="H9517">
        <f>I9520+I9543+I9547</f>
        <v>0</v>
      </c>
      <c r="I9517">
        <f>J9520+J9543+J9547</f>
        <v>0</v>
      </c>
      <c r="J9517">
        <f>K9520+K9543+K9547</f>
        <v>0</v>
      </c>
      <c r="K9517">
        <f>L9520+L9543+L9547</f>
        <v>0</v>
      </c>
      <c r="L9517">
        <f>M9520+M9543+M9547</f>
        <v>0</v>
      </c>
      <c r="M9517">
        <f>N9520+N9543+N9547</f>
        <v>0</v>
      </c>
      <c r="N9517">
        <f>O9520+O9543+O9547</f>
        <v>0</v>
      </c>
    </row>
    <row r="9518" spans="2:14" outlineLevel="2">
      <c r="B9518" s="4" t="s">
        <v>10</v>
      </c>
      <c r="D9518">
        <f>E9521+E9544+E9548</f>
        <v>0</v>
      </c>
      <c r="E9518">
        <f>F9521+F9544+F9548</f>
        <v>0</v>
      </c>
      <c r="F9518">
        <f>G9521+G9544+G9548</f>
        <v>0</v>
      </c>
      <c r="G9518">
        <f>H9521+H9544+H9548</f>
        <v>0</v>
      </c>
      <c r="H9518">
        <f>I9521+I9544+I9548</f>
        <v>0</v>
      </c>
      <c r="I9518">
        <f>J9521+J9544+J9548</f>
        <v>0</v>
      </c>
      <c r="J9518">
        <f>K9521+K9544+K9548</f>
        <v>0</v>
      </c>
      <c r="K9518">
        <f>L9521+L9544+L9548</f>
        <v>0</v>
      </c>
      <c r="L9518">
        <f>M9521+M9544+M9548</f>
        <v>0</v>
      </c>
      <c r="M9518">
        <f>N9521+N9544+N9548</f>
        <v>0</v>
      </c>
      <c r="N9518">
        <f>O9521+O9544+O9548</f>
        <v>0</v>
      </c>
    </row>
    <row r="9519" spans="2:14" s="5" customFormat="1" outlineLevel="1">
      <c r="C9519" s="5" t="s">
        <v>11</v>
      </c>
      <c r="D9519" s="1">
        <f>IFERROR(D9520/D9521, D9520)</f>
        <v>0</v>
      </c>
      <c r="E9519" s="1">
        <f>IFERROR(E9520/E9521, E9520)</f>
        <v>0</v>
      </c>
      <c r="F9519" s="1">
        <f>IFERROR(F9520/F9521, F9520)</f>
        <v>0</v>
      </c>
      <c r="G9519" s="1">
        <f>IFERROR(G9520/G9521, G9520)</f>
        <v>0</v>
      </c>
      <c r="H9519" s="1">
        <f>IFERROR(H9520/H9521, H9520)</f>
        <v>0</v>
      </c>
      <c r="I9519" s="1">
        <f>IFERROR(I9520/I9521, I9520)</f>
        <v>0</v>
      </c>
      <c r="J9519" s="1">
        <f>IFERROR(J9520/J9521, J9520)</f>
        <v>0</v>
      </c>
      <c r="K9519" s="1">
        <f>IFERROR(K9520/K9521, K9520)</f>
        <v>0</v>
      </c>
      <c r="L9519" s="1">
        <f>IFERROR(L9520/L9521, L9520)</f>
        <v>0</v>
      </c>
      <c r="M9519" s="1">
        <f>IFERROR(M9520/M9521, M9520)</f>
        <v>0</v>
      </c>
      <c r="N9519" s="1">
        <f>IFERROR(N9520/N9521, N9520)</f>
        <v>0</v>
      </c>
    </row>
    <row r="9520" spans="2:14" outlineLevel="2">
      <c r="C9520" t="s">
        <v>10</v>
      </c>
      <c r="D9520">
        <f>COUNTIF(D9522:D9541, "1")</f>
        <v>0</v>
      </c>
      <c r="E9520">
        <f>COUNTIF(E9522:E9541, "1")</f>
        <v>0</v>
      </c>
      <c r="F9520">
        <f>COUNTIF(F9522:F9541, "1")</f>
        <v>0</v>
      </c>
      <c r="G9520">
        <f>COUNTIF(G9522:G9541, "1")</f>
        <v>0</v>
      </c>
      <c r="H9520">
        <f>COUNTIF(H9522:H9541, "1")</f>
        <v>0</v>
      </c>
      <c r="I9520">
        <f>COUNTIF(I9522:I9541, "1")</f>
        <v>0</v>
      </c>
      <c r="J9520">
        <f>COUNTIF(J9522:J9541, "1")</f>
        <v>0</v>
      </c>
      <c r="K9520">
        <f>COUNTIF(K9522:K9541, "1")</f>
        <v>0</v>
      </c>
      <c r="L9520">
        <f>COUNTIF(L9522:L9541, "1")</f>
        <v>0</v>
      </c>
      <c r="M9520">
        <f>COUNTIF(M9522:M9541, "1")</f>
        <v>0</v>
      </c>
      <c r="N9520">
        <f>COUNTIF(N9522:N9541, "1")</f>
        <v>0</v>
      </c>
    </row>
    <row r="9521" spans="2:14" outlineLevel="2">
      <c r="C9521" t="s">
        <v>12</v>
      </c>
      <c r="D9521">
        <f>COUNTIF(D9522:D9541, "0")</f>
        <v>0</v>
      </c>
      <c r="E9521">
        <f>COUNTIF(E9522:E9541, "0")</f>
        <v>0</v>
      </c>
      <c r="F9521">
        <f>COUNTIF(F9522:F9541, "0")</f>
        <v>0</v>
      </c>
      <c r="G9521">
        <f>COUNTIF(G9522:G9541, "0")</f>
        <v>0</v>
      </c>
      <c r="H9521">
        <f>COUNTIF(H9522:H9541, "0")</f>
        <v>0</v>
      </c>
      <c r="I9521">
        <f>COUNTIF(I9522:I9541, "0")</f>
        <v>0</v>
      </c>
      <c r="J9521">
        <f>COUNTIF(J9522:J9541, "0")</f>
        <v>0</v>
      </c>
      <c r="K9521">
        <f>COUNTIF(K9522:K9541, "0")</f>
        <v>0</v>
      </c>
      <c r="L9521">
        <f>COUNTIF(L9522:L9541, "0")</f>
        <v>0</v>
      </c>
      <c r="M9521">
        <f>COUNTIF(M9522:M9541, "0")</f>
        <v>0</v>
      </c>
      <c r="N9521">
        <f>COUNTIF(N9522:N9541, "0")</f>
        <v>0</v>
      </c>
    </row>
    <row r="9522" spans="2:14" outlineLevel="2">
      <c r="B9522" t="s">
        <v>13</v>
      </c>
      <c r="C9522" t="s">
        <v>14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</row>
    <row r="9523" spans="2:14" outlineLevel="2">
      <c r="B9523" t="s">
        <v>13</v>
      </c>
      <c r="C9523" t="s">
        <v>15</v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1</v>
      </c>
      <c r="M9523">
        <v>0</v>
      </c>
      <c r="N9523">
        <v>0</v>
      </c>
    </row>
    <row r="9524" spans="2:14" outlineLevel="2">
      <c r="B9524" t="s">
        <v>13</v>
      </c>
      <c r="C9524" t="s">
        <v>16</v>
      </c>
      <c r="D9524">
        <v>1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2:14" outlineLevel="2">
      <c r="B9525" t="s">
        <v>13</v>
      </c>
      <c r="C9525" t="s">
        <v>17</v>
      </c>
      <c r="D9525">
        <v>1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2:14" outlineLevel="2">
      <c r="B9526" t="s">
        <v>13</v>
      </c>
      <c r="C9526" t="s">
        <v>18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2:14" outlineLevel="2">
      <c r="B9527" t="s">
        <v>13</v>
      </c>
      <c r="C9527" t="s">
        <v>43</v>
      </c>
      <c r="D9527">
        <v>0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2:14" outlineLevel="2">
      <c r="B9528" t="s">
        <v>13</v>
      </c>
      <c r="C9528" t="s">
        <v>19</v>
      </c>
      <c r="D9528">
        <v>1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2:14" outlineLevel="2">
      <c r="B9529" t="s">
        <v>13</v>
      </c>
      <c r="C9529" t="s">
        <v>20</v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2:14" outlineLevel="2">
      <c r="B9530" t="s">
        <v>13</v>
      </c>
      <c r="C9530" t="s">
        <v>21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1</v>
      </c>
      <c r="K9530">
        <v>0</v>
      </c>
      <c r="L9530">
        <v>0</v>
      </c>
      <c r="M9530">
        <v>1</v>
      </c>
      <c r="N9530">
        <v>0</v>
      </c>
    </row>
    <row r="9531" spans="2:14" outlineLevel="2">
      <c r="B9531" t="s">
        <v>13</v>
      </c>
      <c r="C9531" t="s">
        <v>22</v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2:14" outlineLevel="2">
      <c r="B9532" t="s">
        <v>13</v>
      </c>
      <c r="C9532" t="s">
        <v>23</v>
      </c>
      <c r="D9532">
        <v>0</v>
      </c>
      <c r="E9532">
        <v>1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2:14" outlineLevel="2">
      <c r="B9533" t="s">
        <v>13</v>
      </c>
      <c r="C9533" t="s">
        <v>44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2:14" outlineLevel="2">
      <c r="B9534" t="s">
        <v>13</v>
      </c>
      <c r="C9534" t="s">
        <v>44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2:14" outlineLevel="2">
      <c r="B9535" t="s">
        <v>13</v>
      </c>
      <c r="C9535" t="s">
        <v>24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2:14" outlineLevel="2">
      <c r="B9536" t="s">
        <v>13</v>
      </c>
      <c r="C9536" t="s">
        <v>26</v>
      </c>
      <c r="D9536">
        <v>0</v>
      </c>
      <c r="E9536">
        <v>0</v>
      </c>
      <c r="F9536">
        <v>1</v>
      </c>
      <c r="G9536">
        <v>1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2:14" outlineLevel="2">
      <c r="B9537" t="s">
        <v>13</v>
      </c>
      <c r="C9537" t="s">
        <v>27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0</v>
      </c>
    </row>
    <row r="9538" spans="2:14" outlineLevel="2">
      <c r="B9538" t="s">
        <v>13</v>
      </c>
      <c r="C9538" t="s">
        <v>28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</v>
      </c>
      <c r="L9538">
        <v>1</v>
      </c>
      <c r="M9538">
        <v>0</v>
      </c>
      <c r="N9538">
        <v>0</v>
      </c>
    </row>
    <row r="9539" spans="2:14" outlineLevel="2">
      <c r="B9539" t="s">
        <v>13</v>
      </c>
      <c r="C9539" t="s">
        <v>52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2:14" outlineLevel="2">
      <c r="B9540" t="s">
        <v>13</v>
      </c>
      <c r="C9540" t="s">
        <v>30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2:14" outlineLevel="2">
      <c r="B9541" t="s">
        <v>13</v>
      </c>
      <c r="C9541" t="s">
        <v>30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2:14" s="5" customFormat="1" outlineLevel="1">
      <c r="C9542" s="5" t="s">
        <v>298</v>
      </c>
      <c r="D9542" s="1">
        <f>IFERROR(D9543/D9544, D9543)</f>
        <v>0</v>
      </c>
      <c r="E9542" s="1">
        <f>IFERROR(E9543/E9544, E9543)</f>
        <v>0</v>
      </c>
      <c r="F9542" s="1">
        <f>IFERROR(F9543/F9544, F9543)</f>
        <v>0</v>
      </c>
      <c r="G9542" s="1">
        <f>IFERROR(G9543/G9544, G9543)</f>
        <v>0</v>
      </c>
      <c r="H9542" s="1">
        <f>IFERROR(H9543/H9544, H9543)</f>
        <v>0</v>
      </c>
      <c r="I9542" s="1">
        <f>IFERROR(I9543/I9544, I9543)</f>
        <v>0</v>
      </c>
      <c r="J9542" s="1">
        <f>IFERROR(J9543/J9544, J9543)</f>
        <v>0</v>
      </c>
      <c r="K9542" s="1">
        <f>IFERROR(K9543/K9544, K9543)</f>
        <v>0</v>
      </c>
      <c r="L9542" s="1">
        <f>IFERROR(L9543/L9544, L9543)</f>
        <v>0</v>
      </c>
      <c r="M9542" s="1">
        <f>IFERROR(M9543/M9544, M9543)</f>
        <v>0</v>
      </c>
      <c r="N9542" s="1">
        <f>IFERROR(N9543/N9544, N9543)</f>
        <v>0</v>
      </c>
    </row>
    <row r="9543" spans="2:14" outlineLevel="2">
      <c r="C9543" t="s">
        <v>10</v>
      </c>
      <c r="D9543">
        <f>COUNTIF(D9545:D9545, "1")</f>
        <v>0</v>
      </c>
      <c r="E9543">
        <f>COUNTIF(E9545:E9545, "1")</f>
        <v>0</v>
      </c>
      <c r="F9543">
        <f>COUNTIF(F9545:F9545, "1")</f>
        <v>0</v>
      </c>
      <c r="G9543">
        <f>COUNTIF(G9545:G9545, "1")</f>
        <v>0</v>
      </c>
      <c r="H9543">
        <f>COUNTIF(H9545:H9545, "1")</f>
        <v>0</v>
      </c>
      <c r="I9543">
        <f>COUNTIF(I9545:I9545, "1")</f>
        <v>0</v>
      </c>
      <c r="J9543">
        <f>COUNTIF(J9545:J9545, "1")</f>
        <v>0</v>
      </c>
      <c r="K9543">
        <f>COUNTIF(K9545:K9545, "1")</f>
        <v>0</v>
      </c>
      <c r="L9543">
        <f>COUNTIF(L9545:L9545, "1")</f>
        <v>0</v>
      </c>
      <c r="M9543">
        <f>COUNTIF(M9545:M9545, "1")</f>
        <v>0</v>
      </c>
      <c r="N9543">
        <f>COUNTIF(N9545:N9545, "1")</f>
        <v>0</v>
      </c>
    </row>
    <row r="9544" spans="2:14" outlineLevel="2">
      <c r="C9544" t="s">
        <v>12</v>
      </c>
      <c r="D9544">
        <f>COUNTIF(D9545:D9545, "0")</f>
        <v>0</v>
      </c>
      <c r="E9544">
        <f>COUNTIF(E9545:E9545, "0")</f>
        <v>0</v>
      </c>
      <c r="F9544">
        <f>COUNTIF(F9545:F9545, "0")</f>
        <v>0</v>
      </c>
      <c r="G9544">
        <f>COUNTIF(G9545:G9545, "0")</f>
        <v>0</v>
      </c>
      <c r="H9544">
        <f>COUNTIF(H9545:H9545, "0")</f>
        <v>0</v>
      </c>
      <c r="I9544">
        <f>COUNTIF(I9545:I9545, "0")</f>
        <v>0</v>
      </c>
      <c r="J9544">
        <f>COUNTIF(J9545:J9545, "0")</f>
        <v>0</v>
      </c>
      <c r="K9544">
        <f>COUNTIF(K9545:K9545, "0")</f>
        <v>0</v>
      </c>
      <c r="L9544">
        <f>COUNTIF(L9545:L9545, "0")</f>
        <v>0</v>
      </c>
      <c r="M9544">
        <f>COUNTIF(M9545:M9545, "0")</f>
        <v>0</v>
      </c>
      <c r="N9544">
        <f>COUNTIF(N9545:N9545, "0")</f>
        <v>0</v>
      </c>
    </row>
    <row r="9545" spans="2:14" outlineLevel="2">
      <c r="B9545" t="s">
        <v>299</v>
      </c>
      <c r="C9545" t="s">
        <v>29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</row>
    <row r="9546" spans="2:14" s="5" customFormat="1" outlineLevel="1">
      <c r="C9546" s="5" t="s">
        <v>50</v>
      </c>
      <c r="D9546" s="1">
        <f>IFERROR(D9547/D9548, D9547)</f>
        <v>0</v>
      </c>
      <c r="E9546" s="1">
        <f>IFERROR(E9547/E9548, E9547)</f>
        <v>0</v>
      </c>
      <c r="F9546" s="1">
        <f>IFERROR(F9547/F9548, F9547)</f>
        <v>0</v>
      </c>
      <c r="G9546" s="1">
        <f>IFERROR(G9547/G9548, G9547)</f>
        <v>0</v>
      </c>
      <c r="H9546" s="1">
        <f>IFERROR(H9547/H9548, H9547)</f>
        <v>0</v>
      </c>
      <c r="I9546" s="1">
        <f>IFERROR(I9547/I9548, I9547)</f>
        <v>0</v>
      </c>
      <c r="J9546" s="1">
        <f>IFERROR(J9547/J9548, J9547)</f>
        <v>0</v>
      </c>
      <c r="K9546" s="1">
        <f>IFERROR(K9547/K9548, K9547)</f>
        <v>0</v>
      </c>
      <c r="L9546" s="1">
        <f>IFERROR(L9547/L9548, L9547)</f>
        <v>0</v>
      </c>
      <c r="M9546" s="1">
        <f>IFERROR(M9547/M9548, M9547)</f>
        <v>0</v>
      </c>
      <c r="N9546" s="1">
        <f>IFERROR(N9547/N9548, N9547)</f>
        <v>0</v>
      </c>
    </row>
    <row r="9547" spans="2:14" outlineLevel="2">
      <c r="C9547" t="s">
        <v>10</v>
      </c>
      <c r="D9547">
        <f>COUNTIF(D9549:D9584, "1")</f>
        <v>0</v>
      </c>
      <c r="E9547">
        <f>COUNTIF(E9549:E9584, "1")</f>
        <v>0</v>
      </c>
      <c r="F9547">
        <f>COUNTIF(F9549:F9584, "1")</f>
        <v>0</v>
      </c>
      <c r="G9547">
        <f>COUNTIF(G9549:G9584, "1")</f>
        <v>0</v>
      </c>
      <c r="H9547">
        <f>COUNTIF(H9549:H9584, "1")</f>
        <v>0</v>
      </c>
      <c r="I9547">
        <f>COUNTIF(I9549:I9584, "1")</f>
        <v>0</v>
      </c>
      <c r="J9547">
        <f>COUNTIF(J9549:J9584, "1")</f>
        <v>0</v>
      </c>
      <c r="K9547">
        <f>COUNTIF(K9549:K9584, "1")</f>
        <v>0</v>
      </c>
      <c r="L9547">
        <f>COUNTIF(L9549:L9584, "1")</f>
        <v>0</v>
      </c>
      <c r="M9547">
        <f>COUNTIF(M9549:M9584, "1")</f>
        <v>0</v>
      </c>
      <c r="N9547">
        <f>COUNTIF(N9549:N9584, "1")</f>
        <v>0</v>
      </c>
    </row>
    <row r="9548" spans="2:14" outlineLevel="2">
      <c r="C9548" t="s">
        <v>12</v>
      </c>
      <c r="D9548">
        <f>COUNTIF(D9549:D9584, "0")</f>
        <v>0</v>
      </c>
      <c r="E9548">
        <f>COUNTIF(E9549:E9584, "0")</f>
        <v>0</v>
      </c>
      <c r="F9548">
        <f>COUNTIF(F9549:F9584, "0")</f>
        <v>0</v>
      </c>
      <c r="G9548">
        <f>COUNTIF(G9549:G9584, "0")</f>
        <v>0</v>
      </c>
      <c r="H9548">
        <f>COUNTIF(H9549:H9584, "0")</f>
        <v>0</v>
      </c>
      <c r="I9548">
        <f>COUNTIF(I9549:I9584, "0")</f>
        <v>0</v>
      </c>
      <c r="J9548">
        <f>COUNTIF(J9549:J9584, "0")</f>
        <v>0</v>
      </c>
      <c r="K9548">
        <f>COUNTIF(K9549:K9584, "0")</f>
        <v>0</v>
      </c>
      <c r="L9548">
        <f>COUNTIF(L9549:L9584, "0")</f>
        <v>0</v>
      </c>
      <c r="M9548">
        <f>COUNTIF(M9549:M9584, "0")</f>
        <v>0</v>
      </c>
      <c r="N9548">
        <f>COUNTIF(N9549:N9584, "0")</f>
        <v>0</v>
      </c>
    </row>
    <row r="9549" spans="2:14" outlineLevel="2">
      <c r="B9549" t="s">
        <v>51</v>
      </c>
      <c r="C9549" t="s">
        <v>14</v>
      </c>
      <c r="D9549">
        <v>0</v>
      </c>
      <c r="E9549">
        <v>1</v>
      </c>
      <c r="F9549">
        <v>0</v>
      </c>
      <c r="G9549">
        <v>0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2:14" outlineLevel="2">
      <c r="B9550" t="s">
        <v>51</v>
      </c>
      <c r="C9550" t="s">
        <v>16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2:14" outlineLevel="2">
      <c r="B9551" t="s">
        <v>51</v>
      </c>
      <c r="C9551" t="s">
        <v>43</v>
      </c>
      <c r="D9551">
        <v>1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2:14" outlineLevel="2">
      <c r="B9552" t="s">
        <v>51</v>
      </c>
      <c r="C9552" t="s">
        <v>43</v>
      </c>
      <c r="D9552">
        <v>1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2:14" outlineLevel="2">
      <c r="B9553" t="s">
        <v>51</v>
      </c>
      <c r="C9553" t="s">
        <v>43</v>
      </c>
      <c r="D9553">
        <v>1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2:14" outlineLevel="2">
      <c r="B9554" t="s">
        <v>51</v>
      </c>
      <c r="C9554" t="s">
        <v>43</v>
      </c>
      <c r="D9554">
        <v>1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2:14" outlineLevel="2">
      <c r="B9555" t="s">
        <v>51</v>
      </c>
      <c r="C9555" t="s">
        <v>43</v>
      </c>
      <c r="D9555">
        <v>1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2:14" outlineLevel="2">
      <c r="B9556" t="s">
        <v>51</v>
      </c>
      <c r="C9556" t="s">
        <v>43</v>
      </c>
      <c r="D9556">
        <v>1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2:14" outlineLevel="2">
      <c r="B9557" t="s">
        <v>51</v>
      </c>
      <c r="C9557" t="s">
        <v>43</v>
      </c>
      <c r="D9557">
        <v>1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2:14" outlineLevel="2">
      <c r="B9558" t="s">
        <v>51</v>
      </c>
      <c r="C9558" t="s">
        <v>43</v>
      </c>
      <c r="D9558">
        <v>1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2:14" outlineLevel="2">
      <c r="B9559" t="s">
        <v>51</v>
      </c>
      <c r="C9559" t="s">
        <v>43</v>
      </c>
      <c r="D9559">
        <v>1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2:14" outlineLevel="2">
      <c r="B9560" t="s">
        <v>51</v>
      </c>
      <c r="C9560" t="s">
        <v>43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2:14" outlineLevel="2">
      <c r="B9561" t="s">
        <v>51</v>
      </c>
      <c r="C9561" t="s">
        <v>43</v>
      </c>
      <c r="D9561">
        <v>1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2:14" outlineLevel="2">
      <c r="B9562" t="s">
        <v>51</v>
      </c>
      <c r="C9562" t="s">
        <v>43</v>
      </c>
      <c r="D9562">
        <v>1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2:14" outlineLevel="2">
      <c r="B9563" t="s">
        <v>51</v>
      </c>
      <c r="C9563" t="s">
        <v>43</v>
      </c>
      <c r="D9563">
        <v>1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2:14" outlineLevel="2">
      <c r="B9564" t="s">
        <v>51</v>
      </c>
      <c r="C9564" t="s">
        <v>43</v>
      </c>
      <c r="D9564">
        <v>1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2:14" outlineLevel="2">
      <c r="B9565" t="s">
        <v>51</v>
      </c>
      <c r="C9565" t="s">
        <v>43</v>
      </c>
      <c r="D9565">
        <v>1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2:14" outlineLevel="2">
      <c r="B9566" t="s">
        <v>51</v>
      </c>
      <c r="C9566" t="s">
        <v>43</v>
      </c>
      <c r="D9566">
        <v>1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2:14" outlineLevel="2">
      <c r="B9567" t="s">
        <v>51</v>
      </c>
      <c r="C9567" t="s">
        <v>20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</row>
    <row r="9568" spans="2:14" outlineLevel="2">
      <c r="B9568" t="s">
        <v>51</v>
      </c>
      <c r="C9568" t="s">
        <v>21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0</v>
      </c>
    </row>
    <row r="9569" spans="2:14" outlineLevel="2">
      <c r="B9569" t="s">
        <v>51</v>
      </c>
      <c r="C9569" t="s">
        <v>21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0</v>
      </c>
    </row>
    <row r="9570" spans="2:14" outlineLevel="2">
      <c r="B9570" t="s">
        <v>51</v>
      </c>
      <c r="C9570" t="s">
        <v>22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2:14" outlineLevel="2">
      <c r="B9571" t="s">
        <v>51</v>
      </c>
      <c r="C9571" t="s">
        <v>44</v>
      </c>
      <c r="D9571">
        <v>0</v>
      </c>
      <c r="E9571">
        <v>0</v>
      </c>
      <c r="F9571">
        <v>0</v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2:14" outlineLevel="2">
      <c r="B9572" t="s">
        <v>51</v>
      </c>
      <c r="C9572" t="s">
        <v>24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1</v>
      </c>
      <c r="M9572">
        <v>0</v>
      </c>
      <c r="N9572">
        <v>0</v>
      </c>
    </row>
    <row r="9573" spans="2:14" outlineLevel="2">
      <c r="B9573" t="s">
        <v>51</v>
      </c>
      <c r="C9573" t="s">
        <v>25</v>
      </c>
      <c r="D9573">
        <v>0</v>
      </c>
      <c r="E9573">
        <v>1</v>
      </c>
      <c r="F9573">
        <v>1</v>
      </c>
      <c r="G9573">
        <v>0</v>
      </c>
      <c r="H9573">
        <v>0</v>
      </c>
      <c r="I9573">
        <v>1</v>
      </c>
      <c r="J9573">
        <v>0</v>
      </c>
      <c r="K9573">
        <v>1</v>
      </c>
      <c r="L9573">
        <v>1</v>
      </c>
      <c r="M9573">
        <v>0</v>
      </c>
      <c r="N9573">
        <v>0</v>
      </c>
    </row>
    <row r="9574" spans="2:14" outlineLevel="2">
      <c r="B9574" t="s">
        <v>51</v>
      </c>
      <c r="C9574" t="s">
        <v>25</v>
      </c>
      <c r="D9574">
        <v>0</v>
      </c>
      <c r="E9574">
        <v>1</v>
      </c>
      <c r="F9574">
        <v>1</v>
      </c>
      <c r="G9574">
        <v>0</v>
      </c>
      <c r="H9574">
        <v>0</v>
      </c>
      <c r="I9574">
        <v>1</v>
      </c>
      <c r="J9574">
        <v>0</v>
      </c>
      <c r="K9574">
        <v>1</v>
      </c>
      <c r="L9574">
        <v>1</v>
      </c>
      <c r="M9574">
        <v>0</v>
      </c>
      <c r="N9574">
        <v>0</v>
      </c>
    </row>
    <row r="9575" spans="2:14" outlineLevel="2">
      <c r="B9575" t="s">
        <v>51</v>
      </c>
      <c r="C9575" t="s">
        <v>27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</row>
    <row r="9576" spans="2:14" outlineLevel="2">
      <c r="B9576" t="s">
        <v>51</v>
      </c>
      <c r="C9576" t="s">
        <v>27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</row>
    <row r="9577" spans="2:14" outlineLevel="2">
      <c r="B9577" t="s">
        <v>51</v>
      </c>
      <c r="C9577" t="s">
        <v>27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</row>
    <row r="9578" spans="2:14" outlineLevel="2">
      <c r="B9578" t="s">
        <v>51</v>
      </c>
      <c r="C9578" t="s">
        <v>27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</row>
    <row r="9579" spans="2:14" outlineLevel="2">
      <c r="B9579" t="s">
        <v>51</v>
      </c>
      <c r="C9579" t="s">
        <v>27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</row>
    <row r="9580" spans="2:14" outlineLevel="2">
      <c r="B9580" t="s">
        <v>51</v>
      </c>
      <c r="C9580" t="s">
        <v>27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</row>
    <row r="9581" spans="2:14" outlineLevel="2">
      <c r="B9581" t="s">
        <v>51</v>
      </c>
      <c r="C9581" t="s">
        <v>27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0</v>
      </c>
    </row>
    <row r="9582" spans="2:14" outlineLevel="2">
      <c r="B9582" t="s">
        <v>51</v>
      </c>
      <c r="C9582" t="s">
        <v>27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</row>
    <row r="9583" spans="2:14" outlineLevel="2">
      <c r="B9583" t="s">
        <v>51</v>
      </c>
      <c r="C9583" t="s">
        <v>27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</row>
    <row r="9584" spans="2:14" outlineLevel="2">
      <c r="B9584" t="s">
        <v>51</v>
      </c>
      <c r="C9584" t="s">
        <v>28</v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2:14" s="3" customFormat="1">
      <c r="B9585" s="3" t="s">
        <v>357</v>
      </c>
      <c r="C9585" s="3" t="s">
        <v>8</v>
      </c>
      <c r="D9585" s="3">
        <f>IFERROR(AVERAGE(D9588), 0)</f>
        <v>0</v>
      </c>
      <c r="E9585" s="3">
        <f>IFERROR(AVERAGE(E9588), 0)</f>
        <v>0</v>
      </c>
      <c r="F9585" s="3">
        <f>IFERROR(AVERAGE(F9588), 0)</f>
        <v>0</v>
      </c>
      <c r="G9585" s="3">
        <f>IFERROR(AVERAGE(G9588), 0)</f>
        <v>0</v>
      </c>
      <c r="H9585" s="3">
        <f>IFERROR(AVERAGE(H9588), 0)</f>
        <v>0</v>
      </c>
      <c r="I9585" s="3">
        <f>IFERROR(AVERAGE(I9588), 0)</f>
        <v>0</v>
      </c>
      <c r="J9585" s="3">
        <f>IFERROR(AVERAGE(J9588), 0)</f>
        <v>0</v>
      </c>
      <c r="K9585" s="3">
        <f>IFERROR(AVERAGE(K9588), 0)</f>
        <v>0</v>
      </c>
      <c r="L9585" s="3">
        <f>IFERROR(AVERAGE(L9588), 0)</f>
        <v>0</v>
      </c>
      <c r="M9585" s="3">
        <f>IFERROR(AVERAGE(M9588), 0)</f>
        <v>0</v>
      </c>
      <c r="N9585" s="3">
        <f>IFERROR(AVERAGE(N9588), 0)</f>
        <v>0</v>
      </c>
    </row>
    <row r="9586" spans="2:14" outlineLevel="2">
      <c r="B9586" s="4" t="s">
        <v>9</v>
      </c>
      <c r="D9586">
        <f>E9589</f>
        <v>0</v>
      </c>
      <c r="E9586">
        <f>F9589</f>
        <v>0</v>
      </c>
      <c r="F9586">
        <f>G9589</f>
        <v>0</v>
      </c>
      <c r="G9586">
        <f>H9589</f>
        <v>0</v>
      </c>
      <c r="H9586">
        <f>I9589</f>
        <v>0</v>
      </c>
      <c r="I9586">
        <f>J9589</f>
        <v>0</v>
      </c>
      <c r="J9586">
        <f>K9589</f>
        <v>0</v>
      </c>
      <c r="K9586">
        <f>L9589</f>
        <v>0</v>
      </c>
      <c r="L9586">
        <f>M9589</f>
        <v>0</v>
      </c>
      <c r="M9586">
        <f>N9589</f>
        <v>0</v>
      </c>
      <c r="N9586">
        <f>O9589</f>
        <v>0</v>
      </c>
    </row>
    <row r="9587" spans="2:14" outlineLevel="2">
      <c r="B9587" s="4" t="s">
        <v>10</v>
      </c>
      <c r="D9587">
        <f>E9590</f>
        <v>0</v>
      </c>
      <c r="E9587">
        <f>F9590</f>
        <v>0</v>
      </c>
      <c r="F9587">
        <f>G9590</f>
        <v>0</v>
      </c>
      <c r="G9587">
        <f>H9590</f>
        <v>0</v>
      </c>
      <c r="H9587">
        <f>I9590</f>
        <v>0</v>
      </c>
      <c r="I9587">
        <f>J9590</f>
        <v>0</v>
      </c>
      <c r="J9587">
        <f>K9590</f>
        <v>0</v>
      </c>
      <c r="K9587">
        <f>L9590</f>
        <v>0</v>
      </c>
      <c r="L9587">
        <f>M9590</f>
        <v>0</v>
      </c>
      <c r="M9587">
        <f>N9590</f>
        <v>0</v>
      </c>
      <c r="N9587">
        <f>O9590</f>
        <v>0</v>
      </c>
    </row>
    <row r="9588" spans="2:14" s="5" customFormat="1" outlineLevel="1">
      <c r="C9588" s="5" t="s">
        <v>11</v>
      </c>
      <c r="D9588" s="1">
        <f>IFERROR(D9589/D9590, D9589)</f>
        <v>0</v>
      </c>
      <c r="E9588" s="1">
        <f>IFERROR(E9589/E9590, E9589)</f>
        <v>0</v>
      </c>
      <c r="F9588" s="1">
        <f>IFERROR(F9589/F9590, F9589)</f>
        <v>0</v>
      </c>
      <c r="G9588" s="1">
        <f>IFERROR(G9589/G9590, G9589)</f>
        <v>0</v>
      </c>
      <c r="H9588" s="1">
        <f>IFERROR(H9589/H9590, H9589)</f>
        <v>0</v>
      </c>
      <c r="I9588" s="1">
        <f>IFERROR(I9589/I9590, I9589)</f>
        <v>0</v>
      </c>
      <c r="J9588" s="1">
        <f>IFERROR(J9589/J9590, J9589)</f>
        <v>0</v>
      </c>
      <c r="K9588" s="1">
        <f>IFERROR(K9589/K9590, K9589)</f>
        <v>0</v>
      </c>
      <c r="L9588" s="1">
        <f>IFERROR(L9589/L9590, L9589)</f>
        <v>0</v>
      </c>
      <c r="M9588" s="1">
        <f>IFERROR(M9589/M9590, M9589)</f>
        <v>0</v>
      </c>
      <c r="N9588" s="1">
        <f>IFERROR(N9589/N9590, N9589)</f>
        <v>0</v>
      </c>
    </row>
    <row r="9589" spans="2:14" outlineLevel="2">
      <c r="C9589" t="s">
        <v>10</v>
      </c>
      <c r="D9589">
        <f>COUNTIF(D9591:D9594, "1")</f>
        <v>0</v>
      </c>
      <c r="E9589">
        <f>COUNTIF(E9591:E9594, "1")</f>
        <v>0</v>
      </c>
      <c r="F9589">
        <f>COUNTIF(F9591:F9594, "1")</f>
        <v>0</v>
      </c>
      <c r="G9589">
        <f>COUNTIF(G9591:G9594, "1")</f>
        <v>0</v>
      </c>
      <c r="H9589">
        <f>COUNTIF(H9591:H9594, "1")</f>
        <v>0</v>
      </c>
      <c r="I9589">
        <f>COUNTIF(I9591:I9594, "1")</f>
        <v>0</v>
      </c>
      <c r="J9589">
        <f>COUNTIF(J9591:J9594, "1")</f>
        <v>0</v>
      </c>
      <c r="K9589">
        <f>COUNTIF(K9591:K9594, "1")</f>
        <v>0</v>
      </c>
      <c r="L9589">
        <f>COUNTIF(L9591:L9594, "1")</f>
        <v>0</v>
      </c>
      <c r="M9589">
        <f>COUNTIF(M9591:M9594, "1")</f>
        <v>0</v>
      </c>
      <c r="N9589">
        <f>COUNTIF(N9591:N9594, "1")</f>
        <v>0</v>
      </c>
    </row>
    <row r="9590" spans="2:14" outlineLevel="2">
      <c r="C9590" t="s">
        <v>12</v>
      </c>
      <c r="D9590">
        <f>COUNTIF(D9591:D9594, "0")</f>
        <v>0</v>
      </c>
      <c r="E9590">
        <f>COUNTIF(E9591:E9594, "0")</f>
        <v>0</v>
      </c>
      <c r="F9590">
        <f>COUNTIF(F9591:F9594, "0")</f>
        <v>0</v>
      </c>
      <c r="G9590">
        <f>COUNTIF(G9591:G9594, "0")</f>
        <v>0</v>
      </c>
      <c r="H9590">
        <f>COUNTIF(H9591:H9594, "0")</f>
        <v>0</v>
      </c>
      <c r="I9590">
        <f>COUNTIF(I9591:I9594, "0")</f>
        <v>0</v>
      </c>
      <c r="J9590">
        <f>COUNTIF(J9591:J9594, "0")</f>
        <v>0</v>
      </c>
      <c r="K9590">
        <f>COUNTIF(K9591:K9594, "0")</f>
        <v>0</v>
      </c>
      <c r="L9590">
        <f>COUNTIF(L9591:L9594, "0")</f>
        <v>0</v>
      </c>
      <c r="M9590">
        <f>COUNTIF(M9591:M9594, "0")</f>
        <v>0</v>
      </c>
      <c r="N9590">
        <f>COUNTIF(N9591:N9594, "0")</f>
        <v>0</v>
      </c>
    </row>
    <row r="9591" spans="2:14" outlineLevel="2">
      <c r="B9591" t="s">
        <v>13</v>
      </c>
      <c r="C9591" t="s">
        <v>17</v>
      </c>
      <c r="D9591">
        <v>0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2:14" outlineLevel="2">
      <c r="B9592" t="s">
        <v>13</v>
      </c>
      <c r="C9592" t="s">
        <v>14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1</v>
      </c>
      <c r="L9592">
        <v>1</v>
      </c>
      <c r="M9592">
        <v>0</v>
      </c>
      <c r="N9592">
        <v>0</v>
      </c>
    </row>
    <row r="9593" spans="2:14" outlineLevel="2">
      <c r="B9593" t="s">
        <v>13</v>
      </c>
      <c r="C9593" t="s">
        <v>16</v>
      </c>
      <c r="D9593">
        <v>0</v>
      </c>
      <c r="E9593">
        <v>0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</v>
      </c>
    </row>
    <row r="9594" spans="2:14" outlineLevel="2">
      <c r="B9594" t="s">
        <v>13</v>
      </c>
      <c r="C9594" t="s">
        <v>18</v>
      </c>
      <c r="D9594">
        <v>1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2:14" s="3" customFormat="1">
      <c r="B9595" s="3" t="s">
        <v>358</v>
      </c>
      <c r="C9595" s="3" t="s">
        <v>8</v>
      </c>
      <c r="D9595" s="3">
        <f>IFERROR(AVERAGE(D9598), 0)</f>
        <v>0</v>
      </c>
      <c r="E9595" s="3">
        <f>IFERROR(AVERAGE(E9598), 0)</f>
        <v>0</v>
      </c>
      <c r="F9595" s="3">
        <f>IFERROR(AVERAGE(F9598), 0)</f>
        <v>0</v>
      </c>
      <c r="G9595" s="3">
        <f>IFERROR(AVERAGE(G9598), 0)</f>
        <v>0</v>
      </c>
      <c r="H9595" s="3">
        <f>IFERROR(AVERAGE(H9598), 0)</f>
        <v>0</v>
      </c>
      <c r="I9595" s="3">
        <f>IFERROR(AVERAGE(I9598), 0)</f>
        <v>0</v>
      </c>
      <c r="J9595" s="3">
        <f>IFERROR(AVERAGE(J9598), 0)</f>
        <v>0</v>
      </c>
      <c r="K9595" s="3">
        <f>IFERROR(AVERAGE(K9598), 0)</f>
        <v>0</v>
      </c>
      <c r="L9595" s="3">
        <f>IFERROR(AVERAGE(L9598), 0)</f>
        <v>0</v>
      </c>
      <c r="M9595" s="3">
        <f>IFERROR(AVERAGE(M9598), 0)</f>
        <v>0</v>
      </c>
      <c r="N9595" s="3">
        <f>IFERROR(AVERAGE(N9598), 0)</f>
        <v>0</v>
      </c>
    </row>
    <row r="9596" spans="2:14" outlineLevel="2">
      <c r="B9596" s="4" t="s">
        <v>9</v>
      </c>
      <c r="D9596">
        <f>E9599</f>
        <v>0</v>
      </c>
      <c r="E9596">
        <f>F9599</f>
        <v>0</v>
      </c>
      <c r="F9596">
        <f>G9599</f>
        <v>0</v>
      </c>
      <c r="G9596">
        <f>H9599</f>
        <v>0</v>
      </c>
      <c r="H9596">
        <f>I9599</f>
        <v>0</v>
      </c>
      <c r="I9596">
        <f>J9599</f>
        <v>0</v>
      </c>
      <c r="J9596">
        <f>K9599</f>
        <v>0</v>
      </c>
      <c r="K9596">
        <f>L9599</f>
        <v>0</v>
      </c>
      <c r="L9596">
        <f>M9599</f>
        <v>0</v>
      </c>
      <c r="M9596">
        <f>N9599</f>
        <v>0</v>
      </c>
      <c r="N9596">
        <f>O9599</f>
        <v>0</v>
      </c>
    </row>
    <row r="9597" spans="2:14" outlineLevel="2">
      <c r="B9597" s="4" t="s">
        <v>10</v>
      </c>
      <c r="D9597">
        <f>E9600</f>
        <v>0</v>
      </c>
      <c r="E9597">
        <f>F9600</f>
        <v>0</v>
      </c>
      <c r="F9597">
        <f>G9600</f>
        <v>0</v>
      </c>
      <c r="G9597">
        <f>H9600</f>
        <v>0</v>
      </c>
      <c r="H9597">
        <f>I9600</f>
        <v>0</v>
      </c>
      <c r="I9597">
        <f>J9600</f>
        <v>0</v>
      </c>
      <c r="J9597">
        <f>K9600</f>
        <v>0</v>
      </c>
      <c r="K9597">
        <f>L9600</f>
        <v>0</v>
      </c>
      <c r="L9597">
        <f>M9600</f>
        <v>0</v>
      </c>
      <c r="M9597">
        <f>N9600</f>
        <v>0</v>
      </c>
      <c r="N9597">
        <f>O9600</f>
        <v>0</v>
      </c>
    </row>
    <row r="9598" spans="2:14" s="5" customFormat="1" outlineLevel="1">
      <c r="C9598" s="5" t="s">
        <v>11</v>
      </c>
      <c r="D9598" s="1">
        <f>IFERROR(D9599/D9600, D9599)</f>
        <v>0</v>
      </c>
      <c r="E9598" s="1">
        <f>IFERROR(E9599/E9600, E9599)</f>
        <v>0</v>
      </c>
      <c r="F9598" s="1">
        <f>IFERROR(F9599/F9600, F9599)</f>
        <v>0</v>
      </c>
      <c r="G9598" s="1">
        <f>IFERROR(G9599/G9600, G9599)</f>
        <v>0</v>
      </c>
      <c r="H9598" s="1">
        <f>IFERROR(H9599/H9600, H9599)</f>
        <v>0</v>
      </c>
      <c r="I9598" s="1">
        <f>IFERROR(I9599/I9600, I9599)</f>
        <v>0</v>
      </c>
      <c r="J9598" s="1">
        <f>IFERROR(J9599/J9600, J9599)</f>
        <v>0</v>
      </c>
      <c r="K9598" s="1">
        <f>IFERROR(K9599/K9600, K9599)</f>
        <v>0</v>
      </c>
      <c r="L9598" s="1">
        <f>IFERROR(L9599/L9600, L9599)</f>
        <v>0</v>
      </c>
      <c r="M9598" s="1">
        <f>IFERROR(M9599/M9600, M9599)</f>
        <v>0</v>
      </c>
      <c r="N9598" s="1">
        <f>IFERROR(N9599/N9600, N9599)</f>
        <v>0</v>
      </c>
    </row>
    <row r="9599" spans="2:14" outlineLevel="2">
      <c r="C9599" t="s">
        <v>10</v>
      </c>
      <c r="D9599">
        <f>COUNTIF(D9601:D9604, "1")</f>
        <v>0</v>
      </c>
      <c r="E9599">
        <f>COUNTIF(E9601:E9604, "1")</f>
        <v>0</v>
      </c>
      <c r="F9599">
        <f>COUNTIF(F9601:F9604, "1")</f>
        <v>0</v>
      </c>
      <c r="G9599">
        <f>COUNTIF(G9601:G9604, "1")</f>
        <v>0</v>
      </c>
      <c r="H9599">
        <f>COUNTIF(H9601:H9604, "1")</f>
        <v>0</v>
      </c>
      <c r="I9599">
        <f>COUNTIF(I9601:I9604, "1")</f>
        <v>0</v>
      </c>
      <c r="J9599">
        <f>COUNTIF(J9601:J9604, "1")</f>
        <v>0</v>
      </c>
      <c r="K9599">
        <f>COUNTIF(K9601:K9604, "1")</f>
        <v>0</v>
      </c>
      <c r="L9599">
        <f>COUNTIF(L9601:L9604, "1")</f>
        <v>0</v>
      </c>
      <c r="M9599">
        <f>COUNTIF(M9601:M9604, "1")</f>
        <v>0</v>
      </c>
      <c r="N9599">
        <f>COUNTIF(N9601:N9604, "1")</f>
        <v>0</v>
      </c>
    </row>
    <row r="9600" spans="2:14" outlineLevel="2">
      <c r="C9600" t="s">
        <v>12</v>
      </c>
      <c r="D9600">
        <f>COUNTIF(D9601:D9604, "0")</f>
        <v>0</v>
      </c>
      <c r="E9600">
        <f>COUNTIF(E9601:E9604, "0")</f>
        <v>0</v>
      </c>
      <c r="F9600">
        <f>COUNTIF(F9601:F9604, "0")</f>
        <v>0</v>
      </c>
      <c r="G9600">
        <f>COUNTIF(G9601:G9604, "0")</f>
        <v>0</v>
      </c>
      <c r="H9600">
        <f>COUNTIF(H9601:H9604, "0")</f>
        <v>0</v>
      </c>
      <c r="I9600">
        <f>COUNTIF(I9601:I9604, "0")</f>
        <v>0</v>
      </c>
      <c r="J9600">
        <f>COUNTIF(J9601:J9604, "0")</f>
        <v>0</v>
      </c>
      <c r="K9600">
        <f>COUNTIF(K9601:K9604, "0")</f>
        <v>0</v>
      </c>
      <c r="L9600">
        <f>COUNTIF(L9601:L9604, "0")</f>
        <v>0</v>
      </c>
      <c r="M9600">
        <f>COUNTIF(M9601:M9604, "0")</f>
        <v>0</v>
      </c>
      <c r="N9600">
        <f>COUNTIF(N9601:N9604, "0")</f>
        <v>0</v>
      </c>
    </row>
    <row r="9601" spans="2:14" outlineLevel="2">
      <c r="B9601" t="s">
        <v>13</v>
      </c>
      <c r="C9601" t="s">
        <v>15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1</v>
      </c>
      <c r="K9601">
        <v>0</v>
      </c>
      <c r="L9601">
        <v>1</v>
      </c>
      <c r="M9601">
        <v>0</v>
      </c>
      <c r="N9601">
        <v>0</v>
      </c>
    </row>
    <row r="9602" spans="2:14" outlineLevel="2">
      <c r="B9602" t="s">
        <v>13</v>
      </c>
      <c r="C9602" t="s">
        <v>14</v>
      </c>
      <c r="D9602">
        <v>0</v>
      </c>
      <c r="E9602">
        <v>1</v>
      </c>
      <c r="F9602">
        <v>0</v>
      </c>
      <c r="G9602">
        <v>0</v>
      </c>
      <c r="H9602">
        <v>1</v>
      </c>
      <c r="I9602">
        <v>0</v>
      </c>
      <c r="J9602">
        <v>1</v>
      </c>
      <c r="K9602">
        <v>1</v>
      </c>
      <c r="L9602">
        <v>0</v>
      </c>
      <c r="M9602">
        <v>0</v>
      </c>
      <c r="N9602">
        <v>0</v>
      </c>
    </row>
    <row r="9603" spans="2:14" outlineLevel="2">
      <c r="B9603" t="s">
        <v>13</v>
      </c>
      <c r="C9603" t="s">
        <v>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1</v>
      </c>
      <c r="M9603">
        <v>1</v>
      </c>
      <c r="N9603">
        <v>0</v>
      </c>
    </row>
    <row r="9604" spans="2:14" outlineLevel="2">
      <c r="B9604" t="s">
        <v>13</v>
      </c>
      <c r="C9604" t="s">
        <v>17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1</v>
      </c>
      <c r="M9604">
        <v>0</v>
      </c>
      <c r="N9604">
        <v>0</v>
      </c>
    </row>
    <row r="9605" spans="2:14" s="3" customFormat="1">
      <c r="B9605" s="3" t="s">
        <v>359</v>
      </c>
      <c r="C9605" s="3" t="s">
        <v>8</v>
      </c>
      <c r="D9605" s="3">
        <f>IFERROR(AVERAGE(D9608,D9612,D9616), 0)</f>
        <v>0</v>
      </c>
      <c r="E9605" s="3">
        <f>IFERROR(AVERAGE(E9608,E9612,E9616), 0)</f>
        <v>0</v>
      </c>
      <c r="F9605" s="3">
        <f>IFERROR(AVERAGE(F9608,F9612,F9616), 0)</f>
        <v>0</v>
      </c>
      <c r="G9605" s="3">
        <f>IFERROR(AVERAGE(G9608,G9612,G9616), 0)</f>
        <v>0</v>
      </c>
      <c r="H9605" s="3">
        <f>IFERROR(AVERAGE(H9608,H9612,H9616), 0)</f>
        <v>0</v>
      </c>
      <c r="I9605" s="3">
        <f>IFERROR(AVERAGE(I9608,I9612,I9616), 0)</f>
        <v>0</v>
      </c>
      <c r="J9605" s="3">
        <f>IFERROR(AVERAGE(J9608,J9612,J9616), 0)</f>
        <v>0</v>
      </c>
      <c r="K9605" s="3">
        <f>IFERROR(AVERAGE(K9608,K9612,K9616), 0)</f>
        <v>0</v>
      </c>
      <c r="L9605" s="3">
        <f>IFERROR(AVERAGE(L9608,L9612,L9616), 0)</f>
        <v>0</v>
      </c>
      <c r="M9605" s="3">
        <f>IFERROR(AVERAGE(M9608,M9612,M9616), 0)</f>
        <v>0</v>
      </c>
      <c r="N9605" s="3">
        <f>IFERROR(AVERAGE(N9608,N9612,N9616), 0)</f>
        <v>0</v>
      </c>
    </row>
    <row r="9606" spans="2:14" outlineLevel="2">
      <c r="B9606" s="4" t="s">
        <v>9</v>
      </c>
      <c r="D9606">
        <f>E9609+E9613+E9617</f>
        <v>0</v>
      </c>
      <c r="E9606">
        <f>F9609+F9613+F9617</f>
        <v>0</v>
      </c>
      <c r="F9606">
        <f>G9609+G9613+G9617</f>
        <v>0</v>
      </c>
      <c r="G9606">
        <f>H9609+H9613+H9617</f>
        <v>0</v>
      </c>
      <c r="H9606">
        <f>I9609+I9613+I9617</f>
        <v>0</v>
      </c>
      <c r="I9606">
        <f>J9609+J9613+J9617</f>
        <v>0</v>
      </c>
      <c r="J9606">
        <f>K9609+K9613+K9617</f>
        <v>0</v>
      </c>
      <c r="K9606">
        <f>L9609+L9613+L9617</f>
        <v>0</v>
      </c>
      <c r="L9606">
        <f>M9609+M9613+M9617</f>
        <v>0</v>
      </c>
      <c r="M9606">
        <f>N9609+N9613+N9617</f>
        <v>0</v>
      </c>
      <c r="N9606">
        <f>O9609+O9613+O9617</f>
        <v>0</v>
      </c>
    </row>
    <row r="9607" spans="2:14" outlineLevel="2">
      <c r="B9607" s="4" t="s">
        <v>10</v>
      </c>
      <c r="D9607">
        <f>E9610+E9614+E9618</f>
        <v>0</v>
      </c>
      <c r="E9607">
        <f>F9610+F9614+F9618</f>
        <v>0</v>
      </c>
      <c r="F9607">
        <f>G9610+G9614+G9618</f>
        <v>0</v>
      </c>
      <c r="G9607">
        <f>H9610+H9614+H9618</f>
        <v>0</v>
      </c>
      <c r="H9607">
        <f>I9610+I9614+I9618</f>
        <v>0</v>
      </c>
      <c r="I9607">
        <f>J9610+J9614+J9618</f>
        <v>0</v>
      </c>
      <c r="J9607">
        <f>K9610+K9614+K9618</f>
        <v>0</v>
      </c>
      <c r="K9607">
        <f>L9610+L9614+L9618</f>
        <v>0</v>
      </c>
      <c r="L9607">
        <f>M9610+M9614+M9618</f>
        <v>0</v>
      </c>
      <c r="M9607">
        <f>N9610+N9614+N9618</f>
        <v>0</v>
      </c>
      <c r="N9607">
        <f>O9610+O9614+O9618</f>
        <v>0</v>
      </c>
    </row>
    <row r="9608" spans="2:14" s="5" customFormat="1" outlineLevel="1">
      <c r="C9608" s="5" t="s">
        <v>360</v>
      </c>
      <c r="D9608" s="1">
        <f>IFERROR(D9609/D9610, D9609)</f>
        <v>0</v>
      </c>
      <c r="E9608" s="1">
        <f>IFERROR(E9609/E9610, E9609)</f>
        <v>0</v>
      </c>
      <c r="F9608" s="1">
        <f>IFERROR(F9609/F9610, F9609)</f>
        <v>0</v>
      </c>
      <c r="G9608" s="1">
        <f>IFERROR(G9609/G9610, G9609)</f>
        <v>0</v>
      </c>
      <c r="H9608" s="1">
        <f>IFERROR(H9609/H9610, H9609)</f>
        <v>0</v>
      </c>
      <c r="I9608" s="1">
        <f>IFERROR(I9609/I9610, I9609)</f>
        <v>0</v>
      </c>
      <c r="J9608" s="1">
        <f>IFERROR(J9609/J9610, J9609)</f>
        <v>0</v>
      </c>
      <c r="K9608" s="1">
        <f>IFERROR(K9609/K9610, K9609)</f>
        <v>0</v>
      </c>
      <c r="L9608" s="1">
        <f>IFERROR(L9609/L9610, L9609)</f>
        <v>0</v>
      </c>
      <c r="M9608" s="1">
        <f>IFERROR(M9609/M9610, M9609)</f>
        <v>0</v>
      </c>
      <c r="N9608" s="1">
        <f>IFERROR(N9609/N9610, N9609)</f>
        <v>0</v>
      </c>
    </row>
    <row r="9609" spans="2:14" outlineLevel="2">
      <c r="C9609" t="s">
        <v>10</v>
      </c>
      <c r="D9609">
        <f>COUNTIF(D9611:D9611, "1")</f>
        <v>0</v>
      </c>
      <c r="E9609">
        <f>COUNTIF(E9611:E9611, "1")</f>
        <v>0</v>
      </c>
      <c r="F9609">
        <f>COUNTIF(F9611:F9611, "1")</f>
        <v>0</v>
      </c>
      <c r="G9609">
        <f>COUNTIF(G9611:G9611, "1")</f>
        <v>0</v>
      </c>
      <c r="H9609">
        <f>COUNTIF(H9611:H9611, "1")</f>
        <v>0</v>
      </c>
      <c r="I9609">
        <f>COUNTIF(I9611:I9611, "1")</f>
        <v>0</v>
      </c>
      <c r="J9609">
        <f>COUNTIF(J9611:J9611, "1")</f>
        <v>0</v>
      </c>
      <c r="K9609">
        <f>COUNTIF(K9611:K9611, "1")</f>
        <v>0</v>
      </c>
      <c r="L9609">
        <f>COUNTIF(L9611:L9611, "1")</f>
        <v>0</v>
      </c>
      <c r="M9609">
        <f>COUNTIF(M9611:M9611, "1")</f>
        <v>0</v>
      </c>
      <c r="N9609">
        <f>COUNTIF(N9611:N9611, "1")</f>
        <v>0</v>
      </c>
    </row>
    <row r="9610" spans="2:14" outlineLevel="2">
      <c r="C9610" t="s">
        <v>12</v>
      </c>
      <c r="D9610">
        <f>COUNTIF(D9611:D9611, "0")</f>
        <v>0</v>
      </c>
      <c r="E9610">
        <f>COUNTIF(E9611:E9611, "0")</f>
        <v>0</v>
      </c>
      <c r="F9610">
        <f>COUNTIF(F9611:F9611, "0")</f>
        <v>0</v>
      </c>
      <c r="G9610">
        <f>COUNTIF(G9611:G9611, "0")</f>
        <v>0</v>
      </c>
      <c r="H9610">
        <f>COUNTIF(H9611:H9611, "0")</f>
        <v>0</v>
      </c>
      <c r="I9610">
        <f>COUNTIF(I9611:I9611, "0")</f>
        <v>0</v>
      </c>
      <c r="J9610">
        <f>COUNTIF(J9611:J9611, "0")</f>
        <v>0</v>
      </c>
      <c r="K9610">
        <f>COUNTIF(K9611:K9611, "0")</f>
        <v>0</v>
      </c>
      <c r="L9610">
        <f>COUNTIF(L9611:L9611, "0")</f>
        <v>0</v>
      </c>
      <c r="M9610">
        <f>COUNTIF(M9611:M9611, "0")</f>
        <v>0</v>
      </c>
      <c r="N9610">
        <f>COUNTIF(N9611:N9611, "0")</f>
        <v>0</v>
      </c>
    </row>
    <row r="9611" spans="2:14" outlineLevel="2">
      <c r="B9611" t="s">
        <v>361</v>
      </c>
      <c r="C9611" t="s">
        <v>38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2:14" s="5" customFormat="1" outlineLevel="1">
      <c r="C9612" s="5" t="s">
        <v>39</v>
      </c>
      <c r="D9612" s="1">
        <f>IFERROR(D9613/D9614, D9613)</f>
        <v>0</v>
      </c>
      <c r="E9612" s="1">
        <f>IFERROR(E9613/E9614, E9613)</f>
        <v>0</v>
      </c>
      <c r="F9612" s="1">
        <f>IFERROR(F9613/F9614, F9613)</f>
        <v>0</v>
      </c>
      <c r="G9612" s="1">
        <f>IFERROR(G9613/G9614, G9613)</f>
        <v>0</v>
      </c>
      <c r="H9612" s="1">
        <f>IFERROR(H9613/H9614, H9613)</f>
        <v>0</v>
      </c>
      <c r="I9612" s="1">
        <f>IFERROR(I9613/I9614, I9613)</f>
        <v>0</v>
      </c>
      <c r="J9612" s="1">
        <f>IFERROR(J9613/J9614, J9613)</f>
        <v>0</v>
      </c>
      <c r="K9612" s="1">
        <f>IFERROR(K9613/K9614, K9613)</f>
        <v>0</v>
      </c>
      <c r="L9612" s="1">
        <f>IFERROR(L9613/L9614, L9613)</f>
        <v>0</v>
      </c>
      <c r="M9612" s="1">
        <f>IFERROR(M9613/M9614, M9613)</f>
        <v>0</v>
      </c>
      <c r="N9612" s="1">
        <f>IFERROR(N9613/N9614, N9613)</f>
        <v>0</v>
      </c>
    </row>
    <row r="9613" spans="2:14" outlineLevel="2">
      <c r="C9613" t="s">
        <v>10</v>
      </c>
      <c r="D9613">
        <f>COUNTIF(D9615:D9615, "1")</f>
        <v>0</v>
      </c>
      <c r="E9613">
        <f>COUNTIF(E9615:E9615, "1")</f>
        <v>0</v>
      </c>
      <c r="F9613">
        <f>COUNTIF(F9615:F9615, "1")</f>
        <v>0</v>
      </c>
      <c r="G9613">
        <f>COUNTIF(G9615:G9615, "1")</f>
        <v>0</v>
      </c>
      <c r="H9613">
        <f>COUNTIF(H9615:H9615, "1")</f>
        <v>0</v>
      </c>
      <c r="I9613">
        <f>COUNTIF(I9615:I9615, "1")</f>
        <v>0</v>
      </c>
      <c r="J9613">
        <f>COUNTIF(J9615:J9615, "1")</f>
        <v>0</v>
      </c>
      <c r="K9613">
        <f>COUNTIF(K9615:K9615, "1")</f>
        <v>0</v>
      </c>
      <c r="L9613">
        <f>COUNTIF(L9615:L9615, "1")</f>
        <v>0</v>
      </c>
      <c r="M9613">
        <f>COUNTIF(M9615:M9615, "1")</f>
        <v>0</v>
      </c>
      <c r="N9613">
        <f>COUNTIF(N9615:N9615, "1")</f>
        <v>0</v>
      </c>
    </row>
    <row r="9614" spans="2:14" outlineLevel="2">
      <c r="C9614" t="s">
        <v>12</v>
      </c>
      <c r="D9614">
        <f>COUNTIF(D9615:D9615, "0")</f>
        <v>0</v>
      </c>
      <c r="E9614">
        <f>COUNTIF(E9615:E9615, "0")</f>
        <v>0</v>
      </c>
      <c r="F9614">
        <f>COUNTIF(F9615:F9615, "0")</f>
        <v>0</v>
      </c>
      <c r="G9614">
        <f>COUNTIF(G9615:G9615, "0")</f>
        <v>0</v>
      </c>
      <c r="H9614">
        <f>COUNTIF(H9615:H9615, "0")</f>
        <v>0</v>
      </c>
      <c r="I9614">
        <f>COUNTIF(I9615:I9615, "0")</f>
        <v>0</v>
      </c>
      <c r="J9614">
        <f>COUNTIF(J9615:J9615, "0")</f>
        <v>0</v>
      </c>
      <c r="K9614">
        <f>COUNTIF(K9615:K9615, "0")</f>
        <v>0</v>
      </c>
      <c r="L9614">
        <f>COUNTIF(L9615:L9615, "0")</f>
        <v>0</v>
      </c>
      <c r="M9614">
        <f>COUNTIF(M9615:M9615, "0")</f>
        <v>0</v>
      </c>
      <c r="N9614">
        <f>COUNTIF(N9615:N9615, "0")</f>
        <v>0</v>
      </c>
    </row>
    <row r="9615" spans="2:14" outlineLevel="2">
      <c r="B9615" t="s">
        <v>40</v>
      </c>
      <c r="C9615" t="s">
        <v>131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2:14" s="5" customFormat="1" outlineLevel="1">
      <c r="C9616" s="5" t="s">
        <v>11</v>
      </c>
      <c r="D9616" s="1">
        <f>IFERROR(D9617/D9618, D9617)</f>
        <v>0</v>
      </c>
      <c r="E9616" s="1">
        <f>IFERROR(E9617/E9618, E9617)</f>
        <v>0</v>
      </c>
      <c r="F9616" s="1">
        <f>IFERROR(F9617/F9618, F9617)</f>
        <v>0</v>
      </c>
      <c r="G9616" s="1">
        <f>IFERROR(G9617/G9618, G9617)</f>
        <v>0</v>
      </c>
      <c r="H9616" s="1">
        <f>IFERROR(H9617/H9618, H9617)</f>
        <v>0</v>
      </c>
      <c r="I9616" s="1">
        <f>IFERROR(I9617/I9618, I9617)</f>
        <v>0</v>
      </c>
      <c r="J9616" s="1">
        <f>IFERROR(J9617/J9618, J9617)</f>
        <v>0</v>
      </c>
      <c r="K9616" s="1">
        <f>IFERROR(K9617/K9618, K9617)</f>
        <v>0</v>
      </c>
      <c r="L9616" s="1">
        <f>IFERROR(L9617/L9618, L9617)</f>
        <v>0</v>
      </c>
      <c r="M9616" s="1">
        <f>IFERROR(M9617/M9618, M9617)</f>
        <v>0</v>
      </c>
      <c r="N9616" s="1">
        <f>IFERROR(N9617/N9618, N9617)</f>
        <v>0</v>
      </c>
    </row>
    <row r="9617" spans="2:14" outlineLevel="2">
      <c r="C9617" t="s">
        <v>10</v>
      </c>
      <c r="D9617">
        <f>COUNTIF(D9619:D9624, "1")</f>
        <v>0</v>
      </c>
      <c r="E9617">
        <f>COUNTIF(E9619:E9624, "1")</f>
        <v>0</v>
      </c>
      <c r="F9617">
        <f>COUNTIF(F9619:F9624, "1")</f>
        <v>0</v>
      </c>
      <c r="G9617">
        <f>COUNTIF(G9619:G9624, "1")</f>
        <v>0</v>
      </c>
      <c r="H9617">
        <f>COUNTIF(H9619:H9624, "1")</f>
        <v>0</v>
      </c>
      <c r="I9617">
        <f>COUNTIF(I9619:I9624, "1")</f>
        <v>0</v>
      </c>
      <c r="J9617">
        <f>COUNTIF(J9619:J9624, "1")</f>
        <v>0</v>
      </c>
      <c r="K9617">
        <f>COUNTIF(K9619:K9624, "1")</f>
        <v>0</v>
      </c>
      <c r="L9617">
        <f>COUNTIF(L9619:L9624, "1")</f>
        <v>0</v>
      </c>
      <c r="M9617">
        <f>COUNTIF(M9619:M9624, "1")</f>
        <v>0</v>
      </c>
      <c r="N9617">
        <f>COUNTIF(N9619:N9624, "1")</f>
        <v>0</v>
      </c>
    </row>
    <row r="9618" spans="2:14" outlineLevel="2">
      <c r="C9618" t="s">
        <v>12</v>
      </c>
      <c r="D9618">
        <f>COUNTIF(D9619:D9624, "0")</f>
        <v>0</v>
      </c>
      <c r="E9618">
        <f>COUNTIF(E9619:E9624, "0")</f>
        <v>0</v>
      </c>
      <c r="F9618">
        <f>COUNTIF(F9619:F9624, "0")</f>
        <v>0</v>
      </c>
      <c r="G9618">
        <f>COUNTIF(G9619:G9624, "0")</f>
        <v>0</v>
      </c>
      <c r="H9618">
        <f>COUNTIF(H9619:H9624, "0")</f>
        <v>0</v>
      </c>
      <c r="I9618">
        <f>COUNTIF(I9619:I9624, "0")</f>
        <v>0</v>
      </c>
      <c r="J9618">
        <f>COUNTIF(J9619:J9624, "0")</f>
        <v>0</v>
      </c>
      <c r="K9618">
        <f>COUNTIF(K9619:K9624, "0")</f>
        <v>0</v>
      </c>
      <c r="L9618">
        <f>COUNTIF(L9619:L9624, "0")</f>
        <v>0</v>
      </c>
      <c r="M9618">
        <f>COUNTIF(M9619:M9624, "0")</f>
        <v>0</v>
      </c>
      <c r="N9618">
        <f>COUNTIF(N9619:N9624, "0")</f>
        <v>0</v>
      </c>
    </row>
    <row r="9619" spans="2:14" outlineLevel="2">
      <c r="B9619" t="s">
        <v>13</v>
      </c>
      <c r="C9619" t="s">
        <v>14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2:14" outlineLevel="2">
      <c r="B9620" t="s">
        <v>13</v>
      </c>
      <c r="C9620" t="s">
        <v>15</v>
      </c>
      <c r="D9620">
        <v>1</v>
      </c>
      <c r="E9620">
        <v>0</v>
      </c>
      <c r="F9620">
        <v>0</v>
      </c>
      <c r="G9620">
        <v>0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</row>
    <row r="9621" spans="2:14" outlineLevel="2">
      <c r="B9621" t="s">
        <v>13</v>
      </c>
      <c r="C9621" t="s">
        <v>16</v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2:14" outlineLevel="2">
      <c r="B9622" t="s">
        <v>13</v>
      </c>
      <c r="C9622" t="s">
        <v>17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</row>
    <row r="9623" spans="2:14" outlineLevel="2">
      <c r="B9623" t="s">
        <v>13</v>
      </c>
      <c r="C9623" t="s">
        <v>18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2:14" outlineLevel="2">
      <c r="B9624" t="s">
        <v>13</v>
      </c>
      <c r="C9624" t="s">
        <v>43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0</v>
      </c>
    </row>
    <row r="9625" spans="2:14" s="3" customFormat="1">
      <c r="B9625" s="3" t="s">
        <v>362</v>
      </c>
      <c r="C9625" s="3" t="s">
        <v>8</v>
      </c>
      <c r="D9625" s="3">
        <f>IFERROR(AVERAGE(D9628), 0)</f>
        <v>0</v>
      </c>
      <c r="E9625" s="3">
        <f>IFERROR(AVERAGE(E9628), 0)</f>
        <v>0</v>
      </c>
      <c r="F9625" s="3">
        <f>IFERROR(AVERAGE(F9628), 0)</f>
        <v>0</v>
      </c>
      <c r="G9625" s="3">
        <f>IFERROR(AVERAGE(G9628), 0)</f>
        <v>0</v>
      </c>
      <c r="H9625" s="3">
        <f>IFERROR(AVERAGE(H9628), 0)</f>
        <v>0</v>
      </c>
      <c r="I9625" s="3">
        <f>IFERROR(AVERAGE(I9628), 0)</f>
        <v>0</v>
      </c>
      <c r="J9625" s="3">
        <f>IFERROR(AVERAGE(J9628), 0)</f>
        <v>0</v>
      </c>
      <c r="K9625" s="3">
        <f>IFERROR(AVERAGE(K9628), 0)</f>
        <v>0</v>
      </c>
      <c r="L9625" s="3">
        <f>IFERROR(AVERAGE(L9628), 0)</f>
        <v>0</v>
      </c>
      <c r="M9625" s="3">
        <f>IFERROR(AVERAGE(M9628), 0)</f>
        <v>0</v>
      </c>
      <c r="N9625" s="3">
        <f>IFERROR(AVERAGE(N9628), 0)</f>
        <v>0</v>
      </c>
    </row>
    <row r="9626" spans="2:14" outlineLevel="2">
      <c r="B9626" s="4" t="s">
        <v>9</v>
      </c>
      <c r="D9626">
        <f>E9629</f>
        <v>0</v>
      </c>
      <c r="E9626">
        <f>F9629</f>
        <v>0</v>
      </c>
      <c r="F9626">
        <f>G9629</f>
        <v>0</v>
      </c>
      <c r="G9626">
        <f>H9629</f>
        <v>0</v>
      </c>
      <c r="H9626">
        <f>I9629</f>
        <v>0</v>
      </c>
      <c r="I9626">
        <f>J9629</f>
        <v>0</v>
      </c>
      <c r="J9626">
        <f>K9629</f>
        <v>0</v>
      </c>
      <c r="K9626">
        <f>L9629</f>
        <v>0</v>
      </c>
      <c r="L9626">
        <f>M9629</f>
        <v>0</v>
      </c>
      <c r="M9626">
        <f>N9629</f>
        <v>0</v>
      </c>
      <c r="N9626">
        <f>O9629</f>
        <v>0</v>
      </c>
    </row>
    <row r="9627" spans="2:14" outlineLevel="2">
      <c r="B9627" s="4" t="s">
        <v>10</v>
      </c>
      <c r="D9627">
        <f>E9630</f>
        <v>0</v>
      </c>
      <c r="E9627">
        <f>F9630</f>
        <v>0</v>
      </c>
      <c r="F9627">
        <f>G9630</f>
        <v>0</v>
      </c>
      <c r="G9627">
        <f>H9630</f>
        <v>0</v>
      </c>
      <c r="H9627">
        <f>I9630</f>
        <v>0</v>
      </c>
      <c r="I9627">
        <f>J9630</f>
        <v>0</v>
      </c>
      <c r="J9627">
        <f>K9630</f>
        <v>0</v>
      </c>
      <c r="K9627">
        <f>L9630</f>
        <v>0</v>
      </c>
      <c r="L9627">
        <f>M9630</f>
        <v>0</v>
      </c>
      <c r="M9627">
        <f>N9630</f>
        <v>0</v>
      </c>
      <c r="N9627">
        <f>O9630</f>
        <v>0</v>
      </c>
    </row>
    <row r="9628" spans="2:14" s="5" customFormat="1" outlineLevel="1">
      <c r="C9628" s="5" t="s">
        <v>11</v>
      </c>
      <c r="D9628" s="1">
        <f>IFERROR(D9629/D9630, D9629)</f>
        <v>0</v>
      </c>
      <c r="E9628" s="1">
        <f>IFERROR(E9629/E9630, E9629)</f>
        <v>0</v>
      </c>
      <c r="F9628" s="1">
        <f>IFERROR(F9629/F9630, F9629)</f>
        <v>0</v>
      </c>
      <c r="G9628" s="1">
        <f>IFERROR(G9629/G9630, G9629)</f>
        <v>0</v>
      </c>
      <c r="H9628" s="1">
        <f>IFERROR(H9629/H9630, H9629)</f>
        <v>0</v>
      </c>
      <c r="I9628" s="1">
        <f>IFERROR(I9629/I9630, I9629)</f>
        <v>0</v>
      </c>
      <c r="J9628" s="1">
        <f>IFERROR(J9629/J9630, J9629)</f>
        <v>0</v>
      </c>
      <c r="K9628" s="1">
        <f>IFERROR(K9629/K9630, K9629)</f>
        <v>0</v>
      </c>
      <c r="L9628" s="1">
        <f>IFERROR(L9629/L9630, L9629)</f>
        <v>0</v>
      </c>
      <c r="M9628" s="1">
        <f>IFERROR(M9629/M9630, M9629)</f>
        <v>0</v>
      </c>
      <c r="N9628" s="1">
        <f>IFERROR(N9629/N9630, N9629)</f>
        <v>0</v>
      </c>
    </row>
    <row r="9629" spans="2:14" outlineLevel="2">
      <c r="C9629" t="s">
        <v>10</v>
      </c>
      <c r="D9629">
        <f>COUNTIF(D9631:D9634, "1")</f>
        <v>0</v>
      </c>
      <c r="E9629">
        <f>COUNTIF(E9631:E9634, "1")</f>
        <v>0</v>
      </c>
      <c r="F9629">
        <f>COUNTIF(F9631:F9634, "1")</f>
        <v>0</v>
      </c>
      <c r="G9629">
        <f>COUNTIF(G9631:G9634, "1")</f>
        <v>0</v>
      </c>
      <c r="H9629">
        <f>COUNTIF(H9631:H9634, "1")</f>
        <v>0</v>
      </c>
      <c r="I9629">
        <f>COUNTIF(I9631:I9634, "1")</f>
        <v>0</v>
      </c>
      <c r="J9629">
        <f>COUNTIF(J9631:J9634, "1")</f>
        <v>0</v>
      </c>
      <c r="K9629">
        <f>COUNTIF(K9631:K9634, "1")</f>
        <v>0</v>
      </c>
      <c r="L9629">
        <f>COUNTIF(L9631:L9634, "1")</f>
        <v>0</v>
      </c>
      <c r="M9629">
        <f>COUNTIF(M9631:M9634, "1")</f>
        <v>0</v>
      </c>
      <c r="N9629">
        <f>COUNTIF(N9631:N9634, "1")</f>
        <v>0</v>
      </c>
    </row>
    <row r="9630" spans="2:14" outlineLevel="2">
      <c r="C9630" t="s">
        <v>12</v>
      </c>
      <c r="D9630">
        <f>COUNTIF(D9631:D9634, "0")</f>
        <v>0</v>
      </c>
      <c r="E9630">
        <f>COUNTIF(E9631:E9634, "0")</f>
        <v>0</v>
      </c>
      <c r="F9630">
        <f>COUNTIF(F9631:F9634, "0")</f>
        <v>0</v>
      </c>
      <c r="G9630">
        <f>COUNTIF(G9631:G9634, "0")</f>
        <v>0</v>
      </c>
      <c r="H9630">
        <f>COUNTIF(H9631:H9634, "0")</f>
        <v>0</v>
      </c>
      <c r="I9630">
        <f>COUNTIF(I9631:I9634, "0")</f>
        <v>0</v>
      </c>
      <c r="J9630">
        <f>COUNTIF(J9631:J9634, "0")</f>
        <v>0</v>
      </c>
      <c r="K9630">
        <f>COUNTIF(K9631:K9634, "0")</f>
        <v>0</v>
      </c>
      <c r="L9630">
        <f>COUNTIF(L9631:L9634, "0")</f>
        <v>0</v>
      </c>
      <c r="M9630">
        <f>COUNTIF(M9631:M9634, "0")</f>
        <v>0</v>
      </c>
      <c r="N9630">
        <f>COUNTIF(N9631:N9634, "0")</f>
        <v>0</v>
      </c>
    </row>
    <row r="9631" spans="2:14" outlineLevel="2">
      <c r="B9631" t="s">
        <v>13</v>
      </c>
      <c r="C9631" t="s">
        <v>14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1</v>
      </c>
      <c r="M9631">
        <v>0</v>
      </c>
      <c r="N9631">
        <v>0</v>
      </c>
    </row>
    <row r="9632" spans="2:14" outlineLevel="2">
      <c r="B9632" t="s">
        <v>13</v>
      </c>
      <c r="C9632" t="s">
        <v>15</v>
      </c>
      <c r="D9632">
        <v>1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0</v>
      </c>
    </row>
    <row r="9633" spans="2:14" outlineLevel="2">
      <c r="B9633" t="s">
        <v>13</v>
      </c>
      <c r="C9633" t="s">
        <v>17</v>
      </c>
      <c r="D9633">
        <v>1</v>
      </c>
      <c r="E9633">
        <v>0</v>
      </c>
      <c r="F9633">
        <v>0</v>
      </c>
      <c r="G9633">
        <v>1</v>
      </c>
      <c r="H9633">
        <v>0</v>
      </c>
      <c r="I9633">
        <v>1</v>
      </c>
      <c r="J9633">
        <v>0</v>
      </c>
      <c r="K9633">
        <v>0</v>
      </c>
      <c r="L9633">
        <v>1</v>
      </c>
      <c r="M9633">
        <v>0</v>
      </c>
      <c r="N9633">
        <v>0</v>
      </c>
    </row>
    <row r="9634" spans="2:14" outlineLevel="2">
      <c r="B9634" t="s">
        <v>13</v>
      </c>
      <c r="C9634" t="s">
        <v>18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2:14" s="3" customFormat="1">
      <c r="B9635" s="3" t="s">
        <v>363</v>
      </c>
      <c r="C9635" s="3" t="s">
        <v>8</v>
      </c>
      <c r="D9635" s="3">
        <f>IFERROR(AVERAGE(D9638), 0)</f>
        <v>0</v>
      </c>
      <c r="E9635" s="3">
        <f>IFERROR(AVERAGE(E9638), 0)</f>
        <v>0</v>
      </c>
      <c r="F9635" s="3">
        <f>IFERROR(AVERAGE(F9638), 0)</f>
        <v>0</v>
      </c>
      <c r="G9635" s="3">
        <f>IFERROR(AVERAGE(G9638), 0)</f>
        <v>0</v>
      </c>
      <c r="H9635" s="3">
        <f>IFERROR(AVERAGE(H9638), 0)</f>
        <v>0</v>
      </c>
      <c r="I9635" s="3">
        <f>IFERROR(AVERAGE(I9638), 0)</f>
        <v>0</v>
      </c>
      <c r="J9635" s="3">
        <f>IFERROR(AVERAGE(J9638), 0)</f>
        <v>0</v>
      </c>
      <c r="K9635" s="3">
        <f>IFERROR(AVERAGE(K9638), 0)</f>
        <v>0</v>
      </c>
      <c r="L9635" s="3">
        <f>IFERROR(AVERAGE(L9638), 0)</f>
        <v>0</v>
      </c>
      <c r="M9635" s="3">
        <f>IFERROR(AVERAGE(M9638), 0)</f>
        <v>0</v>
      </c>
      <c r="N9635" s="3">
        <f>IFERROR(AVERAGE(N9638), 0)</f>
        <v>0</v>
      </c>
    </row>
    <row r="9636" spans="2:14" outlineLevel="2">
      <c r="B9636" s="4" t="s">
        <v>9</v>
      </c>
      <c r="D9636">
        <f>E9639</f>
        <v>0</v>
      </c>
      <c r="E9636">
        <f>F9639</f>
        <v>0</v>
      </c>
      <c r="F9636">
        <f>G9639</f>
        <v>0</v>
      </c>
      <c r="G9636">
        <f>H9639</f>
        <v>0</v>
      </c>
      <c r="H9636">
        <f>I9639</f>
        <v>0</v>
      </c>
      <c r="I9636">
        <f>J9639</f>
        <v>0</v>
      </c>
      <c r="J9636">
        <f>K9639</f>
        <v>0</v>
      </c>
      <c r="K9636">
        <f>L9639</f>
        <v>0</v>
      </c>
      <c r="L9636">
        <f>M9639</f>
        <v>0</v>
      </c>
      <c r="M9636">
        <f>N9639</f>
        <v>0</v>
      </c>
      <c r="N9636">
        <f>O9639</f>
        <v>0</v>
      </c>
    </row>
    <row r="9637" spans="2:14" outlineLevel="2">
      <c r="B9637" s="4" t="s">
        <v>10</v>
      </c>
      <c r="D9637">
        <f>E9640</f>
        <v>0</v>
      </c>
      <c r="E9637">
        <f>F9640</f>
        <v>0</v>
      </c>
      <c r="F9637">
        <f>G9640</f>
        <v>0</v>
      </c>
      <c r="G9637">
        <f>H9640</f>
        <v>0</v>
      </c>
      <c r="H9637">
        <f>I9640</f>
        <v>0</v>
      </c>
      <c r="I9637">
        <f>J9640</f>
        <v>0</v>
      </c>
      <c r="J9637">
        <f>K9640</f>
        <v>0</v>
      </c>
      <c r="K9637">
        <f>L9640</f>
        <v>0</v>
      </c>
      <c r="L9637">
        <f>M9640</f>
        <v>0</v>
      </c>
      <c r="M9637">
        <f>N9640</f>
        <v>0</v>
      </c>
      <c r="N9637">
        <f>O9640</f>
        <v>0</v>
      </c>
    </row>
    <row r="9638" spans="2:14" s="5" customFormat="1" outlineLevel="1">
      <c r="C9638" s="5" t="s">
        <v>11</v>
      </c>
      <c r="D9638" s="1">
        <f>IFERROR(D9639/D9640, D9639)</f>
        <v>0</v>
      </c>
      <c r="E9638" s="1">
        <f>IFERROR(E9639/E9640, E9639)</f>
        <v>0</v>
      </c>
      <c r="F9638" s="1">
        <f>IFERROR(F9639/F9640, F9639)</f>
        <v>0</v>
      </c>
      <c r="G9638" s="1">
        <f>IFERROR(G9639/G9640, G9639)</f>
        <v>0</v>
      </c>
      <c r="H9638" s="1">
        <f>IFERROR(H9639/H9640, H9639)</f>
        <v>0</v>
      </c>
      <c r="I9638" s="1">
        <f>IFERROR(I9639/I9640, I9639)</f>
        <v>0</v>
      </c>
      <c r="J9638" s="1">
        <f>IFERROR(J9639/J9640, J9639)</f>
        <v>0</v>
      </c>
      <c r="K9638" s="1">
        <f>IFERROR(K9639/K9640, K9639)</f>
        <v>0</v>
      </c>
      <c r="L9638" s="1">
        <f>IFERROR(L9639/L9640, L9639)</f>
        <v>0</v>
      </c>
      <c r="M9638" s="1">
        <f>IFERROR(M9639/M9640, M9639)</f>
        <v>0</v>
      </c>
      <c r="N9638" s="1">
        <f>IFERROR(N9639/N9640, N9639)</f>
        <v>0</v>
      </c>
    </row>
    <row r="9639" spans="2:14" outlineLevel="2">
      <c r="C9639" t="s">
        <v>10</v>
      </c>
      <c r="D9639">
        <f>COUNTIF(D9641:D9646, "1")</f>
        <v>0</v>
      </c>
      <c r="E9639">
        <f>COUNTIF(E9641:E9646, "1")</f>
        <v>0</v>
      </c>
      <c r="F9639">
        <f>COUNTIF(F9641:F9646, "1")</f>
        <v>0</v>
      </c>
      <c r="G9639">
        <f>COUNTIF(G9641:G9646, "1")</f>
        <v>0</v>
      </c>
      <c r="H9639">
        <f>COUNTIF(H9641:H9646, "1")</f>
        <v>0</v>
      </c>
      <c r="I9639">
        <f>COUNTIF(I9641:I9646, "1")</f>
        <v>0</v>
      </c>
      <c r="J9639">
        <f>COUNTIF(J9641:J9646, "1")</f>
        <v>0</v>
      </c>
      <c r="K9639">
        <f>COUNTIF(K9641:K9646, "1")</f>
        <v>0</v>
      </c>
      <c r="L9639">
        <f>COUNTIF(L9641:L9646, "1")</f>
        <v>0</v>
      </c>
      <c r="M9639">
        <f>COUNTIF(M9641:M9646, "1")</f>
        <v>0</v>
      </c>
      <c r="N9639">
        <f>COUNTIF(N9641:N9646, "1")</f>
        <v>0</v>
      </c>
    </row>
    <row r="9640" spans="2:14" outlineLevel="2">
      <c r="C9640" t="s">
        <v>12</v>
      </c>
      <c r="D9640">
        <f>COUNTIF(D9641:D9646, "0")</f>
        <v>0</v>
      </c>
      <c r="E9640">
        <f>COUNTIF(E9641:E9646, "0")</f>
        <v>0</v>
      </c>
      <c r="F9640">
        <f>COUNTIF(F9641:F9646, "0")</f>
        <v>0</v>
      </c>
      <c r="G9640">
        <f>COUNTIF(G9641:G9646, "0")</f>
        <v>0</v>
      </c>
      <c r="H9640">
        <f>COUNTIF(H9641:H9646, "0")</f>
        <v>0</v>
      </c>
      <c r="I9640">
        <f>COUNTIF(I9641:I9646, "0")</f>
        <v>0</v>
      </c>
      <c r="J9640">
        <f>COUNTIF(J9641:J9646, "0")</f>
        <v>0</v>
      </c>
      <c r="K9640">
        <f>COUNTIF(K9641:K9646, "0")</f>
        <v>0</v>
      </c>
      <c r="L9640">
        <f>COUNTIF(L9641:L9646, "0")</f>
        <v>0</v>
      </c>
      <c r="M9640">
        <f>COUNTIF(M9641:M9646, "0")</f>
        <v>0</v>
      </c>
      <c r="N9640">
        <f>COUNTIF(N9641:N9646, "0")</f>
        <v>0</v>
      </c>
    </row>
    <row r="9641" spans="2:14" outlineLevel="2">
      <c r="B9641" t="s">
        <v>13</v>
      </c>
      <c r="C9641" t="s">
        <v>18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2:14" outlineLevel="2">
      <c r="B9642" t="s">
        <v>13</v>
      </c>
      <c r="C9642" t="s">
        <v>16</v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</v>
      </c>
      <c r="L9642">
        <v>0</v>
      </c>
      <c r="M9642">
        <v>0</v>
      </c>
      <c r="N9642">
        <v>0</v>
      </c>
    </row>
    <row r="9643" spans="2:14" outlineLevel="2">
      <c r="B9643" t="s">
        <v>13</v>
      </c>
      <c r="C9643" t="s">
        <v>15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0</v>
      </c>
    </row>
    <row r="9644" spans="2:14" outlineLevel="2">
      <c r="B9644" t="s">
        <v>13</v>
      </c>
      <c r="C9644" t="s">
        <v>17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2:14" outlineLevel="2">
      <c r="B9645" t="s">
        <v>13</v>
      </c>
      <c r="C9645" t="s">
        <v>14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1</v>
      </c>
      <c r="L9645">
        <v>1</v>
      </c>
      <c r="M9645">
        <v>0</v>
      </c>
      <c r="N9645">
        <v>0</v>
      </c>
    </row>
    <row r="9646" spans="2:14" outlineLevel="2">
      <c r="B9646" t="s">
        <v>13</v>
      </c>
      <c r="C9646" t="s">
        <v>43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2:14" s="2" customFormat="1">
      <c r="B9647" s="2" t="s">
        <v>364</v>
      </c>
      <c r="D9647" s="2">
        <f>IFERROR(AVERAGE(D9650,D9718,D9800,D9811,D9823,D9832,D9849,D9863,D9876,D9898,D9908,D9926,D9935,D9958,D9988,D9998,D10008,D10019,D10031,D10043,D10058,D10081,D10127,D10178,D10227,D10284,D10317,D10336,D10351,D10363,D10375,D10389), 0)</f>
        <v>0</v>
      </c>
      <c r="E9647" s="2">
        <f>IFERROR(AVERAGE(E9650,E9718,E9800,E9811,E9823,E9832,E9849,E9863,E9876,E9898,E9908,E9926,E9935,E9958,E9988,E9998,E10008,E10019,E10031,E10043,E10058,E10081,E10127,E10178,E10227,E10284,E10317,E10336,E10351,E10363,E10375,E10389), 0)</f>
        <v>0</v>
      </c>
      <c r="F9647" s="2">
        <f>IFERROR(AVERAGE(F9650,F9718,F9800,F9811,F9823,F9832,F9849,F9863,F9876,F9898,F9908,F9926,F9935,F9958,F9988,F9998,F10008,F10019,F10031,F10043,F10058,F10081,F10127,F10178,F10227,F10284,F10317,F10336,F10351,F10363,F10375,F10389), 0)</f>
        <v>0</v>
      </c>
      <c r="G9647" s="2">
        <f>IFERROR(AVERAGE(G9650,G9718,G9800,G9811,G9823,G9832,G9849,G9863,G9876,G9898,G9908,G9926,G9935,G9958,G9988,G9998,G10008,G10019,G10031,G10043,G10058,G10081,G10127,G10178,G10227,G10284,G10317,G10336,G10351,G10363,G10375,G10389), 0)</f>
        <v>0</v>
      </c>
      <c r="H9647" s="2">
        <f>IFERROR(AVERAGE(H9650,H9718,H9800,H9811,H9823,H9832,H9849,H9863,H9876,H9898,H9908,H9926,H9935,H9958,H9988,H9998,H10008,H10019,H10031,H10043,H10058,H10081,H10127,H10178,H10227,H10284,H10317,H10336,H10351,H10363,H10375,H10389), 0)</f>
        <v>0</v>
      </c>
      <c r="I9647" s="2">
        <f>IFERROR(AVERAGE(I9650,I9718,I9800,I9811,I9823,I9832,I9849,I9863,I9876,I9898,I9908,I9926,I9935,I9958,I9988,I9998,I10008,I10019,I10031,I10043,I10058,I10081,I10127,I10178,I10227,I10284,I10317,I10336,I10351,I10363,I10375,I10389), 0)</f>
        <v>0</v>
      </c>
      <c r="J9647" s="2">
        <f>IFERROR(AVERAGE(J9650,J9718,J9800,J9811,J9823,J9832,J9849,J9863,J9876,J9898,J9908,J9926,J9935,J9958,J9988,J9998,J10008,J10019,J10031,J10043,J10058,J10081,J10127,J10178,J10227,J10284,J10317,J10336,J10351,J10363,J10375,J10389), 0)</f>
        <v>0</v>
      </c>
      <c r="K9647" s="2">
        <f>IFERROR(AVERAGE(K9650,K9718,K9800,K9811,K9823,K9832,K9849,K9863,K9876,K9898,K9908,K9926,K9935,K9958,K9988,K9998,K10008,K10019,K10031,K10043,K10058,K10081,K10127,K10178,K10227,K10284,K10317,K10336,K10351,K10363,K10375,K10389), 0)</f>
        <v>0</v>
      </c>
      <c r="L9647" s="2">
        <f>IFERROR(AVERAGE(L9650,L9718,L9800,L9811,L9823,L9832,L9849,L9863,L9876,L9898,L9908,L9926,L9935,L9958,L9988,L9998,L10008,L10019,L10031,L10043,L10058,L10081,L10127,L10178,L10227,L10284,L10317,L10336,L10351,L10363,L10375,L10389), 0)</f>
        <v>0</v>
      </c>
      <c r="M9647" s="2">
        <f>IFERROR(AVERAGE(M9650,M9718,M9800,M9811,M9823,M9832,M9849,M9863,M9876,M9898,M9908,M9926,M9935,M9958,M9988,M9998,M10008,M10019,M10031,M10043,M10058,M10081,M10127,M10178,M10227,M10284,M10317,M10336,M10351,M10363,M10375,M10389), 0)</f>
        <v>0</v>
      </c>
      <c r="N9647" s="2">
        <f>IFERROR(AVERAGE(N9650,N9718,N9800,N9811,N9823,N9832,N9849,N9863,N9876,N9898,N9908,N9926,N9935,N9958,N9988,N9998,N10008,N10019,N10031,N10043,N10058,N10081,N10127,N10178,N10227,N10284,N10317,N10336,N10351,N10363,N10375,N10389), 0)</f>
        <v>0</v>
      </c>
    </row>
    <row r="9648" spans="2:14" outlineLevel="2">
      <c r="B9648" t="s">
        <v>3</v>
      </c>
      <c r="D9648">
        <f>D9651+D9719+D9801+D9812+D9824+D9833+D9850+D9864+D9877+D9899+D9909+D9927+D9936+D9959+D9989+D9999+D10009+D10020+D10032+D10044+D10059+D10082+D10128+D10179+D10228+D10285+D10318+D10337+D10352+D10364+D10376+D10390</f>
        <v>0</v>
      </c>
      <c r="E9648">
        <f>E9651+E9719+E9801+E9812+E9824+E9833+E9850+E9864+E9877+E9899+E9909+E9927+E9936+E9959+E9989+E9999+E10009+E10020+E10032+E10044+E10059+E10082+E10128+E10179+E10228+E10285+E10318+E10337+E10352+E10364+E10376+E10390</f>
        <v>0</v>
      </c>
      <c r="F9648">
        <f>F9651+F9719+F9801+F9812+F9824+F9833+F9850+F9864+F9877+F9899+F9909+F9927+F9936+F9959+F9989+F9999+F10009+F10020+F10032+F10044+F10059+F10082+F10128+F10179+F10228+F10285+F10318+F10337+F10352+F10364+F10376+F10390</f>
        <v>0</v>
      </c>
      <c r="G9648">
        <f>G9651+G9719+G9801+G9812+G9824+G9833+G9850+G9864+G9877+G9899+G9909+G9927+G9936+G9959+G9989+G9999+G10009+G10020+G10032+G10044+G10059+G10082+G10128+G10179+G10228+G10285+G10318+G10337+G10352+G10364+G10376+G10390</f>
        <v>0</v>
      </c>
      <c r="H9648">
        <f>H9651+H9719+H9801+H9812+H9824+H9833+H9850+H9864+H9877+H9899+H9909+H9927+H9936+H9959+H9989+H9999+H10009+H10020+H10032+H10044+H10059+H10082+H10128+H10179+H10228+H10285+H10318+H10337+H10352+H10364+H10376+H10390</f>
        <v>0</v>
      </c>
      <c r="I9648">
        <f>I9651+I9719+I9801+I9812+I9824+I9833+I9850+I9864+I9877+I9899+I9909+I9927+I9936+I9959+I9989+I9999+I10009+I10020+I10032+I10044+I10059+I10082+I10128+I10179+I10228+I10285+I10318+I10337+I10352+I10364+I10376+I10390</f>
        <v>0</v>
      </c>
      <c r="J9648">
        <f>J9651+J9719+J9801+J9812+J9824+J9833+J9850+J9864+J9877+J9899+J9909+J9927+J9936+J9959+J9989+J9999+J10009+J10020+J10032+J10044+J10059+J10082+J10128+J10179+J10228+J10285+J10318+J10337+J10352+J10364+J10376+J10390</f>
        <v>0</v>
      </c>
      <c r="K9648">
        <f>K9651+K9719+K9801+K9812+K9824+K9833+K9850+K9864+K9877+K9899+K9909+K9927+K9936+K9959+K9989+K9999+K10009+K10020+K10032+K10044+K10059+K10082+K10128+K10179+K10228+K10285+K10318+K10337+K10352+K10364+K10376+K10390</f>
        <v>0</v>
      </c>
      <c r="L9648">
        <f>L9651+L9719+L9801+L9812+L9824+L9833+L9850+L9864+L9877+L9899+L9909+L9927+L9936+L9959+L9989+L9999+L10009+L10020+L10032+L10044+L10059+L10082+L10128+L10179+L10228+L10285+L10318+L10337+L10352+L10364+L10376+L10390</f>
        <v>0</v>
      </c>
      <c r="M9648">
        <f>M9651+M9719+M9801+M9812+M9824+M9833+M9850+M9864+M9877+M9899+M9909+M9927+M9936+M9959+M9989+M9999+M10009+M10020+M10032+M10044+M10059+M10082+M10128+M10179+M10228+M10285+M10318+M10337+M10352+M10364+M10376+M10390</f>
        <v>0</v>
      </c>
      <c r="N9648">
        <f>N9651+N9719+N9801+N9812+N9824+N9833+N9850+N9864+N9877+N9899+N9909+N9927+N9936+N9959+N9989+N9999+N10009+N10020+N10032+N10044+N10059+N10082+N10128+N10179+N10228+N10285+N10318+N10337+N10352+N10364+N10376+N10390</f>
        <v>0</v>
      </c>
    </row>
    <row r="9649" spans="2:14" outlineLevel="2">
      <c r="B9649" t="s">
        <v>4</v>
      </c>
      <c r="D9649">
        <f>D9652+D9720+D9802+D9813+D9825+D9834+D9851+D9865+D9878+D9900+D9910+D9928+D9937+D9960+D9990+D10000+D10010+D10021+D10033+D10045+D10060+D10083+D10129+D10180+D10229+D10286+D10319+D10338+D10353+D10365+D10377+D10391</f>
        <v>0</v>
      </c>
      <c r="E9649">
        <f>E9652+E9720+E9802+E9813+E9825+E9834+E9851+E9865+E9878+E9900+E9910+E9928+E9937+E9960+E9990+E10000+E10010+E10021+E10033+E10045+E10060+E10083+E10129+E10180+E10229+E10286+E10319+E10338+E10353+E10365+E10377+E10391</f>
        <v>0</v>
      </c>
      <c r="F9649">
        <f>F9652+F9720+F9802+F9813+F9825+F9834+F9851+F9865+F9878+F9900+F9910+F9928+F9937+F9960+F9990+F10000+F10010+F10021+F10033+F10045+F10060+F10083+F10129+F10180+F10229+F10286+F10319+F10338+F10353+F10365+F10377+F10391</f>
        <v>0</v>
      </c>
      <c r="G9649">
        <f>G9652+G9720+G9802+G9813+G9825+G9834+G9851+G9865+G9878+G9900+G9910+G9928+G9937+G9960+G9990+G10000+G10010+G10021+G10033+G10045+G10060+G10083+G10129+G10180+G10229+G10286+G10319+G10338+G10353+G10365+G10377+G10391</f>
        <v>0</v>
      </c>
      <c r="H9649">
        <f>H9652+H9720+H9802+H9813+H9825+H9834+H9851+H9865+H9878+H9900+H9910+H9928+H9937+H9960+H9990+H10000+H10010+H10021+H10033+H10045+H10060+H10083+H10129+H10180+H10229+H10286+H10319+H10338+H10353+H10365+H10377+H10391</f>
        <v>0</v>
      </c>
      <c r="I9649">
        <f>I9652+I9720+I9802+I9813+I9825+I9834+I9851+I9865+I9878+I9900+I9910+I9928+I9937+I9960+I9990+I10000+I10010+I10021+I10033+I10045+I10060+I10083+I10129+I10180+I10229+I10286+I10319+I10338+I10353+I10365+I10377+I10391</f>
        <v>0</v>
      </c>
      <c r="J9649">
        <f>J9652+J9720+J9802+J9813+J9825+J9834+J9851+J9865+J9878+J9900+J9910+J9928+J9937+J9960+J9990+J10000+J10010+J10021+J10033+J10045+J10060+J10083+J10129+J10180+J10229+J10286+J10319+J10338+J10353+J10365+J10377+J10391</f>
        <v>0</v>
      </c>
      <c r="K9649">
        <f>K9652+K9720+K9802+K9813+K9825+K9834+K9851+K9865+K9878+K9900+K9910+K9928+K9937+K9960+K9990+K10000+K10010+K10021+K10033+K10045+K10060+K10083+K10129+K10180+K10229+K10286+K10319+K10338+K10353+K10365+K10377+K10391</f>
        <v>0</v>
      </c>
      <c r="L9649">
        <f>L9652+L9720+L9802+L9813+L9825+L9834+L9851+L9865+L9878+L9900+L9910+L9928+L9937+L9960+L9990+L10000+L10010+L10021+L10033+L10045+L10060+L10083+L10129+L10180+L10229+L10286+L10319+L10338+L10353+L10365+L10377+L10391</f>
        <v>0</v>
      </c>
      <c r="M9649">
        <f>M9652+M9720+M9802+M9813+M9825+M9834+M9851+M9865+M9878+M9900+M9910+M9928+M9937+M9960+M9990+M10000+M10010+M10021+M10033+M10045+M10060+M10083+M10129+M10180+M10229+M10286+M10319+M10338+M10353+M10365+M10377+M10391</f>
        <v>0</v>
      </c>
      <c r="N9649">
        <f>N9652+N9720+N9802+N9813+N9825+N9834+N9851+N9865+N9878+N9900+N9910+N9928+N9937+N9960+N9990+N10000+N10010+N10021+N10033+N10045+N10060+N10083+N10129+N10180+N10229+N10286+N10319+N10338+N10353+N10365+N10377+N10391</f>
        <v>0</v>
      </c>
    </row>
    <row r="9650" spans="2:14" s="3" customFormat="1">
      <c r="B9650" s="3" t="s">
        <v>365</v>
      </c>
      <c r="C9650" s="3" t="s">
        <v>8</v>
      </c>
      <c r="D9650" s="3">
        <f>IFERROR(AVERAGE(D9653,D9689), 0)</f>
        <v>0</v>
      </c>
      <c r="E9650" s="3">
        <f>IFERROR(AVERAGE(E9653,E9689), 0)</f>
        <v>0</v>
      </c>
      <c r="F9650" s="3">
        <f>IFERROR(AVERAGE(F9653,F9689), 0)</f>
        <v>0</v>
      </c>
      <c r="G9650" s="3">
        <f>IFERROR(AVERAGE(G9653,G9689), 0)</f>
        <v>0</v>
      </c>
      <c r="H9650" s="3">
        <f>IFERROR(AVERAGE(H9653,H9689), 0)</f>
        <v>0</v>
      </c>
      <c r="I9650" s="3">
        <f>IFERROR(AVERAGE(I9653,I9689), 0)</f>
        <v>0</v>
      </c>
      <c r="J9650" s="3">
        <f>IFERROR(AVERAGE(J9653,J9689), 0)</f>
        <v>0</v>
      </c>
      <c r="K9650" s="3">
        <f>IFERROR(AVERAGE(K9653,K9689), 0)</f>
        <v>0</v>
      </c>
      <c r="L9650" s="3">
        <f>IFERROR(AVERAGE(L9653,L9689), 0)</f>
        <v>0</v>
      </c>
      <c r="M9650" s="3">
        <f>IFERROR(AVERAGE(M9653,M9689), 0)</f>
        <v>0</v>
      </c>
      <c r="N9650" s="3">
        <f>IFERROR(AVERAGE(N9653,N9689), 0)</f>
        <v>0</v>
      </c>
    </row>
    <row r="9651" spans="2:14" outlineLevel="2">
      <c r="B9651" s="4" t="s">
        <v>9</v>
      </c>
      <c r="D9651">
        <f>E9654+E9690</f>
        <v>0</v>
      </c>
      <c r="E9651">
        <f>F9654+F9690</f>
        <v>0</v>
      </c>
      <c r="F9651">
        <f>G9654+G9690</f>
        <v>0</v>
      </c>
      <c r="G9651">
        <f>H9654+H9690</f>
        <v>0</v>
      </c>
      <c r="H9651">
        <f>I9654+I9690</f>
        <v>0</v>
      </c>
      <c r="I9651">
        <f>J9654+J9690</f>
        <v>0</v>
      </c>
      <c r="J9651">
        <f>K9654+K9690</f>
        <v>0</v>
      </c>
      <c r="K9651">
        <f>L9654+L9690</f>
        <v>0</v>
      </c>
      <c r="L9651">
        <f>M9654+M9690</f>
        <v>0</v>
      </c>
      <c r="M9651">
        <f>N9654+N9690</f>
        <v>0</v>
      </c>
      <c r="N9651">
        <f>O9654+O9690</f>
        <v>0</v>
      </c>
    </row>
    <row r="9652" spans="2:14" outlineLevel="2">
      <c r="B9652" s="4" t="s">
        <v>10</v>
      </c>
      <c r="D9652">
        <f>E9655+E9691</f>
        <v>0</v>
      </c>
      <c r="E9652">
        <f>F9655+F9691</f>
        <v>0</v>
      </c>
      <c r="F9652">
        <f>G9655+G9691</f>
        <v>0</v>
      </c>
      <c r="G9652">
        <f>H9655+H9691</f>
        <v>0</v>
      </c>
      <c r="H9652">
        <f>I9655+I9691</f>
        <v>0</v>
      </c>
      <c r="I9652">
        <f>J9655+J9691</f>
        <v>0</v>
      </c>
      <c r="J9652">
        <f>K9655+K9691</f>
        <v>0</v>
      </c>
      <c r="K9652">
        <f>L9655+L9691</f>
        <v>0</v>
      </c>
      <c r="L9652">
        <f>M9655+M9691</f>
        <v>0</v>
      </c>
      <c r="M9652">
        <f>N9655+N9691</f>
        <v>0</v>
      </c>
      <c r="N9652">
        <f>O9655+O9691</f>
        <v>0</v>
      </c>
    </row>
    <row r="9653" spans="2:14" s="5" customFormat="1" outlineLevel="1">
      <c r="C9653" s="5" t="s">
        <v>50</v>
      </c>
      <c r="D9653" s="1">
        <f>IFERROR(D9654/D9655, D9654)</f>
        <v>0</v>
      </c>
      <c r="E9653" s="1">
        <f>IFERROR(E9654/E9655, E9654)</f>
        <v>0</v>
      </c>
      <c r="F9653" s="1">
        <f>IFERROR(F9654/F9655, F9654)</f>
        <v>0</v>
      </c>
      <c r="G9653" s="1">
        <f>IFERROR(G9654/G9655, G9654)</f>
        <v>0</v>
      </c>
      <c r="H9653" s="1">
        <f>IFERROR(H9654/H9655, H9654)</f>
        <v>0</v>
      </c>
      <c r="I9653" s="1">
        <f>IFERROR(I9654/I9655, I9654)</f>
        <v>0</v>
      </c>
      <c r="J9653" s="1">
        <f>IFERROR(J9654/J9655, J9654)</f>
        <v>0</v>
      </c>
      <c r="K9653" s="1">
        <f>IFERROR(K9654/K9655, K9654)</f>
        <v>0</v>
      </c>
      <c r="L9653" s="1">
        <f>IFERROR(L9654/L9655, L9654)</f>
        <v>0</v>
      </c>
      <c r="M9653" s="1">
        <f>IFERROR(M9654/M9655, M9654)</f>
        <v>0</v>
      </c>
      <c r="N9653" s="1">
        <f>IFERROR(N9654/N9655, N9654)</f>
        <v>0</v>
      </c>
    </row>
    <row r="9654" spans="2:14" outlineLevel="2">
      <c r="C9654" t="s">
        <v>10</v>
      </c>
      <c r="D9654">
        <f>COUNTIF(D9656:D9688, "1")</f>
        <v>0</v>
      </c>
      <c r="E9654">
        <f>COUNTIF(E9656:E9688, "1")</f>
        <v>0</v>
      </c>
      <c r="F9654">
        <f>COUNTIF(F9656:F9688, "1")</f>
        <v>0</v>
      </c>
      <c r="G9654">
        <f>COUNTIF(G9656:G9688, "1")</f>
        <v>0</v>
      </c>
      <c r="H9654">
        <f>COUNTIF(H9656:H9688, "1")</f>
        <v>0</v>
      </c>
      <c r="I9654">
        <f>COUNTIF(I9656:I9688, "1")</f>
        <v>0</v>
      </c>
      <c r="J9654">
        <f>COUNTIF(J9656:J9688, "1")</f>
        <v>0</v>
      </c>
      <c r="K9654">
        <f>COUNTIF(K9656:K9688, "1")</f>
        <v>0</v>
      </c>
      <c r="L9654">
        <f>COUNTIF(L9656:L9688, "1")</f>
        <v>0</v>
      </c>
      <c r="M9654">
        <f>COUNTIF(M9656:M9688, "1")</f>
        <v>0</v>
      </c>
      <c r="N9654">
        <f>COUNTIF(N9656:N9688, "1")</f>
        <v>0</v>
      </c>
    </row>
    <row r="9655" spans="2:14" outlineLevel="2">
      <c r="C9655" t="s">
        <v>12</v>
      </c>
      <c r="D9655">
        <f>COUNTIF(D9656:D9688, "0")</f>
        <v>0</v>
      </c>
      <c r="E9655">
        <f>COUNTIF(E9656:E9688, "0")</f>
        <v>0</v>
      </c>
      <c r="F9655">
        <f>COUNTIF(F9656:F9688, "0")</f>
        <v>0</v>
      </c>
      <c r="G9655">
        <f>COUNTIF(G9656:G9688, "0")</f>
        <v>0</v>
      </c>
      <c r="H9655">
        <f>COUNTIF(H9656:H9688, "0")</f>
        <v>0</v>
      </c>
      <c r="I9655">
        <f>COUNTIF(I9656:I9688, "0")</f>
        <v>0</v>
      </c>
      <c r="J9655">
        <f>COUNTIF(J9656:J9688, "0")</f>
        <v>0</v>
      </c>
      <c r="K9655">
        <f>COUNTIF(K9656:K9688, "0")</f>
        <v>0</v>
      </c>
      <c r="L9655">
        <f>COUNTIF(L9656:L9688, "0")</f>
        <v>0</v>
      </c>
      <c r="M9655">
        <f>COUNTIF(M9656:M9688, "0")</f>
        <v>0</v>
      </c>
      <c r="N9655">
        <f>COUNTIF(N9656:N9688, "0")</f>
        <v>0</v>
      </c>
    </row>
    <row r="9656" spans="2:14" outlineLevel="2">
      <c r="B9656" t="s">
        <v>51</v>
      </c>
      <c r="C9656" t="s">
        <v>14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0</v>
      </c>
    </row>
    <row r="9657" spans="2:14" outlineLevel="2">
      <c r="B9657" t="s">
        <v>51</v>
      </c>
      <c r="C9657" t="s">
        <v>14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1</v>
      </c>
      <c r="N9657">
        <v>0</v>
      </c>
    </row>
    <row r="9658" spans="2:14" outlineLevel="2">
      <c r="B9658" t="s">
        <v>51</v>
      </c>
      <c r="C9658" t="s">
        <v>15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1</v>
      </c>
      <c r="L9658">
        <v>1</v>
      </c>
      <c r="M9658">
        <v>0</v>
      </c>
      <c r="N9658">
        <v>0</v>
      </c>
    </row>
    <row r="9659" spans="2:14" outlineLevel="2">
      <c r="B9659" t="s">
        <v>51</v>
      </c>
      <c r="C9659" t="s">
        <v>17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2:14" outlineLevel="2">
      <c r="B9660" t="s">
        <v>51</v>
      </c>
      <c r="C9660" t="s">
        <v>17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2:14" outlineLevel="2">
      <c r="B9661" t="s">
        <v>51</v>
      </c>
      <c r="C9661" t="s">
        <v>18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</row>
    <row r="9662" spans="2:14" outlineLevel="2">
      <c r="B9662" t="s">
        <v>51</v>
      </c>
      <c r="C9662" t="s">
        <v>18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0</v>
      </c>
    </row>
    <row r="9663" spans="2:14" outlineLevel="2">
      <c r="B9663" t="s">
        <v>51</v>
      </c>
      <c r="C9663" t="s">
        <v>43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0</v>
      </c>
    </row>
    <row r="9664" spans="2:14" outlineLevel="2">
      <c r="B9664" t="s">
        <v>51</v>
      </c>
      <c r="C9664" t="s">
        <v>19</v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</v>
      </c>
      <c r="L9664">
        <v>0</v>
      </c>
      <c r="M9664">
        <v>0</v>
      </c>
      <c r="N9664">
        <v>0</v>
      </c>
    </row>
    <row r="9665" spans="2:14" outlineLevel="2">
      <c r="B9665" t="s">
        <v>51</v>
      </c>
      <c r="C9665" t="s">
        <v>20</v>
      </c>
      <c r="D9665">
        <v>0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2:14" outlineLevel="2">
      <c r="B9666" t="s">
        <v>51</v>
      </c>
      <c r="C9666" t="s">
        <v>20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2:14" outlineLevel="2">
      <c r="B9667" t="s">
        <v>51</v>
      </c>
      <c r="C9667" t="s">
        <v>21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</v>
      </c>
    </row>
    <row r="9668" spans="2:14" outlineLevel="2">
      <c r="B9668" t="s">
        <v>51</v>
      </c>
      <c r="C9668" t="s">
        <v>22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</v>
      </c>
      <c r="L9668">
        <v>0</v>
      </c>
      <c r="M9668">
        <v>0</v>
      </c>
      <c r="N9668">
        <v>0</v>
      </c>
    </row>
    <row r="9669" spans="2:14" outlineLevel="2">
      <c r="B9669" t="s">
        <v>51</v>
      </c>
      <c r="C9669" t="s">
        <v>23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2:14" outlineLevel="2">
      <c r="B9670" t="s">
        <v>51</v>
      </c>
      <c r="C9670" t="s">
        <v>23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2:14" outlineLevel="2">
      <c r="B9671" t="s">
        <v>51</v>
      </c>
      <c r="C9671" t="s">
        <v>44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2:14" outlineLevel="2">
      <c r="B9672" t="s">
        <v>51</v>
      </c>
      <c r="C9672" t="s">
        <v>24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2:14" outlineLevel="2">
      <c r="B9673" t="s">
        <v>51</v>
      </c>
      <c r="C9673" t="s">
        <v>24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2:14" outlineLevel="2">
      <c r="B9674" t="s">
        <v>51</v>
      </c>
      <c r="C9674" t="s">
        <v>25</v>
      </c>
      <c r="D9674">
        <v>0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2:14" outlineLevel="2">
      <c r="B9675" t="s">
        <v>51</v>
      </c>
      <c r="C9675" t="s">
        <v>26</v>
      </c>
      <c r="D9675">
        <v>0</v>
      </c>
      <c r="E9675">
        <v>0</v>
      </c>
      <c r="F9675">
        <v>0</v>
      </c>
      <c r="G9675">
        <v>0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2:14" outlineLevel="2">
      <c r="B9676" t="s">
        <v>51</v>
      </c>
      <c r="C9676" t="s">
        <v>27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2:14" outlineLevel="2">
      <c r="B9677" t="s">
        <v>51</v>
      </c>
      <c r="C9677" t="s">
        <v>29</v>
      </c>
      <c r="D9677">
        <v>0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2:14" outlineLevel="2">
      <c r="B9678" t="s">
        <v>51</v>
      </c>
      <c r="C9678" t="s">
        <v>29</v>
      </c>
      <c r="D9678">
        <v>0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2:14" outlineLevel="2">
      <c r="B9679" t="s">
        <v>51</v>
      </c>
      <c r="C9679" t="s">
        <v>52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2:14" outlineLevel="2">
      <c r="B9680" t="s">
        <v>51</v>
      </c>
      <c r="C9680" t="s">
        <v>30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</row>
    <row r="9681" spans="2:14" outlineLevel="2">
      <c r="B9681" t="s">
        <v>51</v>
      </c>
      <c r="C9681" t="s">
        <v>31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</row>
    <row r="9682" spans="2:14" outlineLevel="2">
      <c r="B9682" t="s">
        <v>51</v>
      </c>
      <c r="C9682" t="s">
        <v>53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2:14" outlineLevel="2">
      <c r="B9683" t="s">
        <v>51</v>
      </c>
      <c r="C9683" t="s">
        <v>32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1</v>
      </c>
      <c r="N9683">
        <v>0</v>
      </c>
    </row>
    <row r="9684" spans="2:14" outlineLevel="2">
      <c r="B9684" t="s">
        <v>51</v>
      </c>
      <c r="C9684" t="s">
        <v>33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0</v>
      </c>
      <c r="N9684">
        <v>0</v>
      </c>
    </row>
    <row r="9685" spans="2:14" outlineLevel="2">
      <c r="B9685" t="s">
        <v>51</v>
      </c>
      <c r="C9685" t="s">
        <v>33</v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</row>
    <row r="9686" spans="2:14" outlineLevel="2">
      <c r="B9686" t="s">
        <v>51</v>
      </c>
      <c r="C9686" t="s">
        <v>49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2:14" outlineLevel="2">
      <c r="B9687" t="s">
        <v>51</v>
      </c>
      <c r="C9687" t="s">
        <v>49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2:14" outlineLevel="2">
      <c r="B9688" t="s">
        <v>51</v>
      </c>
      <c r="C9688" t="s">
        <v>34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1</v>
      </c>
      <c r="K9688">
        <v>0</v>
      </c>
      <c r="L9688">
        <v>0</v>
      </c>
      <c r="M9688">
        <v>0</v>
      </c>
      <c r="N9688">
        <v>0</v>
      </c>
    </row>
    <row r="9689" spans="2:14" s="5" customFormat="1" outlineLevel="1">
      <c r="C9689" s="5" t="s">
        <v>11</v>
      </c>
      <c r="D9689" s="1">
        <f>IFERROR(D9690/D9691, D9690)</f>
        <v>0</v>
      </c>
      <c r="E9689" s="1">
        <f>IFERROR(E9690/E9691, E9690)</f>
        <v>0</v>
      </c>
      <c r="F9689" s="1">
        <f>IFERROR(F9690/F9691, F9690)</f>
        <v>0</v>
      </c>
      <c r="G9689" s="1">
        <f>IFERROR(G9690/G9691, G9690)</f>
        <v>0</v>
      </c>
      <c r="H9689" s="1">
        <f>IFERROR(H9690/H9691, H9690)</f>
        <v>0</v>
      </c>
      <c r="I9689" s="1">
        <f>IFERROR(I9690/I9691, I9690)</f>
        <v>0</v>
      </c>
      <c r="J9689" s="1">
        <f>IFERROR(J9690/J9691, J9690)</f>
        <v>0</v>
      </c>
      <c r="K9689" s="1">
        <f>IFERROR(K9690/K9691, K9690)</f>
        <v>0</v>
      </c>
      <c r="L9689" s="1">
        <f>IFERROR(L9690/L9691, L9690)</f>
        <v>0</v>
      </c>
      <c r="M9689" s="1">
        <f>IFERROR(M9690/M9691, M9690)</f>
        <v>0</v>
      </c>
      <c r="N9689" s="1">
        <f>IFERROR(N9690/N9691, N9690)</f>
        <v>0</v>
      </c>
    </row>
    <row r="9690" spans="2:14" outlineLevel="2">
      <c r="C9690" t="s">
        <v>10</v>
      </c>
      <c r="D9690">
        <f>COUNTIF(D9692:D9717, "1")</f>
        <v>0</v>
      </c>
      <c r="E9690">
        <f>COUNTIF(E9692:E9717, "1")</f>
        <v>0</v>
      </c>
      <c r="F9690">
        <f>COUNTIF(F9692:F9717, "1")</f>
        <v>0</v>
      </c>
      <c r="G9690">
        <f>COUNTIF(G9692:G9717, "1")</f>
        <v>0</v>
      </c>
      <c r="H9690">
        <f>COUNTIF(H9692:H9717, "1")</f>
        <v>0</v>
      </c>
      <c r="I9690">
        <f>COUNTIF(I9692:I9717, "1")</f>
        <v>0</v>
      </c>
      <c r="J9690">
        <f>COUNTIF(J9692:J9717, "1")</f>
        <v>0</v>
      </c>
      <c r="K9690">
        <f>COUNTIF(K9692:K9717, "1")</f>
        <v>0</v>
      </c>
      <c r="L9690">
        <f>COUNTIF(L9692:L9717, "1")</f>
        <v>0</v>
      </c>
      <c r="M9690">
        <f>COUNTIF(M9692:M9717, "1")</f>
        <v>0</v>
      </c>
      <c r="N9690">
        <f>COUNTIF(N9692:N9717, "1")</f>
        <v>0</v>
      </c>
    </row>
    <row r="9691" spans="2:14" outlineLevel="2">
      <c r="C9691" t="s">
        <v>12</v>
      </c>
      <c r="D9691">
        <f>COUNTIF(D9692:D9717, "0")</f>
        <v>0</v>
      </c>
      <c r="E9691">
        <f>COUNTIF(E9692:E9717, "0")</f>
        <v>0</v>
      </c>
      <c r="F9691">
        <f>COUNTIF(F9692:F9717, "0")</f>
        <v>0</v>
      </c>
      <c r="G9691">
        <f>COUNTIF(G9692:G9717, "0")</f>
        <v>0</v>
      </c>
      <c r="H9691">
        <f>COUNTIF(H9692:H9717, "0")</f>
        <v>0</v>
      </c>
      <c r="I9691">
        <f>COUNTIF(I9692:I9717, "0")</f>
        <v>0</v>
      </c>
      <c r="J9691">
        <f>COUNTIF(J9692:J9717, "0")</f>
        <v>0</v>
      </c>
      <c r="K9691">
        <f>COUNTIF(K9692:K9717, "0")</f>
        <v>0</v>
      </c>
      <c r="L9691">
        <f>COUNTIF(L9692:L9717, "0")</f>
        <v>0</v>
      </c>
      <c r="M9691">
        <f>COUNTIF(M9692:M9717, "0")</f>
        <v>0</v>
      </c>
      <c r="N9691">
        <f>COUNTIF(N9692:N9717, "0")</f>
        <v>0</v>
      </c>
    </row>
    <row r="9692" spans="2:14" outlineLevel="2">
      <c r="B9692" t="s">
        <v>13</v>
      </c>
      <c r="C9692" t="s">
        <v>14</v>
      </c>
      <c r="D9692">
        <v>0</v>
      </c>
      <c r="E9692">
        <v>0</v>
      </c>
      <c r="F9692">
        <v>0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2:14" outlineLevel="2">
      <c r="B9693" t="s">
        <v>13</v>
      </c>
      <c r="C9693" t="s">
        <v>14</v>
      </c>
      <c r="D9693">
        <v>0</v>
      </c>
      <c r="E9693">
        <v>0</v>
      </c>
      <c r="F9693">
        <v>0</v>
      </c>
      <c r="G9693">
        <v>0</v>
      </c>
      <c r="H9693">
        <v>1</v>
      </c>
      <c r="I9693">
        <v>1</v>
      </c>
      <c r="J9693">
        <v>0</v>
      </c>
      <c r="K9693">
        <v>0</v>
      </c>
      <c r="L9693">
        <v>0</v>
      </c>
      <c r="M9693">
        <v>1</v>
      </c>
      <c r="N9693">
        <v>0</v>
      </c>
    </row>
    <row r="9694" spans="2:14" outlineLevel="2">
      <c r="B9694" t="s">
        <v>13</v>
      </c>
      <c r="C9694" t="s">
        <v>16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2:14" outlineLevel="2">
      <c r="B9695" t="s">
        <v>13</v>
      </c>
      <c r="C9695" t="s">
        <v>16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2:14" outlineLevel="2">
      <c r="B9696" t="s">
        <v>13</v>
      </c>
      <c r="C9696" t="s">
        <v>16</v>
      </c>
      <c r="D9696">
        <v>0</v>
      </c>
      <c r="E9696">
        <v>1</v>
      </c>
      <c r="F9696">
        <v>1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2:14" outlineLevel="2">
      <c r="B9697" t="s">
        <v>13</v>
      </c>
      <c r="C9697" t="s">
        <v>17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</row>
    <row r="9698" spans="2:14" outlineLevel="2">
      <c r="B9698" t="s">
        <v>13</v>
      </c>
      <c r="C9698" t="s">
        <v>18</v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</row>
    <row r="9699" spans="2:14" outlineLevel="2">
      <c r="B9699" t="s">
        <v>13</v>
      </c>
      <c r="C9699" t="s">
        <v>19</v>
      </c>
      <c r="D9699">
        <v>0</v>
      </c>
      <c r="E9699">
        <v>0</v>
      </c>
      <c r="F9699">
        <v>0</v>
      </c>
      <c r="G9699">
        <v>0</v>
      </c>
      <c r="H9699">
        <v>1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2:14" outlineLevel="2">
      <c r="B9700" t="s">
        <v>13</v>
      </c>
      <c r="C9700" t="s">
        <v>21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2:14" outlineLevel="2">
      <c r="B9701" t="s">
        <v>13</v>
      </c>
      <c r="C9701" t="s">
        <v>22</v>
      </c>
      <c r="D9701">
        <v>0</v>
      </c>
      <c r="E9701">
        <v>0</v>
      </c>
      <c r="F9701">
        <v>0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0</v>
      </c>
    </row>
    <row r="9702" spans="2:14" outlineLevel="2">
      <c r="B9702" t="s">
        <v>13</v>
      </c>
      <c r="C9702" t="s">
        <v>23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</row>
    <row r="9703" spans="2:14" outlineLevel="2">
      <c r="B9703" t="s">
        <v>13</v>
      </c>
      <c r="C9703" t="s">
        <v>23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</row>
    <row r="9704" spans="2:14" outlineLevel="2">
      <c r="B9704" t="s">
        <v>13</v>
      </c>
      <c r="C9704" t="s">
        <v>44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1</v>
      </c>
      <c r="K9704">
        <v>0</v>
      </c>
      <c r="L9704">
        <v>0</v>
      </c>
      <c r="M9704">
        <v>0</v>
      </c>
      <c r="N9704">
        <v>0</v>
      </c>
    </row>
    <row r="9705" spans="2:14" outlineLevel="2">
      <c r="B9705" t="s">
        <v>13</v>
      </c>
      <c r="C9705" t="s">
        <v>25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</v>
      </c>
      <c r="L9705">
        <v>0</v>
      </c>
      <c r="M9705">
        <v>0</v>
      </c>
      <c r="N9705">
        <v>0</v>
      </c>
    </row>
    <row r="9706" spans="2:14" outlineLevel="2">
      <c r="B9706" t="s">
        <v>13</v>
      </c>
      <c r="C9706" t="s">
        <v>27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0</v>
      </c>
    </row>
    <row r="9707" spans="2:14" outlineLevel="2">
      <c r="B9707" t="s">
        <v>13</v>
      </c>
      <c r="C9707" t="s">
        <v>28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2:14" outlineLevel="2">
      <c r="B9708" t="s">
        <v>13</v>
      </c>
      <c r="C9708" t="s">
        <v>52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2:14" outlineLevel="2">
      <c r="B9709" t="s">
        <v>13</v>
      </c>
      <c r="C9709" t="s">
        <v>30</v>
      </c>
      <c r="D9709">
        <v>0</v>
      </c>
      <c r="E9709">
        <v>0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2:14" outlineLevel="2">
      <c r="B9710" t="s">
        <v>13</v>
      </c>
      <c r="C9710" t="s">
        <v>30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2:14" outlineLevel="2">
      <c r="B9711" t="s">
        <v>13</v>
      </c>
      <c r="C9711" t="s">
        <v>31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0</v>
      </c>
    </row>
    <row r="9712" spans="2:14" outlineLevel="2">
      <c r="B9712" t="s">
        <v>13</v>
      </c>
      <c r="C9712" t="s">
        <v>53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0</v>
      </c>
    </row>
    <row r="9713" spans="2:14" outlineLevel="2">
      <c r="B9713" t="s">
        <v>13</v>
      </c>
      <c r="C9713" t="s">
        <v>32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2:14" outlineLevel="2">
      <c r="B9714" t="s">
        <v>13</v>
      </c>
      <c r="C9714" t="s">
        <v>32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2:14" outlineLevel="2">
      <c r="B9715" t="s">
        <v>13</v>
      </c>
      <c r="C9715" t="s">
        <v>49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2:14" outlineLevel="2">
      <c r="B9716" t="s">
        <v>13</v>
      </c>
      <c r="C9716" t="s">
        <v>34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2:14" outlineLevel="2">
      <c r="B9717" t="s">
        <v>13</v>
      </c>
      <c r="C9717" t="s">
        <v>35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0</v>
      </c>
    </row>
    <row r="9718" spans="2:14" s="3" customFormat="1">
      <c r="B9718" s="3" t="s">
        <v>366</v>
      </c>
      <c r="C9718" s="3" t="s">
        <v>8</v>
      </c>
      <c r="D9718" s="3">
        <f>IFERROR(AVERAGE(D9721,D9748,D9770), 0)</f>
        <v>0</v>
      </c>
      <c r="E9718" s="3">
        <f>IFERROR(AVERAGE(E9721,E9748,E9770), 0)</f>
        <v>0</v>
      </c>
      <c r="F9718" s="3">
        <f>IFERROR(AVERAGE(F9721,F9748,F9770), 0)</f>
        <v>0</v>
      </c>
      <c r="G9718" s="3">
        <f>IFERROR(AVERAGE(G9721,G9748,G9770), 0)</f>
        <v>0</v>
      </c>
      <c r="H9718" s="3">
        <f>IFERROR(AVERAGE(H9721,H9748,H9770), 0)</f>
        <v>0</v>
      </c>
      <c r="I9718" s="3">
        <f>IFERROR(AVERAGE(I9721,I9748,I9770), 0)</f>
        <v>0</v>
      </c>
      <c r="J9718" s="3">
        <f>IFERROR(AVERAGE(J9721,J9748,J9770), 0)</f>
        <v>0</v>
      </c>
      <c r="K9718" s="3">
        <f>IFERROR(AVERAGE(K9721,K9748,K9770), 0)</f>
        <v>0</v>
      </c>
      <c r="L9718" s="3">
        <f>IFERROR(AVERAGE(L9721,L9748,L9770), 0)</f>
        <v>0</v>
      </c>
      <c r="M9718" s="3">
        <f>IFERROR(AVERAGE(M9721,M9748,M9770), 0)</f>
        <v>0</v>
      </c>
      <c r="N9718" s="3">
        <f>IFERROR(AVERAGE(N9721,N9748,N9770), 0)</f>
        <v>0</v>
      </c>
    </row>
    <row r="9719" spans="2:14" outlineLevel="2">
      <c r="B9719" s="4" t="s">
        <v>9</v>
      </c>
      <c r="D9719">
        <f>E9722+E9749+E9771</f>
        <v>0</v>
      </c>
      <c r="E9719">
        <f>F9722+F9749+F9771</f>
        <v>0</v>
      </c>
      <c r="F9719">
        <f>G9722+G9749+G9771</f>
        <v>0</v>
      </c>
      <c r="G9719">
        <f>H9722+H9749+H9771</f>
        <v>0</v>
      </c>
      <c r="H9719">
        <f>I9722+I9749+I9771</f>
        <v>0</v>
      </c>
      <c r="I9719">
        <f>J9722+J9749+J9771</f>
        <v>0</v>
      </c>
      <c r="J9719">
        <f>K9722+K9749+K9771</f>
        <v>0</v>
      </c>
      <c r="K9719">
        <f>L9722+L9749+L9771</f>
        <v>0</v>
      </c>
      <c r="L9719">
        <f>M9722+M9749+M9771</f>
        <v>0</v>
      </c>
      <c r="M9719">
        <f>N9722+N9749+N9771</f>
        <v>0</v>
      </c>
      <c r="N9719">
        <f>O9722+O9749+O9771</f>
        <v>0</v>
      </c>
    </row>
    <row r="9720" spans="2:14" outlineLevel="2">
      <c r="B9720" s="4" t="s">
        <v>10</v>
      </c>
      <c r="D9720">
        <f>E9723+E9750+E9772</f>
        <v>0</v>
      </c>
      <c r="E9720">
        <f>F9723+F9750+F9772</f>
        <v>0</v>
      </c>
      <c r="F9720">
        <f>G9723+G9750+G9772</f>
        <v>0</v>
      </c>
      <c r="G9720">
        <f>H9723+H9750+H9772</f>
        <v>0</v>
      </c>
      <c r="H9720">
        <f>I9723+I9750+I9772</f>
        <v>0</v>
      </c>
      <c r="I9720">
        <f>J9723+J9750+J9772</f>
        <v>0</v>
      </c>
      <c r="J9720">
        <f>K9723+K9750+K9772</f>
        <v>0</v>
      </c>
      <c r="K9720">
        <f>L9723+L9750+L9772</f>
        <v>0</v>
      </c>
      <c r="L9720">
        <f>M9723+M9750+M9772</f>
        <v>0</v>
      </c>
      <c r="M9720">
        <f>N9723+N9750+N9772</f>
        <v>0</v>
      </c>
      <c r="N9720">
        <f>O9723+O9750+O9772</f>
        <v>0</v>
      </c>
    </row>
    <row r="9721" spans="2:14" s="5" customFormat="1" outlineLevel="1">
      <c r="C9721" s="5" t="s">
        <v>11</v>
      </c>
      <c r="D9721" s="1">
        <f>IFERROR(D9722/D9723, D9722)</f>
        <v>0</v>
      </c>
      <c r="E9721" s="1">
        <f>IFERROR(E9722/E9723, E9722)</f>
        <v>0</v>
      </c>
      <c r="F9721" s="1">
        <f>IFERROR(F9722/F9723, F9722)</f>
        <v>0</v>
      </c>
      <c r="G9721" s="1">
        <f>IFERROR(G9722/G9723, G9722)</f>
        <v>0</v>
      </c>
      <c r="H9721" s="1">
        <f>IFERROR(H9722/H9723, H9722)</f>
        <v>0</v>
      </c>
      <c r="I9721" s="1">
        <f>IFERROR(I9722/I9723, I9722)</f>
        <v>0</v>
      </c>
      <c r="J9721" s="1">
        <f>IFERROR(J9722/J9723, J9722)</f>
        <v>0</v>
      </c>
      <c r="K9721" s="1">
        <f>IFERROR(K9722/K9723, K9722)</f>
        <v>0</v>
      </c>
      <c r="L9721" s="1">
        <f>IFERROR(L9722/L9723, L9722)</f>
        <v>0</v>
      </c>
      <c r="M9721" s="1">
        <f>IFERROR(M9722/M9723, M9722)</f>
        <v>0</v>
      </c>
      <c r="N9721" s="1">
        <f>IFERROR(N9722/N9723, N9722)</f>
        <v>0</v>
      </c>
    </row>
    <row r="9722" spans="2:14" outlineLevel="2">
      <c r="C9722" t="s">
        <v>10</v>
      </c>
      <c r="D9722">
        <f>COUNTIF(D9724:D9747, "1")</f>
        <v>0</v>
      </c>
      <c r="E9722">
        <f>COUNTIF(E9724:E9747, "1")</f>
        <v>0</v>
      </c>
      <c r="F9722">
        <f>COUNTIF(F9724:F9747, "1")</f>
        <v>0</v>
      </c>
      <c r="G9722">
        <f>COUNTIF(G9724:G9747, "1")</f>
        <v>0</v>
      </c>
      <c r="H9722">
        <f>COUNTIF(H9724:H9747, "1")</f>
        <v>0</v>
      </c>
      <c r="I9722">
        <f>COUNTIF(I9724:I9747, "1")</f>
        <v>0</v>
      </c>
      <c r="J9722">
        <f>COUNTIF(J9724:J9747, "1")</f>
        <v>0</v>
      </c>
      <c r="K9722">
        <f>COUNTIF(K9724:K9747, "1")</f>
        <v>0</v>
      </c>
      <c r="L9722">
        <f>COUNTIF(L9724:L9747, "1")</f>
        <v>0</v>
      </c>
      <c r="M9722">
        <f>COUNTIF(M9724:M9747, "1")</f>
        <v>0</v>
      </c>
      <c r="N9722">
        <f>COUNTIF(N9724:N9747, "1")</f>
        <v>0</v>
      </c>
    </row>
    <row r="9723" spans="2:14" outlineLevel="2">
      <c r="C9723" t="s">
        <v>12</v>
      </c>
      <c r="D9723">
        <f>COUNTIF(D9724:D9747, "0")</f>
        <v>0</v>
      </c>
      <c r="E9723">
        <f>COUNTIF(E9724:E9747, "0")</f>
        <v>0</v>
      </c>
      <c r="F9723">
        <f>COUNTIF(F9724:F9747, "0")</f>
        <v>0</v>
      </c>
      <c r="G9723">
        <f>COUNTIF(G9724:G9747, "0")</f>
        <v>0</v>
      </c>
      <c r="H9723">
        <f>COUNTIF(H9724:H9747, "0")</f>
        <v>0</v>
      </c>
      <c r="I9723">
        <f>COUNTIF(I9724:I9747, "0")</f>
        <v>0</v>
      </c>
      <c r="J9723">
        <f>COUNTIF(J9724:J9747, "0")</f>
        <v>0</v>
      </c>
      <c r="K9723">
        <f>COUNTIF(K9724:K9747, "0")</f>
        <v>0</v>
      </c>
      <c r="L9723">
        <f>COUNTIF(L9724:L9747, "0")</f>
        <v>0</v>
      </c>
      <c r="M9723">
        <f>COUNTIF(M9724:M9747, "0")</f>
        <v>0</v>
      </c>
      <c r="N9723">
        <f>COUNTIF(N9724:N9747, "0")</f>
        <v>0</v>
      </c>
    </row>
    <row r="9724" spans="2:14" outlineLevel="2">
      <c r="B9724" t="s">
        <v>13</v>
      </c>
      <c r="C9724" t="s">
        <v>14</v>
      </c>
      <c r="D9724">
        <v>0</v>
      </c>
      <c r="E9724">
        <v>0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2:14" outlineLevel="2">
      <c r="B9725" t="s">
        <v>13</v>
      </c>
      <c r="C9725" t="s">
        <v>15</v>
      </c>
      <c r="D9725">
        <v>0</v>
      </c>
      <c r="E9725">
        <v>1</v>
      </c>
      <c r="F9725">
        <v>0</v>
      </c>
      <c r="G9725">
        <v>0</v>
      </c>
      <c r="H9725">
        <v>1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0</v>
      </c>
    </row>
    <row r="9726" spans="2:14" outlineLevel="2">
      <c r="B9726" t="s">
        <v>13</v>
      </c>
      <c r="C9726" t="s">
        <v>16</v>
      </c>
      <c r="D9726">
        <v>0</v>
      </c>
      <c r="E9726">
        <v>0</v>
      </c>
      <c r="F9726">
        <v>1</v>
      </c>
      <c r="G9726">
        <v>1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2:14" outlineLevel="2">
      <c r="B9727" t="s">
        <v>13</v>
      </c>
      <c r="C9727" t="s">
        <v>17</v>
      </c>
      <c r="D9727">
        <v>0</v>
      </c>
      <c r="E9727">
        <v>0</v>
      </c>
      <c r="F9727">
        <v>0</v>
      </c>
      <c r="G9727">
        <v>1</v>
      </c>
      <c r="H9727">
        <v>1</v>
      </c>
      <c r="I9727">
        <v>0</v>
      </c>
      <c r="J9727">
        <v>0</v>
      </c>
      <c r="K9727">
        <v>0</v>
      </c>
      <c r="L9727">
        <v>1</v>
      </c>
      <c r="M9727">
        <v>1</v>
      </c>
      <c r="N9727">
        <v>0</v>
      </c>
    </row>
    <row r="9728" spans="2:14" outlineLevel="2">
      <c r="B9728" t="s">
        <v>13</v>
      </c>
      <c r="C9728" t="s">
        <v>18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2:14" outlineLevel="2">
      <c r="B9729" t="s">
        <v>13</v>
      </c>
      <c r="C9729" t="s">
        <v>43</v>
      </c>
      <c r="D9729">
        <v>0</v>
      </c>
      <c r="E9729">
        <v>1</v>
      </c>
      <c r="F9729">
        <v>0</v>
      </c>
      <c r="G9729">
        <v>0</v>
      </c>
      <c r="H9729">
        <v>1</v>
      </c>
      <c r="I9729">
        <v>1</v>
      </c>
      <c r="J9729">
        <v>0</v>
      </c>
      <c r="K9729">
        <v>1</v>
      </c>
      <c r="L9729">
        <v>1</v>
      </c>
      <c r="M9729">
        <v>0</v>
      </c>
      <c r="N9729">
        <v>0</v>
      </c>
    </row>
    <row r="9730" spans="2:14" outlineLevel="2">
      <c r="B9730" t="s">
        <v>13</v>
      </c>
      <c r="C9730" t="s">
        <v>19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2:14" outlineLevel="2">
      <c r="B9731" t="s">
        <v>13</v>
      </c>
      <c r="C9731" t="s">
        <v>20</v>
      </c>
      <c r="D9731">
        <v>0</v>
      </c>
      <c r="E9731">
        <v>0</v>
      </c>
      <c r="F9731">
        <v>0</v>
      </c>
      <c r="G9731">
        <v>0</v>
      </c>
      <c r="H9731">
        <v>1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</row>
    <row r="9732" spans="2:14" outlineLevel="2">
      <c r="B9732" t="s">
        <v>13</v>
      </c>
      <c r="C9732" t="s">
        <v>21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</row>
    <row r="9733" spans="2:14" outlineLevel="2">
      <c r="B9733" t="s">
        <v>13</v>
      </c>
      <c r="C9733" t="s">
        <v>22</v>
      </c>
      <c r="D9733">
        <v>0</v>
      </c>
      <c r="E9733">
        <v>0</v>
      </c>
      <c r="F9733">
        <v>0</v>
      </c>
      <c r="G9733">
        <v>0</v>
      </c>
      <c r="H9733">
        <v>1</v>
      </c>
      <c r="I9733">
        <v>0</v>
      </c>
      <c r="J9733">
        <v>1</v>
      </c>
      <c r="K9733">
        <v>1</v>
      </c>
      <c r="L9733">
        <v>0</v>
      </c>
      <c r="M9733">
        <v>0</v>
      </c>
      <c r="N9733">
        <v>0</v>
      </c>
    </row>
    <row r="9734" spans="2:14" outlineLevel="2">
      <c r="B9734" t="s">
        <v>13</v>
      </c>
      <c r="C9734" t="s">
        <v>23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2:14" outlineLevel="2">
      <c r="B9735" t="s">
        <v>13</v>
      </c>
      <c r="C9735" t="s">
        <v>44</v>
      </c>
      <c r="D9735">
        <v>0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</row>
    <row r="9736" spans="2:14" outlineLevel="2">
      <c r="B9736" t="s">
        <v>13</v>
      </c>
      <c r="C9736" t="s">
        <v>24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2:14" outlineLevel="2">
      <c r="B9737" t="s">
        <v>13</v>
      </c>
      <c r="C9737" t="s">
        <v>25</v>
      </c>
      <c r="D9737">
        <v>0</v>
      </c>
      <c r="E9737">
        <v>1</v>
      </c>
      <c r="F9737">
        <v>0</v>
      </c>
      <c r="G9737">
        <v>0</v>
      </c>
      <c r="H9737">
        <v>1</v>
      </c>
      <c r="I9737">
        <v>0</v>
      </c>
      <c r="J9737">
        <v>1</v>
      </c>
      <c r="K9737">
        <v>0</v>
      </c>
      <c r="L9737">
        <v>1</v>
      </c>
      <c r="M9737">
        <v>0</v>
      </c>
      <c r="N9737">
        <v>0</v>
      </c>
    </row>
    <row r="9738" spans="2:14" outlineLevel="2">
      <c r="B9738" t="s">
        <v>13</v>
      </c>
      <c r="C9738" t="s">
        <v>26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2:14" outlineLevel="2">
      <c r="B9739" t="s">
        <v>13</v>
      </c>
      <c r="C9739" t="s">
        <v>27</v>
      </c>
      <c r="D9739">
        <v>0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2:14" outlineLevel="2">
      <c r="B9740" t="s">
        <v>13</v>
      </c>
      <c r="C9740" t="s">
        <v>28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0</v>
      </c>
    </row>
    <row r="9741" spans="2:14" outlineLevel="2">
      <c r="B9741" t="s">
        <v>13</v>
      </c>
      <c r="C9741" t="s">
        <v>29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1</v>
      </c>
      <c r="M9741">
        <v>0</v>
      </c>
      <c r="N9741">
        <v>0</v>
      </c>
    </row>
    <row r="9742" spans="2:14" outlineLevel="2">
      <c r="B9742" t="s">
        <v>13</v>
      </c>
      <c r="C9742" t="s">
        <v>52</v>
      </c>
      <c r="D9742">
        <v>0</v>
      </c>
      <c r="E9742">
        <v>1</v>
      </c>
      <c r="F9742">
        <v>1</v>
      </c>
      <c r="G9742">
        <v>1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1</v>
      </c>
      <c r="N9742">
        <v>0</v>
      </c>
    </row>
    <row r="9743" spans="2:14" outlineLevel="2">
      <c r="B9743" t="s">
        <v>13</v>
      </c>
      <c r="C9743" t="s">
        <v>30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1</v>
      </c>
      <c r="M9743">
        <v>0</v>
      </c>
      <c r="N9743">
        <v>0</v>
      </c>
    </row>
    <row r="9744" spans="2:14" outlineLevel="2">
      <c r="B9744" t="s">
        <v>13</v>
      </c>
      <c r="C9744" t="s">
        <v>31</v>
      </c>
      <c r="D9744">
        <v>0</v>
      </c>
      <c r="E9744">
        <v>1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2:14" outlineLevel="2">
      <c r="B9745" t="s">
        <v>13</v>
      </c>
      <c r="C9745" t="s">
        <v>53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</row>
    <row r="9746" spans="2:14" outlineLevel="2">
      <c r="B9746" t="s">
        <v>13</v>
      </c>
      <c r="C9746" t="s">
        <v>32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</v>
      </c>
      <c r="L9746">
        <v>0</v>
      </c>
      <c r="M9746">
        <v>0</v>
      </c>
      <c r="N9746">
        <v>0</v>
      </c>
    </row>
    <row r="9747" spans="2:14" outlineLevel="2">
      <c r="B9747" t="s">
        <v>13</v>
      </c>
      <c r="C9747" t="s">
        <v>33</v>
      </c>
      <c r="D9747">
        <v>0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2:14" s="5" customFormat="1" outlineLevel="1">
      <c r="C9748" s="5" t="s">
        <v>47</v>
      </c>
      <c r="D9748" s="1">
        <f>IFERROR(D9749/D9750, D9749)</f>
        <v>0</v>
      </c>
      <c r="E9748" s="1">
        <f>IFERROR(E9749/E9750, E9749)</f>
        <v>0</v>
      </c>
      <c r="F9748" s="1">
        <f>IFERROR(F9749/F9750, F9749)</f>
        <v>0</v>
      </c>
      <c r="G9748" s="1">
        <f>IFERROR(G9749/G9750, G9749)</f>
        <v>0</v>
      </c>
      <c r="H9748" s="1">
        <f>IFERROR(H9749/H9750, H9749)</f>
        <v>0</v>
      </c>
      <c r="I9748" s="1">
        <f>IFERROR(I9749/I9750, I9749)</f>
        <v>0</v>
      </c>
      <c r="J9748" s="1">
        <f>IFERROR(J9749/J9750, J9749)</f>
        <v>0</v>
      </c>
      <c r="K9748" s="1">
        <f>IFERROR(K9749/K9750, K9749)</f>
        <v>0</v>
      </c>
      <c r="L9748" s="1">
        <f>IFERROR(L9749/L9750, L9749)</f>
        <v>0</v>
      </c>
      <c r="M9748" s="1">
        <f>IFERROR(M9749/M9750, M9749)</f>
        <v>0</v>
      </c>
      <c r="N9748" s="1">
        <f>IFERROR(N9749/N9750, N9749)</f>
        <v>0</v>
      </c>
    </row>
    <row r="9749" spans="2:14" outlineLevel="2">
      <c r="C9749" t="s">
        <v>10</v>
      </c>
      <c r="D9749">
        <f>COUNTIF(D9751:D9769, "1")</f>
        <v>0</v>
      </c>
      <c r="E9749">
        <f>COUNTIF(E9751:E9769, "1")</f>
        <v>0</v>
      </c>
      <c r="F9749">
        <f>COUNTIF(F9751:F9769, "1")</f>
        <v>0</v>
      </c>
      <c r="G9749">
        <f>COUNTIF(G9751:G9769, "1")</f>
        <v>0</v>
      </c>
      <c r="H9749">
        <f>COUNTIF(H9751:H9769, "1")</f>
        <v>0</v>
      </c>
      <c r="I9749">
        <f>COUNTIF(I9751:I9769, "1")</f>
        <v>0</v>
      </c>
      <c r="J9749">
        <f>COUNTIF(J9751:J9769, "1")</f>
        <v>0</v>
      </c>
      <c r="K9749">
        <f>COUNTIF(K9751:K9769, "1")</f>
        <v>0</v>
      </c>
      <c r="L9749">
        <f>COUNTIF(L9751:L9769, "1")</f>
        <v>0</v>
      </c>
      <c r="M9749">
        <f>COUNTIF(M9751:M9769, "1")</f>
        <v>0</v>
      </c>
      <c r="N9749">
        <f>COUNTIF(N9751:N9769, "1")</f>
        <v>0</v>
      </c>
    </row>
    <row r="9750" spans="2:14" outlineLevel="2">
      <c r="C9750" t="s">
        <v>12</v>
      </c>
      <c r="D9750">
        <f>COUNTIF(D9751:D9769, "0")</f>
        <v>0</v>
      </c>
      <c r="E9750">
        <f>COUNTIF(E9751:E9769, "0")</f>
        <v>0</v>
      </c>
      <c r="F9750">
        <f>COUNTIF(F9751:F9769, "0")</f>
        <v>0</v>
      </c>
      <c r="G9750">
        <f>COUNTIF(G9751:G9769, "0")</f>
        <v>0</v>
      </c>
      <c r="H9750">
        <f>COUNTIF(H9751:H9769, "0")</f>
        <v>0</v>
      </c>
      <c r="I9750">
        <f>COUNTIF(I9751:I9769, "0")</f>
        <v>0</v>
      </c>
      <c r="J9750">
        <f>COUNTIF(J9751:J9769, "0")</f>
        <v>0</v>
      </c>
      <c r="K9750">
        <f>COUNTIF(K9751:K9769, "0")</f>
        <v>0</v>
      </c>
      <c r="L9750">
        <f>COUNTIF(L9751:L9769, "0")</f>
        <v>0</v>
      </c>
      <c r="M9750">
        <f>COUNTIF(M9751:M9769, "0")</f>
        <v>0</v>
      </c>
      <c r="N9750">
        <f>COUNTIF(N9751:N9769, "0")</f>
        <v>0</v>
      </c>
    </row>
    <row r="9751" spans="2:14" outlineLevel="2">
      <c r="B9751" t="s">
        <v>48</v>
      </c>
      <c r="C9751" t="s">
        <v>14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1</v>
      </c>
      <c r="J9751">
        <v>0</v>
      </c>
      <c r="K9751">
        <v>0</v>
      </c>
      <c r="L9751">
        <v>0</v>
      </c>
      <c r="M9751">
        <v>1</v>
      </c>
      <c r="N9751">
        <v>0</v>
      </c>
    </row>
    <row r="9752" spans="2:14" outlineLevel="2">
      <c r="B9752" t="s">
        <v>48</v>
      </c>
      <c r="C9752" t="s">
        <v>15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2:14" outlineLevel="2">
      <c r="B9753" t="s">
        <v>48</v>
      </c>
      <c r="C9753" t="s">
        <v>43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2:14" outlineLevel="2">
      <c r="B9754" t="s">
        <v>48</v>
      </c>
      <c r="C9754" t="s">
        <v>19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2:14" outlineLevel="2">
      <c r="B9755" t="s">
        <v>48</v>
      </c>
      <c r="C9755" t="s">
        <v>20</v>
      </c>
      <c r="D9755">
        <v>1</v>
      </c>
      <c r="E9755">
        <v>0</v>
      </c>
      <c r="F9755">
        <v>0</v>
      </c>
      <c r="G9755">
        <v>0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2:14" outlineLevel="2">
      <c r="B9756" t="s">
        <v>48</v>
      </c>
      <c r="C9756" t="s">
        <v>21</v>
      </c>
      <c r="D9756">
        <v>1</v>
      </c>
      <c r="E9756">
        <v>0</v>
      </c>
      <c r="F9756">
        <v>0</v>
      </c>
      <c r="G9756">
        <v>0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2:14" outlineLevel="2">
      <c r="B9757" t="s">
        <v>48</v>
      </c>
      <c r="C9757" t="s">
        <v>22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1</v>
      </c>
      <c r="N9757">
        <v>0</v>
      </c>
    </row>
    <row r="9758" spans="2:14" outlineLevel="2">
      <c r="B9758" t="s">
        <v>48</v>
      </c>
      <c r="C9758" t="s">
        <v>23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2:14" outlineLevel="2">
      <c r="B9759" t="s">
        <v>48</v>
      </c>
      <c r="C9759" t="s">
        <v>44</v>
      </c>
      <c r="D9759">
        <v>0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2:14" outlineLevel="2">
      <c r="B9760" t="s">
        <v>48</v>
      </c>
      <c r="C9760" t="s">
        <v>24</v>
      </c>
      <c r="D9760">
        <v>0</v>
      </c>
      <c r="E9760">
        <v>0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1</v>
      </c>
      <c r="M9760">
        <v>1</v>
      </c>
      <c r="N9760">
        <v>0</v>
      </c>
    </row>
    <row r="9761" spans="2:14" outlineLevel="2">
      <c r="B9761" t="s">
        <v>48</v>
      </c>
      <c r="C9761" t="s">
        <v>25</v>
      </c>
      <c r="D9761">
        <v>0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2:14" outlineLevel="2">
      <c r="B9762" t="s">
        <v>48</v>
      </c>
      <c r="C9762" t="s">
        <v>27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2:14" outlineLevel="2">
      <c r="B9763" t="s">
        <v>48</v>
      </c>
      <c r="C9763" t="s">
        <v>29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</row>
    <row r="9764" spans="2:14" outlineLevel="2">
      <c r="B9764" t="s">
        <v>48</v>
      </c>
      <c r="C9764" t="s">
        <v>52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2:14" outlineLevel="2">
      <c r="B9765" t="s">
        <v>48</v>
      </c>
      <c r="C9765" t="s">
        <v>30</v>
      </c>
      <c r="D9765">
        <v>0</v>
      </c>
      <c r="E9765">
        <v>1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</row>
    <row r="9766" spans="2:14" outlineLevel="2">
      <c r="B9766" t="s">
        <v>48</v>
      </c>
      <c r="C9766" t="s">
        <v>53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</row>
    <row r="9767" spans="2:14" outlineLevel="2">
      <c r="B9767" t="s">
        <v>48</v>
      </c>
      <c r="C9767" t="s">
        <v>32</v>
      </c>
      <c r="D9767">
        <v>0</v>
      </c>
      <c r="E9767">
        <v>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2:14" outlineLevel="2">
      <c r="B9768" t="s">
        <v>48</v>
      </c>
      <c r="C9768" t="s">
        <v>33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2:14" outlineLevel="2">
      <c r="B9769" t="s">
        <v>48</v>
      </c>
      <c r="C9769" t="s">
        <v>49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1</v>
      </c>
      <c r="N9769">
        <v>0</v>
      </c>
    </row>
    <row r="9770" spans="2:14" s="5" customFormat="1" outlineLevel="1">
      <c r="C9770" s="5" t="s">
        <v>54</v>
      </c>
      <c r="D9770" s="1">
        <f>IFERROR(D9771/D9772, D9771)</f>
        <v>0</v>
      </c>
      <c r="E9770" s="1">
        <f>IFERROR(E9771/E9772, E9771)</f>
        <v>0</v>
      </c>
      <c r="F9770" s="1">
        <f>IFERROR(F9771/F9772, F9771)</f>
        <v>0</v>
      </c>
      <c r="G9770" s="1">
        <f>IFERROR(G9771/G9772, G9771)</f>
        <v>0</v>
      </c>
      <c r="H9770" s="1">
        <f>IFERROR(H9771/H9772, H9771)</f>
        <v>0</v>
      </c>
      <c r="I9770" s="1">
        <f>IFERROR(I9771/I9772, I9771)</f>
        <v>0</v>
      </c>
      <c r="J9770" s="1">
        <f>IFERROR(J9771/J9772, J9771)</f>
        <v>0</v>
      </c>
      <c r="K9770" s="1">
        <f>IFERROR(K9771/K9772, K9771)</f>
        <v>0</v>
      </c>
      <c r="L9770" s="1">
        <f>IFERROR(L9771/L9772, L9771)</f>
        <v>0</v>
      </c>
      <c r="M9770" s="1">
        <f>IFERROR(M9771/M9772, M9771)</f>
        <v>0</v>
      </c>
      <c r="N9770" s="1">
        <f>IFERROR(N9771/N9772, N9771)</f>
        <v>0</v>
      </c>
    </row>
    <row r="9771" spans="2:14" outlineLevel="2">
      <c r="C9771" t="s">
        <v>10</v>
      </c>
      <c r="D9771">
        <f>COUNTIF(D9773:D9799, "1")</f>
        <v>0</v>
      </c>
      <c r="E9771">
        <f>COUNTIF(E9773:E9799, "1")</f>
        <v>0</v>
      </c>
      <c r="F9771">
        <f>COUNTIF(F9773:F9799, "1")</f>
        <v>0</v>
      </c>
      <c r="G9771">
        <f>COUNTIF(G9773:G9799, "1")</f>
        <v>0</v>
      </c>
      <c r="H9771">
        <f>COUNTIF(H9773:H9799, "1")</f>
        <v>0</v>
      </c>
      <c r="I9771">
        <f>COUNTIF(I9773:I9799, "1")</f>
        <v>0</v>
      </c>
      <c r="J9771">
        <f>COUNTIF(J9773:J9799, "1")</f>
        <v>0</v>
      </c>
      <c r="K9771">
        <f>COUNTIF(K9773:K9799, "1")</f>
        <v>0</v>
      </c>
      <c r="L9771">
        <f>COUNTIF(L9773:L9799, "1")</f>
        <v>0</v>
      </c>
      <c r="M9771">
        <f>COUNTIF(M9773:M9799, "1")</f>
        <v>0</v>
      </c>
      <c r="N9771">
        <f>COUNTIF(N9773:N9799, "1")</f>
        <v>0</v>
      </c>
    </row>
    <row r="9772" spans="2:14" outlineLevel="2">
      <c r="C9772" t="s">
        <v>12</v>
      </c>
      <c r="D9772">
        <f>COUNTIF(D9773:D9799, "0")</f>
        <v>0</v>
      </c>
      <c r="E9772">
        <f>COUNTIF(E9773:E9799, "0")</f>
        <v>0</v>
      </c>
      <c r="F9772">
        <f>COUNTIF(F9773:F9799, "0")</f>
        <v>0</v>
      </c>
      <c r="G9772">
        <f>COUNTIF(G9773:G9799, "0")</f>
        <v>0</v>
      </c>
      <c r="H9772">
        <f>COUNTIF(H9773:H9799, "0")</f>
        <v>0</v>
      </c>
      <c r="I9772">
        <f>COUNTIF(I9773:I9799, "0")</f>
        <v>0</v>
      </c>
      <c r="J9772">
        <f>COUNTIF(J9773:J9799, "0")</f>
        <v>0</v>
      </c>
      <c r="K9772">
        <f>COUNTIF(K9773:K9799, "0")</f>
        <v>0</v>
      </c>
      <c r="L9772">
        <f>COUNTIF(L9773:L9799, "0")</f>
        <v>0</v>
      </c>
      <c r="M9772">
        <f>COUNTIF(M9773:M9799, "0")</f>
        <v>0</v>
      </c>
      <c r="N9772">
        <f>COUNTIF(N9773:N9799, "0")</f>
        <v>0</v>
      </c>
    </row>
    <row r="9773" spans="2:14" outlineLevel="2">
      <c r="B9773" t="s">
        <v>55</v>
      </c>
      <c r="C9773" t="s">
        <v>14</v>
      </c>
      <c r="D9773">
        <v>0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</row>
    <row r="9774" spans="2:14" outlineLevel="2">
      <c r="B9774" t="s">
        <v>55</v>
      </c>
      <c r="C9774" t="s">
        <v>15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2:14" outlineLevel="2">
      <c r="B9775" t="s">
        <v>55</v>
      </c>
      <c r="C9775" t="s">
        <v>17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2:14" outlineLevel="2">
      <c r="B9776" t="s">
        <v>55</v>
      </c>
      <c r="C9776" t="s">
        <v>43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0</v>
      </c>
    </row>
    <row r="9777" spans="2:14" outlineLevel="2">
      <c r="B9777" t="s">
        <v>55</v>
      </c>
      <c r="C9777" t="s">
        <v>19</v>
      </c>
      <c r="D9777">
        <v>0</v>
      </c>
      <c r="E9777">
        <v>1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2:14" outlineLevel="2">
      <c r="B9778" t="s">
        <v>55</v>
      </c>
      <c r="C9778" t="s">
        <v>20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0</v>
      </c>
    </row>
    <row r="9779" spans="2:14" outlineLevel="2">
      <c r="B9779" t="s">
        <v>55</v>
      </c>
      <c r="C9779" t="s">
        <v>21</v>
      </c>
      <c r="D9779">
        <v>0</v>
      </c>
      <c r="E9779">
        <v>0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</row>
    <row r="9780" spans="2:14" outlineLevel="2">
      <c r="B9780" t="s">
        <v>55</v>
      </c>
      <c r="C9780" t="s">
        <v>23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</row>
    <row r="9781" spans="2:14" outlineLevel="2">
      <c r="B9781" t="s">
        <v>55</v>
      </c>
      <c r="C9781" t="s">
        <v>44</v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2:14" outlineLevel="2">
      <c r="B9782" t="s">
        <v>55</v>
      </c>
      <c r="C9782" t="s">
        <v>24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2:14" outlineLevel="2">
      <c r="B9783" t="s">
        <v>55</v>
      </c>
      <c r="C9783" t="s">
        <v>24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2:14" outlineLevel="2">
      <c r="B9784" t="s">
        <v>55</v>
      </c>
      <c r="C9784" t="s">
        <v>25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2:14" outlineLevel="2">
      <c r="B9785" t="s">
        <v>55</v>
      </c>
      <c r="C9785" t="s">
        <v>26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2:14" outlineLevel="2">
      <c r="B9786" t="s">
        <v>55</v>
      </c>
      <c r="C9786" t="s">
        <v>27</v>
      </c>
      <c r="D9786">
        <v>0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2:14" outlineLevel="2">
      <c r="B9787" t="s">
        <v>55</v>
      </c>
      <c r="C9787" t="s">
        <v>28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2:14" outlineLevel="2">
      <c r="B9788" t="s">
        <v>55</v>
      </c>
      <c r="C9788" t="s">
        <v>29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2:14" outlineLevel="2">
      <c r="B9789" t="s">
        <v>55</v>
      </c>
      <c r="C9789" t="s">
        <v>52</v>
      </c>
      <c r="D9789">
        <v>1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2:14" outlineLevel="2">
      <c r="B9790" t="s">
        <v>55</v>
      </c>
      <c r="C9790" t="s">
        <v>30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2:14" outlineLevel="2">
      <c r="B9791" t="s">
        <v>55</v>
      </c>
      <c r="C9791" t="s">
        <v>31</v>
      </c>
      <c r="D9791">
        <v>0</v>
      </c>
      <c r="E9791">
        <v>0</v>
      </c>
      <c r="F9791">
        <v>0</v>
      </c>
      <c r="G9791">
        <v>1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2:14" outlineLevel="2">
      <c r="B9792" t="s">
        <v>55</v>
      </c>
      <c r="C9792" t="s">
        <v>31</v>
      </c>
      <c r="D9792">
        <v>0</v>
      </c>
      <c r="E9792">
        <v>0</v>
      </c>
      <c r="F9792">
        <v>0</v>
      </c>
      <c r="G9792">
        <v>1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2:14" outlineLevel="2">
      <c r="B9793" t="s">
        <v>55</v>
      </c>
      <c r="C9793" t="s">
        <v>53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</row>
    <row r="9794" spans="2:14" outlineLevel="2">
      <c r="B9794" t="s">
        <v>55</v>
      </c>
      <c r="C9794" t="s">
        <v>32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2:14" outlineLevel="2">
      <c r="B9795" t="s">
        <v>55</v>
      </c>
      <c r="C9795" t="s">
        <v>33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2:14" outlineLevel="2">
      <c r="B9796" t="s">
        <v>55</v>
      </c>
      <c r="C9796" t="s">
        <v>49</v>
      </c>
      <c r="D9796">
        <v>0</v>
      </c>
      <c r="E9796">
        <v>0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2:14" outlineLevel="2">
      <c r="B9797" t="s">
        <v>55</v>
      </c>
      <c r="C9797" t="s">
        <v>34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</row>
    <row r="9798" spans="2:14" outlineLevel="2">
      <c r="B9798" t="s">
        <v>55</v>
      </c>
      <c r="C9798" t="s">
        <v>34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2:14" outlineLevel="2">
      <c r="B9799" t="s">
        <v>55</v>
      </c>
      <c r="C9799" t="s">
        <v>34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2:14" s="3" customFormat="1">
      <c r="B9800" s="3" t="s">
        <v>367</v>
      </c>
      <c r="C9800" s="3" t="s">
        <v>8</v>
      </c>
      <c r="D9800" s="3">
        <f>IFERROR(AVERAGE(D9803), 0)</f>
        <v>0</v>
      </c>
      <c r="E9800" s="3">
        <f>IFERROR(AVERAGE(E9803), 0)</f>
        <v>0</v>
      </c>
      <c r="F9800" s="3">
        <f>IFERROR(AVERAGE(F9803), 0)</f>
        <v>0</v>
      </c>
      <c r="G9800" s="3">
        <f>IFERROR(AVERAGE(G9803), 0)</f>
        <v>0</v>
      </c>
      <c r="H9800" s="3">
        <f>IFERROR(AVERAGE(H9803), 0)</f>
        <v>0</v>
      </c>
      <c r="I9800" s="3">
        <f>IFERROR(AVERAGE(I9803), 0)</f>
        <v>0</v>
      </c>
      <c r="J9800" s="3">
        <f>IFERROR(AVERAGE(J9803), 0)</f>
        <v>0</v>
      </c>
      <c r="K9800" s="3">
        <f>IFERROR(AVERAGE(K9803), 0)</f>
        <v>0</v>
      </c>
      <c r="L9800" s="3">
        <f>IFERROR(AVERAGE(L9803), 0)</f>
        <v>0</v>
      </c>
      <c r="M9800" s="3">
        <f>IFERROR(AVERAGE(M9803), 0)</f>
        <v>0</v>
      </c>
      <c r="N9800" s="3">
        <f>IFERROR(AVERAGE(N9803), 0)</f>
        <v>0</v>
      </c>
    </row>
    <row r="9801" spans="2:14" outlineLevel="2">
      <c r="B9801" s="4" t="s">
        <v>9</v>
      </c>
      <c r="D9801">
        <f>E9804</f>
        <v>0</v>
      </c>
      <c r="E9801">
        <f>F9804</f>
        <v>0</v>
      </c>
      <c r="F9801">
        <f>G9804</f>
        <v>0</v>
      </c>
      <c r="G9801">
        <f>H9804</f>
        <v>0</v>
      </c>
      <c r="H9801">
        <f>I9804</f>
        <v>0</v>
      </c>
      <c r="I9801">
        <f>J9804</f>
        <v>0</v>
      </c>
      <c r="J9801">
        <f>K9804</f>
        <v>0</v>
      </c>
      <c r="K9801">
        <f>L9804</f>
        <v>0</v>
      </c>
      <c r="L9801">
        <f>M9804</f>
        <v>0</v>
      </c>
      <c r="M9801">
        <f>N9804</f>
        <v>0</v>
      </c>
      <c r="N9801">
        <f>O9804</f>
        <v>0</v>
      </c>
    </row>
    <row r="9802" spans="2:14" outlineLevel="2">
      <c r="B9802" s="4" t="s">
        <v>10</v>
      </c>
      <c r="D9802">
        <f>E9805</f>
        <v>0</v>
      </c>
      <c r="E9802">
        <f>F9805</f>
        <v>0</v>
      </c>
      <c r="F9802">
        <f>G9805</f>
        <v>0</v>
      </c>
      <c r="G9802">
        <f>H9805</f>
        <v>0</v>
      </c>
      <c r="H9802">
        <f>I9805</f>
        <v>0</v>
      </c>
      <c r="I9802">
        <f>J9805</f>
        <v>0</v>
      </c>
      <c r="J9802">
        <f>K9805</f>
        <v>0</v>
      </c>
      <c r="K9802">
        <f>L9805</f>
        <v>0</v>
      </c>
      <c r="L9802">
        <f>M9805</f>
        <v>0</v>
      </c>
      <c r="M9802">
        <f>N9805</f>
        <v>0</v>
      </c>
      <c r="N9802">
        <f>O9805</f>
        <v>0</v>
      </c>
    </row>
    <row r="9803" spans="2:14" s="5" customFormat="1" outlineLevel="1">
      <c r="C9803" s="5" t="s">
        <v>11</v>
      </c>
      <c r="D9803" s="1">
        <f>IFERROR(D9804/D9805, D9804)</f>
        <v>0</v>
      </c>
      <c r="E9803" s="1">
        <f>IFERROR(E9804/E9805, E9804)</f>
        <v>0</v>
      </c>
      <c r="F9803" s="1">
        <f>IFERROR(F9804/F9805, F9804)</f>
        <v>0</v>
      </c>
      <c r="G9803" s="1">
        <f>IFERROR(G9804/G9805, G9804)</f>
        <v>0</v>
      </c>
      <c r="H9803" s="1">
        <f>IFERROR(H9804/H9805, H9804)</f>
        <v>0</v>
      </c>
      <c r="I9803" s="1">
        <f>IFERROR(I9804/I9805, I9804)</f>
        <v>0</v>
      </c>
      <c r="J9803" s="1">
        <f>IFERROR(J9804/J9805, J9804)</f>
        <v>0</v>
      </c>
      <c r="K9803" s="1">
        <f>IFERROR(K9804/K9805, K9804)</f>
        <v>0</v>
      </c>
      <c r="L9803" s="1">
        <f>IFERROR(L9804/L9805, L9804)</f>
        <v>0</v>
      </c>
      <c r="M9803" s="1">
        <f>IFERROR(M9804/M9805, M9804)</f>
        <v>0</v>
      </c>
      <c r="N9803" s="1">
        <f>IFERROR(N9804/N9805, N9804)</f>
        <v>0</v>
      </c>
    </row>
    <row r="9804" spans="2:14" outlineLevel="2">
      <c r="C9804" t="s">
        <v>10</v>
      </c>
      <c r="D9804">
        <f>COUNTIF(D9806:D9810, "1")</f>
        <v>0</v>
      </c>
      <c r="E9804">
        <f>COUNTIF(E9806:E9810, "1")</f>
        <v>0</v>
      </c>
      <c r="F9804">
        <f>COUNTIF(F9806:F9810, "1")</f>
        <v>0</v>
      </c>
      <c r="G9804">
        <f>COUNTIF(G9806:G9810, "1")</f>
        <v>0</v>
      </c>
      <c r="H9804">
        <f>COUNTIF(H9806:H9810, "1")</f>
        <v>0</v>
      </c>
      <c r="I9804">
        <f>COUNTIF(I9806:I9810, "1")</f>
        <v>0</v>
      </c>
      <c r="J9804">
        <f>COUNTIF(J9806:J9810, "1")</f>
        <v>0</v>
      </c>
      <c r="K9804">
        <f>COUNTIF(K9806:K9810, "1")</f>
        <v>0</v>
      </c>
      <c r="L9804">
        <f>COUNTIF(L9806:L9810, "1")</f>
        <v>0</v>
      </c>
      <c r="M9804">
        <f>COUNTIF(M9806:M9810, "1")</f>
        <v>0</v>
      </c>
      <c r="N9804">
        <f>COUNTIF(N9806:N9810, "1")</f>
        <v>0</v>
      </c>
    </row>
    <row r="9805" spans="2:14" outlineLevel="2">
      <c r="C9805" t="s">
        <v>12</v>
      </c>
      <c r="D9805">
        <f>COUNTIF(D9806:D9810, "0")</f>
        <v>0</v>
      </c>
      <c r="E9805">
        <f>COUNTIF(E9806:E9810, "0")</f>
        <v>0</v>
      </c>
      <c r="F9805">
        <f>COUNTIF(F9806:F9810, "0")</f>
        <v>0</v>
      </c>
      <c r="G9805">
        <f>COUNTIF(G9806:G9810, "0")</f>
        <v>0</v>
      </c>
      <c r="H9805">
        <f>COUNTIF(H9806:H9810, "0")</f>
        <v>0</v>
      </c>
      <c r="I9805">
        <f>COUNTIF(I9806:I9810, "0")</f>
        <v>0</v>
      </c>
      <c r="J9805">
        <f>COUNTIF(J9806:J9810, "0")</f>
        <v>0</v>
      </c>
      <c r="K9805">
        <f>COUNTIF(K9806:K9810, "0")</f>
        <v>0</v>
      </c>
      <c r="L9805">
        <f>COUNTIF(L9806:L9810, "0")</f>
        <v>0</v>
      </c>
      <c r="M9805">
        <f>COUNTIF(M9806:M9810, "0")</f>
        <v>0</v>
      </c>
      <c r="N9805">
        <f>COUNTIF(N9806:N9810, "0")</f>
        <v>0</v>
      </c>
    </row>
    <row r="9806" spans="2:14" outlineLevel="2">
      <c r="B9806" t="s">
        <v>13</v>
      </c>
      <c r="C9806" t="s">
        <v>15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0</v>
      </c>
      <c r="N9806">
        <v>0</v>
      </c>
    </row>
    <row r="9807" spans="2:14" outlineLevel="2">
      <c r="B9807" t="s">
        <v>13</v>
      </c>
      <c r="C9807" t="s">
        <v>14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1</v>
      </c>
      <c r="K9807">
        <v>0</v>
      </c>
      <c r="L9807">
        <v>1</v>
      </c>
      <c r="M9807">
        <v>0</v>
      </c>
      <c r="N9807">
        <v>0</v>
      </c>
    </row>
    <row r="9808" spans="2:14" outlineLevel="2">
      <c r="B9808" t="s">
        <v>13</v>
      </c>
      <c r="C9808" t="s">
        <v>17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2:14" outlineLevel="2">
      <c r="B9809" t="s">
        <v>13</v>
      </c>
      <c r="C9809" t="s">
        <v>18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1</v>
      </c>
      <c r="L9809">
        <v>0</v>
      </c>
      <c r="M9809">
        <v>1</v>
      </c>
      <c r="N9809">
        <v>0</v>
      </c>
    </row>
    <row r="9810" spans="2:14" outlineLevel="2">
      <c r="B9810" t="s">
        <v>13</v>
      </c>
      <c r="C9810" t="s">
        <v>16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2:14" s="3" customFormat="1">
      <c r="B9811" s="3" t="s">
        <v>368</v>
      </c>
      <c r="C9811" s="3" t="s">
        <v>8</v>
      </c>
      <c r="D9811" s="3">
        <f>IFERROR(AVERAGE(D9814), 0)</f>
        <v>0</v>
      </c>
      <c r="E9811" s="3">
        <f>IFERROR(AVERAGE(E9814), 0)</f>
        <v>0</v>
      </c>
      <c r="F9811" s="3">
        <f>IFERROR(AVERAGE(F9814), 0)</f>
        <v>0</v>
      </c>
      <c r="G9811" s="3">
        <f>IFERROR(AVERAGE(G9814), 0)</f>
        <v>0</v>
      </c>
      <c r="H9811" s="3">
        <f>IFERROR(AVERAGE(H9814), 0)</f>
        <v>0</v>
      </c>
      <c r="I9811" s="3">
        <f>IFERROR(AVERAGE(I9814), 0)</f>
        <v>0</v>
      </c>
      <c r="J9811" s="3">
        <f>IFERROR(AVERAGE(J9814), 0)</f>
        <v>0</v>
      </c>
      <c r="K9811" s="3">
        <f>IFERROR(AVERAGE(K9814), 0)</f>
        <v>0</v>
      </c>
      <c r="L9811" s="3">
        <f>IFERROR(AVERAGE(L9814), 0)</f>
        <v>0</v>
      </c>
      <c r="M9811" s="3">
        <f>IFERROR(AVERAGE(M9814), 0)</f>
        <v>0</v>
      </c>
      <c r="N9811" s="3">
        <f>IFERROR(AVERAGE(N9814), 0)</f>
        <v>0</v>
      </c>
    </row>
    <row r="9812" spans="2:14" outlineLevel="2">
      <c r="B9812" s="4" t="s">
        <v>9</v>
      </c>
      <c r="D9812">
        <f>E9815</f>
        <v>0</v>
      </c>
      <c r="E9812">
        <f>F9815</f>
        <v>0</v>
      </c>
      <c r="F9812">
        <f>G9815</f>
        <v>0</v>
      </c>
      <c r="G9812">
        <f>H9815</f>
        <v>0</v>
      </c>
      <c r="H9812">
        <f>I9815</f>
        <v>0</v>
      </c>
      <c r="I9812">
        <f>J9815</f>
        <v>0</v>
      </c>
      <c r="J9812">
        <f>K9815</f>
        <v>0</v>
      </c>
      <c r="K9812">
        <f>L9815</f>
        <v>0</v>
      </c>
      <c r="L9812">
        <f>M9815</f>
        <v>0</v>
      </c>
      <c r="M9812">
        <f>N9815</f>
        <v>0</v>
      </c>
      <c r="N9812">
        <f>O9815</f>
        <v>0</v>
      </c>
    </row>
    <row r="9813" spans="2:14" outlineLevel="2">
      <c r="B9813" s="4" t="s">
        <v>10</v>
      </c>
      <c r="D9813">
        <f>E9816</f>
        <v>0</v>
      </c>
      <c r="E9813">
        <f>F9816</f>
        <v>0</v>
      </c>
      <c r="F9813">
        <f>G9816</f>
        <v>0</v>
      </c>
      <c r="G9813">
        <f>H9816</f>
        <v>0</v>
      </c>
      <c r="H9813">
        <f>I9816</f>
        <v>0</v>
      </c>
      <c r="I9813">
        <f>J9816</f>
        <v>0</v>
      </c>
      <c r="J9813">
        <f>K9816</f>
        <v>0</v>
      </c>
      <c r="K9813">
        <f>L9816</f>
        <v>0</v>
      </c>
      <c r="L9813">
        <f>M9816</f>
        <v>0</v>
      </c>
      <c r="M9813">
        <f>N9816</f>
        <v>0</v>
      </c>
      <c r="N9813">
        <f>O9816</f>
        <v>0</v>
      </c>
    </row>
    <row r="9814" spans="2:14" s="5" customFormat="1" outlineLevel="1">
      <c r="C9814" s="5" t="s">
        <v>11</v>
      </c>
      <c r="D9814" s="1">
        <f>IFERROR(D9815/D9816, D9815)</f>
        <v>0</v>
      </c>
      <c r="E9814" s="1">
        <f>IFERROR(E9815/E9816, E9815)</f>
        <v>0</v>
      </c>
      <c r="F9814" s="1">
        <f>IFERROR(F9815/F9816, F9815)</f>
        <v>0</v>
      </c>
      <c r="G9814" s="1">
        <f>IFERROR(G9815/G9816, G9815)</f>
        <v>0</v>
      </c>
      <c r="H9814" s="1">
        <f>IFERROR(H9815/H9816, H9815)</f>
        <v>0</v>
      </c>
      <c r="I9814" s="1">
        <f>IFERROR(I9815/I9816, I9815)</f>
        <v>0</v>
      </c>
      <c r="J9814" s="1">
        <f>IFERROR(J9815/J9816, J9815)</f>
        <v>0</v>
      </c>
      <c r="K9814" s="1">
        <f>IFERROR(K9815/K9816, K9815)</f>
        <v>0</v>
      </c>
      <c r="L9814" s="1">
        <f>IFERROR(L9815/L9816, L9815)</f>
        <v>0</v>
      </c>
      <c r="M9814" s="1">
        <f>IFERROR(M9815/M9816, M9815)</f>
        <v>0</v>
      </c>
      <c r="N9814" s="1">
        <f>IFERROR(N9815/N9816, N9815)</f>
        <v>0</v>
      </c>
    </row>
    <row r="9815" spans="2:14" outlineLevel="2">
      <c r="C9815" t="s">
        <v>10</v>
      </c>
      <c r="D9815">
        <f>COUNTIF(D9817:D9822, "1")</f>
        <v>0</v>
      </c>
      <c r="E9815">
        <f>COUNTIF(E9817:E9822, "1")</f>
        <v>0</v>
      </c>
      <c r="F9815">
        <f>COUNTIF(F9817:F9822, "1")</f>
        <v>0</v>
      </c>
      <c r="G9815">
        <f>COUNTIF(G9817:G9822, "1")</f>
        <v>0</v>
      </c>
      <c r="H9815">
        <f>COUNTIF(H9817:H9822, "1")</f>
        <v>0</v>
      </c>
      <c r="I9815">
        <f>COUNTIF(I9817:I9822, "1")</f>
        <v>0</v>
      </c>
      <c r="J9815">
        <f>COUNTIF(J9817:J9822, "1")</f>
        <v>0</v>
      </c>
      <c r="K9815">
        <f>COUNTIF(K9817:K9822, "1")</f>
        <v>0</v>
      </c>
      <c r="L9815">
        <f>COUNTIF(L9817:L9822, "1")</f>
        <v>0</v>
      </c>
      <c r="M9815">
        <f>COUNTIF(M9817:M9822, "1")</f>
        <v>0</v>
      </c>
      <c r="N9815">
        <f>COUNTIF(N9817:N9822, "1")</f>
        <v>0</v>
      </c>
    </row>
    <row r="9816" spans="2:14" outlineLevel="2">
      <c r="C9816" t="s">
        <v>12</v>
      </c>
      <c r="D9816">
        <f>COUNTIF(D9817:D9822, "0")</f>
        <v>0</v>
      </c>
      <c r="E9816">
        <f>COUNTIF(E9817:E9822, "0")</f>
        <v>0</v>
      </c>
      <c r="F9816">
        <f>COUNTIF(F9817:F9822, "0")</f>
        <v>0</v>
      </c>
      <c r="G9816">
        <f>COUNTIF(G9817:G9822, "0")</f>
        <v>0</v>
      </c>
      <c r="H9816">
        <f>COUNTIF(H9817:H9822, "0")</f>
        <v>0</v>
      </c>
      <c r="I9816">
        <f>COUNTIF(I9817:I9822, "0")</f>
        <v>0</v>
      </c>
      <c r="J9816">
        <f>COUNTIF(J9817:J9822, "0")</f>
        <v>0</v>
      </c>
      <c r="K9816">
        <f>COUNTIF(K9817:K9822, "0")</f>
        <v>0</v>
      </c>
      <c r="L9816">
        <f>COUNTIF(L9817:L9822, "0")</f>
        <v>0</v>
      </c>
      <c r="M9816">
        <f>COUNTIF(M9817:M9822, "0")</f>
        <v>0</v>
      </c>
      <c r="N9816">
        <f>COUNTIF(N9817:N9822, "0")</f>
        <v>0</v>
      </c>
    </row>
    <row r="9817" spans="2:14" outlineLevel="2">
      <c r="B9817" t="s">
        <v>13</v>
      </c>
      <c r="C9817" t="s">
        <v>14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1</v>
      </c>
      <c r="M9817">
        <v>0</v>
      </c>
      <c r="N9817">
        <v>0</v>
      </c>
    </row>
    <row r="9818" spans="2:14" outlineLevel="2">
      <c r="B9818" t="s">
        <v>13</v>
      </c>
      <c r="C9818" t="s">
        <v>15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</v>
      </c>
    </row>
    <row r="9819" spans="2:14" outlineLevel="2">
      <c r="B9819" t="s">
        <v>13</v>
      </c>
      <c r="C9819" t="s">
        <v>17</v>
      </c>
      <c r="D9819">
        <v>0</v>
      </c>
      <c r="E9819">
        <v>1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0</v>
      </c>
      <c r="N9819">
        <v>0</v>
      </c>
    </row>
    <row r="9820" spans="2:14" outlineLevel="2">
      <c r="B9820" t="s">
        <v>13</v>
      </c>
      <c r="C9820" t="s">
        <v>18</v>
      </c>
      <c r="D9820">
        <v>0</v>
      </c>
      <c r="E9820">
        <v>1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2:14" outlineLevel="2">
      <c r="B9821" t="s">
        <v>13</v>
      </c>
      <c r="C9821" t="s">
        <v>43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2:14" outlineLevel="2">
      <c r="B9822" t="s">
        <v>13</v>
      </c>
      <c r="C9822" t="s">
        <v>19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0</v>
      </c>
      <c r="N9822">
        <v>0</v>
      </c>
    </row>
    <row r="9823" spans="2:14" s="3" customFormat="1">
      <c r="B9823" s="3" t="s">
        <v>369</v>
      </c>
      <c r="C9823" s="3" t="s">
        <v>8</v>
      </c>
      <c r="D9823" s="3">
        <f>IFERROR(AVERAGE(D9826), 0)</f>
        <v>0</v>
      </c>
      <c r="E9823" s="3">
        <f>IFERROR(AVERAGE(E9826), 0)</f>
        <v>0</v>
      </c>
      <c r="F9823" s="3">
        <f>IFERROR(AVERAGE(F9826), 0)</f>
        <v>0</v>
      </c>
      <c r="G9823" s="3">
        <f>IFERROR(AVERAGE(G9826), 0)</f>
        <v>0</v>
      </c>
      <c r="H9823" s="3">
        <f>IFERROR(AVERAGE(H9826), 0)</f>
        <v>0</v>
      </c>
      <c r="I9823" s="3">
        <f>IFERROR(AVERAGE(I9826), 0)</f>
        <v>0</v>
      </c>
      <c r="J9823" s="3">
        <f>IFERROR(AVERAGE(J9826), 0)</f>
        <v>0</v>
      </c>
      <c r="K9823" s="3">
        <f>IFERROR(AVERAGE(K9826), 0)</f>
        <v>0</v>
      </c>
      <c r="L9823" s="3">
        <f>IFERROR(AVERAGE(L9826), 0)</f>
        <v>0</v>
      </c>
      <c r="M9823" s="3">
        <f>IFERROR(AVERAGE(M9826), 0)</f>
        <v>0</v>
      </c>
      <c r="N9823" s="3">
        <f>IFERROR(AVERAGE(N9826), 0)</f>
        <v>0</v>
      </c>
    </row>
    <row r="9824" spans="2:14" outlineLevel="2">
      <c r="B9824" s="4" t="s">
        <v>9</v>
      </c>
      <c r="D9824">
        <f>E9827</f>
        <v>0</v>
      </c>
      <c r="E9824">
        <f>F9827</f>
        <v>0</v>
      </c>
      <c r="F9824">
        <f>G9827</f>
        <v>0</v>
      </c>
      <c r="G9824">
        <f>H9827</f>
        <v>0</v>
      </c>
      <c r="H9824">
        <f>I9827</f>
        <v>0</v>
      </c>
      <c r="I9824">
        <f>J9827</f>
        <v>0</v>
      </c>
      <c r="J9824">
        <f>K9827</f>
        <v>0</v>
      </c>
      <c r="K9824">
        <f>L9827</f>
        <v>0</v>
      </c>
      <c r="L9824">
        <f>M9827</f>
        <v>0</v>
      </c>
      <c r="M9824">
        <f>N9827</f>
        <v>0</v>
      </c>
      <c r="N9824">
        <f>O9827</f>
        <v>0</v>
      </c>
    </row>
    <row r="9825" spans="2:14" outlineLevel="2">
      <c r="B9825" s="4" t="s">
        <v>10</v>
      </c>
      <c r="D9825">
        <f>E9828</f>
        <v>0</v>
      </c>
      <c r="E9825">
        <f>F9828</f>
        <v>0</v>
      </c>
      <c r="F9825">
        <f>G9828</f>
        <v>0</v>
      </c>
      <c r="G9825">
        <f>H9828</f>
        <v>0</v>
      </c>
      <c r="H9825">
        <f>I9828</f>
        <v>0</v>
      </c>
      <c r="I9825">
        <f>J9828</f>
        <v>0</v>
      </c>
      <c r="J9825">
        <f>K9828</f>
        <v>0</v>
      </c>
      <c r="K9825">
        <f>L9828</f>
        <v>0</v>
      </c>
      <c r="L9825">
        <f>M9828</f>
        <v>0</v>
      </c>
      <c r="M9825">
        <f>N9828</f>
        <v>0</v>
      </c>
      <c r="N9825">
        <f>O9828</f>
        <v>0</v>
      </c>
    </row>
    <row r="9826" spans="2:14" s="5" customFormat="1" outlineLevel="1">
      <c r="C9826" s="5" t="s">
        <v>11</v>
      </c>
      <c r="D9826" s="1">
        <f>IFERROR(D9827/D9828, D9827)</f>
        <v>0</v>
      </c>
      <c r="E9826" s="1">
        <f>IFERROR(E9827/E9828, E9827)</f>
        <v>0</v>
      </c>
      <c r="F9826" s="1">
        <f>IFERROR(F9827/F9828, F9827)</f>
        <v>0</v>
      </c>
      <c r="G9826" s="1">
        <f>IFERROR(G9827/G9828, G9827)</f>
        <v>0</v>
      </c>
      <c r="H9826" s="1">
        <f>IFERROR(H9827/H9828, H9827)</f>
        <v>0</v>
      </c>
      <c r="I9826" s="1">
        <f>IFERROR(I9827/I9828, I9827)</f>
        <v>0</v>
      </c>
      <c r="J9826" s="1">
        <f>IFERROR(J9827/J9828, J9827)</f>
        <v>0</v>
      </c>
      <c r="K9826" s="1">
        <f>IFERROR(K9827/K9828, K9827)</f>
        <v>0</v>
      </c>
      <c r="L9826" s="1">
        <f>IFERROR(L9827/L9828, L9827)</f>
        <v>0</v>
      </c>
      <c r="M9826" s="1">
        <f>IFERROR(M9827/M9828, M9827)</f>
        <v>0</v>
      </c>
      <c r="N9826" s="1">
        <f>IFERROR(N9827/N9828, N9827)</f>
        <v>0</v>
      </c>
    </row>
    <row r="9827" spans="2:14" outlineLevel="2">
      <c r="C9827" t="s">
        <v>10</v>
      </c>
      <c r="D9827">
        <f>COUNTIF(D9829:D9831, "1")</f>
        <v>0</v>
      </c>
      <c r="E9827">
        <f>COUNTIF(E9829:E9831, "1")</f>
        <v>0</v>
      </c>
      <c r="F9827">
        <f>COUNTIF(F9829:F9831, "1")</f>
        <v>0</v>
      </c>
      <c r="G9827">
        <f>COUNTIF(G9829:G9831, "1")</f>
        <v>0</v>
      </c>
      <c r="H9827">
        <f>COUNTIF(H9829:H9831, "1")</f>
        <v>0</v>
      </c>
      <c r="I9827">
        <f>COUNTIF(I9829:I9831, "1")</f>
        <v>0</v>
      </c>
      <c r="J9827">
        <f>COUNTIF(J9829:J9831, "1")</f>
        <v>0</v>
      </c>
      <c r="K9827">
        <f>COUNTIF(K9829:K9831, "1")</f>
        <v>0</v>
      </c>
      <c r="L9827">
        <f>COUNTIF(L9829:L9831, "1")</f>
        <v>0</v>
      </c>
      <c r="M9827">
        <f>COUNTIF(M9829:M9831, "1")</f>
        <v>0</v>
      </c>
      <c r="N9827">
        <f>COUNTIF(N9829:N9831, "1")</f>
        <v>0</v>
      </c>
    </row>
    <row r="9828" spans="2:14" outlineLevel="2">
      <c r="C9828" t="s">
        <v>12</v>
      </c>
      <c r="D9828">
        <f>COUNTIF(D9829:D9831, "0")</f>
        <v>0</v>
      </c>
      <c r="E9828">
        <f>COUNTIF(E9829:E9831, "0")</f>
        <v>0</v>
      </c>
      <c r="F9828">
        <f>COUNTIF(F9829:F9831, "0")</f>
        <v>0</v>
      </c>
      <c r="G9828">
        <f>COUNTIF(G9829:G9831, "0")</f>
        <v>0</v>
      </c>
      <c r="H9828">
        <f>COUNTIF(H9829:H9831, "0")</f>
        <v>0</v>
      </c>
      <c r="I9828">
        <f>COUNTIF(I9829:I9831, "0")</f>
        <v>0</v>
      </c>
      <c r="J9828">
        <f>COUNTIF(J9829:J9831, "0")</f>
        <v>0</v>
      </c>
      <c r="K9828">
        <f>COUNTIF(K9829:K9831, "0")</f>
        <v>0</v>
      </c>
      <c r="L9828">
        <f>COUNTIF(L9829:L9831, "0")</f>
        <v>0</v>
      </c>
      <c r="M9828">
        <f>COUNTIF(M9829:M9831, "0")</f>
        <v>0</v>
      </c>
      <c r="N9828">
        <f>COUNTIF(N9829:N9831, "0")</f>
        <v>0</v>
      </c>
    </row>
    <row r="9829" spans="2:14" outlineLevel="2">
      <c r="B9829" t="s">
        <v>13</v>
      </c>
      <c r="C9829" t="s">
        <v>16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2:14" outlineLevel="2">
      <c r="B9830" t="s">
        <v>13</v>
      </c>
      <c r="C9830" t="s">
        <v>18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1</v>
      </c>
      <c r="M9830">
        <v>1</v>
      </c>
      <c r="N9830">
        <v>0</v>
      </c>
    </row>
    <row r="9831" spans="2:14" outlineLevel="2">
      <c r="B9831" t="s">
        <v>13</v>
      </c>
      <c r="C9831" t="s">
        <v>15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2:14" s="3" customFormat="1">
      <c r="B9832" s="3" t="s">
        <v>370</v>
      </c>
      <c r="C9832" s="3" t="s">
        <v>8</v>
      </c>
      <c r="D9832" s="3">
        <f>IFERROR(AVERAGE(D9835), 0)</f>
        <v>0</v>
      </c>
      <c r="E9832" s="3">
        <f>IFERROR(AVERAGE(E9835), 0)</f>
        <v>0</v>
      </c>
      <c r="F9832" s="3">
        <f>IFERROR(AVERAGE(F9835), 0)</f>
        <v>0</v>
      </c>
      <c r="G9832" s="3">
        <f>IFERROR(AVERAGE(G9835), 0)</f>
        <v>0</v>
      </c>
      <c r="H9832" s="3">
        <f>IFERROR(AVERAGE(H9835), 0)</f>
        <v>0</v>
      </c>
      <c r="I9832" s="3">
        <f>IFERROR(AVERAGE(I9835), 0)</f>
        <v>0</v>
      </c>
      <c r="J9832" s="3">
        <f>IFERROR(AVERAGE(J9835), 0)</f>
        <v>0</v>
      </c>
      <c r="K9832" s="3">
        <f>IFERROR(AVERAGE(K9835), 0)</f>
        <v>0</v>
      </c>
      <c r="L9832" s="3">
        <f>IFERROR(AVERAGE(L9835), 0)</f>
        <v>0</v>
      </c>
      <c r="M9832" s="3">
        <f>IFERROR(AVERAGE(M9835), 0)</f>
        <v>0</v>
      </c>
      <c r="N9832" s="3">
        <f>IFERROR(AVERAGE(N9835), 0)</f>
        <v>0</v>
      </c>
    </row>
    <row r="9833" spans="2:14" outlineLevel="2">
      <c r="B9833" s="4" t="s">
        <v>9</v>
      </c>
      <c r="D9833">
        <f>E9836</f>
        <v>0</v>
      </c>
      <c r="E9833">
        <f>F9836</f>
        <v>0</v>
      </c>
      <c r="F9833">
        <f>G9836</f>
        <v>0</v>
      </c>
      <c r="G9833">
        <f>H9836</f>
        <v>0</v>
      </c>
      <c r="H9833">
        <f>I9836</f>
        <v>0</v>
      </c>
      <c r="I9833">
        <f>J9836</f>
        <v>0</v>
      </c>
      <c r="J9833">
        <f>K9836</f>
        <v>0</v>
      </c>
      <c r="K9833">
        <f>L9836</f>
        <v>0</v>
      </c>
      <c r="L9833">
        <f>M9836</f>
        <v>0</v>
      </c>
      <c r="M9833">
        <f>N9836</f>
        <v>0</v>
      </c>
      <c r="N9833">
        <f>O9836</f>
        <v>0</v>
      </c>
    </row>
    <row r="9834" spans="2:14" outlineLevel="2">
      <c r="B9834" s="4" t="s">
        <v>10</v>
      </c>
      <c r="D9834">
        <f>E9837</f>
        <v>0</v>
      </c>
      <c r="E9834">
        <f>F9837</f>
        <v>0</v>
      </c>
      <c r="F9834">
        <f>G9837</f>
        <v>0</v>
      </c>
      <c r="G9834">
        <f>H9837</f>
        <v>0</v>
      </c>
      <c r="H9834">
        <f>I9837</f>
        <v>0</v>
      </c>
      <c r="I9834">
        <f>J9837</f>
        <v>0</v>
      </c>
      <c r="J9834">
        <f>K9837</f>
        <v>0</v>
      </c>
      <c r="K9834">
        <f>L9837</f>
        <v>0</v>
      </c>
      <c r="L9834">
        <f>M9837</f>
        <v>0</v>
      </c>
      <c r="M9834">
        <f>N9837</f>
        <v>0</v>
      </c>
      <c r="N9834">
        <f>O9837</f>
        <v>0</v>
      </c>
    </row>
    <row r="9835" spans="2:14" s="5" customFormat="1" outlineLevel="1">
      <c r="C9835" s="5" t="s">
        <v>11</v>
      </c>
      <c r="D9835" s="1">
        <f>IFERROR(D9836/D9837, D9836)</f>
        <v>0</v>
      </c>
      <c r="E9835" s="1">
        <f>IFERROR(E9836/E9837, E9836)</f>
        <v>0</v>
      </c>
      <c r="F9835" s="1">
        <f>IFERROR(F9836/F9837, F9836)</f>
        <v>0</v>
      </c>
      <c r="G9835" s="1">
        <f>IFERROR(G9836/G9837, G9836)</f>
        <v>0</v>
      </c>
      <c r="H9835" s="1">
        <f>IFERROR(H9836/H9837, H9836)</f>
        <v>0</v>
      </c>
      <c r="I9835" s="1">
        <f>IFERROR(I9836/I9837, I9836)</f>
        <v>0</v>
      </c>
      <c r="J9835" s="1">
        <f>IFERROR(J9836/J9837, J9836)</f>
        <v>0</v>
      </c>
      <c r="K9835" s="1">
        <f>IFERROR(K9836/K9837, K9836)</f>
        <v>0</v>
      </c>
      <c r="L9835" s="1">
        <f>IFERROR(L9836/L9837, L9836)</f>
        <v>0</v>
      </c>
      <c r="M9835" s="1">
        <f>IFERROR(M9836/M9837, M9836)</f>
        <v>0</v>
      </c>
      <c r="N9835" s="1">
        <f>IFERROR(N9836/N9837, N9836)</f>
        <v>0</v>
      </c>
    </row>
    <row r="9836" spans="2:14" outlineLevel="2">
      <c r="C9836" t="s">
        <v>10</v>
      </c>
      <c r="D9836">
        <f>COUNTIF(D9838:D9848, "1")</f>
        <v>0</v>
      </c>
      <c r="E9836">
        <f>COUNTIF(E9838:E9848, "1")</f>
        <v>0</v>
      </c>
      <c r="F9836">
        <f>COUNTIF(F9838:F9848, "1")</f>
        <v>0</v>
      </c>
      <c r="G9836">
        <f>COUNTIF(G9838:G9848, "1")</f>
        <v>0</v>
      </c>
      <c r="H9836">
        <f>COUNTIF(H9838:H9848, "1")</f>
        <v>0</v>
      </c>
      <c r="I9836">
        <f>COUNTIF(I9838:I9848, "1")</f>
        <v>0</v>
      </c>
      <c r="J9836">
        <f>COUNTIF(J9838:J9848, "1")</f>
        <v>0</v>
      </c>
      <c r="K9836">
        <f>COUNTIF(K9838:K9848, "1")</f>
        <v>0</v>
      </c>
      <c r="L9836">
        <f>COUNTIF(L9838:L9848, "1")</f>
        <v>0</v>
      </c>
      <c r="M9836">
        <f>COUNTIF(M9838:M9848, "1")</f>
        <v>0</v>
      </c>
      <c r="N9836">
        <f>COUNTIF(N9838:N9848, "1")</f>
        <v>0</v>
      </c>
    </row>
    <row r="9837" spans="2:14" outlineLevel="2">
      <c r="C9837" t="s">
        <v>12</v>
      </c>
      <c r="D9837">
        <f>COUNTIF(D9838:D9848, "0")</f>
        <v>0</v>
      </c>
      <c r="E9837">
        <f>COUNTIF(E9838:E9848, "0")</f>
        <v>0</v>
      </c>
      <c r="F9837">
        <f>COUNTIF(F9838:F9848, "0")</f>
        <v>0</v>
      </c>
      <c r="G9837">
        <f>COUNTIF(G9838:G9848, "0")</f>
        <v>0</v>
      </c>
      <c r="H9837">
        <f>COUNTIF(H9838:H9848, "0")</f>
        <v>0</v>
      </c>
      <c r="I9837">
        <f>COUNTIF(I9838:I9848, "0")</f>
        <v>0</v>
      </c>
      <c r="J9837">
        <f>COUNTIF(J9838:J9848, "0")</f>
        <v>0</v>
      </c>
      <c r="K9837">
        <f>COUNTIF(K9838:K9848, "0")</f>
        <v>0</v>
      </c>
      <c r="L9837">
        <f>COUNTIF(L9838:L9848, "0")</f>
        <v>0</v>
      </c>
      <c r="M9837">
        <f>COUNTIF(M9838:M9848, "0")</f>
        <v>0</v>
      </c>
      <c r="N9837">
        <f>COUNTIF(N9838:N9848, "0")</f>
        <v>0</v>
      </c>
    </row>
    <row r="9838" spans="2:14" outlineLevel="2">
      <c r="B9838" t="s">
        <v>13</v>
      </c>
      <c r="C9838" t="s">
        <v>17</v>
      </c>
      <c r="D9838">
        <v>0</v>
      </c>
      <c r="E9838">
        <v>0</v>
      </c>
      <c r="F9838">
        <v>0</v>
      </c>
      <c r="G9838">
        <v>0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2:14" outlineLevel="2">
      <c r="B9839" t="s">
        <v>13</v>
      </c>
      <c r="C9839" t="s">
        <v>16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0</v>
      </c>
    </row>
    <row r="9840" spans="2:14" outlineLevel="2">
      <c r="B9840" t="s">
        <v>13</v>
      </c>
      <c r="C9840" t="s">
        <v>14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</row>
    <row r="9841" spans="2:14" outlineLevel="2">
      <c r="B9841" t="s">
        <v>13</v>
      </c>
      <c r="C9841" t="s">
        <v>14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</row>
    <row r="9842" spans="2:14" outlineLevel="2">
      <c r="B9842" t="s">
        <v>13</v>
      </c>
      <c r="C9842" t="s">
        <v>18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2:14" outlineLevel="2">
      <c r="B9843" t="s">
        <v>13</v>
      </c>
      <c r="C9843" t="s">
        <v>18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2:14" outlineLevel="2">
      <c r="B9844" t="s">
        <v>13</v>
      </c>
      <c r="C9844" t="s">
        <v>19</v>
      </c>
      <c r="D9844">
        <v>0</v>
      </c>
      <c r="E9844">
        <v>0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</row>
    <row r="9845" spans="2:14" outlineLevel="2">
      <c r="B9845" t="s">
        <v>13</v>
      </c>
      <c r="C9845" t="s">
        <v>22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1</v>
      </c>
      <c r="K9845">
        <v>0</v>
      </c>
      <c r="L9845">
        <v>0</v>
      </c>
      <c r="M9845">
        <v>0</v>
      </c>
      <c r="N9845">
        <v>0</v>
      </c>
    </row>
    <row r="9846" spans="2:14" outlineLevel="2">
      <c r="B9846" t="s">
        <v>13</v>
      </c>
      <c r="C9846" t="s">
        <v>21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1</v>
      </c>
      <c r="M9846">
        <v>0</v>
      </c>
      <c r="N9846">
        <v>0</v>
      </c>
    </row>
    <row r="9847" spans="2:14" outlineLevel="2">
      <c r="B9847" t="s">
        <v>13</v>
      </c>
      <c r="C9847" t="s">
        <v>21</v>
      </c>
      <c r="D9847">
        <v>0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1</v>
      </c>
      <c r="M9847">
        <v>0</v>
      </c>
      <c r="N9847">
        <v>0</v>
      </c>
    </row>
    <row r="9848" spans="2:14" outlineLevel="2">
      <c r="B9848" t="s">
        <v>13</v>
      </c>
      <c r="C9848" t="s">
        <v>21</v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1</v>
      </c>
      <c r="M9848">
        <v>0</v>
      </c>
      <c r="N9848">
        <v>0</v>
      </c>
    </row>
    <row r="9849" spans="2:14" s="3" customFormat="1">
      <c r="B9849" s="3" t="s">
        <v>371</v>
      </c>
      <c r="C9849" s="3" t="s">
        <v>8</v>
      </c>
      <c r="D9849" s="3">
        <f>IFERROR(AVERAGE(D9852), 0)</f>
        <v>0</v>
      </c>
      <c r="E9849" s="3">
        <f>IFERROR(AVERAGE(E9852), 0)</f>
        <v>0</v>
      </c>
      <c r="F9849" s="3">
        <f>IFERROR(AVERAGE(F9852), 0)</f>
        <v>0</v>
      </c>
      <c r="G9849" s="3">
        <f>IFERROR(AVERAGE(G9852), 0)</f>
        <v>0</v>
      </c>
      <c r="H9849" s="3">
        <f>IFERROR(AVERAGE(H9852), 0)</f>
        <v>0</v>
      </c>
      <c r="I9849" s="3">
        <f>IFERROR(AVERAGE(I9852), 0)</f>
        <v>0</v>
      </c>
      <c r="J9849" s="3">
        <f>IFERROR(AVERAGE(J9852), 0)</f>
        <v>0</v>
      </c>
      <c r="K9849" s="3">
        <f>IFERROR(AVERAGE(K9852), 0)</f>
        <v>0</v>
      </c>
      <c r="L9849" s="3">
        <f>IFERROR(AVERAGE(L9852), 0)</f>
        <v>0</v>
      </c>
      <c r="M9849" s="3">
        <f>IFERROR(AVERAGE(M9852), 0)</f>
        <v>0</v>
      </c>
      <c r="N9849" s="3">
        <f>IFERROR(AVERAGE(N9852), 0)</f>
        <v>0</v>
      </c>
    </row>
    <row r="9850" spans="2:14" outlineLevel="2">
      <c r="B9850" s="4" t="s">
        <v>9</v>
      </c>
      <c r="D9850">
        <f>E9853</f>
        <v>0</v>
      </c>
      <c r="E9850">
        <f>F9853</f>
        <v>0</v>
      </c>
      <c r="F9850">
        <f>G9853</f>
        <v>0</v>
      </c>
      <c r="G9850">
        <f>H9853</f>
        <v>0</v>
      </c>
      <c r="H9850">
        <f>I9853</f>
        <v>0</v>
      </c>
      <c r="I9850">
        <f>J9853</f>
        <v>0</v>
      </c>
      <c r="J9850">
        <f>K9853</f>
        <v>0</v>
      </c>
      <c r="K9850">
        <f>L9853</f>
        <v>0</v>
      </c>
      <c r="L9850">
        <f>M9853</f>
        <v>0</v>
      </c>
      <c r="M9850">
        <f>N9853</f>
        <v>0</v>
      </c>
      <c r="N9850">
        <f>O9853</f>
        <v>0</v>
      </c>
    </row>
    <row r="9851" spans="2:14" outlineLevel="2">
      <c r="B9851" s="4" t="s">
        <v>10</v>
      </c>
      <c r="D9851">
        <f>E9854</f>
        <v>0</v>
      </c>
      <c r="E9851">
        <f>F9854</f>
        <v>0</v>
      </c>
      <c r="F9851">
        <f>G9854</f>
        <v>0</v>
      </c>
      <c r="G9851">
        <f>H9854</f>
        <v>0</v>
      </c>
      <c r="H9851">
        <f>I9854</f>
        <v>0</v>
      </c>
      <c r="I9851">
        <f>J9854</f>
        <v>0</v>
      </c>
      <c r="J9851">
        <f>K9854</f>
        <v>0</v>
      </c>
      <c r="K9851">
        <f>L9854</f>
        <v>0</v>
      </c>
      <c r="L9851">
        <f>M9854</f>
        <v>0</v>
      </c>
      <c r="M9851">
        <f>N9854</f>
        <v>0</v>
      </c>
      <c r="N9851">
        <f>O9854</f>
        <v>0</v>
      </c>
    </row>
    <row r="9852" spans="2:14" s="5" customFormat="1" outlineLevel="1">
      <c r="C9852" s="5" t="s">
        <v>11</v>
      </c>
      <c r="D9852" s="1">
        <f>IFERROR(D9853/D9854, D9853)</f>
        <v>0</v>
      </c>
      <c r="E9852" s="1">
        <f>IFERROR(E9853/E9854, E9853)</f>
        <v>0</v>
      </c>
      <c r="F9852" s="1">
        <f>IFERROR(F9853/F9854, F9853)</f>
        <v>0</v>
      </c>
      <c r="G9852" s="1">
        <f>IFERROR(G9853/G9854, G9853)</f>
        <v>0</v>
      </c>
      <c r="H9852" s="1">
        <f>IFERROR(H9853/H9854, H9853)</f>
        <v>0</v>
      </c>
      <c r="I9852" s="1">
        <f>IFERROR(I9853/I9854, I9853)</f>
        <v>0</v>
      </c>
      <c r="J9852" s="1">
        <f>IFERROR(J9853/J9854, J9853)</f>
        <v>0</v>
      </c>
      <c r="K9852" s="1">
        <f>IFERROR(K9853/K9854, K9853)</f>
        <v>0</v>
      </c>
      <c r="L9852" s="1">
        <f>IFERROR(L9853/L9854, L9853)</f>
        <v>0</v>
      </c>
      <c r="M9852" s="1">
        <f>IFERROR(M9853/M9854, M9853)</f>
        <v>0</v>
      </c>
      <c r="N9852" s="1">
        <f>IFERROR(N9853/N9854, N9853)</f>
        <v>0</v>
      </c>
    </row>
    <row r="9853" spans="2:14" outlineLevel="2">
      <c r="C9853" t="s">
        <v>10</v>
      </c>
      <c r="D9853">
        <f>COUNTIF(D9855:D9862, "1")</f>
        <v>0</v>
      </c>
      <c r="E9853">
        <f>COUNTIF(E9855:E9862, "1")</f>
        <v>0</v>
      </c>
      <c r="F9853">
        <f>COUNTIF(F9855:F9862, "1")</f>
        <v>0</v>
      </c>
      <c r="G9853">
        <f>COUNTIF(G9855:G9862, "1")</f>
        <v>0</v>
      </c>
      <c r="H9853">
        <f>COUNTIF(H9855:H9862, "1")</f>
        <v>0</v>
      </c>
      <c r="I9853">
        <f>COUNTIF(I9855:I9862, "1")</f>
        <v>0</v>
      </c>
      <c r="J9853">
        <f>COUNTIF(J9855:J9862, "1")</f>
        <v>0</v>
      </c>
      <c r="K9853">
        <f>COUNTIF(K9855:K9862, "1")</f>
        <v>0</v>
      </c>
      <c r="L9853">
        <f>COUNTIF(L9855:L9862, "1")</f>
        <v>0</v>
      </c>
      <c r="M9853">
        <f>COUNTIF(M9855:M9862, "1")</f>
        <v>0</v>
      </c>
      <c r="N9853">
        <f>COUNTIF(N9855:N9862, "1")</f>
        <v>0</v>
      </c>
    </row>
    <row r="9854" spans="2:14" outlineLevel="2">
      <c r="C9854" t="s">
        <v>12</v>
      </c>
      <c r="D9854">
        <f>COUNTIF(D9855:D9862, "0")</f>
        <v>0</v>
      </c>
      <c r="E9854">
        <f>COUNTIF(E9855:E9862, "0")</f>
        <v>0</v>
      </c>
      <c r="F9854">
        <f>COUNTIF(F9855:F9862, "0")</f>
        <v>0</v>
      </c>
      <c r="G9854">
        <f>COUNTIF(G9855:G9862, "0")</f>
        <v>0</v>
      </c>
      <c r="H9854">
        <f>COUNTIF(H9855:H9862, "0")</f>
        <v>0</v>
      </c>
      <c r="I9854">
        <f>COUNTIF(I9855:I9862, "0")</f>
        <v>0</v>
      </c>
      <c r="J9854">
        <f>COUNTIF(J9855:J9862, "0")</f>
        <v>0</v>
      </c>
      <c r="K9854">
        <f>COUNTIF(K9855:K9862, "0")</f>
        <v>0</v>
      </c>
      <c r="L9854">
        <f>COUNTIF(L9855:L9862, "0")</f>
        <v>0</v>
      </c>
      <c r="M9854">
        <f>COUNTIF(M9855:M9862, "0")</f>
        <v>0</v>
      </c>
      <c r="N9854">
        <f>COUNTIF(N9855:N9862, "0")</f>
        <v>0</v>
      </c>
    </row>
    <row r="9855" spans="2:14" outlineLevel="2">
      <c r="B9855" t="s">
        <v>13</v>
      </c>
      <c r="C9855" t="s">
        <v>14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2:14" outlineLevel="2">
      <c r="B9856" t="s">
        <v>13</v>
      </c>
      <c r="C9856" t="s">
        <v>15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2:14" outlineLevel="2">
      <c r="B9857" t="s">
        <v>13</v>
      </c>
      <c r="C9857" t="s">
        <v>16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0</v>
      </c>
    </row>
    <row r="9858" spans="2:14" outlineLevel="2">
      <c r="B9858" t="s">
        <v>13</v>
      </c>
      <c r="C9858" t="s">
        <v>17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2:14" outlineLevel="2">
      <c r="B9859" t="s">
        <v>13</v>
      </c>
      <c r="C9859" t="s">
        <v>18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</row>
    <row r="9860" spans="2:14" outlineLevel="2">
      <c r="B9860" t="s">
        <v>13</v>
      </c>
      <c r="C9860" t="s">
        <v>43</v>
      </c>
      <c r="D9860">
        <v>0</v>
      </c>
      <c r="E9860">
        <v>1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</row>
    <row r="9861" spans="2:14" outlineLevel="2">
      <c r="B9861" t="s">
        <v>13</v>
      </c>
      <c r="C9861" t="s">
        <v>19</v>
      </c>
      <c r="D9861">
        <v>0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2:14" outlineLevel="2">
      <c r="B9862" t="s">
        <v>13</v>
      </c>
      <c r="C9862" t="s">
        <v>20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2:14" s="3" customFormat="1">
      <c r="B9863" s="3" t="s">
        <v>372</v>
      </c>
      <c r="C9863" s="3" t="s">
        <v>8</v>
      </c>
      <c r="D9863" s="3">
        <f>IFERROR(AVERAGE(D9866), 0)</f>
        <v>0</v>
      </c>
      <c r="E9863" s="3">
        <f>IFERROR(AVERAGE(E9866), 0)</f>
        <v>0</v>
      </c>
      <c r="F9863" s="3">
        <f>IFERROR(AVERAGE(F9866), 0)</f>
        <v>0</v>
      </c>
      <c r="G9863" s="3">
        <f>IFERROR(AVERAGE(G9866), 0)</f>
        <v>0</v>
      </c>
      <c r="H9863" s="3">
        <f>IFERROR(AVERAGE(H9866), 0)</f>
        <v>0</v>
      </c>
      <c r="I9863" s="3">
        <f>IFERROR(AVERAGE(I9866), 0)</f>
        <v>0</v>
      </c>
      <c r="J9863" s="3">
        <f>IFERROR(AVERAGE(J9866), 0)</f>
        <v>0</v>
      </c>
      <c r="K9863" s="3">
        <f>IFERROR(AVERAGE(K9866), 0)</f>
        <v>0</v>
      </c>
      <c r="L9863" s="3">
        <f>IFERROR(AVERAGE(L9866), 0)</f>
        <v>0</v>
      </c>
      <c r="M9863" s="3">
        <f>IFERROR(AVERAGE(M9866), 0)</f>
        <v>0</v>
      </c>
      <c r="N9863" s="3">
        <f>IFERROR(AVERAGE(N9866), 0)</f>
        <v>0</v>
      </c>
    </row>
    <row r="9864" spans="2:14" outlineLevel="2">
      <c r="B9864" s="4" t="s">
        <v>9</v>
      </c>
      <c r="D9864">
        <f>E9867</f>
        <v>0</v>
      </c>
      <c r="E9864">
        <f>F9867</f>
        <v>0</v>
      </c>
      <c r="F9864">
        <f>G9867</f>
        <v>0</v>
      </c>
      <c r="G9864">
        <f>H9867</f>
        <v>0</v>
      </c>
      <c r="H9864">
        <f>I9867</f>
        <v>0</v>
      </c>
      <c r="I9864">
        <f>J9867</f>
        <v>0</v>
      </c>
      <c r="J9864">
        <f>K9867</f>
        <v>0</v>
      </c>
      <c r="K9864">
        <f>L9867</f>
        <v>0</v>
      </c>
      <c r="L9864">
        <f>M9867</f>
        <v>0</v>
      </c>
      <c r="M9864">
        <f>N9867</f>
        <v>0</v>
      </c>
      <c r="N9864">
        <f>O9867</f>
        <v>0</v>
      </c>
    </row>
    <row r="9865" spans="2:14" outlineLevel="2">
      <c r="B9865" s="4" t="s">
        <v>10</v>
      </c>
      <c r="D9865">
        <f>E9868</f>
        <v>0</v>
      </c>
      <c r="E9865">
        <f>F9868</f>
        <v>0</v>
      </c>
      <c r="F9865">
        <f>G9868</f>
        <v>0</v>
      </c>
      <c r="G9865">
        <f>H9868</f>
        <v>0</v>
      </c>
      <c r="H9865">
        <f>I9868</f>
        <v>0</v>
      </c>
      <c r="I9865">
        <f>J9868</f>
        <v>0</v>
      </c>
      <c r="J9865">
        <f>K9868</f>
        <v>0</v>
      </c>
      <c r="K9865">
        <f>L9868</f>
        <v>0</v>
      </c>
      <c r="L9865">
        <f>M9868</f>
        <v>0</v>
      </c>
      <c r="M9865">
        <f>N9868</f>
        <v>0</v>
      </c>
      <c r="N9865">
        <f>O9868</f>
        <v>0</v>
      </c>
    </row>
    <row r="9866" spans="2:14" s="5" customFormat="1" outlineLevel="1">
      <c r="C9866" s="5" t="s">
        <v>11</v>
      </c>
      <c r="D9866" s="1">
        <f>IFERROR(D9867/D9868, D9867)</f>
        <v>0</v>
      </c>
      <c r="E9866" s="1">
        <f>IFERROR(E9867/E9868, E9867)</f>
        <v>0</v>
      </c>
      <c r="F9866" s="1">
        <f>IFERROR(F9867/F9868, F9867)</f>
        <v>0</v>
      </c>
      <c r="G9866" s="1">
        <f>IFERROR(G9867/G9868, G9867)</f>
        <v>0</v>
      </c>
      <c r="H9866" s="1">
        <f>IFERROR(H9867/H9868, H9867)</f>
        <v>0</v>
      </c>
      <c r="I9866" s="1">
        <f>IFERROR(I9867/I9868, I9867)</f>
        <v>0</v>
      </c>
      <c r="J9866" s="1">
        <f>IFERROR(J9867/J9868, J9867)</f>
        <v>0</v>
      </c>
      <c r="K9866" s="1">
        <f>IFERROR(K9867/K9868, K9867)</f>
        <v>0</v>
      </c>
      <c r="L9866" s="1">
        <f>IFERROR(L9867/L9868, L9867)</f>
        <v>0</v>
      </c>
      <c r="M9866" s="1">
        <f>IFERROR(M9867/M9868, M9867)</f>
        <v>0</v>
      </c>
      <c r="N9866" s="1">
        <f>IFERROR(N9867/N9868, N9867)</f>
        <v>0</v>
      </c>
    </row>
    <row r="9867" spans="2:14" outlineLevel="2">
      <c r="C9867" t="s">
        <v>10</v>
      </c>
      <c r="D9867">
        <f>COUNTIF(D9869:D9875, "1")</f>
        <v>0</v>
      </c>
      <c r="E9867">
        <f>COUNTIF(E9869:E9875, "1")</f>
        <v>0</v>
      </c>
      <c r="F9867">
        <f>COUNTIF(F9869:F9875, "1")</f>
        <v>0</v>
      </c>
      <c r="G9867">
        <f>COUNTIF(G9869:G9875, "1")</f>
        <v>0</v>
      </c>
      <c r="H9867">
        <f>COUNTIF(H9869:H9875, "1")</f>
        <v>0</v>
      </c>
      <c r="I9867">
        <f>COUNTIF(I9869:I9875, "1")</f>
        <v>0</v>
      </c>
      <c r="J9867">
        <f>COUNTIF(J9869:J9875, "1")</f>
        <v>0</v>
      </c>
      <c r="K9867">
        <f>COUNTIF(K9869:K9875, "1")</f>
        <v>0</v>
      </c>
      <c r="L9867">
        <f>COUNTIF(L9869:L9875, "1")</f>
        <v>0</v>
      </c>
      <c r="M9867">
        <f>COUNTIF(M9869:M9875, "1")</f>
        <v>0</v>
      </c>
      <c r="N9867">
        <f>COUNTIF(N9869:N9875, "1")</f>
        <v>0</v>
      </c>
    </row>
    <row r="9868" spans="2:14" outlineLevel="2">
      <c r="C9868" t="s">
        <v>12</v>
      </c>
      <c r="D9868">
        <f>COUNTIF(D9869:D9875, "0")</f>
        <v>0</v>
      </c>
      <c r="E9868">
        <f>COUNTIF(E9869:E9875, "0")</f>
        <v>0</v>
      </c>
      <c r="F9868">
        <f>COUNTIF(F9869:F9875, "0")</f>
        <v>0</v>
      </c>
      <c r="G9868">
        <f>COUNTIF(G9869:G9875, "0")</f>
        <v>0</v>
      </c>
      <c r="H9868">
        <f>COUNTIF(H9869:H9875, "0")</f>
        <v>0</v>
      </c>
      <c r="I9868">
        <f>COUNTIF(I9869:I9875, "0")</f>
        <v>0</v>
      </c>
      <c r="J9868">
        <f>COUNTIF(J9869:J9875, "0")</f>
        <v>0</v>
      </c>
      <c r="K9868">
        <f>COUNTIF(K9869:K9875, "0")</f>
        <v>0</v>
      </c>
      <c r="L9868">
        <f>COUNTIF(L9869:L9875, "0")</f>
        <v>0</v>
      </c>
      <c r="M9868">
        <f>COUNTIF(M9869:M9875, "0")</f>
        <v>0</v>
      </c>
      <c r="N9868">
        <f>COUNTIF(N9869:N9875, "0")</f>
        <v>0</v>
      </c>
    </row>
    <row r="9869" spans="2:14" outlineLevel="2">
      <c r="B9869" t="s">
        <v>13</v>
      </c>
      <c r="C9869" t="s">
        <v>17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2:14" outlineLevel="2">
      <c r="B9870" t="s">
        <v>13</v>
      </c>
      <c r="C9870" t="s">
        <v>20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</row>
    <row r="9871" spans="2:14" outlineLevel="2">
      <c r="B9871" t="s">
        <v>13</v>
      </c>
      <c r="C9871" t="s">
        <v>16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  <c r="K9871">
        <v>1</v>
      </c>
      <c r="L9871">
        <v>1</v>
      </c>
      <c r="M9871">
        <v>0</v>
      </c>
      <c r="N9871">
        <v>0</v>
      </c>
    </row>
    <row r="9872" spans="2:14" outlineLevel="2">
      <c r="B9872" t="s">
        <v>13</v>
      </c>
      <c r="C9872" t="s">
        <v>21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2:14" outlineLevel="2">
      <c r="B9873" t="s">
        <v>13</v>
      </c>
      <c r="C9873" t="s">
        <v>22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2:14" outlineLevel="2">
      <c r="B9874" t="s">
        <v>13</v>
      </c>
      <c r="C9874" t="s">
        <v>19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1</v>
      </c>
      <c r="N9874">
        <v>0</v>
      </c>
    </row>
    <row r="9875" spans="2:14" outlineLevel="2">
      <c r="B9875" t="s">
        <v>13</v>
      </c>
      <c r="C9875" t="s">
        <v>23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2:14" s="3" customFormat="1">
      <c r="B9876" s="3" t="s">
        <v>373</v>
      </c>
      <c r="C9876" s="3" t="s">
        <v>8</v>
      </c>
      <c r="D9876" s="3">
        <f>IFERROR(AVERAGE(D9879), 0)</f>
        <v>0</v>
      </c>
      <c r="E9876" s="3">
        <f>IFERROR(AVERAGE(E9879), 0)</f>
        <v>0</v>
      </c>
      <c r="F9876" s="3">
        <f>IFERROR(AVERAGE(F9879), 0)</f>
        <v>0</v>
      </c>
      <c r="G9876" s="3">
        <f>IFERROR(AVERAGE(G9879), 0)</f>
        <v>0</v>
      </c>
      <c r="H9876" s="3">
        <f>IFERROR(AVERAGE(H9879), 0)</f>
        <v>0</v>
      </c>
      <c r="I9876" s="3">
        <f>IFERROR(AVERAGE(I9879), 0)</f>
        <v>0</v>
      </c>
      <c r="J9876" s="3">
        <f>IFERROR(AVERAGE(J9879), 0)</f>
        <v>0</v>
      </c>
      <c r="K9876" s="3">
        <f>IFERROR(AVERAGE(K9879), 0)</f>
        <v>0</v>
      </c>
      <c r="L9876" s="3">
        <f>IFERROR(AVERAGE(L9879), 0)</f>
        <v>0</v>
      </c>
      <c r="M9876" s="3">
        <f>IFERROR(AVERAGE(M9879), 0)</f>
        <v>0</v>
      </c>
      <c r="N9876" s="3">
        <f>IFERROR(AVERAGE(N9879), 0)</f>
        <v>0</v>
      </c>
    </row>
    <row r="9877" spans="2:14" outlineLevel="2">
      <c r="B9877" s="4" t="s">
        <v>9</v>
      </c>
      <c r="D9877">
        <f>E9880</f>
        <v>0</v>
      </c>
      <c r="E9877">
        <f>F9880</f>
        <v>0</v>
      </c>
      <c r="F9877">
        <f>G9880</f>
        <v>0</v>
      </c>
      <c r="G9877">
        <f>H9880</f>
        <v>0</v>
      </c>
      <c r="H9877">
        <f>I9880</f>
        <v>0</v>
      </c>
      <c r="I9877">
        <f>J9880</f>
        <v>0</v>
      </c>
      <c r="J9877">
        <f>K9880</f>
        <v>0</v>
      </c>
      <c r="K9877">
        <f>L9880</f>
        <v>0</v>
      </c>
      <c r="L9877">
        <f>M9880</f>
        <v>0</v>
      </c>
      <c r="M9877">
        <f>N9880</f>
        <v>0</v>
      </c>
      <c r="N9877">
        <f>O9880</f>
        <v>0</v>
      </c>
    </row>
    <row r="9878" spans="2:14" outlineLevel="2">
      <c r="B9878" s="4" t="s">
        <v>10</v>
      </c>
      <c r="D9878">
        <f>E9881</f>
        <v>0</v>
      </c>
      <c r="E9878">
        <f>F9881</f>
        <v>0</v>
      </c>
      <c r="F9878">
        <f>G9881</f>
        <v>0</v>
      </c>
      <c r="G9878">
        <f>H9881</f>
        <v>0</v>
      </c>
      <c r="H9878">
        <f>I9881</f>
        <v>0</v>
      </c>
      <c r="I9878">
        <f>J9881</f>
        <v>0</v>
      </c>
      <c r="J9878">
        <f>K9881</f>
        <v>0</v>
      </c>
      <c r="K9878">
        <f>L9881</f>
        <v>0</v>
      </c>
      <c r="L9878">
        <f>M9881</f>
        <v>0</v>
      </c>
      <c r="M9878">
        <f>N9881</f>
        <v>0</v>
      </c>
      <c r="N9878">
        <f>O9881</f>
        <v>0</v>
      </c>
    </row>
    <row r="9879" spans="2:14" s="5" customFormat="1" outlineLevel="1">
      <c r="C9879" s="5" t="s">
        <v>11</v>
      </c>
      <c r="D9879" s="1">
        <f>IFERROR(D9880/D9881, D9880)</f>
        <v>0</v>
      </c>
      <c r="E9879" s="1">
        <f>IFERROR(E9880/E9881, E9880)</f>
        <v>0</v>
      </c>
      <c r="F9879" s="1">
        <f>IFERROR(F9880/F9881, F9880)</f>
        <v>0</v>
      </c>
      <c r="G9879" s="1">
        <f>IFERROR(G9880/G9881, G9880)</f>
        <v>0</v>
      </c>
      <c r="H9879" s="1">
        <f>IFERROR(H9880/H9881, H9880)</f>
        <v>0</v>
      </c>
      <c r="I9879" s="1">
        <f>IFERROR(I9880/I9881, I9880)</f>
        <v>0</v>
      </c>
      <c r="J9879" s="1">
        <f>IFERROR(J9880/J9881, J9880)</f>
        <v>0</v>
      </c>
      <c r="K9879" s="1">
        <f>IFERROR(K9880/K9881, K9880)</f>
        <v>0</v>
      </c>
      <c r="L9879" s="1">
        <f>IFERROR(L9880/L9881, L9880)</f>
        <v>0</v>
      </c>
      <c r="M9879" s="1">
        <f>IFERROR(M9880/M9881, M9880)</f>
        <v>0</v>
      </c>
      <c r="N9879" s="1">
        <f>IFERROR(N9880/N9881, N9880)</f>
        <v>0</v>
      </c>
    </row>
    <row r="9880" spans="2:14" outlineLevel="2">
      <c r="C9880" t="s">
        <v>10</v>
      </c>
      <c r="D9880">
        <f>COUNTIF(D9882:D9897, "1")</f>
        <v>0</v>
      </c>
      <c r="E9880">
        <f>COUNTIF(E9882:E9897, "1")</f>
        <v>0</v>
      </c>
      <c r="F9880">
        <f>COUNTIF(F9882:F9897, "1")</f>
        <v>0</v>
      </c>
      <c r="G9880">
        <f>COUNTIF(G9882:G9897, "1")</f>
        <v>0</v>
      </c>
      <c r="H9880">
        <f>COUNTIF(H9882:H9897, "1")</f>
        <v>0</v>
      </c>
      <c r="I9880">
        <f>COUNTIF(I9882:I9897, "1")</f>
        <v>0</v>
      </c>
      <c r="J9880">
        <f>COUNTIF(J9882:J9897, "1")</f>
        <v>0</v>
      </c>
      <c r="K9880">
        <f>COUNTIF(K9882:K9897, "1")</f>
        <v>0</v>
      </c>
      <c r="L9880">
        <f>COUNTIF(L9882:L9897, "1")</f>
        <v>0</v>
      </c>
      <c r="M9880">
        <f>COUNTIF(M9882:M9897, "1")</f>
        <v>0</v>
      </c>
      <c r="N9880">
        <f>COUNTIF(N9882:N9897, "1")</f>
        <v>0</v>
      </c>
    </row>
    <row r="9881" spans="2:14" outlineLevel="2">
      <c r="C9881" t="s">
        <v>12</v>
      </c>
      <c r="D9881">
        <f>COUNTIF(D9882:D9897, "0")</f>
        <v>0</v>
      </c>
      <c r="E9881">
        <f>COUNTIF(E9882:E9897, "0")</f>
        <v>0</v>
      </c>
      <c r="F9881">
        <f>COUNTIF(F9882:F9897, "0")</f>
        <v>0</v>
      </c>
      <c r="G9881">
        <f>COUNTIF(G9882:G9897, "0")</f>
        <v>0</v>
      </c>
      <c r="H9881">
        <f>COUNTIF(H9882:H9897, "0")</f>
        <v>0</v>
      </c>
      <c r="I9881">
        <f>COUNTIF(I9882:I9897, "0")</f>
        <v>0</v>
      </c>
      <c r="J9881">
        <f>COUNTIF(J9882:J9897, "0")</f>
        <v>0</v>
      </c>
      <c r="K9881">
        <f>COUNTIF(K9882:K9897, "0")</f>
        <v>0</v>
      </c>
      <c r="L9881">
        <f>COUNTIF(L9882:L9897, "0")</f>
        <v>0</v>
      </c>
      <c r="M9881">
        <f>COUNTIF(M9882:M9897, "0")</f>
        <v>0</v>
      </c>
      <c r="N9881">
        <f>COUNTIF(N9882:N9897, "0")</f>
        <v>0</v>
      </c>
    </row>
    <row r="9882" spans="2:14" outlineLevel="2">
      <c r="B9882" t="s">
        <v>13</v>
      </c>
      <c r="C9882" t="s">
        <v>14</v>
      </c>
      <c r="D9882">
        <v>0</v>
      </c>
      <c r="E9882">
        <v>0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2:14" outlineLevel="2">
      <c r="B9883" t="s">
        <v>13</v>
      </c>
      <c r="C9883" t="s">
        <v>15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2:14" outlineLevel="2">
      <c r="B9884" t="s">
        <v>13</v>
      </c>
      <c r="C9884" t="s">
        <v>16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2:14" outlineLevel="2">
      <c r="B9885" t="s">
        <v>13</v>
      </c>
      <c r="C9885" t="s">
        <v>17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2:14" outlineLevel="2">
      <c r="B9886" t="s">
        <v>13</v>
      </c>
      <c r="C9886" t="s">
        <v>17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2:14" outlineLevel="2">
      <c r="B9887" t="s">
        <v>13</v>
      </c>
      <c r="C9887" t="s">
        <v>18</v>
      </c>
      <c r="D9887">
        <v>0</v>
      </c>
      <c r="E9887">
        <v>0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2:14" outlineLevel="2">
      <c r="B9888" t="s">
        <v>13</v>
      </c>
      <c r="C9888" t="s">
        <v>43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0</v>
      </c>
    </row>
    <row r="9889" spans="2:14" outlineLevel="2">
      <c r="B9889" t="s">
        <v>13</v>
      </c>
      <c r="C9889" t="s">
        <v>19</v>
      </c>
      <c r="D9889">
        <v>0</v>
      </c>
      <c r="E9889">
        <v>1</v>
      </c>
      <c r="F9889">
        <v>0</v>
      </c>
      <c r="G9889">
        <v>0</v>
      </c>
      <c r="H9889">
        <v>1</v>
      </c>
      <c r="I9889">
        <v>0</v>
      </c>
      <c r="J9889">
        <v>1</v>
      </c>
      <c r="K9889">
        <v>0</v>
      </c>
      <c r="L9889">
        <v>0</v>
      </c>
      <c r="M9889">
        <v>0</v>
      </c>
      <c r="N9889">
        <v>0</v>
      </c>
    </row>
    <row r="9890" spans="2:14" outlineLevel="2">
      <c r="B9890" t="s">
        <v>13</v>
      </c>
      <c r="C9890" t="s">
        <v>20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2:14" outlineLevel="2">
      <c r="B9891" t="s">
        <v>13</v>
      </c>
      <c r="C9891" t="s">
        <v>21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2:14" outlineLevel="2">
      <c r="B9892" t="s">
        <v>13</v>
      </c>
      <c r="C9892" t="s">
        <v>22</v>
      </c>
      <c r="D9892">
        <v>0</v>
      </c>
      <c r="E9892">
        <v>0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2:14" outlineLevel="2">
      <c r="B9893" t="s">
        <v>13</v>
      </c>
      <c r="C9893" t="s">
        <v>23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</row>
    <row r="9894" spans="2:14" outlineLevel="2">
      <c r="B9894" t="s">
        <v>13</v>
      </c>
      <c r="C9894" t="s">
        <v>44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2:14" outlineLevel="2">
      <c r="B9895" t="s">
        <v>13</v>
      </c>
      <c r="C9895" t="s">
        <v>24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2:14" outlineLevel="2">
      <c r="B9896" t="s">
        <v>13</v>
      </c>
      <c r="C9896" t="s">
        <v>25</v>
      </c>
      <c r="D9896">
        <v>0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2:14" outlineLevel="2">
      <c r="B9897" t="s">
        <v>13</v>
      </c>
      <c r="C9897" t="s">
        <v>26</v>
      </c>
      <c r="D9897">
        <v>0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2:14" s="3" customFormat="1">
      <c r="B9898" s="3" t="s">
        <v>374</v>
      </c>
      <c r="C9898" s="3" t="s">
        <v>8</v>
      </c>
      <c r="D9898" s="3">
        <f>IFERROR(AVERAGE(D9901), 0)</f>
        <v>0</v>
      </c>
      <c r="E9898" s="3">
        <f>IFERROR(AVERAGE(E9901), 0)</f>
        <v>0</v>
      </c>
      <c r="F9898" s="3">
        <f>IFERROR(AVERAGE(F9901), 0)</f>
        <v>0</v>
      </c>
      <c r="G9898" s="3">
        <f>IFERROR(AVERAGE(G9901), 0)</f>
        <v>0</v>
      </c>
      <c r="H9898" s="3">
        <f>IFERROR(AVERAGE(H9901), 0)</f>
        <v>0</v>
      </c>
      <c r="I9898" s="3">
        <f>IFERROR(AVERAGE(I9901), 0)</f>
        <v>0</v>
      </c>
      <c r="J9898" s="3">
        <f>IFERROR(AVERAGE(J9901), 0)</f>
        <v>0</v>
      </c>
      <c r="K9898" s="3">
        <f>IFERROR(AVERAGE(K9901), 0)</f>
        <v>0</v>
      </c>
      <c r="L9898" s="3">
        <f>IFERROR(AVERAGE(L9901), 0)</f>
        <v>0</v>
      </c>
      <c r="M9898" s="3">
        <f>IFERROR(AVERAGE(M9901), 0)</f>
        <v>0</v>
      </c>
      <c r="N9898" s="3">
        <f>IFERROR(AVERAGE(N9901), 0)</f>
        <v>0</v>
      </c>
    </row>
    <row r="9899" spans="2:14" outlineLevel="2">
      <c r="B9899" s="4" t="s">
        <v>9</v>
      </c>
      <c r="D9899">
        <f>E9902</f>
        <v>0</v>
      </c>
      <c r="E9899">
        <f>F9902</f>
        <v>0</v>
      </c>
      <c r="F9899">
        <f>G9902</f>
        <v>0</v>
      </c>
      <c r="G9899">
        <f>H9902</f>
        <v>0</v>
      </c>
      <c r="H9899">
        <f>I9902</f>
        <v>0</v>
      </c>
      <c r="I9899">
        <f>J9902</f>
        <v>0</v>
      </c>
      <c r="J9899">
        <f>K9902</f>
        <v>0</v>
      </c>
      <c r="K9899">
        <f>L9902</f>
        <v>0</v>
      </c>
      <c r="L9899">
        <f>M9902</f>
        <v>0</v>
      </c>
      <c r="M9899">
        <f>N9902</f>
        <v>0</v>
      </c>
      <c r="N9899">
        <f>O9902</f>
        <v>0</v>
      </c>
    </row>
    <row r="9900" spans="2:14" outlineLevel="2">
      <c r="B9900" s="4" t="s">
        <v>10</v>
      </c>
      <c r="D9900">
        <f>E9903</f>
        <v>0</v>
      </c>
      <c r="E9900">
        <f>F9903</f>
        <v>0</v>
      </c>
      <c r="F9900">
        <f>G9903</f>
        <v>0</v>
      </c>
      <c r="G9900">
        <f>H9903</f>
        <v>0</v>
      </c>
      <c r="H9900">
        <f>I9903</f>
        <v>0</v>
      </c>
      <c r="I9900">
        <f>J9903</f>
        <v>0</v>
      </c>
      <c r="J9900">
        <f>K9903</f>
        <v>0</v>
      </c>
      <c r="K9900">
        <f>L9903</f>
        <v>0</v>
      </c>
      <c r="L9900">
        <f>M9903</f>
        <v>0</v>
      </c>
      <c r="M9900">
        <f>N9903</f>
        <v>0</v>
      </c>
      <c r="N9900">
        <f>O9903</f>
        <v>0</v>
      </c>
    </row>
    <row r="9901" spans="2:14" s="5" customFormat="1" outlineLevel="1">
      <c r="C9901" s="5" t="s">
        <v>11</v>
      </c>
      <c r="D9901" s="1">
        <f>IFERROR(D9902/D9903, D9902)</f>
        <v>0</v>
      </c>
      <c r="E9901" s="1">
        <f>IFERROR(E9902/E9903, E9902)</f>
        <v>0</v>
      </c>
      <c r="F9901" s="1">
        <f>IFERROR(F9902/F9903, F9902)</f>
        <v>0</v>
      </c>
      <c r="G9901" s="1">
        <f>IFERROR(G9902/G9903, G9902)</f>
        <v>0</v>
      </c>
      <c r="H9901" s="1">
        <f>IFERROR(H9902/H9903, H9902)</f>
        <v>0</v>
      </c>
      <c r="I9901" s="1">
        <f>IFERROR(I9902/I9903, I9902)</f>
        <v>0</v>
      </c>
      <c r="J9901" s="1">
        <f>IFERROR(J9902/J9903, J9902)</f>
        <v>0</v>
      </c>
      <c r="K9901" s="1">
        <f>IFERROR(K9902/K9903, K9902)</f>
        <v>0</v>
      </c>
      <c r="L9901" s="1">
        <f>IFERROR(L9902/L9903, L9902)</f>
        <v>0</v>
      </c>
      <c r="M9901" s="1">
        <f>IFERROR(M9902/M9903, M9902)</f>
        <v>0</v>
      </c>
      <c r="N9901" s="1">
        <f>IFERROR(N9902/N9903, N9902)</f>
        <v>0</v>
      </c>
    </row>
    <row r="9902" spans="2:14" outlineLevel="2">
      <c r="C9902" t="s">
        <v>10</v>
      </c>
      <c r="D9902">
        <f>COUNTIF(D9904:D9907, "1")</f>
        <v>0</v>
      </c>
      <c r="E9902">
        <f>COUNTIF(E9904:E9907, "1")</f>
        <v>0</v>
      </c>
      <c r="F9902">
        <f>COUNTIF(F9904:F9907, "1")</f>
        <v>0</v>
      </c>
      <c r="G9902">
        <f>COUNTIF(G9904:G9907, "1")</f>
        <v>0</v>
      </c>
      <c r="H9902">
        <f>COUNTIF(H9904:H9907, "1")</f>
        <v>0</v>
      </c>
      <c r="I9902">
        <f>COUNTIF(I9904:I9907, "1")</f>
        <v>0</v>
      </c>
      <c r="J9902">
        <f>COUNTIF(J9904:J9907, "1")</f>
        <v>0</v>
      </c>
      <c r="K9902">
        <f>COUNTIF(K9904:K9907, "1")</f>
        <v>0</v>
      </c>
      <c r="L9902">
        <f>COUNTIF(L9904:L9907, "1")</f>
        <v>0</v>
      </c>
      <c r="M9902">
        <f>COUNTIF(M9904:M9907, "1")</f>
        <v>0</v>
      </c>
      <c r="N9902">
        <f>COUNTIF(N9904:N9907, "1")</f>
        <v>0</v>
      </c>
    </row>
    <row r="9903" spans="2:14" outlineLevel="2">
      <c r="C9903" t="s">
        <v>12</v>
      </c>
      <c r="D9903">
        <f>COUNTIF(D9904:D9907, "0")</f>
        <v>0</v>
      </c>
      <c r="E9903">
        <f>COUNTIF(E9904:E9907, "0")</f>
        <v>0</v>
      </c>
      <c r="F9903">
        <f>COUNTIF(F9904:F9907, "0")</f>
        <v>0</v>
      </c>
      <c r="G9903">
        <f>COUNTIF(G9904:G9907, "0")</f>
        <v>0</v>
      </c>
      <c r="H9903">
        <f>COUNTIF(H9904:H9907, "0")</f>
        <v>0</v>
      </c>
      <c r="I9903">
        <f>COUNTIF(I9904:I9907, "0")</f>
        <v>0</v>
      </c>
      <c r="J9903">
        <f>COUNTIF(J9904:J9907, "0")</f>
        <v>0</v>
      </c>
      <c r="K9903">
        <f>COUNTIF(K9904:K9907, "0")</f>
        <v>0</v>
      </c>
      <c r="L9903">
        <f>COUNTIF(L9904:L9907, "0")</f>
        <v>0</v>
      </c>
      <c r="M9903">
        <f>COUNTIF(M9904:M9907, "0")</f>
        <v>0</v>
      </c>
      <c r="N9903">
        <f>COUNTIF(N9904:N9907, "0")</f>
        <v>0</v>
      </c>
    </row>
    <row r="9904" spans="2:14" outlineLevel="2">
      <c r="B9904" t="s">
        <v>13</v>
      </c>
      <c r="C9904" t="s">
        <v>14</v>
      </c>
      <c r="D9904">
        <v>0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0</v>
      </c>
    </row>
    <row r="9905" spans="2:14" outlineLevel="2">
      <c r="B9905" t="s">
        <v>13</v>
      </c>
      <c r="C9905" t="s">
        <v>15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</row>
    <row r="9906" spans="2:14" outlineLevel="2">
      <c r="B9906" t="s">
        <v>13</v>
      </c>
      <c r="C9906" t="s">
        <v>16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0</v>
      </c>
    </row>
    <row r="9907" spans="2:14" outlineLevel="2">
      <c r="B9907" t="s">
        <v>13</v>
      </c>
      <c r="C9907" t="s">
        <v>17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1</v>
      </c>
      <c r="N9907">
        <v>0</v>
      </c>
    </row>
    <row r="9908" spans="2:14" s="3" customFormat="1">
      <c r="B9908" s="3" t="s">
        <v>375</v>
      </c>
      <c r="C9908" s="3" t="s">
        <v>8</v>
      </c>
      <c r="D9908" s="3">
        <f>IFERROR(AVERAGE(D9911), 0)</f>
        <v>0</v>
      </c>
      <c r="E9908" s="3">
        <f>IFERROR(AVERAGE(E9911), 0)</f>
        <v>0</v>
      </c>
      <c r="F9908" s="3">
        <f>IFERROR(AVERAGE(F9911), 0)</f>
        <v>0</v>
      </c>
      <c r="G9908" s="3">
        <f>IFERROR(AVERAGE(G9911), 0)</f>
        <v>0</v>
      </c>
      <c r="H9908" s="3">
        <f>IFERROR(AVERAGE(H9911), 0)</f>
        <v>0</v>
      </c>
      <c r="I9908" s="3">
        <f>IFERROR(AVERAGE(I9911), 0)</f>
        <v>0</v>
      </c>
      <c r="J9908" s="3">
        <f>IFERROR(AVERAGE(J9911), 0)</f>
        <v>0</v>
      </c>
      <c r="K9908" s="3">
        <f>IFERROR(AVERAGE(K9911), 0)</f>
        <v>0</v>
      </c>
      <c r="L9908" s="3">
        <f>IFERROR(AVERAGE(L9911), 0)</f>
        <v>0</v>
      </c>
      <c r="M9908" s="3">
        <f>IFERROR(AVERAGE(M9911), 0)</f>
        <v>0</v>
      </c>
      <c r="N9908" s="3">
        <f>IFERROR(AVERAGE(N9911), 0)</f>
        <v>0</v>
      </c>
    </row>
    <row r="9909" spans="2:14" outlineLevel="2">
      <c r="B9909" s="4" t="s">
        <v>9</v>
      </c>
      <c r="D9909">
        <f>E9912</f>
        <v>0</v>
      </c>
      <c r="E9909">
        <f>F9912</f>
        <v>0</v>
      </c>
      <c r="F9909">
        <f>G9912</f>
        <v>0</v>
      </c>
      <c r="G9909">
        <f>H9912</f>
        <v>0</v>
      </c>
      <c r="H9909">
        <f>I9912</f>
        <v>0</v>
      </c>
      <c r="I9909">
        <f>J9912</f>
        <v>0</v>
      </c>
      <c r="J9909">
        <f>K9912</f>
        <v>0</v>
      </c>
      <c r="K9909">
        <f>L9912</f>
        <v>0</v>
      </c>
      <c r="L9909">
        <f>M9912</f>
        <v>0</v>
      </c>
      <c r="M9909">
        <f>N9912</f>
        <v>0</v>
      </c>
      <c r="N9909">
        <f>O9912</f>
        <v>0</v>
      </c>
    </row>
    <row r="9910" spans="2:14" outlineLevel="2">
      <c r="B9910" s="4" t="s">
        <v>10</v>
      </c>
      <c r="D9910">
        <f>E9913</f>
        <v>0</v>
      </c>
      <c r="E9910">
        <f>F9913</f>
        <v>0</v>
      </c>
      <c r="F9910">
        <f>G9913</f>
        <v>0</v>
      </c>
      <c r="G9910">
        <f>H9913</f>
        <v>0</v>
      </c>
      <c r="H9910">
        <f>I9913</f>
        <v>0</v>
      </c>
      <c r="I9910">
        <f>J9913</f>
        <v>0</v>
      </c>
      <c r="J9910">
        <f>K9913</f>
        <v>0</v>
      </c>
      <c r="K9910">
        <f>L9913</f>
        <v>0</v>
      </c>
      <c r="L9910">
        <f>M9913</f>
        <v>0</v>
      </c>
      <c r="M9910">
        <f>N9913</f>
        <v>0</v>
      </c>
      <c r="N9910">
        <f>O9913</f>
        <v>0</v>
      </c>
    </row>
    <row r="9911" spans="2:14" s="5" customFormat="1" outlineLevel="1">
      <c r="C9911" s="5" t="s">
        <v>11</v>
      </c>
      <c r="D9911" s="1">
        <f>IFERROR(D9912/D9913, D9912)</f>
        <v>0</v>
      </c>
      <c r="E9911" s="1">
        <f>IFERROR(E9912/E9913, E9912)</f>
        <v>0</v>
      </c>
      <c r="F9911" s="1">
        <f>IFERROR(F9912/F9913, F9912)</f>
        <v>0</v>
      </c>
      <c r="G9911" s="1">
        <f>IFERROR(G9912/G9913, G9912)</f>
        <v>0</v>
      </c>
      <c r="H9911" s="1">
        <f>IFERROR(H9912/H9913, H9912)</f>
        <v>0</v>
      </c>
      <c r="I9911" s="1">
        <f>IFERROR(I9912/I9913, I9912)</f>
        <v>0</v>
      </c>
      <c r="J9911" s="1">
        <f>IFERROR(J9912/J9913, J9912)</f>
        <v>0</v>
      </c>
      <c r="K9911" s="1">
        <f>IFERROR(K9912/K9913, K9912)</f>
        <v>0</v>
      </c>
      <c r="L9911" s="1">
        <f>IFERROR(L9912/L9913, L9912)</f>
        <v>0</v>
      </c>
      <c r="M9911" s="1">
        <f>IFERROR(M9912/M9913, M9912)</f>
        <v>0</v>
      </c>
      <c r="N9911" s="1">
        <f>IFERROR(N9912/N9913, N9912)</f>
        <v>0</v>
      </c>
    </row>
    <row r="9912" spans="2:14" outlineLevel="2">
      <c r="C9912" t="s">
        <v>10</v>
      </c>
      <c r="D9912">
        <f>COUNTIF(D9914:D9925, "1")</f>
        <v>0</v>
      </c>
      <c r="E9912">
        <f>COUNTIF(E9914:E9925, "1")</f>
        <v>0</v>
      </c>
      <c r="F9912">
        <f>COUNTIF(F9914:F9925, "1")</f>
        <v>0</v>
      </c>
      <c r="G9912">
        <f>COUNTIF(G9914:G9925, "1")</f>
        <v>0</v>
      </c>
      <c r="H9912">
        <f>COUNTIF(H9914:H9925, "1")</f>
        <v>0</v>
      </c>
      <c r="I9912">
        <f>COUNTIF(I9914:I9925, "1")</f>
        <v>0</v>
      </c>
      <c r="J9912">
        <f>COUNTIF(J9914:J9925, "1")</f>
        <v>0</v>
      </c>
      <c r="K9912">
        <f>COUNTIF(K9914:K9925, "1")</f>
        <v>0</v>
      </c>
      <c r="L9912">
        <f>COUNTIF(L9914:L9925, "1")</f>
        <v>0</v>
      </c>
      <c r="M9912">
        <f>COUNTIF(M9914:M9925, "1")</f>
        <v>0</v>
      </c>
      <c r="N9912">
        <f>COUNTIF(N9914:N9925, "1")</f>
        <v>0</v>
      </c>
    </row>
    <row r="9913" spans="2:14" outlineLevel="2">
      <c r="C9913" t="s">
        <v>12</v>
      </c>
      <c r="D9913">
        <f>COUNTIF(D9914:D9925, "0")</f>
        <v>0</v>
      </c>
      <c r="E9913">
        <f>COUNTIF(E9914:E9925, "0")</f>
        <v>0</v>
      </c>
      <c r="F9913">
        <f>COUNTIF(F9914:F9925, "0")</f>
        <v>0</v>
      </c>
      <c r="G9913">
        <f>COUNTIF(G9914:G9925, "0")</f>
        <v>0</v>
      </c>
      <c r="H9913">
        <f>COUNTIF(H9914:H9925, "0")</f>
        <v>0</v>
      </c>
      <c r="I9913">
        <f>COUNTIF(I9914:I9925, "0")</f>
        <v>0</v>
      </c>
      <c r="J9913">
        <f>COUNTIF(J9914:J9925, "0")</f>
        <v>0</v>
      </c>
      <c r="K9913">
        <f>COUNTIF(K9914:K9925, "0")</f>
        <v>0</v>
      </c>
      <c r="L9913">
        <f>COUNTIF(L9914:L9925, "0")</f>
        <v>0</v>
      </c>
      <c r="M9913">
        <f>COUNTIF(M9914:M9925, "0")</f>
        <v>0</v>
      </c>
      <c r="N9913">
        <f>COUNTIF(N9914:N9925, "0")</f>
        <v>0</v>
      </c>
    </row>
    <row r="9914" spans="2:14" outlineLevel="2">
      <c r="B9914" t="s">
        <v>13</v>
      </c>
      <c r="C9914" t="s">
        <v>15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0</v>
      </c>
    </row>
    <row r="9915" spans="2:14" outlineLevel="2">
      <c r="B9915" t="s">
        <v>13</v>
      </c>
      <c r="C9915" t="s">
        <v>17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1</v>
      </c>
      <c r="M9915">
        <v>0</v>
      </c>
      <c r="N9915">
        <v>0</v>
      </c>
    </row>
    <row r="9916" spans="2:14" outlineLevel="2">
      <c r="B9916" t="s">
        <v>13</v>
      </c>
      <c r="C9916" t="s">
        <v>18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2:14" outlineLevel="2">
      <c r="B9917" t="s">
        <v>13</v>
      </c>
      <c r="C9917" t="s">
        <v>43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2:14" outlineLevel="2">
      <c r="B9918" t="s">
        <v>13</v>
      </c>
      <c r="C9918" t="s">
        <v>22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2:14" outlineLevel="2">
      <c r="B9919" t="s">
        <v>13</v>
      </c>
      <c r="C9919" t="s">
        <v>23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0</v>
      </c>
    </row>
    <row r="9920" spans="2:14" outlineLevel="2">
      <c r="B9920" t="s">
        <v>13</v>
      </c>
      <c r="C9920" t="s">
        <v>24</v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2:14" outlineLevel="2">
      <c r="B9921" t="s">
        <v>13</v>
      </c>
      <c r="C9921" t="s">
        <v>25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1</v>
      </c>
      <c r="J9921">
        <v>1</v>
      </c>
      <c r="K9921">
        <v>0</v>
      </c>
      <c r="L9921">
        <v>0</v>
      </c>
      <c r="M9921">
        <v>0</v>
      </c>
      <c r="N9921">
        <v>0</v>
      </c>
    </row>
    <row r="9922" spans="2:14" outlineLevel="2">
      <c r="B9922" t="s">
        <v>13</v>
      </c>
      <c r="C9922" t="s">
        <v>26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2:14" outlineLevel="2">
      <c r="B9923" t="s">
        <v>13</v>
      </c>
      <c r="C9923" t="s">
        <v>27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2:14" outlineLevel="2">
      <c r="B9924" t="s">
        <v>13</v>
      </c>
      <c r="C9924" t="s">
        <v>31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2:14" outlineLevel="2">
      <c r="B9925" t="s">
        <v>13</v>
      </c>
      <c r="C9925" t="s">
        <v>53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1</v>
      </c>
      <c r="M9925">
        <v>0</v>
      </c>
      <c r="N9925">
        <v>0</v>
      </c>
    </row>
    <row r="9926" spans="2:14" s="3" customFormat="1">
      <c r="B9926" s="3" t="s">
        <v>376</v>
      </c>
      <c r="C9926" s="3" t="s">
        <v>8</v>
      </c>
      <c r="D9926" s="3">
        <f>IFERROR(AVERAGE(D9929), 0)</f>
        <v>0</v>
      </c>
      <c r="E9926" s="3">
        <f>IFERROR(AVERAGE(E9929), 0)</f>
        <v>0</v>
      </c>
      <c r="F9926" s="3">
        <f>IFERROR(AVERAGE(F9929), 0)</f>
        <v>0</v>
      </c>
      <c r="G9926" s="3">
        <f>IFERROR(AVERAGE(G9929), 0)</f>
        <v>0</v>
      </c>
      <c r="H9926" s="3">
        <f>IFERROR(AVERAGE(H9929), 0)</f>
        <v>0</v>
      </c>
      <c r="I9926" s="3">
        <f>IFERROR(AVERAGE(I9929), 0)</f>
        <v>0</v>
      </c>
      <c r="J9926" s="3">
        <f>IFERROR(AVERAGE(J9929), 0)</f>
        <v>0</v>
      </c>
      <c r="K9926" s="3">
        <f>IFERROR(AVERAGE(K9929), 0)</f>
        <v>0</v>
      </c>
      <c r="L9926" s="3">
        <f>IFERROR(AVERAGE(L9929), 0)</f>
        <v>0</v>
      </c>
      <c r="M9926" s="3">
        <f>IFERROR(AVERAGE(M9929), 0)</f>
        <v>0</v>
      </c>
      <c r="N9926" s="3">
        <f>IFERROR(AVERAGE(N9929), 0)</f>
        <v>0</v>
      </c>
    </row>
    <row r="9927" spans="2:14" outlineLevel="2">
      <c r="B9927" s="4" t="s">
        <v>9</v>
      </c>
      <c r="D9927">
        <f>E9930</f>
        <v>0</v>
      </c>
      <c r="E9927">
        <f>F9930</f>
        <v>0</v>
      </c>
      <c r="F9927">
        <f>G9930</f>
        <v>0</v>
      </c>
      <c r="G9927">
        <f>H9930</f>
        <v>0</v>
      </c>
      <c r="H9927">
        <f>I9930</f>
        <v>0</v>
      </c>
      <c r="I9927">
        <f>J9930</f>
        <v>0</v>
      </c>
      <c r="J9927">
        <f>K9930</f>
        <v>0</v>
      </c>
      <c r="K9927">
        <f>L9930</f>
        <v>0</v>
      </c>
      <c r="L9927">
        <f>M9930</f>
        <v>0</v>
      </c>
      <c r="M9927">
        <f>N9930</f>
        <v>0</v>
      </c>
      <c r="N9927">
        <f>O9930</f>
        <v>0</v>
      </c>
    </row>
    <row r="9928" spans="2:14" outlineLevel="2">
      <c r="B9928" s="4" t="s">
        <v>10</v>
      </c>
      <c r="D9928">
        <f>E9931</f>
        <v>0</v>
      </c>
      <c r="E9928">
        <f>F9931</f>
        <v>0</v>
      </c>
      <c r="F9928">
        <f>G9931</f>
        <v>0</v>
      </c>
      <c r="G9928">
        <f>H9931</f>
        <v>0</v>
      </c>
      <c r="H9928">
        <f>I9931</f>
        <v>0</v>
      </c>
      <c r="I9928">
        <f>J9931</f>
        <v>0</v>
      </c>
      <c r="J9928">
        <f>K9931</f>
        <v>0</v>
      </c>
      <c r="K9928">
        <f>L9931</f>
        <v>0</v>
      </c>
      <c r="L9928">
        <f>M9931</f>
        <v>0</v>
      </c>
      <c r="M9928">
        <f>N9931</f>
        <v>0</v>
      </c>
      <c r="N9928">
        <f>O9931</f>
        <v>0</v>
      </c>
    </row>
    <row r="9929" spans="2:14" s="5" customFormat="1" outlineLevel="1">
      <c r="C9929" s="5" t="s">
        <v>11</v>
      </c>
      <c r="D9929" s="1">
        <f>IFERROR(D9930/D9931, D9930)</f>
        <v>0</v>
      </c>
      <c r="E9929" s="1">
        <f>IFERROR(E9930/E9931, E9930)</f>
        <v>0</v>
      </c>
      <c r="F9929" s="1">
        <f>IFERROR(F9930/F9931, F9930)</f>
        <v>0</v>
      </c>
      <c r="G9929" s="1">
        <f>IFERROR(G9930/G9931, G9930)</f>
        <v>0</v>
      </c>
      <c r="H9929" s="1">
        <f>IFERROR(H9930/H9931, H9930)</f>
        <v>0</v>
      </c>
      <c r="I9929" s="1">
        <f>IFERROR(I9930/I9931, I9930)</f>
        <v>0</v>
      </c>
      <c r="J9929" s="1">
        <f>IFERROR(J9930/J9931, J9930)</f>
        <v>0</v>
      </c>
      <c r="K9929" s="1">
        <f>IFERROR(K9930/K9931, K9930)</f>
        <v>0</v>
      </c>
      <c r="L9929" s="1">
        <f>IFERROR(L9930/L9931, L9930)</f>
        <v>0</v>
      </c>
      <c r="M9929" s="1">
        <f>IFERROR(M9930/M9931, M9930)</f>
        <v>0</v>
      </c>
      <c r="N9929" s="1">
        <f>IFERROR(N9930/N9931, N9930)</f>
        <v>0</v>
      </c>
    </row>
    <row r="9930" spans="2:14" outlineLevel="2">
      <c r="C9930" t="s">
        <v>10</v>
      </c>
      <c r="D9930">
        <f>COUNTIF(D9932:D9934, "1")</f>
        <v>0</v>
      </c>
      <c r="E9930">
        <f>COUNTIF(E9932:E9934, "1")</f>
        <v>0</v>
      </c>
      <c r="F9930">
        <f>COUNTIF(F9932:F9934, "1")</f>
        <v>0</v>
      </c>
      <c r="G9930">
        <f>COUNTIF(G9932:G9934, "1")</f>
        <v>0</v>
      </c>
      <c r="H9930">
        <f>COUNTIF(H9932:H9934, "1")</f>
        <v>0</v>
      </c>
      <c r="I9930">
        <f>COUNTIF(I9932:I9934, "1")</f>
        <v>0</v>
      </c>
      <c r="J9930">
        <f>COUNTIF(J9932:J9934, "1")</f>
        <v>0</v>
      </c>
      <c r="K9930">
        <f>COUNTIF(K9932:K9934, "1")</f>
        <v>0</v>
      </c>
      <c r="L9930">
        <f>COUNTIF(L9932:L9934, "1")</f>
        <v>0</v>
      </c>
      <c r="M9930">
        <f>COUNTIF(M9932:M9934, "1")</f>
        <v>0</v>
      </c>
      <c r="N9930">
        <f>COUNTIF(N9932:N9934, "1")</f>
        <v>0</v>
      </c>
    </row>
    <row r="9931" spans="2:14" outlineLevel="2">
      <c r="C9931" t="s">
        <v>12</v>
      </c>
      <c r="D9931">
        <f>COUNTIF(D9932:D9934, "0")</f>
        <v>0</v>
      </c>
      <c r="E9931">
        <f>COUNTIF(E9932:E9934, "0")</f>
        <v>0</v>
      </c>
      <c r="F9931">
        <f>COUNTIF(F9932:F9934, "0")</f>
        <v>0</v>
      </c>
      <c r="G9931">
        <f>COUNTIF(G9932:G9934, "0")</f>
        <v>0</v>
      </c>
      <c r="H9931">
        <f>COUNTIF(H9932:H9934, "0")</f>
        <v>0</v>
      </c>
      <c r="I9931">
        <f>COUNTIF(I9932:I9934, "0")</f>
        <v>0</v>
      </c>
      <c r="J9931">
        <f>COUNTIF(J9932:J9934, "0")</f>
        <v>0</v>
      </c>
      <c r="K9931">
        <f>COUNTIF(K9932:K9934, "0")</f>
        <v>0</v>
      </c>
      <c r="L9931">
        <f>COUNTIF(L9932:L9934, "0")</f>
        <v>0</v>
      </c>
      <c r="M9931">
        <f>COUNTIF(M9932:M9934, "0")</f>
        <v>0</v>
      </c>
      <c r="N9931">
        <f>COUNTIF(N9932:N9934, "0")</f>
        <v>0</v>
      </c>
    </row>
    <row r="9932" spans="2:14" outlineLevel="2">
      <c r="B9932" t="s">
        <v>13</v>
      </c>
      <c r="C9932" t="s">
        <v>16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2:14" outlineLevel="2">
      <c r="B9933" t="s">
        <v>13</v>
      </c>
      <c r="C9933" t="s">
        <v>14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2:14" outlineLevel="2">
      <c r="B9934" t="s">
        <v>13</v>
      </c>
      <c r="C9934" t="s">
        <v>15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</row>
    <row r="9935" spans="2:14" s="3" customFormat="1">
      <c r="B9935" s="3" t="s">
        <v>377</v>
      </c>
      <c r="C9935" s="3" t="s">
        <v>8</v>
      </c>
      <c r="D9935" s="3">
        <f>IFERROR(AVERAGE(D9938), 0)</f>
        <v>0</v>
      </c>
      <c r="E9935" s="3">
        <f>IFERROR(AVERAGE(E9938), 0)</f>
        <v>0</v>
      </c>
      <c r="F9935" s="3">
        <f>IFERROR(AVERAGE(F9938), 0)</f>
        <v>0</v>
      </c>
      <c r="G9935" s="3">
        <f>IFERROR(AVERAGE(G9938), 0)</f>
        <v>0</v>
      </c>
      <c r="H9935" s="3">
        <f>IFERROR(AVERAGE(H9938), 0)</f>
        <v>0</v>
      </c>
      <c r="I9935" s="3">
        <f>IFERROR(AVERAGE(I9938), 0)</f>
        <v>0</v>
      </c>
      <c r="J9935" s="3">
        <f>IFERROR(AVERAGE(J9938), 0)</f>
        <v>0</v>
      </c>
      <c r="K9935" s="3">
        <f>IFERROR(AVERAGE(K9938), 0)</f>
        <v>0</v>
      </c>
      <c r="L9935" s="3">
        <f>IFERROR(AVERAGE(L9938), 0)</f>
        <v>0</v>
      </c>
      <c r="M9935" s="3">
        <f>IFERROR(AVERAGE(M9938), 0)</f>
        <v>0</v>
      </c>
      <c r="N9935" s="3">
        <f>IFERROR(AVERAGE(N9938), 0)</f>
        <v>0</v>
      </c>
    </row>
    <row r="9936" spans="2:14" outlineLevel="2">
      <c r="B9936" s="4" t="s">
        <v>9</v>
      </c>
      <c r="D9936">
        <f>E9939</f>
        <v>0</v>
      </c>
      <c r="E9936">
        <f>F9939</f>
        <v>0</v>
      </c>
      <c r="F9936">
        <f>G9939</f>
        <v>0</v>
      </c>
      <c r="G9936">
        <f>H9939</f>
        <v>0</v>
      </c>
      <c r="H9936">
        <f>I9939</f>
        <v>0</v>
      </c>
      <c r="I9936">
        <f>J9939</f>
        <v>0</v>
      </c>
      <c r="J9936">
        <f>K9939</f>
        <v>0</v>
      </c>
      <c r="K9936">
        <f>L9939</f>
        <v>0</v>
      </c>
      <c r="L9936">
        <f>M9939</f>
        <v>0</v>
      </c>
      <c r="M9936">
        <f>N9939</f>
        <v>0</v>
      </c>
      <c r="N9936">
        <f>O9939</f>
        <v>0</v>
      </c>
    </row>
    <row r="9937" spans="2:14" outlineLevel="2">
      <c r="B9937" s="4" t="s">
        <v>10</v>
      </c>
      <c r="D9937">
        <f>E9940</f>
        <v>0</v>
      </c>
      <c r="E9937">
        <f>F9940</f>
        <v>0</v>
      </c>
      <c r="F9937">
        <f>G9940</f>
        <v>0</v>
      </c>
      <c r="G9937">
        <f>H9940</f>
        <v>0</v>
      </c>
      <c r="H9937">
        <f>I9940</f>
        <v>0</v>
      </c>
      <c r="I9937">
        <f>J9940</f>
        <v>0</v>
      </c>
      <c r="J9937">
        <f>K9940</f>
        <v>0</v>
      </c>
      <c r="K9937">
        <f>L9940</f>
        <v>0</v>
      </c>
      <c r="L9937">
        <f>M9940</f>
        <v>0</v>
      </c>
      <c r="M9937">
        <f>N9940</f>
        <v>0</v>
      </c>
      <c r="N9937">
        <f>O9940</f>
        <v>0</v>
      </c>
    </row>
    <row r="9938" spans="2:14" s="5" customFormat="1" outlineLevel="1">
      <c r="C9938" s="5" t="s">
        <v>11</v>
      </c>
      <c r="D9938" s="1">
        <f>IFERROR(D9939/D9940, D9939)</f>
        <v>0</v>
      </c>
      <c r="E9938" s="1">
        <f>IFERROR(E9939/E9940, E9939)</f>
        <v>0</v>
      </c>
      <c r="F9938" s="1">
        <f>IFERROR(F9939/F9940, F9939)</f>
        <v>0</v>
      </c>
      <c r="G9938" s="1">
        <f>IFERROR(G9939/G9940, G9939)</f>
        <v>0</v>
      </c>
      <c r="H9938" s="1">
        <f>IFERROR(H9939/H9940, H9939)</f>
        <v>0</v>
      </c>
      <c r="I9938" s="1">
        <f>IFERROR(I9939/I9940, I9939)</f>
        <v>0</v>
      </c>
      <c r="J9938" s="1">
        <f>IFERROR(J9939/J9940, J9939)</f>
        <v>0</v>
      </c>
      <c r="K9938" s="1">
        <f>IFERROR(K9939/K9940, K9939)</f>
        <v>0</v>
      </c>
      <c r="L9938" s="1">
        <f>IFERROR(L9939/L9940, L9939)</f>
        <v>0</v>
      </c>
      <c r="M9938" s="1">
        <f>IFERROR(M9939/M9940, M9939)</f>
        <v>0</v>
      </c>
      <c r="N9938" s="1">
        <f>IFERROR(N9939/N9940, N9939)</f>
        <v>0</v>
      </c>
    </row>
    <row r="9939" spans="2:14" outlineLevel="2">
      <c r="C9939" t="s">
        <v>10</v>
      </c>
      <c r="D9939">
        <f>COUNTIF(D9941:D9957, "1")</f>
        <v>0</v>
      </c>
      <c r="E9939">
        <f>COUNTIF(E9941:E9957, "1")</f>
        <v>0</v>
      </c>
      <c r="F9939">
        <f>COUNTIF(F9941:F9957, "1")</f>
        <v>0</v>
      </c>
      <c r="G9939">
        <f>COUNTIF(G9941:G9957, "1")</f>
        <v>0</v>
      </c>
      <c r="H9939">
        <f>COUNTIF(H9941:H9957, "1")</f>
        <v>0</v>
      </c>
      <c r="I9939">
        <f>COUNTIF(I9941:I9957, "1")</f>
        <v>0</v>
      </c>
      <c r="J9939">
        <f>COUNTIF(J9941:J9957, "1")</f>
        <v>0</v>
      </c>
      <c r="K9939">
        <f>COUNTIF(K9941:K9957, "1")</f>
        <v>0</v>
      </c>
      <c r="L9939">
        <f>COUNTIF(L9941:L9957, "1")</f>
        <v>0</v>
      </c>
      <c r="M9939">
        <f>COUNTIF(M9941:M9957, "1")</f>
        <v>0</v>
      </c>
      <c r="N9939">
        <f>COUNTIF(N9941:N9957, "1")</f>
        <v>0</v>
      </c>
    </row>
    <row r="9940" spans="2:14" outlineLevel="2">
      <c r="C9940" t="s">
        <v>12</v>
      </c>
      <c r="D9940">
        <f>COUNTIF(D9941:D9957, "0")</f>
        <v>0</v>
      </c>
      <c r="E9940">
        <f>COUNTIF(E9941:E9957, "0")</f>
        <v>0</v>
      </c>
      <c r="F9940">
        <f>COUNTIF(F9941:F9957, "0")</f>
        <v>0</v>
      </c>
      <c r="G9940">
        <f>COUNTIF(G9941:G9957, "0")</f>
        <v>0</v>
      </c>
      <c r="H9940">
        <f>COUNTIF(H9941:H9957, "0")</f>
        <v>0</v>
      </c>
      <c r="I9940">
        <f>COUNTIF(I9941:I9957, "0")</f>
        <v>0</v>
      </c>
      <c r="J9940">
        <f>COUNTIF(J9941:J9957, "0")</f>
        <v>0</v>
      </c>
      <c r="K9940">
        <f>COUNTIF(K9941:K9957, "0")</f>
        <v>0</v>
      </c>
      <c r="L9940">
        <f>COUNTIF(L9941:L9957, "0")</f>
        <v>0</v>
      </c>
      <c r="M9940">
        <f>COUNTIF(M9941:M9957, "0")</f>
        <v>0</v>
      </c>
      <c r="N9940">
        <f>COUNTIF(N9941:N9957, "0")</f>
        <v>0</v>
      </c>
    </row>
    <row r="9941" spans="2:14" outlineLevel="2">
      <c r="B9941" t="s">
        <v>13</v>
      </c>
      <c r="C9941" t="s">
        <v>14</v>
      </c>
      <c r="D9941">
        <v>1</v>
      </c>
      <c r="E9941">
        <v>0</v>
      </c>
      <c r="F9941">
        <v>0</v>
      </c>
      <c r="G9941">
        <v>0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2:14" outlineLevel="2">
      <c r="B9942" t="s">
        <v>13</v>
      </c>
      <c r="C9942" t="s">
        <v>15</v>
      </c>
      <c r="D9942">
        <v>1</v>
      </c>
      <c r="E9942">
        <v>0</v>
      </c>
      <c r="F9942">
        <v>1</v>
      </c>
      <c r="G9942">
        <v>0</v>
      </c>
      <c r="H9942">
        <v>1</v>
      </c>
      <c r="I9942">
        <v>0</v>
      </c>
      <c r="J9942">
        <v>0</v>
      </c>
      <c r="K9942">
        <v>1</v>
      </c>
      <c r="L9942">
        <v>0</v>
      </c>
      <c r="M9942">
        <v>0</v>
      </c>
      <c r="N9942">
        <v>0</v>
      </c>
    </row>
    <row r="9943" spans="2:14" outlineLevel="2">
      <c r="B9943" t="s">
        <v>13</v>
      </c>
      <c r="C9943" t="s">
        <v>16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1</v>
      </c>
      <c r="N9943">
        <v>0</v>
      </c>
    </row>
    <row r="9944" spans="2:14" outlineLevel="2">
      <c r="B9944" t="s">
        <v>13</v>
      </c>
      <c r="C9944" t="s">
        <v>17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2:14" outlineLevel="2">
      <c r="B9945" t="s">
        <v>13</v>
      </c>
      <c r="C9945" t="s">
        <v>43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2:14" outlineLevel="2">
      <c r="B9946" t="s">
        <v>13</v>
      </c>
      <c r="C9946" t="s">
        <v>19</v>
      </c>
      <c r="D9946">
        <v>0</v>
      </c>
      <c r="E9946">
        <v>0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2:14" outlineLevel="2">
      <c r="B9947" t="s">
        <v>13</v>
      </c>
      <c r="C9947" t="s">
        <v>20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2:14" outlineLevel="2">
      <c r="B9948" t="s">
        <v>13</v>
      </c>
      <c r="C9948" t="s">
        <v>21</v>
      </c>
      <c r="D9948">
        <v>1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2:14" outlineLevel="2">
      <c r="B9949" t="s">
        <v>13</v>
      </c>
      <c r="C9949" t="s">
        <v>22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2:14" outlineLevel="2">
      <c r="B9950" t="s">
        <v>13</v>
      </c>
      <c r="C9950" t="s">
        <v>44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</v>
      </c>
      <c r="J9950">
        <v>1</v>
      </c>
      <c r="K9950">
        <v>0</v>
      </c>
      <c r="L9950">
        <v>0</v>
      </c>
      <c r="M9950">
        <v>0</v>
      </c>
      <c r="N9950">
        <v>0</v>
      </c>
    </row>
    <row r="9951" spans="2:14" outlineLevel="2">
      <c r="B9951" t="s">
        <v>13</v>
      </c>
      <c r="C9951" t="s">
        <v>24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0</v>
      </c>
    </row>
    <row r="9952" spans="2:14" outlineLevel="2">
      <c r="B9952" t="s">
        <v>13</v>
      </c>
      <c r="C9952" t="s">
        <v>25</v>
      </c>
      <c r="D9952">
        <v>0</v>
      </c>
      <c r="E9952">
        <v>1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1</v>
      </c>
      <c r="L9952">
        <v>1</v>
      </c>
      <c r="M9952">
        <v>1</v>
      </c>
      <c r="N9952">
        <v>0</v>
      </c>
    </row>
    <row r="9953" spans="2:14" outlineLevel="2">
      <c r="B9953" t="s">
        <v>13</v>
      </c>
      <c r="C9953" t="s">
        <v>27</v>
      </c>
      <c r="D9953">
        <v>0</v>
      </c>
      <c r="E9953">
        <v>1</v>
      </c>
      <c r="F9953">
        <v>0</v>
      </c>
      <c r="G9953">
        <v>1</v>
      </c>
      <c r="H9953">
        <v>1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2:14" outlineLevel="2">
      <c r="B9954" t="s">
        <v>13</v>
      </c>
      <c r="C9954" t="s">
        <v>28</v>
      </c>
      <c r="D9954">
        <v>1</v>
      </c>
      <c r="E9954">
        <v>1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1</v>
      </c>
      <c r="L9954">
        <v>0</v>
      </c>
      <c r="M9954">
        <v>0</v>
      </c>
      <c r="N9954">
        <v>0</v>
      </c>
    </row>
    <row r="9955" spans="2:14" outlineLevel="2">
      <c r="B9955" t="s">
        <v>13</v>
      </c>
      <c r="C9955" t="s">
        <v>29</v>
      </c>
      <c r="D9955">
        <v>0</v>
      </c>
      <c r="E9955">
        <v>1</v>
      </c>
      <c r="F9955">
        <v>0</v>
      </c>
      <c r="G9955">
        <v>0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</v>
      </c>
    </row>
    <row r="9956" spans="2:14" outlineLevel="2">
      <c r="B9956" t="s">
        <v>13</v>
      </c>
      <c r="C9956" t="s">
        <v>52</v>
      </c>
      <c r="D9956">
        <v>0</v>
      </c>
      <c r="E9956">
        <v>0</v>
      </c>
      <c r="F9956">
        <v>0</v>
      </c>
      <c r="G9956">
        <v>1</v>
      </c>
      <c r="H9956">
        <v>1</v>
      </c>
      <c r="I9956">
        <v>0</v>
      </c>
      <c r="J9956">
        <v>1</v>
      </c>
      <c r="K9956">
        <v>0</v>
      </c>
      <c r="L9956">
        <v>1</v>
      </c>
      <c r="M9956">
        <v>0</v>
      </c>
      <c r="N9956">
        <v>0</v>
      </c>
    </row>
    <row r="9957" spans="2:14" outlineLevel="2">
      <c r="B9957" t="s">
        <v>13</v>
      </c>
      <c r="C9957" t="s">
        <v>31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</row>
    <row r="9958" spans="2:14" s="3" customFormat="1">
      <c r="B9958" s="3" t="s">
        <v>378</v>
      </c>
      <c r="C9958" s="3" t="s">
        <v>8</v>
      </c>
      <c r="D9958" s="3">
        <f>IFERROR(AVERAGE(D9961,D9981), 0)</f>
        <v>0</v>
      </c>
      <c r="E9958" s="3">
        <f>IFERROR(AVERAGE(E9961,E9981), 0)</f>
        <v>0</v>
      </c>
      <c r="F9958" s="3">
        <f>IFERROR(AVERAGE(F9961,F9981), 0)</f>
        <v>0</v>
      </c>
      <c r="G9958" s="3">
        <f>IFERROR(AVERAGE(G9961,G9981), 0)</f>
        <v>0</v>
      </c>
      <c r="H9958" s="3">
        <f>IFERROR(AVERAGE(H9961,H9981), 0)</f>
        <v>0</v>
      </c>
      <c r="I9958" s="3">
        <f>IFERROR(AVERAGE(I9961,I9981), 0)</f>
        <v>0</v>
      </c>
      <c r="J9958" s="3">
        <f>IFERROR(AVERAGE(J9961,J9981), 0)</f>
        <v>0</v>
      </c>
      <c r="K9958" s="3">
        <f>IFERROR(AVERAGE(K9961,K9981), 0)</f>
        <v>0</v>
      </c>
      <c r="L9958" s="3">
        <f>IFERROR(AVERAGE(L9961,L9981), 0)</f>
        <v>0</v>
      </c>
      <c r="M9958" s="3">
        <f>IFERROR(AVERAGE(M9961,M9981), 0)</f>
        <v>0</v>
      </c>
      <c r="N9958" s="3">
        <f>IFERROR(AVERAGE(N9961,N9981), 0)</f>
        <v>0</v>
      </c>
    </row>
    <row r="9959" spans="2:14" outlineLevel="2">
      <c r="B9959" s="4" t="s">
        <v>9</v>
      </c>
      <c r="D9959">
        <f>E9962+E9982</f>
        <v>0</v>
      </c>
      <c r="E9959">
        <f>F9962+F9982</f>
        <v>0</v>
      </c>
      <c r="F9959">
        <f>G9962+G9982</f>
        <v>0</v>
      </c>
      <c r="G9959">
        <f>H9962+H9982</f>
        <v>0</v>
      </c>
      <c r="H9959">
        <f>I9962+I9982</f>
        <v>0</v>
      </c>
      <c r="I9959">
        <f>J9962+J9982</f>
        <v>0</v>
      </c>
      <c r="J9959">
        <f>K9962+K9982</f>
        <v>0</v>
      </c>
      <c r="K9959">
        <f>L9962+L9982</f>
        <v>0</v>
      </c>
      <c r="L9959">
        <f>M9962+M9982</f>
        <v>0</v>
      </c>
      <c r="M9959">
        <f>N9962+N9982</f>
        <v>0</v>
      </c>
      <c r="N9959">
        <f>O9962+O9982</f>
        <v>0</v>
      </c>
    </row>
    <row r="9960" spans="2:14" outlineLevel="2">
      <c r="B9960" s="4" t="s">
        <v>10</v>
      </c>
      <c r="D9960">
        <f>E9963+E9983</f>
        <v>0</v>
      </c>
      <c r="E9960">
        <f>F9963+F9983</f>
        <v>0</v>
      </c>
      <c r="F9960">
        <f>G9963+G9983</f>
        <v>0</v>
      </c>
      <c r="G9960">
        <f>H9963+H9983</f>
        <v>0</v>
      </c>
      <c r="H9960">
        <f>I9963+I9983</f>
        <v>0</v>
      </c>
      <c r="I9960">
        <f>J9963+J9983</f>
        <v>0</v>
      </c>
      <c r="J9960">
        <f>K9963+K9983</f>
        <v>0</v>
      </c>
      <c r="K9960">
        <f>L9963+L9983</f>
        <v>0</v>
      </c>
      <c r="L9960">
        <f>M9963+M9983</f>
        <v>0</v>
      </c>
      <c r="M9960">
        <f>N9963+N9983</f>
        <v>0</v>
      </c>
      <c r="N9960">
        <f>O9963+O9983</f>
        <v>0</v>
      </c>
    </row>
    <row r="9961" spans="2:14" s="5" customFormat="1" outlineLevel="1">
      <c r="C9961" s="5" t="s">
        <v>11</v>
      </c>
      <c r="D9961" s="1">
        <f>IFERROR(D9962/D9963, D9962)</f>
        <v>0</v>
      </c>
      <c r="E9961" s="1">
        <f>IFERROR(E9962/E9963, E9962)</f>
        <v>0</v>
      </c>
      <c r="F9961" s="1">
        <f>IFERROR(F9962/F9963, F9962)</f>
        <v>0</v>
      </c>
      <c r="G9961" s="1">
        <f>IFERROR(G9962/G9963, G9962)</f>
        <v>0</v>
      </c>
      <c r="H9961" s="1">
        <f>IFERROR(H9962/H9963, H9962)</f>
        <v>0</v>
      </c>
      <c r="I9961" s="1">
        <f>IFERROR(I9962/I9963, I9962)</f>
        <v>0</v>
      </c>
      <c r="J9961" s="1">
        <f>IFERROR(J9962/J9963, J9962)</f>
        <v>0</v>
      </c>
      <c r="K9961" s="1">
        <f>IFERROR(K9962/K9963, K9962)</f>
        <v>0</v>
      </c>
      <c r="L9961" s="1">
        <f>IFERROR(L9962/L9963, L9962)</f>
        <v>0</v>
      </c>
      <c r="M9961" s="1">
        <f>IFERROR(M9962/M9963, M9962)</f>
        <v>0</v>
      </c>
      <c r="N9961" s="1">
        <f>IFERROR(N9962/N9963, N9962)</f>
        <v>0</v>
      </c>
    </row>
    <row r="9962" spans="2:14" outlineLevel="2">
      <c r="C9962" t="s">
        <v>10</v>
      </c>
      <c r="D9962">
        <f>COUNTIF(D9964:D9980, "1")</f>
        <v>0</v>
      </c>
      <c r="E9962">
        <f>COUNTIF(E9964:E9980, "1")</f>
        <v>0</v>
      </c>
      <c r="F9962">
        <f>COUNTIF(F9964:F9980, "1")</f>
        <v>0</v>
      </c>
      <c r="G9962">
        <f>COUNTIF(G9964:G9980, "1")</f>
        <v>0</v>
      </c>
      <c r="H9962">
        <f>COUNTIF(H9964:H9980, "1")</f>
        <v>0</v>
      </c>
      <c r="I9962">
        <f>COUNTIF(I9964:I9980, "1")</f>
        <v>0</v>
      </c>
      <c r="J9962">
        <f>COUNTIF(J9964:J9980, "1")</f>
        <v>0</v>
      </c>
      <c r="K9962">
        <f>COUNTIF(K9964:K9980, "1")</f>
        <v>0</v>
      </c>
      <c r="L9962">
        <f>COUNTIF(L9964:L9980, "1")</f>
        <v>0</v>
      </c>
      <c r="M9962">
        <f>COUNTIF(M9964:M9980, "1")</f>
        <v>0</v>
      </c>
      <c r="N9962">
        <f>COUNTIF(N9964:N9980, "1")</f>
        <v>0</v>
      </c>
    </row>
    <row r="9963" spans="2:14" outlineLevel="2">
      <c r="C9963" t="s">
        <v>12</v>
      </c>
      <c r="D9963">
        <f>COUNTIF(D9964:D9980, "0")</f>
        <v>0</v>
      </c>
      <c r="E9963">
        <f>COUNTIF(E9964:E9980, "0")</f>
        <v>0</v>
      </c>
      <c r="F9963">
        <f>COUNTIF(F9964:F9980, "0")</f>
        <v>0</v>
      </c>
      <c r="G9963">
        <f>COUNTIF(G9964:G9980, "0")</f>
        <v>0</v>
      </c>
      <c r="H9963">
        <f>COUNTIF(H9964:H9980, "0")</f>
        <v>0</v>
      </c>
      <c r="I9963">
        <f>COUNTIF(I9964:I9980, "0")</f>
        <v>0</v>
      </c>
      <c r="J9963">
        <f>COUNTIF(J9964:J9980, "0")</f>
        <v>0</v>
      </c>
      <c r="K9963">
        <f>COUNTIF(K9964:K9980, "0")</f>
        <v>0</v>
      </c>
      <c r="L9963">
        <f>COUNTIF(L9964:L9980, "0")</f>
        <v>0</v>
      </c>
      <c r="M9963">
        <f>COUNTIF(M9964:M9980, "0")</f>
        <v>0</v>
      </c>
      <c r="N9963">
        <f>COUNTIF(N9964:N9980, "0")</f>
        <v>0</v>
      </c>
    </row>
    <row r="9964" spans="2:14" outlineLevel="2">
      <c r="B9964" t="s">
        <v>13</v>
      </c>
      <c r="C9964" t="s">
        <v>14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2:14" outlineLevel="2">
      <c r="B9965" t="s">
        <v>13</v>
      </c>
      <c r="C9965" t="s">
        <v>16</v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2:14" outlineLevel="2">
      <c r="B9966" t="s">
        <v>13</v>
      </c>
      <c r="C9966" t="s">
        <v>17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</row>
    <row r="9967" spans="2:14" outlineLevel="2">
      <c r="B9967" t="s">
        <v>13</v>
      </c>
      <c r="C9967" t="s">
        <v>18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2:14" outlineLevel="2">
      <c r="B9968" t="s">
        <v>13</v>
      </c>
      <c r="C9968" t="s">
        <v>43</v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2:14" outlineLevel="2">
      <c r="B9969" t="s">
        <v>13</v>
      </c>
      <c r="C9969" t="s">
        <v>19</v>
      </c>
      <c r="D9969">
        <v>0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2:14" outlineLevel="2">
      <c r="B9970" t="s">
        <v>13</v>
      </c>
      <c r="C9970" t="s">
        <v>20</v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2:14" outlineLevel="2">
      <c r="B9971" t="s">
        <v>13</v>
      </c>
      <c r="C9971" t="s">
        <v>20</v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2:14" outlineLevel="2">
      <c r="B9972" t="s">
        <v>13</v>
      </c>
      <c r="C9972" t="s">
        <v>21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2:14" outlineLevel="2">
      <c r="B9973" t="s">
        <v>13</v>
      </c>
      <c r="C9973" t="s">
        <v>22</v>
      </c>
      <c r="D9973">
        <v>0</v>
      </c>
      <c r="E9973">
        <v>0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2:14" outlineLevel="2">
      <c r="B9974" t="s">
        <v>13</v>
      </c>
      <c r="C9974" t="s">
        <v>44</v>
      </c>
      <c r="D9974">
        <v>1</v>
      </c>
      <c r="E9974">
        <v>0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2:14" outlineLevel="2">
      <c r="B9975" t="s">
        <v>13</v>
      </c>
      <c r="C9975" t="s">
        <v>24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2:14" outlineLevel="2">
      <c r="B9976" t="s">
        <v>13</v>
      </c>
      <c r="C9976" t="s">
        <v>25</v>
      </c>
      <c r="D9976">
        <v>0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1</v>
      </c>
      <c r="L9976">
        <v>0</v>
      </c>
      <c r="M9976">
        <v>1</v>
      </c>
      <c r="N9976">
        <v>0</v>
      </c>
    </row>
    <row r="9977" spans="2:14" outlineLevel="2">
      <c r="B9977" t="s">
        <v>13</v>
      </c>
      <c r="C9977" t="s">
        <v>26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1</v>
      </c>
      <c r="N9977">
        <v>0</v>
      </c>
    </row>
    <row r="9978" spans="2:14" outlineLevel="2">
      <c r="B9978" t="s">
        <v>13</v>
      </c>
      <c r="C9978" t="s">
        <v>27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2:14" outlineLevel="2">
      <c r="B9979" t="s">
        <v>13</v>
      </c>
      <c r="C9979" t="s">
        <v>28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2:14" outlineLevel="2">
      <c r="B9980" t="s">
        <v>13</v>
      </c>
      <c r="C9980" t="s">
        <v>29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</v>
      </c>
      <c r="K9980">
        <v>1</v>
      </c>
      <c r="L9980">
        <v>0</v>
      </c>
      <c r="M9980">
        <v>0</v>
      </c>
      <c r="N9980">
        <v>0</v>
      </c>
    </row>
    <row r="9981" spans="2:14" s="5" customFormat="1" outlineLevel="1">
      <c r="C9981" s="5" t="s">
        <v>50</v>
      </c>
      <c r="D9981" s="1">
        <f>IFERROR(D9982/D9983, D9982)</f>
        <v>0</v>
      </c>
      <c r="E9981" s="1">
        <f>IFERROR(E9982/E9983, E9982)</f>
        <v>0</v>
      </c>
      <c r="F9981" s="1">
        <f>IFERROR(F9982/F9983, F9982)</f>
        <v>0</v>
      </c>
      <c r="G9981" s="1">
        <f>IFERROR(G9982/G9983, G9982)</f>
        <v>0</v>
      </c>
      <c r="H9981" s="1">
        <f>IFERROR(H9982/H9983, H9982)</f>
        <v>0</v>
      </c>
      <c r="I9981" s="1">
        <f>IFERROR(I9982/I9983, I9982)</f>
        <v>0</v>
      </c>
      <c r="J9981" s="1">
        <f>IFERROR(J9982/J9983, J9982)</f>
        <v>0</v>
      </c>
      <c r="K9981" s="1">
        <f>IFERROR(K9982/K9983, K9982)</f>
        <v>0</v>
      </c>
      <c r="L9981" s="1">
        <f>IFERROR(L9982/L9983, L9982)</f>
        <v>0</v>
      </c>
      <c r="M9981" s="1">
        <f>IFERROR(M9982/M9983, M9982)</f>
        <v>0</v>
      </c>
      <c r="N9981" s="1">
        <f>IFERROR(N9982/N9983, N9982)</f>
        <v>0</v>
      </c>
    </row>
    <row r="9982" spans="2:14" outlineLevel="2">
      <c r="C9982" t="s">
        <v>10</v>
      </c>
      <c r="D9982">
        <f>COUNTIF(D9984:D9987, "1")</f>
        <v>0</v>
      </c>
      <c r="E9982">
        <f>COUNTIF(E9984:E9987, "1")</f>
        <v>0</v>
      </c>
      <c r="F9982">
        <f>COUNTIF(F9984:F9987, "1")</f>
        <v>0</v>
      </c>
      <c r="G9982">
        <f>COUNTIF(G9984:G9987, "1")</f>
        <v>0</v>
      </c>
      <c r="H9982">
        <f>COUNTIF(H9984:H9987, "1")</f>
        <v>0</v>
      </c>
      <c r="I9982">
        <f>COUNTIF(I9984:I9987, "1")</f>
        <v>0</v>
      </c>
      <c r="J9982">
        <f>COUNTIF(J9984:J9987, "1")</f>
        <v>0</v>
      </c>
      <c r="K9982">
        <f>COUNTIF(K9984:K9987, "1")</f>
        <v>0</v>
      </c>
      <c r="L9982">
        <f>COUNTIF(L9984:L9987, "1")</f>
        <v>0</v>
      </c>
      <c r="M9982">
        <f>COUNTIF(M9984:M9987, "1")</f>
        <v>0</v>
      </c>
      <c r="N9982">
        <f>COUNTIF(N9984:N9987, "1")</f>
        <v>0</v>
      </c>
    </row>
    <row r="9983" spans="2:14" outlineLevel="2">
      <c r="C9983" t="s">
        <v>12</v>
      </c>
      <c r="D9983">
        <f>COUNTIF(D9984:D9987, "0")</f>
        <v>0</v>
      </c>
      <c r="E9983">
        <f>COUNTIF(E9984:E9987, "0")</f>
        <v>0</v>
      </c>
      <c r="F9983">
        <f>COUNTIF(F9984:F9987, "0")</f>
        <v>0</v>
      </c>
      <c r="G9983">
        <f>COUNTIF(G9984:G9987, "0")</f>
        <v>0</v>
      </c>
      <c r="H9983">
        <f>COUNTIF(H9984:H9987, "0")</f>
        <v>0</v>
      </c>
      <c r="I9983">
        <f>COUNTIF(I9984:I9987, "0")</f>
        <v>0</v>
      </c>
      <c r="J9983">
        <f>COUNTIF(J9984:J9987, "0")</f>
        <v>0</v>
      </c>
      <c r="K9983">
        <f>COUNTIF(K9984:K9987, "0")</f>
        <v>0</v>
      </c>
      <c r="L9983">
        <f>COUNTIF(L9984:L9987, "0")</f>
        <v>0</v>
      </c>
      <c r="M9983">
        <f>COUNTIF(M9984:M9987, "0")</f>
        <v>0</v>
      </c>
      <c r="N9983">
        <f>COUNTIF(N9984:N9987, "0")</f>
        <v>0</v>
      </c>
    </row>
    <row r="9984" spans="2:14" outlineLevel="2">
      <c r="B9984" t="s">
        <v>51</v>
      </c>
      <c r="C9984" t="s">
        <v>15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2:14" outlineLevel="2">
      <c r="B9985" t="s">
        <v>51</v>
      </c>
      <c r="C9985" t="s">
        <v>15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2:14" outlineLevel="2">
      <c r="B9986" t="s">
        <v>51</v>
      </c>
      <c r="C9986" t="s">
        <v>16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2:14" outlineLevel="2">
      <c r="B9987" t="s">
        <v>51</v>
      </c>
      <c r="C9987" t="s">
        <v>16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2:14" s="3" customFormat="1">
      <c r="B9988" s="3" t="s">
        <v>379</v>
      </c>
      <c r="C9988" s="3" t="s">
        <v>8</v>
      </c>
      <c r="D9988" s="3">
        <f>IFERROR(AVERAGE(D9991), 0)</f>
        <v>0</v>
      </c>
      <c r="E9988" s="3">
        <f>IFERROR(AVERAGE(E9991), 0)</f>
        <v>0</v>
      </c>
      <c r="F9988" s="3">
        <f>IFERROR(AVERAGE(F9991), 0)</f>
        <v>0</v>
      </c>
      <c r="G9988" s="3">
        <f>IFERROR(AVERAGE(G9991), 0)</f>
        <v>0</v>
      </c>
      <c r="H9988" s="3">
        <f>IFERROR(AVERAGE(H9991), 0)</f>
        <v>0</v>
      </c>
      <c r="I9988" s="3">
        <f>IFERROR(AVERAGE(I9991), 0)</f>
        <v>0</v>
      </c>
      <c r="J9988" s="3">
        <f>IFERROR(AVERAGE(J9991), 0)</f>
        <v>0</v>
      </c>
      <c r="K9988" s="3">
        <f>IFERROR(AVERAGE(K9991), 0)</f>
        <v>0</v>
      </c>
      <c r="L9988" s="3">
        <f>IFERROR(AVERAGE(L9991), 0)</f>
        <v>0</v>
      </c>
      <c r="M9988" s="3">
        <f>IFERROR(AVERAGE(M9991), 0)</f>
        <v>0</v>
      </c>
      <c r="N9988" s="3">
        <f>IFERROR(AVERAGE(N9991), 0)</f>
        <v>0</v>
      </c>
    </row>
    <row r="9989" spans="2:14" outlineLevel="2">
      <c r="B9989" s="4" t="s">
        <v>9</v>
      </c>
      <c r="D9989">
        <f>E9992</f>
        <v>0</v>
      </c>
      <c r="E9989">
        <f>F9992</f>
        <v>0</v>
      </c>
      <c r="F9989">
        <f>G9992</f>
        <v>0</v>
      </c>
      <c r="G9989">
        <f>H9992</f>
        <v>0</v>
      </c>
      <c r="H9989">
        <f>I9992</f>
        <v>0</v>
      </c>
      <c r="I9989">
        <f>J9992</f>
        <v>0</v>
      </c>
      <c r="J9989">
        <f>K9992</f>
        <v>0</v>
      </c>
      <c r="K9989">
        <f>L9992</f>
        <v>0</v>
      </c>
      <c r="L9989">
        <f>M9992</f>
        <v>0</v>
      </c>
      <c r="M9989">
        <f>N9992</f>
        <v>0</v>
      </c>
      <c r="N9989">
        <f>O9992</f>
        <v>0</v>
      </c>
    </row>
    <row r="9990" spans="2:14" outlineLevel="2">
      <c r="B9990" s="4" t="s">
        <v>10</v>
      </c>
      <c r="D9990">
        <f>E9993</f>
        <v>0</v>
      </c>
      <c r="E9990">
        <f>F9993</f>
        <v>0</v>
      </c>
      <c r="F9990">
        <f>G9993</f>
        <v>0</v>
      </c>
      <c r="G9990">
        <f>H9993</f>
        <v>0</v>
      </c>
      <c r="H9990">
        <f>I9993</f>
        <v>0</v>
      </c>
      <c r="I9990">
        <f>J9993</f>
        <v>0</v>
      </c>
      <c r="J9990">
        <f>K9993</f>
        <v>0</v>
      </c>
      <c r="K9990">
        <f>L9993</f>
        <v>0</v>
      </c>
      <c r="L9990">
        <f>M9993</f>
        <v>0</v>
      </c>
      <c r="M9990">
        <f>N9993</f>
        <v>0</v>
      </c>
      <c r="N9990">
        <f>O9993</f>
        <v>0</v>
      </c>
    </row>
    <row r="9991" spans="2:14" s="5" customFormat="1" outlineLevel="1">
      <c r="C9991" s="5" t="s">
        <v>11</v>
      </c>
      <c r="D9991" s="1">
        <f>IFERROR(D9992/D9993, D9992)</f>
        <v>0</v>
      </c>
      <c r="E9991" s="1">
        <f>IFERROR(E9992/E9993, E9992)</f>
        <v>0</v>
      </c>
      <c r="F9991" s="1">
        <f>IFERROR(F9992/F9993, F9992)</f>
        <v>0</v>
      </c>
      <c r="G9991" s="1">
        <f>IFERROR(G9992/G9993, G9992)</f>
        <v>0</v>
      </c>
      <c r="H9991" s="1">
        <f>IFERROR(H9992/H9993, H9992)</f>
        <v>0</v>
      </c>
      <c r="I9991" s="1">
        <f>IFERROR(I9992/I9993, I9992)</f>
        <v>0</v>
      </c>
      <c r="J9991" s="1">
        <f>IFERROR(J9992/J9993, J9992)</f>
        <v>0</v>
      </c>
      <c r="K9991" s="1">
        <f>IFERROR(K9992/K9993, K9992)</f>
        <v>0</v>
      </c>
      <c r="L9991" s="1">
        <f>IFERROR(L9992/L9993, L9992)</f>
        <v>0</v>
      </c>
      <c r="M9991" s="1">
        <f>IFERROR(M9992/M9993, M9992)</f>
        <v>0</v>
      </c>
      <c r="N9991" s="1">
        <f>IFERROR(N9992/N9993, N9992)</f>
        <v>0</v>
      </c>
    </row>
    <row r="9992" spans="2:14" outlineLevel="2">
      <c r="C9992" t="s">
        <v>10</v>
      </c>
      <c r="D9992">
        <f>COUNTIF(D9994:D9997, "1")</f>
        <v>0</v>
      </c>
      <c r="E9992">
        <f>COUNTIF(E9994:E9997, "1")</f>
        <v>0</v>
      </c>
      <c r="F9992">
        <f>COUNTIF(F9994:F9997, "1")</f>
        <v>0</v>
      </c>
      <c r="G9992">
        <f>COUNTIF(G9994:G9997, "1")</f>
        <v>0</v>
      </c>
      <c r="H9992">
        <f>COUNTIF(H9994:H9997, "1")</f>
        <v>0</v>
      </c>
      <c r="I9992">
        <f>COUNTIF(I9994:I9997, "1")</f>
        <v>0</v>
      </c>
      <c r="J9992">
        <f>COUNTIF(J9994:J9997, "1")</f>
        <v>0</v>
      </c>
      <c r="K9992">
        <f>COUNTIF(K9994:K9997, "1")</f>
        <v>0</v>
      </c>
      <c r="L9992">
        <f>COUNTIF(L9994:L9997, "1")</f>
        <v>0</v>
      </c>
      <c r="M9992">
        <f>COUNTIF(M9994:M9997, "1")</f>
        <v>0</v>
      </c>
      <c r="N9992">
        <f>COUNTIF(N9994:N9997, "1")</f>
        <v>0</v>
      </c>
    </row>
    <row r="9993" spans="2:14" outlineLevel="2">
      <c r="C9993" t="s">
        <v>12</v>
      </c>
      <c r="D9993">
        <f>COUNTIF(D9994:D9997, "0")</f>
        <v>0</v>
      </c>
      <c r="E9993">
        <f>COUNTIF(E9994:E9997, "0")</f>
        <v>0</v>
      </c>
      <c r="F9993">
        <f>COUNTIF(F9994:F9997, "0")</f>
        <v>0</v>
      </c>
      <c r="G9993">
        <f>COUNTIF(G9994:G9997, "0")</f>
        <v>0</v>
      </c>
      <c r="H9993">
        <f>COUNTIF(H9994:H9997, "0")</f>
        <v>0</v>
      </c>
      <c r="I9993">
        <f>COUNTIF(I9994:I9997, "0")</f>
        <v>0</v>
      </c>
      <c r="J9993">
        <f>COUNTIF(J9994:J9997, "0")</f>
        <v>0</v>
      </c>
      <c r="K9993">
        <f>COUNTIF(K9994:K9997, "0")</f>
        <v>0</v>
      </c>
      <c r="L9993">
        <f>COUNTIF(L9994:L9997, "0")</f>
        <v>0</v>
      </c>
      <c r="M9993">
        <f>COUNTIF(M9994:M9997, "0")</f>
        <v>0</v>
      </c>
      <c r="N9993">
        <f>COUNTIF(N9994:N9997, "0")</f>
        <v>0</v>
      </c>
    </row>
    <row r="9994" spans="2:14" outlineLevel="2">
      <c r="B9994" t="s">
        <v>13</v>
      </c>
      <c r="C9994" t="s">
        <v>14</v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</row>
    <row r="9995" spans="2:14" outlineLevel="2">
      <c r="B9995" t="s">
        <v>13</v>
      </c>
      <c r="C9995" t="s">
        <v>15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</row>
    <row r="9996" spans="2:14" outlineLevel="2">
      <c r="B9996" t="s">
        <v>13</v>
      </c>
      <c r="C9996" t="s">
        <v>17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</row>
    <row r="9997" spans="2:14" outlineLevel="2">
      <c r="B9997" t="s">
        <v>13</v>
      </c>
      <c r="C9997" t="s">
        <v>16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2:14" s="3" customFormat="1">
      <c r="B9998" s="3" t="s">
        <v>380</v>
      </c>
      <c r="C9998" s="3" t="s">
        <v>8</v>
      </c>
      <c r="D9998" s="3">
        <f>IFERROR(AVERAGE(D10001), 0)</f>
        <v>0</v>
      </c>
      <c r="E9998" s="3">
        <f>IFERROR(AVERAGE(E10001), 0)</f>
        <v>0</v>
      </c>
      <c r="F9998" s="3">
        <f>IFERROR(AVERAGE(F10001), 0)</f>
        <v>0</v>
      </c>
      <c r="G9998" s="3">
        <f>IFERROR(AVERAGE(G10001), 0)</f>
        <v>0</v>
      </c>
      <c r="H9998" s="3">
        <f>IFERROR(AVERAGE(H10001), 0)</f>
        <v>0</v>
      </c>
      <c r="I9998" s="3">
        <f>IFERROR(AVERAGE(I10001), 0)</f>
        <v>0</v>
      </c>
      <c r="J9998" s="3">
        <f>IFERROR(AVERAGE(J10001), 0)</f>
        <v>0</v>
      </c>
      <c r="K9998" s="3">
        <f>IFERROR(AVERAGE(K10001), 0)</f>
        <v>0</v>
      </c>
      <c r="L9998" s="3">
        <f>IFERROR(AVERAGE(L10001), 0)</f>
        <v>0</v>
      </c>
      <c r="M9998" s="3">
        <f>IFERROR(AVERAGE(M10001), 0)</f>
        <v>0</v>
      </c>
      <c r="N9998" s="3">
        <f>IFERROR(AVERAGE(N10001), 0)</f>
        <v>0</v>
      </c>
    </row>
    <row r="9999" spans="2:14" outlineLevel="2">
      <c r="B9999" s="4" t="s">
        <v>9</v>
      </c>
      <c r="D9999">
        <f>E10002</f>
        <v>0</v>
      </c>
      <c r="E9999">
        <f>F10002</f>
        <v>0</v>
      </c>
      <c r="F9999">
        <f>G10002</f>
        <v>0</v>
      </c>
      <c r="G9999">
        <f>H10002</f>
        <v>0</v>
      </c>
      <c r="H9999">
        <f>I10002</f>
        <v>0</v>
      </c>
      <c r="I9999">
        <f>J10002</f>
        <v>0</v>
      </c>
      <c r="J9999">
        <f>K10002</f>
        <v>0</v>
      </c>
      <c r="K9999">
        <f>L10002</f>
        <v>0</v>
      </c>
      <c r="L9999">
        <f>M10002</f>
        <v>0</v>
      </c>
      <c r="M9999">
        <f>N10002</f>
        <v>0</v>
      </c>
      <c r="N9999">
        <f>O10002</f>
        <v>0</v>
      </c>
    </row>
    <row r="10000" spans="2:14" outlineLevel="2">
      <c r="B10000" s="4" t="s">
        <v>10</v>
      </c>
      <c r="D10000">
        <f>E10003</f>
        <v>0</v>
      </c>
      <c r="E10000">
        <f>F10003</f>
        <v>0</v>
      </c>
      <c r="F10000">
        <f>G10003</f>
        <v>0</v>
      </c>
      <c r="G10000">
        <f>H10003</f>
        <v>0</v>
      </c>
      <c r="H10000">
        <f>I10003</f>
        <v>0</v>
      </c>
      <c r="I10000">
        <f>J10003</f>
        <v>0</v>
      </c>
      <c r="J10000">
        <f>K10003</f>
        <v>0</v>
      </c>
      <c r="K10000">
        <f>L10003</f>
        <v>0</v>
      </c>
      <c r="L10000">
        <f>M10003</f>
        <v>0</v>
      </c>
      <c r="M10000">
        <f>N10003</f>
        <v>0</v>
      </c>
      <c r="N10000">
        <f>O10003</f>
        <v>0</v>
      </c>
    </row>
    <row r="10001" spans="2:14" s="5" customFormat="1" outlineLevel="1">
      <c r="C10001" s="5" t="s">
        <v>11</v>
      </c>
      <c r="D10001" s="1">
        <f>IFERROR(D10002/D10003, D10002)</f>
        <v>0</v>
      </c>
      <c r="E10001" s="1">
        <f>IFERROR(E10002/E10003, E10002)</f>
        <v>0</v>
      </c>
      <c r="F10001" s="1">
        <f>IFERROR(F10002/F10003, F10002)</f>
        <v>0</v>
      </c>
      <c r="G10001" s="1">
        <f>IFERROR(G10002/G10003, G10002)</f>
        <v>0</v>
      </c>
      <c r="H10001" s="1">
        <f>IFERROR(H10002/H10003, H10002)</f>
        <v>0</v>
      </c>
      <c r="I10001" s="1">
        <f>IFERROR(I10002/I10003, I10002)</f>
        <v>0</v>
      </c>
      <c r="J10001" s="1">
        <f>IFERROR(J10002/J10003, J10002)</f>
        <v>0</v>
      </c>
      <c r="K10001" s="1">
        <f>IFERROR(K10002/K10003, K10002)</f>
        <v>0</v>
      </c>
      <c r="L10001" s="1">
        <f>IFERROR(L10002/L10003, L10002)</f>
        <v>0</v>
      </c>
      <c r="M10001" s="1">
        <f>IFERROR(M10002/M10003, M10002)</f>
        <v>0</v>
      </c>
      <c r="N10001" s="1">
        <f>IFERROR(N10002/N10003, N10002)</f>
        <v>0</v>
      </c>
    </row>
    <row r="10002" spans="2:14" outlineLevel="2">
      <c r="C10002" t="s">
        <v>10</v>
      </c>
      <c r="D10002">
        <f>COUNTIF(D10004:D10007, "1")</f>
        <v>0</v>
      </c>
      <c r="E10002">
        <f>COUNTIF(E10004:E10007, "1")</f>
        <v>0</v>
      </c>
      <c r="F10002">
        <f>COUNTIF(F10004:F10007, "1")</f>
        <v>0</v>
      </c>
      <c r="G10002">
        <f>COUNTIF(G10004:G10007, "1")</f>
        <v>0</v>
      </c>
      <c r="H10002">
        <f>COUNTIF(H10004:H10007, "1")</f>
        <v>0</v>
      </c>
      <c r="I10002">
        <f>COUNTIF(I10004:I10007, "1")</f>
        <v>0</v>
      </c>
      <c r="J10002">
        <f>COUNTIF(J10004:J10007, "1")</f>
        <v>0</v>
      </c>
      <c r="K10002">
        <f>COUNTIF(K10004:K10007, "1")</f>
        <v>0</v>
      </c>
      <c r="L10002">
        <f>COUNTIF(L10004:L10007, "1")</f>
        <v>0</v>
      </c>
      <c r="M10002">
        <f>COUNTIF(M10004:M10007, "1")</f>
        <v>0</v>
      </c>
      <c r="N10002">
        <f>COUNTIF(N10004:N10007, "1")</f>
        <v>0</v>
      </c>
    </row>
    <row r="10003" spans="2:14" outlineLevel="2">
      <c r="C10003" t="s">
        <v>12</v>
      </c>
      <c r="D10003">
        <f>COUNTIF(D10004:D10007, "0")</f>
        <v>0</v>
      </c>
      <c r="E10003">
        <f>COUNTIF(E10004:E10007, "0")</f>
        <v>0</v>
      </c>
      <c r="F10003">
        <f>COUNTIF(F10004:F10007, "0")</f>
        <v>0</v>
      </c>
      <c r="G10003">
        <f>COUNTIF(G10004:G10007, "0")</f>
        <v>0</v>
      </c>
      <c r="H10003">
        <f>COUNTIF(H10004:H10007, "0")</f>
        <v>0</v>
      </c>
      <c r="I10003">
        <f>COUNTIF(I10004:I10007, "0")</f>
        <v>0</v>
      </c>
      <c r="J10003">
        <f>COUNTIF(J10004:J10007, "0")</f>
        <v>0</v>
      </c>
      <c r="K10003">
        <f>COUNTIF(K10004:K10007, "0")</f>
        <v>0</v>
      </c>
      <c r="L10003">
        <f>COUNTIF(L10004:L10007, "0")</f>
        <v>0</v>
      </c>
      <c r="M10003">
        <f>COUNTIF(M10004:M10007, "0")</f>
        <v>0</v>
      </c>
      <c r="N10003">
        <f>COUNTIF(N10004:N10007, "0")</f>
        <v>0</v>
      </c>
    </row>
    <row r="10004" spans="2:14" outlineLevel="2">
      <c r="B10004" t="s">
        <v>13</v>
      </c>
      <c r="C10004" t="s">
        <v>17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2:14" outlineLevel="2">
      <c r="B10005" t="s">
        <v>13</v>
      </c>
      <c r="C10005" t="s">
        <v>14</v>
      </c>
      <c r="D10005">
        <v>0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2:14" outlineLevel="2">
      <c r="B10006" t="s">
        <v>13</v>
      </c>
      <c r="C10006" t="s">
        <v>16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2:14" outlineLevel="2">
      <c r="B10007" t="s">
        <v>13</v>
      </c>
      <c r="C10007" t="s">
        <v>15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1</v>
      </c>
      <c r="L10007">
        <v>0</v>
      </c>
      <c r="M10007">
        <v>0</v>
      </c>
      <c r="N10007">
        <v>0</v>
      </c>
    </row>
    <row r="10008" spans="2:14" s="3" customFormat="1">
      <c r="B10008" s="3" t="s">
        <v>381</v>
      </c>
      <c r="C10008" s="3" t="s">
        <v>8</v>
      </c>
      <c r="D10008" s="3">
        <f>IFERROR(AVERAGE(D10011), 0)</f>
        <v>0</v>
      </c>
      <c r="E10008" s="3">
        <f>IFERROR(AVERAGE(E10011), 0)</f>
        <v>0</v>
      </c>
      <c r="F10008" s="3">
        <f>IFERROR(AVERAGE(F10011), 0)</f>
        <v>0</v>
      </c>
      <c r="G10008" s="3">
        <f>IFERROR(AVERAGE(G10011), 0)</f>
        <v>0</v>
      </c>
      <c r="H10008" s="3">
        <f>IFERROR(AVERAGE(H10011), 0)</f>
        <v>0</v>
      </c>
      <c r="I10008" s="3">
        <f>IFERROR(AVERAGE(I10011), 0)</f>
        <v>0</v>
      </c>
      <c r="J10008" s="3">
        <f>IFERROR(AVERAGE(J10011), 0)</f>
        <v>0</v>
      </c>
      <c r="K10008" s="3">
        <f>IFERROR(AVERAGE(K10011), 0)</f>
        <v>0</v>
      </c>
      <c r="L10008" s="3">
        <f>IFERROR(AVERAGE(L10011), 0)</f>
        <v>0</v>
      </c>
      <c r="M10008" s="3">
        <f>IFERROR(AVERAGE(M10011), 0)</f>
        <v>0</v>
      </c>
      <c r="N10008" s="3">
        <f>IFERROR(AVERAGE(N10011), 0)</f>
        <v>0</v>
      </c>
    </row>
    <row r="10009" spans="2:14" outlineLevel="2">
      <c r="B10009" s="4" t="s">
        <v>9</v>
      </c>
      <c r="D10009">
        <f>E10012</f>
        <v>0</v>
      </c>
      <c r="E10009">
        <f>F10012</f>
        <v>0</v>
      </c>
      <c r="F10009">
        <f>G10012</f>
        <v>0</v>
      </c>
      <c r="G10009">
        <f>H10012</f>
        <v>0</v>
      </c>
      <c r="H10009">
        <f>I10012</f>
        <v>0</v>
      </c>
      <c r="I10009">
        <f>J10012</f>
        <v>0</v>
      </c>
      <c r="J10009">
        <f>K10012</f>
        <v>0</v>
      </c>
      <c r="K10009">
        <f>L10012</f>
        <v>0</v>
      </c>
      <c r="L10009">
        <f>M10012</f>
        <v>0</v>
      </c>
      <c r="M10009">
        <f>N10012</f>
        <v>0</v>
      </c>
      <c r="N10009">
        <f>O10012</f>
        <v>0</v>
      </c>
    </row>
    <row r="10010" spans="2:14" outlineLevel="2">
      <c r="B10010" s="4" t="s">
        <v>10</v>
      </c>
      <c r="D10010">
        <f>E10013</f>
        <v>0</v>
      </c>
      <c r="E10010">
        <f>F10013</f>
        <v>0</v>
      </c>
      <c r="F10010">
        <f>G10013</f>
        <v>0</v>
      </c>
      <c r="G10010">
        <f>H10013</f>
        <v>0</v>
      </c>
      <c r="H10010">
        <f>I10013</f>
        <v>0</v>
      </c>
      <c r="I10010">
        <f>J10013</f>
        <v>0</v>
      </c>
      <c r="J10010">
        <f>K10013</f>
        <v>0</v>
      </c>
      <c r="K10010">
        <f>L10013</f>
        <v>0</v>
      </c>
      <c r="L10010">
        <f>M10013</f>
        <v>0</v>
      </c>
      <c r="M10010">
        <f>N10013</f>
        <v>0</v>
      </c>
      <c r="N10010">
        <f>O10013</f>
        <v>0</v>
      </c>
    </row>
    <row r="10011" spans="2:14" s="5" customFormat="1" outlineLevel="1">
      <c r="C10011" s="5" t="s">
        <v>11</v>
      </c>
      <c r="D10011" s="1">
        <f>IFERROR(D10012/D10013, D10012)</f>
        <v>0</v>
      </c>
      <c r="E10011" s="1">
        <f>IFERROR(E10012/E10013, E10012)</f>
        <v>0</v>
      </c>
      <c r="F10011" s="1">
        <f>IFERROR(F10012/F10013, F10012)</f>
        <v>0</v>
      </c>
      <c r="G10011" s="1">
        <f>IFERROR(G10012/G10013, G10012)</f>
        <v>0</v>
      </c>
      <c r="H10011" s="1">
        <f>IFERROR(H10012/H10013, H10012)</f>
        <v>0</v>
      </c>
      <c r="I10011" s="1">
        <f>IFERROR(I10012/I10013, I10012)</f>
        <v>0</v>
      </c>
      <c r="J10011" s="1">
        <f>IFERROR(J10012/J10013, J10012)</f>
        <v>0</v>
      </c>
      <c r="K10011" s="1">
        <f>IFERROR(K10012/K10013, K10012)</f>
        <v>0</v>
      </c>
      <c r="L10011" s="1">
        <f>IFERROR(L10012/L10013, L10012)</f>
        <v>0</v>
      </c>
      <c r="M10011" s="1">
        <f>IFERROR(M10012/M10013, M10012)</f>
        <v>0</v>
      </c>
      <c r="N10011" s="1">
        <f>IFERROR(N10012/N10013, N10012)</f>
        <v>0</v>
      </c>
    </row>
    <row r="10012" spans="2:14" outlineLevel="2">
      <c r="C10012" t="s">
        <v>10</v>
      </c>
      <c r="D10012">
        <f>COUNTIF(D10014:D10018, "1")</f>
        <v>0</v>
      </c>
      <c r="E10012">
        <f>COUNTIF(E10014:E10018, "1")</f>
        <v>0</v>
      </c>
      <c r="F10012">
        <f>COUNTIF(F10014:F10018, "1")</f>
        <v>0</v>
      </c>
      <c r="G10012">
        <f>COUNTIF(G10014:G10018, "1")</f>
        <v>0</v>
      </c>
      <c r="H10012">
        <f>COUNTIF(H10014:H10018, "1")</f>
        <v>0</v>
      </c>
      <c r="I10012">
        <f>COUNTIF(I10014:I10018, "1")</f>
        <v>0</v>
      </c>
      <c r="J10012">
        <f>COUNTIF(J10014:J10018, "1")</f>
        <v>0</v>
      </c>
      <c r="K10012">
        <f>COUNTIF(K10014:K10018, "1")</f>
        <v>0</v>
      </c>
      <c r="L10012">
        <f>COUNTIF(L10014:L10018, "1")</f>
        <v>0</v>
      </c>
      <c r="M10012">
        <f>COUNTIF(M10014:M10018, "1")</f>
        <v>0</v>
      </c>
      <c r="N10012">
        <f>COUNTIF(N10014:N10018, "1")</f>
        <v>0</v>
      </c>
    </row>
    <row r="10013" spans="2:14" outlineLevel="2">
      <c r="C10013" t="s">
        <v>12</v>
      </c>
      <c r="D10013">
        <f>COUNTIF(D10014:D10018, "0")</f>
        <v>0</v>
      </c>
      <c r="E10013">
        <f>COUNTIF(E10014:E10018, "0")</f>
        <v>0</v>
      </c>
      <c r="F10013">
        <f>COUNTIF(F10014:F10018, "0")</f>
        <v>0</v>
      </c>
      <c r="G10013">
        <f>COUNTIF(G10014:G10018, "0")</f>
        <v>0</v>
      </c>
      <c r="H10013">
        <f>COUNTIF(H10014:H10018, "0")</f>
        <v>0</v>
      </c>
      <c r="I10013">
        <f>COUNTIF(I10014:I10018, "0")</f>
        <v>0</v>
      </c>
      <c r="J10013">
        <f>COUNTIF(J10014:J10018, "0")</f>
        <v>0</v>
      </c>
      <c r="K10013">
        <f>COUNTIF(K10014:K10018, "0")</f>
        <v>0</v>
      </c>
      <c r="L10013">
        <f>COUNTIF(L10014:L10018, "0")</f>
        <v>0</v>
      </c>
      <c r="M10013">
        <f>COUNTIF(M10014:M10018, "0")</f>
        <v>0</v>
      </c>
      <c r="N10013">
        <f>COUNTIF(N10014:N10018, "0")</f>
        <v>0</v>
      </c>
    </row>
    <row r="10014" spans="2:14" outlineLevel="2">
      <c r="B10014" t="s">
        <v>13</v>
      </c>
      <c r="C10014" t="s">
        <v>14</v>
      </c>
      <c r="D10014">
        <v>1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2:14" outlineLevel="2">
      <c r="B10015" t="s">
        <v>13</v>
      </c>
      <c r="C10015" t="s">
        <v>15</v>
      </c>
      <c r="D10015">
        <v>0</v>
      </c>
      <c r="E10015">
        <v>0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2:14" outlineLevel="2">
      <c r="B10016" t="s">
        <v>13</v>
      </c>
      <c r="C10016" t="s">
        <v>16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2:14" outlineLevel="2">
      <c r="B10017" t="s">
        <v>13</v>
      </c>
      <c r="C10017" t="s">
        <v>43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</v>
      </c>
      <c r="L10017">
        <v>0</v>
      </c>
      <c r="M10017">
        <v>0</v>
      </c>
      <c r="N10017">
        <v>0</v>
      </c>
    </row>
    <row r="10018" spans="2:14" outlineLevel="2">
      <c r="B10018" t="s">
        <v>13</v>
      </c>
      <c r="C10018" t="s">
        <v>18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0</v>
      </c>
    </row>
    <row r="10019" spans="2:14" s="3" customFormat="1">
      <c r="B10019" s="3" t="s">
        <v>382</v>
      </c>
      <c r="C10019" s="3" t="s">
        <v>8</v>
      </c>
      <c r="D10019" s="3">
        <f>IFERROR(AVERAGE(D10022), 0)</f>
        <v>0</v>
      </c>
      <c r="E10019" s="3">
        <f>IFERROR(AVERAGE(E10022), 0)</f>
        <v>0</v>
      </c>
      <c r="F10019" s="3">
        <f>IFERROR(AVERAGE(F10022), 0)</f>
        <v>0</v>
      </c>
      <c r="G10019" s="3">
        <f>IFERROR(AVERAGE(G10022), 0)</f>
        <v>0</v>
      </c>
      <c r="H10019" s="3">
        <f>IFERROR(AVERAGE(H10022), 0)</f>
        <v>0</v>
      </c>
      <c r="I10019" s="3">
        <f>IFERROR(AVERAGE(I10022), 0)</f>
        <v>0</v>
      </c>
      <c r="J10019" s="3">
        <f>IFERROR(AVERAGE(J10022), 0)</f>
        <v>0</v>
      </c>
      <c r="K10019" s="3">
        <f>IFERROR(AVERAGE(K10022), 0)</f>
        <v>0</v>
      </c>
      <c r="L10019" s="3">
        <f>IFERROR(AVERAGE(L10022), 0)</f>
        <v>0</v>
      </c>
      <c r="M10019" s="3">
        <f>IFERROR(AVERAGE(M10022), 0)</f>
        <v>0</v>
      </c>
      <c r="N10019" s="3">
        <f>IFERROR(AVERAGE(N10022), 0)</f>
        <v>0</v>
      </c>
    </row>
    <row r="10020" spans="2:14" outlineLevel="2">
      <c r="B10020" s="4" t="s">
        <v>9</v>
      </c>
      <c r="D10020">
        <f>E10023</f>
        <v>0</v>
      </c>
      <c r="E10020">
        <f>F10023</f>
        <v>0</v>
      </c>
      <c r="F10020">
        <f>G10023</f>
        <v>0</v>
      </c>
      <c r="G10020">
        <f>H10023</f>
        <v>0</v>
      </c>
      <c r="H10020">
        <f>I10023</f>
        <v>0</v>
      </c>
      <c r="I10020">
        <f>J10023</f>
        <v>0</v>
      </c>
      <c r="J10020">
        <f>K10023</f>
        <v>0</v>
      </c>
      <c r="K10020">
        <f>L10023</f>
        <v>0</v>
      </c>
      <c r="L10020">
        <f>M10023</f>
        <v>0</v>
      </c>
      <c r="M10020">
        <f>N10023</f>
        <v>0</v>
      </c>
      <c r="N10020">
        <f>O10023</f>
        <v>0</v>
      </c>
    </row>
    <row r="10021" spans="2:14" outlineLevel="2">
      <c r="B10021" s="4" t="s">
        <v>10</v>
      </c>
      <c r="D10021">
        <f>E10024</f>
        <v>0</v>
      </c>
      <c r="E10021">
        <f>F10024</f>
        <v>0</v>
      </c>
      <c r="F10021">
        <f>G10024</f>
        <v>0</v>
      </c>
      <c r="G10021">
        <f>H10024</f>
        <v>0</v>
      </c>
      <c r="H10021">
        <f>I10024</f>
        <v>0</v>
      </c>
      <c r="I10021">
        <f>J10024</f>
        <v>0</v>
      </c>
      <c r="J10021">
        <f>K10024</f>
        <v>0</v>
      </c>
      <c r="K10021">
        <f>L10024</f>
        <v>0</v>
      </c>
      <c r="L10021">
        <f>M10024</f>
        <v>0</v>
      </c>
      <c r="M10021">
        <f>N10024</f>
        <v>0</v>
      </c>
      <c r="N10021">
        <f>O10024</f>
        <v>0</v>
      </c>
    </row>
    <row r="10022" spans="2:14" s="5" customFormat="1" outlineLevel="1">
      <c r="C10022" s="5" t="s">
        <v>11</v>
      </c>
      <c r="D10022" s="1">
        <f>IFERROR(D10023/D10024, D10023)</f>
        <v>0</v>
      </c>
      <c r="E10022" s="1">
        <f>IFERROR(E10023/E10024, E10023)</f>
        <v>0</v>
      </c>
      <c r="F10022" s="1">
        <f>IFERROR(F10023/F10024, F10023)</f>
        <v>0</v>
      </c>
      <c r="G10022" s="1">
        <f>IFERROR(G10023/G10024, G10023)</f>
        <v>0</v>
      </c>
      <c r="H10022" s="1">
        <f>IFERROR(H10023/H10024, H10023)</f>
        <v>0</v>
      </c>
      <c r="I10022" s="1">
        <f>IFERROR(I10023/I10024, I10023)</f>
        <v>0</v>
      </c>
      <c r="J10022" s="1">
        <f>IFERROR(J10023/J10024, J10023)</f>
        <v>0</v>
      </c>
      <c r="K10022" s="1">
        <f>IFERROR(K10023/K10024, K10023)</f>
        <v>0</v>
      </c>
      <c r="L10022" s="1">
        <f>IFERROR(L10023/L10024, L10023)</f>
        <v>0</v>
      </c>
      <c r="M10022" s="1">
        <f>IFERROR(M10023/M10024, M10023)</f>
        <v>0</v>
      </c>
      <c r="N10022" s="1">
        <f>IFERROR(N10023/N10024, N10023)</f>
        <v>0</v>
      </c>
    </row>
    <row r="10023" spans="2:14" outlineLevel="2">
      <c r="C10023" t="s">
        <v>10</v>
      </c>
      <c r="D10023">
        <f>COUNTIF(D10025:D10030, "1")</f>
        <v>0</v>
      </c>
      <c r="E10023">
        <f>COUNTIF(E10025:E10030, "1")</f>
        <v>0</v>
      </c>
      <c r="F10023">
        <f>COUNTIF(F10025:F10030, "1")</f>
        <v>0</v>
      </c>
      <c r="G10023">
        <f>COUNTIF(G10025:G10030, "1")</f>
        <v>0</v>
      </c>
      <c r="H10023">
        <f>COUNTIF(H10025:H10030, "1")</f>
        <v>0</v>
      </c>
      <c r="I10023">
        <f>COUNTIF(I10025:I10030, "1")</f>
        <v>0</v>
      </c>
      <c r="J10023">
        <f>COUNTIF(J10025:J10030, "1")</f>
        <v>0</v>
      </c>
      <c r="K10023">
        <f>COUNTIF(K10025:K10030, "1")</f>
        <v>0</v>
      </c>
      <c r="L10023">
        <f>COUNTIF(L10025:L10030, "1")</f>
        <v>0</v>
      </c>
      <c r="M10023">
        <f>COUNTIF(M10025:M10030, "1")</f>
        <v>0</v>
      </c>
      <c r="N10023">
        <f>COUNTIF(N10025:N10030, "1")</f>
        <v>0</v>
      </c>
    </row>
    <row r="10024" spans="2:14" outlineLevel="2">
      <c r="C10024" t="s">
        <v>12</v>
      </c>
      <c r="D10024">
        <f>COUNTIF(D10025:D10030, "0")</f>
        <v>0</v>
      </c>
      <c r="E10024">
        <f>COUNTIF(E10025:E10030, "0")</f>
        <v>0</v>
      </c>
      <c r="F10024">
        <f>COUNTIF(F10025:F10030, "0")</f>
        <v>0</v>
      </c>
      <c r="G10024">
        <f>COUNTIF(G10025:G10030, "0")</f>
        <v>0</v>
      </c>
      <c r="H10024">
        <f>COUNTIF(H10025:H10030, "0")</f>
        <v>0</v>
      </c>
      <c r="I10024">
        <f>COUNTIF(I10025:I10030, "0")</f>
        <v>0</v>
      </c>
      <c r="J10024">
        <f>COUNTIF(J10025:J10030, "0")</f>
        <v>0</v>
      </c>
      <c r="K10024">
        <f>COUNTIF(K10025:K10030, "0")</f>
        <v>0</v>
      </c>
      <c r="L10024">
        <f>COUNTIF(L10025:L10030, "0")</f>
        <v>0</v>
      </c>
      <c r="M10024">
        <f>COUNTIF(M10025:M10030, "0")</f>
        <v>0</v>
      </c>
      <c r="N10024">
        <f>COUNTIF(N10025:N10030, "0")</f>
        <v>0</v>
      </c>
    </row>
    <row r="10025" spans="2:14" outlineLevel="2">
      <c r="B10025" t="s">
        <v>13</v>
      </c>
      <c r="C10025" t="s">
        <v>14</v>
      </c>
      <c r="D10025">
        <v>0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1</v>
      </c>
      <c r="L10025">
        <v>0</v>
      </c>
      <c r="M10025">
        <v>0</v>
      </c>
      <c r="N10025">
        <v>0</v>
      </c>
    </row>
    <row r="10026" spans="2:14" outlineLevel="2">
      <c r="B10026" t="s">
        <v>13</v>
      </c>
      <c r="C10026" t="s">
        <v>15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1</v>
      </c>
      <c r="J10026">
        <v>0</v>
      </c>
      <c r="K10026">
        <v>1</v>
      </c>
      <c r="L10026">
        <v>0</v>
      </c>
      <c r="M10026">
        <v>0</v>
      </c>
      <c r="N10026">
        <v>0</v>
      </c>
    </row>
    <row r="10027" spans="2:14" outlineLevel="2">
      <c r="B10027" t="s">
        <v>13</v>
      </c>
      <c r="C10027" t="s">
        <v>16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</v>
      </c>
      <c r="M10027">
        <v>1</v>
      </c>
      <c r="N10027">
        <v>0</v>
      </c>
    </row>
    <row r="10028" spans="2:14" outlineLevel="2">
      <c r="B10028" t="s">
        <v>13</v>
      </c>
      <c r="C10028" t="s">
        <v>17</v>
      </c>
      <c r="D10028">
        <v>1</v>
      </c>
      <c r="E10028">
        <v>0</v>
      </c>
      <c r="F10028">
        <v>1</v>
      </c>
      <c r="G10028">
        <v>0</v>
      </c>
      <c r="H10028">
        <v>0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0</v>
      </c>
    </row>
    <row r="10029" spans="2:14" outlineLevel="2">
      <c r="B10029" t="s">
        <v>13</v>
      </c>
      <c r="C10029" t="s">
        <v>43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</row>
    <row r="10030" spans="2:14" outlineLevel="2">
      <c r="B10030" t="s">
        <v>13</v>
      </c>
      <c r="C10030" t="s">
        <v>18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1</v>
      </c>
      <c r="N10030">
        <v>0</v>
      </c>
    </row>
    <row r="10031" spans="2:14" s="3" customFormat="1">
      <c r="B10031" s="3" t="s">
        <v>383</v>
      </c>
      <c r="C10031" s="3" t="s">
        <v>8</v>
      </c>
      <c r="D10031" s="3">
        <f>IFERROR(AVERAGE(D10034), 0)</f>
        <v>0</v>
      </c>
      <c r="E10031" s="3">
        <f>IFERROR(AVERAGE(E10034), 0)</f>
        <v>0</v>
      </c>
      <c r="F10031" s="3">
        <f>IFERROR(AVERAGE(F10034), 0)</f>
        <v>0</v>
      </c>
      <c r="G10031" s="3">
        <f>IFERROR(AVERAGE(G10034), 0)</f>
        <v>0</v>
      </c>
      <c r="H10031" s="3">
        <f>IFERROR(AVERAGE(H10034), 0)</f>
        <v>0</v>
      </c>
      <c r="I10031" s="3">
        <f>IFERROR(AVERAGE(I10034), 0)</f>
        <v>0</v>
      </c>
      <c r="J10031" s="3">
        <f>IFERROR(AVERAGE(J10034), 0)</f>
        <v>0</v>
      </c>
      <c r="K10031" s="3">
        <f>IFERROR(AVERAGE(K10034), 0)</f>
        <v>0</v>
      </c>
      <c r="L10031" s="3">
        <f>IFERROR(AVERAGE(L10034), 0)</f>
        <v>0</v>
      </c>
      <c r="M10031" s="3">
        <f>IFERROR(AVERAGE(M10034), 0)</f>
        <v>0</v>
      </c>
      <c r="N10031" s="3">
        <f>IFERROR(AVERAGE(N10034), 0)</f>
        <v>0</v>
      </c>
    </row>
    <row r="10032" spans="2:14" outlineLevel="2">
      <c r="B10032" s="4" t="s">
        <v>9</v>
      </c>
      <c r="D10032">
        <f>E10035</f>
        <v>0</v>
      </c>
      <c r="E10032">
        <f>F10035</f>
        <v>0</v>
      </c>
      <c r="F10032">
        <f>G10035</f>
        <v>0</v>
      </c>
      <c r="G10032">
        <f>H10035</f>
        <v>0</v>
      </c>
      <c r="H10032">
        <f>I10035</f>
        <v>0</v>
      </c>
      <c r="I10032">
        <f>J10035</f>
        <v>0</v>
      </c>
      <c r="J10032">
        <f>K10035</f>
        <v>0</v>
      </c>
      <c r="K10032">
        <f>L10035</f>
        <v>0</v>
      </c>
      <c r="L10032">
        <f>M10035</f>
        <v>0</v>
      </c>
      <c r="M10032">
        <f>N10035</f>
        <v>0</v>
      </c>
      <c r="N10032">
        <f>O10035</f>
        <v>0</v>
      </c>
    </row>
    <row r="10033" spans="2:14" outlineLevel="2">
      <c r="B10033" s="4" t="s">
        <v>10</v>
      </c>
      <c r="D10033">
        <f>E10036</f>
        <v>0</v>
      </c>
      <c r="E10033">
        <f>F10036</f>
        <v>0</v>
      </c>
      <c r="F10033">
        <f>G10036</f>
        <v>0</v>
      </c>
      <c r="G10033">
        <f>H10036</f>
        <v>0</v>
      </c>
      <c r="H10033">
        <f>I10036</f>
        <v>0</v>
      </c>
      <c r="I10033">
        <f>J10036</f>
        <v>0</v>
      </c>
      <c r="J10033">
        <f>K10036</f>
        <v>0</v>
      </c>
      <c r="K10033">
        <f>L10036</f>
        <v>0</v>
      </c>
      <c r="L10033">
        <f>M10036</f>
        <v>0</v>
      </c>
      <c r="M10033">
        <f>N10036</f>
        <v>0</v>
      </c>
      <c r="N10033">
        <f>O10036</f>
        <v>0</v>
      </c>
    </row>
    <row r="10034" spans="2:14" s="5" customFormat="1" outlineLevel="1">
      <c r="C10034" s="5" t="s">
        <v>11</v>
      </c>
      <c r="D10034" s="1">
        <f>IFERROR(D10035/D10036, D10035)</f>
        <v>0</v>
      </c>
      <c r="E10034" s="1">
        <f>IFERROR(E10035/E10036, E10035)</f>
        <v>0</v>
      </c>
      <c r="F10034" s="1">
        <f>IFERROR(F10035/F10036, F10035)</f>
        <v>0</v>
      </c>
      <c r="G10034" s="1">
        <f>IFERROR(G10035/G10036, G10035)</f>
        <v>0</v>
      </c>
      <c r="H10034" s="1">
        <f>IFERROR(H10035/H10036, H10035)</f>
        <v>0</v>
      </c>
      <c r="I10034" s="1">
        <f>IFERROR(I10035/I10036, I10035)</f>
        <v>0</v>
      </c>
      <c r="J10034" s="1">
        <f>IFERROR(J10035/J10036, J10035)</f>
        <v>0</v>
      </c>
      <c r="K10034" s="1">
        <f>IFERROR(K10035/K10036, K10035)</f>
        <v>0</v>
      </c>
      <c r="L10034" s="1">
        <f>IFERROR(L10035/L10036, L10035)</f>
        <v>0</v>
      </c>
      <c r="M10034" s="1">
        <f>IFERROR(M10035/M10036, M10035)</f>
        <v>0</v>
      </c>
      <c r="N10034" s="1">
        <f>IFERROR(N10035/N10036, N10035)</f>
        <v>0</v>
      </c>
    </row>
    <row r="10035" spans="2:14" outlineLevel="2">
      <c r="C10035" t="s">
        <v>10</v>
      </c>
      <c r="D10035">
        <f>COUNTIF(D10037:D10042, "1")</f>
        <v>0</v>
      </c>
      <c r="E10035">
        <f>COUNTIF(E10037:E10042, "1")</f>
        <v>0</v>
      </c>
      <c r="F10035">
        <f>COUNTIF(F10037:F10042, "1")</f>
        <v>0</v>
      </c>
      <c r="G10035">
        <f>COUNTIF(G10037:G10042, "1")</f>
        <v>0</v>
      </c>
      <c r="H10035">
        <f>COUNTIF(H10037:H10042, "1")</f>
        <v>0</v>
      </c>
      <c r="I10035">
        <f>COUNTIF(I10037:I10042, "1")</f>
        <v>0</v>
      </c>
      <c r="J10035">
        <f>COUNTIF(J10037:J10042, "1")</f>
        <v>0</v>
      </c>
      <c r="K10035">
        <f>COUNTIF(K10037:K10042, "1")</f>
        <v>0</v>
      </c>
      <c r="L10035">
        <f>COUNTIF(L10037:L10042, "1")</f>
        <v>0</v>
      </c>
      <c r="M10035">
        <f>COUNTIF(M10037:M10042, "1")</f>
        <v>0</v>
      </c>
      <c r="N10035">
        <f>COUNTIF(N10037:N10042, "1")</f>
        <v>0</v>
      </c>
    </row>
    <row r="10036" spans="2:14" outlineLevel="2">
      <c r="C10036" t="s">
        <v>12</v>
      </c>
      <c r="D10036">
        <f>COUNTIF(D10037:D10042, "0")</f>
        <v>0</v>
      </c>
      <c r="E10036">
        <f>COUNTIF(E10037:E10042, "0")</f>
        <v>0</v>
      </c>
      <c r="F10036">
        <f>COUNTIF(F10037:F10042, "0")</f>
        <v>0</v>
      </c>
      <c r="G10036">
        <f>COUNTIF(G10037:G10042, "0")</f>
        <v>0</v>
      </c>
      <c r="H10036">
        <f>COUNTIF(H10037:H10042, "0")</f>
        <v>0</v>
      </c>
      <c r="I10036">
        <f>COUNTIF(I10037:I10042, "0")</f>
        <v>0</v>
      </c>
      <c r="J10036">
        <f>COUNTIF(J10037:J10042, "0")</f>
        <v>0</v>
      </c>
      <c r="K10036">
        <f>COUNTIF(K10037:K10042, "0")</f>
        <v>0</v>
      </c>
      <c r="L10036">
        <f>COUNTIF(L10037:L10042, "0")</f>
        <v>0</v>
      </c>
      <c r="M10036">
        <f>COUNTIF(M10037:M10042, "0")</f>
        <v>0</v>
      </c>
      <c r="N10036">
        <f>COUNTIF(N10037:N10042, "0")</f>
        <v>0</v>
      </c>
    </row>
    <row r="10037" spans="2:14" outlineLevel="2">
      <c r="B10037" t="s">
        <v>13</v>
      </c>
      <c r="C10037" t="s">
        <v>14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1</v>
      </c>
      <c r="K10037">
        <v>0</v>
      </c>
      <c r="L10037">
        <v>0</v>
      </c>
      <c r="M10037">
        <v>0</v>
      </c>
      <c r="N10037">
        <v>0</v>
      </c>
    </row>
    <row r="10038" spans="2:14" outlineLevel="2">
      <c r="B10038" t="s">
        <v>13</v>
      </c>
      <c r="C10038" t="s">
        <v>15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2:14" outlineLevel="2">
      <c r="B10039" t="s">
        <v>13</v>
      </c>
      <c r="C10039" t="s">
        <v>16</v>
      </c>
      <c r="D10039">
        <v>0</v>
      </c>
      <c r="E10039">
        <v>1</v>
      </c>
      <c r="F10039">
        <v>0</v>
      </c>
      <c r="G10039">
        <v>0</v>
      </c>
      <c r="H10039">
        <v>0</v>
      </c>
      <c r="I10039">
        <v>1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2:14" outlineLevel="2">
      <c r="B10040" t="s">
        <v>13</v>
      </c>
      <c r="C10040" t="s">
        <v>17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2:14" outlineLevel="2">
      <c r="B10041" t="s">
        <v>13</v>
      </c>
      <c r="C10041" t="s">
        <v>17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2:14" outlineLevel="2">
      <c r="B10042" t="s">
        <v>13</v>
      </c>
      <c r="C10042" t="s">
        <v>18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0</v>
      </c>
    </row>
    <row r="10043" spans="2:14" s="3" customFormat="1">
      <c r="B10043" s="3" t="s">
        <v>384</v>
      </c>
      <c r="C10043" s="3" t="s">
        <v>8</v>
      </c>
      <c r="D10043" s="3">
        <f>IFERROR(AVERAGE(D10046), 0)</f>
        <v>0</v>
      </c>
      <c r="E10043" s="3">
        <f>IFERROR(AVERAGE(E10046), 0)</f>
        <v>0</v>
      </c>
      <c r="F10043" s="3">
        <f>IFERROR(AVERAGE(F10046), 0)</f>
        <v>0</v>
      </c>
      <c r="G10043" s="3">
        <f>IFERROR(AVERAGE(G10046), 0)</f>
        <v>0</v>
      </c>
      <c r="H10043" s="3">
        <f>IFERROR(AVERAGE(H10046), 0)</f>
        <v>0</v>
      </c>
      <c r="I10043" s="3">
        <f>IFERROR(AVERAGE(I10046), 0)</f>
        <v>0</v>
      </c>
      <c r="J10043" s="3">
        <f>IFERROR(AVERAGE(J10046), 0)</f>
        <v>0</v>
      </c>
      <c r="K10043" s="3">
        <f>IFERROR(AVERAGE(K10046), 0)</f>
        <v>0</v>
      </c>
      <c r="L10043" s="3">
        <f>IFERROR(AVERAGE(L10046), 0)</f>
        <v>0</v>
      </c>
      <c r="M10043" s="3">
        <f>IFERROR(AVERAGE(M10046), 0)</f>
        <v>0</v>
      </c>
      <c r="N10043" s="3">
        <f>IFERROR(AVERAGE(N10046), 0)</f>
        <v>0</v>
      </c>
    </row>
    <row r="10044" spans="2:14" outlineLevel="2">
      <c r="B10044" s="4" t="s">
        <v>9</v>
      </c>
      <c r="D10044">
        <f>E10047</f>
        <v>0</v>
      </c>
      <c r="E10044">
        <f>F10047</f>
        <v>0</v>
      </c>
      <c r="F10044">
        <f>G10047</f>
        <v>0</v>
      </c>
      <c r="G10044">
        <f>H10047</f>
        <v>0</v>
      </c>
      <c r="H10044">
        <f>I10047</f>
        <v>0</v>
      </c>
      <c r="I10044">
        <f>J10047</f>
        <v>0</v>
      </c>
      <c r="J10044">
        <f>K10047</f>
        <v>0</v>
      </c>
      <c r="K10044">
        <f>L10047</f>
        <v>0</v>
      </c>
      <c r="L10044">
        <f>M10047</f>
        <v>0</v>
      </c>
      <c r="M10044">
        <f>N10047</f>
        <v>0</v>
      </c>
      <c r="N10044">
        <f>O10047</f>
        <v>0</v>
      </c>
    </row>
    <row r="10045" spans="2:14" outlineLevel="2">
      <c r="B10045" s="4" t="s">
        <v>10</v>
      </c>
      <c r="D10045">
        <f>E10048</f>
        <v>0</v>
      </c>
      <c r="E10045">
        <f>F10048</f>
        <v>0</v>
      </c>
      <c r="F10045">
        <f>G10048</f>
        <v>0</v>
      </c>
      <c r="G10045">
        <f>H10048</f>
        <v>0</v>
      </c>
      <c r="H10045">
        <f>I10048</f>
        <v>0</v>
      </c>
      <c r="I10045">
        <f>J10048</f>
        <v>0</v>
      </c>
      <c r="J10045">
        <f>K10048</f>
        <v>0</v>
      </c>
      <c r="K10045">
        <f>L10048</f>
        <v>0</v>
      </c>
      <c r="L10045">
        <f>M10048</f>
        <v>0</v>
      </c>
      <c r="M10045">
        <f>N10048</f>
        <v>0</v>
      </c>
      <c r="N10045">
        <f>O10048</f>
        <v>0</v>
      </c>
    </row>
    <row r="10046" spans="2:14" s="5" customFormat="1" outlineLevel="1">
      <c r="C10046" s="5" t="s">
        <v>11</v>
      </c>
      <c r="D10046" s="1">
        <f>IFERROR(D10047/D10048, D10047)</f>
        <v>0</v>
      </c>
      <c r="E10046" s="1">
        <f>IFERROR(E10047/E10048, E10047)</f>
        <v>0</v>
      </c>
      <c r="F10046" s="1">
        <f>IFERROR(F10047/F10048, F10047)</f>
        <v>0</v>
      </c>
      <c r="G10046" s="1">
        <f>IFERROR(G10047/G10048, G10047)</f>
        <v>0</v>
      </c>
      <c r="H10046" s="1">
        <f>IFERROR(H10047/H10048, H10047)</f>
        <v>0</v>
      </c>
      <c r="I10046" s="1">
        <f>IFERROR(I10047/I10048, I10047)</f>
        <v>0</v>
      </c>
      <c r="J10046" s="1">
        <f>IFERROR(J10047/J10048, J10047)</f>
        <v>0</v>
      </c>
      <c r="K10046" s="1">
        <f>IFERROR(K10047/K10048, K10047)</f>
        <v>0</v>
      </c>
      <c r="L10046" s="1">
        <f>IFERROR(L10047/L10048, L10047)</f>
        <v>0</v>
      </c>
      <c r="M10046" s="1">
        <f>IFERROR(M10047/M10048, M10047)</f>
        <v>0</v>
      </c>
      <c r="N10046" s="1">
        <f>IFERROR(N10047/N10048, N10047)</f>
        <v>0</v>
      </c>
    </row>
    <row r="10047" spans="2:14" outlineLevel="2">
      <c r="C10047" t="s">
        <v>10</v>
      </c>
      <c r="D10047">
        <f>COUNTIF(D10049:D10057, "1")</f>
        <v>0</v>
      </c>
      <c r="E10047">
        <f>COUNTIF(E10049:E10057, "1")</f>
        <v>0</v>
      </c>
      <c r="F10047">
        <f>COUNTIF(F10049:F10057, "1")</f>
        <v>0</v>
      </c>
      <c r="G10047">
        <f>COUNTIF(G10049:G10057, "1")</f>
        <v>0</v>
      </c>
      <c r="H10047">
        <f>COUNTIF(H10049:H10057, "1")</f>
        <v>0</v>
      </c>
      <c r="I10047">
        <f>COUNTIF(I10049:I10057, "1")</f>
        <v>0</v>
      </c>
      <c r="J10047">
        <f>COUNTIF(J10049:J10057, "1")</f>
        <v>0</v>
      </c>
      <c r="K10047">
        <f>COUNTIF(K10049:K10057, "1")</f>
        <v>0</v>
      </c>
      <c r="L10047">
        <f>COUNTIF(L10049:L10057, "1")</f>
        <v>0</v>
      </c>
      <c r="M10047">
        <f>COUNTIF(M10049:M10057, "1")</f>
        <v>0</v>
      </c>
      <c r="N10047">
        <f>COUNTIF(N10049:N10057, "1")</f>
        <v>0</v>
      </c>
    </row>
    <row r="10048" spans="2:14" outlineLevel="2">
      <c r="C10048" t="s">
        <v>12</v>
      </c>
      <c r="D10048">
        <f>COUNTIF(D10049:D10057, "0")</f>
        <v>0</v>
      </c>
      <c r="E10048">
        <f>COUNTIF(E10049:E10057, "0")</f>
        <v>0</v>
      </c>
      <c r="F10048">
        <f>COUNTIF(F10049:F10057, "0")</f>
        <v>0</v>
      </c>
      <c r="G10048">
        <f>COUNTIF(G10049:G10057, "0")</f>
        <v>0</v>
      </c>
      <c r="H10048">
        <f>COUNTIF(H10049:H10057, "0")</f>
        <v>0</v>
      </c>
      <c r="I10048">
        <f>COUNTIF(I10049:I10057, "0")</f>
        <v>0</v>
      </c>
      <c r="J10048">
        <f>COUNTIF(J10049:J10057, "0")</f>
        <v>0</v>
      </c>
      <c r="K10048">
        <f>COUNTIF(K10049:K10057, "0")</f>
        <v>0</v>
      </c>
      <c r="L10048">
        <f>COUNTIF(L10049:L10057, "0")</f>
        <v>0</v>
      </c>
      <c r="M10048">
        <f>COUNTIF(M10049:M10057, "0")</f>
        <v>0</v>
      </c>
      <c r="N10048">
        <f>COUNTIF(N10049:N10057, "0")</f>
        <v>0</v>
      </c>
    </row>
    <row r="10049" spans="2:14" outlineLevel="2">
      <c r="B10049" t="s">
        <v>13</v>
      </c>
      <c r="C10049" t="s">
        <v>43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1</v>
      </c>
      <c r="J10049">
        <v>1</v>
      </c>
      <c r="K10049">
        <v>0</v>
      </c>
      <c r="L10049">
        <v>0</v>
      </c>
      <c r="M10049">
        <v>0</v>
      </c>
      <c r="N10049">
        <v>0</v>
      </c>
    </row>
    <row r="10050" spans="2:14" outlineLevel="2">
      <c r="B10050" t="s">
        <v>13</v>
      </c>
      <c r="C10050" t="s">
        <v>14</v>
      </c>
      <c r="D10050">
        <v>0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</row>
    <row r="10051" spans="2:14" outlineLevel="2">
      <c r="B10051" t="s">
        <v>13</v>
      </c>
      <c r="C10051" t="s">
        <v>21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1</v>
      </c>
      <c r="L10051">
        <v>1</v>
      </c>
      <c r="M10051">
        <v>0</v>
      </c>
      <c r="N10051">
        <v>0</v>
      </c>
    </row>
    <row r="10052" spans="2:14" outlineLevel="2">
      <c r="B10052" t="s">
        <v>13</v>
      </c>
      <c r="C10052" t="s">
        <v>19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2:14" outlineLevel="2">
      <c r="B10053" t="s">
        <v>13</v>
      </c>
      <c r="C10053" t="s">
        <v>16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</row>
    <row r="10054" spans="2:14" outlineLevel="2">
      <c r="B10054" t="s">
        <v>13</v>
      </c>
      <c r="C10054" t="s">
        <v>17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2:14" outlineLevel="2">
      <c r="B10055" t="s">
        <v>13</v>
      </c>
      <c r="C10055" t="s">
        <v>15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2:14" outlineLevel="2">
      <c r="B10056" t="s">
        <v>13</v>
      </c>
      <c r="C10056" t="s">
        <v>22</v>
      </c>
      <c r="D10056">
        <v>0</v>
      </c>
      <c r="E10056">
        <v>0</v>
      </c>
      <c r="F10056">
        <v>1</v>
      </c>
      <c r="G10056">
        <v>0</v>
      </c>
      <c r="H10056">
        <v>1</v>
      </c>
      <c r="I10056">
        <v>0</v>
      </c>
      <c r="J10056">
        <v>0</v>
      </c>
      <c r="K10056">
        <v>1</v>
      </c>
      <c r="L10056">
        <v>1</v>
      </c>
      <c r="M10056">
        <v>0</v>
      </c>
      <c r="N10056">
        <v>0</v>
      </c>
    </row>
    <row r="10057" spans="2:14" outlineLevel="2">
      <c r="B10057" t="s">
        <v>13</v>
      </c>
      <c r="C10057" t="s">
        <v>18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0</v>
      </c>
    </row>
    <row r="10058" spans="2:14" s="3" customFormat="1">
      <c r="B10058" s="3" t="s">
        <v>385</v>
      </c>
      <c r="C10058" s="3" t="s">
        <v>8</v>
      </c>
      <c r="D10058" s="3">
        <f>IFERROR(AVERAGE(D10061), 0)</f>
        <v>0</v>
      </c>
      <c r="E10058" s="3">
        <f>IFERROR(AVERAGE(E10061), 0)</f>
        <v>0</v>
      </c>
      <c r="F10058" s="3">
        <f>IFERROR(AVERAGE(F10061), 0)</f>
        <v>0</v>
      </c>
      <c r="G10058" s="3">
        <f>IFERROR(AVERAGE(G10061), 0)</f>
        <v>0</v>
      </c>
      <c r="H10058" s="3">
        <f>IFERROR(AVERAGE(H10061), 0)</f>
        <v>0</v>
      </c>
      <c r="I10058" s="3">
        <f>IFERROR(AVERAGE(I10061), 0)</f>
        <v>0</v>
      </c>
      <c r="J10058" s="3">
        <f>IFERROR(AVERAGE(J10061), 0)</f>
        <v>0</v>
      </c>
      <c r="K10058" s="3">
        <f>IFERROR(AVERAGE(K10061), 0)</f>
        <v>0</v>
      </c>
      <c r="L10058" s="3">
        <f>IFERROR(AVERAGE(L10061), 0)</f>
        <v>0</v>
      </c>
      <c r="M10058" s="3">
        <f>IFERROR(AVERAGE(M10061), 0)</f>
        <v>0</v>
      </c>
      <c r="N10058" s="3">
        <f>IFERROR(AVERAGE(N10061), 0)</f>
        <v>0</v>
      </c>
    </row>
    <row r="10059" spans="2:14" outlineLevel="2">
      <c r="B10059" s="4" t="s">
        <v>9</v>
      </c>
      <c r="D10059">
        <f>E10062</f>
        <v>0</v>
      </c>
      <c r="E10059">
        <f>F10062</f>
        <v>0</v>
      </c>
      <c r="F10059">
        <f>G10062</f>
        <v>0</v>
      </c>
      <c r="G10059">
        <f>H10062</f>
        <v>0</v>
      </c>
      <c r="H10059">
        <f>I10062</f>
        <v>0</v>
      </c>
      <c r="I10059">
        <f>J10062</f>
        <v>0</v>
      </c>
      <c r="J10059">
        <f>K10062</f>
        <v>0</v>
      </c>
      <c r="K10059">
        <f>L10062</f>
        <v>0</v>
      </c>
      <c r="L10059">
        <f>M10062</f>
        <v>0</v>
      </c>
      <c r="M10059">
        <f>N10062</f>
        <v>0</v>
      </c>
      <c r="N10059">
        <f>O10062</f>
        <v>0</v>
      </c>
    </row>
    <row r="10060" spans="2:14" outlineLevel="2">
      <c r="B10060" s="4" t="s">
        <v>10</v>
      </c>
      <c r="D10060">
        <f>E10063</f>
        <v>0</v>
      </c>
      <c r="E10060">
        <f>F10063</f>
        <v>0</v>
      </c>
      <c r="F10060">
        <f>G10063</f>
        <v>0</v>
      </c>
      <c r="G10060">
        <f>H10063</f>
        <v>0</v>
      </c>
      <c r="H10060">
        <f>I10063</f>
        <v>0</v>
      </c>
      <c r="I10060">
        <f>J10063</f>
        <v>0</v>
      </c>
      <c r="J10060">
        <f>K10063</f>
        <v>0</v>
      </c>
      <c r="K10060">
        <f>L10063</f>
        <v>0</v>
      </c>
      <c r="L10060">
        <f>M10063</f>
        <v>0</v>
      </c>
      <c r="M10060">
        <f>N10063</f>
        <v>0</v>
      </c>
      <c r="N10060">
        <f>O10063</f>
        <v>0</v>
      </c>
    </row>
    <row r="10061" spans="2:14" s="5" customFormat="1" outlineLevel="1">
      <c r="C10061" s="5" t="s">
        <v>11</v>
      </c>
      <c r="D10061" s="1">
        <f>IFERROR(D10062/D10063, D10062)</f>
        <v>0</v>
      </c>
      <c r="E10061" s="1">
        <f>IFERROR(E10062/E10063, E10062)</f>
        <v>0</v>
      </c>
      <c r="F10061" s="1">
        <f>IFERROR(F10062/F10063, F10062)</f>
        <v>0</v>
      </c>
      <c r="G10061" s="1">
        <f>IFERROR(G10062/G10063, G10062)</f>
        <v>0</v>
      </c>
      <c r="H10061" s="1">
        <f>IFERROR(H10062/H10063, H10062)</f>
        <v>0</v>
      </c>
      <c r="I10061" s="1">
        <f>IFERROR(I10062/I10063, I10062)</f>
        <v>0</v>
      </c>
      <c r="J10061" s="1">
        <f>IFERROR(J10062/J10063, J10062)</f>
        <v>0</v>
      </c>
      <c r="K10061" s="1">
        <f>IFERROR(K10062/K10063, K10062)</f>
        <v>0</v>
      </c>
      <c r="L10061" s="1">
        <f>IFERROR(L10062/L10063, L10062)</f>
        <v>0</v>
      </c>
      <c r="M10061" s="1">
        <f>IFERROR(M10062/M10063, M10062)</f>
        <v>0</v>
      </c>
      <c r="N10061" s="1">
        <f>IFERROR(N10062/N10063, N10062)</f>
        <v>0</v>
      </c>
    </row>
    <row r="10062" spans="2:14" outlineLevel="2">
      <c r="C10062" t="s">
        <v>10</v>
      </c>
      <c r="D10062">
        <f>COUNTIF(D10064:D10080, "1")</f>
        <v>0</v>
      </c>
      <c r="E10062">
        <f>COUNTIF(E10064:E10080, "1")</f>
        <v>0</v>
      </c>
      <c r="F10062">
        <f>COUNTIF(F10064:F10080, "1")</f>
        <v>0</v>
      </c>
      <c r="G10062">
        <f>COUNTIF(G10064:G10080, "1")</f>
        <v>0</v>
      </c>
      <c r="H10062">
        <f>COUNTIF(H10064:H10080, "1")</f>
        <v>0</v>
      </c>
      <c r="I10062">
        <f>COUNTIF(I10064:I10080, "1")</f>
        <v>0</v>
      </c>
      <c r="J10062">
        <f>COUNTIF(J10064:J10080, "1")</f>
        <v>0</v>
      </c>
      <c r="K10062">
        <f>COUNTIF(K10064:K10080, "1")</f>
        <v>0</v>
      </c>
      <c r="L10062">
        <f>COUNTIF(L10064:L10080, "1")</f>
        <v>0</v>
      </c>
      <c r="M10062">
        <f>COUNTIF(M10064:M10080, "1")</f>
        <v>0</v>
      </c>
      <c r="N10062">
        <f>COUNTIF(N10064:N10080, "1")</f>
        <v>0</v>
      </c>
    </row>
    <row r="10063" spans="2:14" outlineLevel="2">
      <c r="C10063" t="s">
        <v>12</v>
      </c>
      <c r="D10063">
        <f>COUNTIF(D10064:D10080, "0")</f>
        <v>0</v>
      </c>
      <c r="E10063">
        <f>COUNTIF(E10064:E10080, "0")</f>
        <v>0</v>
      </c>
      <c r="F10063">
        <f>COUNTIF(F10064:F10080, "0")</f>
        <v>0</v>
      </c>
      <c r="G10063">
        <f>COUNTIF(G10064:G10080, "0")</f>
        <v>0</v>
      </c>
      <c r="H10063">
        <f>COUNTIF(H10064:H10080, "0")</f>
        <v>0</v>
      </c>
      <c r="I10063">
        <f>COUNTIF(I10064:I10080, "0")</f>
        <v>0</v>
      </c>
      <c r="J10063">
        <f>COUNTIF(J10064:J10080, "0")</f>
        <v>0</v>
      </c>
      <c r="K10063">
        <f>COUNTIF(K10064:K10080, "0")</f>
        <v>0</v>
      </c>
      <c r="L10063">
        <f>COUNTIF(L10064:L10080, "0")</f>
        <v>0</v>
      </c>
      <c r="M10063">
        <f>COUNTIF(M10064:M10080, "0")</f>
        <v>0</v>
      </c>
      <c r="N10063">
        <f>COUNTIF(N10064:N10080, "0")</f>
        <v>0</v>
      </c>
    </row>
    <row r="10064" spans="2:14" outlineLevel="2">
      <c r="B10064" t="s">
        <v>13</v>
      </c>
      <c r="C10064" t="s">
        <v>14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2:14" outlineLevel="2">
      <c r="B10065" t="s">
        <v>13</v>
      </c>
      <c r="C10065" t="s">
        <v>16</v>
      </c>
      <c r="D10065">
        <v>1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</row>
    <row r="10066" spans="2:14" outlineLevel="2">
      <c r="B10066" t="s">
        <v>13</v>
      </c>
      <c r="C10066" t="s">
        <v>17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2:14" outlineLevel="2">
      <c r="B10067" t="s">
        <v>13</v>
      </c>
      <c r="C10067" t="s">
        <v>43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</row>
    <row r="10068" spans="2:14" outlineLevel="2">
      <c r="B10068" t="s">
        <v>13</v>
      </c>
      <c r="C10068" t="s">
        <v>43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2:14" outlineLevel="2">
      <c r="B10069" t="s">
        <v>13</v>
      </c>
      <c r="C10069" t="s">
        <v>19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2:14" outlineLevel="2">
      <c r="B10070" t="s">
        <v>13</v>
      </c>
      <c r="C10070" t="s">
        <v>20</v>
      </c>
      <c r="D10070">
        <v>0</v>
      </c>
      <c r="E10070">
        <v>0</v>
      </c>
      <c r="F10070">
        <v>0</v>
      </c>
      <c r="G10070">
        <v>0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2:14" outlineLevel="2">
      <c r="B10071" t="s">
        <v>13</v>
      </c>
      <c r="C10071" t="s">
        <v>21</v>
      </c>
      <c r="D10071">
        <v>0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2:14" outlineLevel="2">
      <c r="B10072" t="s">
        <v>13</v>
      </c>
      <c r="C10072" t="s">
        <v>22</v>
      </c>
      <c r="D10072">
        <v>0</v>
      </c>
      <c r="E10072">
        <v>1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2:14" outlineLevel="2">
      <c r="B10073" t="s">
        <v>13</v>
      </c>
      <c r="C10073" t="s">
        <v>23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2:14" outlineLevel="2">
      <c r="B10074" t="s">
        <v>13</v>
      </c>
      <c r="C10074" t="s">
        <v>44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2:14" outlineLevel="2">
      <c r="B10075" t="s">
        <v>13</v>
      </c>
      <c r="C10075" t="s">
        <v>24</v>
      </c>
      <c r="D10075">
        <v>1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2:14" outlineLevel="2">
      <c r="B10076" t="s">
        <v>13</v>
      </c>
      <c r="C10076" t="s">
        <v>25</v>
      </c>
      <c r="D10076">
        <v>1</v>
      </c>
      <c r="E10076">
        <v>0</v>
      </c>
      <c r="F10076">
        <v>1</v>
      </c>
      <c r="G10076">
        <v>0</v>
      </c>
      <c r="H10076">
        <v>1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0</v>
      </c>
    </row>
    <row r="10077" spans="2:14" outlineLevel="2">
      <c r="B10077" t="s">
        <v>13</v>
      </c>
      <c r="C10077" t="s">
        <v>26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2:14" outlineLevel="2">
      <c r="B10078" t="s">
        <v>13</v>
      </c>
      <c r="C10078" t="s">
        <v>27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2:14" outlineLevel="2">
      <c r="B10079" t="s">
        <v>13</v>
      </c>
      <c r="C10079" t="s">
        <v>29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</row>
    <row r="10080" spans="2:14" outlineLevel="2">
      <c r="B10080" t="s">
        <v>13</v>
      </c>
      <c r="C10080" t="s">
        <v>52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2:14" s="3" customFormat="1">
      <c r="B10081" s="3" t="s">
        <v>386</v>
      </c>
      <c r="C10081" s="3" t="s">
        <v>8</v>
      </c>
      <c r="D10081" s="3">
        <f>IFERROR(AVERAGE(D10084,D10104), 0)</f>
        <v>0</v>
      </c>
      <c r="E10081" s="3">
        <f>IFERROR(AVERAGE(E10084,E10104), 0)</f>
        <v>0</v>
      </c>
      <c r="F10081" s="3">
        <f>IFERROR(AVERAGE(F10084,F10104), 0)</f>
        <v>0</v>
      </c>
      <c r="G10081" s="3">
        <f>IFERROR(AVERAGE(G10084,G10104), 0)</f>
        <v>0</v>
      </c>
      <c r="H10081" s="3">
        <f>IFERROR(AVERAGE(H10084,H10104), 0)</f>
        <v>0</v>
      </c>
      <c r="I10081" s="3">
        <f>IFERROR(AVERAGE(I10084,I10104), 0)</f>
        <v>0</v>
      </c>
      <c r="J10081" s="3">
        <f>IFERROR(AVERAGE(J10084,J10104), 0)</f>
        <v>0</v>
      </c>
      <c r="K10081" s="3">
        <f>IFERROR(AVERAGE(K10084,K10104), 0)</f>
        <v>0</v>
      </c>
      <c r="L10081" s="3">
        <f>IFERROR(AVERAGE(L10084,L10104), 0)</f>
        <v>0</v>
      </c>
      <c r="M10081" s="3">
        <f>IFERROR(AVERAGE(M10084,M10104), 0)</f>
        <v>0</v>
      </c>
      <c r="N10081" s="3">
        <f>IFERROR(AVERAGE(N10084,N10104), 0)</f>
        <v>0</v>
      </c>
    </row>
    <row r="10082" spans="2:14" outlineLevel="2">
      <c r="B10082" s="4" t="s">
        <v>9</v>
      </c>
      <c r="D10082">
        <f>E10085+E10105</f>
        <v>0</v>
      </c>
      <c r="E10082">
        <f>F10085+F10105</f>
        <v>0</v>
      </c>
      <c r="F10082">
        <f>G10085+G10105</f>
        <v>0</v>
      </c>
      <c r="G10082">
        <f>H10085+H10105</f>
        <v>0</v>
      </c>
      <c r="H10082">
        <f>I10085+I10105</f>
        <v>0</v>
      </c>
      <c r="I10082">
        <f>J10085+J10105</f>
        <v>0</v>
      </c>
      <c r="J10082">
        <f>K10085+K10105</f>
        <v>0</v>
      </c>
      <c r="K10082">
        <f>L10085+L10105</f>
        <v>0</v>
      </c>
      <c r="L10082">
        <f>M10085+M10105</f>
        <v>0</v>
      </c>
      <c r="M10082">
        <f>N10085+N10105</f>
        <v>0</v>
      </c>
      <c r="N10082">
        <f>O10085+O10105</f>
        <v>0</v>
      </c>
    </row>
    <row r="10083" spans="2:14" outlineLevel="2">
      <c r="B10083" s="4" t="s">
        <v>10</v>
      </c>
      <c r="D10083">
        <f>E10086+E10106</f>
        <v>0</v>
      </c>
      <c r="E10083">
        <f>F10086+F10106</f>
        <v>0</v>
      </c>
      <c r="F10083">
        <f>G10086+G10106</f>
        <v>0</v>
      </c>
      <c r="G10083">
        <f>H10086+H10106</f>
        <v>0</v>
      </c>
      <c r="H10083">
        <f>I10086+I10106</f>
        <v>0</v>
      </c>
      <c r="I10083">
        <f>J10086+J10106</f>
        <v>0</v>
      </c>
      <c r="J10083">
        <f>K10086+K10106</f>
        <v>0</v>
      </c>
      <c r="K10083">
        <f>L10086+L10106</f>
        <v>0</v>
      </c>
      <c r="L10083">
        <f>M10086+M10106</f>
        <v>0</v>
      </c>
      <c r="M10083">
        <f>N10086+N10106</f>
        <v>0</v>
      </c>
      <c r="N10083">
        <f>O10086+O10106</f>
        <v>0</v>
      </c>
    </row>
    <row r="10084" spans="2:14" s="5" customFormat="1" outlineLevel="1">
      <c r="C10084" s="5" t="s">
        <v>11</v>
      </c>
      <c r="D10084" s="1">
        <f>IFERROR(D10085/D10086, D10085)</f>
        <v>0</v>
      </c>
      <c r="E10084" s="1">
        <f>IFERROR(E10085/E10086, E10085)</f>
        <v>0</v>
      </c>
      <c r="F10084" s="1">
        <f>IFERROR(F10085/F10086, F10085)</f>
        <v>0</v>
      </c>
      <c r="G10084" s="1">
        <f>IFERROR(G10085/G10086, G10085)</f>
        <v>0</v>
      </c>
      <c r="H10084" s="1">
        <f>IFERROR(H10085/H10086, H10085)</f>
        <v>0</v>
      </c>
      <c r="I10084" s="1">
        <f>IFERROR(I10085/I10086, I10085)</f>
        <v>0</v>
      </c>
      <c r="J10084" s="1">
        <f>IFERROR(J10085/J10086, J10085)</f>
        <v>0</v>
      </c>
      <c r="K10084" s="1">
        <f>IFERROR(K10085/K10086, K10085)</f>
        <v>0</v>
      </c>
      <c r="L10084" s="1">
        <f>IFERROR(L10085/L10086, L10085)</f>
        <v>0</v>
      </c>
      <c r="M10084" s="1">
        <f>IFERROR(M10085/M10086, M10085)</f>
        <v>0</v>
      </c>
      <c r="N10084" s="1">
        <f>IFERROR(N10085/N10086, N10085)</f>
        <v>0</v>
      </c>
    </row>
    <row r="10085" spans="2:14" outlineLevel="2">
      <c r="C10085" t="s">
        <v>10</v>
      </c>
      <c r="D10085">
        <f>COUNTIF(D10087:D10103, "1")</f>
        <v>0</v>
      </c>
      <c r="E10085">
        <f>COUNTIF(E10087:E10103, "1")</f>
        <v>0</v>
      </c>
      <c r="F10085">
        <f>COUNTIF(F10087:F10103, "1")</f>
        <v>0</v>
      </c>
      <c r="G10085">
        <f>COUNTIF(G10087:G10103, "1")</f>
        <v>0</v>
      </c>
      <c r="H10085">
        <f>COUNTIF(H10087:H10103, "1")</f>
        <v>0</v>
      </c>
      <c r="I10085">
        <f>COUNTIF(I10087:I10103, "1")</f>
        <v>0</v>
      </c>
      <c r="J10085">
        <f>COUNTIF(J10087:J10103, "1")</f>
        <v>0</v>
      </c>
      <c r="K10085">
        <f>COUNTIF(K10087:K10103, "1")</f>
        <v>0</v>
      </c>
      <c r="L10085">
        <f>COUNTIF(L10087:L10103, "1")</f>
        <v>0</v>
      </c>
      <c r="M10085">
        <f>COUNTIF(M10087:M10103, "1")</f>
        <v>0</v>
      </c>
      <c r="N10085">
        <f>COUNTIF(N10087:N10103, "1")</f>
        <v>0</v>
      </c>
    </row>
    <row r="10086" spans="2:14" outlineLevel="2">
      <c r="C10086" t="s">
        <v>12</v>
      </c>
      <c r="D10086">
        <f>COUNTIF(D10087:D10103, "0")</f>
        <v>0</v>
      </c>
      <c r="E10086">
        <f>COUNTIF(E10087:E10103, "0")</f>
        <v>0</v>
      </c>
      <c r="F10086">
        <f>COUNTIF(F10087:F10103, "0")</f>
        <v>0</v>
      </c>
      <c r="G10086">
        <f>COUNTIF(G10087:G10103, "0")</f>
        <v>0</v>
      </c>
      <c r="H10086">
        <f>COUNTIF(H10087:H10103, "0")</f>
        <v>0</v>
      </c>
      <c r="I10086">
        <f>COUNTIF(I10087:I10103, "0")</f>
        <v>0</v>
      </c>
      <c r="J10086">
        <f>COUNTIF(J10087:J10103, "0")</f>
        <v>0</v>
      </c>
      <c r="K10086">
        <f>COUNTIF(K10087:K10103, "0")</f>
        <v>0</v>
      </c>
      <c r="L10086">
        <f>COUNTIF(L10087:L10103, "0")</f>
        <v>0</v>
      </c>
      <c r="M10086">
        <f>COUNTIF(M10087:M10103, "0")</f>
        <v>0</v>
      </c>
      <c r="N10086">
        <f>COUNTIF(N10087:N10103, "0")</f>
        <v>0</v>
      </c>
    </row>
    <row r="10087" spans="2:14" outlineLevel="2">
      <c r="B10087" t="s">
        <v>13</v>
      </c>
      <c r="C10087" t="s">
        <v>14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2:14" outlineLevel="2">
      <c r="B10088" t="s">
        <v>13</v>
      </c>
      <c r="C10088" t="s">
        <v>15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1</v>
      </c>
      <c r="L10088">
        <v>0</v>
      </c>
      <c r="M10088">
        <v>0</v>
      </c>
      <c r="N10088">
        <v>0</v>
      </c>
    </row>
    <row r="10089" spans="2:14" outlineLevel="2">
      <c r="B10089" t="s">
        <v>13</v>
      </c>
      <c r="C10089" t="s">
        <v>15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2:14" outlineLevel="2">
      <c r="B10090" t="s">
        <v>13</v>
      </c>
      <c r="C10090" t="s">
        <v>16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2:14" outlineLevel="2">
      <c r="B10091" t="s">
        <v>13</v>
      </c>
      <c r="C10091" t="s">
        <v>18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2:14" outlineLevel="2">
      <c r="B10092" t="s">
        <v>13</v>
      </c>
      <c r="C10092" t="s">
        <v>43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2:14" outlineLevel="2">
      <c r="B10093" t="s">
        <v>13</v>
      </c>
      <c r="C10093" t="s">
        <v>19</v>
      </c>
      <c r="D10093">
        <v>1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2:14" outlineLevel="2">
      <c r="B10094" t="s">
        <v>13</v>
      </c>
      <c r="C10094" t="s">
        <v>20</v>
      </c>
      <c r="D10094">
        <v>0</v>
      </c>
      <c r="E10094">
        <v>0</v>
      </c>
      <c r="F10094">
        <v>0</v>
      </c>
      <c r="G10094">
        <v>0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2:14" outlineLevel="2">
      <c r="B10095" t="s">
        <v>13</v>
      </c>
      <c r="C10095" t="s">
        <v>21</v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2:14" outlineLevel="2">
      <c r="B10096" t="s">
        <v>13</v>
      </c>
      <c r="C10096" t="s">
        <v>22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2:14" outlineLevel="2">
      <c r="B10097" t="s">
        <v>13</v>
      </c>
      <c r="C10097" t="s">
        <v>23</v>
      </c>
      <c r="D10097">
        <v>1</v>
      </c>
      <c r="E10097">
        <v>0</v>
      </c>
      <c r="F10097">
        <v>0</v>
      </c>
      <c r="G10097">
        <v>0</v>
      </c>
      <c r="H10097">
        <v>1</v>
      </c>
      <c r="I10097">
        <v>0</v>
      </c>
      <c r="J10097">
        <v>0</v>
      </c>
      <c r="K10097">
        <v>1</v>
      </c>
      <c r="L10097">
        <v>0</v>
      </c>
      <c r="M10097">
        <v>0</v>
      </c>
      <c r="N10097">
        <v>0</v>
      </c>
    </row>
    <row r="10098" spans="2:14" outlineLevel="2">
      <c r="B10098" t="s">
        <v>13</v>
      </c>
      <c r="C10098" t="s">
        <v>44</v>
      </c>
      <c r="D10098">
        <v>0</v>
      </c>
      <c r="E10098">
        <v>1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</row>
    <row r="10099" spans="2:14" outlineLevel="2">
      <c r="B10099" t="s">
        <v>13</v>
      </c>
      <c r="C10099" t="s">
        <v>24</v>
      </c>
      <c r="D10099">
        <v>0</v>
      </c>
      <c r="E10099">
        <v>0</v>
      </c>
      <c r="F10099">
        <v>1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2:14" outlineLevel="2">
      <c r="B10100" t="s">
        <v>13</v>
      </c>
      <c r="C10100" t="s">
        <v>25</v>
      </c>
      <c r="D10100">
        <v>0</v>
      </c>
      <c r="E10100">
        <v>0</v>
      </c>
      <c r="F10100">
        <v>0</v>
      </c>
      <c r="G10100">
        <v>1</v>
      </c>
      <c r="H10100">
        <v>1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</row>
    <row r="10101" spans="2:14" outlineLevel="2">
      <c r="B10101" t="s">
        <v>13</v>
      </c>
      <c r="C10101" t="s">
        <v>26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1</v>
      </c>
      <c r="K10101">
        <v>0</v>
      </c>
      <c r="L10101">
        <v>1</v>
      </c>
      <c r="M10101">
        <v>1</v>
      </c>
      <c r="N10101">
        <v>0</v>
      </c>
    </row>
    <row r="10102" spans="2:14" outlineLevel="2">
      <c r="B10102" t="s">
        <v>13</v>
      </c>
      <c r="C10102" t="s">
        <v>27</v>
      </c>
      <c r="D10102">
        <v>0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</row>
    <row r="10103" spans="2:14" outlineLevel="2">
      <c r="B10103" t="s">
        <v>13</v>
      </c>
      <c r="C10103" t="s">
        <v>38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2:14" s="5" customFormat="1" outlineLevel="1">
      <c r="C10104" s="5" t="s">
        <v>50</v>
      </c>
      <c r="D10104" s="1">
        <f>IFERROR(D10105/D10106, D10105)</f>
        <v>0</v>
      </c>
      <c r="E10104" s="1">
        <f>IFERROR(E10105/E10106, E10105)</f>
        <v>0</v>
      </c>
      <c r="F10104" s="1">
        <f>IFERROR(F10105/F10106, F10105)</f>
        <v>0</v>
      </c>
      <c r="G10104" s="1">
        <f>IFERROR(G10105/G10106, G10105)</f>
        <v>0</v>
      </c>
      <c r="H10104" s="1">
        <f>IFERROR(H10105/H10106, H10105)</f>
        <v>0</v>
      </c>
      <c r="I10104" s="1">
        <f>IFERROR(I10105/I10106, I10105)</f>
        <v>0</v>
      </c>
      <c r="J10104" s="1">
        <f>IFERROR(J10105/J10106, J10105)</f>
        <v>0</v>
      </c>
      <c r="K10104" s="1">
        <f>IFERROR(K10105/K10106, K10105)</f>
        <v>0</v>
      </c>
      <c r="L10104" s="1">
        <f>IFERROR(L10105/L10106, L10105)</f>
        <v>0</v>
      </c>
      <c r="M10104" s="1">
        <f>IFERROR(M10105/M10106, M10105)</f>
        <v>0</v>
      </c>
      <c r="N10104" s="1">
        <f>IFERROR(N10105/N10106, N10105)</f>
        <v>0</v>
      </c>
    </row>
    <row r="10105" spans="2:14" outlineLevel="2">
      <c r="C10105" t="s">
        <v>10</v>
      </c>
      <c r="D10105">
        <f>COUNTIF(D10107:D10126, "1")</f>
        <v>0</v>
      </c>
      <c r="E10105">
        <f>COUNTIF(E10107:E10126, "1")</f>
        <v>0</v>
      </c>
      <c r="F10105">
        <f>COUNTIF(F10107:F10126, "1")</f>
        <v>0</v>
      </c>
      <c r="G10105">
        <f>COUNTIF(G10107:G10126, "1")</f>
        <v>0</v>
      </c>
      <c r="H10105">
        <f>COUNTIF(H10107:H10126, "1")</f>
        <v>0</v>
      </c>
      <c r="I10105">
        <f>COUNTIF(I10107:I10126, "1")</f>
        <v>0</v>
      </c>
      <c r="J10105">
        <f>COUNTIF(J10107:J10126, "1")</f>
        <v>0</v>
      </c>
      <c r="K10105">
        <f>COUNTIF(K10107:K10126, "1")</f>
        <v>0</v>
      </c>
      <c r="L10105">
        <f>COUNTIF(L10107:L10126, "1")</f>
        <v>0</v>
      </c>
      <c r="M10105">
        <f>COUNTIF(M10107:M10126, "1")</f>
        <v>0</v>
      </c>
      <c r="N10105">
        <f>COUNTIF(N10107:N10126, "1")</f>
        <v>0</v>
      </c>
    </row>
    <row r="10106" spans="2:14" outlineLevel="2">
      <c r="C10106" t="s">
        <v>12</v>
      </c>
      <c r="D10106">
        <f>COUNTIF(D10107:D10126, "0")</f>
        <v>0</v>
      </c>
      <c r="E10106">
        <f>COUNTIF(E10107:E10126, "0")</f>
        <v>0</v>
      </c>
      <c r="F10106">
        <f>COUNTIF(F10107:F10126, "0")</f>
        <v>0</v>
      </c>
      <c r="G10106">
        <f>COUNTIF(G10107:G10126, "0")</f>
        <v>0</v>
      </c>
      <c r="H10106">
        <f>COUNTIF(H10107:H10126, "0")</f>
        <v>0</v>
      </c>
      <c r="I10106">
        <f>COUNTIF(I10107:I10126, "0")</f>
        <v>0</v>
      </c>
      <c r="J10106">
        <f>COUNTIF(J10107:J10126, "0")</f>
        <v>0</v>
      </c>
      <c r="K10106">
        <f>COUNTIF(K10107:K10126, "0")</f>
        <v>0</v>
      </c>
      <c r="L10106">
        <f>COUNTIF(L10107:L10126, "0")</f>
        <v>0</v>
      </c>
      <c r="M10106">
        <f>COUNTIF(M10107:M10126, "0")</f>
        <v>0</v>
      </c>
      <c r="N10106">
        <f>COUNTIF(N10107:N10126, "0")</f>
        <v>0</v>
      </c>
    </row>
    <row r="10107" spans="2:14" outlineLevel="2">
      <c r="B10107" t="s">
        <v>51</v>
      </c>
      <c r="C10107" t="s">
        <v>14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2:14" outlineLevel="2">
      <c r="B10108" t="s">
        <v>51</v>
      </c>
      <c r="C10108" t="s">
        <v>15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2:14" outlineLevel="2">
      <c r="B10109" t="s">
        <v>51</v>
      </c>
      <c r="C10109" t="s">
        <v>16</v>
      </c>
      <c r="D10109">
        <v>1</v>
      </c>
      <c r="E10109">
        <v>1</v>
      </c>
      <c r="F10109">
        <v>0</v>
      </c>
      <c r="G10109">
        <v>1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2:14" outlineLevel="2">
      <c r="B10110" t="s">
        <v>51</v>
      </c>
      <c r="C10110" t="s">
        <v>17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2:14" outlineLevel="2">
      <c r="B10111" t="s">
        <v>51</v>
      </c>
      <c r="C10111" t="s">
        <v>43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2:14" outlineLevel="2">
      <c r="B10112" t="s">
        <v>51</v>
      </c>
      <c r="C10112" t="s">
        <v>19</v>
      </c>
      <c r="D10112">
        <v>0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</row>
    <row r="10113" spans="2:14" outlineLevel="2">
      <c r="B10113" t="s">
        <v>51</v>
      </c>
      <c r="C10113" t="s">
        <v>20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2:14" outlineLevel="2">
      <c r="B10114" t="s">
        <v>51</v>
      </c>
      <c r="C10114" t="s">
        <v>21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2:14" outlineLevel="2">
      <c r="B10115" t="s">
        <v>51</v>
      </c>
      <c r="C10115" t="s">
        <v>22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2:14" outlineLevel="2">
      <c r="B10116" t="s">
        <v>51</v>
      </c>
      <c r="C10116" t="s">
        <v>23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2:14" outlineLevel="2">
      <c r="B10117" t="s">
        <v>51</v>
      </c>
      <c r="C10117" t="s">
        <v>44</v>
      </c>
      <c r="D10117">
        <v>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1</v>
      </c>
      <c r="N10117">
        <v>0</v>
      </c>
    </row>
    <row r="10118" spans="2:14" outlineLevel="2">
      <c r="B10118" t="s">
        <v>51</v>
      </c>
      <c r="C10118" t="s">
        <v>24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0</v>
      </c>
    </row>
    <row r="10119" spans="2:14" outlineLevel="2">
      <c r="B10119" t="s">
        <v>51</v>
      </c>
      <c r="C10119" t="s">
        <v>25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</row>
    <row r="10120" spans="2:14" outlineLevel="2">
      <c r="B10120" t="s">
        <v>51</v>
      </c>
      <c r="C10120" t="s">
        <v>26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2:14" outlineLevel="2">
      <c r="B10121" t="s">
        <v>51</v>
      </c>
      <c r="C10121" t="s">
        <v>27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0</v>
      </c>
    </row>
    <row r="10122" spans="2:14" outlineLevel="2">
      <c r="B10122" t="s">
        <v>51</v>
      </c>
      <c r="C10122" t="s">
        <v>28</v>
      </c>
      <c r="D10122">
        <v>1</v>
      </c>
      <c r="E10122">
        <v>0</v>
      </c>
      <c r="F10122">
        <v>0</v>
      </c>
      <c r="G10122">
        <v>1</v>
      </c>
      <c r="H10122">
        <v>1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</row>
    <row r="10123" spans="2:14" outlineLevel="2">
      <c r="B10123" t="s">
        <v>51</v>
      </c>
      <c r="C10123" t="s">
        <v>29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2:14" outlineLevel="2">
      <c r="B10124" t="s">
        <v>51</v>
      </c>
      <c r="C10124" t="s">
        <v>52</v>
      </c>
      <c r="D10124">
        <v>1</v>
      </c>
      <c r="E10124">
        <v>1</v>
      </c>
      <c r="F10124">
        <v>0</v>
      </c>
      <c r="G10124">
        <v>1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2:14" outlineLevel="2">
      <c r="B10125" t="s">
        <v>51</v>
      </c>
      <c r="C10125" t="s">
        <v>30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</v>
      </c>
      <c r="L10125">
        <v>1</v>
      </c>
      <c r="M10125">
        <v>0</v>
      </c>
      <c r="N10125">
        <v>0</v>
      </c>
    </row>
    <row r="10126" spans="2:14" outlineLevel="2">
      <c r="B10126" t="s">
        <v>51</v>
      </c>
      <c r="C10126" t="s">
        <v>31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1</v>
      </c>
      <c r="K10126">
        <v>1</v>
      </c>
      <c r="L10126">
        <v>0</v>
      </c>
      <c r="M10126">
        <v>0</v>
      </c>
      <c r="N10126">
        <v>0</v>
      </c>
    </row>
    <row r="10127" spans="2:14" s="3" customFormat="1">
      <c r="B10127" s="3" t="s">
        <v>387</v>
      </c>
      <c r="C10127" s="3" t="s">
        <v>8</v>
      </c>
      <c r="D10127" s="3">
        <f>IFERROR(AVERAGE(D10130,D10154), 0)</f>
        <v>0</v>
      </c>
      <c r="E10127" s="3">
        <f>IFERROR(AVERAGE(E10130,E10154), 0)</f>
        <v>0</v>
      </c>
      <c r="F10127" s="3">
        <f>IFERROR(AVERAGE(F10130,F10154), 0)</f>
        <v>0</v>
      </c>
      <c r="G10127" s="3">
        <f>IFERROR(AVERAGE(G10130,G10154), 0)</f>
        <v>0</v>
      </c>
      <c r="H10127" s="3">
        <f>IFERROR(AVERAGE(H10130,H10154), 0)</f>
        <v>0</v>
      </c>
      <c r="I10127" s="3">
        <f>IFERROR(AVERAGE(I10130,I10154), 0)</f>
        <v>0</v>
      </c>
      <c r="J10127" s="3">
        <f>IFERROR(AVERAGE(J10130,J10154), 0)</f>
        <v>0</v>
      </c>
      <c r="K10127" s="3">
        <f>IFERROR(AVERAGE(K10130,K10154), 0)</f>
        <v>0</v>
      </c>
      <c r="L10127" s="3">
        <f>IFERROR(AVERAGE(L10130,L10154), 0)</f>
        <v>0</v>
      </c>
      <c r="M10127" s="3">
        <f>IFERROR(AVERAGE(M10130,M10154), 0)</f>
        <v>0</v>
      </c>
      <c r="N10127" s="3">
        <f>IFERROR(AVERAGE(N10130,N10154), 0)</f>
        <v>0</v>
      </c>
    </row>
    <row r="10128" spans="2:14" outlineLevel="2">
      <c r="B10128" s="4" t="s">
        <v>9</v>
      </c>
      <c r="D10128">
        <f>E10131+E10155</f>
        <v>0</v>
      </c>
      <c r="E10128">
        <f>F10131+F10155</f>
        <v>0</v>
      </c>
      <c r="F10128">
        <f>G10131+G10155</f>
        <v>0</v>
      </c>
      <c r="G10128">
        <f>H10131+H10155</f>
        <v>0</v>
      </c>
      <c r="H10128">
        <f>I10131+I10155</f>
        <v>0</v>
      </c>
      <c r="I10128">
        <f>J10131+J10155</f>
        <v>0</v>
      </c>
      <c r="J10128">
        <f>K10131+K10155</f>
        <v>0</v>
      </c>
      <c r="K10128">
        <f>L10131+L10155</f>
        <v>0</v>
      </c>
      <c r="L10128">
        <f>M10131+M10155</f>
        <v>0</v>
      </c>
      <c r="M10128">
        <f>N10131+N10155</f>
        <v>0</v>
      </c>
      <c r="N10128">
        <f>O10131+O10155</f>
        <v>0</v>
      </c>
    </row>
    <row r="10129" spans="2:14" outlineLevel="2">
      <c r="B10129" s="4" t="s">
        <v>10</v>
      </c>
      <c r="D10129">
        <f>E10132+E10156</f>
        <v>0</v>
      </c>
      <c r="E10129">
        <f>F10132+F10156</f>
        <v>0</v>
      </c>
      <c r="F10129">
        <f>G10132+G10156</f>
        <v>0</v>
      </c>
      <c r="G10129">
        <f>H10132+H10156</f>
        <v>0</v>
      </c>
      <c r="H10129">
        <f>I10132+I10156</f>
        <v>0</v>
      </c>
      <c r="I10129">
        <f>J10132+J10156</f>
        <v>0</v>
      </c>
      <c r="J10129">
        <f>K10132+K10156</f>
        <v>0</v>
      </c>
      <c r="K10129">
        <f>L10132+L10156</f>
        <v>0</v>
      </c>
      <c r="L10129">
        <f>M10132+M10156</f>
        <v>0</v>
      </c>
      <c r="M10129">
        <f>N10132+N10156</f>
        <v>0</v>
      </c>
      <c r="N10129">
        <f>O10132+O10156</f>
        <v>0</v>
      </c>
    </row>
    <row r="10130" spans="2:14" s="5" customFormat="1" outlineLevel="1">
      <c r="C10130" s="5" t="s">
        <v>50</v>
      </c>
      <c r="D10130" s="1">
        <f>IFERROR(D10131/D10132, D10131)</f>
        <v>0</v>
      </c>
      <c r="E10130" s="1">
        <f>IFERROR(E10131/E10132, E10131)</f>
        <v>0</v>
      </c>
      <c r="F10130" s="1">
        <f>IFERROR(F10131/F10132, F10131)</f>
        <v>0</v>
      </c>
      <c r="G10130" s="1">
        <f>IFERROR(G10131/G10132, G10131)</f>
        <v>0</v>
      </c>
      <c r="H10130" s="1">
        <f>IFERROR(H10131/H10132, H10131)</f>
        <v>0</v>
      </c>
      <c r="I10130" s="1">
        <f>IFERROR(I10131/I10132, I10131)</f>
        <v>0</v>
      </c>
      <c r="J10130" s="1">
        <f>IFERROR(J10131/J10132, J10131)</f>
        <v>0</v>
      </c>
      <c r="K10130" s="1">
        <f>IFERROR(K10131/K10132, K10131)</f>
        <v>0</v>
      </c>
      <c r="L10130" s="1">
        <f>IFERROR(L10131/L10132, L10131)</f>
        <v>0</v>
      </c>
      <c r="M10130" s="1">
        <f>IFERROR(M10131/M10132, M10131)</f>
        <v>0</v>
      </c>
      <c r="N10130" s="1">
        <f>IFERROR(N10131/N10132, N10131)</f>
        <v>0</v>
      </c>
    </row>
    <row r="10131" spans="2:14" outlineLevel="2">
      <c r="C10131" t="s">
        <v>10</v>
      </c>
      <c r="D10131">
        <f>COUNTIF(D10133:D10153, "1")</f>
        <v>0</v>
      </c>
      <c r="E10131">
        <f>COUNTIF(E10133:E10153, "1")</f>
        <v>0</v>
      </c>
      <c r="F10131">
        <f>COUNTIF(F10133:F10153, "1")</f>
        <v>0</v>
      </c>
      <c r="G10131">
        <f>COUNTIF(G10133:G10153, "1")</f>
        <v>0</v>
      </c>
      <c r="H10131">
        <f>COUNTIF(H10133:H10153, "1")</f>
        <v>0</v>
      </c>
      <c r="I10131">
        <f>COUNTIF(I10133:I10153, "1")</f>
        <v>0</v>
      </c>
      <c r="J10131">
        <f>COUNTIF(J10133:J10153, "1")</f>
        <v>0</v>
      </c>
      <c r="K10131">
        <f>COUNTIF(K10133:K10153, "1")</f>
        <v>0</v>
      </c>
      <c r="L10131">
        <f>COUNTIF(L10133:L10153, "1")</f>
        <v>0</v>
      </c>
      <c r="M10131">
        <f>COUNTIF(M10133:M10153, "1")</f>
        <v>0</v>
      </c>
      <c r="N10131">
        <f>COUNTIF(N10133:N10153, "1")</f>
        <v>0</v>
      </c>
    </row>
    <row r="10132" spans="2:14" outlineLevel="2">
      <c r="C10132" t="s">
        <v>12</v>
      </c>
      <c r="D10132">
        <f>COUNTIF(D10133:D10153, "0")</f>
        <v>0</v>
      </c>
      <c r="E10132">
        <f>COUNTIF(E10133:E10153, "0")</f>
        <v>0</v>
      </c>
      <c r="F10132">
        <f>COUNTIF(F10133:F10153, "0")</f>
        <v>0</v>
      </c>
      <c r="G10132">
        <f>COUNTIF(G10133:G10153, "0")</f>
        <v>0</v>
      </c>
      <c r="H10132">
        <f>COUNTIF(H10133:H10153, "0")</f>
        <v>0</v>
      </c>
      <c r="I10132">
        <f>COUNTIF(I10133:I10153, "0")</f>
        <v>0</v>
      </c>
      <c r="J10132">
        <f>COUNTIF(J10133:J10153, "0")</f>
        <v>0</v>
      </c>
      <c r="K10132">
        <f>COUNTIF(K10133:K10153, "0")</f>
        <v>0</v>
      </c>
      <c r="L10132">
        <f>COUNTIF(L10133:L10153, "0")</f>
        <v>0</v>
      </c>
      <c r="M10132">
        <f>COUNTIF(M10133:M10153, "0")</f>
        <v>0</v>
      </c>
      <c r="N10132">
        <f>COUNTIF(N10133:N10153, "0")</f>
        <v>0</v>
      </c>
    </row>
    <row r="10133" spans="2:14" outlineLevel="2">
      <c r="B10133" t="s">
        <v>51</v>
      </c>
      <c r="C10133" t="s">
        <v>14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2:14" outlineLevel="2">
      <c r="B10134" t="s">
        <v>51</v>
      </c>
      <c r="C10134" t="s">
        <v>15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2:14" outlineLevel="2">
      <c r="B10135" t="s">
        <v>51</v>
      </c>
      <c r="C10135" t="s">
        <v>17</v>
      </c>
      <c r="D10135">
        <v>0</v>
      </c>
      <c r="E10135">
        <v>1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1</v>
      </c>
      <c r="L10135">
        <v>1</v>
      </c>
      <c r="M10135">
        <v>0</v>
      </c>
      <c r="N10135">
        <v>0</v>
      </c>
    </row>
    <row r="10136" spans="2:14" outlineLevel="2">
      <c r="B10136" t="s">
        <v>51</v>
      </c>
      <c r="C10136" t="s">
        <v>43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</row>
    <row r="10137" spans="2:14" outlineLevel="2">
      <c r="B10137" t="s">
        <v>51</v>
      </c>
      <c r="C10137" t="s">
        <v>19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2:14" outlineLevel="2">
      <c r="B10138" t="s">
        <v>51</v>
      </c>
      <c r="C10138" t="s">
        <v>20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2:14" outlineLevel="2">
      <c r="B10139" t="s">
        <v>51</v>
      </c>
      <c r="C10139" t="s">
        <v>21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2:14" outlineLevel="2">
      <c r="B10140" t="s">
        <v>51</v>
      </c>
      <c r="C10140" t="s">
        <v>21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2:14" outlineLevel="2">
      <c r="B10141" t="s">
        <v>51</v>
      </c>
      <c r="C10141" t="s">
        <v>22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0</v>
      </c>
    </row>
    <row r="10142" spans="2:14" outlineLevel="2">
      <c r="B10142" t="s">
        <v>51</v>
      </c>
      <c r="C10142" t="s">
        <v>23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2:14" outlineLevel="2">
      <c r="B10143" t="s">
        <v>51</v>
      </c>
      <c r="C10143" t="s">
        <v>44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0</v>
      </c>
    </row>
    <row r="10144" spans="2:14" outlineLevel="2">
      <c r="B10144" t="s">
        <v>51</v>
      </c>
      <c r="C10144" t="s">
        <v>24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</row>
    <row r="10145" spans="2:14" outlineLevel="2">
      <c r="B10145" t="s">
        <v>51</v>
      </c>
      <c r="C10145" t="s">
        <v>25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0</v>
      </c>
    </row>
    <row r="10146" spans="2:14" outlineLevel="2">
      <c r="B10146" t="s">
        <v>51</v>
      </c>
      <c r="C10146" t="s">
        <v>26</v>
      </c>
      <c r="D10146">
        <v>0</v>
      </c>
      <c r="E10146">
        <v>1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1</v>
      </c>
      <c r="N10146">
        <v>0</v>
      </c>
    </row>
    <row r="10147" spans="2:14" outlineLevel="2">
      <c r="B10147" t="s">
        <v>51</v>
      </c>
      <c r="C10147" t="s">
        <v>27</v>
      </c>
      <c r="D10147">
        <v>0</v>
      </c>
      <c r="E10147">
        <v>0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2:14" outlineLevel="2">
      <c r="B10148" t="s">
        <v>51</v>
      </c>
      <c r="C10148" t="s">
        <v>28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2:14" outlineLevel="2">
      <c r="B10149" t="s">
        <v>51</v>
      </c>
      <c r="C10149" t="s">
        <v>29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0</v>
      </c>
    </row>
    <row r="10150" spans="2:14" outlineLevel="2">
      <c r="B10150" t="s">
        <v>51</v>
      </c>
      <c r="C10150" t="s">
        <v>52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1</v>
      </c>
      <c r="M10150">
        <v>1</v>
      </c>
      <c r="N10150">
        <v>0</v>
      </c>
    </row>
    <row r="10151" spans="2:14" outlineLevel="2">
      <c r="B10151" t="s">
        <v>51</v>
      </c>
      <c r="C10151" t="s">
        <v>30</v>
      </c>
      <c r="D10151">
        <v>0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</row>
    <row r="10152" spans="2:14" outlineLevel="2">
      <c r="B10152" t="s">
        <v>51</v>
      </c>
      <c r="C10152" t="s">
        <v>53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0</v>
      </c>
    </row>
    <row r="10153" spans="2:14" outlineLevel="2">
      <c r="B10153" t="s">
        <v>51</v>
      </c>
      <c r="C10153" t="s">
        <v>33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2:14" s="5" customFormat="1" outlineLevel="1">
      <c r="C10154" s="5" t="s">
        <v>11</v>
      </c>
      <c r="D10154" s="1">
        <f>IFERROR(D10155/D10156, D10155)</f>
        <v>0</v>
      </c>
      <c r="E10154" s="1">
        <f>IFERROR(E10155/E10156, E10155)</f>
        <v>0</v>
      </c>
      <c r="F10154" s="1">
        <f>IFERROR(F10155/F10156, F10155)</f>
        <v>0</v>
      </c>
      <c r="G10154" s="1">
        <f>IFERROR(G10155/G10156, G10155)</f>
        <v>0</v>
      </c>
      <c r="H10154" s="1">
        <f>IFERROR(H10155/H10156, H10155)</f>
        <v>0</v>
      </c>
      <c r="I10154" s="1">
        <f>IFERROR(I10155/I10156, I10155)</f>
        <v>0</v>
      </c>
      <c r="J10154" s="1">
        <f>IFERROR(J10155/J10156, J10155)</f>
        <v>0</v>
      </c>
      <c r="K10154" s="1">
        <f>IFERROR(K10155/K10156, K10155)</f>
        <v>0</v>
      </c>
      <c r="L10154" s="1">
        <f>IFERROR(L10155/L10156, L10155)</f>
        <v>0</v>
      </c>
      <c r="M10154" s="1">
        <f>IFERROR(M10155/M10156, M10155)</f>
        <v>0</v>
      </c>
      <c r="N10154" s="1">
        <f>IFERROR(N10155/N10156, N10155)</f>
        <v>0</v>
      </c>
    </row>
    <row r="10155" spans="2:14" outlineLevel="2">
      <c r="C10155" t="s">
        <v>10</v>
      </c>
      <c r="D10155">
        <f>COUNTIF(D10157:D10177, "1")</f>
        <v>0</v>
      </c>
      <c r="E10155">
        <f>COUNTIF(E10157:E10177, "1")</f>
        <v>0</v>
      </c>
      <c r="F10155">
        <f>COUNTIF(F10157:F10177, "1")</f>
        <v>0</v>
      </c>
      <c r="G10155">
        <f>COUNTIF(G10157:G10177, "1")</f>
        <v>0</v>
      </c>
      <c r="H10155">
        <f>COUNTIF(H10157:H10177, "1")</f>
        <v>0</v>
      </c>
      <c r="I10155">
        <f>COUNTIF(I10157:I10177, "1")</f>
        <v>0</v>
      </c>
      <c r="J10155">
        <f>COUNTIF(J10157:J10177, "1")</f>
        <v>0</v>
      </c>
      <c r="K10155">
        <f>COUNTIF(K10157:K10177, "1")</f>
        <v>0</v>
      </c>
      <c r="L10155">
        <f>COUNTIF(L10157:L10177, "1")</f>
        <v>0</v>
      </c>
      <c r="M10155">
        <f>COUNTIF(M10157:M10177, "1")</f>
        <v>0</v>
      </c>
      <c r="N10155">
        <f>COUNTIF(N10157:N10177, "1")</f>
        <v>0</v>
      </c>
    </row>
    <row r="10156" spans="2:14" outlineLevel="2">
      <c r="C10156" t="s">
        <v>12</v>
      </c>
      <c r="D10156">
        <f>COUNTIF(D10157:D10177, "0")</f>
        <v>0</v>
      </c>
      <c r="E10156">
        <f>COUNTIF(E10157:E10177, "0")</f>
        <v>0</v>
      </c>
      <c r="F10156">
        <f>COUNTIF(F10157:F10177, "0")</f>
        <v>0</v>
      </c>
      <c r="G10156">
        <f>COUNTIF(G10157:G10177, "0")</f>
        <v>0</v>
      </c>
      <c r="H10156">
        <f>COUNTIF(H10157:H10177, "0")</f>
        <v>0</v>
      </c>
      <c r="I10156">
        <f>COUNTIF(I10157:I10177, "0")</f>
        <v>0</v>
      </c>
      <c r="J10156">
        <f>COUNTIF(J10157:J10177, "0")</f>
        <v>0</v>
      </c>
      <c r="K10156">
        <f>COUNTIF(K10157:K10177, "0")</f>
        <v>0</v>
      </c>
      <c r="L10156">
        <f>COUNTIF(L10157:L10177, "0")</f>
        <v>0</v>
      </c>
      <c r="M10156">
        <f>COUNTIF(M10157:M10177, "0")</f>
        <v>0</v>
      </c>
      <c r="N10156">
        <f>COUNTIF(N10157:N10177, "0")</f>
        <v>0</v>
      </c>
    </row>
    <row r="10157" spans="2:14" outlineLevel="2">
      <c r="B10157" t="s">
        <v>13</v>
      </c>
      <c r="C10157" t="s">
        <v>16</v>
      </c>
      <c r="D10157">
        <v>0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0</v>
      </c>
      <c r="K10157">
        <v>1</v>
      </c>
      <c r="L10157">
        <v>1</v>
      </c>
      <c r="M10157">
        <v>1</v>
      </c>
      <c r="N10157">
        <v>0</v>
      </c>
    </row>
    <row r="10158" spans="2:14" outlineLevel="2">
      <c r="B10158" t="s">
        <v>13</v>
      </c>
      <c r="C10158" t="s">
        <v>17</v>
      </c>
      <c r="D10158">
        <v>0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2:14" outlineLevel="2">
      <c r="B10159" t="s">
        <v>13</v>
      </c>
      <c r="C10159" t="s">
        <v>18</v>
      </c>
      <c r="D10159">
        <v>0</v>
      </c>
      <c r="E10159">
        <v>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</row>
    <row r="10160" spans="2:14" outlineLevel="2">
      <c r="B10160" t="s">
        <v>13</v>
      </c>
      <c r="C10160" t="s">
        <v>43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</v>
      </c>
      <c r="N10160">
        <v>0</v>
      </c>
    </row>
    <row r="10161" spans="2:14" outlineLevel="2">
      <c r="B10161" t="s">
        <v>13</v>
      </c>
      <c r="C10161" t="s">
        <v>19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2:14" outlineLevel="2">
      <c r="B10162" t="s">
        <v>13</v>
      </c>
      <c r="C10162" t="s">
        <v>19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2:14" outlineLevel="2">
      <c r="B10163" t="s">
        <v>13</v>
      </c>
      <c r="C10163" t="s">
        <v>20</v>
      </c>
      <c r="D10163">
        <v>0</v>
      </c>
      <c r="E10163">
        <v>0</v>
      </c>
      <c r="F10163">
        <v>0</v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2:14" outlineLevel="2">
      <c r="B10164" t="s">
        <v>13</v>
      </c>
      <c r="C10164" t="s">
        <v>21</v>
      </c>
      <c r="D10164">
        <v>0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2:14" outlineLevel="2">
      <c r="B10165" t="s">
        <v>13</v>
      </c>
      <c r="C10165" t="s">
        <v>22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2:14" outlineLevel="2">
      <c r="B10166" t="s">
        <v>13</v>
      </c>
      <c r="C10166" t="s">
        <v>23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2:14" outlineLevel="2">
      <c r="B10167" t="s">
        <v>13</v>
      </c>
      <c r="C10167" t="s">
        <v>44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1</v>
      </c>
      <c r="L10167">
        <v>0</v>
      </c>
      <c r="M10167">
        <v>0</v>
      </c>
      <c r="N10167">
        <v>0</v>
      </c>
    </row>
    <row r="10168" spans="2:14" outlineLevel="2">
      <c r="B10168" t="s">
        <v>13</v>
      </c>
      <c r="C10168" t="s">
        <v>25</v>
      </c>
      <c r="D10168">
        <v>0</v>
      </c>
      <c r="E10168">
        <v>0</v>
      </c>
      <c r="F10168">
        <v>0</v>
      </c>
      <c r="G10168">
        <v>0</v>
      </c>
      <c r="H10168">
        <v>1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2:14" outlineLevel="2">
      <c r="B10169" t="s">
        <v>13</v>
      </c>
      <c r="C10169" t="s">
        <v>25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2:14" outlineLevel="2">
      <c r="B10170" t="s">
        <v>13</v>
      </c>
      <c r="C10170" t="s">
        <v>26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2:14" outlineLevel="2">
      <c r="B10171" t="s">
        <v>13</v>
      </c>
      <c r="C10171" t="s">
        <v>27</v>
      </c>
      <c r="D10171">
        <v>0</v>
      </c>
      <c r="E10171">
        <v>1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2:14" outlineLevel="2">
      <c r="B10172" t="s">
        <v>13</v>
      </c>
      <c r="C10172" t="s">
        <v>28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0</v>
      </c>
    </row>
    <row r="10173" spans="2:14" outlineLevel="2">
      <c r="B10173" t="s">
        <v>13</v>
      </c>
      <c r="C10173" t="s">
        <v>29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2:14" outlineLevel="2">
      <c r="B10174" t="s">
        <v>13</v>
      </c>
      <c r="C10174" t="s">
        <v>52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1</v>
      </c>
      <c r="L10174">
        <v>1</v>
      </c>
      <c r="M10174">
        <v>0</v>
      </c>
      <c r="N10174">
        <v>0</v>
      </c>
    </row>
    <row r="10175" spans="2:14" outlineLevel="2">
      <c r="B10175" t="s">
        <v>13</v>
      </c>
      <c r="C10175" t="s">
        <v>30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0</v>
      </c>
    </row>
    <row r="10176" spans="2:14" outlineLevel="2">
      <c r="B10176" t="s">
        <v>13</v>
      </c>
      <c r="C10176" t="s">
        <v>30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2:14" outlineLevel="2">
      <c r="B10177" t="s">
        <v>13</v>
      </c>
      <c r="C10177" t="s">
        <v>31</v>
      </c>
      <c r="D10177">
        <v>0</v>
      </c>
      <c r="E10177">
        <v>0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2:14" s="3" customFormat="1">
      <c r="B10178" s="3" t="s">
        <v>388</v>
      </c>
      <c r="C10178" s="3" t="s">
        <v>8</v>
      </c>
      <c r="D10178" s="3">
        <f>IFERROR(AVERAGE(D10181,D10203), 0)</f>
        <v>0</v>
      </c>
      <c r="E10178" s="3">
        <f>IFERROR(AVERAGE(E10181,E10203), 0)</f>
        <v>0</v>
      </c>
      <c r="F10178" s="3">
        <f>IFERROR(AVERAGE(F10181,F10203), 0)</f>
        <v>0</v>
      </c>
      <c r="G10178" s="3">
        <f>IFERROR(AVERAGE(G10181,G10203), 0)</f>
        <v>0</v>
      </c>
      <c r="H10178" s="3">
        <f>IFERROR(AVERAGE(H10181,H10203), 0)</f>
        <v>0</v>
      </c>
      <c r="I10178" s="3">
        <f>IFERROR(AVERAGE(I10181,I10203), 0)</f>
        <v>0</v>
      </c>
      <c r="J10178" s="3">
        <f>IFERROR(AVERAGE(J10181,J10203), 0)</f>
        <v>0</v>
      </c>
      <c r="K10178" s="3">
        <f>IFERROR(AVERAGE(K10181,K10203), 0)</f>
        <v>0</v>
      </c>
      <c r="L10178" s="3">
        <f>IFERROR(AVERAGE(L10181,L10203), 0)</f>
        <v>0</v>
      </c>
      <c r="M10178" s="3">
        <f>IFERROR(AVERAGE(M10181,M10203), 0)</f>
        <v>0</v>
      </c>
      <c r="N10178" s="3">
        <f>IFERROR(AVERAGE(N10181,N10203), 0)</f>
        <v>0</v>
      </c>
    </row>
    <row r="10179" spans="2:14" outlineLevel="2">
      <c r="B10179" s="4" t="s">
        <v>9</v>
      </c>
      <c r="D10179">
        <f>E10182+E10204</f>
        <v>0</v>
      </c>
      <c r="E10179">
        <f>F10182+F10204</f>
        <v>0</v>
      </c>
      <c r="F10179">
        <f>G10182+G10204</f>
        <v>0</v>
      </c>
      <c r="G10179">
        <f>H10182+H10204</f>
        <v>0</v>
      </c>
      <c r="H10179">
        <f>I10182+I10204</f>
        <v>0</v>
      </c>
      <c r="I10179">
        <f>J10182+J10204</f>
        <v>0</v>
      </c>
      <c r="J10179">
        <f>K10182+K10204</f>
        <v>0</v>
      </c>
      <c r="K10179">
        <f>L10182+L10204</f>
        <v>0</v>
      </c>
      <c r="L10179">
        <f>M10182+M10204</f>
        <v>0</v>
      </c>
      <c r="M10179">
        <f>N10182+N10204</f>
        <v>0</v>
      </c>
      <c r="N10179">
        <f>O10182+O10204</f>
        <v>0</v>
      </c>
    </row>
    <row r="10180" spans="2:14" outlineLevel="2">
      <c r="B10180" s="4" t="s">
        <v>10</v>
      </c>
      <c r="D10180">
        <f>E10183+E10205</f>
        <v>0</v>
      </c>
      <c r="E10180">
        <f>F10183+F10205</f>
        <v>0</v>
      </c>
      <c r="F10180">
        <f>G10183+G10205</f>
        <v>0</v>
      </c>
      <c r="G10180">
        <f>H10183+H10205</f>
        <v>0</v>
      </c>
      <c r="H10180">
        <f>I10183+I10205</f>
        <v>0</v>
      </c>
      <c r="I10180">
        <f>J10183+J10205</f>
        <v>0</v>
      </c>
      <c r="J10180">
        <f>K10183+K10205</f>
        <v>0</v>
      </c>
      <c r="K10180">
        <f>L10183+L10205</f>
        <v>0</v>
      </c>
      <c r="L10180">
        <f>M10183+M10205</f>
        <v>0</v>
      </c>
      <c r="M10180">
        <f>N10183+N10205</f>
        <v>0</v>
      </c>
      <c r="N10180">
        <f>O10183+O10205</f>
        <v>0</v>
      </c>
    </row>
    <row r="10181" spans="2:14" s="5" customFormat="1" outlineLevel="1">
      <c r="C10181" s="5" t="s">
        <v>11</v>
      </c>
      <c r="D10181" s="1">
        <f>IFERROR(D10182/D10183, D10182)</f>
        <v>0</v>
      </c>
      <c r="E10181" s="1">
        <f>IFERROR(E10182/E10183, E10182)</f>
        <v>0</v>
      </c>
      <c r="F10181" s="1">
        <f>IFERROR(F10182/F10183, F10182)</f>
        <v>0</v>
      </c>
      <c r="G10181" s="1">
        <f>IFERROR(G10182/G10183, G10182)</f>
        <v>0</v>
      </c>
      <c r="H10181" s="1">
        <f>IFERROR(H10182/H10183, H10182)</f>
        <v>0</v>
      </c>
      <c r="I10181" s="1">
        <f>IFERROR(I10182/I10183, I10182)</f>
        <v>0</v>
      </c>
      <c r="J10181" s="1">
        <f>IFERROR(J10182/J10183, J10182)</f>
        <v>0</v>
      </c>
      <c r="K10181" s="1">
        <f>IFERROR(K10182/K10183, K10182)</f>
        <v>0</v>
      </c>
      <c r="L10181" s="1">
        <f>IFERROR(L10182/L10183, L10182)</f>
        <v>0</v>
      </c>
      <c r="M10181" s="1">
        <f>IFERROR(M10182/M10183, M10182)</f>
        <v>0</v>
      </c>
      <c r="N10181" s="1">
        <f>IFERROR(N10182/N10183, N10182)</f>
        <v>0</v>
      </c>
    </row>
    <row r="10182" spans="2:14" outlineLevel="2">
      <c r="C10182" t="s">
        <v>10</v>
      </c>
      <c r="D10182">
        <f>COUNTIF(D10184:D10202, "1")</f>
        <v>0</v>
      </c>
      <c r="E10182">
        <f>COUNTIF(E10184:E10202, "1")</f>
        <v>0</v>
      </c>
      <c r="F10182">
        <f>COUNTIF(F10184:F10202, "1")</f>
        <v>0</v>
      </c>
      <c r="G10182">
        <f>COUNTIF(G10184:G10202, "1")</f>
        <v>0</v>
      </c>
      <c r="H10182">
        <f>COUNTIF(H10184:H10202, "1")</f>
        <v>0</v>
      </c>
      <c r="I10182">
        <f>COUNTIF(I10184:I10202, "1")</f>
        <v>0</v>
      </c>
      <c r="J10182">
        <f>COUNTIF(J10184:J10202, "1")</f>
        <v>0</v>
      </c>
      <c r="K10182">
        <f>COUNTIF(K10184:K10202, "1")</f>
        <v>0</v>
      </c>
      <c r="L10182">
        <f>COUNTIF(L10184:L10202, "1")</f>
        <v>0</v>
      </c>
      <c r="M10182">
        <f>COUNTIF(M10184:M10202, "1")</f>
        <v>0</v>
      </c>
      <c r="N10182">
        <f>COUNTIF(N10184:N10202, "1")</f>
        <v>0</v>
      </c>
    </row>
    <row r="10183" spans="2:14" outlineLevel="2">
      <c r="C10183" t="s">
        <v>12</v>
      </c>
      <c r="D10183">
        <f>COUNTIF(D10184:D10202, "0")</f>
        <v>0</v>
      </c>
      <c r="E10183">
        <f>COUNTIF(E10184:E10202, "0")</f>
        <v>0</v>
      </c>
      <c r="F10183">
        <f>COUNTIF(F10184:F10202, "0")</f>
        <v>0</v>
      </c>
      <c r="G10183">
        <f>COUNTIF(G10184:G10202, "0")</f>
        <v>0</v>
      </c>
      <c r="H10183">
        <f>COUNTIF(H10184:H10202, "0")</f>
        <v>0</v>
      </c>
      <c r="I10183">
        <f>COUNTIF(I10184:I10202, "0")</f>
        <v>0</v>
      </c>
      <c r="J10183">
        <f>COUNTIF(J10184:J10202, "0")</f>
        <v>0</v>
      </c>
      <c r="K10183">
        <f>COUNTIF(K10184:K10202, "0")</f>
        <v>0</v>
      </c>
      <c r="L10183">
        <f>COUNTIF(L10184:L10202, "0")</f>
        <v>0</v>
      </c>
      <c r="M10183">
        <f>COUNTIF(M10184:M10202, "0")</f>
        <v>0</v>
      </c>
      <c r="N10183">
        <f>COUNTIF(N10184:N10202, "0")</f>
        <v>0</v>
      </c>
    </row>
    <row r="10184" spans="2:14" outlineLevel="2">
      <c r="B10184" t="s">
        <v>13</v>
      </c>
      <c r="C10184" t="s">
        <v>16</v>
      </c>
      <c r="D10184">
        <v>0</v>
      </c>
      <c r="E10184">
        <v>1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0</v>
      </c>
    </row>
    <row r="10185" spans="2:14" outlineLevel="2">
      <c r="B10185" t="s">
        <v>13</v>
      </c>
      <c r="C10185" t="s">
        <v>17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2:14" outlineLevel="2">
      <c r="B10186" t="s">
        <v>13</v>
      </c>
      <c r="C10186" t="s">
        <v>20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</row>
    <row r="10187" spans="2:14" outlineLevel="2">
      <c r="B10187" t="s">
        <v>13</v>
      </c>
      <c r="C10187" t="s">
        <v>21</v>
      </c>
      <c r="D10187">
        <v>0</v>
      </c>
      <c r="E10187">
        <v>0</v>
      </c>
      <c r="F10187">
        <v>0</v>
      </c>
      <c r="G10187">
        <v>0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2:14" outlineLevel="2">
      <c r="B10188" t="s">
        <v>13</v>
      </c>
      <c r="C10188" t="s">
        <v>22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2:14" outlineLevel="2">
      <c r="B10189" t="s">
        <v>13</v>
      </c>
      <c r="C10189" t="s">
        <v>23</v>
      </c>
      <c r="D10189">
        <v>0</v>
      </c>
      <c r="E10189">
        <v>0</v>
      </c>
      <c r="F10189">
        <v>0</v>
      </c>
      <c r="G10189">
        <v>0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2:14" outlineLevel="2">
      <c r="B10190" t="s">
        <v>13</v>
      </c>
      <c r="C10190" t="s">
        <v>44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0</v>
      </c>
      <c r="N10190">
        <v>0</v>
      </c>
    </row>
    <row r="10191" spans="2:14" outlineLevel="2">
      <c r="B10191" t="s">
        <v>13</v>
      </c>
      <c r="C10191" t="s">
        <v>24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2:14" outlineLevel="2">
      <c r="B10192" t="s">
        <v>13</v>
      </c>
      <c r="C10192" t="s">
        <v>25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0</v>
      </c>
    </row>
    <row r="10193" spans="2:14" outlineLevel="2">
      <c r="B10193" t="s">
        <v>13</v>
      </c>
      <c r="C10193" t="s">
        <v>26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2:14" outlineLevel="2">
      <c r="B10194" t="s">
        <v>13</v>
      </c>
      <c r="C10194" t="s">
        <v>27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2:14" outlineLevel="2">
      <c r="B10195" t="s">
        <v>13</v>
      </c>
      <c r="C10195" t="s">
        <v>28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2:14" outlineLevel="2">
      <c r="B10196" t="s">
        <v>13</v>
      </c>
      <c r="C10196" t="s">
        <v>29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1</v>
      </c>
      <c r="L10196">
        <v>1</v>
      </c>
      <c r="M10196">
        <v>0</v>
      </c>
      <c r="N10196">
        <v>0</v>
      </c>
    </row>
    <row r="10197" spans="2:14" outlineLevel="2">
      <c r="B10197" t="s">
        <v>13</v>
      </c>
      <c r="C10197" t="s">
        <v>52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0</v>
      </c>
    </row>
    <row r="10198" spans="2:14" outlineLevel="2">
      <c r="B10198" t="s">
        <v>13</v>
      </c>
      <c r="C10198" t="s">
        <v>30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2:14" outlineLevel="2">
      <c r="B10199" t="s">
        <v>13</v>
      </c>
      <c r="C10199" t="s">
        <v>31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1</v>
      </c>
      <c r="L10199">
        <v>0</v>
      </c>
      <c r="M10199">
        <v>0</v>
      </c>
      <c r="N10199">
        <v>0</v>
      </c>
    </row>
    <row r="10200" spans="2:14" outlineLevel="2">
      <c r="B10200" t="s">
        <v>13</v>
      </c>
      <c r="C10200" t="s">
        <v>32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1</v>
      </c>
      <c r="N10200">
        <v>0</v>
      </c>
    </row>
    <row r="10201" spans="2:14" outlineLevel="2">
      <c r="B10201" t="s">
        <v>13</v>
      </c>
      <c r="C10201" t="s">
        <v>33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2:14" outlineLevel="2">
      <c r="B10202" t="s">
        <v>13</v>
      </c>
      <c r="C10202" t="s">
        <v>34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1</v>
      </c>
      <c r="M10202">
        <v>0</v>
      </c>
      <c r="N10202">
        <v>0</v>
      </c>
    </row>
    <row r="10203" spans="2:14" s="5" customFormat="1" outlineLevel="1">
      <c r="C10203" s="5" t="s">
        <v>50</v>
      </c>
      <c r="D10203" s="1">
        <f>IFERROR(D10204/D10205, D10204)</f>
        <v>0</v>
      </c>
      <c r="E10203" s="1">
        <f>IFERROR(E10204/E10205, E10204)</f>
        <v>0</v>
      </c>
      <c r="F10203" s="1">
        <f>IFERROR(F10204/F10205, F10204)</f>
        <v>0</v>
      </c>
      <c r="G10203" s="1">
        <f>IFERROR(G10204/G10205, G10204)</f>
        <v>0</v>
      </c>
      <c r="H10203" s="1">
        <f>IFERROR(H10204/H10205, H10204)</f>
        <v>0</v>
      </c>
      <c r="I10203" s="1">
        <f>IFERROR(I10204/I10205, I10204)</f>
        <v>0</v>
      </c>
      <c r="J10203" s="1">
        <f>IFERROR(J10204/J10205, J10204)</f>
        <v>0</v>
      </c>
      <c r="K10203" s="1">
        <f>IFERROR(K10204/K10205, K10204)</f>
        <v>0</v>
      </c>
      <c r="L10203" s="1">
        <f>IFERROR(L10204/L10205, L10204)</f>
        <v>0</v>
      </c>
      <c r="M10203" s="1">
        <f>IFERROR(M10204/M10205, M10204)</f>
        <v>0</v>
      </c>
      <c r="N10203" s="1">
        <f>IFERROR(N10204/N10205, N10204)</f>
        <v>0</v>
      </c>
    </row>
    <row r="10204" spans="2:14" outlineLevel="2">
      <c r="C10204" t="s">
        <v>10</v>
      </c>
      <c r="D10204">
        <f>COUNTIF(D10206:D10226, "1")</f>
        <v>0</v>
      </c>
      <c r="E10204">
        <f>COUNTIF(E10206:E10226, "1")</f>
        <v>0</v>
      </c>
      <c r="F10204">
        <f>COUNTIF(F10206:F10226, "1")</f>
        <v>0</v>
      </c>
      <c r="G10204">
        <f>COUNTIF(G10206:G10226, "1")</f>
        <v>0</v>
      </c>
      <c r="H10204">
        <f>COUNTIF(H10206:H10226, "1")</f>
        <v>0</v>
      </c>
      <c r="I10204">
        <f>COUNTIF(I10206:I10226, "1")</f>
        <v>0</v>
      </c>
      <c r="J10204">
        <f>COUNTIF(J10206:J10226, "1")</f>
        <v>0</v>
      </c>
      <c r="K10204">
        <f>COUNTIF(K10206:K10226, "1")</f>
        <v>0</v>
      </c>
      <c r="L10204">
        <f>COUNTIF(L10206:L10226, "1")</f>
        <v>0</v>
      </c>
      <c r="M10204">
        <f>COUNTIF(M10206:M10226, "1")</f>
        <v>0</v>
      </c>
      <c r="N10204">
        <f>COUNTIF(N10206:N10226, "1")</f>
        <v>0</v>
      </c>
    </row>
    <row r="10205" spans="2:14" outlineLevel="2">
      <c r="C10205" t="s">
        <v>12</v>
      </c>
      <c r="D10205">
        <f>COUNTIF(D10206:D10226, "0")</f>
        <v>0</v>
      </c>
      <c r="E10205">
        <f>COUNTIF(E10206:E10226, "0")</f>
        <v>0</v>
      </c>
      <c r="F10205">
        <f>COUNTIF(F10206:F10226, "0")</f>
        <v>0</v>
      </c>
      <c r="G10205">
        <f>COUNTIF(G10206:G10226, "0")</f>
        <v>0</v>
      </c>
      <c r="H10205">
        <f>COUNTIF(H10206:H10226, "0")</f>
        <v>0</v>
      </c>
      <c r="I10205">
        <f>COUNTIF(I10206:I10226, "0")</f>
        <v>0</v>
      </c>
      <c r="J10205">
        <f>COUNTIF(J10206:J10226, "0")</f>
        <v>0</v>
      </c>
      <c r="K10205">
        <f>COUNTIF(K10206:K10226, "0")</f>
        <v>0</v>
      </c>
      <c r="L10205">
        <f>COUNTIF(L10206:L10226, "0")</f>
        <v>0</v>
      </c>
      <c r="M10205">
        <f>COUNTIF(M10206:M10226, "0")</f>
        <v>0</v>
      </c>
      <c r="N10205">
        <f>COUNTIF(N10206:N10226, "0")</f>
        <v>0</v>
      </c>
    </row>
    <row r="10206" spans="2:14" outlineLevel="2">
      <c r="B10206" t="s">
        <v>51</v>
      </c>
      <c r="C10206" t="s">
        <v>14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0</v>
      </c>
      <c r="L10206">
        <v>1</v>
      </c>
      <c r="M10206">
        <v>1</v>
      </c>
      <c r="N10206">
        <v>0</v>
      </c>
    </row>
    <row r="10207" spans="2:14" outlineLevel="2">
      <c r="B10207" t="s">
        <v>51</v>
      </c>
      <c r="C10207" t="s">
        <v>15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2:14" outlineLevel="2">
      <c r="B10208" t="s">
        <v>51</v>
      </c>
      <c r="C10208" t="s">
        <v>17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2:14" outlineLevel="2">
      <c r="B10209" t="s">
        <v>51</v>
      </c>
      <c r="C10209" t="s">
        <v>18</v>
      </c>
      <c r="D10209">
        <v>0</v>
      </c>
      <c r="E10209">
        <v>1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</row>
    <row r="10210" spans="2:14" outlineLevel="2">
      <c r="B10210" t="s">
        <v>51</v>
      </c>
      <c r="C10210" t="s">
        <v>43</v>
      </c>
      <c r="D10210">
        <v>0</v>
      </c>
      <c r="E10210">
        <v>0</v>
      </c>
      <c r="F10210">
        <v>0</v>
      </c>
      <c r="G10210">
        <v>1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2:14" outlineLevel="2">
      <c r="B10211" t="s">
        <v>51</v>
      </c>
      <c r="C10211" t="s">
        <v>19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1</v>
      </c>
      <c r="K10211">
        <v>0</v>
      </c>
      <c r="L10211">
        <v>0</v>
      </c>
      <c r="M10211">
        <v>0</v>
      </c>
      <c r="N10211">
        <v>0</v>
      </c>
    </row>
    <row r="10212" spans="2:14" outlineLevel="2">
      <c r="B10212" t="s">
        <v>51</v>
      </c>
      <c r="C10212" t="s">
        <v>21</v>
      </c>
      <c r="D10212">
        <v>0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</row>
    <row r="10213" spans="2:14" outlineLevel="2">
      <c r="B10213" t="s">
        <v>51</v>
      </c>
      <c r="C10213" t="s">
        <v>23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</row>
    <row r="10214" spans="2:14" outlineLevel="2">
      <c r="B10214" t="s">
        <v>51</v>
      </c>
      <c r="C10214" t="s">
        <v>44</v>
      </c>
      <c r="D10214">
        <v>0</v>
      </c>
      <c r="E10214">
        <v>1</v>
      </c>
      <c r="F10214">
        <v>0</v>
      </c>
      <c r="G10214">
        <v>1</v>
      </c>
      <c r="H10214">
        <v>0</v>
      </c>
      <c r="I10214">
        <v>1</v>
      </c>
      <c r="J10214">
        <v>0</v>
      </c>
      <c r="K10214">
        <v>1</v>
      </c>
      <c r="L10214">
        <v>1</v>
      </c>
      <c r="M10214">
        <v>0</v>
      </c>
      <c r="N10214">
        <v>0</v>
      </c>
    </row>
    <row r="10215" spans="2:14" outlineLevel="2">
      <c r="B10215" t="s">
        <v>51</v>
      </c>
      <c r="C10215" t="s">
        <v>24</v>
      </c>
      <c r="D10215">
        <v>0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</row>
    <row r="10216" spans="2:14" outlineLevel="2">
      <c r="B10216" t="s">
        <v>51</v>
      </c>
      <c r="C10216" t="s">
        <v>26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1</v>
      </c>
      <c r="J10216">
        <v>1</v>
      </c>
      <c r="K10216">
        <v>0</v>
      </c>
      <c r="L10216">
        <v>0</v>
      </c>
      <c r="M10216">
        <v>0</v>
      </c>
      <c r="N10216">
        <v>0</v>
      </c>
    </row>
    <row r="10217" spans="2:14" outlineLevel="2">
      <c r="B10217" t="s">
        <v>51</v>
      </c>
      <c r="C10217" t="s">
        <v>27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2:14" outlineLevel="2">
      <c r="B10218" t="s">
        <v>51</v>
      </c>
      <c r="C10218" t="s">
        <v>29</v>
      </c>
      <c r="D10218">
        <v>0</v>
      </c>
      <c r="E10218">
        <v>1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1</v>
      </c>
      <c r="N10218">
        <v>0</v>
      </c>
    </row>
    <row r="10219" spans="2:14" outlineLevel="2">
      <c r="B10219" t="s">
        <v>51</v>
      </c>
      <c r="C10219" t="s">
        <v>52</v>
      </c>
      <c r="D10219">
        <v>0</v>
      </c>
      <c r="E10219">
        <v>0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2:14" outlineLevel="2">
      <c r="B10220" t="s">
        <v>51</v>
      </c>
      <c r="C10220" t="s">
        <v>30</v>
      </c>
      <c r="D10220">
        <v>1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</row>
    <row r="10221" spans="2:14" outlineLevel="2">
      <c r="B10221" t="s">
        <v>51</v>
      </c>
      <c r="C10221" t="s">
        <v>31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2:14" outlineLevel="2">
      <c r="B10222" t="s">
        <v>51</v>
      </c>
      <c r="C10222" t="s">
        <v>53</v>
      </c>
      <c r="D10222">
        <v>0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2:14" outlineLevel="2">
      <c r="B10223" t="s">
        <v>51</v>
      </c>
      <c r="C10223" t="s">
        <v>32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1</v>
      </c>
      <c r="M10223">
        <v>0</v>
      </c>
      <c r="N10223">
        <v>0</v>
      </c>
    </row>
    <row r="10224" spans="2:14" outlineLevel="2">
      <c r="B10224" t="s">
        <v>51</v>
      </c>
      <c r="C10224" t="s">
        <v>33</v>
      </c>
      <c r="D10224">
        <v>0</v>
      </c>
      <c r="E10224">
        <v>0</v>
      </c>
      <c r="F10224">
        <v>0</v>
      </c>
      <c r="G10224">
        <v>1</v>
      </c>
      <c r="H10224">
        <v>1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</row>
    <row r="10225" spans="2:14" outlineLevel="2">
      <c r="B10225" t="s">
        <v>51</v>
      </c>
      <c r="C10225" t="s">
        <v>49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2:14" outlineLevel="2">
      <c r="B10226" t="s">
        <v>51</v>
      </c>
      <c r="C10226" t="s">
        <v>34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2:14" s="3" customFormat="1">
      <c r="B10227" s="3" t="s">
        <v>389</v>
      </c>
      <c r="C10227" s="3" t="s">
        <v>8</v>
      </c>
      <c r="D10227" s="3">
        <f>IFERROR(AVERAGE(D10230,D10259), 0)</f>
        <v>0</v>
      </c>
      <c r="E10227" s="3">
        <f>IFERROR(AVERAGE(E10230,E10259), 0)</f>
        <v>0</v>
      </c>
      <c r="F10227" s="3">
        <f>IFERROR(AVERAGE(F10230,F10259), 0)</f>
        <v>0</v>
      </c>
      <c r="G10227" s="3">
        <f>IFERROR(AVERAGE(G10230,G10259), 0)</f>
        <v>0</v>
      </c>
      <c r="H10227" s="3">
        <f>IFERROR(AVERAGE(H10230,H10259), 0)</f>
        <v>0</v>
      </c>
      <c r="I10227" s="3">
        <f>IFERROR(AVERAGE(I10230,I10259), 0)</f>
        <v>0</v>
      </c>
      <c r="J10227" s="3">
        <f>IFERROR(AVERAGE(J10230,J10259), 0)</f>
        <v>0</v>
      </c>
      <c r="K10227" s="3">
        <f>IFERROR(AVERAGE(K10230,K10259), 0)</f>
        <v>0</v>
      </c>
      <c r="L10227" s="3">
        <f>IFERROR(AVERAGE(L10230,L10259), 0)</f>
        <v>0</v>
      </c>
      <c r="M10227" s="3">
        <f>IFERROR(AVERAGE(M10230,M10259), 0)</f>
        <v>0</v>
      </c>
      <c r="N10227" s="3">
        <f>IFERROR(AVERAGE(N10230,N10259), 0)</f>
        <v>0</v>
      </c>
    </row>
    <row r="10228" spans="2:14" outlineLevel="2">
      <c r="B10228" s="4" t="s">
        <v>9</v>
      </c>
      <c r="D10228">
        <f>E10231+E10260</f>
        <v>0</v>
      </c>
      <c r="E10228">
        <f>F10231+F10260</f>
        <v>0</v>
      </c>
      <c r="F10228">
        <f>G10231+G10260</f>
        <v>0</v>
      </c>
      <c r="G10228">
        <f>H10231+H10260</f>
        <v>0</v>
      </c>
      <c r="H10228">
        <f>I10231+I10260</f>
        <v>0</v>
      </c>
      <c r="I10228">
        <f>J10231+J10260</f>
        <v>0</v>
      </c>
      <c r="J10228">
        <f>K10231+K10260</f>
        <v>0</v>
      </c>
      <c r="K10228">
        <f>L10231+L10260</f>
        <v>0</v>
      </c>
      <c r="L10228">
        <f>M10231+M10260</f>
        <v>0</v>
      </c>
      <c r="M10228">
        <f>N10231+N10260</f>
        <v>0</v>
      </c>
      <c r="N10228">
        <f>O10231+O10260</f>
        <v>0</v>
      </c>
    </row>
    <row r="10229" spans="2:14" outlineLevel="2">
      <c r="B10229" s="4" t="s">
        <v>10</v>
      </c>
      <c r="D10229">
        <f>E10232+E10261</f>
        <v>0</v>
      </c>
      <c r="E10229">
        <f>F10232+F10261</f>
        <v>0</v>
      </c>
      <c r="F10229">
        <f>G10232+G10261</f>
        <v>0</v>
      </c>
      <c r="G10229">
        <f>H10232+H10261</f>
        <v>0</v>
      </c>
      <c r="H10229">
        <f>I10232+I10261</f>
        <v>0</v>
      </c>
      <c r="I10229">
        <f>J10232+J10261</f>
        <v>0</v>
      </c>
      <c r="J10229">
        <f>K10232+K10261</f>
        <v>0</v>
      </c>
      <c r="K10229">
        <f>L10232+L10261</f>
        <v>0</v>
      </c>
      <c r="L10229">
        <f>M10232+M10261</f>
        <v>0</v>
      </c>
      <c r="M10229">
        <f>N10232+N10261</f>
        <v>0</v>
      </c>
      <c r="N10229">
        <f>O10232+O10261</f>
        <v>0</v>
      </c>
    </row>
    <row r="10230" spans="2:14" s="5" customFormat="1" outlineLevel="1">
      <c r="C10230" s="5" t="s">
        <v>11</v>
      </c>
      <c r="D10230" s="1">
        <f>IFERROR(D10231/D10232, D10231)</f>
        <v>0</v>
      </c>
      <c r="E10230" s="1">
        <f>IFERROR(E10231/E10232, E10231)</f>
        <v>0</v>
      </c>
      <c r="F10230" s="1">
        <f>IFERROR(F10231/F10232, F10231)</f>
        <v>0</v>
      </c>
      <c r="G10230" s="1">
        <f>IFERROR(G10231/G10232, G10231)</f>
        <v>0</v>
      </c>
      <c r="H10230" s="1">
        <f>IFERROR(H10231/H10232, H10231)</f>
        <v>0</v>
      </c>
      <c r="I10230" s="1">
        <f>IFERROR(I10231/I10232, I10231)</f>
        <v>0</v>
      </c>
      <c r="J10230" s="1">
        <f>IFERROR(J10231/J10232, J10231)</f>
        <v>0</v>
      </c>
      <c r="K10230" s="1">
        <f>IFERROR(K10231/K10232, K10231)</f>
        <v>0</v>
      </c>
      <c r="L10230" s="1">
        <f>IFERROR(L10231/L10232, L10231)</f>
        <v>0</v>
      </c>
      <c r="M10230" s="1">
        <f>IFERROR(M10231/M10232, M10231)</f>
        <v>0</v>
      </c>
      <c r="N10230" s="1">
        <f>IFERROR(N10231/N10232, N10231)</f>
        <v>0</v>
      </c>
    </row>
    <row r="10231" spans="2:14" outlineLevel="2">
      <c r="C10231" t="s">
        <v>10</v>
      </c>
      <c r="D10231">
        <f>COUNTIF(D10233:D10258, "1")</f>
        <v>0</v>
      </c>
      <c r="E10231">
        <f>COUNTIF(E10233:E10258, "1")</f>
        <v>0</v>
      </c>
      <c r="F10231">
        <f>COUNTIF(F10233:F10258, "1")</f>
        <v>0</v>
      </c>
      <c r="G10231">
        <f>COUNTIF(G10233:G10258, "1")</f>
        <v>0</v>
      </c>
      <c r="H10231">
        <f>COUNTIF(H10233:H10258, "1")</f>
        <v>0</v>
      </c>
      <c r="I10231">
        <f>COUNTIF(I10233:I10258, "1")</f>
        <v>0</v>
      </c>
      <c r="J10231">
        <f>COUNTIF(J10233:J10258, "1")</f>
        <v>0</v>
      </c>
      <c r="K10231">
        <f>COUNTIF(K10233:K10258, "1")</f>
        <v>0</v>
      </c>
      <c r="L10231">
        <f>COUNTIF(L10233:L10258, "1")</f>
        <v>0</v>
      </c>
      <c r="M10231">
        <f>COUNTIF(M10233:M10258, "1")</f>
        <v>0</v>
      </c>
      <c r="N10231">
        <f>COUNTIF(N10233:N10258, "1")</f>
        <v>0</v>
      </c>
    </row>
    <row r="10232" spans="2:14" outlineLevel="2">
      <c r="C10232" t="s">
        <v>12</v>
      </c>
      <c r="D10232">
        <f>COUNTIF(D10233:D10258, "0")</f>
        <v>0</v>
      </c>
      <c r="E10232">
        <f>COUNTIF(E10233:E10258, "0")</f>
        <v>0</v>
      </c>
      <c r="F10232">
        <f>COUNTIF(F10233:F10258, "0")</f>
        <v>0</v>
      </c>
      <c r="G10232">
        <f>COUNTIF(G10233:G10258, "0")</f>
        <v>0</v>
      </c>
      <c r="H10232">
        <f>COUNTIF(H10233:H10258, "0")</f>
        <v>0</v>
      </c>
      <c r="I10232">
        <f>COUNTIF(I10233:I10258, "0")</f>
        <v>0</v>
      </c>
      <c r="J10232">
        <f>COUNTIF(J10233:J10258, "0")</f>
        <v>0</v>
      </c>
      <c r="K10232">
        <f>COUNTIF(K10233:K10258, "0")</f>
        <v>0</v>
      </c>
      <c r="L10232">
        <f>COUNTIF(L10233:L10258, "0")</f>
        <v>0</v>
      </c>
      <c r="M10232">
        <f>COUNTIF(M10233:M10258, "0")</f>
        <v>0</v>
      </c>
      <c r="N10232">
        <f>COUNTIF(N10233:N10258, "0")</f>
        <v>0</v>
      </c>
    </row>
    <row r="10233" spans="2:14" outlineLevel="2">
      <c r="B10233" t="s">
        <v>13</v>
      </c>
      <c r="C10233" t="s">
        <v>14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2:14" outlineLevel="2">
      <c r="B10234" t="s">
        <v>13</v>
      </c>
      <c r="C10234" t="s">
        <v>15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2:14" outlineLevel="2">
      <c r="B10235" t="s">
        <v>13</v>
      </c>
      <c r="C10235" t="s">
        <v>16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2:14" outlineLevel="2">
      <c r="B10236" t="s">
        <v>13</v>
      </c>
      <c r="C10236" t="s">
        <v>17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2:14" outlineLevel="2">
      <c r="B10237" t="s">
        <v>13</v>
      </c>
      <c r="C10237" t="s">
        <v>18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2:14" outlineLevel="2">
      <c r="B10238" t="s">
        <v>13</v>
      </c>
      <c r="C10238" t="s">
        <v>43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2:14" outlineLevel="2">
      <c r="B10239" t="s">
        <v>13</v>
      </c>
      <c r="C10239" t="s">
        <v>19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2:14" outlineLevel="2">
      <c r="B10240" t="s">
        <v>13</v>
      </c>
      <c r="C10240" t="s">
        <v>20</v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2:14" outlineLevel="2">
      <c r="B10241" t="s">
        <v>13</v>
      </c>
      <c r="C10241" t="s">
        <v>21</v>
      </c>
      <c r="D10241">
        <v>1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2:14" outlineLevel="2">
      <c r="B10242" t="s">
        <v>13</v>
      </c>
      <c r="C10242" t="s">
        <v>22</v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</row>
    <row r="10243" spans="2:14" outlineLevel="2">
      <c r="B10243" t="s">
        <v>13</v>
      </c>
      <c r="C10243" t="s">
        <v>23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2:14" outlineLevel="2">
      <c r="B10244" t="s">
        <v>13</v>
      </c>
      <c r="C10244" t="s">
        <v>44</v>
      </c>
      <c r="D10244">
        <v>1</v>
      </c>
      <c r="E10244">
        <v>0</v>
      </c>
      <c r="F10244">
        <v>0</v>
      </c>
      <c r="G10244">
        <v>1</v>
      </c>
      <c r="H10244">
        <v>0</v>
      </c>
      <c r="I10244">
        <v>1</v>
      </c>
      <c r="J10244">
        <v>0</v>
      </c>
      <c r="K10244">
        <v>1</v>
      </c>
      <c r="L10244">
        <v>0</v>
      </c>
      <c r="M10244">
        <v>0</v>
      </c>
      <c r="N10244">
        <v>0</v>
      </c>
    </row>
    <row r="10245" spans="2:14" outlineLevel="2">
      <c r="B10245" t="s">
        <v>13</v>
      </c>
      <c r="C10245" t="s">
        <v>24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0</v>
      </c>
    </row>
    <row r="10246" spans="2:14" outlineLevel="2">
      <c r="B10246" t="s">
        <v>13</v>
      </c>
      <c r="C10246" t="s">
        <v>28</v>
      </c>
      <c r="D10246">
        <v>0</v>
      </c>
      <c r="E10246">
        <v>0</v>
      </c>
      <c r="F10246">
        <v>0</v>
      </c>
      <c r="G10246">
        <v>1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2:14" outlineLevel="2">
      <c r="B10247" t="s">
        <v>13</v>
      </c>
      <c r="C10247" t="s">
        <v>29</v>
      </c>
      <c r="D10247">
        <v>1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1</v>
      </c>
      <c r="M10247">
        <v>0</v>
      </c>
      <c r="N10247">
        <v>0</v>
      </c>
    </row>
    <row r="10248" spans="2:14" outlineLevel="2">
      <c r="B10248" t="s">
        <v>13</v>
      </c>
      <c r="C10248" t="s">
        <v>52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2:14" outlineLevel="2">
      <c r="B10249" t="s">
        <v>13</v>
      </c>
      <c r="C10249" t="s">
        <v>31</v>
      </c>
      <c r="D10249">
        <v>0</v>
      </c>
      <c r="E10249">
        <v>0</v>
      </c>
      <c r="F10249">
        <v>0</v>
      </c>
      <c r="G10249">
        <v>1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0</v>
      </c>
    </row>
    <row r="10250" spans="2:14" outlineLevel="2">
      <c r="B10250" t="s">
        <v>13</v>
      </c>
      <c r="C10250" t="s">
        <v>53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2:14" outlineLevel="2">
      <c r="B10251" t="s">
        <v>13</v>
      </c>
      <c r="C10251" t="s">
        <v>32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</row>
    <row r="10252" spans="2:14" outlineLevel="2">
      <c r="B10252" t="s">
        <v>13</v>
      </c>
      <c r="C10252" t="s">
        <v>33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</v>
      </c>
      <c r="L10252">
        <v>1</v>
      </c>
      <c r="M10252">
        <v>0</v>
      </c>
      <c r="N10252">
        <v>0</v>
      </c>
    </row>
    <row r="10253" spans="2:14" outlineLevel="2">
      <c r="B10253" t="s">
        <v>13</v>
      </c>
      <c r="C10253" t="s">
        <v>49</v>
      </c>
      <c r="D10253">
        <v>0</v>
      </c>
      <c r="E10253">
        <v>1</v>
      </c>
      <c r="F10253">
        <v>1</v>
      </c>
      <c r="G10253">
        <v>0</v>
      </c>
      <c r="H10253">
        <v>0</v>
      </c>
      <c r="I10253">
        <v>1</v>
      </c>
      <c r="J10253">
        <v>0</v>
      </c>
      <c r="K10253">
        <v>1</v>
      </c>
      <c r="L10253">
        <v>0</v>
      </c>
      <c r="M10253">
        <v>0</v>
      </c>
      <c r="N10253">
        <v>0</v>
      </c>
    </row>
    <row r="10254" spans="2:14" outlineLevel="2">
      <c r="B10254" t="s">
        <v>13</v>
      </c>
      <c r="C10254" t="s">
        <v>34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2:14" outlineLevel="2">
      <c r="B10255" t="s">
        <v>13</v>
      </c>
      <c r="C10255" t="s">
        <v>35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</row>
    <row r="10256" spans="2:14" outlineLevel="2">
      <c r="B10256" t="s">
        <v>13</v>
      </c>
      <c r="C10256" t="s">
        <v>36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2:14" outlineLevel="2">
      <c r="B10257" t="s">
        <v>13</v>
      </c>
      <c r="C10257" t="s">
        <v>79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</v>
      </c>
    </row>
    <row r="10258" spans="2:14" outlineLevel="2">
      <c r="B10258" t="s">
        <v>13</v>
      </c>
      <c r="C10258" t="s">
        <v>80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</row>
    <row r="10259" spans="2:14" s="5" customFormat="1" outlineLevel="1">
      <c r="C10259" s="5" t="s">
        <v>50</v>
      </c>
      <c r="D10259" s="1">
        <f>IFERROR(D10260/D10261, D10260)</f>
        <v>0</v>
      </c>
      <c r="E10259" s="1">
        <f>IFERROR(E10260/E10261, E10260)</f>
        <v>0</v>
      </c>
      <c r="F10259" s="1">
        <f>IFERROR(F10260/F10261, F10260)</f>
        <v>0</v>
      </c>
      <c r="G10259" s="1">
        <f>IFERROR(G10260/G10261, G10260)</f>
        <v>0</v>
      </c>
      <c r="H10259" s="1">
        <f>IFERROR(H10260/H10261, H10260)</f>
        <v>0</v>
      </c>
      <c r="I10259" s="1">
        <f>IFERROR(I10260/I10261, I10260)</f>
        <v>0</v>
      </c>
      <c r="J10259" s="1">
        <f>IFERROR(J10260/J10261, J10260)</f>
        <v>0</v>
      </c>
      <c r="K10259" s="1">
        <f>IFERROR(K10260/K10261, K10260)</f>
        <v>0</v>
      </c>
      <c r="L10259" s="1">
        <f>IFERROR(L10260/L10261, L10260)</f>
        <v>0</v>
      </c>
      <c r="M10259" s="1">
        <f>IFERROR(M10260/M10261, M10260)</f>
        <v>0</v>
      </c>
      <c r="N10259" s="1">
        <f>IFERROR(N10260/N10261, N10260)</f>
        <v>0</v>
      </c>
    </row>
    <row r="10260" spans="2:14" outlineLevel="2">
      <c r="C10260" t="s">
        <v>10</v>
      </c>
      <c r="D10260">
        <f>COUNTIF(D10262:D10283, "1")</f>
        <v>0</v>
      </c>
      <c r="E10260">
        <f>COUNTIF(E10262:E10283, "1")</f>
        <v>0</v>
      </c>
      <c r="F10260">
        <f>COUNTIF(F10262:F10283, "1")</f>
        <v>0</v>
      </c>
      <c r="G10260">
        <f>COUNTIF(G10262:G10283, "1")</f>
        <v>0</v>
      </c>
      <c r="H10260">
        <f>COUNTIF(H10262:H10283, "1")</f>
        <v>0</v>
      </c>
      <c r="I10260">
        <f>COUNTIF(I10262:I10283, "1")</f>
        <v>0</v>
      </c>
      <c r="J10260">
        <f>COUNTIF(J10262:J10283, "1")</f>
        <v>0</v>
      </c>
      <c r="K10260">
        <f>COUNTIF(K10262:K10283, "1")</f>
        <v>0</v>
      </c>
      <c r="L10260">
        <f>COUNTIF(L10262:L10283, "1")</f>
        <v>0</v>
      </c>
      <c r="M10260">
        <f>COUNTIF(M10262:M10283, "1")</f>
        <v>0</v>
      </c>
      <c r="N10260">
        <f>COUNTIF(N10262:N10283, "1")</f>
        <v>0</v>
      </c>
    </row>
    <row r="10261" spans="2:14" outlineLevel="2">
      <c r="C10261" t="s">
        <v>12</v>
      </c>
      <c r="D10261">
        <f>COUNTIF(D10262:D10283, "0")</f>
        <v>0</v>
      </c>
      <c r="E10261">
        <f>COUNTIF(E10262:E10283, "0")</f>
        <v>0</v>
      </c>
      <c r="F10261">
        <f>COUNTIF(F10262:F10283, "0")</f>
        <v>0</v>
      </c>
      <c r="G10261">
        <f>COUNTIF(G10262:G10283, "0")</f>
        <v>0</v>
      </c>
      <c r="H10261">
        <f>COUNTIF(H10262:H10283, "0")</f>
        <v>0</v>
      </c>
      <c r="I10261">
        <f>COUNTIF(I10262:I10283, "0")</f>
        <v>0</v>
      </c>
      <c r="J10261">
        <f>COUNTIF(J10262:J10283, "0")</f>
        <v>0</v>
      </c>
      <c r="K10261">
        <f>COUNTIF(K10262:K10283, "0")</f>
        <v>0</v>
      </c>
      <c r="L10261">
        <f>COUNTIF(L10262:L10283, "0")</f>
        <v>0</v>
      </c>
      <c r="M10261">
        <f>COUNTIF(M10262:M10283, "0")</f>
        <v>0</v>
      </c>
      <c r="N10261">
        <f>COUNTIF(N10262:N10283, "0")</f>
        <v>0</v>
      </c>
    </row>
    <row r="10262" spans="2:14" outlineLevel="2">
      <c r="B10262" t="s">
        <v>51</v>
      </c>
      <c r="C10262" t="s">
        <v>14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2:14" outlineLevel="2">
      <c r="B10263" t="s">
        <v>51</v>
      </c>
      <c r="C10263" t="s">
        <v>15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2:14" outlineLevel="2">
      <c r="B10264" t="s">
        <v>51</v>
      </c>
      <c r="C10264" t="s">
        <v>17</v>
      </c>
      <c r="D10264">
        <v>0</v>
      </c>
      <c r="E10264">
        <v>1</v>
      </c>
      <c r="F10264">
        <v>0</v>
      </c>
      <c r="G10264">
        <v>1</v>
      </c>
      <c r="H10264">
        <v>0</v>
      </c>
      <c r="I10264">
        <v>0</v>
      </c>
      <c r="J10264">
        <v>1</v>
      </c>
      <c r="K10264">
        <v>0</v>
      </c>
      <c r="L10264">
        <v>1</v>
      </c>
      <c r="M10264">
        <v>0</v>
      </c>
      <c r="N10264">
        <v>0</v>
      </c>
    </row>
    <row r="10265" spans="2:14" outlineLevel="2">
      <c r="B10265" t="s">
        <v>51</v>
      </c>
      <c r="C10265" t="s">
        <v>18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1</v>
      </c>
      <c r="L10265">
        <v>0</v>
      </c>
      <c r="M10265">
        <v>0</v>
      </c>
      <c r="N10265">
        <v>0</v>
      </c>
    </row>
    <row r="10266" spans="2:14" outlineLevel="2">
      <c r="B10266" t="s">
        <v>51</v>
      </c>
      <c r="C10266" t="s">
        <v>43</v>
      </c>
      <c r="D10266">
        <v>1</v>
      </c>
      <c r="E10266">
        <v>1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0</v>
      </c>
      <c r="L10266">
        <v>0</v>
      </c>
      <c r="M10266">
        <v>1</v>
      </c>
      <c r="N10266">
        <v>0</v>
      </c>
    </row>
    <row r="10267" spans="2:14" outlineLevel="2">
      <c r="B10267" t="s">
        <v>51</v>
      </c>
      <c r="C10267" t="s">
        <v>20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2:14" outlineLevel="2">
      <c r="B10268" t="s">
        <v>51</v>
      </c>
      <c r="C10268" t="s">
        <v>21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</v>
      </c>
      <c r="L10268">
        <v>0</v>
      </c>
      <c r="M10268">
        <v>1</v>
      </c>
      <c r="N10268">
        <v>0</v>
      </c>
    </row>
    <row r="10269" spans="2:14" outlineLevel="2">
      <c r="B10269" t="s">
        <v>51</v>
      </c>
      <c r="C10269" t="s">
        <v>22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2:14" outlineLevel="2">
      <c r="B10270" t="s">
        <v>51</v>
      </c>
      <c r="C10270" t="s">
        <v>23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2:14" outlineLevel="2">
      <c r="B10271" t="s">
        <v>51</v>
      </c>
      <c r="C10271" t="s">
        <v>44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2:14" outlineLevel="2">
      <c r="B10272" t="s">
        <v>51</v>
      </c>
      <c r="C10272" t="s">
        <v>25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</row>
    <row r="10273" spans="2:14" outlineLevel="2">
      <c r="B10273" t="s">
        <v>51</v>
      </c>
      <c r="C10273" t="s">
        <v>26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2:14" outlineLevel="2">
      <c r="B10274" t="s">
        <v>51</v>
      </c>
      <c r="C10274" t="s">
        <v>29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2:14" outlineLevel="2">
      <c r="B10275" t="s">
        <v>51</v>
      </c>
      <c r="C10275" t="s">
        <v>52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</row>
    <row r="10276" spans="2:14" outlineLevel="2">
      <c r="B10276" t="s">
        <v>51</v>
      </c>
      <c r="C10276" t="s">
        <v>52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2:14" outlineLevel="2">
      <c r="B10277" t="s">
        <v>51</v>
      </c>
      <c r="C10277" t="s">
        <v>52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2:14" outlineLevel="2">
      <c r="B10278" t="s">
        <v>51</v>
      </c>
      <c r="C10278" t="s">
        <v>53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2:14" outlineLevel="2">
      <c r="B10279" t="s">
        <v>51</v>
      </c>
      <c r="C10279" t="s">
        <v>32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1</v>
      </c>
      <c r="L10279">
        <v>0</v>
      </c>
      <c r="M10279">
        <v>0</v>
      </c>
      <c r="N10279">
        <v>0</v>
      </c>
    </row>
    <row r="10280" spans="2:14" outlineLevel="2">
      <c r="B10280" t="s">
        <v>51</v>
      </c>
      <c r="C10280" t="s">
        <v>34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2:14" outlineLevel="2">
      <c r="B10281" t="s">
        <v>51</v>
      </c>
      <c r="C10281" t="s">
        <v>37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</row>
    <row r="10282" spans="2:14" outlineLevel="2">
      <c r="B10282" t="s">
        <v>51</v>
      </c>
      <c r="C10282" t="s">
        <v>79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2:14" outlineLevel="2">
      <c r="B10283" t="s">
        <v>51</v>
      </c>
      <c r="C10283" t="s">
        <v>80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2:14" s="3" customFormat="1">
      <c r="B10284" s="3" t="s">
        <v>390</v>
      </c>
      <c r="C10284" s="3" t="s">
        <v>8</v>
      </c>
      <c r="D10284" s="3">
        <f>IFERROR(AVERAGE(D10287,D10313), 0)</f>
        <v>0</v>
      </c>
      <c r="E10284" s="3">
        <f>IFERROR(AVERAGE(E10287,E10313), 0)</f>
        <v>0</v>
      </c>
      <c r="F10284" s="3">
        <f>IFERROR(AVERAGE(F10287,F10313), 0)</f>
        <v>0</v>
      </c>
      <c r="G10284" s="3">
        <f>IFERROR(AVERAGE(G10287,G10313), 0)</f>
        <v>0</v>
      </c>
      <c r="H10284" s="3">
        <f>IFERROR(AVERAGE(H10287,H10313), 0)</f>
        <v>0</v>
      </c>
      <c r="I10284" s="3">
        <f>IFERROR(AVERAGE(I10287,I10313), 0)</f>
        <v>0</v>
      </c>
      <c r="J10284" s="3">
        <f>IFERROR(AVERAGE(J10287,J10313), 0)</f>
        <v>0</v>
      </c>
      <c r="K10284" s="3">
        <f>IFERROR(AVERAGE(K10287,K10313), 0)</f>
        <v>0</v>
      </c>
      <c r="L10284" s="3">
        <f>IFERROR(AVERAGE(L10287,L10313), 0)</f>
        <v>0</v>
      </c>
      <c r="M10284" s="3">
        <f>IFERROR(AVERAGE(M10287,M10313), 0)</f>
        <v>0</v>
      </c>
      <c r="N10284" s="3">
        <f>IFERROR(AVERAGE(N10287,N10313), 0)</f>
        <v>0</v>
      </c>
    </row>
    <row r="10285" spans="2:14" outlineLevel="2">
      <c r="B10285" s="4" t="s">
        <v>9</v>
      </c>
      <c r="D10285">
        <f>E10288+E10314</f>
        <v>0</v>
      </c>
      <c r="E10285">
        <f>F10288+F10314</f>
        <v>0</v>
      </c>
      <c r="F10285">
        <f>G10288+G10314</f>
        <v>0</v>
      </c>
      <c r="G10285">
        <f>H10288+H10314</f>
        <v>0</v>
      </c>
      <c r="H10285">
        <f>I10288+I10314</f>
        <v>0</v>
      </c>
      <c r="I10285">
        <f>J10288+J10314</f>
        <v>0</v>
      </c>
      <c r="J10285">
        <f>K10288+K10314</f>
        <v>0</v>
      </c>
      <c r="K10285">
        <f>L10288+L10314</f>
        <v>0</v>
      </c>
      <c r="L10285">
        <f>M10288+M10314</f>
        <v>0</v>
      </c>
      <c r="M10285">
        <f>N10288+N10314</f>
        <v>0</v>
      </c>
      <c r="N10285">
        <f>O10288+O10314</f>
        <v>0</v>
      </c>
    </row>
    <row r="10286" spans="2:14" outlineLevel="2">
      <c r="B10286" s="4" t="s">
        <v>10</v>
      </c>
      <c r="D10286">
        <f>E10289+E10315</f>
        <v>0</v>
      </c>
      <c r="E10286">
        <f>F10289+F10315</f>
        <v>0</v>
      </c>
      <c r="F10286">
        <f>G10289+G10315</f>
        <v>0</v>
      </c>
      <c r="G10286">
        <f>H10289+H10315</f>
        <v>0</v>
      </c>
      <c r="H10286">
        <f>I10289+I10315</f>
        <v>0</v>
      </c>
      <c r="I10286">
        <f>J10289+J10315</f>
        <v>0</v>
      </c>
      <c r="J10286">
        <f>K10289+K10315</f>
        <v>0</v>
      </c>
      <c r="K10286">
        <f>L10289+L10315</f>
        <v>0</v>
      </c>
      <c r="L10286">
        <f>M10289+M10315</f>
        <v>0</v>
      </c>
      <c r="M10286">
        <f>N10289+N10315</f>
        <v>0</v>
      </c>
      <c r="N10286">
        <f>O10289+O10315</f>
        <v>0</v>
      </c>
    </row>
    <row r="10287" spans="2:14" s="5" customFormat="1" outlineLevel="1">
      <c r="C10287" s="5" t="s">
        <v>11</v>
      </c>
      <c r="D10287" s="1">
        <f>IFERROR(D10288/D10289, D10288)</f>
        <v>0</v>
      </c>
      <c r="E10287" s="1">
        <f>IFERROR(E10288/E10289, E10288)</f>
        <v>0</v>
      </c>
      <c r="F10287" s="1">
        <f>IFERROR(F10288/F10289, F10288)</f>
        <v>0</v>
      </c>
      <c r="G10287" s="1">
        <f>IFERROR(G10288/G10289, G10288)</f>
        <v>0</v>
      </c>
      <c r="H10287" s="1">
        <f>IFERROR(H10288/H10289, H10288)</f>
        <v>0</v>
      </c>
      <c r="I10287" s="1">
        <f>IFERROR(I10288/I10289, I10288)</f>
        <v>0</v>
      </c>
      <c r="J10287" s="1">
        <f>IFERROR(J10288/J10289, J10288)</f>
        <v>0</v>
      </c>
      <c r="K10287" s="1">
        <f>IFERROR(K10288/K10289, K10288)</f>
        <v>0</v>
      </c>
      <c r="L10287" s="1">
        <f>IFERROR(L10288/L10289, L10288)</f>
        <v>0</v>
      </c>
      <c r="M10287" s="1">
        <f>IFERROR(M10288/M10289, M10288)</f>
        <v>0</v>
      </c>
      <c r="N10287" s="1">
        <f>IFERROR(N10288/N10289, N10288)</f>
        <v>0</v>
      </c>
    </row>
    <row r="10288" spans="2:14" outlineLevel="2">
      <c r="C10288" t="s">
        <v>10</v>
      </c>
      <c r="D10288">
        <f>COUNTIF(D10290:D10312, "1")</f>
        <v>0</v>
      </c>
      <c r="E10288">
        <f>COUNTIF(E10290:E10312, "1")</f>
        <v>0</v>
      </c>
      <c r="F10288">
        <f>COUNTIF(F10290:F10312, "1")</f>
        <v>0</v>
      </c>
      <c r="G10288">
        <f>COUNTIF(G10290:G10312, "1")</f>
        <v>0</v>
      </c>
      <c r="H10288">
        <f>COUNTIF(H10290:H10312, "1")</f>
        <v>0</v>
      </c>
      <c r="I10288">
        <f>COUNTIF(I10290:I10312, "1")</f>
        <v>0</v>
      </c>
      <c r="J10288">
        <f>COUNTIF(J10290:J10312, "1")</f>
        <v>0</v>
      </c>
      <c r="K10288">
        <f>COUNTIF(K10290:K10312, "1")</f>
        <v>0</v>
      </c>
      <c r="L10288">
        <f>COUNTIF(L10290:L10312, "1")</f>
        <v>0</v>
      </c>
      <c r="M10288">
        <f>COUNTIF(M10290:M10312, "1")</f>
        <v>0</v>
      </c>
      <c r="N10288">
        <f>COUNTIF(N10290:N10312, "1")</f>
        <v>0</v>
      </c>
    </row>
    <row r="10289" spans="2:14" outlineLevel="2">
      <c r="C10289" t="s">
        <v>12</v>
      </c>
      <c r="D10289">
        <f>COUNTIF(D10290:D10312, "0")</f>
        <v>0</v>
      </c>
      <c r="E10289">
        <f>COUNTIF(E10290:E10312, "0")</f>
        <v>0</v>
      </c>
      <c r="F10289">
        <f>COUNTIF(F10290:F10312, "0")</f>
        <v>0</v>
      </c>
      <c r="G10289">
        <f>COUNTIF(G10290:G10312, "0")</f>
        <v>0</v>
      </c>
      <c r="H10289">
        <f>COUNTIF(H10290:H10312, "0")</f>
        <v>0</v>
      </c>
      <c r="I10289">
        <f>COUNTIF(I10290:I10312, "0")</f>
        <v>0</v>
      </c>
      <c r="J10289">
        <f>COUNTIF(J10290:J10312, "0")</f>
        <v>0</v>
      </c>
      <c r="K10289">
        <f>COUNTIF(K10290:K10312, "0")</f>
        <v>0</v>
      </c>
      <c r="L10289">
        <f>COUNTIF(L10290:L10312, "0")</f>
        <v>0</v>
      </c>
      <c r="M10289">
        <f>COUNTIF(M10290:M10312, "0")</f>
        <v>0</v>
      </c>
      <c r="N10289">
        <f>COUNTIF(N10290:N10312, "0")</f>
        <v>0</v>
      </c>
    </row>
    <row r="10290" spans="2:14" outlineLevel="2">
      <c r="B10290" t="s">
        <v>13</v>
      </c>
      <c r="C10290" t="s">
        <v>15</v>
      </c>
      <c r="D10290">
        <v>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2:14" outlineLevel="2">
      <c r="B10291" t="s">
        <v>13</v>
      </c>
      <c r="C10291" t="s">
        <v>16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M10291">
        <v>0</v>
      </c>
      <c r="N10291">
        <v>0</v>
      </c>
    </row>
    <row r="10292" spans="2:14" outlineLevel="2">
      <c r="B10292" t="s">
        <v>13</v>
      </c>
      <c r="C10292" t="s">
        <v>17</v>
      </c>
      <c r="D10292">
        <v>1</v>
      </c>
      <c r="E10292">
        <v>1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2:14" outlineLevel="2">
      <c r="B10293" t="s">
        <v>13</v>
      </c>
      <c r="C10293" t="s">
        <v>18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2:14" outlineLevel="2">
      <c r="B10294" t="s">
        <v>13</v>
      </c>
      <c r="C10294" t="s">
        <v>43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2:14" outlineLevel="2">
      <c r="B10295" t="s">
        <v>13</v>
      </c>
      <c r="C10295" t="s">
        <v>19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2:14" outlineLevel="2">
      <c r="B10296" t="s">
        <v>13</v>
      </c>
      <c r="C10296" t="s">
        <v>21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>
        <v>1</v>
      </c>
      <c r="M10296">
        <v>0</v>
      </c>
      <c r="N10296">
        <v>0</v>
      </c>
    </row>
    <row r="10297" spans="2:14" outlineLevel="2">
      <c r="B10297" t="s">
        <v>13</v>
      </c>
      <c r="C10297" t="s">
        <v>23</v>
      </c>
      <c r="D10297">
        <v>0</v>
      </c>
      <c r="E10297">
        <v>0</v>
      </c>
      <c r="F10297">
        <v>0</v>
      </c>
      <c r="G10297">
        <v>0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2:14" outlineLevel="2">
      <c r="B10298" t="s">
        <v>13</v>
      </c>
      <c r="C10298" t="s">
        <v>44</v>
      </c>
      <c r="D10298">
        <v>1</v>
      </c>
      <c r="E10298">
        <v>0</v>
      </c>
      <c r="F10298">
        <v>0</v>
      </c>
      <c r="G10298">
        <v>1</v>
      </c>
      <c r="H10298">
        <v>0</v>
      </c>
      <c r="I10298">
        <v>1</v>
      </c>
      <c r="J10298">
        <v>1</v>
      </c>
      <c r="K10298">
        <v>0</v>
      </c>
      <c r="L10298">
        <v>1</v>
      </c>
      <c r="M10298">
        <v>0</v>
      </c>
      <c r="N10298">
        <v>0</v>
      </c>
    </row>
    <row r="10299" spans="2:14" outlineLevel="2">
      <c r="B10299" t="s">
        <v>13</v>
      </c>
      <c r="C10299" t="s">
        <v>24</v>
      </c>
      <c r="D10299">
        <v>0</v>
      </c>
      <c r="E10299">
        <v>0</v>
      </c>
      <c r="F10299">
        <v>0</v>
      </c>
      <c r="G10299">
        <v>1</v>
      </c>
      <c r="H10299">
        <v>0</v>
      </c>
      <c r="I10299">
        <v>1</v>
      </c>
      <c r="J10299">
        <v>0</v>
      </c>
      <c r="K10299">
        <v>0</v>
      </c>
      <c r="L10299">
        <v>0</v>
      </c>
      <c r="M10299">
        <v>1</v>
      </c>
      <c r="N10299">
        <v>0</v>
      </c>
    </row>
    <row r="10300" spans="2:14" outlineLevel="2">
      <c r="B10300" t="s">
        <v>13</v>
      </c>
      <c r="C10300" t="s">
        <v>25</v>
      </c>
      <c r="D10300">
        <v>1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2:14" outlineLevel="2">
      <c r="B10301" t="s">
        <v>13</v>
      </c>
      <c r="C10301" t="s">
        <v>26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</row>
    <row r="10302" spans="2:14" outlineLevel="2">
      <c r="B10302" t="s">
        <v>13</v>
      </c>
      <c r="C10302" t="s">
        <v>27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0</v>
      </c>
      <c r="N10302">
        <v>0</v>
      </c>
    </row>
    <row r="10303" spans="2:14" outlineLevel="2">
      <c r="B10303" t="s">
        <v>13</v>
      </c>
      <c r="C10303" t="s">
        <v>28</v>
      </c>
      <c r="D10303">
        <v>0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2:14" outlineLevel="2">
      <c r="B10304" t="s">
        <v>13</v>
      </c>
      <c r="C10304" t="s">
        <v>29</v>
      </c>
      <c r="D10304">
        <v>0</v>
      </c>
      <c r="E10304">
        <v>0</v>
      </c>
      <c r="F10304">
        <v>0</v>
      </c>
      <c r="G10304">
        <v>1</v>
      </c>
      <c r="H10304">
        <v>1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2:14" outlineLevel="2">
      <c r="B10305" t="s">
        <v>13</v>
      </c>
      <c r="C10305" t="s">
        <v>31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2:14" outlineLevel="2">
      <c r="B10306" t="s">
        <v>13</v>
      </c>
      <c r="C10306" t="s">
        <v>32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2:14" outlineLevel="2">
      <c r="B10307" t="s">
        <v>13</v>
      </c>
      <c r="C10307" t="s">
        <v>33</v>
      </c>
      <c r="D10307">
        <v>0</v>
      </c>
      <c r="E10307">
        <v>1</v>
      </c>
      <c r="F10307">
        <v>0</v>
      </c>
      <c r="G10307">
        <v>1</v>
      </c>
      <c r="H10307">
        <v>0</v>
      </c>
      <c r="I10307">
        <v>1</v>
      </c>
      <c r="J10307">
        <v>1</v>
      </c>
      <c r="K10307">
        <v>0</v>
      </c>
      <c r="L10307">
        <v>0</v>
      </c>
      <c r="M10307">
        <v>0</v>
      </c>
      <c r="N10307">
        <v>0</v>
      </c>
    </row>
    <row r="10308" spans="2:14" outlineLevel="2">
      <c r="B10308" t="s">
        <v>13</v>
      </c>
      <c r="C10308" t="s">
        <v>49</v>
      </c>
      <c r="D10308">
        <v>1</v>
      </c>
      <c r="E10308">
        <v>0</v>
      </c>
      <c r="F10308">
        <v>0</v>
      </c>
      <c r="G10308">
        <v>1</v>
      </c>
      <c r="H10308">
        <v>0</v>
      </c>
      <c r="I10308">
        <v>1</v>
      </c>
      <c r="J10308">
        <v>1</v>
      </c>
      <c r="K10308">
        <v>0</v>
      </c>
      <c r="L10308">
        <v>0</v>
      </c>
      <c r="M10308">
        <v>0</v>
      </c>
      <c r="N10308">
        <v>0</v>
      </c>
    </row>
    <row r="10309" spans="2:14" outlineLevel="2">
      <c r="B10309" t="s">
        <v>13</v>
      </c>
      <c r="C10309" t="s">
        <v>34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2:14" outlineLevel="2">
      <c r="B10310" t="s">
        <v>13</v>
      </c>
      <c r="C10310" t="s">
        <v>35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2:14" outlineLevel="2">
      <c r="B10311" t="s">
        <v>13</v>
      </c>
      <c r="C10311" t="s">
        <v>36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</row>
    <row r="10312" spans="2:14" outlineLevel="2">
      <c r="B10312" t="s">
        <v>13</v>
      </c>
      <c r="C10312" t="s">
        <v>37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1</v>
      </c>
      <c r="M10312">
        <v>0</v>
      </c>
      <c r="N10312">
        <v>0</v>
      </c>
    </row>
    <row r="10313" spans="2:14" s="5" customFormat="1" outlineLevel="1">
      <c r="C10313" s="5" t="s">
        <v>50</v>
      </c>
      <c r="D10313" s="1">
        <f>IFERROR(D10314/D10315, D10314)</f>
        <v>0</v>
      </c>
      <c r="E10313" s="1">
        <f>IFERROR(E10314/E10315, E10314)</f>
        <v>0</v>
      </c>
      <c r="F10313" s="1">
        <f>IFERROR(F10314/F10315, F10314)</f>
        <v>0</v>
      </c>
      <c r="G10313" s="1">
        <f>IFERROR(G10314/G10315, G10314)</f>
        <v>0</v>
      </c>
      <c r="H10313" s="1">
        <f>IFERROR(H10314/H10315, H10314)</f>
        <v>0</v>
      </c>
      <c r="I10313" s="1">
        <f>IFERROR(I10314/I10315, I10314)</f>
        <v>0</v>
      </c>
      <c r="J10313" s="1">
        <f>IFERROR(J10314/J10315, J10314)</f>
        <v>0</v>
      </c>
      <c r="K10313" s="1">
        <f>IFERROR(K10314/K10315, K10314)</f>
        <v>0</v>
      </c>
      <c r="L10313" s="1">
        <f>IFERROR(L10314/L10315, L10314)</f>
        <v>0</v>
      </c>
      <c r="M10313" s="1">
        <f>IFERROR(M10314/M10315, M10314)</f>
        <v>0</v>
      </c>
      <c r="N10313" s="1">
        <f>IFERROR(N10314/N10315, N10314)</f>
        <v>0</v>
      </c>
    </row>
    <row r="10314" spans="2:14" outlineLevel="2">
      <c r="C10314" t="s">
        <v>10</v>
      </c>
      <c r="D10314">
        <f>COUNTIF(D10316:D10316, "1")</f>
        <v>0</v>
      </c>
      <c r="E10314">
        <f>COUNTIF(E10316:E10316, "1")</f>
        <v>0</v>
      </c>
      <c r="F10314">
        <f>COUNTIF(F10316:F10316, "1")</f>
        <v>0</v>
      </c>
      <c r="G10314">
        <f>COUNTIF(G10316:G10316, "1")</f>
        <v>0</v>
      </c>
      <c r="H10314">
        <f>COUNTIF(H10316:H10316, "1")</f>
        <v>0</v>
      </c>
      <c r="I10314">
        <f>COUNTIF(I10316:I10316, "1")</f>
        <v>0</v>
      </c>
      <c r="J10314">
        <f>COUNTIF(J10316:J10316, "1")</f>
        <v>0</v>
      </c>
      <c r="K10314">
        <f>COUNTIF(K10316:K10316, "1")</f>
        <v>0</v>
      </c>
      <c r="L10314">
        <f>COUNTIF(L10316:L10316, "1")</f>
        <v>0</v>
      </c>
      <c r="M10314">
        <f>COUNTIF(M10316:M10316, "1")</f>
        <v>0</v>
      </c>
      <c r="N10314">
        <f>COUNTIF(N10316:N10316, "1")</f>
        <v>0</v>
      </c>
    </row>
    <row r="10315" spans="2:14" outlineLevel="2">
      <c r="C10315" t="s">
        <v>12</v>
      </c>
      <c r="D10315">
        <f>COUNTIF(D10316:D10316, "0")</f>
        <v>0</v>
      </c>
      <c r="E10315">
        <f>COUNTIF(E10316:E10316, "0")</f>
        <v>0</v>
      </c>
      <c r="F10315">
        <f>COUNTIF(F10316:F10316, "0")</f>
        <v>0</v>
      </c>
      <c r="G10315">
        <f>COUNTIF(G10316:G10316, "0")</f>
        <v>0</v>
      </c>
      <c r="H10315">
        <f>COUNTIF(H10316:H10316, "0")</f>
        <v>0</v>
      </c>
      <c r="I10315">
        <f>COUNTIF(I10316:I10316, "0")</f>
        <v>0</v>
      </c>
      <c r="J10315">
        <f>COUNTIF(J10316:J10316, "0")</f>
        <v>0</v>
      </c>
      <c r="K10315">
        <f>COUNTIF(K10316:K10316, "0")</f>
        <v>0</v>
      </c>
      <c r="L10315">
        <f>COUNTIF(L10316:L10316, "0")</f>
        <v>0</v>
      </c>
      <c r="M10315">
        <f>COUNTIF(M10316:M10316, "0")</f>
        <v>0</v>
      </c>
      <c r="N10315">
        <f>COUNTIF(N10316:N10316, "0")</f>
        <v>0</v>
      </c>
    </row>
    <row r="10316" spans="2:14" outlineLevel="2">
      <c r="B10316" t="s">
        <v>51</v>
      </c>
      <c r="C10316" t="s">
        <v>14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2:14" s="3" customFormat="1">
      <c r="B10317" s="3" t="s">
        <v>391</v>
      </c>
      <c r="C10317" s="3" t="s">
        <v>8</v>
      </c>
      <c r="D10317" s="3">
        <f>IFERROR(AVERAGE(D10320), 0)</f>
        <v>0</v>
      </c>
      <c r="E10317" s="3">
        <f>IFERROR(AVERAGE(E10320), 0)</f>
        <v>0</v>
      </c>
      <c r="F10317" s="3">
        <f>IFERROR(AVERAGE(F10320), 0)</f>
        <v>0</v>
      </c>
      <c r="G10317" s="3">
        <f>IFERROR(AVERAGE(G10320), 0)</f>
        <v>0</v>
      </c>
      <c r="H10317" s="3">
        <f>IFERROR(AVERAGE(H10320), 0)</f>
        <v>0</v>
      </c>
      <c r="I10317" s="3">
        <f>IFERROR(AVERAGE(I10320), 0)</f>
        <v>0</v>
      </c>
      <c r="J10317" s="3">
        <f>IFERROR(AVERAGE(J10320), 0)</f>
        <v>0</v>
      </c>
      <c r="K10317" s="3">
        <f>IFERROR(AVERAGE(K10320), 0)</f>
        <v>0</v>
      </c>
      <c r="L10317" s="3">
        <f>IFERROR(AVERAGE(L10320), 0)</f>
        <v>0</v>
      </c>
      <c r="M10317" s="3">
        <f>IFERROR(AVERAGE(M10320), 0)</f>
        <v>0</v>
      </c>
      <c r="N10317" s="3">
        <f>IFERROR(AVERAGE(N10320), 0)</f>
        <v>0</v>
      </c>
    </row>
    <row r="10318" spans="2:14" outlineLevel="2">
      <c r="B10318" s="4" t="s">
        <v>9</v>
      </c>
      <c r="D10318">
        <f>E10321</f>
        <v>0</v>
      </c>
      <c r="E10318">
        <f>F10321</f>
        <v>0</v>
      </c>
      <c r="F10318">
        <f>G10321</f>
        <v>0</v>
      </c>
      <c r="G10318">
        <f>H10321</f>
        <v>0</v>
      </c>
      <c r="H10318">
        <f>I10321</f>
        <v>0</v>
      </c>
      <c r="I10318">
        <f>J10321</f>
        <v>0</v>
      </c>
      <c r="J10318">
        <f>K10321</f>
        <v>0</v>
      </c>
      <c r="K10318">
        <f>L10321</f>
        <v>0</v>
      </c>
      <c r="L10318">
        <f>M10321</f>
        <v>0</v>
      </c>
      <c r="M10318">
        <f>N10321</f>
        <v>0</v>
      </c>
      <c r="N10318">
        <f>O10321</f>
        <v>0</v>
      </c>
    </row>
    <row r="10319" spans="2:14" outlineLevel="2">
      <c r="B10319" s="4" t="s">
        <v>10</v>
      </c>
      <c r="D10319">
        <f>E10322</f>
        <v>0</v>
      </c>
      <c r="E10319">
        <f>F10322</f>
        <v>0</v>
      </c>
      <c r="F10319">
        <f>G10322</f>
        <v>0</v>
      </c>
      <c r="G10319">
        <f>H10322</f>
        <v>0</v>
      </c>
      <c r="H10319">
        <f>I10322</f>
        <v>0</v>
      </c>
      <c r="I10319">
        <f>J10322</f>
        <v>0</v>
      </c>
      <c r="J10319">
        <f>K10322</f>
        <v>0</v>
      </c>
      <c r="K10319">
        <f>L10322</f>
        <v>0</v>
      </c>
      <c r="L10319">
        <f>M10322</f>
        <v>0</v>
      </c>
      <c r="M10319">
        <f>N10322</f>
        <v>0</v>
      </c>
      <c r="N10319">
        <f>O10322</f>
        <v>0</v>
      </c>
    </row>
    <row r="10320" spans="2:14" s="5" customFormat="1" outlineLevel="1">
      <c r="C10320" s="5" t="s">
        <v>11</v>
      </c>
      <c r="D10320" s="1">
        <f>IFERROR(D10321/D10322, D10321)</f>
        <v>0</v>
      </c>
      <c r="E10320" s="1">
        <f>IFERROR(E10321/E10322, E10321)</f>
        <v>0</v>
      </c>
      <c r="F10320" s="1">
        <f>IFERROR(F10321/F10322, F10321)</f>
        <v>0</v>
      </c>
      <c r="G10320" s="1">
        <f>IFERROR(G10321/G10322, G10321)</f>
        <v>0</v>
      </c>
      <c r="H10320" s="1">
        <f>IFERROR(H10321/H10322, H10321)</f>
        <v>0</v>
      </c>
      <c r="I10320" s="1">
        <f>IFERROR(I10321/I10322, I10321)</f>
        <v>0</v>
      </c>
      <c r="J10320" s="1">
        <f>IFERROR(J10321/J10322, J10321)</f>
        <v>0</v>
      </c>
      <c r="K10320" s="1">
        <f>IFERROR(K10321/K10322, K10321)</f>
        <v>0</v>
      </c>
      <c r="L10320" s="1">
        <f>IFERROR(L10321/L10322, L10321)</f>
        <v>0</v>
      </c>
      <c r="M10320" s="1">
        <f>IFERROR(M10321/M10322, M10321)</f>
        <v>0</v>
      </c>
      <c r="N10320" s="1">
        <f>IFERROR(N10321/N10322, N10321)</f>
        <v>0</v>
      </c>
    </row>
    <row r="10321" spans="2:14" outlineLevel="2">
      <c r="C10321" t="s">
        <v>10</v>
      </c>
      <c r="D10321">
        <f>COUNTIF(D10323:D10335, "1")</f>
        <v>0</v>
      </c>
      <c r="E10321">
        <f>COUNTIF(E10323:E10335, "1")</f>
        <v>0</v>
      </c>
      <c r="F10321">
        <f>COUNTIF(F10323:F10335, "1")</f>
        <v>0</v>
      </c>
      <c r="G10321">
        <f>COUNTIF(G10323:G10335, "1")</f>
        <v>0</v>
      </c>
      <c r="H10321">
        <f>COUNTIF(H10323:H10335, "1")</f>
        <v>0</v>
      </c>
      <c r="I10321">
        <f>COUNTIF(I10323:I10335, "1")</f>
        <v>0</v>
      </c>
      <c r="J10321">
        <f>COUNTIF(J10323:J10335, "1")</f>
        <v>0</v>
      </c>
      <c r="K10321">
        <f>COUNTIF(K10323:K10335, "1")</f>
        <v>0</v>
      </c>
      <c r="L10321">
        <f>COUNTIF(L10323:L10335, "1")</f>
        <v>0</v>
      </c>
      <c r="M10321">
        <f>COUNTIF(M10323:M10335, "1")</f>
        <v>0</v>
      </c>
      <c r="N10321">
        <f>COUNTIF(N10323:N10335, "1")</f>
        <v>0</v>
      </c>
    </row>
    <row r="10322" spans="2:14" outlineLevel="2">
      <c r="C10322" t="s">
        <v>12</v>
      </c>
      <c r="D10322">
        <f>COUNTIF(D10323:D10335, "0")</f>
        <v>0</v>
      </c>
      <c r="E10322">
        <f>COUNTIF(E10323:E10335, "0")</f>
        <v>0</v>
      </c>
      <c r="F10322">
        <f>COUNTIF(F10323:F10335, "0")</f>
        <v>0</v>
      </c>
      <c r="G10322">
        <f>COUNTIF(G10323:G10335, "0")</f>
        <v>0</v>
      </c>
      <c r="H10322">
        <f>COUNTIF(H10323:H10335, "0")</f>
        <v>0</v>
      </c>
      <c r="I10322">
        <f>COUNTIF(I10323:I10335, "0")</f>
        <v>0</v>
      </c>
      <c r="J10322">
        <f>COUNTIF(J10323:J10335, "0")</f>
        <v>0</v>
      </c>
      <c r="K10322">
        <f>COUNTIF(K10323:K10335, "0")</f>
        <v>0</v>
      </c>
      <c r="L10322">
        <f>COUNTIF(L10323:L10335, "0")</f>
        <v>0</v>
      </c>
      <c r="M10322">
        <f>COUNTIF(M10323:M10335, "0")</f>
        <v>0</v>
      </c>
      <c r="N10322">
        <f>COUNTIF(N10323:N10335, "0")</f>
        <v>0</v>
      </c>
    </row>
    <row r="10323" spans="2:14" outlineLevel="2">
      <c r="B10323" t="s">
        <v>13</v>
      </c>
      <c r="C10323" t="s">
        <v>14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</row>
    <row r="10324" spans="2:14" outlineLevel="2">
      <c r="B10324" t="s">
        <v>13</v>
      </c>
      <c r="C10324" t="s">
        <v>15</v>
      </c>
      <c r="D10324">
        <v>0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0</v>
      </c>
    </row>
    <row r="10325" spans="2:14" outlineLevel="2">
      <c r="B10325" t="s">
        <v>13</v>
      </c>
      <c r="C10325" t="s">
        <v>15</v>
      </c>
      <c r="D10325">
        <v>0</v>
      </c>
      <c r="E10325">
        <v>0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</row>
    <row r="10326" spans="2:14" outlineLevel="2">
      <c r="B10326" t="s">
        <v>13</v>
      </c>
      <c r="C10326" t="s">
        <v>16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2:14" outlineLevel="2">
      <c r="B10327" t="s">
        <v>13</v>
      </c>
      <c r="C10327" t="s">
        <v>17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0</v>
      </c>
    </row>
    <row r="10328" spans="2:14" outlineLevel="2">
      <c r="B10328" t="s">
        <v>13</v>
      </c>
      <c r="C10328" t="s">
        <v>17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0</v>
      </c>
    </row>
    <row r="10329" spans="2:14" outlineLevel="2">
      <c r="B10329" t="s">
        <v>13</v>
      </c>
      <c r="C10329" t="s">
        <v>18</v>
      </c>
      <c r="D10329">
        <v>0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2:14" outlineLevel="2">
      <c r="B10330" t="s">
        <v>13</v>
      </c>
      <c r="C10330" t="s">
        <v>43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1</v>
      </c>
      <c r="L10330">
        <v>0</v>
      </c>
      <c r="M10330">
        <v>0</v>
      </c>
      <c r="N10330">
        <v>0</v>
      </c>
    </row>
    <row r="10331" spans="2:14" outlineLevel="2">
      <c r="B10331" t="s">
        <v>13</v>
      </c>
      <c r="C10331" t="s">
        <v>19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>
        <v>0</v>
      </c>
    </row>
    <row r="10332" spans="2:14" outlineLevel="2">
      <c r="B10332" t="s">
        <v>13</v>
      </c>
      <c r="C10332" t="s">
        <v>21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1</v>
      </c>
      <c r="N10332">
        <v>0</v>
      </c>
    </row>
    <row r="10333" spans="2:14" outlineLevel="2">
      <c r="B10333" t="s">
        <v>13</v>
      </c>
      <c r="C10333" t="s">
        <v>22</v>
      </c>
      <c r="D10333">
        <v>0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>
        <v>0</v>
      </c>
    </row>
    <row r="10334" spans="2:14" outlineLevel="2">
      <c r="B10334" t="s">
        <v>13</v>
      </c>
      <c r="C10334" t="s">
        <v>23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2:14" outlineLevel="2">
      <c r="B10335" t="s">
        <v>13</v>
      </c>
      <c r="C10335" t="s">
        <v>44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0</v>
      </c>
    </row>
    <row r="10336" spans="2:14" s="3" customFormat="1">
      <c r="B10336" s="3" t="s">
        <v>392</v>
      </c>
      <c r="C10336" s="3" t="s">
        <v>8</v>
      </c>
      <c r="D10336" s="3">
        <f>IFERROR(AVERAGE(D10339), 0)</f>
        <v>0</v>
      </c>
      <c r="E10336" s="3">
        <f>IFERROR(AVERAGE(E10339), 0)</f>
        <v>0</v>
      </c>
      <c r="F10336" s="3">
        <f>IFERROR(AVERAGE(F10339), 0)</f>
        <v>0</v>
      </c>
      <c r="G10336" s="3">
        <f>IFERROR(AVERAGE(G10339), 0)</f>
        <v>0</v>
      </c>
      <c r="H10336" s="3">
        <f>IFERROR(AVERAGE(H10339), 0)</f>
        <v>0</v>
      </c>
      <c r="I10336" s="3">
        <f>IFERROR(AVERAGE(I10339), 0)</f>
        <v>0</v>
      </c>
      <c r="J10336" s="3">
        <f>IFERROR(AVERAGE(J10339), 0)</f>
        <v>0</v>
      </c>
      <c r="K10336" s="3">
        <f>IFERROR(AVERAGE(K10339), 0)</f>
        <v>0</v>
      </c>
      <c r="L10336" s="3">
        <f>IFERROR(AVERAGE(L10339), 0)</f>
        <v>0</v>
      </c>
      <c r="M10336" s="3">
        <f>IFERROR(AVERAGE(M10339), 0)</f>
        <v>0</v>
      </c>
      <c r="N10336" s="3">
        <f>IFERROR(AVERAGE(N10339), 0)</f>
        <v>0</v>
      </c>
    </row>
    <row r="10337" spans="2:14" outlineLevel="2">
      <c r="B10337" s="4" t="s">
        <v>9</v>
      </c>
      <c r="D10337">
        <f>E10340</f>
        <v>0</v>
      </c>
      <c r="E10337">
        <f>F10340</f>
        <v>0</v>
      </c>
      <c r="F10337">
        <f>G10340</f>
        <v>0</v>
      </c>
      <c r="G10337">
        <f>H10340</f>
        <v>0</v>
      </c>
      <c r="H10337">
        <f>I10340</f>
        <v>0</v>
      </c>
      <c r="I10337">
        <f>J10340</f>
        <v>0</v>
      </c>
      <c r="J10337">
        <f>K10340</f>
        <v>0</v>
      </c>
      <c r="K10337">
        <f>L10340</f>
        <v>0</v>
      </c>
      <c r="L10337">
        <f>M10340</f>
        <v>0</v>
      </c>
      <c r="M10337">
        <f>N10340</f>
        <v>0</v>
      </c>
      <c r="N10337">
        <f>O10340</f>
        <v>0</v>
      </c>
    </row>
    <row r="10338" spans="2:14" outlineLevel="2">
      <c r="B10338" s="4" t="s">
        <v>10</v>
      </c>
      <c r="D10338">
        <f>E10341</f>
        <v>0</v>
      </c>
      <c r="E10338">
        <f>F10341</f>
        <v>0</v>
      </c>
      <c r="F10338">
        <f>G10341</f>
        <v>0</v>
      </c>
      <c r="G10338">
        <f>H10341</f>
        <v>0</v>
      </c>
      <c r="H10338">
        <f>I10341</f>
        <v>0</v>
      </c>
      <c r="I10338">
        <f>J10341</f>
        <v>0</v>
      </c>
      <c r="J10338">
        <f>K10341</f>
        <v>0</v>
      </c>
      <c r="K10338">
        <f>L10341</f>
        <v>0</v>
      </c>
      <c r="L10338">
        <f>M10341</f>
        <v>0</v>
      </c>
      <c r="M10338">
        <f>N10341</f>
        <v>0</v>
      </c>
      <c r="N10338">
        <f>O10341</f>
        <v>0</v>
      </c>
    </row>
    <row r="10339" spans="2:14" s="5" customFormat="1" outlineLevel="1">
      <c r="C10339" s="5" t="s">
        <v>11</v>
      </c>
      <c r="D10339" s="1">
        <f>IFERROR(D10340/D10341, D10340)</f>
        <v>0</v>
      </c>
      <c r="E10339" s="1">
        <f>IFERROR(E10340/E10341, E10340)</f>
        <v>0</v>
      </c>
      <c r="F10339" s="1">
        <f>IFERROR(F10340/F10341, F10340)</f>
        <v>0</v>
      </c>
      <c r="G10339" s="1">
        <f>IFERROR(G10340/G10341, G10340)</f>
        <v>0</v>
      </c>
      <c r="H10339" s="1">
        <f>IFERROR(H10340/H10341, H10340)</f>
        <v>0</v>
      </c>
      <c r="I10339" s="1">
        <f>IFERROR(I10340/I10341, I10340)</f>
        <v>0</v>
      </c>
      <c r="J10339" s="1">
        <f>IFERROR(J10340/J10341, J10340)</f>
        <v>0</v>
      </c>
      <c r="K10339" s="1">
        <f>IFERROR(K10340/K10341, K10340)</f>
        <v>0</v>
      </c>
      <c r="L10339" s="1">
        <f>IFERROR(L10340/L10341, L10340)</f>
        <v>0</v>
      </c>
      <c r="M10339" s="1">
        <f>IFERROR(M10340/M10341, M10340)</f>
        <v>0</v>
      </c>
      <c r="N10339" s="1">
        <f>IFERROR(N10340/N10341, N10340)</f>
        <v>0</v>
      </c>
    </row>
    <row r="10340" spans="2:14" outlineLevel="2">
      <c r="C10340" t="s">
        <v>10</v>
      </c>
      <c r="D10340">
        <f>COUNTIF(D10342:D10350, "1")</f>
        <v>0</v>
      </c>
      <c r="E10340">
        <f>COUNTIF(E10342:E10350, "1")</f>
        <v>0</v>
      </c>
      <c r="F10340">
        <f>COUNTIF(F10342:F10350, "1")</f>
        <v>0</v>
      </c>
      <c r="G10340">
        <f>COUNTIF(G10342:G10350, "1")</f>
        <v>0</v>
      </c>
      <c r="H10340">
        <f>COUNTIF(H10342:H10350, "1")</f>
        <v>0</v>
      </c>
      <c r="I10340">
        <f>COUNTIF(I10342:I10350, "1")</f>
        <v>0</v>
      </c>
      <c r="J10340">
        <f>COUNTIF(J10342:J10350, "1")</f>
        <v>0</v>
      </c>
      <c r="K10340">
        <f>COUNTIF(K10342:K10350, "1")</f>
        <v>0</v>
      </c>
      <c r="L10340">
        <f>COUNTIF(L10342:L10350, "1")</f>
        <v>0</v>
      </c>
      <c r="M10340">
        <f>COUNTIF(M10342:M10350, "1")</f>
        <v>0</v>
      </c>
      <c r="N10340">
        <f>COUNTIF(N10342:N10350, "1")</f>
        <v>0</v>
      </c>
    </row>
    <row r="10341" spans="2:14" outlineLevel="2">
      <c r="C10341" t="s">
        <v>12</v>
      </c>
      <c r="D10341">
        <f>COUNTIF(D10342:D10350, "0")</f>
        <v>0</v>
      </c>
      <c r="E10341">
        <f>COUNTIF(E10342:E10350, "0")</f>
        <v>0</v>
      </c>
      <c r="F10341">
        <f>COUNTIF(F10342:F10350, "0")</f>
        <v>0</v>
      </c>
      <c r="G10341">
        <f>COUNTIF(G10342:G10350, "0")</f>
        <v>0</v>
      </c>
      <c r="H10341">
        <f>COUNTIF(H10342:H10350, "0")</f>
        <v>0</v>
      </c>
      <c r="I10341">
        <f>COUNTIF(I10342:I10350, "0")</f>
        <v>0</v>
      </c>
      <c r="J10341">
        <f>COUNTIF(J10342:J10350, "0")</f>
        <v>0</v>
      </c>
      <c r="K10341">
        <f>COUNTIF(K10342:K10350, "0")</f>
        <v>0</v>
      </c>
      <c r="L10341">
        <f>COUNTIF(L10342:L10350, "0")</f>
        <v>0</v>
      </c>
      <c r="M10341">
        <f>COUNTIF(M10342:M10350, "0")</f>
        <v>0</v>
      </c>
      <c r="N10341">
        <f>COUNTIF(N10342:N10350, "0")</f>
        <v>0</v>
      </c>
    </row>
    <row r="10342" spans="2:14" outlineLevel="2">
      <c r="B10342" t="s">
        <v>13</v>
      </c>
      <c r="C10342" t="s">
        <v>14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2:14" outlineLevel="2">
      <c r="B10343" t="s">
        <v>13</v>
      </c>
      <c r="C10343" t="s">
        <v>15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2:14" outlineLevel="2">
      <c r="B10344" t="s">
        <v>13</v>
      </c>
      <c r="C10344" t="s">
        <v>16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1</v>
      </c>
      <c r="M10344">
        <v>1</v>
      </c>
      <c r="N10344">
        <v>0</v>
      </c>
    </row>
    <row r="10345" spans="2:14" outlineLevel="2">
      <c r="B10345" t="s">
        <v>13</v>
      </c>
      <c r="C10345" t="s">
        <v>18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1</v>
      </c>
      <c r="M10345">
        <v>0</v>
      </c>
      <c r="N10345">
        <v>0</v>
      </c>
    </row>
    <row r="10346" spans="2:14" outlineLevel="2">
      <c r="B10346" t="s">
        <v>13</v>
      </c>
      <c r="C10346" t="s">
        <v>18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1</v>
      </c>
      <c r="J10346">
        <v>0</v>
      </c>
      <c r="K10346">
        <v>0</v>
      </c>
      <c r="L10346">
        <v>1</v>
      </c>
      <c r="M10346">
        <v>0</v>
      </c>
      <c r="N10346">
        <v>0</v>
      </c>
    </row>
    <row r="10347" spans="2:14" outlineLevel="2">
      <c r="B10347" t="s">
        <v>13</v>
      </c>
      <c r="C10347" t="s">
        <v>43</v>
      </c>
      <c r="D10347">
        <v>1</v>
      </c>
      <c r="E10347">
        <v>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</row>
    <row r="10348" spans="2:14" outlineLevel="2">
      <c r="B10348" t="s">
        <v>13</v>
      </c>
      <c r="C10348" t="s">
        <v>19</v>
      </c>
      <c r="D10348">
        <v>1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2:14" outlineLevel="2">
      <c r="B10349" t="s">
        <v>13</v>
      </c>
      <c r="C10349" t="s">
        <v>20</v>
      </c>
      <c r="D10349">
        <v>1</v>
      </c>
      <c r="E10349">
        <v>1</v>
      </c>
      <c r="F10349">
        <v>0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0</v>
      </c>
    </row>
    <row r="10350" spans="2:14" outlineLevel="2">
      <c r="B10350" t="s">
        <v>13</v>
      </c>
      <c r="C10350" t="s">
        <v>21</v>
      </c>
      <c r="D10350">
        <v>1</v>
      </c>
      <c r="E10350">
        <v>1</v>
      </c>
      <c r="F10350">
        <v>0</v>
      </c>
      <c r="G10350">
        <v>1</v>
      </c>
      <c r="H10350">
        <v>1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2:14" s="3" customFormat="1">
      <c r="B10351" s="3" t="s">
        <v>393</v>
      </c>
      <c r="C10351" s="3" t="s">
        <v>8</v>
      </c>
      <c r="D10351" s="3">
        <f>IFERROR(AVERAGE(D10354), 0)</f>
        <v>0</v>
      </c>
      <c r="E10351" s="3">
        <f>IFERROR(AVERAGE(E10354), 0)</f>
        <v>0</v>
      </c>
      <c r="F10351" s="3">
        <f>IFERROR(AVERAGE(F10354), 0)</f>
        <v>0</v>
      </c>
      <c r="G10351" s="3">
        <f>IFERROR(AVERAGE(G10354), 0)</f>
        <v>0</v>
      </c>
      <c r="H10351" s="3">
        <f>IFERROR(AVERAGE(H10354), 0)</f>
        <v>0</v>
      </c>
      <c r="I10351" s="3">
        <f>IFERROR(AVERAGE(I10354), 0)</f>
        <v>0</v>
      </c>
      <c r="J10351" s="3">
        <f>IFERROR(AVERAGE(J10354), 0)</f>
        <v>0</v>
      </c>
      <c r="K10351" s="3">
        <f>IFERROR(AVERAGE(K10354), 0)</f>
        <v>0</v>
      </c>
      <c r="L10351" s="3">
        <f>IFERROR(AVERAGE(L10354), 0)</f>
        <v>0</v>
      </c>
      <c r="M10351" s="3">
        <f>IFERROR(AVERAGE(M10354), 0)</f>
        <v>0</v>
      </c>
      <c r="N10351" s="3">
        <f>IFERROR(AVERAGE(N10354), 0)</f>
        <v>0</v>
      </c>
    </row>
    <row r="10352" spans="2:14" outlineLevel="2">
      <c r="B10352" s="4" t="s">
        <v>9</v>
      </c>
      <c r="D10352">
        <f>E10355</f>
        <v>0</v>
      </c>
      <c r="E10352">
        <f>F10355</f>
        <v>0</v>
      </c>
      <c r="F10352">
        <f>G10355</f>
        <v>0</v>
      </c>
      <c r="G10352">
        <f>H10355</f>
        <v>0</v>
      </c>
      <c r="H10352">
        <f>I10355</f>
        <v>0</v>
      </c>
      <c r="I10352">
        <f>J10355</f>
        <v>0</v>
      </c>
      <c r="J10352">
        <f>K10355</f>
        <v>0</v>
      </c>
      <c r="K10352">
        <f>L10355</f>
        <v>0</v>
      </c>
      <c r="L10352">
        <f>M10355</f>
        <v>0</v>
      </c>
      <c r="M10352">
        <f>N10355</f>
        <v>0</v>
      </c>
      <c r="N10352">
        <f>O10355</f>
        <v>0</v>
      </c>
    </row>
    <row r="10353" spans="2:14" outlineLevel="2">
      <c r="B10353" s="4" t="s">
        <v>10</v>
      </c>
      <c r="D10353">
        <f>E10356</f>
        <v>0</v>
      </c>
      <c r="E10353">
        <f>F10356</f>
        <v>0</v>
      </c>
      <c r="F10353">
        <f>G10356</f>
        <v>0</v>
      </c>
      <c r="G10353">
        <f>H10356</f>
        <v>0</v>
      </c>
      <c r="H10353">
        <f>I10356</f>
        <v>0</v>
      </c>
      <c r="I10353">
        <f>J10356</f>
        <v>0</v>
      </c>
      <c r="J10353">
        <f>K10356</f>
        <v>0</v>
      </c>
      <c r="K10353">
        <f>L10356</f>
        <v>0</v>
      </c>
      <c r="L10353">
        <f>M10356</f>
        <v>0</v>
      </c>
      <c r="M10353">
        <f>N10356</f>
        <v>0</v>
      </c>
      <c r="N10353">
        <f>O10356</f>
        <v>0</v>
      </c>
    </row>
    <row r="10354" spans="2:14" s="5" customFormat="1" outlineLevel="1">
      <c r="C10354" s="5" t="s">
        <v>11</v>
      </c>
      <c r="D10354" s="1">
        <f>IFERROR(D10355/D10356, D10355)</f>
        <v>0</v>
      </c>
      <c r="E10354" s="1">
        <f>IFERROR(E10355/E10356, E10355)</f>
        <v>0</v>
      </c>
      <c r="F10354" s="1">
        <f>IFERROR(F10355/F10356, F10355)</f>
        <v>0</v>
      </c>
      <c r="G10354" s="1">
        <f>IFERROR(G10355/G10356, G10355)</f>
        <v>0</v>
      </c>
      <c r="H10354" s="1">
        <f>IFERROR(H10355/H10356, H10355)</f>
        <v>0</v>
      </c>
      <c r="I10354" s="1">
        <f>IFERROR(I10355/I10356, I10355)</f>
        <v>0</v>
      </c>
      <c r="J10354" s="1">
        <f>IFERROR(J10355/J10356, J10355)</f>
        <v>0</v>
      </c>
      <c r="K10354" s="1">
        <f>IFERROR(K10355/K10356, K10355)</f>
        <v>0</v>
      </c>
      <c r="L10354" s="1">
        <f>IFERROR(L10355/L10356, L10355)</f>
        <v>0</v>
      </c>
      <c r="M10354" s="1">
        <f>IFERROR(M10355/M10356, M10355)</f>
        <v>0</v>
      </c>
      <c r="N10354" s="1">
        <f>IFERROR(N10355/N10356, N10355)</f>
        <v>0</v>
      </c>
    </row>
    <row r="10355" spans="2:14" outlineLevel="2">
      <c r="C10355" t="s">
        <v>10</v>
      </c>
      <c r="D10355">
        <f>COUNTIF(D10357:D10362, "1")</f>
        <v>0</v>
      </c>
      <c r="E10355">
        <f>COUNTIF(E10357:E10362, "1")</f>
        <v>0</v>
      </c>
      <c r="F10355">
        <f>COUNTIF(F10357:F10362, "1")</f>
        <v>0</v>
      </c>
      <c r="G10355">
        <f>COUNTIF(G10357:G10362, "1")</f>
        <v>0</v>
      </c>
      <c r="H10355">
        <f>COUNTIF(H10357:H10362, "1")</f>
        <v>0</v>
      </c>
      <c r="I10355">
        <f>COUNTIF(I10357:I10362, "1")</f>
        <v>0</v>
      </c>
      <c r="J10355">
        <f>COUNTIF(J10357:J10362, "1")</f>
        <v>0</v>
      </c>
      <c r="K10355">
        <f>COUNTIF(K10357:K10362, "1")</f>
        <v>0</v>
      </c>
      <c r="L10355">
        <f>COUNTIF(L10357:L10362, "1")</f>
        <v>0</v>
      </c>
      <c r="M10355">
        <f>COUNTIF(M10357:M10362, "1")</f>
        <v>0</v>
      </c>
      <c r="N10355">
        <f>COUNTIF(N10357:N10362, "1")</f>
        <v>0</v>
      </c>
    </row>
    <row r="10356" spans="2:14" outlineLevel="2">
      <c r="C10356" t="s">
        <v>12</v>
      </c>
      <c r="D10356">
        <f>COUNTIF(D10357:D10362, "0")</f>
        <v>0</v>
      </c>
      <c r="E10356">
        <f>COUNTIF(E10357:E10362, "0")</f>
        <v>0</v>
      </c>
      <c r="F10356">
        <f>COUNTIF(F10357:F10362, "0")</f>
        <v>0</v>
      </c>
      <c r="G10356">
        <f>COUNTIF(G10357:G10362, "0")</f>
        <v>0</v>
      </c>
      <c r="H10356">
        <f>COUNTIF(H10357:H10362, "0")</f>
        <v>0</v>
      </c>
      <c r="I10356">
        <f>COUNTIF(I10357:I10362, "0")</f>
        <v>0</v>
      </c>
      <c r="J10356">
        <f>COUNTIF(J10357:J10362, "0")</f>
        <v>0</v>
      </c>
      <c r="K10356">
        <f>COUNTIF(K10357:K10362, "0")</f>
        <v>0</v>
      </c>
      <c r="L10356">
        <f>COUNTIF(L10357:L10362, "0")</f>
        <v>0</v>
      </c>
      <c r="M10356">
        <f>COUNTIF(M10357:M10362, "0")</f>
        <v>0</v>
      </c>
      <c r="N10356">
        <f>COUNTIF(N10357:N10362, "0")</f>
        <v>0</v>
      </c>
    </row>
    <row r="10357" spans="2:14" outlineLevel="2">
      <c r="B10357" t="s">
        <v>13</v>
      </c>
      <c r="C10357" t="s">
        <v>14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1</v>
      </c>
      <c r="L10357">
        <v>1</v>
      </c>
      <c r="M10357">
        <v>0</v>
      </c>
      <c r="N10357">
        <v>0</v>
      </c>
    </row>
    <row r="10358" spans="2:14" outlineLevel="2">
      <c r="B10358" t="s">
        <v>13</v>
      </c>
      <c r="C10358" t="s">
        <v>15</v>
      </c>
      <c r="D10358">
        <v>0</v>
      </c>
      <c r="E10358">
        <v>0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1</v>
      </c>
      <c r="L10358">
        <v>0</v>
      </c>
      <c r="M10358">
        <v>0</v>
      </c>
      <c r="N10358">
        <v>0</v>
      </c>
    </row>
    <row r="10359" spans="2:14" outlineLevel="2">
      <c r="B10359" t="s">
        <v>13</v>
      </c>
      <c r="C10359" t="s">
        <v>16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2:14" outlineLevel="2">
      <c r="B10360" t="s">
        <v>13</v>
      </c>
      <c r="C10360" t="s">
        <v>17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2:14" outlineLevel="2">
      <c r="B10361" t="s">
        <v>13</v>
      </c>
      <c r="C10361" t="s">
        <v>18</v>
      </c>
      <c r="D10361">
        <v>0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0</v>
      </c>
    </row>
    <row r="10362" spans="2:14" outlineLevel="2">
      <c r="B10362" t="s">
        <v>13</v>
      </c>
      <c r="C10362" t="s">
        <v>43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2:14" s="3" customFormat="1">
      <c r="B10363" s="3" t="s">
        <v>394</v>
      </c>
      <c r="C10363" s="3" t="s">
        <v>8</v>
      </c>
      <c r="D10363" s="3">
        <f>IFERROR(AVERAGE(D10366), 0)</f>
        <v>0</v>
      </c>
      <c r="E10363" s="3">
        <f>IFERROR(AVERAGE(E10366), 0)</f>
        <v>0</v>
      </c>
      <c r="F10363" s="3">
        <f>IFERROR(AVERAGE(F10366), 0)</f>
        <v>0</v>
      </c>
      <c r="G10363" s="3">
        <f>IFERROR(AVERAGE(G10366), 0)</f>
        <v>0</v>
      </c>
      <c r="H10363" s="3">
        <f>IFERROR(AVERAGE(H10366), 0)</f>
        <v>0</v>
      </c>
      <c r="I10363" s="3">
        <f>IFERROR(AVERAGE(I10366), 0)</f>
        <v>0</v>
      </c>
      <c r="J10363" s="3">
        <f>IFERROR(AVERAGE(J10366), 0)</f>
        <v>0</v>
      </c>
      <c r="K10363" s="3">
        <f>IFERROR(AVERAGE(K10366), 0)</f>
        <v>0</v>
      </c>
      <c r="L10363" s="3">
        <f>IFERROR(AVERAGE(L10366), 0)</f>
        <v>0</v>
      </c>
      <c r="M10363" s="3">
        <f>IFERROR(AVERAGE(M10366), 0)</f>
        <v>0</v>
      </c>
      <c r="N10363" s="3">
        <f>IFERROR(AVERAGE(N10366), 0)</f>
        <v>0</v>
      </c>
    </row>
    <row r="10364" spans="2:14" outlineLevel="2">
      <c r="B10364" s="4" t="s">
        <v>9</v>
      </c>
      <c r="D10364">
        <f>E10367</f>
        <v>0</v>
      </c>
      <c r="E10364">
        <f>F10367</f>
        <v>0</v>
      </c>
      <c r="F10364">
        <f>G10367</f>
        <v>0</v>
      </c>
      <c r="G10364">
        <f>H10367</f>
        <v>0</v>
      </c>
      <c r="H10364">
        <f>I10367</f>
        <v>0</v>
      </c>
      <c r="I10364">
        <f>J10367</f>
        <v>0</v>
      </c>
      <c r="J10364">
        <f>K10367</f>
        <v>0</v>
      </c>
      <c r="K10364">
        <f>L10367</f>
        <v>0</v>
      </c>
      <c r="L10364">
        <f>M10367</f>
        <v>0</v>
      </c>
      <c r="M10364">
        <f>N10367</f>
        <v>0</v>
      </c>
      <c r="N10364">
        <f>O10367</f>
        <v>0</v>
      </c>
    </row>
    <row r="10365" spans="2:14" outlineLevel="2">
      <c r="B10365" s="4" t="s">
        <v>10</v>
      </c>
      <c r="D10365">
        <f>E10368</f>
        <v>0</v>
      </c>
      <c r="E10365">
        <f>F10368</f>
        <v>0</v>
      </c>
      <c r="F10365">
        <f>G10368</f>
        <v>0</v>
      </c>
      <c r="G10365">
        <f>H10368</f>
        <v>0</v>
      </c>
      <c r="H10365">
        <f>I10368</f>
        <v>0</v>
      </c>
      <c r="I10365">
        <f>J10368</f>
        <v>0</v>
      </c>
      <c r="J10365">
        <f>K10368</f>
        <v>0</v>
      </c>
      <c r="K10365">
        <f>L10368</f>
        <v>0</v>
      </c>
      <c r="L10365">
        <f>M10368</f>
        <v>0</v>
      </c>
      <c r="M10365">
        <f>N10368</f>
        <v>0</v>
      </c>
      <c r="N10365">
        <f>O10368</f>
        <v>0</v>
      </c>
    </row>
    <row r="10366" spans="2:14" s="5" customFormat="1" outlineLevel="1">
      <c r="C10366" s="5" t="s">
        <v>11</v>
      </c>
      <c r="D10366" s="1">
        <f>IFERROR(D10367/D10368, D10367)</f>
        <v>0</v>
      </c>
      <c r="E10366" s="1">
        <f>IFERROR(E10367/E10368, E10367)</f>
        <v>0</v>
      </c>
      <c r="F10366" s="1">
        <f>IFERROR(F10367/F10368, F10367)</f>
        <v>0</v>
      </c>
      <c r="G10366" s="1">
        <f>IFERROR(G10367/G10368, G10367)</f>
        <v>0</v>
      </c>
      <c r="H10366" s="1">
        <f>IFERROR(H10367/H10368, H10367)</f>
        <v>0</v>
      </c>
      <c r="I10366" s="1">
        <f>IFERROR(I10367/I10368, I10367)</f>
        <v>0</v>
      </c>
      <c r="J10366" s="1">
        <f>IFERROR(J10367/J10368, J10367)</f>
        <v>0</v>
      </c>
      <c r="K10366" s="1">
        <f>IFERROR(K10367/K10368, K10367)</f>
        <v>0</v>
      </c>
      <c r="L10366" s="1">
        <f>IFERROR(L10367/L10368, L10367)</f>
        <v>0</v>
      </c>
      <c r="M10366" s="1">
        <f>IFERROR(M10367/M10368, M10367)</f>
        <v>0</v>
      </c>
      <c r="N10366" s="1">
        <f>IFERROR(N10367/N10368, N10367)</f>
        <v>0</v>
      </c>
    </row>
    <row r="10367" spans="2:14" outlineLevel="2">
      <c r="C10367" t="s">
        <v>10</v>
      </c>
      <c r="D10367">
        <f>COUNTIF(D10369:D10374, "1")</f>
        <v>0</v>
      </c>
      <c r="E10367">
        <f>COUNTIF(E10369:E10374, "1")</f>
        <v>0</v>
      </c>
      <c r="F10367">
        <f>COUNTIF(F10369:F10374, "1")</f>
        <v>0</v>
      </c>
      <c r="G10367">
        <f>COUNTIF(G10369:G10374, "1")</f>
        <v>0</v>
      </c>
      <c r="H10367">
        <f>COUNTIF(H10369:H10374, "1")</f>
        <v>0</v>
      </c>
      <c r="I10367">
        <f>COUNTIF(I10369:I10374, "1")</f>
        <v>0</v>
      </c>
      <c r="J10367">
        <f>COUNTIF(J10369:J10374, "1")</f>
        <v>0</v>
      </c>
      <c r="K10367">
        <f>COUNTIF(K10369:K10374, "1")</f>
        <v>0</v>
      </c>
      <c r="L10367">
        <f>COUNTIF(L10369:L10374, "1")</f>
        <v>0</v>
      </c>
      <c r="M10367">
        <f>COUNTIF(M10369:M10374, "1")</f>
        <v>0</v>
      </c>
      <c r="N10367">
        <f>COUNTIF(N10369:N10374, "1")</f>
        <v>0</v>
      </c>
    </row>
    <row r="10368" spans="2:14" outlineLevel="2">
      <c r="C10368" t="s">
        <v>12</v>
      </c>
      <c r="D10368">
        <f>COUNTIF(D10369:D10374, "0")</f>
        <v>0</v>
      </c>
      <c r="E10368">
        <f>COUNTIF(E10369:E10374, "0")</f>
        <v>0</v>
      </c>
      <c r="F10368">
        <f>COUNTIF(F10369:F10374, "0")</f>
        <v>0</v>
      </c>
      <c r="G10368">
        <f>COUNTIF(G10369:G10374, "0")</f>
        <v>0</v>
      </c>
      <c r="H10368">
        <f>COUNTIF(H10369:H10374, "0")</f>
        <v>0</v>
      </c>
      <c r="I10368">
        <f>COUNTIF(I10369:I10374, "0")</f>
        <v>0</v>
      </c>
      <c r="J10368">
        <f>COUNTIF(J10369:J10374, "0")</f>
        <v>0</v>
      </c>
      <c r="K10368">
        <f>COUNTIF(K10369:K10374, "0")</f>
        <v>0</v>
      </c>
      <c r="L10368">
        <f>COUNTIF(L10369:L10374, "0")</f>
        <v>0</v>
      </c>
      <c r="M10368">
        <f>COUNTIF(M10369:M10374, "0")</f>
        <v>0</v>
      </c>
      <c r="N10368">
        <f>COUNTIF(N10369:N10374, "0")</f>
        <v>0</v>
      </c>
    </row>
    <row r="10369" spans="2:14" outlineLevel="2">
      <c r="B10369" t="s">
        <v>13</v>
      </c>
      <c r="C10369" t="s">
        <v>14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2:14" outlineLevel="2">
      <c r="B10370" t="s">
        <v>13</v>
      </c>
      <c r="C10370" t="s">
        <v>15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1</v>
      </c>
      <c r="N10370">
        <v>0</v>
      </c>
    </row>
    <row r="10371" spans="2:14" outlineLevel="2">
      <c r="B10371" t="s">
        <v>13</v>
      </c>
      <c r="C10371" t="s">
        <v>16</v>
      </c>
      <c r="D10371">
        <v>1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1</v>
      </c>
      <c r="L10371">
        <v>0</v>
      </c>
      <c r="M10371">
        <v>0</v>
      </c>
      <c r="N10371">
        <v>0</v>
      </c>
    </row>
    <row r="10372" spans="2:14" outlineLevel="2">
      <c r="B10372" t="s">
        <v>13</v>
      </c>
      <c r="C10372" t="s">
        <v>17</v>
      </c>
      <c r="D10372">
        <v>1</v>
      </c>
      <c r="E10372">
        <v>1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0</v>
      </c>
    </row>
    <row r="10373" spans="2:14" outlineLevel="2">
      <c r="B10373" t="s">
        <v>13</v>
      </c>
      <c r="C10373" t="s">
        <v>18</v>
      </c>
      <c r="D10373">
        <v>1</v>
      </c>
      <c r="E10373">
        <v>0</v>
      </c>
      <c r="F10373">
        <v>1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2:14" outlineLevel="2">
      <c r="B10374" t="s">
        <v>13</v>
      </c>
      <c r="C10374" t="s">
        <v>43</v>
      </c>
      <c r="D10374">
        <v>0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2:14" s="3" customFormat="1">
      <c r="B10375" s="3" t="s">
        <v>395</v>
      </c>
      <c r="C10375" s="3" t="s">
        <v>8</v>
      </c>
      <c r="D10375" s="3">
        <f>IFERROR(AVERAGE(D10378,D10385), 0)</f>
        <v>0</v>
      </c>
      <c r="E10375" s="3">
        <f>IFERROR(AVERAGE(E10378,E10385), 0)</f>
        <v>0</v>
      </c>
      <c r="F10375" s="3">
        <f>IFERROR(AVERAGE(F10378,F10385), 0)</f>
        <v>0</v>
      </c>
      <c r="G10375" s="3">
        <f>IFERROR(AVERAGE(G10378,G10385), 0)</f>
        <v>0</v>
      </c>
      <c r="H10375" s="3">
        <f>IFERROR(AVERAGE(H10378,H10385), 0)</f>
        <v>0</v>
      </c>
      <c r="I10375" s="3">
        <f>IFERROR(AVERAGE(I10378,I10385), 0)</f>
        <v>0</v>
      </c>
      <c r="J10375" s="3">
        <f>IFERROR(AVERAGE(J10378,J10385), 0)</f>
        <v>0</v>
      </c>
      <c r="K10375" s="3">
        <f>IFERROR(AVERAGE(K10378,K10385), 0)</f>
        <v>0</v>
      </c>
      <c r="L10375" s="3">
        <f>IFERROR(AVERAGE(L10378,L10385), 0)</f>
        <v>0</v>
      </c>
      <c r="M10375" s="3">
        <f>IFERROR(AVERAGE(M10378,M10385), 0)</f>
        <v>0</v>
      </c>
      <c r="N10375" s="3">
        <f>IFERROR(AVERAGE(N10378,N10385), 0)</f>
        <v>0</v>
      </c>
    </row>
    <row r="10376" spans="2:14" outlineLevel="2">
      <c r="B10376" s="4" t="s">
        <v>9</v>
      </c>
      <c r="D10376">
        <f>E10379+E10386</f>
        <v>0</v>
      </c>
      <c r="E10376">
        <f>F10379+F10386</f>
        <v>0</v>
      </c>
      <c r="F10376">
        <f>G10379+G10386</f>
        <v>0</v>
      </c>
      <c r="G10376">
        <f>H10379+H10386</f>
        <v>0</v>
      </c>
      <c r="H10376">
        <f>I10379+I10386</f>
        <v>0</v>
      </c>
      <c r="I10376">
        <f>J10379+J10386</f>
        <v>0</v>
      </c>
      <c r="J10376">
        <f>K10379+K10386</f>
        <v>0</v>
      </c>
      <c r="K10376">
        <f>L10379+L10386</f>
        <v>0</v>
      </c>
      <c r="L10376">
        <f>M10379+M10386</f>
        <v>0</v>
      </c>
      <c r="M10376">
        <f>N10379+N10386</f>
        <v>0</v>
      </c>
      <c r="N10376">
        <f>O10379+O10386</f>
        <v>0</v>
      </c>
    </row>
    <row r="10377" spans="2:14" outlineLevel="2">
      <c r="B10377" s="4" t="s">
        <v>10</v>
      </c>
      <c r="D10377">
        <f>E10380+E10387</f>
        <v>0</v>
      </c>
      <c r="E10377">
        <f>F10380+F10387</f>
        <v>0</v>
      </c>
      <c r="F10377">
        <f>G10380+G10387</f>
        <v>0</v>
      </c>
      <c r="G10377">
        <f>H10380+H10387</f>
        <v>0</v>
      </c>
      <c r="H10377">
        <f>I10380+I10387</f>
        <v>0</v>
      </c>
      <c r="I10377">
        <f>J10380+J10387</f>
        <v>0</v>
      </c>
      <c r="J10377">
        <f>K10380+K10387</f>
        <v>0</v>
      </c>
      <c r="K10377">
        <f>L10380+L10387</f>
        <v>0</v>
      </c>
      <c r="L10377">
        <f>M10380+M10387</f>
        <v>0</v>
      </c>
      <c r="M10377">
        <f>N10380+N10387</f>
        <v>0</v>
      </c>
      <c r="N10377">
        <f>O10380+O10387</f>
        <v>0</v>
      </c>
    </row>
    <row r="10378" spans="2:14" s="5" customFormat="1" outlineLevel="1">
      <c r="C10378" s="5" t="s">
        <v>11</v>
      </c>
      <c r="D10378" s="1">
        <f>IFERROR(D10379/D10380, D10379)</f>
        <v>0</v>
      </c>
      <c r="E10378" s="1">
        <f>IFERROR(E10379/E10380, E10379)</f>
        <v>0</v>
      </c>
      <c r="F10378" s="1">
        <f>IFERROR(F10379/F10380, F10379)</f>
        <v>0</v>
      </c>
      <c r="G10378" s="1">
        <f>IFERROR(G10379/G10380, G10379)</f>
        <v>0</v>
      </c>
      <c r="H10378" s="1">
        <f>IFERROR(H10379/H10380, H10379)</f>
        <v>0</v>
      </c>
      <c r="I10378" s="1">
        <f>IFERROR(I10379/I10380, I10379)</f>
        <v>0</v>
      </c>
      <c r="J10378" s="1">
        <f>IFERROR(J10379/J10380, J10379)</f>
        <v>0</v>
      </c>
      <c r="K10378" s="1">
        <f>IFERROR(K10379/K10380, K10379)</f>
        <v>0</v>
      </c>
      <c r="L10378" s="1">
        <f>IFERROR(L10379/L10380, L10379)</f>
        <v>0</v>
      </c>
      <c r="M10378" s="1">
        <f>IFERROR(M10379/M10380, M10379)</f>
        <v>0</v>
      </c>
      <c r="N10378" s="1">
        <f>IFERROR(N10379/N10380, N10379)</f>
        <v>0</v>
      </c>
    </row>
    <row r="10379" spans="2:14" outlineLevel="2">
      <c r="C10379" t="s">
        <v>10</v>
      </c>
      <c r="D10379">
        <f>COUNTIF(D10381:D10384, "1")</f>
        <v>0</v>
      </c>
      <c r="E10379">
        <f>COUNTIF(E10381:E10384, "1")</f>
        <v>0</v>
      </c>
      <c r="F10379">
        <f>COUNTIF(F10381:F10384, "1")</f>
        <v>0</v>
      </c>
      <c r="G10379">
        <f>COUNTIF(G10381:G10384, "1")</f>
        <v>0</v>
      </c>
      <c r="H10379">
        <f>COUNTIF(H10381:H10384, "1")</f>
        <v>0</v>
      </c>
      <c r="I10379">
        <f>COUNTIF(I10381:I10384, "1")</f>
        <v>0</v>
      </c>
      <c r="J10379">
        <f>COUNTIF(J10381:J10384, "1")</f>
        <v>0</v>
      </c>
      <c r="K10379">
        <f>COUNTIF(K10381:K10384, "1")</f>
        <v>0</v>
      </c>
      <c r="L10379">
        <f>COUNTIF(L10381:L10384, "1")</f>
        <v>0</v>
      </c>
      <c r="M10379">
        <f>COUNTIF(M10381:M10384, "1")</f>
        <v>0</v>
      </c>
      <c r="N10379">
        <f>COUNTIF(N10381:N10384, "1")</f>
        <v>0</v>
      </c>
    </row>
    <row r="10380" spans="2:14" outlineLevel="2">
      <c r="C10380" t="s">
        <v>12</v>
      </c>
      <c r="D10380">
        <f>COUNTIF(D10381:D10384, "0")</f>
        <v>0</v>
      </c>
      <c r="E10380">
        <f>COUNTIF(E10381:E10384, "0")</f>
        <v>0</v>
      </c>
      <c r="F10380">
        <f>COUNTIF(F10381:F10384, "0")</f>
        <v>0</v>
      </c>
      <c r="G10380">
        <f>COUNTIF(G10381:G10384, "0")</f>
        <v>0</v>
      </c>
      <c r="H10380">
        <f>COUNTIF(H10381:H10384, "0")</f>
        <v>0</v>
      </c>
      <c r="I10380">
        <f>COUNTIF(I10381:I10384, "0")</f>
        <v>0</v>
      </c>
      <c r="J10380">
        <f>COUNTIF(J10381:J10384, "0")</f>
        <v>0</v>
      </c>
      <c r="K10380">
        <f>COUNTIF(K10381:K10384, "0")</f>
        <v>0</v>
      </c>
      <c r="L10380">
        <f>COUNTIF(L10381:L10384, "0")</f>
        <v>0</v>
      </c>
      <c r="M10380">
        <f>COUNTIF(M10381:M10384, "0")</f>
        <v>0</v>
      </c>
      <c r="N10380">
        <f>COUNTIF(N10381:N10384, "0")</f>
        <v>0</v>
      </c>
    </row>
    <row r="10381" spans="2:14" outlineLevel="2">
      <c r="B10381" t="s">
        <v>13</v>
      </c>
      <c r="C10381" t="s">
        <v>28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2:14" outlineLevel="2">
      <c r="B10382" t="s">
        <v>13</v>
      </c>
      <c r="C10382" t="s">
        <v>18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2:14" outlineLevel="2">
      <c r="B10383" t="s">
        <v>13</v>
      </c>
      <c r="C10383" t="s">
        <v>14</v>
      </c>
      <c r="D10383">
        <v>1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2:14" outlineLevel="2">
      <c r="B10384" t="s">
        <v>13</v>
      </c>
      <c r="C10384" t="s">
        <v>17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2:14" s="5" customFormat="1" outlineLevel="1">
      <c r="C10385" s="5" t="s">
        <v>175</v>
      </c>
      <c r="D10385" s="1">
        <f>IFERROR(D10386/D10387, D10386)</f>
        <v>0</v>
      </c>
      <c r="E10385" s="1">
        <f>IFERROR(E10386/E10387, E10386)</f>
        <v>0</v>
      </c>
      <c r="F10385" s="1">
        <f>IFERROR(F10386/F10387, F10386)</f>
        <v>0</v>
      </c>
      <c r="G10385" s="1">
        <f>IFERROR(G10386/G10387, G10386)</f>
        <v>0</v>
      </c>
      <c r="H10385" s="1">
        <f>IFERROR(H10386/H10387, H10386)</f>
        <v>0</v>
      </c>
      <c r="I10385" s="1">
        <f>IFERROR(I10386/I10387, I10386)</f>
        <v>0</v>
      </c>
      <c r="J10385" s="1">
        <f>IFERROR(J10386/J10387, J10386)</f>
        <v>0</v>
      </c>
      <c r="K10385" s="1">
        <f>IFERROR(K10386/K10387, K10386)</f>
        <v>0</v>
      </c>
      <c r="L10385" s="1">
        <f>IFERROR(L10386/L10387, L10386)</f>
        <v>0</v>
      </c>
      <c r="M10385" s="1">
        <f>IFERROR(M10386/M10387, M10386)</f>
        <v>0</v>
      </c>
      <c r="N10385" s="1">
        <f>IFERROR(N10386/N10387, N10386)</f>
        <v>0</v>
      </c>
    </row>
    <row r="10386" spans="2:14" outlineLevel="2">
      <c r="C10386" t="s">
        <v>10</v>
      </c>
      <c r="D10386">
        <f>COUNTIF(D10388:D10388, "1")</f>
        <v>0</v>
      </c>
      <c r="E10386">
        <f>COUNTIF(E10388:E10388, "1")</f>
        <v>0</v>
      </c>
      <c r="F10386">
        <f>COUNTIF(F10388:F10388, "1")</f>
        <v>0</v>
      </c>
      <c r="G10386">
        <f>COUNTIF(G10388:G10388, "1")</f>
        <v>0</v>
      </c>
      <c r="H10386">
        <f>COUNTIF(H10388:H10388, "1")</f>
        <v>0</v>
      </c>
      <c r="I10386">
        <f>COUNTIF(I10388:I10388, "1")</f>
        <v>0</v>
      </c>
      <c r="J10386">
        <f>COUNTIF(J10388:J10388, "1")</f>
        <v>0</v>
      </c>
      <c r="K10386">
        <f>COUNTIF(K10388:K10388, "1")</f>
        <v>0</v>
      </c>
      <c r="L10386">
        <f>COUNTIF(L10388:L10388, "1")</f>
        <v>0</v>
      </c>
      <c r="M10386">
        <f>COUNTIF(M10388:M10388, "1")</f>
        <v>0</v>
      </c>
      <c r="N10386">
        <f>COUNTIF(N10388:N10388, "1")</f>
        <v>0</v>
      </c>
    </row>
    <row r="10387" spans="2:14" outlineLevel="2">
      <c r="C10387" t="s">
        <v>12</v>
      </c>
      <c r="D10387">
        <f>COUNTIF(D10388:D10388, "0")</f>
        <v>0</v>
      </c>
      <c r="E10387">
        <f>COUNTIF(E10388:E10388, "0")</f>
        <v>0</v>
      </c>
      <c r="F10387">
        <f>COUNTIF(F10388:F10388, "0")</f>
        <v>0</v>
      </c>
      <c r="G10387">
        <f>COUNTIF(G10388:G10388, "0")</f>
        <v>0</v>
      </c>
      <c r="H10387">
        <f>COUNTIF(H10388:H10388, "0")</f>
        <v>0</v>
      </c>
      <c r="I10387">
        <f>COUNTIF(I10388:I10388, "0")</f>
        <v>0</v>
      </c>
      <c r="J10387">
        <f>COUNTIF(J10388:J10388, "0")</f>
        <v>0</v>
      </c>
      <c r="K10387">
        <f>COUNTIF(K10388:K10388, "0")</f>
        <v>0</v>
      </c>
      <c r="L10387">
        <f>COUNTIF(L10388:L10388, "0")</f>
        <v>0</v>
      </c>
      <c r="M10387">
        <f>COUNTIF(M10388:M10388, "0")</f>
        <v>0</v>
      </c>
      <c r="N10387">
        <f>COUNTIF(N10388:N10388, "0")</f>
        <v>0</v>
      </c>
    </row>
    <row r="10388" spans="2:14" outlineLevel="2">
      <c r="B10388" t="s">
        <v>176</v>
      </c>
      <c r="C10388" t="s">
        <v>29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2:14" s="3" customFormat="1">
      <c r="B10389" s="3" t="s">
        <v>396</v>
      </c>
      <c r="C10389" s="3" t="s">
        <v>8</v>
      </c>
      <c r="D10389" s="3">
        <f>IFERROR(AVERAGE(D10392), 0)</f>
        <v>0</v>
      </c>
      <c r="E10389" s="3">
        <f>IFERROR(AVERAGE(E10392), 0)</f>
        <v>0</v>
      </c>
      <c r="F10389" s="3">
        <f>IFERROR(AVERAGE(F10392), 0)</f>
        <v>0</v>
      </c>
      <c r="G10389" s="3">
        <f>IFERROR(AVERAGE(G10392), 0)</f>
        <v>0</v>
      </c>
      <c r="H10389" s="3">
        <f>IFERROR(AVERAGE(H10392), 0)</f>
        <v>0</v>
      </c>
      <c r="I10389" s="3">
        <f>IFERROR(AVERAGE(I10392), 0)</f>
        <v>0</v>
      </c>
      <c r="J10389" s="3">
        <f>IFERROR(AVERAGE(J10392), 0)</f>
        <v>0</v>
      </c>
      <c r="K10389" s="3">
        <f>IFERROR(AVERAGE(K10392), 0)</f>
        <v>0</v>
      </c>
      <c r="L10389" s="3">
        <f>IFERROR(AVERAGE(L10392), 0)</f>
        <v>0</v>
      </c>
      <c r="M10389" s="3">
        <f>IFERROR(AVERAGE(M10392), 0)</f>
        <v>0</v>
      </c>
      <c r="N10389" s="3">
        <f>IFERROR(AVERAGE(N10392), 0)</f>
        <v>0</v>
      </c>
    </row>
    <row r="10390" spans="2:14" outlineLevel="2">
      <c r="B10390" s="4" t="s">
        <v>9</v>
      </c>
      <c r="D10390">
        <f>E10393</f>
        <v>0</v>
      </c>
      <c r="E10390">
        <f>F10393</f>
        <v>0</v>
      </c>
      <c r="F10390">
        <f>G10393</f>
        <v>0</v>
      </c>
      <c r="G10390">
        <f>H10393</f>
        <v>0</v>
      </c>
      <c r="H10390">
        <f>I10393</f>
        <v>0</v>
      </c>
      <c r="I10390">
        <f>J10393</f>
        <v>0</v>
      </c>
      <c r="J10390">
        <f>K10393</f>
        <v>0</v>
      </c>
      <c r="K10390">
        <f>L10393</f>
        <v>0</v>
      </c>
      <c r="L10390">
        <f>M10393</f>
        <v>0</v>
      </c>
      <c r="M10390">
        <f>N10393</f>
        <v>0</v>
      </c>
      <c r="N10390">
        <f>O10393</f>
        <v>0</v>
      </c>
    </row>
    <row r="10391" spans="2:14" outlineLevel="2">
      <c r="B10391" s="4" t="s">
        <v>10</v>
      </c>
      <c r="D10391">
        <f>E10394</f>
        <v>0</v>
      </c>
      <c r="E10391">
        <f>F10394</f>
        <v>0</v>
      </c>
      <c r="F10391">
        <f>G10394</f>
        <v>0</v>
      </c>
      <c r="G10391">
        <f>H10394</f>
        <v>0</v>
      </c>
      <c r="H10391">
        <f>I10394</f>
        <v>0</v>
      </c>
      <c r="I10391">
        <f>J10394</f>
        <v>0</v>
      </c>
      <c r="J10391">
        <f>K10394</f>
        <v>0</v>
      </c>
      <c r="K10391">
        <f>L10394</f>
        <v>0</v>
      </c>
      <c r="L10391">
        <f>M10394</f>
        <v>0</v>
      </c>
      <c r="M10391">
        <f>N10394</f>
        <v>0</v>
      </c>
      <c r="N10391">
        <f>O10394</f>
        <v>0</v>
      </c>
    </row>
    <row r="10392" spans="2:14" s="5" customFormat="1" outlineLevel="1">
      <c r="C10392" s="5" t="s">
        <v>11</v>
      </c>
      <c r="D10392" s="1">
        <f>IFERROR(D10393/D10394, D10393)</f>
        <v>0</v>
      </c>
      <c r="E10392" s="1">
        <f>IFERROR(E10393/E10394, E10393)</f>
        <v>0</v>
      </c>
      <c r="F10392" s="1">
        <f>IFERROR(F10393/F10394, F10393)</f>
        <v>0</v>
      </c>
      <c r="G10392" s="1">
        <f>IFERROR(G10393/G10394, G10393)</f>
        <v>0</v>
      </c>
      <c r="H10392" s="1">
        <f>IFERROR(H10393/H10394, H10393)</f>
        <v>0</v>
      </c>
      <c r="I10392" s="1">
        <f>IFERROR(I10393/I10394, I10393)</f>
        <v>0</v>
      </c>
      <c r="J10392" s="1">
        <f>IFERROR(J10393/J10394, J10393)</f>
        <v>0</v>
      </c>
      <c r="K10392" s="1">
        <f>IFERROR(K10393/K10394, K10393)</f>
        <v>0</v>
      </c>
      <c r="L10392" s="1">
        <f>IFERROR(L10393/L10394, L10393)</f>
        <v>0</v>
      </c>
      <c r="M10392" s="1">
        <f>IFERROR(M10393/M10394, M10393)</f>
        <v>0</v>
      </c>
      <c r="N10392" s="1">
        <f>IFERROR(N10393/N10394, N10393)</f>
        <v>0</v>
      </c>
    </row>
    <row r="10393" spans="2:14" outlineLevel="2">
      <c r="C10393" t="s">
        <v>10</v>
      </c>
      <c r="D10393">
        <f>COUNTIF(D10395:D10396, "1")</f>
        <v>0</v>
      </c>
      <c r="E10393">
        <f>COUNTIF(E10395:E10396, "1")</f>
        <v>0</v>
      </c>
      <c r="F10393">
        <f>COUNTIF(F10395:F10396, "1")</f>
        <v>0</v>
      </c>
      <c r="G10393">
        <f>COUNTIF(G10395:G10396, "1")</f>
        <v>0</v>
      </c>
      <c r="H10393">
        <f>COUNTIF(H10395:H10396, "1")</f>
        <v>0</v>
      </c>
      <c r="I10393">
        <f>COUNTIF(I10395:I10396, "1")</f>
        <v>0</v>
      </c>
      <c r="J10393">
        <f>COUNTIF(J10395:J10396, "1")</f>
        <v>0</v>
      </c>
      <c r="K10393">
        <f>COUNTIF(K10395:K10396, "1")</f>
        <v>0</v>
      </c>
      <c r="L10393">
        <f>COUNTIF(L10395:L10396, "1")</f>
        <v>0</v>
      </c>
      <c r="M10393">
        <f>COUNTIF(M10395:M10396, "1")</f>
        <v>0</v>
      </c>
      <c r="N10393">
        <f>COUNTIF(N10395:N10396, "1")</f>
        <v>0</v>
      </c>
    </row>
    <row r="10394" spans="2:14" outlineLevel="2">
      <c r="C10394" t="s">
        <v>12</v>
      </c>
      <c r="D10394">
        <f>COUNTIF(D10395:D10396, "0")</f>
        <v>0</v>
      </c>
      <c r="E10394">
        <f>COUNTIF(E10395:E10396, "0")</f>
        <v>0</v>
      </c>
      <c r="F10394">
        <f>COUNTIF(F10395:F10396, "0")</f>
        <v>0</v>
      </c>
      <c r="G10394">
        <f>COUNTIF(G10395:G10396, "0")</f>
        <v>0</v>
      </c>
      <c r="H10394">
        <f>COUNTIF(H10395:H10396, "0")</f>
        <v>0</v>
      </c>
      <c r="I10394">
        <f>COUNTIF(I10395:I10396, "0")</f>
        <v>0</v>
      </c>
      <c r="J10394">
        <f>COUNTIF(J10395:J10396, "0")</f>
        <v>0</v>
      </c>
      <c r="K10394">
        <f>COUNTIF(K10395:K10396, "0")</f>
        <v>0</v>
      </c>
      <c r="L10394">
        <f>COUNTIF(L10395:L10396, "0")</f>
        <v>0</v>
      </c>
      <c r="M10394">
        <f>COUNTIF(M10395:M10396, "0")</f>
        <v>0</v>
      </c>
      <c r="N10394">
        <f>COUNTIF(N10395:N10396, "0")</f>
        <v>0</v>
      </c>
    </row>
    <row r="10395" spans="2:14" outlineLevel="2">
      <c r="B10395" t="s">
        <v>13</v>
      </c>
      <c r="C10395" t="s">
        <v>14</v>
      </c>
      <c r="D10395">
        <v>0</v>
      </c>
      <c r="E10395">
        <v>1</v>
      </c>
      <c r="F10395">
        <v>0</v>
      </c>
      <c r="G10395">
        <v>0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2:14" outlineLevel="2">
      <c r="B10396" t="s">
        <v>13</v>
      </c>
      <c r="C10396" t="s">
        <v>14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2:14" s="2" customFormat="1">
      <c r="B10397" s="2" t="s">
        <v>397</v>
      </c>
      <c r="D10397" s="2">
        <f>IFERROR(AVERAGE(D10400,D10407,D10416,D10441,D10514,D10579,D10592,D10611,D10638,D10645,D10661,D10683,D10717,D10731,D10743,D10751,D10760,D10767,D10777,D10785), 0)</f>
        <v>0</v>
      </c>
      <c r="E10397" s="2">
        <f>IFERROR(AVERAGE(E10400,E10407,E10416,E10441,E10514,E10579,E10592,E10611,E10638,E10645,E10661,E10683,E10717,E10731,E10743,E10751,E10760,E10767,E10777,E10785), 0)</f>
        <v>0</v>
      </c>
      <c r="F10397" s="2">
        <f>IFERROR(AVERAGE(F10400,F10407,F10416,F10441,F10514,F10579,F10592,F10611,F10638,F10645,F10661,F10683,F10717,F10731,F10743,F10751,F10760,F10767,F10777,F10785), 0)</f>
        <v>0</v>
      </c>
      <c r="G10397" s="2">
        <f>IFERROR(AVERAGE(G10400,G10407,G10416,G10441,G10514,G10579,G10592,G10611,G10638,G10645,G10661,G10683,G10717,G10731,G10743,G10751,G10760,G10767,G10777,G10785), 0)</f>
        <v>0</v>
      </c>
      <c r="H10397" s="2">
        <f>IFERROR(AVERAGE(H10400,H10407,H10416,H10441,H10514,H10579,H10592,H10611,H10638,H10645,H10661,H10683,H10717,H10731,H10743,H10751,H10760,H10767,H10777,H10785), 0)</f>
        <v>0</v>
      </c>
      <c r="I10397" s="2">
        <f>IFERROR(AVERAGE(I10400,I10407,I10416,I10441,I10514,I10579,I10592,I10611,I10638,I10645,I10661,I10683,I10717,I10731,I10743,I10751,I10760,I10767,I10777,I10785), 0)</f>
        <v>0</v>
      </c>
      <c r="J10397" s="2">
        <f>IFERROR(AVERAGE(J10400,J10407,J10416,J10441,J10514,J10579,J10592,J10611,J10638,J10645,J10661,J10683,J10717,J10731,J10743,J10751,J10760,J10767,J10777,J10785), 0)</f>
        <v>0</v>
      </c>
      <c r="K10397" s="2">
        <f>IFERROR(AVERAGE(K10400,K10407,K10416,K10441,K10514,K10579,K10592,K10611,K10638,K10645,K10661,K10683,K10717,K10731,K10743,K10751,K10760,K10767,K10777,K10785), 0)</f>
        <v>0</v>
      </c>
      <c r="L10397" s="2">
        <f>IFERROR(AVERAGE(L10400,L10407,L10416,L10441,L10514,L10579,L10592,L10611,L10638,L10645,L10661,L10683,L10717,L10731,L10743,L10751,L10760,L10767,L10777,L10785), 0)</f>
        <v>0</v>
      </c>
      <c r="M10397" s="2">
        <f>IFERROR(AVERAGE(M10400,M10407,M10416,M10441,M10514,M10579,M10592,M10611,M10638,M10645,M10661,M10683,M10717,M10731,M10743,M10751,M10760,M10767,M10777,M10785), 0)</f>
        <v>0</v>
      </c>
      <c r="N10397" s="2">
        <f>IFERROR(AVERAGE(N10400,N10407,N10416,N10441,N10514,N10579,N10592,N10611,N10638,N10645,N10661,N10683,N10717,N10731,N10743,N10751,N10760,N10767,N10777,N10785), 0)</f>
        <v>0</v>
      </c>
    </row>
    <row r="10398" spans="2:14" outlineLevel="2">
      <c r="B10398" t="s">
        <v>3</v>
      </c>
      <c r="D10398">
        <f>D10401+D10408+D10417+D10442+D10515+D10580+D10593+D10612+D10639+D10646+D10662+D10684+D10718+D10732+D10744+D10752+D10761+D10768+D10778+D10786</f>
        <v>0</v>
      </c>
      <c r="E10398">
        <f>E10401+E10408+E10417+E10442+E10515+E10580+E10593+E10612+E10639+E10646+E10662+E10684+E10718+E10732+E10744+E10752+E10761+E10768+E10778+E10786</f>
        <v>0</v>
      </c>
      <c r="F10398">
        <f>F10401+F10408+F10417+F10442+F10515+F10580+F10593+F10612+F10639+F10646+F10662+F10684+F10718+F10732+F10744+F10752+F10761+F10768+F10778+F10786</f>
        <v>0</v>
      </c>
      <c r="G10398">
        <f>G10401+G10408+G10417+G10442+G10515+G10580+G10593+G10612+G10639+G10646+G10662+G10684+G10718+G10732+G10744+G10752+G10761+G10768+G10778+G10786</f>
        <v>0</v>
      </c>
      <c r="H10398">
        <f>H10401+H10408+H10417+H10442+H10515+H10580+H10593+H10612+H10639+H10646+H10662+H10684+H10718+H10732+H10744+H10752+H10761+H10768+H10778+H10786</f>
        <v>0</v>
      </c>
      <c r="I10398">
        <f>I10401+I10408+I10417+I10442+I10515+I10580+I10593+I10612+I10639+I10646+I10662+I10684+I10718+I10732+I10744+I10752+I10761+I10768+I10778+I10786</f>
        <v>0</v>
      </c>
      <c r="J10398">
        <f>J10401+J10408+J10417+J10442+J10515+J10580+J10593+J10612+J10639+J10646+J10662+J10684+J10718+J10732+J10744+J10752+J10761+J10768+J10778+J10786</f>
        <v>0</v>
      </c>
      <c r="K10398">
        <f>K10401+K10408+K10417+K10442+K10515+K10580+K10593+K10612+K10639+K10646+K10662+K10684+K10718+K10732+K10744+K10752+K10761+K10768+K10778+K10786</f>
        <v>0</v>
      </c>
      <c r="L10398">
        <f>L10401+L10408+L10417+L10442+L10515+L10580+L10593+L10612+L10639+L10646+L10662+L10684+L10718+L10732+L10744+L10752+L10761+L10768+L10778+L10786</f>
        <v>0</v>
      </c>
      <c r="M10398">
        <f>M10401+M10408+M10417+M10442+M10515+M10580+M10593+M10612+M10639+M10646+M10662+M10684+M10718+M10732+M10744+M10752+M10761+M10768+M10778+M10786</f>
        <v>0</v>
      </c>
      <c r="N10398">
        <f>N10401+N10408+N10417+N10442+N10515+N10580+N10593+N10612+N10639+N10646+N10662+N10684+N10718+N10732+N10744+N10752+N10761+N10768+N10778+N10786</f>
        <v>0</v>
      </c>
    </row>
    <row r="10399" spans="2:14" outlineLevel="2">
      <c r="B10399" t="s">
        <v>4</v>
      </c>
      <c r="D10399">
        <f>D10402+D10409+D10418+D10443+D10516+D10581+D10594+D10613+D10640+D10647+D10663+D10685+D10719+D10733+D10745+D10753+D10762+D10769+D10779+D10787</f>
        <v>0</v>
      </c>
      <c r="E10399">
        <f>E10402+E10409+E10418+E10443+E10516+E10581+E10594+E10613+E10640+E10647+E10663+E10685+E10719+E10733+E10745+E10753+E10762+E10769+E10779+E10787</f>
        <v>0</v>
      </c>
      <c r="F10399">
        <f>F10402+F10409+F10418+F10443+F10516+F10581+F10594+F10613+F10640+F10647+F10663+F10685+F10719+F10733+F10745+F10753+F10762+F10769+F10779+F10787</f>
        <v>0</v>
      </c>
      <c r="G10399">
        <f>G10402+G10409+G10418+G10443+G10516+G10581+G10594+G10613+G10640+G10647+G10663+G10685+G10719+G10733+G10745+G10753+G10762+G10769+G10779+G10787</f>
        <v>0</v>
      </c>
      <c r="H10399">
        <f>H10402+H10409+H10418+H10443+H10516+H10581+H10594+H10613+H10640+H10647+H10663+H10685+H10719+H10733+H10745+H10753+H10762+H10769+H10779+H10787</f>
        <v>0</v>
      </c>
      <c r="I10399">
        <f>I10402+I10409+I10418+I10443+I10516+I10581+I10594+I10613+I10640+I10647+I10663+I10685+I10719+I10733+I10745+I10753+I10762+I10769+I10779+I10787</f>
        <v>0</v>
      </c>
      <c r="J10399">
        <f>J10402+J10409+J10418+J10443+J10516+J10581+J10594+J10613+J10640+J10647+J10663+J10685+J10719+J10733+J10745+J10753+J10762+J10769+J10779+J10787</f>
        <v>0</v>
      </c>
      <c r="K10399">
        <f>K10402+K10409+K10418+K10443+K10516+K10581+K10594+K10613+K10640+K10647+K10663+K10685+K10719+K10733+K10745+K10753+K10762+K10769+K10779+K10787</f>
        <v>0</v>
      </c>
      <c r="L10399">
        <f>L10402+L10409+L10418+L10443+L10516+L10581+L10594+L10613+L10640+L10647+L10663+L10685+L10719+L10733+L10745+L10753+L10762+L10769+L10779+L10787</f>
        <v>0</v>
      </c>
      <c r="M10399">
        <f>M10402+M10409+M10418+M10443+M10516+M10581+M10594+M10613+M10640+M10647+M10663+M10685+M10719+M10733+M10745+M10753+M10762+M10769+M10779+M10787</f>
        <v>0</v>
      </c>
      <c r="N10399">
        <f>N10402+N10409+N10418+N10443+N10516+N10581+N10594+N10613+N10640+N10647+N10663+N10685+N10719+N10733+N10745+N10753+N10762+N10769+N10779+N10787</f>
        <v>0</v>
      </c>
    </row>
    <row r="10400" spans="2:14" s="3" customFormat="1">
      <c r="B10400" s="3" t="s">
        <v>398</v>
      </c>
      <c r="C10400" s="3" t="s">
        <v>8</v>
      </c>
      <c r="D10400" s="3">
        <f>IFERROR(AVERAGE(D10403), 0)</f>
        <v>0</v>
      </c>
      <c r="E10400" s="3">
        <f>IFERROR(AVERAGE(E10403), 0)</f>
        <v>0</v>
      </c>
      <c r="F10400" s="3">
        <f>IFERROR(AVERAGE(F10403), 0)</f>
        <v>0</v>
      </c>
      <c r="G10400" s="3">
        <f>IFERROR(AVERAGE(G10403), 0)</f>
        <v>0</v>
      </c>
      <c r="H10400" s="3">
        <f>IFERROR(AVERAGE(H10403), 0)</f>
        <v>0</v>
      </c>
      <c r="I10400" s="3">
        <f>IFERROR(AVERAGE(I10403), 0)</f>
        <v>0</v>
      </c>
      <c r="J10400" s="3">
        <f>IFERROR(AVERAGE(J10403), 0)</f>
        <v>0</v>
      </c>
      <c r="K10400" s="3">
        <f>IFERROR(AVERAGE(K10403), 0)</f>
        <v>0</v>
      </c>
      <c r="L10400" s="3">
        <f>IFERROR(AVERAGE(L10403), 0)</f>
        <v>0</v>
      </c>
      <c r="M10400" s="3">
        <f>IFERROR(AVERAGE(M10403), 0)</f>
        <v>0</v>
      </c>
      <c r="N10400" s="3">
        <f>IFERROR(AVERAGE(N10403), 0)</f>
        <v>0</v>
      </c>
    </row>
    <row r="10401" spans="2:14" outlineLevel="2">
      <c r="B10401" s="4" t="s">
        <v>9</v>
      </c>
      <c r="D10401">
        <f>E10404</f>
        <v>0</v>
      </c>
      <c r="E10401">
        <f>F10404</f>
        <v>0</v>
      </c>
      <c r="F10401">
        <f>G10404</f>
        <v>0</v>
      </c>
      <c r="G10401">
        <f>H10404</f>
        <v>0</v>
      </c>
      <c r="H10401">
        <f>I10404</f>
        <v>0</v>
      </c>
      <c r="I10401">
        <f>J10404</f>
        <v>0</v>
      </c>
      <c r="J10401">
        <f>K10404</f>
        <v>0</v>
      </c>
      <c r="K10401">
        <f>L10404</f>
        <v>0</v>
      </c>
      <c r="L10401">
        <f>M10404</f>
        <v>0</v>
      </c>
      <c r="M10401">
        <f>N10404</f>
        <v>0</v>
      </c>
      <c r="N10401">
        <f>O10404</f>
        <v>0</v>
      </c>
    </row>
    <row r="10402" spans="2:14" outlineLevel="2">
      <c r="B10402" s="4" t="s">
        <v>10</v>
      </c>
      <c r="D10402">
        <f>E10405</f>
        <v>0</v>
      </c>
      <c r="E10402">
        <f>F10405</f>
        <v>0</v>
      </c>
      <c r="F10402">
        <f>G10405</f>
        <v>0</v>
      </c>
      <c r="G10402">
        <f>H10405</f>
        <v>0</v>
      </c>
      <c r="H10402">
        <f>I10405</f>
        <v>0</v>
      </c>
      <c r="I10402">
        <f>J10405</f>
        <v>0</v>
      </c>
      <c r="J10402">
        <f>K10405</f>
        <v>0</v>
      </c>
      <c r="K10402">
        <f>L10405</f>
        <v>0</v>
      </c>
      <c r="L10402">
        <f>M10405</f>
        <v>0</v>
      </c>
      <c r="M10402">
        <f>N10405</f>
        <v>0</v>
      </c>
      <c r="N10402">
        <f>O10405</f>
        <v>0</v>
      </c>
    </row>
    <row r="10403" spans="2:14" s="5" customFormat="1" outlineLevel="1">
      <c r="C10403" s="5" t="s">
        <v>11</v>
      </c>
      <c r="D10403" s="1">
        <f>IFERROR(D10404/D10405, D10404)</f>
        <v>0</v>
      </c>
      <c r="E10403" s="1">
        <f>IFERROR(E10404/E10405, E10404)</f>
        <v>0</v>
      </c>
      <c r="F10403" s="1">
        <f>IFERROR(F10404/F10405, F10404)</f>
        <v>0</v>
      </c>
      <c r="G10403" s="1">
        <f>IFERROR(G10404/G10405, G10404)</f>
        <v>0</v>
      </c>
      <c r="H10403" s="1">
        <f>IFERROR(H10404/H10405, H10404)</f>
        <v>0</v>
      </c>
      <c r="I10403" s="1">
        <f>IFERROR(I10404/I10405, I10404)</f>
        <v>0</v>
      </c>
      <c r="J10403" s="1">
        <f>IFERROR(J10404/J10405, J10404)</f>
        <v>0</v>
      </c>
      <c r="K10403" s="1">
        <f>IFERROR(K10404/K10405, K10404)</f>
        <v>0</v>
      </c>
      <c r="L10403" s="1">
        <f>IFERROR(L10404/L10405, L10404)</f>
        <v>0</v>
      </c>
      <c r="M10403" s="1">
        <f>IFERROR(M10404/M10405, M10404)</f>
        <v>0</v>
      </c>
      <c r="N10403" s="1">
        <f>IFERROR(N10404/N10405, N10404)</f>
        <v>0</v>
      </c>
    </row>
    <row r="10404" spans="2:14" outlineLevel="2">
      <c r="C10404" t="s">
        <v>10</v>
      </c>
      <c r="D10404">
        <f>COUNTIF(D10406:D10406, "1")</f>
        <v>0</v>
      </c>
      <c r="E10404">
        <f>COUNTIF(E10406:E10406, "1")</f>
        <v>0</v>
      </c>
      <c r="F10404">
        <f>COUNTIF(F10406:F10406, "1")</f>
        <v>0</v>
      </c>
      <c r="G10404">
        <f>COUNTIF(G10406:G10406, "1")</f>
        <v>0</v>
      </c>
      <c r="H10404">
        <f>COUNTIF(H10406:H10406, "1")</f>
        <v>0</v>
      </c>
      <c r="I10404">
        <f>COUNTIF(I10406:I10406, "1")</f>
        <v>0</v>
      </c>
      <c r="J10404">
        <f>COUNTIF(J10406:J10406, "1")</f>
        <v>0</v>
      </c>
      <c r="K10404">
        <f>COUNTIF(K10406:K10406, "1")</f>
        <v>0</v>
      </c>
      <c r="L10404">
        <f>COUNTIF(L10406:L10406, "1")</f>
        <v>0</v>
      </c>
      <c r="M10404">
        <f>COUNTIF(M10406:M10406, "1")</f>
        <v>0</v>
      </c>
      <c r="N10404">
        <f>COUNTIF(N10406:N10406, "1")</f>
        <v>0</v>
      </c>
    </row>
    <row r="10405" spans="2:14" outlineLevel="2">
      <c r="C10405" t="s">
        <v>12</v>
      </c>
      <c r="D10405">
        <f>COUNTIF(D10406:D10406, "0")</f>
        <v>0</v>
      </c>
      <c r="E10405">
        <f>COUNTIF(E10406:E10406, "0")</f>
        <v>0</v>
      </c>
      <c r="F10405">
        <f>COUNTIF(F10406:F10406, "0")</f>
        <v>0</v>
      </c>
      <c r="G10405">
        <f>COUNTIF(G10406:G10406, "0")</f>
        <v>0</v>
      </c>
      <c r="H10405">
        <f>COUNTIF(H10406:H10406, "0")</f>
        <v>0</v>
      </c>
      <c r="I10405">
        <f>COUNTIF(I10406:I10406, "0")</f>
        <v>0</v>
      </c>
      <c r="J10405">
        <f>COUNTIF(J10406:J10406, "0")</f>
        <v>0</v>
      </c>
      <c r="K10405">
        <f>COUNTIF(K10406:K10406, "0")</f>
        <v>0</v>
      </c>
      <c r="L10405">
        <f>COUNTIF(L10406:L10406, "0")</f>
        <v>0</v>
      </c>
      <c r="M10405">
        <f>COUNTIF(M10406:M10406, "0")</f>
        <v>0</v>
      </c>
      <c r="N10405">
        <f>COUNTIF(N10406:N10406, "0")</f>
        <v>0</v>
      </c>
    </row>
    <row r="10406" spans="2:14" outlineLevel="2">
      <c r="B10406" t="s">
        <v>13</v>
      </c>
      <c r="C10406" t="s">
        <v>14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1</v>
      </c>
      <c r="M10406">
        <v>0</v>
      </c>
      <c r="N10406">
        <v>0</v>
      </c>
    </row>
    <row r="10407" spans="2:14" s="3" customFormat="1">
      <c r="B10407" s="3" t="s">
        <v>399</v>
      </c>
      <c r="C10407" s="3" t="s">
        <v>8</v>
      </c>
      <c r="D10407" s="3">
        <f>IFERROR(AVERAGE(D10410), 0)</f>
        <v>0</v>
      </c>
      <c r="E10407" s="3">
        <f>IFERROR(AVERAGE(E10410), 0)</f>
        <v>0</v>
      </c>
      <c r="F10407" s="3">
        <f>IFERROR(AVERAGE(F10410), 0)</f>
        <v>0</v>
      </c>
      <c r="G10407" s="3">
        <f>IFERROR(AVERAGE(G10410), 0)</f>
        <v>0</v>
      </c>
      <c r="H10407" s="3">
        <f>IFERROR(AVERAGE(H10410), 0)</f>
        <v>0</v>
      </c>
      <c r="I10407" s="3">
        <f>IFERROR(AVERAGE(I10410), 0)</f>
        <v>0</v>
      </c>
      <c r="J10407" s="3">
        <f>IFERROR(AVERAGE(J10410), 0)</f>
        <v>0</v>
      </c>
      <c r="K10407" s="3">
        <f>IFERROR(AVERAGE(K10410), 0)</f>
        <v>0</v>
      </c>
      <c r="L10407" s="3">
        <f>IFERROR(AVERAGE(L10410), 0)</f>
        <v>0</v>
      </c>
      <c r="M10407" s="3">
        <f>IFERROR(AVERAGE(M10410), 0)</f>
        <v>0</v>
      </c>
      <c r="N10407" s="3">
        <f>IFERROR(AVERAGE(N10410), 0)</f>
        <v>0</v>
      </c>
    </row>
    <row r="10408" spans="2:14" outlineLevel="2">
      <c r="B10408" s="4" t="s">
        <v>9</v>
      </c>
      <c r="D10408">
        <f>E10411</f>
        <v>0</v>
      </c>
      <c r="E10408">
        <f>F10411</f>
        <v>0</v>
      </c>
      <c r="F10408">
        <f>G10411</f>
        <v>0</v>
      </c>
      <c r="G10408">
        <f>H10411</f>
        <v>0</v>
      </c>
      <c r="H10408">
        <f>I10411</f>
        <v>0</v>
      </c>
      <c r="I10408">
        <f>J10411</f>
        <v>0</v>
      </c>
      <c r="J10408">
        <f>K10411</f>
        <v>0</v>
      </c>
      <c r="K10408">
        <f>L10411</f>
        <v>0</v>
      </c>
      <c r="L10408">
        <f>M10411</f>
        <v>0</v>
      </c>
      <c r="M10408">
        <f>N10411</f>
        <v>0</v>
      </c>
      <c r="N10408">
        <f>O10411</f>
        <v>0</v>
      </c>
    </row>
    <row r="10409" spans="2:14" outlineLevel="2">
      <c r="B10409" s="4" t="s">
        <v>10</v>
      </c>
      <c r="D10409">
        <f>E10412</f>
        <v>0</v>
      </c>
      <c r="E10409">
        <f>F10412</f>
        <v>0</v>
      </c>
      <c r="F10409">
        <f>G10412</f>
        <v>0</v>
      </c>
      <c r="G10409">
        <f>H10412</f>
        <v>0</v>
      </c>
      <c r="H10409">
        <f>I10412</f>
        <v>0</v>
      </c>
      <c r="I10409">
        <f>J10412</f>
        <v>0</v>
      </c>
      <c r="J10409">
        <f>K10412</f>
        <v>0</v>
      </c>
      <c r="K10409">
        <f>L10412</f>
        <v>0</v>
      </c>
      <c r="L10409">
        <f>M10412</f>
        <v>0</v>
      </c>
      <c r="M10409">
        <f>N10412</f>
        <v>0</v>
      </c>
      <c r="N10409">
        <f>O10412</f>
        <v>0</v>
      </c>
    </row>
    <row r="10410" spans="2:14" s="5" customFormat="1" outlineLevel="1">
      <c r="C10410" s="5" t="s">
        <v>11</v>
      </c>
      <c r="D10410" s="1">
        <f>IFERROR(D10411/D10412, D10411)</f>
        <v>0</v>
      </c>
      <c r="E10410" s="1">
        <f>IFERROR(E10411/E10412, E10411)</f>
        <v>0</v>
      </c>
      <c r="F10410" s="1">
        <f>IFERROR(F10411/F10412, F10411)</f>
        <v>0</v>
      </c>
      <c r="G10410" s="1">
        <f>IFERROR(G10411/G10412, G10411)</f>
        <v>0</v>
      </c>
      <c r="H10410" s="1">
        <f>IFERROR(H10411/H10412, H10411)</f>
        <v>0</v>
      </c>
      <c r="I10410" s="1">
        <f>IFERROR(I10411/I10412, I10411)</f>
        <v>0</v>
      </c>
      <c r="J10410" s="1">
        <f>IFERROR(J10411/J10412, J10411)</f>
        <v>0</v>
      </c>
      <c r="K10410" s="1">
        <f>IFERROR(K10411/K10412, K10411)</f>
        <v>0</v>
      </c>
      <c r="L10410" s="1">
        <f>IFERROR(L10411/L10412, L10411)</f>
        <v>0</v>
      </c>
      <c r="M10410" s="1">
        <f>IFERROR(M10411/M10412, M10411)</f>
        <v>0</v>
      </c>
      <c r="N10410" s="1">
        <f>IFERROR(N10411/N10412, N10411)</f>
        <v>0</v>
      </c>
    </row>
    <row r="10411" spans="2:14" outlineLevel="2">
      <c r="C10411" t="s">
        <v>10</v>
      </c>
      <c r="D10411">
        <f>COUNTIF(D10413:D10415, "1")</f>
        <v>0</v>
      </c>
      <c r="E10411">
        <f>COUNTIF(E10413:E10415, "1")</f>
        <v>0</v>
      </c>
      <c r="F10411">
        <f>COUNTIF(F10413:F10415, "1")</f>
        <v>0</v>
      </c>
      <c r="G10411">
        <f>COUNTIF(G10413:G10415, "1")</f>
        <v>0</v>
      </c>
      <c r="H10411">
        <f>COUNTIF(H10413:H10415, "1")</f>
        <v>0</v>
      </c>
      <c r="I10411">
        <f>COUNTIF(I10413:I10415, "1")</f>
        <v>0</v>
      </c>
      <c r="J10411">
        <f>COUNTIF(J10413:J10415, "1")</f>
        <v>0</v>
      </c>
      <c r="K10411">
        <f>COUNTIF(K10413:K10415, "1")</f>
        <v>0</v>
      </c>
      <c r="L10411">
        <f>COUNTIF(L10413:L10415, "1")</f>
        <v>0</v>
      </c>
      <c r="M10411">
        <f>COUNTIF(M10413:M10415, "1")</f>
        <v>0</v>
      </c>
      <c r="N10411">
        <f>COUNTIF(N10413:N10415, "1")</f>
        <v>0</v>
      </c>
    </row>
    <row r="10412" spans="2:14" outlineLevel="2">
      <c r="C10412" t="s">
        <v>12</v>
      </c>
      <c r="D10412">
        <f>COUNTIF(D10413:D10415, "0")</f>
        <v>0</v>
      </c>
      <c r="E10412">
        <f>COUNTIF(E10413:E10415, "0")</f>
        <v>0</v>
      </c>
      <c r="F10412">
        <f>COUNTIF(F10413:F10415, "0")</f>
        <v>0</v>
      </c>
      <c r="G10412">
        <f>COUNTIF(G10413:G10415, "0")</f>
        <v>0</v>
      </c>
      <c r="H10412">
        <f>COUNTIF(H10413:H10415, "0")</f>
        <v>0</v>
      </c>
      <c r="I10412">
        <f>COUNTIF(I10413:I10415, "0")</f>
        <v>0</v>
      </c>
      <c r="J10412">
        <f>COUNTIF(J10413:J10415, "0")</f>
        <v>0</v>
      </c>
      <c r="K10412">
        <f>COUNTIF(K10413:K10415, "0")</f>
        <v>0</v>
      </c>
      <c r="L10412">
        <f>COUNTIF(L10413:L10415, "0")</f>
        <v>0</v>
      </c>
      <c r="M10412">
        <f>COUNTIF(M10413:M10415, "0")</f>
        <v>0</v>
      </c>
      <c r="N10412">
        <f>COUNTIF(N10413:N10415, "0")</f>
        <v>0</v>
      </c>
    </row>
    <row r="10413" spans="2:14" outlineLevel="2">
      <c r="B10413" t="s">
        <v>13</v>
      </c>
      <c r="C10413" t="s">
        <v>15</v>
      </c>
      <c r="D10413">
        <v>0</v>
      </c>
      <c r="E10413">
        <v>0</v>
      </c>
      <c r="F10413">
        <v>1</v>
      </c>
      <c r="G10413">
        <v>0</v>
      </c>
      <c r="H10413">
        <v>1</v>
      </c>
      <c r="I10413">
        <v>0</v>
      </c>
      <c r="J10413">
        <v>1</v>
      </c>
      <c r="K10413">
        <v>1</v>
      </c>
      <c r="L10413">
        <v>0</v>
      </c>
      <c r="M10413">
        <v>0</v>
      </c>
      <c r="N10413">
        <v>0</v>
      </c>
    </row>
    <row r="10414" spans="2:14" outlineLevel="2">
      <c r="B10414" t="s">
        <v>13</v>
      </c>
      <c r="C10414" t="s">
        <v>16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</row>
    <row r="10415" spans="2:14" outlineLevel="2">
      <c r="B10415" t="s">
        <v>13</v>
      </c>
      <c r="C10415" t="s">
        <v>14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2:14" s="3" customFormat="1">
      <c r="B10416" s="3" t="s">
        <v>400</v>
      </c>
      <c r="C10416" s="3" t="s">
        <v>8</v>
      </c>
      <c r="D10416" s="3">
        <f>IFERROR(AVERAGE(D10419,D10423,D10437), 0)</f>
        <v>0</v>
      </c>
      <c r="E10416" s="3">
        <f>IFERROR(AVERAGE(E10419,E10423,E10437), 0)</f>
        <v>0</v>
      </c>
      <c r="F10416" s="3">
        <f>IFERROR(AVERAGE(F10419,F10423,F10437), 0)</f>
        <v>0</v>
      </c>
      <c r="G10416" s="3">
        <f>IFERROR(AVERAGE(G10419,G10423,G10437), 0)</f>
        <v>0</v>
      </c>
      <c r="H10416" s="3">
        <f>IFERROR(AVERAGE(H10419,H10423,H10437), 0)</f>
        <v>0</v>
      </c>
      <c r="I10416" s="3">
        <f>IFERROR(AVERAGE(I10419,I10423,I10437), 0)</f>
        <v>0</v>
      </c>
      <c r="J10416" s="3">
        <f>IFERROR(AVERAGE(J10419,J10423,J10437), 0)</f>
        <v>0</v>
      </c>
      <c r="K10416" s="3">
        <f>IFERROR(AVERAGE(K10419,K10423,K10437), 0)</f>
        <v>0</v>
      </c>
      <c r="L10416" s="3">
        <f>IFERROR(AVERAGE(L10419,L10423,L10437), 0)</f>
        <v>0</v>
      </c>
      <c r="M10416" s="3">
        <f>IFERROR(AVERAGE(M10419,M10423,M10437), 0)</f>
        <v>0</v>
      </c>
      <c r="N10416" s="3">
        <f>IFERROR(AVERAGE(N10419,N10423,N10437), 0)</f>
        <v>0</v>
      </c>
    </row>
    <row r="10417" spans="2:14" outlineLevel="2">
      <c r="B10417" s="4" t="s">
        <v>9</v>
      </c>
      <c r="D10417">
        <f>E10420+E10424+E10438</f>
        <v>0</v>
      </c>
      <c r="E10417">
        <f>F10420+F10424+F10438</f>
        <v>0</v>
      </c>
      <c r="F10417">
        <f>G10420+G10424+G10438</f>
        <v>0</v>
      </c>
      <c r="G10417">
        <f>H10420+H10424+H10438</f>
        <v>0</v>
      </c>
      <c r="H10417">
        <f>I10420+I10424+I10438</f>
        <v>0</v>
      </c>
      <c r="I10417">
        <f>J10420+J10424+J10438</f>
        <v>0</v>
      </c>
      <c r="J10417">
        <f>K10420+K10424+K10438</f>
        <v>0</v>
      </c>
      <c r="K10417">
        <f>L10420+L10424+L10438</f>
        <v>0</v>
      </c>
      <c r="L10417">
        <f>M10420+M10424+M10438</f>
        <v>0</v>
      </c>
      <c r="M10417">
        <f>N10420+N10424+N10438</f>
        <v>0</v>
      </c>
      <c r="N10417">
        <f>O10420+O10424+O10438</f>
        <v>0</v>
      </c>
    </row>
    <row r="10418" spans="2:14" outlineLevel="2">
      <c r="B10418" s="4" t="s">
        <v>10</v>
      </c>
      <c r="D10418">
        <f>E10421+E10425+E10439</f>
        <v>0</v>
      </c>
      <c r="E10418">
        <f>F10421+F10425+F10439</f>
        <v>0</v>
      </c>
      <c r="F10418">
        <f>G10421+G10425+G10439</f>
        <v>0</v>
      </c>
      <c r="G10418">
        <f>H10421+H10425+H10439</f>
        <v>0</v>
      </c>
      <c r="H10418">
        <f>I10421+I10425+I10439</f>
        <v>0</v>
      </c>
      <c r="I10418">
        <f>J10421+J10425+J10439</f>
        <v>0</v>
      </c>
      <c r="J10418">
        <f>K10421+K10425+K10439</f>
        <v>0</v>
      </c>
      <c r="K10418">
        <f>L10421+L10425+L10439</f>
        <v>0</v>
      </c>
      <c r="L10418">
        <f>M10421+M10425+M10439</f>
        <v>0</v>
      </c>
      <c r="M10418">
        <f>N10421+N10425+N10439</f>
        <v>0</v>
      </c>
      <c r="N10418">
        <f>O10421+O10425+O10439</f>
        <v>0</v>
      </c>
    </row>
    <row r="10419" spans="2:14" s="5" customFormat="1" outlineLevel="1">
      <c r="C10419" s="5" t="s">
        <v>401</v>
      </c>
      <c r="D10419" s="1">
        <f>IFERROR(D10420/D10421, D10420)</f>
        <v>0</v>
      </c>
      <c r="E10419" s="1">
        <f>IFERROR(E10420/E10421, E10420)</f>
        <v>0</v>
      </c>
      <c r="F10419" s="1">
        <f>IFERROR(F10420/F10421, F10420)</f>
        <v>0</v>
      </c>
      <c r="G10419" s="1">
        <f>IFERROR(G10420/G10421, G10420)</f>
        <v>0</v>
      </c>
      <c r="H10419" s="1">
        <f>IFERROR(H10420/H10421, H10420)</f>
        <v>0</v>
      </c>
      <c r="I10419" s="1">
        <f>IFERROR(I10420/I10421, I10420)</f>
        <v>0</v>
      </c>
      <c r="J10419" s="1">
        <f>IFERROR(J10420/J10421, J10420)</f>
        <v>0</v>
      </c>
      <c r="K10419" s="1">
        <f>IFERROR(K10420/K10421, K10420)</f>
        <v>0</v>
      </c>
      <c r="L10419" s="1">
        <f>IFERROR(L10420/L10421, L10420)</f>
        <v>0</v>
      </c>
      <c r="M10419" s="1">
        <f>IFERROR(M10420/M10421, M10420)</f>
        <v>0</v>
      </c>
      <c r="N10419" s="1">
        <f>IFERROR(N10420/N10421, N10420)</f>
        <v>0</v>
      </c>
    </row>
    <row r="10420" spans="2:14" outlineLevel="2">
      <c r="C10420" t="s">
        <v>10</v>
      </c>
      <c r="D10420">
        <f>COUNTIF(D10422:D10422, "1")</f>
        <v>0</v>
      </c>
      <c r="E10420">
        <f>COUNTIF(E10422:E10422, "1")</f>
        <v>0</v>
      </c>
      <c r="F10420">
        <f>COUNTIF(F10422:F10422, "1")</f>
        <v>0</v>
      </c>
      <c r="G10420">
        <f>COUNTIF(G10422:G10422, "1")</f>
        <v>0</v>
      </c>
      <c r="H10420">
        <f>COUNTIF(H10422:H10422, "1")</f>
        <v>0</v>
      </c>
      <c r="I10420">
        <f>COUNTIF(I10422:I10422, "1")</f>
        <v>0</v>
      </c>
      <c r="J10420">
        <f>COUNTIF(J10422:J10422, "1")</f>
        <v>0</v>
      </c>
      <c r="K10420">
        <f>COUNTIF(K10422:K10422, "1")</f>
        <v>0</v>
      </c>
      <c r="L10420">
        <f>COUNTIF(L10422:L10422, "1")</f>
        <v>0</v>
      </c>
      <c r="M10420">
        <f>COUNTIF(M10422:M10422, "1")</f>
        <v>0</v>
      </c>
      <c r="N10420">
        <f>COUNTIF(N10422:N10422, "1")</f>
        <v>0</v>
      </c>
    </row>
    <row r="10421" spans="2:14" outlineLevel="2">
      <c r="C10421" t="s">
        <v>12</v>
      </c>
      <c r="D10421">
        <f>COUNTIF(D10422:D10422, "0")</f>
        <v>0</v>
      </c>
      <c r="E10421">
        <f>COUNTIF(E10422:E10422, "0")</f>
        <v>0</v>
      </c>
      <c r="F10421">
        <f>COUNTIF(F10422:F10422, "0")</f>
        <v>0</v>
      </c>
      <c r="G10421">
        <f>COUNTIF(G10422:G10422, "0")</f>
        <v>0</v>
      </c>
      <c r="H10421">
        <f>COUNTIF(H10422:H10422, "0")</f>
        <v>0</v>
      </c>
      <c r="I10421">
        <f>COUNTIF(I10422:I10422, "0")</f>
        <v>0</v>
      </c>
      <c r="J10421">
        <f>COUNTIF(J10422:J10422, "0")</f>
        <v>0</v>
      </c>
      <c r="K10421">
        <f>COUNTIF(K10422:K10422, "0")</f>
        <v>0</v>
      </c>
      <c r="L10421">
        <f>COUNTIF(L10422:L10422, "0")</f>
        <v>0</v>
      </c>
      <c r="M10421">
        <f>COUNTIF(M10422:M10422, "0")</f>
        <v>0</v>
      </c>
      <c r="N10421">
        <f>COUNTIF(N10422:N10422, "0")</f>
        <v>0</v>
      </c>
    </row>
    <row r="10422" spans="2:14" outlineLevel="2">
      <c r="B10422" t="s">
        <v>402</v>
      </c>
      <c r="C10422" t="s">
        <v>31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2:14" s="5" customFormat="1" outlineLevel="1">
      <c r="C10423" s="5" t="s">
        <v>11</v>
      </c>
      <c r="D10423" s="1">
        <f>IFERROR(D10424/D10425, D10424)</f>
        <v>0</v>
      </c>
      <c r="E10423" s="1">
        <f>IFERROR(E10424/E10425, E10424)</f>
        <v>0</v>
      </c>
      <c r="F10423" s="1">
        <f>IFERROR(F10424/F10425, F10424)</f>
        <v>0</v>
      </c>
      <c r="G10423" s="1">
        <f>IFERROR(G10424/G10425, G10424)</f>
        <v>0</v>
      </c>
      <c r="H10423" s="1">
        <f>IFERROR(H10424/H10425, H10424)</f>
        <v>0</v>
      </c>
      <c r="I10423" s="1">
        <f>IFERROR(I10424/I10425, I10424)</f>
        <v>0</v>
      </c>
      <c r="J10423" s="1">
        <f>IFERROR(J10424/J10425, J10424)</f>
        <v>0</v>
      </c>
      <c r="K10423" s="1">
        <f>IFERROR(K10424/K10425, K10424)</f>
        <v>0</v>
      </c>
      <c r="L10423" s="1">
        <f>IFERROR(L10424/L10425, L10424)</f>
        <v>0</v>
      </c>
      <c r="M10423" s="1">
        <f>IFERROR(M10424/M10425, M10424)</f>
        <v>0</v>
      </c>
      <c r="N10423" s="1">
        <f>IFERROR(N10424/N10425, N10424)</f>
        <v>0</v>
      </c>
    </row>
    <row r="10424" spans="2:14" outlineLevel="2">
      <c r="C10424" t="s">
        <v>10</v>
      </c>
      <c r="D10424">
        <f>COUNTIF(D10426:D10436, "1")</f>
        <v>0</v>
      </c>
      <c r="E10424">
        <f>COUNTIF(E10426:E10436, "1")</f>
        <v>0</v>
      </c>
      <c r="F10424">
        <f>COUNTIF(F10426:F10436, "1")</f>
        <v>0</v>
      </c>
      <c r="G10424">
        <f>COUNTIF(G10426:G10436, "1")</f>
        <v>0</v>
      </c>
      <c r="H10424">
        <f>COUNTIF(H10426:H10436, "1")</f>
        <v>0</v>
      </c>
      <c r="I10424">
        <f>COUNTIF(I10426:I10436, "1")</f>
        <v>0</v>
      </c>
      <c r="J10424">
        <f>COUNTIF(J10426:J10436, "1")</f>
        <v>0</v>
      </c>
      <c r="K10424">
        <f>COUNTIF(K10426:K10436, "1")</f>
        <v>0</v>
      </c>
      <c r="L10424">
        <f>COUNTIF(L10426:L10436, "1")</f>
        <v>0</v>
      </c>
      <c r="M10424">
        <f>COUNTIF(M10426:M10436, "1")</f>
        <v>0</v>
      </c>
      <c r="N10424">
        <f>COUNTIF(N10426:N10436, "1")</f>
        <v>0</v>
      </c>
    </row>
    <row r="10425" spans="2:14" outlineLevel="2">
      <c r="C10425" t="s">
        <v>12</v>
      </c>
      <c r="D10425">
        <f>COUNTIF(D10426:D10436, "0")</f>
        <v>0</v>
      </c>
      <c r="E10425">
        <f>COUNTIF(E10426:E10436, "0")</f>
        <v>0</v>
      </c>
      <c r="F10425">
        <f>COUNTIF(F10426:F10436, "0")</f>
        <v>0</v>
      </c>
      <c r="G10425">
        <f>COUNTIF(G10426:G10436, "0")</f>
        <v>0</v>
      </c>
      <c r="H10425">
        <f>COUNTIF(H10426:H10436, "0")</f>
        <v>0</v>
      </c>
      <c r="I10425">
        <f>COUNTIF(I10426:I10436, "0")</f>
        <v>0</v>
      </c>
      <c r="J10425">
        <f>COUNTIF(J10426:J10436, "0")</f>
        <v>0</v>
      </c>
      <c r="K10425">
        <f>COUNTIF(K10426:K10436, "0")</f>
        <v>0</v>
      </c>
      <c r="L10425">
        <f>COUNTIF(L10426:L10436, "0")</f>
        <v>0</v>
      </c>
      <c r="M10425">
        <f>COUNTIF(M10426:M10436, "0")</f>
        <v>0</v>
      </c>
      <c r="N10425">
        <f>COUNTIF(N10426:N10436, "0")</f>
        <v>0</v>
      </c>
    </row>
    <row r="10426" spans="2:14" outlineLevel="2">
      <c r="B10426" t="s">
        <v>13</v>
      </c>
      <c r="C10426" t="s">
        <v>15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1</v>
      </c>
      <c r="J10426">
        <v>0</v>
      </c>
      <c r="K10426">
        <v>1</v>
      </c>
      <c r="L10426">
        <v>0</v>
      </c>
      <c r="M10426">
        <v>0</v>
      </c>
      <c r="N10426">
        <v>0</v>
      </c>
    </row>
    <row r="10427" spans="2:14" outlineLevel="2">
      <c r="B10427" t="s">
        <v>13</v>
      </c>
      <c r="C10427" t="s">
        <v>18</v>
      </c>
      <c r="D10427">
        <v>1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>
        <v>0</v>
      </c>
      <c r="K10427">
        <v>1</v>
      </c>
      <c r="L10427">
        <v>0</v>
      </c>
      <c r="M10427">
        <v>0</v>
      </c>
      <c r="N10427">
        <v>0</v>
      </c>
    </row>
    <row r="10428" spans="2:14" outlineLevel="2">
      <c r="B10428" t="s">
        <v>13</v>
      </c>
      <c r="C10428" t="s">
        <v>43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2:14" outlineLevel="2">
      <c r="B10429" t="s">
        <v>13</v>
      </c>
      <c r="C10429" t="s">
        <v>19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2:14" outlineLevel="2">
      <c r="B10430" t="s">
        <v>13</v>
      </c>
      <c r="C10430" t="s">
        <v>20</v>
      </c>
      <c r="D10430">
        <v>1</v>
      </c>
      <c r="E10430">
        <v>0</v>
      </c>
      <c r="F10430">
        <v>1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2:14" outlineLevel="2">
      <c r="B10431" t="s">
        <v>13</v>
      </c>
      <c r="C10431" t="s">
        <v>23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2:14" outlineLevel="2">
      <c r="B10432" t="s">
        <v>13</v>
      </c>
      <c r="C10432" t="s">
        <v>44</v>
      </c>
      <c r="D10432">
        <v>0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2:14" outlineLevel="2">
      <c r="B10433" t="s">
        <v>13</v>
      </c>
      <c r="C10433" t="s">
        <v>24</v>
      </c>
      <c r="D10433">
        <v>1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2:14" outlineLevel="2">
      <c r="B10434" t="s">
        <v>13</v>
      </c>
      <c r="C10434" t="s">
        <v>26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2:14" outlineLevel="2">
      <c r="B10435" t="s">
        <v>13</v>
      </c>
      <c r="C10435" t="s">
        <v>27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2:14" outlineLevel="2">
      <c r="B10436" t="s">
        <v>13</v>
      </c>
      <c r="C10436" t="s">
        <v>28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1</v>
      </c>
      <c r="M10436">
        <v>0</v>
      </c>
      <c r="N10436">
        <v>0</v>
      </c>
    </row>
    <row r="10437" spans="2:14" s="5" customFormat="1" outlineLevel="1">
      <c r="C10437" s="5" t="s">
        <v>50</v>
      </c>
      <c r="D10437" s="1">
        <f>IFERROR(D10438/D10439, D10438)</f>
        <v>0</v>
      </c>
      <c r="E10437" s="1">
        <f>IFERROR(E10438/E10439, E10438)</f>
        <v>0</v>
      </c>
      <c r="F10437" s="1">
        <f>IFERROR(F10438/F10439, F10438)</f>
        <v>0</v>
      </c>
      <c r="G10437" s="1">
        <f>IFERROR(G10438/G10439, G10438)</f>
        <v>0</v>
      </c>
      <c r="H10437" s="1">
        <f>IFERROR(H10438/H10439, H10438)</f>
        <v>0</v>
      </c>
      <c r="I10437" s="1">
        <f>IFERROR(I10438/I10439, I10438)</f>
        <v>0</v>
      </c>
      <c r="J10437" s="1">
        <f>IFERROR(J10438/J10439, J10438)</f>
        <v>0</v>
      </c>
      <c r="K10437" s="1">
        <f>IFERROR(K10438/K10439, K10438)</f>
        <v>0</v>
      </c>
      <c r="L10437" s="1">
        <f>IFERROR(L10438/L10439, L10438)</f>
        <v>0</v>
      </c>
      <c r="M10437" s="1">
        <f>IFERROR(M10438/M10439, M10438)</f>
        <v>0</v>
      </c>
      <c r="N10437" s="1">
        <f>IFERROR(N10438/N10439, N10438)</f>
        <v>0</v>
      </c>
    </row>
    <row r="10438" spans="2:14" outlineLevel="2">
      <c r="C10438" t="s">
        <v>10</v>
      </c>
      <c r="D10438">
        <f>COUNTIF(D10440:D10440, "1")</f>
        <v>0</v>
      </c>
      <c r="E10438">
        <f>COUNTIF(E10440:E10440, "1")</f>
        <v>0</v>
      </c>
      <c r="F10438">
        <f>COUNTIF(F10440:F10440, "1")</f>
        <v>0</v>
      </c>
      <c r="G10438">
        <f>COUNTIF(G10440:G10440, "1")</f>
        <v>0</v>
      </c>
      <c r="H10438">
        <f>COUNTIF(H10440:H10440, "1")</f>
        <v>0</v>
      </c>
      <c r="I10438">
        <f>COUNTIF(I10440:I10440, "1")</f>
        <v>0</v>
      </c>
      <c r="J10438">
        <f>COUNTIF(J10440:J10440, "1")</f>
        <v>0</v>
      </c>
      <c r="K10438">
        <f>COUNTIF(K10440:K10440, "1")</f>
        <v>0</v>
      </c>
      <c r="L10438">
        <f>COUNTIF(L10440:L10440, "1")</f>
        <v>0</v>
      </c>
      <c r="M10438">
        <f>COUNTIF(M10440:M10440, "1")</f>
        <v>0</v>
      </c>
      <c r="N10438">
        <f>COUNTIF(N10440:N10440, "1")</f>
        <v>0</v>
      </c>
    </row>
    <row r="10439" spans="2:14" outlineLevel="2">
      <c r="C10439" t="s">
        <v>12</v>
      </c>
      <c r="D10439">
        <f>COUNTIF(D10440:D10440, "0")</f>
        <v>0</v>
      </c>
      <c r="E10439">
        <f>COUNTIF(E10440:E10440, "0")</f>
        <v>0</v>
      </c>
      <c r="F10439">
        <f>COUNTIF(F10440:F10440, "0")</f>
        <v>0</v>
      </c>
      <c r="G10439">
        <f>COUNTIF(G10440:G10440, "0")</f>
        <v>0</v>
      </c>
      <c r="H10439">
        <f>COUNTIF(H10440:H10440, "0")</f>
        <v>0</v>
      </c>
      <c r="I10439">
        <f>COUNTIF(I10440:I10440, "0")</f>
        <v>0</v>
      </c>
      <c r="J10439">
        <f>COUNTIF(J10440:J10440, "0")</f>
        <v>0</v>
      </c>
      <c r="K10439">
        <f>COUNTIF(K10440:K10440, "0")</f>
        <v>0</v>
      </c>
      <c r="L10439">
        <f>COUNTIF(L10440:L10440, "0")</f>
        <v>0</v>
      </c>
      <c r="M10439">
        <f>COUNTIF(M10440:M10440, "0")</f>
        <v>0</v>
      </c>
      <c r="N10439">
        <f>COUNTIF(N10440:N10440, "0")</f>
        <v>0</v>
      </c>
    </row>
    <row r="10440" spans="2:14" outlineLevel="2">
      <c r="B10440" t="s">
        <v>51</v>
      </c>
      <c r="C10440" t="s">
        <v>27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2:14" s="3" customFormat="1">
      <c r="B10441" s="3" t="s">
        <v>403</v>
      </c>
      <c r="C10441" s="3" t="s">
        <v>8</v>
      </c>
      <c r="D10441" s="3">
        <f>IFERROR(AVERAGE(D10444,D10460,D10477,D10499), 0)</f>
        <v>0</v>
      </c>
      <c r="E10441" s="3">
        <f>IFERROR(AVERAGE(E10444,E10460,E10477,E10499), 0)</f>
        <v>0</v>
      </c>
      <c r="F10441" s="3">
        <f>IFERROR(AVERAGE(F10444,F10460,F10477,F10499), 0)</f>
        <v>0</v>
      </c>
      <c r="G10441" s="3">
        <f>IFERROR(AVERAGE(G10444,G10460,G10477,G10499), 0)</f>
        <v>0</v>
      </c>
      <c r="H10441" s="3">
        <f>IFERROR(AVERAGE(H10444,H10460,H10477,H10499), 0)</f>
        <v>0</v>
      </c>
      <c r="I10441" s="3">
        <f>IFERROR(AVERAGE(I10444,I10460,I10477,I10499), 0)</f>
        <v>0</v>
      </c>
      <c r="J10441" s="3">
        <f>IFERROR(AVERAGE(J10444,J10460,J10477,J10499), 0)</f>
        <v>0</v>
      </c>
      <c r="K10441" s="3">
        <f>IFERROR(AVERAGE(K10444,K10460,K10477,K10499), 0)</f>
        <v>0</v>
      </c>
      <c r="L10441" s="3">
        <f>IFERROR(AVERAGE(L10444,L10460,L10477,L10499), 0)</f>
        <v>0</v>
      </c>
      <c r="M10441" s="3">
        <f>IFERROR(AVERAGE(M10444,M10460,M10477,M10499), 0)</f>
        <v>0</v>
      </c>
      <c r="N10441" s="3">
        <f>IFERROR(AVERAGE(N10444,N10460,N10477,N10499), 0)</f>
        <v>0</v>
      </c>
    </row>
    <row r="10442" spans="2:14" outlineLevel="2">
      <c r="B10442" s="4" t="s">
        <v>9</v>
      </c>
      <c r="D10442">
        <f>E10445+E10461+E10478+E10500</f>
        <v>0</v>
      </c>
      <c r="E10442">
        <f>F10445+F10461+F10478+F10500</f>
        <v>0</v>
      </c>
      <c r="F10442">
        <f>G10445+G10461+G10478+G10500</f>
        <v>0</v>
      </c>
      <c r="G10442">
        <f>H10445+H10461+H10478+H10500</f>
        <v>0</v>
      </c>
      <c r="H10442">
        <f>I10445+I10461+I10478+I10500</f>
        <v>0</v>
      </c>
      <c r="I10442">
        <f>J10445+J10461+J10478+J10500</f>
        <v>0</v>
      </c>
      <c r="J10442">
        <f>K10445+K10461+K10478+K10500</f>
        <v>0</v>
      </c>
      <c r="K10442">
        <f>L10445+L10461+L10478+L10500</f>
        <v>0</v>
      </c>
      <c r="L10442">
        <f>M10445+M10461+M10478+M10500</f>
        <v>0</v>
      </c>
      <c r="M10442">
        <f>N10445+N10461+N10478+N10500</f>
        <v>0</v>
      </c>
      <c r="N10442">
        <f>O10445+O10461+O10478+O10500</f>
        <v>0</v>
      </c>
    </row>
    <row r="10443" spans="2:14" outlineLevel="2">
      <c r="B10443" s="4" t="s">
        <v>10</v>
      </c>
      <c r="D10443">
        <f>E10446+E10462+E10479+E10501</f>
        <v>0</v>
      </c>
      <c r="E10443">
        <f>F10446+F10462+F10479+F10501</f>
        <v>0</v>
      </c>
      <c r="F10443">
        <f>G10446+G10462+G10479+G10501</f>
        <v>0</v>
      </c>
      <c r="G10443">
        <f>H10446+H10462+H10479+H10501</f>
        <v>0</v>
      </c>
      <c r="H10443">
        <f>I10446+I10462+I10479+I10501</f>
        <v>0</v>
      </c>
      <c r="I10443">
        <f>J10446+J10462+J10479+J10501</f>
        <v>0</v>
      </c>
      <c r="J10443">
        <f>K10446+K10462+K10479+K10501</f>
        <v>0</v>
      </c>
      <c r="K10443">
        <f>L10446+L10462+L10479+L10501</f>
        <v>0</v>
      </c>
      <c r="L10443">
        <f>M10446+M10462+M10479+M10501</f>
        <v>0</v>
      </c>
      <c r="M10443">
        <f>N10446+N10462+N10479+N10501</f>
        <v>0</v>
      </c>
      <c r="N10443">
        <f>O10446+O10462+O10479+O10501</f>
        <v>0</v>
      </c>
    </row>
    <row r="10444" spans="2:14" s="5" customFormat="1" outlineLevel="1">
      <c r="C10444" s="5" t="s">
        <v>54</v>
      </c>
      <c r="D10444" s="1">
        <f>IFERROR(D10445/D10446, D10445)</f>
        <v>0</v>
      </c>
      <c r="E10444" s="1">
        <f>IFERROR(E10445/E10446, E10445)</f>
        <v>0</v>
      </c>
      <c r="F10444" s="1">
        <f>IFERROR(F10445/F10446, F10445)</f>
        <v>0</v>
      </c>
      <c r="G10444" s="1">
        <f>IFERROR(G10445/G10446, G10445)</f>
        <v>0</v>
      </c>
      <c r="H10444" s="1">
        <f>IFERROR(H10445/H10446, H10445)</f>
        <v>0</v>
      </c>
      <c r="I10444" s="1">
        <f>IFERROR(I10445/I10446, I10445)</f>
        <v>0</v>
      </c>
      <c r="J10444" s="1">
        <f>IFERROR(J10445/J10446, J10445)</f>
        <v>0</v>
      </c>
      <c r="K10444" s="1">
        <f>IFERROR(K10445/K10446, K10445)</f>
        <v>0</v>
      </c>
      <c r="L10444" s="1">
        <f>IFERROR(L10445/L10446, L10445)</f>
        <v>0</v>
      </c>
      <c r="M10444" s="1">
        <f>IFERROR(M10445/M10446, M10445)</f>
        <v>0</v>
      </c>
      <c r="N10444" s="1">
        <f>IFERROR(N10445/N10446, N10445)</f>
        <v>0</v>
      </c>
    </row>
    <row r="10445" spans="2:14" outlineLevel="2">
      <c r="C10445" t="s">
        <v>10</v>
      </c>
      <c r="D10445">
        <f>COUNTIF(D10447:D10459, "1")</f>
        <v>0</v>
      </c>
      <c r="E10445">
        <f>COUNTIF(E10447:E10459, "1")</f>
        <v>0</v>
      </c>
      <c r="F10445">
        <f>COUNTIF(F10447:F10459, "1")</f>
        <v>0</v>
      </c>
      <c r="G10445">
        <f>COUNTIF(G10447:G10459, "1")</f>
        <v>0</v>
      </c>
      <c r="H10445">
        <f>COUNTIF(H10447:H10459, "1")</f>
        <v>0</v>
      </c>
      <c r="I10445">
        <f>COUNTIF(I10447:I10459, "1")</f>
        <v>0</v>
      </c>
      <c r="J10445">
        <f>COUNTIF(J10447:J10459, "1")</f>
        <v>0</v>
      </c>
      <c r="K10445">
        <f>COUNTIF(K10447:K10459, "1")</f>
        <v>0</v>
      </c>
      <c r="L10445">
        <f>COUNTIF(L10447:L10459, "1")</f>
        <v>0</v>
      </c>
      <c r="M10445">
        <f>COUNTIF(M10447:M10459, "1")</f>
        <v>0</v>
      </c>
      <c r="N10445">
        <f>COUNTIF(N10447:N10459, "1")</f>
        <v>0</v>
      </c>
    </row>
    <row r="10446" spans="2:14" outlineLevel="2">
      <c r="C10446" t="s">
        <v>12</v>
      </c>
      <c r="D10446">
        <f>COUNTIF(D10447:D10459, "0")</f>
        <v>0</v>
      </c>
      <c r="E10446">
        <f>COUNTIF(E10447:E10459, "0")</f>
        <v>0</v>
      </c>
      <c r="F10446">
        <f>COUNTIF(F10447:F10459, "0")</f>
        <v>0</v>
      </c>
      <c r="G10446">
        <f>COUNTIF(G10447:G10459, "0")</f>
        <v>0</v>
      </c>
      <c r="H10446">
        <f>COUNTIF(H10447:H10459, "0")</f>
        <v>0</v>
      </c>
      <c r="I10446">
        <f>COUNTIF(I10447:I10459, "0")</f>
        <v>0</v>
      </c>
      <c r="J10446">
        <f>COUNTIF(J10447:J10459, "0")</f>
        <v>0</v>
      </c>
      <c r="K10446">
        <f>COUNTIF(K10447:K10459, "0")</f>
        <v>0</v>
      </c>
      <c r="L10446">
        <f>COUNTIF(L10447:L10459, "0")</f>
        <v>0</v>
      </c>
      <c r="M10446">
        <f>COUNTIF(M10447:M10459, "0")</f>
        <v>0</v>
      </c>
      <c r="N10446">
        <f>COUNTIF(N10447:N10459, "0")</f>
        <v>0</v>
      </c>
    </row>
    <row r="10447" spans="2:14" outlineLevel="2">
      <c r="B10447" t="s">
        <v>55</v>
      </c>
      <c r="C10447" t="s">
        <v>14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1</v>
      </c>
      <c r="M10447">
        <v>0</v>
      </c>
      <c r="N10447">
        <v>0</v>
      </c>
    </row>
    <row r="10448" spans="2:14" outlineLevel="2">
      <c r="B10448" t="s">
        <v>55</v>
      </c>
      <c r="C10448" t="s">
        <v>15</v>
      </c>
      <c r="D10448">
        <v>1</v>
      </c>
      <c r="E10448">
        <v>0</v>
      </c>
      <c r="F10448">
        <v>0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2:14" outlineLevel="2">
      <c r="B10449" t="s">
        <v>55</v>
      </c>
      <c r="C10449" t="s">
        <v>16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0</v>
      </c>
    </row>
    <row r="10450" spans="2:14" outlineLevel="2">
      <c r="B10450" t="s">
        <v>55</v>
      </c>
      <c r="C10450" t="s">
        <v>18</v>
      </c>
      <c r="D10450">
        <v>1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2:14" outlineLevel="2">
      <c r="B10451" t="s">
        <v>55</v>
      </c>
      <c r="C10451" t="s">
        <v>43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2:14" outlineLevel="2">
      <c r="B10452" t="s">
        <v>55</v>
      </c>
      <c r="C10452" t="s">
        <v>20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2:14" outlineLevel="2">
      <c r="B10453" t="s">
        <v>55</v>
      </c>
      <c r="C10453" t="s">
        <v>21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2:14" outlineLevel="2">
      <c r="B10454" t="s">
        <v>55</v>
      </c>
      <c r="C10454" t="s">
        <v>22</v>
      </c>
      <c r="D10454">
        <v>0</v>
      </c>
      <c r="E10454">
        <v>0</v>
      </c>
      <c r="F10454">
        <v>0</v>
      </c>
      <c r="G10454">
        <v>1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2:14" outlineLevel="2">
      <c r="B10455" t="s">
        <v>55</v>
      </c>
      <c r="C10455" t="s">
        <v>24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2:14" outlineLevel="2">
      <c r="B10456" t="s">
        <v>55</v>
      </c>
      <c r="C10456" t="s">
        <v>25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2:14" outlineLevel="2">
      <c r="B10457" t="s">
        <v>55</v>
      </c>
      <c r="C10457" t="s">
        <v>26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1</v>
      </c>
      <c r="N10457">
        <v>0</v>
      </c>
    </row>
    <row r="10458" spans="2:14" outlineLevel="2">
      <c r="B10458" t="s">
        <v>55</v>
      </c>
      <c r="C10458" t="s">
        <v>28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2:14" outlineLevel="2">
      <c r="B10459" t="s">
        <v>55</v>
      </c>
      <c r="C10459" t="s">
        <v>29</v>
      </c>
      <c r="D10459">
        <v>1</v>
      </c>
      <c r="E10459">
        <v>0</v>
      </c>
      <c r="F10459">
        <v>1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</row>
    <row r="10460" spans="2:14" s="5" customFormat="1" outlineLevel="1">
      <c r="C10460" s="5" t="s">
        <v>50</v>
      </c>
      <c r="D10460" s="1">
        <f>IFERROR(D10461/D10462, D10461)</f>
        <v>0</v>
      </c>
      <c r="E10460" s="1">
        <f>IFERROR(E10461/E10462, E10461)</f>
        <v>0</v>
      </c>
      <c r="F10460" s="1">
        <f>IFERROR(F10461/F10462, F10461)</f>
        <v>0</v>
      </c>
      <c r="G10460" s="1">
        <f>IFERROR(G10461/G10462, G10461)</f>
        <v>0</v>
      </c>
      <c r="H10460" s="1">
        <f>IFERROR(H10461/H10462, H10461)</f>
        <v>0</v>
      </c>
      <c r="I10460" s="1">
        <f>IFERROR(I10461/I10462, I10461)</f>
        <v>0</v>
      </c>
      <c r="J10460" s="1">
        <f>IFERROR(J10461/J10462, J10461)</f>
        <v>0</v>
      </c>
      <c r="K10460" s="1">
        <f>IFERROR(K10461/K10462, K10461)</f>
        <v>0</v>
      </c>
      <c r="L10460" s="1">
        <f>IFERROR(L10461/L10462, L10461)</f>
        <v>0</v>
      </c>
      <c r="M10460" s="1">
        <f>IFERROR(M10461/M10462, M10461)</f>
        <v>0</v>
      </c>
      <c r="N10460" s="1">
        <f>IFERROR(N10461/N10462, N10461)</f>
        <v>0</v>
      </c>
    </row>
    <row r="10461" spans="2:14" outlineLevel="2">
      <c r="C10461" t="s">
        <v>10</v>
      </c>
      <c r="D10461">
        <f>COUNTIF(D10463:D10476, "1")</f>
        <v>0</v>
      </c>
      <c r="E10461">
        <f>COUNTIF(E10463:E10476, "1")</f>
        <v>0</v>
      </c>
      <c r="F10461">
        <f>COUNTIF(F10463:F10476, "1")</f>
        <v>0</v>
      </c>
      <c r="G10461">
        <f>COUNTIF(G10463:G10476, "1")</f>
        <v>0</v>
      </c>
      <c r="H10461">
        <f>COUNTIF(H10463:H10476, "1")</f>
        <v>0</v>
      </c>
      <c r="I10461">
        <f>COUNTIF(I10463:I10476, "1")</f>
        <v>0</v>
      </c>
      <c r="J10461">
        <f>COUNTIF(J10463:J10476, "1")</f>
        <v>0</v>
      </c>
      <c r="K10461">
        <f>COUNTIF(K10463:K10476, "1")</f>
        <v>0</v>
      </c>
      <c r="L10461">
        <f>COUNTIF(L10463:L10476, "1")</f>
        <v>0</v>
      </c>
      <c r="M10461">
        <f>COUNTIF(M10463:M10476, "1")</f>
        <v>0</v>
      </c>
      <c r="N10461">
        <f>COUNTIF(N10463:N10476, "1")</f>
        <v>0</v>
      </c>
    </row>
    <row r="10462" spans="2:14" outlineLevel="2">
      <c r="C10462" t="s">
        <v>12</v>
      </c>
      <c r="D10462">
        <f>COUNTIF(D10463:D10476, "0")</f>
        <v>0</v>
      </c>
      <c r="E10462">
        <f>COUNTIF(E10463:E10476, "0")</f>
        <v>0</v>
      </c>
      <c r="F10462">
        <f>COUNTIF(F10463:F10476, "0")</f>
        <v>0</v>
      </c>
      <c r="G10462">
        <f>COUNTIF(G10463:G10476, "0")</f>
        <v>0</v>
      </c>
      <c r="H10462">
        <f>COUNTIF(H10463:H10476, "0")</f>
        <v>0</v>
      </c>
      <c r="I10462">
        <f>COUNTIF(I10463:I10476, "0")</f>
        <v>0</v>
      </c>
      <c r="J10462">
        <f>COUNTIF(J10463:J10476, "0")</f>
        <v>0</v>
      </c>
      <c r="K10462">
        <f>COUNTIF(K10463:K10476, "0")</f>
        <v>0</v>
      </c>
      <c r="L10462">
        <f>COUNTIF(L10463:L10476, "0")</f>
        <v>0</v>
      </c>
      <c r="M10462">
        <f>COUNTIF(M10463:M10476, "0")</f>
        <v>0</v>
      </c>
      <c r="N10462">
        <f>COUNTIF(N10463:N10476, "0")</f>
        <v>0</v>
      </c>
    </row>
    <row r="10463" spans="2:14" outlineLevel="2">
      <c r="B10463" t="s">
        <v>51</v>
      </c>
      <c r="C10463" t="s">
        <v>14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1</v>
      </c>
      <c r="L10463">
        <v>0</v>
      </c>
      <c r="M10463">
        <v>0</v>
      </c>
      <c r="N10463">
        <v>0</v>
      </c>
    </row>
    <row r="10464" spans="2:14" outlineLevel="2">
      <c r="B10464" t="s">
        <v>51</v>
      </c>
      <c r="C10464" t="s">
        <v>15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2:14" outlineLevel="2">
      <c r="B10465" t="s">
        <v>51</v>
      </c>
      <c r="C10465" t="s">
        <v>16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0</v>
      </c>
      <c r="J10465">
        <v>1</v>
      </c>
      <c r="K10465">
        <v>0</v>
      </c>
      <c r="L10465">
        <v>1</v>
      </c>
      <c r="M10465">
        <v>0</v>
      </c>
      <c r="N10465">
        <v>0</v>
      </c>
    </row>
    <row r="10466" spans="2:14" outlineLevel="2">
      <c r="B10466" t="s">
        <v>51</v>
      </c>
      <c r="C10466" t="s">
        <v>18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2:14" outlineLevel="2">
      <c r="B10467" t="s">
        <v>51</v>
      </c>
      <c r="C10467" t="s">
        <v>43</v>
      </c>
      <c r="D10467">
        <v>1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1</v>
      </c>
      <c r="L10467">
        <v>1</v>
      </c>
      <c r="M10467">
        <v>0</v>
      </c>
      <c r="N10467">
        <v>0</v>
      </c>
    </row>
    <row r="10468" spans="2:14" outlineLevel="2">
      <c r="B10468" t="s">
        <v>51</v>
      </c>
      <c r="C10468" t="s">
        <v>19</v>
      </c>
      <c r="D10468">
        <v>0</v>
      </c>
      <c r="E10468">
        <v>0</v>
      </c>
      <c r="F10468">
        <v>1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0</v>
      </c>
    </row>
    <row r="10469" spans="2:14" outlineLevel="2">
      <c r="B10469" t="s">
        <v>51</v>
      </c>
      <c r="C10469" t="s">
        <v>20</v>
      </c>
      <c r="D10469">
        <v>1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2:14" outlineLevel="2">
      <c r="B10470" t="s">
        <v>51</v>
      </c>
      <c r="C10470" t="s">
        <v>21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2:14" outlineLevel="2">
      <c r="B10471" t="s">
        <v>51</v>
      </c>
      <c r="C10471" t="s">
        <v>22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2:14" outlineLevel="2">
      <c r="B10472" t="s">
        <v>51</v>
      </c>
      <c r="C10472" t="s">
        <v>23</v>
      </c>
      <c r="D10472">
        <v>0</v>
      </c>
      <c r="E10472">
        <v>1</v>
      </c>
      <c r="F10472">
        <v>0</v>
      </c>
      <c r="G10472">
        <v>0</v>
      </c>
      <c r="H10472">
        <v>1</v>
      </c>
      <c r="I10472">
        <v>0</v>
      </c>
      <c r="J10472">
        <v>1</v>
      </c>
      <c r="K10472">
        <v>1</v>
      </c>
      <c r="L10472">
        <v>0</v>
      </c>
      <c r="M10472">
        <v>0</v>
      </c>
      <c r="N10472">
        <v>0</v>
      </c>
    </row>
    <row r="10473" spans="2:14" outlineLevel="2">
      <c r="B10473" t="s">
        <v>51</v>
      </c>
      <c r="C10473" t="s">
        <v>44</v>
      </c>
      <c r="D10473">
        <v>0</v>
      </c>
      <c r="E10473">
        <v>0</v>
      </c>
      <c r="F10473">
        <v>0</v>
      </c>
      <c r="G10473">
        <v>1</v>
      </c>
      <c r="H10473">
        <v>0</v>
      </c>
      <c r="I10473">
        <v>1</v>
      </c>
      <c r="J10473">
        <v>0</v>
      </c>
      <c r="K10473">
        <v>0</v>
      </c>
      <c r="L10473">
        <v>1</v>
      </c>
      <c r="M10473">
        <v>0</v>
      </c>
      <c r="N10473">
        <v>0</v>
      </c>
    </row>
    <row r="10474" spans="2:14" outlineLevel="2">
      <c r="B10474" t="s">
        <v>51</v>
      </c>
      <c r="C10474" t="s">
        <v>24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</row>
    <row r="10475" spans="2:14" outlineLevel="2">
      <c r="B10475" t="s">
        <v>51</v>
      </c>
      <c r="C10475" t="s">
        <v>26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0</v>
      </c>
    </row>
    <row r="10476" spans="2:14" outlineLevel="2">
      <c r="B10476" t="s">
        <v>51</v>
      </c>
      <c r="C10476" t="s">
        <v>27</v>
      </c>
      <c r="D10476">
        <v>1</v>
      </c>
      <c r="E10476">
        <v>1</v>
      </c>
      <c r="F10476">
        <v>0</v>
      </c>
      <c r="G10476">
        <v>1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1</v>
      </c>
      <c r="N10476">
        <v>0</v>
      </c>
    </row>
    <row r="10477" spans="2:14" s="5" customFormat="1" outlineLevel="1">
      <c r="C10477" s="5" t="s">
        <v>11</v>
      </c>
      <c r="D10477" s="1">
        <f>IFERROR(D10478/D10479, D10478)</f>
        <v>0</v>
      </c>
      <c r="E10477" s="1">
        <f>IFERROR(E10478/E10479, E10478)</f>
        <v>0</v>
      </c>
      <c r="F10477" s="1">
        <f>IFERROR(F10478/F10479, F10478)</f>
        <v>0</v>
      </c>
      <c r="G10477" s="1">
        <f>IFERROR(G10478/G10479, G10478)</f>
        <v>0</v>
      </c>
      <c r="H10477" s="1">
        <f>IFERROR(H10478/H10479, H10478)</f>
        <v>0</v>
      </c>
      <c r="I10477" s="1">
        <f>IFERROR(I10478/I10479, I10478)</f>
        <v>0</v>
      </c>
      <c r="J10477" s="1">
        <f>IFERROR(J10478/J10479, J10478)</f>
        <v>0</v>
      </c>
      <c r="K10477" s="1">
        <f>IFERROR(K10478/K10479, K10478)</f>
        <v>0</v>
      </c>
      <c r="L10477" s="1">
        <f>IFERROR(L10478/L10479, L10478)</f>
        <v>0</v>
      </c>
      <c r="M10477" s="1">
        <f>IFERROR(M10478/M10479, M10478)</f>
        <v>0</v>
      </c>
      <c r="N10477" s="1">
        <f>IFERROR(N10478/N10479, N10478)</f>
        <v>0</v>
      </c>
    </row>
    <row r="10478" spans="2:14" outlineLevel="2">
      <c r="C10478" t="s">
        <v>10</v>
      </c>
      <c r="D10478">
        <f>COUNTIF(D10480:D10498, "1")</f>
        <v>0</v>
      </c>
      <c r="E10478">
        <f>COUNTIF(E10480:E10498, "1")</f>
        <v>0</v>
      </c>
      <c r="F10478">
        <f>COUNTIF(F10480:F10498, "1")</f>
        <v>0</v>
      </c>
      <c r="G10478">
        <f>COUNTIF(G10480:G10498, "1")</f>
        <v>0</v>
      </c>
      <c r="H10478">
        <f>COUNTIF(H10480:H10498, "1")</f>
        <v>0</v>
      </c>
      <c r="I10478">
        <f>COUNTIF(I10480:I10498, "1")</f>
        <v>0</v>
      </c>
      <c r="J10478">
        <f>COUNTIF(J10480:J10498, "1")</f>
        <v>0</v>
      </c>
      <c r="K10478">
        <f>COUNTIF(K10480:K10498, "1")</f>
        <v>0</v>
      </c>
      <c r="L10478">
        <f>COUNTIF(L10480:L10498, "1")</f>
        <v>0</v>
      </c>
      <c r="M10478">
        <f>COUNTIF(M10480:M10498, "1")</f>
        <v>0</v>
      </c>
      <c r="N10478">
        <f>COUNTIF(N10480:N10498, "1")</f>
        <v>0</v>
      </c>
    </row>
    <row r="10479" spans="2:14" outlineLevel="2">
      <c r="C10479" t="s">
        <v>12</v>
      </c>
      <c r="D10479">
        <f>COUNTIF(D10480:D10498, "0")</f>
        <v>0</v>
      </c>
      <c r="E10479">
        <f>COUNTIF(E10480:E10498, "0")</f>
        <v>0</v>
      </c>
      <c r="F10479">
        <f>COUNTIF(F10480:F10498, "0")</f>
        <v>0</v>
      </c>
      <c r="G10479">
        <f>COUNTIF(G10480:G10498, "0")</f>
        <v>0</v>
      </c>
      <c r="H10479">
        <f>COUNTIF(H10480:H10498, "0")</f>
        <v>0</v>
      </c>
      <c r="I10479">
        <f>COUNTIF(I10480:I10498, "0")</f>
        <v>0</v>
      </c>
      <c r="J10479">
        <f>COUNTIF(J10480:J10498, "0")</f>
        <v>0</v>
      </c>
      <c r="K10479">
        <f>COUNTIF(K10480:K10498, "0")</f>
        <v>0</v>
      </c>
      <c r="L10479">
        <f>COUNTIF(L10480:L10498, "0")</f>
        <v>0</v>
      </c>
      <c r="M10479">
        <f>COUNTIF(M10480:M10498, "0")</f>
        <v>0</v>
      </c>
      <c r="N10479">
        <f>COUNTIF(N10480:N10498, "0")</f>
        <v>0</v>
      </c>
    </row>
    <row r="10480" spans="2:14" outlineLevel="2">
      <c r="B10480" t="s">
        <v>13</v>
      </c>
      <c r="C10480" t="s">
        <v>14</v>
      </c>
      <c r="D10480">
        <v>0</v>
      </c>
      <c r="E10480">
        <v>0</v>
      </c>
      <c r="F10480">
        <v>0</v>
      </c>
      <c r="G10480">
        <v>1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1</v>
      </c>
      <c r="N10480">
        <v>0</v>
      </c>
    </row>
    <row r="10481" spans="2:14" outlineLevel="2">
      <c r="B10481" t="s">
        <v>13</v>
      </c>
      <c r="C10481" t="s">
        <v>16</v>
      </c>
      <c r="D10481">
        <v>0</v>
      </c>
      <c r="E10481">
        <v>0</v>
      </c>
      <c r="F10481">
        <v>1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2:14" outlineLevel="2">
      <c r="B10482" t="s">
        <v>13</v>
      </c>
      <c r="C10482" t="s">
        <v>17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2:14" outlineLevel="2">
      <c r="B10483" t="s">
        <v>13</v>
      </c>
      <c r="C10483" t="s">
        <v>17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2:14" outlineLevel="2">
      <c r="B10484" t="s">
        <v>13</v>
      </c>
      <c r="C10484" t="s">
        <v>18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2:14" outlineLevel="2">
      <c r="B10485" t="s">
        <v>13</v>
      </c>
      <c r="C10485" t="s">
        <v>43</v>
      </c>
      <c r="D10485">
        <v>1</v>
      </c>
      <c r="E10485">
        <v>0</v>
      </c>
      <c r="F10485">
        <v>1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1</v>
      </c>
      <c r="M10485">
        <v>1</v>
      </c>
      <c r="N10485">
        <v>0</v>
      </c>
    </row>
    <row r="10486" spans="2:14" outlineLevel="2">
      <c r="B10486" t="s">
        <v>13</v>
      </c>
      <c r="C10486" t="s">
        <v>19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</v>
      </c>
      <c r="M10486">
        <v>0</v>
      </c>
      <c r="N10486">
        <v>0</v>
      </c>
    </row>
    <row r="10487" spans="2:14" outlineLevel="2">
      <c r="B10487" t="s">
        <v>13</v>
      </c>
      <c r="C10487" t="s">
        <v>20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2:14" outlineLevel="2">
      <c r="B10488" t="s">
        <v>13</v>
      </c>
      <c r="C10488" t="s">
        <v>21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v>1</v>
      </c>
      <c r="K10488">
        <v>0</v>
      </c>
      <c r="L10488">
        <v>0</v>
      </c>
      <c r="M10488">
        <v>0</v>
      </c>
      <c r="N10488">
        <v>0</v>
      </c>
    </row>
    <row r="10489" spans="2:14" outlineLevel="2">
      <c r="B10489" t="s">
        <v>13</v>
      </c>
      <c r="C10489" t="s">
        <v>22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</row>
    <row r="10490" spans="2:14" outlineLevel="2">
      <c r="B10490" t="s">
        <v>13</v>
      </c>
      <c r="C10490" t="s">
        <v>23</v>
      </c>
      <c r="D10490">
        <v>0</v>
      </c>
      <c r="E10490">
        <v>1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0</v>
      </c>
    </row>
    <row r="10491" spans="2:14" outlineLevel="2">
      <c r="B10491" t="s">
        <v>13</v>
      </c>
      <c r="C10491" t="s">
        <v>44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2:14" outlineLevel="2">
      <c r="B10492" t="s">
        <v>13</v>
      </c>
      <c r="C10492" t="s">
        <v>24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1</v>
      </c>
      <c r="N10492">
        <v>0</v>
      </c>
    </row>
    <row r="10493" spans="2:14" outlineLevel="2">
      <c r="B10493" t="s">
        <v>13</v>
      </c>
      <c r="C10493" t="s">
        <v>25</v>
      </c>
      <c r="D10493">
        <v>0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</row>
    <row r="10494" spans="2:14" outlineLevel="2">
      <c r="B10494" t="s">
        <v>13</v>
      </c>
      <c r="C10494" t="s">
        <v>26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2:14" outlineLevel="2">
      <c r="B10495" t="s">
        <v>13</v>
      </c>
      <c r="C10495" t="s">
        <v>27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2:14" outlineLevel="2">
      <c r="B10496" t="s">
        <v>13</v>
      </c>
      <c r="C10496" t="s">
        <v>28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1</v>
      </c>
      <c r="M10496">
        <v>0</v>
      </c>
      <c r="N10496">
        <v>0</v>
      </c>
    </row>
    <row r="10497" spans="2:14" outlineLevel="2">
      <c r="B10497" t="s">
        <v>13</v>
      </c>
      <c r="C10497" t="s">
        <v>29</v>
      </c>
      <c r="D10497">
        <v>0</v>
      </c>
      <c r="E10497">
        <v>1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0</v>
      </c>
      <c r="L10497">
        <v>1</v>
      </c>
      <c r="M10497">
        <v>0</v>
      </c>
      <c r="N10497">
        <v>0</v>
      </c>
    </row>
    <row r="10498" spans="2:14" outlineLevel="2">
      <c r="B10498" t="s">
        <v>13</v>
      </c>
      <c r="C10498" t="s">
        <v>52</v>
      </c>
      <c r="D10498">
        <v>0</v>
      </c>
      <c r="E10498">
        <v>0</v>
      </c>
      <c r="F10498">
        <v>0</v>
      </c>
      <c r="G10498">
        <v>1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2:14" s="5" customFormat="1" outlineLevel="1">
      <c r="C10499" s="5" t="s">
        <v>76</v>
      </c>
      <c r="D10499" s="1">
        <f>IFERROR(D10500/D10501, D10500)</f>
        <v>0</v>
      </c>
      <c r="E10499" s="1">
        <f>IFERROR(E10500/E10501, E10500)</f>
        <v>0</v>
      </c>
      <c r="F10499" s="1">
        <f>IFERROR(F10500/F10501, F10500)</f>
        <v>0</v>
      </c>
      <c r="G10499" s="1">
        <f>IFERROR(G10500/G10501, G10500)</f>
        <v>0</v>
      </c>
      <c r="H10499" s="1">
        <f>IFERROR(H10500/H10501, H10500)</f>
        <v>0</v>
      </c>
      <c r="I10499" s="1">
        <f>IFERROR(I10500/I10501, I10500)</f>
        <v>0</v>
      </c>
      <c r="J10499" s="1">
        <f>IFERROR(J10500/J10501, J10500)</f>
        <v>0</v>
      </c>
      <c r="K10499" s="1">
        <f>IFERROR(K10500/K10501, K10500)</f>
        <v>0</v>
      </c>
      <c r="L10499" s="1">
        <f>IFERROR(L10500/L10501, L10500)</f>
        <v>0</v>
      </c>
      <c r="M10499" s="1">
        <f>IFERROR(M10500/M10501, M10500)</f>
        <v>0</v>
      </c>
      <c r="N10499" s="1">
        <f>IFERROR(N10500/N10501, N10500)</f>
        <v>0</v>
      </c>
    </row>
    <row r="10500" spans="2:14" outlineLevel="2">
      <c r="C10500" t="s">
        <v>10</v>
      </c>
      <c r="D10500">
        <f>COUNTIF(D10502:D10513, "1")</f>
        <v>0</v>
      </c>
      <c r="E10500">
        <f>COUNTIF(E10502:E10513, "1")</f>
        <v>0</v>
      </c>
      <c r="F10500">
        <f>COUNTIF(F10502:F10513, "1")</f>
        <v>0</v>
      </c>
      <c r="G10500">
        <f>COUNTIF(G10502:G10513, "1")</f>
        <v>0</v>
      </c>
      <c r="H10500">
        <f>COUNTIF(H10502:H10513, "1")</f>
        <v>0</v>
      </c>
      <c r="I10500">
        <f>COUNTIF(I10502:I10513, "1")</f>
        <v>0</v>
      </c>
      <c r="J10500">
        <f>COUNTIF(J10502:J10513, "1")</f>
        <v>0</v>
      </c>
      <c r="K10500">
        <f>COUNTIF(K10502:K10513, "1")</f>
        <v>0</v>
      </c>
      <c r="L10500">
        <f>COUNTIF(L10502:L10513, "1")</f>
        <v>0</v>
      </c>
      <c r="M10500">
        <f>COUNTIF(M10502:M10513, "1")</f>
        <v>0</v>
      </c>
      <c r="N10500">
        <f>COUNTIF(N10502:N10513, "1")</f>
        <v>0</v>
      </c>
    </row>
    <row r="10501" spans="2:14" outlineLevel="2">
      <c r="C10501" t="s">
        <v>12</v>
      </c>
      <c r="D10501">
        <f>COUNTIF(D10502:D10513, "0")</f>
        <v>0</v>
      </c>
      <c r="E10501">
        <f>COUNTIF(E10502:E10513, "0")</f>
        <v>0</v>
      </c>
      <c r="F10501">
        <f>COUNTIF(F10502:F10513, "0")</f>
        <v>0</v>
      </c>
      <c r="G10501">
        <f>COUNTIF(G10502:G10513, "0")</f>
        <v>0</v>
      </c>
      <c r="H10501">
        <f>COUNTIF(H10502:H10513, "0")</f>
        <v>0</v>
      </c>
      <c r="I10501">
        <f>COUNTIF(I10502:I10513, "0")</f>
        <v>0</v>
      </c>
      <c r="J10501">
        <f>COUNTIF(J10502:J10513, "0")</f>
        <v>0</v>
      </c>
      <c r="K10501">
        <f>COUNTIF(K10502:K10513, "0")</f>
        <v>0</v>
      </c>
      <c r="L10501">
        <f>COUNTIF(L10502:L10513, "0")</f>
        <v>0</v>
      </c>
      <c r="M10501">
        <f>COUNTIF(M10502:M10513, "0")</f>
        <v>0</v>
      </c>
      <c r="N10501">
        <f>COUNTIF(N10502:N10513, "0")</f>
        <v>0</v>
      </c>
    </row>
    <row r="10502" spans="2:14" outlineLevel="2">
      <c r="B10502" t="s">
        <v>77</v>
      </c>
      <c r="C10502" t="s">
        <v>14</v>
      </c>
      <c r="D10502">
        <v>0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2:14" outlineLevel="2">
      <c r="B10503" t="s">
        <v>77</v>
      </c>
      <c r="C10503" t="s">
        <v>15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</v>
      </c>
      <c r="L10503">
        <v>0</v>
      </c>
      <c r="M10503">
        <v>0</v>
      </c>
      <c r="N10503">
        <v>0</v>
      </c>
    </row>
    <row r="10504" spans="2:14" outlineLevel="2">
      <c r="B10504" t="s">
        <v>77</v>
      </c>
      <c r="C10504" t="s">
        <v>15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</v>
      </c>
      <c r="L10504">
        <v>0</v>
      </c>
      <c r="M10504">
        <v>0</v>
      </c>
      <c r="N10504">
        <v>0</v>
      </c>
    </row>
    <row r="10505" spans="2:14" outlineLevel="2">
      <c r="B10505" t="s">
        <v>77</v>
      </c>
      <c r="C10505" t="s">
        <v>17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2:14" outlineLevel="2">
      <c r="B10506" t="s">
        <v>77</v>
      </c>
      <c r="C10506" t="s">
        <v>18</v>
      </c>
      <c r="D10506">
        <v>0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2:14" outlineLevel="2">
      <c r="B10507" t="s">
        <v>77</v>
      </c>
      <c r="C10507" t="s">
        <v>43</v>
      </c>
      <c r="D10507">
        <v>0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</row>
    <row r="10508" spans="2:14" outlineLevel="2">
      <c r="B10508" t="s">
        <v>77</v>
      </c>
      <c r="C10508" t="s">
        <v>19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1</v>
      </c>
      <c r="M10508">
        <v>0</v>
      </c>
      <c r="N10508">
        <v>0</v>
      </c>
    </row>
    <row r="10509" spans="2:14" outlineLevel="2">
      <c r="B10509" t="s">
        <v>77</v>
      </c>
      <c r="C10509" t="s">
        <v>22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</row>
    <row r="10510" spans="2:14" outlineLevel="2">
      <c r="B10510" t="s">
        <v>77</v>
      </c>
      <c r="C10510" t="s">
        <v>23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2:14" outlineLevel="2">
      <c r="B10511" t="s">
        <v>77</v>
      </c>
      <c r="C10511" t="s">
        <v>24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1</v>
      </c>
      <c r="J10511">
        <v>1</v>
      </c>
      <c r="K10511">
        <v>0</v>
      </c>
      <c r="L10511">
        <v>1</v>
      </c>
      <c r="M10511">
        <v>0</v>
      </c>
      <c r="N10511">
        <v>0</v>
      </c>
    </row>
    <row r="10512" spans="2:14" outlineLevel="2">
      <c r="B10512" t="s">
        <v>77</v>
      </c>
      <c r="C10512" t="s">
        <v>25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2:14" outlineLevel="2">
      <c r="B10513" t="s">
        <v>77</v>
      </c>
      <c r="C10513" t="s">
        <v>28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2:14" s="3" customFormat="1">
      <c r="B10514" s="3" t="s">
        <v>404</v>
      </c>
      <c r="C10514" s="3" t="s">
        <v>8</v>
      </c>
      <c r="D10514" s="3">
        <f>IFERROR(AVERAGE(D10517,D10536,D10556), 0)</f>
        <v>0</v>
      </c>
      <c r="E10514" s="3">
        <f>IFERROR(AVERAGE(E10517,E10536,E10556), 0)</f>
        <v>0</v>
      </c>
      <c r="F10514" s="3">
        <f>IFERROR(AVERAGE(F10517,F10536,F10556), 0)</f>
        <v>0</v>
      </c>
      <c r="G10514" s="3">
        <f>IFERROR(AVERAGE(G10517,G10536,G10556), 0)</f>
        <v>0</v>
      </c>
      <c r="H10514" s="3">
        <f>IFERROR(AVERAGE(H10517,H10536,H10556), 0)</f>
        <v>0</v>
      </c>
      <c r="I10514" s="3">
        <f>IFERROR(AVERAGE(I10517,I10536,I10556), 0)</f>
        <v>0</v>
      </c>
      <c r="J10514" s="3">
        <f>IFERROR(AVERAGE(J10517,J10536,J10556), 0)</f>
        <v>0</v>
      </c>
      <c r="K10514" s="3">
        <f>IFERROR(AVERAGE(K10517,K10536,K10556), 0)</f>
        <v>0</v>
      </c>
      <c r="L10514" s="3">
        <f>IFERROR(AVERAGE(L10517,L10536,L10556), 0)</f>
        <v>0</v>
      </c>
      <c r="M10514" s="3">
        <f>IFERROR(AVERAGE(M10517,M10536,M10556), 0)</f>
        <v>0</v>
      </c>
      <c r="N10514" s="3">
        <f>IFERROR(AVERAGE(N10517,N10536,N10556), 0)</f>
        <v>0</v>
      </c>
    </row>
    <row r="10515" spans="2:14" outlineLevel="2">
      <c r="B10515" s="4" t="s">
        <v>9</v>
      </c>
      <c r="D10515">
        <f>E10518+E10537+E10557</f>
        <v>0</v>
      </c>
      <c r="E10515">
        <f>F10518+F10537+F10557</f>
        <v>0</v>
      </c>
      <c r="F10515">
        <f>G10518+G10537+G10557</f>
        <v>0</v>
      </c>
      <c r="G10515">
        <f>H10518+H10537+H10557</f>
        <v>0</v>
      </c>
      <c r="H10515">
        <f>I10518+I10537+I10557</f>
        <v>0</v>
      </c>
      <c r="I10515">
        <f>J10518+J10537+J10557</f>
        <v>0</v>
      </c>
      <c r="J10515">
        <f>K10518+K10537+K10557</f>
        <v>0</v>
      </c>
      <c r="K10515">
        <f>L10518+L10537+L10557</f>
        <v>0</v>
      </c>
      <c r="L10515">
        <f>M10518+M10537+M10557</f>
        <v>0</v>
      </c>
      <c r="M10515">
        <f>N10518+N10537+N10557</f>
        <v>0</v>
      </c>
      <c r="N10515">
        <f>O10518+O10537+O10557</f>
        <v>0</v>
      </c>
    </row>
    <row r="10516" spans="2:14" outlineLevel="2">
      <c r="B10516" s="4" t="s">
        <v>10</v>
      </c>
      <c r="D10516">
        <f>E10519+E10538+E10558</f>
        <v>0</v>
      </c>
      <c r="E10516">
        <f>F10519+F10538+F10558</f>
        <v>0</v>
      </c>
      <c r="F10516">
        <f>G10519+G10538+G10558</f>
        <v>0</v>
      </c>
      <c r="G10516">
        <f>H10519+H10538+H10558</f>
        <v>0</v>
      </c>
      <c r="H10516">
        <f>I10519+I10538+I10558</f>
        <v>0</v>
      </c>
      <c r="I10516">
        <f>J10519+J10538+J10558</f>
        <v>0</v>
      </c>
      <c r="J10516">
        <f>K10519+K10538+K10558</f>
        <v>0</v>
      </c>
      <c r="K10516">
        <f>L10519+L10538+L10558</f>
        <v>0</v>
      </c>
      <c r="L10516">
        <f>M10519+M10538+M10558</f>
        <v>0</v>
      </c>
      <c r="M10516">
        <f>N10519+N10538+N10558</f>
        <v>0</v>
      </c>
      <c r="N10516">
        <f>O10519+O10538+O10558</f>
        <v>0</v>
      </c>
    </row>
    <row r="10517" spans="2:14" s="5" customFormat="1" outlineLevel="1">
      <c r="C10517" s="5" t="s">
        <v>50</v>
      </c>
      <c r="D10517" s="1">
        <f>IFERROR(D10518/D10519, D10518)</f>
        <v>0</v>
      </c>
      <c r="E10517" s="1">
        <f>IFERROR(E10518/E10519, E10518)</f>
        <v>0</v>
      </c>
      <c r="F10517" s="1">
        <f>IFERROR(F10518/F10519, F10518)</f>
        <v>0</v>
      </c>
      <c r="G10517" s="1">
        <f>IFERROR(G10518/G10519, G10518)</f>
        <v>0</v>
      </c>
      <c r="H10517" s="1">
        <f>IFERROR(H10518/H10519, H10518)</f>
        <v>0</v>
      </c>
      <c r="I10517" s="1">
        <f>IFERROR(I10518/I10519, I10518)</f>
        <v>0</v>
      </c>
      <c r="J10517" s="1">
        <f>IFERROR(J10518/J10519, J10518)</f>
        <v>0</v>
      </c>
      <c r="K10517" s="1">
        <f>IFERROR(K10518/K10519, K10518)</f>
        <v>0</v>
      </c>
      <c r="L10517" s="1">
        <f>IFERROR(L10518/L10519, L10518)</f>
        <v>0</v>
      </c>
      <c r="M10517" s="1">
        <f>IFERROR(M10518/M10519, M10518)</f>
        <v>0</v>
      </c>
      <c r="N10517" s="1">
        <f>IFERROR(N10518/N10519, N10518)</f>
        <v>0</v>
      </c>
    </row>
    <row r="10518" spans="2:14" outlineLevel="2">
      <c r="C10518" t="s">
        <v>10</v>
      </c>
      <c r="D10518">
        <f>COUNTIF(D10520:D10535, "1")</f>
        <v>0</v>
      </c>
      <c r="E10518">
        <f>COUNTIF(E10520:E10535, "1")</f>
        <v>0</v>
      </c>
      <c r="F10518">
        <f>COUNTIF(F10520:F10535, "1")</f>
        <v>0</v>
      </c>
      <c r="G10518">
        <f>COUNTIF(G10520:G10535, "1")</f>
        <v>0</v>
      </c>
      <c r="H10518">
        <f>COUNTIF(H10520:H10535, "1")</f>
        <v>0</v>
      </c>
      <c r="I10518">
        <f>COUNTIF(I10520:I10535, "1")</f>
        <v>0</v>
      </c>
      <c r="J10518">
        <f>COUNTIF(J10520:J10535, "1")</f>
        <v>0</v>
      </c>
      <c r="K10518">
        <f>COUNTIF(K10520:K10535, "1")</f>
        <v>0</v>
      </c>
      <c r="L10518">
        <f>COUNTIF(L10520:L10535, "1")</f>
        <v>0</v>
      </c>
      <c r="M10518">
        <f>COUNTIF(M10520:M10535, "1")</f>
        <v>0</v>
      </c>
      <c r="N10518">
        <f>COUNTIF(N10520:N10535, "1")</f>
        <v>0</v>
      </c>
    </row>
    <row r="10519" spans="2:14" outlineLevel="2">
      <c r="C10519" t="s">
        <v>12</v>
      </c>
      <c r="D10519">
        <f>COUNTIF(D10520:D10535, "0")</f>
        <v>0</v>
      </c>
      <c r="E10519">
        <f>COUNTIF(E10520:E10535, "0")</f>
        <v>0</v>
      </c>
      <c r="F10519">
        <f>COUNTIF(F10520:F10535, "0")</f>
        <v>0</v>
      </c>
      <c r="G10519">
        <f>COUNTIF(G10520:G10535, "0")</f>
        <v>0</v>
      </c>
      <c r="H10519">
        <f>COUNTIF(H10520:H10535, "0")</f>
        <v>0</v>
      </c>
      <c r="I10519">
        <f>COUNTIF(I10520:I10535, "0")</f>
        <v>0</v>
      </c>
      <c r="J10519">
        <f>COUNTIF(J10520:J10535, "0")</f>
        <v>0</v>
      </c>
      <c r="K10519">
        <f>COUNTIF(K10520:K10535, "0")</f>
        <v>0</v>
      </c>
      <c r="L10519">
        <f>COUNTIF(L10520:L10535, "0")</f>
        <v>0</v>
      </c>
      <c r="M10519">
        <f>COUNTIF(M10520:M10535, "0")</f>
        <v>0</v>
      </c>
      <c r="N10519">
        <f>COUNTIF(N10520:N10535, "0")</f>
        <v>0</v>
      </c>
    </row>
    <row r="10520" spans="2:14" outlineLevel="2">
      <c r="B10520" t="s">
        <v>51</v>
      </c>
      <c r="C10520" t="s">
        <v>14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2:14" outlineLevel="2">
      <c r="B10521" t="s">
        <v>51</v>
      </c>
      <c r="C10521" t="s">
        <v>15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2:14" outlineLevel="2">
      <c r="B10522" t="s">
        <v>51</v>
      </c>
      <c r="C10522" t="s">
        <v>16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2:14" outlineLevel="2">
      <c r="B10523" t="s">
        <v>51</v>
      </c>
      <c r="C10523" t="s">
        <v>17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0</v>
      </c>
    </row>
    <row r="10524" spans="2:14" outlineLevel="2">
      <c r="B10524" t="s">
        <v>51</v>
      </c>
      <c r="C10524" t="s">
        <v>18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2:14" outlineLevel="2">
      <c r="B10525" t="s">
        <v>51</v>
      </c>
      <c r="C10525" t="s">
        <v>43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  <c r="L10525">
        <v>1</v>
      </c>
      <c r="M10525">
        <v>0</v>
      </c>
      <c r="N10525">
        <v>0</v>
      </c>
    </row>
    <row r="10526" spans="2:14" outlineLevel="2">
      <c r="B10526" t="s">
        <v>51</v>
      </c>
      <c r="C10526" t="s">
        <v>19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2:14" outlineLevel="2">
      <c r="B10527" t="s">
        <v>51</v>
      </c>
      <c r="C10527" t="s">
        <v>20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2:14" outlineLevel="2">
      <c r="B10528" t="s">
        <v>51</v>
      </c>
      <c r="C10528" t="s">
        <v>21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2:14" outlineLevel="2">
      <c r="B10529" t="s">
        <v>51</v>
      </c>
      <c r="C10529" t="s">
        <v>22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2:14" outlineLevel="2">
      <c r="B10530" t="s">
        <v>51</v>
      </c>
      <c r="C10530" t="s">
        <v>23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2:14" outlineLevel="2">
      <c r="B10531" t="s">
        <v>51</v>
      </c>
      <c r="C10531" t="s">
        <v>44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2:14" outlineLevel="2">
      <c r="B10532" t="s">
        <v>51</v>
      </c>
      <c r="C10532" t="s">
        <v>24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2:14" outlineLevel="2">
      <c r="B10533" t="s">
        <v>51</v>
      </c>
      <c r="C10533" t="s">
        <v>26</v>
      </c>
      <c r="D10533">
        <v>0</v>
      </c>
      <c r="E10533">
        <v>0</v>
      </c>
      <c r="F10533">
        <v>0</v>
      </c>
      <c r="G10533">
        <v>1</v>
      </c>
      <c r="H10533">
        <v>0</v>
      </c>
      <c r="I10533">
        <v>1</v>
      </c>
      <c r="J10533">
        <v>1</v>
      </c>
      <c r="K10533">
        <v>0</v>
      </c>
      <c r="L10533">
        <v>0</v>
      </c>
      <c r="M10533">
        <v>0</v>
      </c>
      <c r="N10533">
        <v>0</v>
      </c>
    </row>
    <row r="10534" spans="2:14" outlineLevel="2">
      <c r="B10534" t="s">
        <v>51</v>
      </c>
      <c r="C10534" t="s">
        <v>28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1</v>
      </c>
      <c r="N10534">
        <v>0</v>
      </c>
    </row>
    <row r="10535" spans="2:14" outlineLevel="2">
      <c r="B10535" t="s">
        <v>51</v>
      </c>
      <c r="C10535" t="s">
        <v>29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1</v>
      </c>
      <c r="N10535">
        <v>0</v>
      </c>
    </row>
    <row r="10536" spans="2:14" s="5" customFormat="1" outlineLevel="1">
      <c r="C10536" s="5" t="s">
        <v>54</v>
      </c>
      <c r="D10536" s="1">
        <f>IFERROR(D10537/D10538, D10537)</f>
        <v>0</v>
      </c>
      <c r="E10536" s="1">
        <f>IFERROR(E10537/E10538, E10537)</f>
        <v>0</v>
      </c>
      <c r="F10536" s="1">
        <f>IFERROR(F10537/F10538, F10537)</f>
        <v>0</v>
      </c>
      <c r="G10536" s="1">
        <f>IFERROR(G10537/G10538, G10537)</f>
        <v>0</v>
      </c>
      <c r="H10536" s="1">
        <f>IFERROR(H10537/H10538, H10537)</f>
        <v>0</v>
      </c>
      <c r="I10536" s="1">
        <f>IFERROR(I10537/I10538, I10537)</f>
        <v>0</v>
      </c>
      <c r="J10536" s="1">
        <f>IFERROR(J10537/J10538, J10537)</f>
        <v>0</v>
      </c>
      <c r="K10536" s="1">
        <f>IFERROR(K10537/K10538, K10537)</f>
        <v>0</v>
      </c>
      <c r="L10536" s="1">
        <f>IFERROR(L10537/L10538, L10537)</f>
        <v>0</v>
      </c>
      <c r="M10536" s="1">
        <f>IFERROR(M10537/M10538, M10537)</f>
        <v>0</v>
      </c>
      <c r="N10536" s="1">
        <f>IFERROR(N10537/N10538, N10537)</f>
        <v>0</v>
      </c>
    </row>
    <row r="10537" spans="2:14" outlineLevel="2">
      <c r="C10537" t="s">
        <v>10</v>
      </c>
      <c r="D10537">
        <f>COUNTIF(D10539:D10555, "1")</f>
        <v>0</v>
      </c>
      <c r="E10537">
        <f>COUNTIF(E10539:E10555, "1")</f>
        <v>0</v>
      </c>
      <c r="F10537">
        <f>COUNTIF(F10539:F10555, "1")</f>
        <v>0</v>
      </c>
      <c r="G10537">
        <f>COUNTIF(G10539:G10555, "1")</f>
        <v>0</v>
      </c>
      <c r="H10537">
        <f>COUNTIF(H10539:H10555, "1")</f>
        <v>0</v>
      </c>
      <c r="I10537">
        <f>COUNTIF(I10539:I10555, "1")</f>
        <v>0</v>
      </c>
      <c r="J10537">
        <f>COUNTIF(J10539:J10555, "1")</f>
        <v>0</v>
      </c>
      <c r="K10537">
        <f>COUNTIF(K10539:K10555, "1")</f>
        <v>0</v>
      </c>
      <c r="L10537">
        <f>COUNTIF(L10539:L10555, "1")</f>
        <v>0</v>
      </c>
      <c r="M10537">
        <f>COUNTIF(M10539:M10555, "1")</f>
        <v>0</v>
      </c>
      <c r="N10537">
        <f>COUNTIF(N10539:N10555, "1")</f>
        <v>0</v>
      </c>
    </row>
    <row r="10538" spans="2:14" outlineLevel="2">
      <c r="C10538" t="s">
        <v>12</v>
      </c>
      <c r="D10538">
        <f>COUNTIF(D10539:D10555, "0")</f>
        <v>0</v>
      </c>
      <c r="E10538">
        <f>COUNTIF(E10539:E10555, "0")</f>
        <v>0</v>
      </c>
      <c r="F10538">
        <f>COUNTIF(F10539:F10555, "0")</f>
        <v>0</v>
      </c>
      <c r="G10538">
        <f>COUNTIF(G10539:G10555, "0")</f>
        <v>0</v>
      </c>
      <c r="H10538">
        <f>COUNTIF(H10539:H10555, "0")</f>
        <v>0</v>
      </c>
      <c r="I10538">
        <f>COUNTIF(I10539:I10555, "0")</f>
        <v>0</v>
      </c>
      <c r="J10538">
        <f>COUNTIF(J10539:J10555, "0")</f>
        <v>0</v>
      </c>
      <c r="K10538">
        <f>COUNTIF(K10539:K10555, "0")</f>
        <v>0</v>
      </c>
      <c r="L10538">
        <f>COUNTIF(L10539:L10555, "0")</f>
        <v>0</v>
      </c>
      <c r="M10538">
        <f>COUNTIF(M10539:M10555, "0")</f>
        <v>0</v>
      </c>
      <c r="N10538">
        <f>COUNTIF(N10539:N10555, "0")</f>
        <v>0</v>
      </c>
    </row>
    <row r="10539" spans="2:14" outlineLevel="2">
      <c r="B10539" t="s">
        <v>55</v>
      </c>
      <c r="C10539" t="s">
        <v>14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</row>
    <row r="10540" spans="2:14" outlineLevel="2">
      <c r="B10540" t="s">
        <v>55</v>
      </c>
      <c r="C10540" t="s">
        <v>15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</row>
    <row r="10541" spans="2:14" outlineLevel="2">
      <c r="B10541" t="s">
        <v>55</v>
      </c>
      <c r="C10541" t="s">
        <v>19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2:14" outlineLevel="2">
      <c r="B10542" t="s">
        <v>55</v>
      </c>
      <c r="C10542" t="s">
        <v>19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2:14" outlineLevel="2">
      <c r="B10543" t="s">
        <v>55</v>
      </c>
      <c r="C10543" t="s">
        <v>19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2:14" outlineLevel="2">
      <c r="B10544" t="s">
        <v>55</v>
      </c>
      <c r="C10544" t="s">
        <v>20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0</v>
      </c>
      <c r="N10544">
        <v>0</v>
      </c>
    </row>
    <row r="10545" spans="2:14" outlineLevel="2">
      <c r="B10545" t="s">
        <v>55</v>
      </c>
      <c r="C10545" t="s">
        <v>21</v>
      </c>
      <c r="D10545">
        <v>1</v>
      </c>
      <c r="E10545">
        <v>0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0</v>
      </c>
    </row>
    <row r="10546" spans="2:14" outlineLevel="2">
      <c r="B10546" t="s">
        <v>55</v>
      </c>
      <c r="C10546" t="s">
        <v>22</v>
      </c>
      <c r="D10546">
        <v>0</v>
      </c>
      <c r="E10546">
        <v>0</v>
      </c>
      <c r="F10546">
        <v>1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2:14" outlineLevel="2">
      <c r="B10547" t="s">
        <v>55</v>
      </c>
      <c r="C10547" t="s">
        <v>23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1</v>
      </c>
      <c r="L10547">
        <v>0</v>
      </c>
      <c r="M10547">
        <v>0</v>
      </c>
      <c r="N10547">
        <v>0</v>
      </c>
    </row>
    <row r="10548" spans="2:14" outlineLevel="2">
      <c r="B10548" t="s">
        <v>55</v>
      </c>
      <c r="C10548" t="s">
        <v>44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1</v>
      </c>
      <c r="N10548">
        <v>0</v>
      </c>
    </row>
    <row r="10549" spans="2:14" outlineLevel="2">
      <c r="B10549" t="s">
        <v>55</v>
      </c>
      <c r="C10549" t="s">
        <v>26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1</v>
      </c>
      <c r="N10549">
        <v>0</v>
      </c>
    </row>
    <row r="10550" spans="2:14" outlineLevel="2">
      <c r="B10550" t="s">
        <v>55</v>
      </c>
      <c r="C10550" t="s">
        <v>27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2:14" outlineLevel="2">
      <c r="B10551" t="s">
        <v>55</v>
      </c>
      <c r="C10551" t="s">
        <v>29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2:14" outlineLevel="2">
      <c r="B10552" t="s">
        <v>55</v>
      </c>
      <c r="C10552" t="s">
        <v>52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2:14" outlineLevel="2">
      <c r="B10553" t="s">
        <v>55</v>
      </c>
      <c r="C10553" t="s">
        <v>30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2:14" outlineLevel="2">
      <c r="B10554" t="s">
        <v>55</v>
      </c>
      <c r="C10554" t="s">
        <v>31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0</v>
      </c>
    </row>
    <row r="10555" spans="2:14" outlineLevel="2">
      <c r="B10555" t="s">
        <v>55</v>
      </c>
      <c r="C10555" t="s">
        <v>53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2:14" s="5" customFormat="1" outlineLevel="1">
      <c r="C10556" s="5" t="s">
        <v>11</v>
      </c>
      <c r="D10556" s="1">
        <f>IFERROR(D10557/D10558, D10557)</f>
        <v>0</v>
      </c>
      <c r="E10556" s="1">
        <f>IFERROR(E10557/E10558, E10557)</f>
        <v>0</v>
      </c>
      <c r="F10556" s="1">
        <f>IFERROR(F10557/F10558, F10557)</f>
        <v>0</v>
      </c>
      <c r="G10556" s="1">
        <f>IFERROR(G10557/G10558, G10557)</f>
        <v>0</v>
      </c>
      <c r="H10556" s="1">
        <f>IFERROR(H10557/H10558, H10557)</f>
        <v>0</v>
      </c>
      <c r="I10556" s="1">
        <f>IFERROR(I10557/I10558, I10557)</f>
        <v>0</v>
      </c>
      <c r="J10556" s="1">
        <f>IFERROR(J10557/J10558, J10557)</f>
        <v>0</v>
      </c>
      <c r="K10556" s="1">
        <f>IFERROR(K10557/K10558, K10557)</f>
        <v>0</v>
      </c>
      <c r="L10556" s="1">
        <f>IFERROR(L10557/L10558, L10557)</f>
        <v>0</v>
      </c>
      <c r="M10556" s="1">
        <f>IFERROR(M10557/M10558, M10557)</f>
        <v>0</v>
      </c>
      <c r="N10556" s="1">
        <f>IFERROR(N10557/N10558, N10557)</f>
        <v>0</v>
      </c>
    </row>
    <row r="10557" spans="2:14" outlineLevel="2">
      <c r="C10557" t="s">
        <v>10</v>
      </c>
      <c r="D10557">
        <f>COUNTIF(D10559:D10578, "1")</f>
        <v>0</v>
      </c>
      <c r="E10557">
        <f>COUNTIF(E10559:E10578, "1")</f>
        <v>0</v>
      </c>
      <c r="F10557">
        <f>COUNTIF(F10559:F10578, "1")</f>
        <v>0</v>
      </c>
      <c r="G10557">
        <f>COUNTIF(G10559:G10578, "1")</f>
        <v>0</v>
      </c>
      <c r="H10557">
        <f>COUNTIF(H10559:H10578, "1")</f>
        <v>0</v>
      </c>
      <c r="I10557">
        <f>COUNTIF(I10559:I10578, "1")</f>
        <v>0</v>
      </c>
      <c r="J10557">
        <f>COUNTIF(J10559:J10578, "1")</f>
        <v>0</v>
      </c>
      <c r="K10557">
        <f>COUNTIF(K10559:K10578, "1")</f>
        <v>0</v>
      </c>
      <c r="L10557">
        <f>COUNTIF(L10559:L10578, "1")</f>
        <v>0</v>
      </c>
      <c r="M10557">
        <f>COUNTIF(M10559:M10578, "1")</f>
        <v>0</v>
      </c>
      <c r="N10557">
        <f>COUNTIF(N10559:N10578, "1")</f>
        <v>0</v>
      </c>
    </row>
    <row r="10558" spans="2:14" outlineLevel="2">
      <c r="C10558" t="s">
        <v>12</v>
      </c>
      <c r="D10558">
        <f>COUNTIF(D10559:D10578, "0")</f>
        <v>0</v>
      </c>
      <c r="E10558">
        <f>COUNTIF(E10559:E10578, "0")</f>
        <v>0</v>
      </c>
      <c r="F10558">
        <f>COUNTIF(F10559:F10578, "0")</f>
        <v>0</v>
      </c>
      <c r="G10558">
        <f>COUNTIF(G10559:G10578, "0")</f>
        <v>0</v>
      </c>
      <c r="H10558">
        <f>COUNTIF(H10559:H10578, "0")</f>
        <v>0</v>
      </c>
      <c r="I10558">
        <f>COUNTIF(I10559:I10578, "0")</f>
        <v>0</v>
      </c>
      <c r="J10558">
        <f>COUNTIF(J10559:J10578, "0")</f>
        <v>0</v>
      </c>
      <c r="K10558">
        <f>COUNTIF(K10559:K10578, "0")</f>
        <v>0</v>
      </c>
      <c r="L10558">
        <f>COUNTIF(L10559:L10578, "0")</f>
        <v>0</v>
      </c>
      <c r="M10558">
        <f>COUNTIF(M10559:M10578, "0")</f>
        <v>0</v>
      </c>
      <c r="N10558">
        <f>COUNTIF(N10559:N10578, "0")</f>
        <v>0</v>
      </c>
    </row>
    <row r="10559" spans="2:14" outlineLevel="2">
      <c r="B10559" t="s">
        <v>13</v>
      </c>
      <c r="C10559" t="s">
        <v>15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1</v>
      </c>
      <c r="M10559">
        <v>0</v>
      </c>
      <c r="N10559">
        <v>0</v>
      </c>
    </row>
    <row r="10560" spans="2:14" outlineLevel="2">
      <c r="B10560" t="s">
        <v>13</v>
      </c>
      <c r="C10560" t="s">
        <v>18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2:14" outlineLevel="2">
      <c r="B10561" t="s">
        <v>13</v>
      </c>
      <c r="C10561" t="s">
        <v>43</v>
      </c>
      <c r="D10561">
        <v>0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2:14" outlineLevel="2">
      <c r="B10562" t="s">
        <v>13</v>
      </c>
      <c r="C10562" t="s">
        <v>43</v>
      </c>
      <c r="D10562">
        <v>0</v>
      </c>
      <c r="E10562">
        <v>1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2:14" outlineLevel="2">
      <c r="B10563" t="s">
        <v>13</v>
      </c>
      <c r="C10563" t="s">
        <v>43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2:14" outlineLevel="2">
      <c r="B10564" t="s">
        <v>13</v>
      </c>
      <c r="C10564" t="s">
        <v>19</v>
      </c>
      <c r="D10564">
        <v>1</v>
      </c>
      <c r="E10564">
        <v>0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2:14" outlineLevel="2">
      <c r="B10565" t="s">
        <v>13</v>
      </c>
      <c r="C10565" t="s">
        <v>20</v>
      </c>
      <c r="D10565">
        <v>0</v>
      </c>
      <c r="E10565">
        <v>0</v>
      </c>
      <c r="F10565">
        <v>0</v>
      </c>
      <c r="G10565">
        <v>0</v>
      </c>
      <c r="H10565">
        <v>1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2:14" outlineLevel="2">
      <c r="B10566" t="s">
        <v>13</v>
      </c>
      <c r="C10566" t="s">
        <v>21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2:14" outlineLevel="2">
      <c r="B10567" t="s">
        <v>13</v>
      </c>
      <c r="C10567" t="s">
        <v>22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2:14" outlineLevel="2">
      <c r="B10568" t="s">
        <v>13</v>
      </c>
      <c r="C10568" t="s">
        <v>23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2:14" outlineLevel="2">
      <c r="B10569" t="s">
        <v>13</v>
      </c>
      <c r="C10569" t="s">
        <v>44</v>
      </c>
      <c r="D10569">
        <v>0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2:14" outlineLevel="2">
      <c r="B10570" t="s">
        <v>13</v>
      </c>
      <c r="C10570" t="s">
        <v>24</v>
      </c>
      <c r="D10570">
        <v>0</v>
      </c>
      <c r="E10570">
        <v>0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0</v>
      </c>
    </row>
    <row r="10571" spans="2:14" outlineLevel="2">
      <c r="B10571" t="s">
        <v>13</v>
      </c>
      <c r="C10571" t="s">
        <v>25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1</v>
      </c>
      <c r="M10571">
        <v>0</v>
      </c>
      <c r="N10571">
        <v>0</v>
      </c>
    </row>
    <row r="10572" spans="2:14" outlineLevel="2">
      <c r="B10572" t="s">
        <v>13</v>
      </c>
      <c r="C10572" t="s">
        <v>27</v>
      </c>
      <c r="D10572">
        <v>1</v>
      </c>
      <c r="E10572">
        <v>0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>
        <v>1</v>
      </c>
      <c r="L10572">
        <v>0</v>
      </c>
      <c r="M10572">
        <v>1</v>
      </c>
      <c r="N10572">
        <v>0</v>
      </c>
    </row>
    <row r="10573" spans="2:14" outlineLevel="2">
      <c r="B10573" t="s">
        <v>13</v>
      </c>
      <c r="C10573" t="s">
        <v>28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2:14" outlineLevel="2">
      <c r="B10574" t="s">
        <v>13</v>
      </c>
      <c r="C10574" t="s">
        <v>29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2:14" outlineLevel="2">
      <c r="B10575" t="s">
        <v>13</v>
      </c>
      <c r="C10575" t="s">
        <v>52</v>
      </c>
      <c r="D10575">
        <v>0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</row>
    <row r="10576" spans="2:14" outlineLevel="2">
      <c r="B10576" t="s">
        <v>13</v>
      </c>
      <c r="C10576" t="s">
        <v>30</v>
      </c>
      <c r="D10576">
        <v>0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2:14" outlineLevel="2">
      <c r="B10577" t="s">
        <v>13</v>
      </c>
      <c r="C10577" t="s">
        <v>31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0</v>
      </c>
    </row>
    <row r="10578" spans="2:14" outlineLevel="2">
      <c r="B10578" t="s">
        <v>13</v>
      </c>
      <c r="C10578" t="s">
        <v>53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2:14" s="3" customFormat="1">
      <c r="B10579" s="3" t="s">
        <v>405</v>
      </c>
      <c r="C10579" s="3" t="s">
        <v>8</v>
      </c>
      <c r="D10579" s="3">
        <f>IFERROR(AVERAGE(D10582), 0)</f>
        <v>0</v>
      </c>
      <c r="E10579" s="3">
        <f>IFERROR(AVERAGE(E10582), 0)</f>
        <v>0</v>
      </c>
      <c r="F10579" s="3">
        <f>IFERROR(AVERAGE(F10582), 0)</f>
        <v>0</v>
      </c>
      <c r="G10579" s="3">
        <f>IFERROR(AVERAGE(G10582), 0)</f>
        <v>0</v>
      </c>
      <c r="H10579" s="3">
        <f>IFERROR(AVERAGE(H10582), 0)</f>
        <v>0</v>
      </c>
      <c r="I10579" s="3">
        <f>IFERROR(AVERAGE(I10582), 0)</f>
        <v>0</v>
      </c>
      <c r="J10579" s="3">
        <f>IFERROR(AVERAGE(J10582), 0)</f>
        <v>0</v>
      </c>
      <c r="K10579" s="3">
        <f>IFERROR(AVERAGE(K10582), 0)</f>
        <v>0</v>
      </c>
      <c r="L10579" s="3">
        <f>IFERROR(AVERAGE(L10582), 0)</f>
        <v>0</v>
      </c>
      <c r="M10579" s="3">
        <f>IFERROR(AVERAGE(M10582), 0)</f>
        <v>0</v>
      </c>
      <c r="N10579" s="3">
        <f>IFERROR(AVERAGE(N10582), 0)</f>
        <v>0</v>
      </c>
    </row>
    <row r="10580" spans="2:14" outlineLevel="2">
      <c r="B10580" s="4" t="s">
        <v>9</v>
      </c>
      <c r="D10580">
        <f>E10583</f>
        <v>0</v>
      </c>
      <c r="E10580">
        <f>F10583</f>
        <v>0</v>
      </c>
      <c r="F10580">
        <f>G10583</f>
        <v>0</v>
      </c>
      <c r="G10580">
        <f>H10583</f>
        <v>0</v>
      </c>
      <c r="H10580">
        <f>I10583</f>
        <v>0</v>
      </c>
      <c r="I10580">
        <f>J10583</f>
        <v>0</v>
      </c>
      <c r="J10580">
        <f>K10583</f>
        <v>0</v>
      </c>
      <c r="K10580">
        <f>L10583</f>
        <v>0</v>
      </c>
      <c r="L10580">
        <f>M10583</f>
        <v>0</v>
      </c>
      <c r="M10580">
        <f>N10583</f>
        <v>0</v>
      </c>
      <c r="N10580">
        <f>O10583</f>
        <v>0</v>
      </c>
    </row>
    <row r="10581" spans="2:14" outlineLevel="2">
      <c r="B10581" s="4" t="s">
        <v>10</v>
      </c>
      <c r="D10581">
        <f>E10584</f>
        <v>0</v>
      </c>
      <c r="E10581">
        <f>F10584</f>
        <v>0</v>
      </c>
      <c r="F10581">
        <f>G10584</f>
        <v>0</v>
      </c>
      <c r="G10581">
        <f>H10584</f>
        <v>0</v>
      </c>
      <c r="H10581">
        <f>I10584</f>
        <v>0</v>
      </c>
      <c r="I10581">
        <f>J10584</f>
        <v>0</v>
      </c>
      <c r="J10581">
        <f>K10584</f>
        <v>0</v>
      </c>
      <c r="K10581">
        <f>L10584</f>
        <v>0</v>
      </c>
      <c r="L10581">
        <f>M10584</f>
        <v>0</v>
      </c>
      <c r="M10581">
        <f>N10584</f>
        <v>0</v>
      </c>
      <c r="N10581">
        <f>O10584</f>
        <v>0</v>
      </c>
    </row>
    <row r="10582" spans="2:14" s="5" customFormat="1" outlineLevel="1">
      <c r="C10582" s="5" t="s">
        <v>11</v>
      </c>
      <c r="D10582" s="1">
        <f>IFERROR(D10583/D10584, D10583)</f>
        <v>0</v>
      </c>
      <c r="E10582" s="1">
        <f>IFERROR(E10583/E10584, E10583)</f>
        <v>0</v>
      </c>
      <c r="F10582" s="1">
        <f>IFERROR(F10583/F10584, F10583)</f>
        <v>0</v>
      </c>
      <c r="G10582" s="1">
        <f>IFERROR(G10583/G10584, G10583)</f>
        <v>0</v>
      </c>
      <c r="H10582" s="1">
        <f>IFERROR(H10583/H10584, H10583)</f>
        <v>0</v>
      </c>
      <c r="I10582" s="1">
        <f>IFERROR(I10583/I10584, I10583)</f>
        <v>0</v>
      </c>
      <c r="J10582" s="1">
        <f>IFERROR(J10583/J10584, J10583)</f>
        <v>0</v>
      </c>
      <c r="K10582" s="1">
        <f>IFERROR(K10583/K10584, K10583)</f>
        <v>0</v>
      </c>
      <c r="L10582" s="1">
        <f>IFERROR(L10583/L10584, L10583)</f>
        <v>0</v>
      </c>
      <c r="M10582" s="1">
        <f>IFERROR(M10583/M10584, M10583)</f>
        <v>0</v>
      </c>
      <c r="N10582" s="1">
        <f>IFERROR(N10583/N10584, N10583)</f>
        <v>0</v>
      </c>
    </row>
    <row r="10583" spans="2:14" outlineLevel="2">
      <c r="C10583" t="s">
        <v>10</v>
      </c>
      <c r="D10583">
        <f>COUNTIF(D10585:D10591, "1")</f>
        <v>0</v>
      </c>
      <c r="E10583">
        <f>COUNTIF(E10585:E10591, "1")</f>
        <v>0</v>
      </c>
      <c r="F10583">
        <f>COUNTIF(F10585:F10591, "1")</f>
        <v>0</v>
      </c>
      <c r="G10583">
        <f>COUNTIF(G10585:G10591, "1")</f>
        <v>0</v>
      </c>
      <c r="H10583">
        <f>COUNTIF(H10585:H10591, "1")</f>
        <v>0</v>
      </c>
      <c r="I10583">
        <f>COUNTIF(I10585:I10591, "1")</f>
        <v>0</v>
      </c>
      <c r="J10583">
        <f>COUNTIF(J10585:J10591, "1")</f>
        <v>0</v>
      </c>
      <c r="K10583">
        <f>COUNTIF(K10585:K10591, "1")</f>
        <v>0</v>
      </c>
      <c r="L10583">
        <f>COUNTIF(L10585:L10591, "1")</f>
        <v>0</v>
      </c>
      <c r="M10583">
        <f>COUNTIF(M10585:M10591, "1")</f>
        <v>0</v>
      </c>
      <c r="N10583">
        <f>COUNTIF(N10585:N10591, "1")</f>
        <v>0</v>
      </c>
    </row>
    <row r="10584" spans="2:14" outlineLevel="2">
      <c r="C10584" t="s">
        <v>12</v>
      </c>
      <c r="D10584">
        <f>COUNTIF(D10585:D10591, "0")</f>
        <v>0</v>
      </c>
      <c r="E10584">
        <f>COUNTIF(E10585:E10591, "0")</f>
        <v>0</v>
      </c>
      <c r="F10584">
        <f>COUNTIF(F10585:F10591, "0")</f>
        <v>0</v>
      </c>
      <c r="G10584">
        <f>COUNTIF(G10585:G10591, "0")</f>
        <v>0</v>
      </c>
      <c r="H10584">
        <f>COUNTIF(H10585:H10591, "0")</f>
        <v>0</v>
      </c>
      <c r="I10584">
        <f>COUNTIF(I10585:I10591, "0")</f>
        <v>0</v>
      </c>
      <c r="J10584">
        <f>COUNTIF(J10585:J10591, "0")</f>
        <v>0</v>
      </c>
      <c r="K10584">
        <f>COUNTIF(K10585:K10591, "0")</f>
        <v>0</v>
      </c>
      <c r="L10584">
        <f>COUNTIF(L10585:L10591, "0")</f>
        <v>0</v>
      </c>
      <c r="M10584">
        <f>COUNTIF(M10585:M10591, "0")</f>
        <v>0</v>
      </c>
      <c r="N10584">
        <f>COUNTIF(N10585:N10591, "0")</f>
        <v>0</v>
      </c>
    </row>
    <row r="10585" spans="2:14" outlineLevel="2">
      <c r="B10585" t="s">
        <v>13</v>
      </c>
      <c r="C10585" t="s">
        <v>14</v>
      </c>
      <c r="D10585">
        <v>1</v>
      </c>
      <c r="E10585">
        <v>1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1</v>
      </c>
      <c r="N10585">
        <v>0</v>
      </c>
    </row>
    <row r="10586" spans="2:14" outlineLevel="2">
      <c r="B10586" t="s">
        <v>13</v>
      </c>
      <c r="C10586" t="s">
        <v>15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1</v>
      </c>
      <c r="J10586">
        <v>1</v>
      </c>
      <c r="K10586">
        <v>0</v>
      </c>
      <c r="L10586">
        <v>1</v>
      </c>
      <c r="M10586">
        <v>0</v>
      </c>
      <c r="N10586">
        <v>0</v>
      </c>
    </row>
    <row r="10587" spans="2:14" outlineLevel="2">
      <c r="B10587" t="s">
        <v>13</v>
      </c>
      <c r="C10587" t="s">
        <v>16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2:14" outlineLevel="2">
      <c r="B10588" t="s">
        <v>13</v>
      </c>
      <c r="C10588" t="s">
        <v>17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2:14" outlineLevel="2">
      <c r="B10589" t="s">
        <v>13</v>
      </c>
      <c r="C10589" t="s">
        <v>20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>
        <v>0</v>
      </c>
    </row>
    <row r="10590" spans="2:14" outlineLevel="2">
      <c r="B10590" t="s">
        <v>13</v>
      </c>
      <c r="C10590" t="s">
        <v>21</v>
      </c>
      <c r="D10590">
        <v>1</v>
      </c>
      <c r="E10590">
        <v>0</v>
      </c>
      <c r="F10590">
        <v>0</v>
      </c>
      <c r="G10590">
        <v>1</v>
      </c>
      <c r="H10590">
        <v>1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2:14" outlineLevel="2">
      <c r="B10591" t="s">
        <v>13</v>
      </c>
      <c r="C10591" t="s">
        <v>22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1</v>
      </c>
      <c r="J10591">
        <v>0</v>
      </c>
      <c r="K10591">
        <v>1</v>
      </c>
      <c r="L10591">
        <v>0</v>
      </c>
      <c r="M10591">
        <v>0</v>
      </c>
      <c r="N10591">
        <v>0</v>
      </c>
    </row>
    <row r="10592" spans="2:14" s="3" customFormat="1">
      <c r="B10592" s="3" t="s">
        <v>406</v>
      </c>
      <c r="C10592" s="3" t="s">
        <v>8</v>
      </c>
      <c r="D10592" s="3">
        <f>IFERROR(AVERAGE(D10595), 0)</f>
        <v>0</v>
      </c>
      <c r="E10592" s="3">
        <f>IFERROR(AVERAGE(E10595), 0)</f>
        <v>0</v>
      </c>
      <c r="F10592" s="3">
        <f>IFERROR(AVERAGE(F10595), 0)</f>
        <v>0</v>
      </c>
      <c r="G10592" s="3">
        <f>IFERROR(AVERAGE(G10595), 0)</f>
        <v>0</v>
      </c>
      <c r="H10592" s="3">
        <f>IFERROR(AVERAGE(H10595), 0)</f>
        <v>0</v>
      </c>
      <c r="I10592" s="3">
        <f>IFERROR(AVERAGE(I10595), 0)</f>
        <v>0</v>
      </c>
      <c r="J10592" s="3">
        <f>IFERROR(AVERAGE(J10595), 0)</f>
        <v>0</v>
      </c>
      <c r="K10592" s="3">
        <f>IFERROR(AVERAGE(K10595), 0)</f>
        <v>0</v>
      </c>
      <c r="L10592" s="3">
        <f>IFERROR(AVERAGE(L10595), 0)</f>
        <v>0</v>
      </c>
      <c r="M10592" s="3">
        <f>IFERROR(AVERAGE(M10595), 0)</f>
        <v>0</v>
      </c>
      <c r="N10592" s="3">
        <f>IFERROR(AVERAGE(N10595), 0)</f>
        <v>0</v>
      </c>
    </row>
    <row r="10593" spans="2:14" outlineLevel="2">
      <c r="B10593" s="4" t="s">
        <v>9</v>
      </c>
      <c r="D10593">
        <f>E10596</f>
        <v>0</v>
      </c>
      <c r="E10593">
        <f>F10596</f>
        <v>0</v>
      </c>
      <c r="F10593">
        <f>G10596</f>
        <v>0</v>
      </c>
      <c r="G10593">
        <f>H10596</f>
        <v>0</v>
      </c>
      <c r="H10593">
        <f>I10596</f>
        <v>0</v>
      </c>
      <c r="I10593">
        <f>J10596</f>
        <v>0</v>
      </c>
      <c r="J10593">
        <f>K10596</f>
        <v>0</v>
      </c>
      <c r="K10593">
        <f>L10596</f>
        <v>0</v>
      </c>
      <c r="L10593">
        <f>M10596</f>
        <v>0</v>
      </c>
      <c r="M10593">
        <f>N10596</f>
        <v>0</v>
      </c>
      <c r="N10593">
        <f>O10596</f>
        <v>0</v>
      </c>
    </row>
    <row r="10594" spans="2:14" outlineLevel="2">
      <c r="B10594" s="4" t="s">
        <v>10</v>
      </c>
      <c r="D10594">
        <f>E10597</f>
        <v>0</v>
      </c>
      <c r="E10594">
        <f>F10597</f>
        <v>0</v>
      </c>
      <c r="F10594">
        <f>G10597</f>
        <v>0</v>
      </c>
      <c r="G10594">
        <f>H10597</f>
        <v>0</v>
      </c>
      <c r="H10594">
        <f>I10597</f>
        <v>0</v>
      </c>
      <c r="I10594">
        <f>J10597</f>
        <v>0</v>
      </c>
      <c r="J10594">
        <f>K10597</f>
        <v>0</v>
      </c>
      <c r="K10594">
        <f>L10597</f>
        <v>0</v>
      </c>
      <c r="L10594">
        <f>M10597</f>
        <v>0</v>
      </c>
      <c r="M10594">
        <f>N10597</f>
        <v>0</v>
      </c>
      <c r="N10594">
        <f>O10597</f>
        <v>0</v>
      </c>
    </row>
    <row r="10595" spans="2:14" s="5" customFormat="1" outlineLevel="1">
      <c r="C10595" s="5" t="s">
        <v>11</v>
      </c>
      <c r="D10595" s="1">
        <f>IFERROR(D10596/D10597, D10596)</f>
        <v>0</v>
      </c>
      <c r="E10595" s="1">
        <f>IFERROR(E10596/E10597, E10596)</f>
        <v>0</v>
      </c>
      <c r="F10595" s="1">
        <f>IFERROR(F10596/F10597, F10596)</f>
        <v>0</v>
      </c>
      <c r="G10595" s="1">
        <f>IFERROR(G10596/G10597, G10596)</f>
        <v>0</v>
      </c>
      <c r="H10595" s="1">
        <f>IFERROR(H10596/H10597, H10596)</f>
        <v>0</v>
      </c>
      <c r="I10595" s="1">
        <f>IFERROR(I10596/I10597, I10596)</f>
        <v>0</v>
      </c>
      <c r="J10595" s="1">
        <f>IFERROR(J10596/J10597, J10596)</f>
        <v>0</v>
      </c>
      <c r="K10595" s="1">
        <f>IFERROR(K10596/K10597, K10596)</f>
        <v>0</v>
      </c>
      <c r="L10595" s="1">
        <f>IFERROR(L10596/L10597, L10596)</f>
        <v>0</v>
      </c>
      <c r="M10595" s="1">
        <f>IFERROR(M10596/M10597, M10596)</f>
        <v>0</v>
      </c>
      <c r="N10595" s="1">
        <f>IFERROR(N10596/N10597, N10596)</f>
        <v>0</v>
      </c>
    </row>
    <row r="10596" spans="2:14" outlineLevel="2">
      <c r="C10596" t="s">
        <v>10</v>
      </c>
      <c r="D10596">
        <f>COUNTIF(D10598:D10610, "1")</f>
        <v>0</v>
      </c>
      <c r="E10596">
        <f>COUNTIF(E10598:E10610, "1")</f>
        <v>0</v>
      </c>
      <c r="F10596">
        <f>COUNTIF(F10598:F10610, "1")</f>
        <v>0</v>
      </c>
      <c r="G10596">
        <f>COUNTIF(G10598:G10610, "1")</f>
        <v>0</v>
      </c>
      <c r="H10596">
        <f>COUNTIF(H10598:H10610, "1")</f>
        <v>0</v>
      </c>
      <c r="I10596">
        <f>COUNTIF(I10598:I10610, "1")</f>
        <v>0</v>
      </c>
      <c r="J10596">
        <f>COUNTIF(J10598:J10610, "1")</f>
        <v>0</v>
      </c>
      <c r="K10596">
        <f>COUNTIF(K10598:K10610, "1")</f>
        <v>0</v>
      </c>
      <c r="L10596">
        <f>COUNTIF(L10598:L10610, "1")</f>
        <v>0</v>
      </c>
      <c r="M10596">
        <f>COUNTIF(M10598:M10610, "1")</f>
        <v>0</v>
      </c>
      <c r="N10596">
        <f>COUNTIF(N10598:N10610, "1")</f>
        <v>0</v>
      </c>
    </row>
    <row r="10597" spans="2:14" outlineLevel="2">
      <c r="C10597" t="s">
        <v>12</v>
      </c>
      <c r="D10597">
        <f>COUNTIF(D10598:D10610, "0")</f>
        <v>0</v>
      </c>
      <c r="E10597">
        <f>COUNTIF(E10598:E10610, "0")</f>
        <v>0</v>
      </c>
      <c r="F10597">
        <f>COUNTIF(F10598:F10610, "0")</f>
        <v>0</v>
      </c>
      <c r="G10597">
        <f>COUNTIF(G10598:G10610, "0")</f>
        <v>0</v>
      </c>
      <c r="H10597">
        <f>COUNTIF(H10598:H10610, "0")</f>
        <v>0</v>
      </c>
      <c r="I10597">
        <f>COUNTIF(I10598:I10610, "0")</f>
        <v>0</v>
      </c>
      <c r="J10597">
        <f>COUNTIF(J10598:J10610, "0")</f>
        <v>0</v>
      </c>
      <c r="K10597">
        <f>COUNTIF(K10598:K10610, "0")</f>
        <v>0</v>
      </c>
      <c r="L10597">
        <f>COUNTIF(L10598:L10610, "0")</f>
        <v>0</v>
      </c>
      <c r="M10597">
        <f>COUNTIF(M10598:M10610, "0")</f>
        <v>0</v>
      </c>
      <c r="N10597">
        <f>COUNTIF(N10598:N10610, "0")</f>
        <v>0</v>
      </c>
    </row>
    <row r="10598" spans="2:14" outlineLevel="2">
      <c r="B10598" t="s">
        <v>13</v>
      </c>
      <c r="C10598" t="s">
        <v>18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2:14" outlineLevel="2">
      <c r="B10599" t="s">
        <v>13</v>
      </c>
      <c r="C10599" t="s">
        <v>14</v>
      </c>
      <c r="D10599">
        <v>0</v>
      </c>
      <c r="E10599">
        <v>0</v>
      </c>
      <c r="F10599">
        <v>1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0</v>
      </c>
    </row>
    <row r="10600" spans="2:14" outlineLevel="2">
      <c r="B10600" t="s">
        <v>13</v>
      </c>
      <c r="C10600" t="s">
        <v>14</v>
      </c>
      <c r="D10600">
        <v>0</v>
      </c>
      <c r="E10600">
        <v>0</v>
      </c>
      <c r="F10600">
        <v>1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</row>
    <row r="10601" spans="2:14" outlineLevel="2">
      <c r="B10601" t="s">
        <v>13</v>
      </c>
      <c r="C10601" t="s">
        <v>17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2:14" outlineLevel="2">
      <c r="B10602" t="s">
        <v>13</v>
      </c>
      <c r="C10602" t="s">
        <v>21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2:14" outlineLevel="2">
      <c r="B10603" t="s">
        <v>13</v>
      </c>
      <c r="C10603" t="s">
        <v>43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2:14" outlineLevel="2">
      <c r="B10604" t="s">
        <v>13</v>
      </c>
      <c r="C10604" t="s">
        <v>43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2:14" outlineLevel="2">
      <c r="B10605" t="s">
        <v>13</v>
      </c>
      <c r="C10605" t="s">
        <v>26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2:14" outlineLevel="2">
      <c r="B10606" t="s">
        <v>13</v>
      </c>
      <c r="C10606" t="s">
        <v>22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2:14" outlineLevel="2">
      <c r="B10607" t="s">
        <v>13</v>
      </c>
      <c r="C10607" t="s">
        <v>24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</row>
    <row r="10608" spans="2:14" outlineLevel="2">
      <c r="B10608" t="s">
        <v>13</v>
      </c>
      <c r="C10608" t="s">
        <v>44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2:14" outlineLevel="2">
      <c r="B10609" t="s">
        <v>13</v>
      </c>
      <c r="C10609" t="s">
        <v>25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2:14" outlineLevel="2">
      <c r="B10610" t="s">
        <v>13</v>
      </c>
      <c r="C10610" t="s">
        <v>19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2:14" s="3" customFormat="1">
      <c r="B10611" s="3" t="s">
        <v>407</v>
      </c>
      <c r="C10611" s="3" t="s">
        <v>8</v>
      </c>
      <c r="D10611" s="3">
        <f>IFERROR(AVERAGE(D10614), 0)</f>
        <v>0</v>
      </c>
      <c r="E10611" s="3">
        <f>IFERROR(AVERAGE(E10614), 0)</f>
        <v>0</v>
      </c>
      <c r="F10611" s="3">
        <f>IFERROR(AVERAGE(F10614), 0)</f>
        <v>0</v>
      </c>
      <c r="G10611" s="3">
        <f>IFERROR(AVERAGE(G10614), 0)</f>
        <v>0</v>
      </c>
      <c r="H10611" s="3">
        <f>IFERROR(AVERAGE(H10614), 0)</f>
        <v>0</v>
      </c>
      <c r="I10611" s="3">
        <f>IFERROR(AVERAGE(I10614), 0)</f>
        <v>0</v>
      </c>
      <c r="J10611" s="3">
        <f>IFERROR(AVERAGE(J10614), 0)</f>
        <v>0</v>
      </c>
      <c r="K10611" s="3">
        <f>IFERROR(AVERAGE(K10614), 0)</f>
        <v>0</v>
      </c>
      <c r="L10611" s="3">
        <f>IFERROR(AVERAGE(L10614), 0)</f>
        <v>0</v>
      </c>
      <c r="M10611" s="3">
        <f>IFERROR(AVERAGE(M10614), 0)</f>
        <v>0</v>
      </c>
      <c r="N10611" s="3">
        <f>IFERROR(AVERAGE(N10614), 0)</f>
        <v>0</v>
      </c>
    </row>
    <row r="10612" spans="2:14" outlineLevel="2">
      <c r="B10612" s="4" t="s">
        <v>9</v>
      </c>
      <c r="D10612">
        <f>E10615</f>
        <v>0</v>
      </c>
      <c r="E10612">
        <f>F10615</f>
        <v>0</v>
      </c>
      <c r="F10612">
        <f>G10615</f>
        <v>0</v>
      </c>
      <c r="G10612">
        <f>H10615</f>
        <v>0</v>
      </c>
      <c r="H10612">
        <f>I10615</f>
        <v>0</v>
      </c>
      <c r="I10612">
        <f>J10615</f>
        <v>0</v>
      </c>
      <c r="J10612">
        <f>K10615</f>
        <v>0</v>
      </c>
      <c r="K10612">
        <f>L10615</f>
        <v>0</v>
      </c>
      <c r="L10612">
        <f>M10615</f>
        <v>0</v>
      </c>
      <c r="M10612">
        <f>N10615</f>
        <v>0</v>
      </c>
      <c r="N10612">
        <f>O10615</f>
        <v>0</v>
      </c>
    </row>
    <row r="10613" spans="2:14" outlineLevel="2">
      <c r="B10613" s="4" t="s">
        <v>10</v>
      </c>
      <c r="D10613">
        <f>E10616</f>
        <v>0</v>
      </c>
      <c r="E10613">
        <f>F10616</f>
        <v>0</v>
      </c>
      <c r="F10613">
        <f>G10616</f>
        <v>0</v>
      </c>
      <c r="G10613">
        <f>H10616</f>
        <v>0</v>
      </c>
      <c r="H10613">
        <f>I10616</f>
        <v>0</v>
      </c>
      <c r="I10613">
        <f>J10616</f>
        <v>0</v>
      </c>
      <c r="J10613">
        <f>K10616</f>
        <v>0</v>
      </c>
      <c r="K10613">
        <f>L10616</f>
        <v>0</v>
      </c>
      <c r="L10613">
        <f>M10616</f>
        <v>0</v>
      </c>
      <c r="M10613">
        <f>N10616</f>
        <v>0</v>
      </c>
      <c r="N10613">
        <f>O10616</f>
        <v>0</v>
      </c>
    </row>
    <row r="10614" spans="2:14" s="5" customFormat="1" outlineLevel="1">
      <c r="C10614" s="5" t="s">
        <v>11</v>
      </c>
      <c r="D10614" s="1">
        <f>IFERROR(D10615/D10616, D10615)</f>
        <v>0</v>
      </c>
      <c r="E10614" s="1">
        <f>IFERROR(E10615/E10616, E10615)</f>
        <v>0</v>
      </c>
      <c r="F10614" s="1">
        <f>IFERROR(F10615/F10616, F10615)</f>
        <v>0</v>
      </c>
      <c r="G10614" s="1">
        <f>IFERROR(G10615/G10616, G10615)</f>
        <v>0</v>
      </c>
      <c r="H10614" s="1">
        <f>IFERROR(H10615/H10616, H10615)</f>
        <v>0</v>
      </c>
      <c r="I10614" s="1">
        <f>IFERROR(I10615/I10616, I10615)</f>
        <v>0</v>
      </c>
      <c r="J10614" s="1">
        <f>IFERROR(J10615/J10616, J10615)</f>
        <v>0</v>
      </c>
      <c r="K10614" s="1">
        <f>IFERROR(K10615/K10616, K10615)</f>
        <v>0</v>
      </c>
      <c r="L10614" s="1">
        <f>IFERROR(L10615/L10616, L10615)</f>
        <v>0</v>
      </c>
      <c r="M10614" s="1">
        <f>IFERROR(M10615/M10616, M10615)</f>
        <v>0</v>
      </c>
      <c r="N10614" s="1">
        <f>IFERROR(N10615/N10616, N10615)</f>
        <v>0</v>
      </c>
    </row>
    <row r="10615" spans="2:14" outlineLevel="2">
      <c r="C10615" t="s">
        <v>10</v>
      </c>
      <c r="D10615">
        <f>COUNTIF(D10617:D10637, "1")</f>
        <v>0</v>
      </c>
      <c r="E10615">
        <f>COUNTIF(E10617:E10637, "1")</f>
        <v>0</v>
      </c>
      <c r="F10615">
        <f>COUNTIF(F10617:F10637, "1")</f>
        <v>0</v>
      </c>
      <c r="G10615">
        <f>COUNTIF(G10617:G10637, "1")</f>
        <v>0</v>
      </c>
      <c r="H10615">
        <f>COUNTIF(H10617:H10637, "1")</f>
        <v>0</v>
      </c>
      <c r="I10615">
        <f>COUNTIF(I10617:I10637, "1")</f>
        <v>0</v>
      </c>
      <c r="J10615">
        <f>COUNTIF(J10617:J10637, "1")</f>
        <v>0</v>
      </c>
      <c r="K10615">
        <f>COUNTIF(K10617:K10637, "1")</f>
        <v>0</v>
      </c>
      <c r="L10615">
        <f>COUNTIF(L10617:L10637, "1")</f>
        <v>0</v>
      </c>
      <c r="M10615">
        <f>COUNTIF(M10617:M10637, "1")</f>
        <v>0</v>
      </c>
      <c r="N10615">
        <f>COUNTIF(N10617:N10637, "1")</f>
        <v>0</v>
      </c>
    </row>
    <row r="10616" spans="2:14" outlineLevel="2">
      <c r="C10616" t="s">
        <v>12</v>
      </c>
      <c r="D10616">
        <f>COUNTIF(D10617:D10637, "0")</f>
        <v>0</v>
      </c>
      <c r="E10616">
        <f>COUNTIF(E10617:E10637, "0")</f>
        <v>0</v>
      </c>
      <c r="F10616">
        <f>COUNTIF(F10617:F10637, "0")</f>
        <v>0</v>
      </c>
      <c r="G10616">
        <f>COUNTIF(G10617:G10637, "0")</f>
        <v>0</v>
      </c>
      <c r="H10616">
        <f>COUNTIF(H10617:H10637, "0")</f>
        <v>0</v>
      </c>
      <c r="I10616">
        <f>COUNTIF(I10617:I10637, "0")</f>
        <v>0</v>
      </c>
      <c r="J10616">
        <f>COUNTIF(J10617:J10637, "0")</f>
        <v>0</v>
      </c>
      <c r="K10616">
        <f>COUNTIF(K10617:K10637, "0")</f>
        <v>0</v>
      </c>
      <c r="L10616">
        <f>COUNTIF(L10617:L10637, "0")</f>
        <v>0</v>
      </c>
      <c r="M10616">
        <f>COUNTIF(M10617:M10637, "0")</f>
        <v>0</v>
      </c>
      <c r="N10616">
        <f>COUNTIF(N10617:N10637, "0")</f>
        <v>0</v>
      </c>
    </row>
    <row r="10617" spans="2:14" outlineLevel="2">
      <c r="B10617" t="s">
        <v>13</v>
      </c>
      <c r="C10617" t="s">
        <v>14</v>
      </c>
      <c r="D10617">
        <v>1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2:14" outlineLevel="2">
      <c r="B10618" t="s">
        <v>13</v>
      </c>
      <c r="C10618" t="s">
        <v>15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2:14" outlineLevel="2">
      <c r="B10619" t="s">
        <v>13</v>
      </c>
      <c r="C10619" t="s">
        <v>16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1</v>
      </c>
      <c r="M10619">
        <v>0</v>
      </c>
      <c r="N10619">
        <v>0</v>
      </c>
    </row>
    <row r="10620" spans="2:14" outlineLevel="2">
      <c r="B10620" t="s">
        <v>13</v>
      </c>
      <c r="C10620" t="s">
        <v>17</v>
      </c>
      <c r="D10620">
        <v>0</v>
      </c>
      <c r="E10620">
        <v>0</v>
      </c>
      <c r="F10620">
        <v>0</v>
      </c>
      <c r="G10620">
        <v>0</v>
      </c>
      <c r="H10620">
        <v>1</v>
      </c>
      <c r="I10620">
        <v>1</v>
      </c>
      <c r="J10620">
        <v>0</v>
      </c>
      <c r="K10620">
        <v>0</v>
      </c>
      <c r="L10620">
        <v>0</v>
      </c>
      <c r="M10620">
        <v>1</v>
      </c>
      <c r="N10620">
        <v>0</v>
      </c>
    </row>
    <row r="10621" spans="2:14" outlineLevel="2">
      <c r="B10621" t="s">
        <v>13</v>
      </c>
      <c r="C10621" t="s">
        <v>18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2:14" outlineLevel="2">
      <c r="B10622" t="s">
        <v>13</v>
      </c>
      <c r="C10622" t="s">
        <v>43</v>
      </c>
      <c r="D10622">
        <v>0</v>
      </c>
      <c r="E10622">
        <v>0</v>
      </c>
      <c r="F10622">
        <v>0</v>
      </c>
      <c r="G10622">
        <v>0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2:14" outlineLevel="2">
      <c r="B10623" t="s">
        <v>13</v>
      </c>
      <c r="C10623" t="s">
        <v>19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1</v>
      </c>
      <c r="L10623">
        <v>0</v>
      </c>
      <c r="M10623">
        <v>0</v>
      </c>
      <c r="N10623">
        <v>0</v>
      </c>
    </row>
    <row r="10624" spans="2:14" outlineLevel="2">
      <c r="B10624" t="s">
        <v>13</v>
      </c>
      <c r="C10624" t="s">
        <v>20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2:14" outlineLevel="2">
      <c r="B10625" t="s">
        <v>13</v>
      </c>
      <c r="C10625" t="s">
        <v>21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2:14" outlineLevel="2">
      <c r="B10626" t="s">
        <v>13</v>
      </c>
      <c r="C10626" t="s">
        <v>22</v>
      </c>
      <c r="D10626">
        <v>0</v>
      </c>
      <c r="E10626">
        <v>0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1</v>
      </c>
      <c r="L10626">
        <v>0</v>
      </c>
      <c r="M10626">
        <v>0</v>
      </c>
      <c r="N10626">
        <v>0</v>
      </c>
    </row>
    <row r="10627" spans="2:14" outlineLevel="2">
      <c r="B10627" t="s">
        <v>13</v>
      </c>
      <c r="C10627" t="s">
        <v>23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2:14" outlineLevel="2">
      <c r="B10628" t="s">
        <v>13</v>
      </c>
      <c r="C10628" t="s">
        <v>23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2:14" outlineLevel="2">
      <c r="B10629" t="s">
        <v>13</v>
      </c>
      <c r="C10629" t="s">
        <v>44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2:14" outlineLevel="2">
      <c r="B10630" t="s">
        <v>13</v>
      </c>
      <c r="C10630" t="s">
        <v>24</v>
      </c>
      <c r="D10630">
        <v>0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1</v>
      </c>
      <c r="N10630">
        <v>0</v>
      </c>
    </row>
    <row r="10631" spans="2:14" outlineLevel="2">
      <c r="B10631" t="s">
        <v>13</v>
      </c>
      <c r="C10631" t="s">
        <v>25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2:14" outlineLevel="2">
      <c r="B10632" t="s">
        <v>13</v>
      </c>
      <c r="C10632" t="s">
        <v>26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1</v>
      </c>
      <c r="L10632">
        <v>0</v>
      </c>
      <c r="M10632">
        <v>0</v>
      </c>
      <c r="N10632">
        <v>0</v>
      </c>
    </row>
    <row r="10633" spans="2:14" outlineLevel="2">
      <c r="B10633" t="s">
        <v>13</v>
      </c>
      <c r="C10633" t="s">
        <v>27</v>
      </c>
      <c r="D10633">
        <v>0</v>
      </c>
      <c r="E10633">
        <v>0</v>
      </c>
      <c r="F10633">
        <v>0</v>
      </c>
      <c r="G10633">
        <v>0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2:14" outlineLevel="2">
      <c r="B10634" t="s">
        <v>13</v>
      </c>
      <c r="C10634" t="s">
        <v>28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2:14" outlineLevel="2">
      <c r="B10635" t="s">
        <v>13</v>
      </c>
      <c r="C10635" t="s">
        <v>29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</row>
    <row r="10636" spans="2:14" outlineLevel="2">
      <c r="B10636" t="s">
        <v>13</v>
      </c>
      <c r="C10636" t="s">
        <v>52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2:14" outlineLevel="2">
      <c r="B10637" t="s">
        <v>13</v>
      </c>
      <c r="C10637" t="s">
        <v>30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1</v>
      </c>
      <c r="K10637">
        <v>1</v>
      </c>
      <c r="L10637">
        <v>1</v>
      </c>
      <c r="M10637">
        <v>0</v>
      </c>
      <c r="N10637">
        <v>0</v>
      </c>
    </row>
    <row r="10638" spans="2:14" s="3" customFormat="1">
      <c r="B10638" s="3" t="s">
        <v>408</v>
      </c>
      <c r="C10638" s="3" t="s">
        <v>8</v>
      </c>
      <c r="D10638" s="3">
        <f>IFERROR(AVERAGE(D10641), 0)</f>
        <v>0</v>
      </c>
      <c r="E10638" s="3">
        <f>IFERROR(AVERAGE(E10641), 0)</f>
        <v>0</v>
      </c>
      <c r="F10638" s="3">
        <f>IFERROR(AVERAGE(F10641), 0)</f>
        <v>0</v>
      </c>
      <c r="G10638" s="3">
        <f>IFERROR(AVERAGE(G10641), 0)</f>
        <v>0</v>
      </c>
      <c r="H10638" s="3">
        <f>IFERROR(AVERAGE(H10641), 0)</f>
        <v>0</v>
      </c>
      <c r="I10638" s="3">
        <f>IFERROR(AVERAGE(I10641), 0)</f>
        <v>0</v>
      </c>
      <c r="J10638" s="3">
        <f>IFERROR(AVERAGE(J10641), 0)</f>
        <v>0</v>
      </c>
      <c r="K10638" s="3">
        <f>IFERROR(AVERAGE(K10641), 0)</f>
        <v>0</v>
      </c>
      <c r="L10638" s="3">
        <f>IFERROR(AVERAGE(L10641), 0)</f>
        <v>0</v>
      </c>
      <c r="M10638" s="3">
        <f>IFERROR(AVERAGE(M10641), 0)</f>
        <v>0</v>
      </c>
      <c r="N10638" s="3">
        <f>IFERROR(AVERAGE(N10641), 0)</f>
        <v>0</v>
      </c>
    </row>
    <row r="10639" spans="2:14" outlineLevel="2">
      <c r="B10639" s="4" t="s">
        <v>9</v>
      </c>
      <c r="D10639">
        <f>E10642</f>
        <v>0</v>
      </c>
      <c r="E10639">
        <f>F10642</f>
        <v>0</v>
      </c>
      <c r="F10639">
        <f>G10642</f>
        <v>0</v>
      </c>
      <c r="G10639">
        <f>H10642</f>
        <v>0</v>
      </c>
      <c r="H10639">
        <f>I10642</f>
        <v>0</v>
      </c>
      <c r="I10639">
        <f>J10642</f>
        <v>0</v>
      </c>
      <c r="J10639">
        <f>K10642</f>
        <v>0</v>
      </c>
      <c r="K10639">
        <f>L10642</f>
        <v>0</v>
      </c>
      <c r="L10639">
        <f>M10642</f>
        <v>0</v>
      </c>
      <c r="M10639">
        <f>N10642</f>
        <v>0</v>
      </c>
      <c r="N10639">
        <f>O10642</f>
        <v>0</v>
      </c>
    </row>
    <row r="10640" spans="2:14" outlineLevel="2">
      <c r="B10640" s="4" t="s">
        <v>10</v>
      </c>
      <c r="D10640">
        <f>E10643</f>
        <v>0</v>
      </c>
      <c r="E10640">
        <f>F10643</f>
        <v>0</v>
      </c>
      <c r="F10640">
        <f>G10643</f>
        <v>0</v>
      </c>
      <c r="G10640">
        <f>H10643</f>
        <v>0</v>
      </c>
      <c r="H10640">
        <f>I10643</f>
        <v>0</v>
      </c>
      <c r="I10640">
        <f>J10643</f>
        <v>0</v>
      </c>
      <c r="J10640">
        <f>K10643</f>
        <v>0</v>
      </c>
      <c r="K10640">
        <f>L10643</f>
        <v>0</v>
      </c>
      <c r="L10640">
        <f>M10643</f>
        <v>0</v>
      </c>
      <c r="M10640">
        <f>N10643</f>
        <v>0</v>
      </c>
      <c r="N10640">
        <f>O10643</f>
        <v>0</v>
      </c>
    </row>
    <row r="10641" spans="2:14" s="5" customFormat="1" outlineLevel="1">
      <c r="C10641" s="5" t="s">
        <v>11</v>
      </c>
      <c r="D10641" s="1">
        <f>IFERROR(D10642/D10643, D10642)</f>
        <v>0</v>
      </c>
      <c r="E10641" s="1">
        <f>IFERROR(E10642/E10643, E10642)</f>
        <v>0</v>
      </c>
      <c r="F10641" s="1">
        <f>IFERROR(F10642/F10643, F10642)</f>
        <v>0</v>
      </c>
      <c r="G10641" s="1">
        <f>IFERROR(G10642/G10643, G10642)</f>
        <v>0</v>
      </c>
      <c r="H10641" s="1">
        <f>IFERROR(H10642/H10643, H10642)</f>
        <v>0</v>
      </c>
      <c r="I10641" s="1">
        <f>IFERROR(I10642/I10643, I10642)</f>
        <v>0</v>
      </c>
      <c r="J10641" s="1">
        <f>IFERROR(J10642/J10643, J10642)</f>
        <v>0</v>
      </c>
      <c r="K10641" s="1">
        <f>IFERROR(K10642/K10643, K10642)</f>
        <v>0</v>
      </c>
      <c r="L10641" s="1">
        <f>IFERROR(L10642/L10643, L10642)</f>
        <v>0</v>
      </c>
      <c r="M10641" s="1">
        <f>IFERROR(M10642/M10643, M10642)</f>
        <v>0</v>
      </c>
      <c r="N10641" s="1">
        <f>IFERROR(N10642/N10643, N10642)</f>
        <v>0</v>
      </c>
    </row>
    <row r="10642" spans="2:14" outlineLevel="2">
      <c r="C10642" t="s">
        <v>10</v>
      </c>
      <c r="D10642">
        <f>COUNTIF(D10644:D10644, "1")</f>
        <v>0</v>
      </c>
      <c r="E10642">
        <f>COUNTIF(E10644:E10644, "1")</f>
        <v>0</v>
      </c>
      <c r="F10642">
        <f>COUNTIF(F10644:F10644, "1")</f>
        <v>0</v>
      </c>
      <c r="G10642">
        <f>COUNTIF(G10644:G10644, "1")</f>
        <v>0</v>
      </c>
      <c r="H10642">
        <f>COUNTIF(H10644:H10644, "1")</f>
        <v>0</v>
      </c>
      <c r="I10642">
        <f>COUNTIF(I10644:I10644, "1")</f>
        <v>0</v>
      </c>
      <c r="J10642">
        <f>COUNTIF(J10644:J10644, "1")</f>
        <v>0</v>
      </c>
      <c r="K10642">
        <f>COUNTIF(K10644:K10644, "1")</f>
        <v>0</v>
      </c>
      <c r="L10642">
        <f>COUNTIF(L10644:L10644, "1")</f>
        <v>0</v>
      </c>
      <c r="M10642">
        <f>COUNTIF(M10644:M10644, "1")</f>
        <v>0</v>
      </c>
      <c r="N10642">
        <f>COUNTIF(N10644:N10644, "1")</f>
        <v>0</v>
      </c>
    </row>
    <row r="10643" spans="2:14" outlineLevel="2">
      <c r="C10643" t="s">
        <v>12</v>
      </c>
      <c r="D10643">
        <f>COUNTIF(D10644:D10644, "0")</f>
        <v>0</v>
      </c>
      <c r="E10643">
        <f>COUNTIF(E10644:E10644, "0")</f>
        <v>0</v>
      </c>
      <c r="F10643">
        <f>COUNTIF(F10644:F10644, "0")</f>
        <v>0</v>
      </c>
      <c r="G10643">
        <f>COUNTIF(G10644:G10644, "0")</f>
        <v>0</v>
      </c>
      <c r="H10643">
        <f>COUNTIF(H10644:H10644, "0")</f>
        <v>0</v>
      </c>
      <c r="I10643">
        <f>COUNTIF(I10644:I10644, "0")</f>
        <v>0</v>
      </c>
      <c r="J10643">
        <f>COUNTIF(J10644:J10644, "0")</f>
        <v>0</v>
      </c>
      <c r="K10643">
        <f>COUNTIF(K10644:K10644, "0")</f>
        <v>0</v>
      </c>
      <c r="L10643">
        <f>COUNTIF(L10644:L10644, "0")</f>
        <v>0</v>
      </c>
      <c r="M10643">
        <f>COUNTIF(M10644:M10644, "0")</f>
        <v>0</v>
      </c>
      <c r="N10643">
        <f>COUNTIF(N10644:N10644, "0")</f>
        <v>0</v>
      </c>
    </row>
    <row r="10644" spans="2:14" outlineLevel="2">
      <c r="B10644" t="s">
        <v>13</v>
      </c>
      <c r="C10644" t="s">
        <v>14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2:14" s="3" customFormat="1">
      <c r="B10645" s="3" t="s">
        <v>409</v>
      </c>
      <c r="C10645" s="3" t="s">
        <v>8</v>
      </c>
      <c r="D10645" s="3">
        <f>IFERROR(AVERAGE(D10648), 0)</f>
        <v>0</v>
      </c>
      <c r="E10645" s="3">
        <f>IFERROR(AVERAGE(E10648), 0)</f>
        <v>0</v>
      </c>
      <c r="F10645" s="3">
        <f>IFERROR(AVERAGE(F10648), 0)</f>
        <v>0</v>
      </c>
      <c r="G10645" s="3">
        <f>IFERROR(AVERAGE(G10648), 0)</f>
        <v>0</v>
      </c>
      <c r="H10645" s="3">
        <f>IFERROR(AVERAGE(H10648), 0)</f>
        <v>0</v>
      </c>
      <c r="I10645" s="3">
        <f>IFERROR(AVERAGE(I10648), 0)</f>
        <v>0</v>
      </c>
      <c r="J10645" s="3">
        <f>IFERROR(AVERAGE(J10648), 0)</f>
        <v>0</v>
      </c>
      <c r="K10645" s="3">
        <f>IFERROR(AVERAGE(K10648), 0)</f>
        <v>0</v>
      </c>
      <c r="L10645" s="3">
        <f>IFERROR(AVERAGE(L10648), 0)</f>
        <v>0</v>
      </c>
      <c r="M10645" s="3">
        <f>IFERROR(AVERAGE(M10648), 0)</f>
        <v>0</v>
      </c>
      <c r="N10645" s="3">
        <f>IFERROR(AVERAGE(N10648), 0)</f>
        <v>0</v>
      </c>
    </row>
    <row r="10646" spans="2:14" outlineLevel="2">
      <c r="B10646" s="4" t="s">
        <v>9</v>
      </c>
      <c r="D10646">
        <f>E10649</f>
        <v>0</v>
      </c>
      <c r="E10646">
        <f>F10649</f>
        <v>0</v>
      </c>
      <c r="F10646">
        <f>G10649</f>
        <v>0</v>
      </c>
      <c r="G10646">
        <f>H10649</f>
        <v>0</v>
      </c>
      <c r="H10646">
        <f>I10649</f>
        <v>0</v>
      </c>
      <c r="I10646">
        <f>J10649</f>
        <v>0</v>
      </c>
      <c r="J10646">
        <f>K10649</f>
        <v>0</v>
      </c>
      <c r="K10646">
        <f>L10649</f>
        <v>0</v>
      </c>
      <c r="L10646">
        <f>M10649</f>
        <v>0</v>
      </c>
      <c r="M10646">
        <f>N10649</f>
        <v>0</v>
      </c>
      <c r="N10646">
        <f>O10649</f>
        <v>0</v>
      </c>
    </row>
    <row r="10647" spans="2:14" outlineLevel="2">
      <c r="B10647" s="4" t="s">
        <v>10</v>
      </c>
      <c r="D10647">
        <f>E10650</f>
        <v>0</v>
      </c>
      <c r="E10647">
        <f>F10650</f>
        <v>0</v>
      </c>
      <c r="F10647">
        <f>G10650</f>
        <v>0</v>
      </c>
      <c r="G10647">
        <f>H10650</f>
        <v>0</v>
      </c>
      <c r="H10647">
        <f>I10650</f>
        <v>0</v>
      </c>
      <c r="I10647">
        <f>J10650</f>
        <v>0</v>
      </c>
      <c r="J10647">
        <f>K10650</f>
        <v>0</v>
      </c>
      <c r="K10647">
        <f>L10650</f>
        <v>0</v>
      </c>
      <c r="L10647">
        <f>M10650</f>
        <v>0</v>
      </c>
      <c r="M10647">
        <f>N10650</f>
        <v>0</v>
      </c>
      <c r="N10647">
        <f>O10650</f>
        <v>0</v>
      </c>
    </row>
    <row r="10648" spans="2:14" s="5" customFormat="1" outlineLevel="1">
      <c r="C10648" s="5" t="s">
        <v>11</v>
      </c>
      <c r="D10648" s="1">
        <f>IFERROR(D10649/D10650, D10649)</f>
        <v>0</v>
      </c>
      <c r="E10648" s="1">
        <f>IFERROR(E10649/E10650, E10649)</f>
        <v>0</v>
      </c>
      <c r="F10648" s="1">
        <f>IFERROR(F10649/F10650, F10649)</f>
        <v>0</v>
      </c>
      <c r="G10648" s="1">
        <f>IFERROR(G10649/G10650, G10649)</f>
        <v>0</v>
      </c>
      <c r="H10648" s="1">
        <f>IFERROR(H10649/H10650, H10649)</f>
        <v>0</v>
      </c>
      <c r="I10648" s="1">
        <f>IFERROR(I10649/I10650, I10649)</f>
        <v>0</v>
      </c>
      <c r="J10648" s="1">
        <f>IFERROR(J10649/J10650, J10649)</f>
        <v>0</v>
      </c>
      <c r="K10648" s="1">
        <f>IFERROR(K10649/K10650, K10649)</f>
        <v>0</v>
      </c>
      <c r="L10648" s="1">
        <f>IFERROR(L10649/L10650, L10649)</f>
        <v>0</v>
      </c>
      <c r="M10648" s="1">
        <f>IFERROR(M10649/M10650, M10649)</f>
        <v>0</v>
      </c>
      <c r="N10648" s="1">
        <f>IFERROR(N10649/N10650, N10649)</f>
        <v>0</v>
      </c>
    </row>
    <row r="10649" spans="2:14" outlineLevel="2">
      <c r="C10649" t="s">
        <v>10</v>
      </c>
      <c r="D10649">
        <f>COUNTIF(D10651:D10660, "1")</f>
        <v>0</v>
      </c>
      <c r="E10649">
        <f>COUNTIF(E10651:E10660, "1")</f>
        <v>0</v>
      </c>
      <c r="F10649">
        <f>COUNTIF(F10651:F10660, "1")</f>
        <v>0</v>
      </c>
      <c r="G10649">
        <f>COUNTIF(G10651:G10660, "1")</f>
        <v>0</v>
      </c>
      <c r="H10649">
        <f>COUNTIF(H10651:H10660, "1")</f>
        <v>0</v>
      </c>
      <c r="I10649">
        <f>COUNTIF(I10651:I10660, "1")</f>
        <v>0</v>
      </c>
      <c r="J10649">
        <f>COUNTIF(J10651:J10660, "1")</f>
        <v>0</v>
      </c>
      <c r="K10649">
        <f>COUNTIF(K10651:K10660, "1")</f>
        <v>0</v>
      </c>
      <c r="L10649">
        <f>COUNTIF(L10651:L10660, "1")</f>
        <v>0</v>
      </c>
      <c r="M10649">
        <f>COUNTIF(M10651:M10660, "1")</f>
        <v>0</v>
      </c>
      <c r="N10649">
        <f>COUNTIF(N10651:N10660, "1")</f>
        <v>0</v>
      </c>
    </row>
    <row r="10650" spans="2:14" outlineLevel="2">
      <c r="C10650" t="s">
        <v>12</v>
      </c>
      <c r="D10650">
        <f>COUNTIF(D10651:D10660, "0")</f>
        <v>0</v>
      </c>
      <c r="E10650">
        <f>COUNTIF(E10651:E10660, "0")</f>
        <v>0</v>
      </c>
      <c r="F10650">
        <f>COUNTIF(F10651:F10660, "0")</f>
        <v>0</v>
      </c>
      <c r="G10650">
        <f>COUNTIF(G10651:G10660, "0")</f>
        <v>0</v>
      </c>
      <c r="H10650">
        <f>COUNTIF(H10651:H10660, "0")</f>
        <v>0</v>
      </c>
      <c r="I10650">
        <f>COUNTIF(I10651:I10660, "0")</f>
        <v>0</v>
      </c>
      <c r="J10650">
        <f>COUNTIF(J10651:J10660, "0")</f>
        <v>0</v>
      </c>
      <c r="K10650">
        <f>COUNTIF(K10651:K10660, "0")</f>
        <v>0</v>
      </c>
      <c r="L10650">
        <f>COUNTIF(L10651:L10660, "0")</f>
        <v>0</v>
      </c>
      <c r="M10650">
        <f>COUNTIF(M10651:M10660, "0")</f>
        <v>0</v>
      </c>
      <c r="N10650">
        <f>COUNTIF(N10651:N10660, "0")</f>
        <v>0</v>
      </c>
    </row>
    <row r="10651" spans="2:14" outlineLevel="2">
      <c r="B10651" t="s">
        <v>13</v>
      </c>
      <c r="C10651" t="s">
        <v>22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2:14" outlineLevel="2">
      <c r="B10652" t="s">
        <v>13</v>
      </c>
      <c r="C10652" t="s">
        <v>21</v>
      </c>
      <c r="D10652">
        <v>0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</row>
    <row r="10653" spans="2:14" outlineLevel="2">
      <c r="B10653" t="s">
        <v>13</v>
      </c>
      <c r="C10653" t="s">
        <v>14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1</v>
      </c>
      <c r="N10653">
        <v>0</v>
      </c>
    </row>
    <row r="10654" spans="2:14" outlineLevel="2">
      <c r="B10654" t="s">
        <v>13</v>
      </c>
      <c r="C10654" t="s">
        <v>15</v>
      </c>
      <c r="D10654">
        <v>0</v>
      </c>
      <c r="E10654">
        <v>0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0</v>
      </c>
    </row>
    <row r="10655" spans="2:14" outlineLevel="2">
      <c r="B10655" t="s">
        <v>13</v>
      </c>
      <c r="C10655" t="s">
        <v>16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2:14" outlineLevel="2">
      <c r="B10656" t="s">
        <v>13</v>
      </c>
      <c r="C10656" t="s">
        <v>17</v>
      </c>
      <c r="D10656">
        <v>0</v>
      </c>
      <c r="E10656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2:14" outlineLevel="2">
      <c r="B10657" t="s">
        <v>13</v>
      </c>
      <c r="C10657" t="s">
        <v>18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</row>
    <row r="10658" spans="2:14" outlineLevel="2">
      <c r="B10658" t="s">
        <v>13</v>
      </c>
      <c r="C10658" t="s">
        <v>43</v>
      </c>
      <c r="D10658">
        <v>0</v>
      </c>
      <c r="E10658">
        <v>0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2:14" outlineLevel="2">
      <c r="B10659" t="s">
        <v>13</v>
      </c>
      <c r="C10659" t="s">
        <v>19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</row>
    <row r="10660" spans="2:14" outlineLevel="2">
      <c r="B10660" t="s">
        <v>13</v>
      </c>
      <c r="C10660" t="s">
        <v>20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2:14" s="3" customFormat="1">
      <c r="B10661" s="3" t="s">
        <v>410</v>
      </c>
      <c r="C10661" s="3" t="s">
        <v>8</v>
      </c>
      <c r="D10661" s="3">
        <f>IFERROR(AVERAGE(D10664), 0)</f>
        <v>0</v>
      </c>
      <c r="E10661" s="3">
        <f>IFERROR(AVERAGE(E10664), 0)</f>
        <v>0</v>
      </c>
      <c r="F10661" s="3">
        <f>IFERROR(AVERAGE(F10664), 0)</f>
        <v>0</v>
      </c>
      <c r="G10661" s="3">
        <f>IFERROR(AVERAGE(G10664), 0)</f>
        <v>0</v>
      </c>
      <c r="H10661" s="3">
        <f>IFERROR(AVERAGE(H10664), 0)</f>
        <v>0</v>
      </c>
      <c r="I10661" s="3">
        <f>IFERROR(AVERAGE(I10664), 0)</f>
        <v>0</v>
      </c>
      <c r="J10661" s="3">
        <f>IFERROR(AVERAGE(J10664), 0)</f>
        <v>0</v>
      </c>
      <c r="K10661" s="3">
        <f>IFERROR(AVERAGE(K10664), 0)</f>
        <v>0</v>
      </c>
      <c r="L10661" s="3">
        <f>IFERROR(AVERAGE(L10664), 0)</f>
        <v>0</v>
      </c>
      <c r="M10661" s="3">
        <f>IFERROR(AVERAGE(M10664), 0)</f>
        <v>0</v>
      </c>
      <c r="N10661" s="3">
        <f>IFERROR(AVERAGE(N10664), 0)</f>
        <v>0</v>
      </c>
    </row>
    <row r="10662" spans="2:14" outlineLevel="2">
      <c r="B10662" s="4" t="s">
        <v>9</v>
      </c>
      <c r="D10662">
        <f>E10665</f>
        <v>0</v>
      </c>
      <c r="E10662">
        <f>F10665</f>
        <v>0</v>
      </c>
      <c r="F10662">
        <f>G10665</f>
        <v>0</v>
      </c>
      <c r="G10662">
        <f>H10665</f>
        <v>0</v>
      </c>
      <c r="H10662">
        <f>I10665</f>
        <v>0</v>
      </c>
      <c r="I10662">
        <f>J10665</f>
        <v>0</v>
      </c>
      <c r="J10662">
        <f>K10665</f>
        <v>0</v>
      </c>
      <c r="K10662">
        <f>L10665</f>
        <v>0</v>
      </c>
      <c r="L10662">
        <f>M10665</f>
        <v>0</v>
      </c>
      <c r="M10662">
        <f>N10665</f>
        <v>0</v>
      </c>
      <c r="N10662">
        <f>O10665</f>
        <v>0</v>
      </c>
    </row>
    <row r="10663" spans="2:14" outlineLevel="2">
      <c r="B10663" s="4" t="s">
        <v>10</v>
      </c>
      <c r="D10663">
        <f>E10666</f>
        <v>0</v>
      </c>
      <c r="E10663">
        <f>F10666</f>
        <v>0</v>
      </c>
      <c r="F10663">
        <f>G10666</f>
        <v>0</v>
      </c>
      <c r="G10663">
        <f>H10666</f>
        <v>0</v>
      </c>
      <c r="H10663">
        <f>I10666</f>
        <v>0</v>
      </c>
      <c r="I10663">
        <f>J10666</f>
        <v>0</v>
      </c>
      <c r="J10663">
        <f>K10666</f>
        <v>0</v>
      </c>
      <c r="K10663">
        <f>L10666</f>
        <v>0</v>
      </c>
      <c r="L10663">
        <f>M10666</f>
        <v>0</v>
      </c>
      <c r="M10663">
        <f>N10666</f>
        <v>0</v>
      </c>
      <c r="N10663">
        <f>O10666</f>
        <v>0</v>
      </c>
    </row>
    <row r="10664" spans="2:14" s="5" customFormat="1" outlineLevel="1">
      <c r="C10664" s="5" t="s">
        <v>11</v>
      </c>
      <c r="D10664" s="1">
        <f>IFERROR(D10665/D10666, D10665)</f>
        <v>0</v>
      </c>
      <c r="E10664" s="1">
        <f>IFERROR(E10665/E10666, E10665)</f>
        <v>0</v>
      </c>
      <c r="F10664" s="1">
        <f>IFERROR(F10665/F10666, F10665)</f>
        <v>0</v>
      </c>
      <c r="G10664" s="1">
        <f>IFERROR(G10665/G10666, G10665)</f>
        <v>0</v>
      </c>
      <c r="H10664" s="1">
        <f>IFERROR(H10665/H10666, H10665)</f>
        <v>0</v>
      </c>
      <c r="I10664" s="1">
        <f>IFERROR(I10665/I10666, I10665)</f>
        <v>0</v>
      </c>
      <c r="J10664" s="1">
        <f>IFERROR(J10665/J10666, J10665)</f>
        <v>0</v>
      </c>
      <c r="K10664" s="1">
        <f>IFERROR(K10665/K10666, K10665)</f>
        <v>0</v>
      </c>
      <c r="L10664" s="1">
        <f>IFERROR(L10665/L10666, L10665)</f>
        <v>0</v>
      </c>
      <c r="M10664" s="1">
        <f>IFERROR(M10665/M10666, M10665)</f>
        <v>0</v>
      </c>
      <c r="N10664" s="1">
        <f>IFERROR(N10665/N10666, N10665)</f>
        <v>0</v>
      </c>
    </row>
    <row r="10665" spans="2:14" outlineLevel="2">
      <c r="C10665" t="s">
        <v>10</v>
      </c>
      <c r="D10665">
        <f>COUNTIF(D10667:D10682, "1")</f>
        <v>0</v>
      </c>
      <c r="E10665">
        <f>COUNTIF(E10667:E10682, "1")</f>
        <v>0</v>
      </c>
      <c r="F10665">
        <f>COUNTIF(F10667:F10682, "1")</f>
        <v>0</v>
      </c>
      <c r="G10665">
        <f>COUNTIF(G10667:G10682, "1")</f>
        <v>0</v>
      </c>
      <c r="H10665">
        <f>COUNTIF(H10667:H10682, "1")</f>
        <v>0</v>
      </c>
      <c r="I10665">
        <f>COUNTIF(I10667:I10682, "1")</f>
        <v>0</v>
      </c>
      <c r="J10665">
        <f>COUNTIF(J10667:J10682, "1")</f>
        <v>0</v>
      </c>
      <c r="K10665">
        <f>COUNTIF(K10667:K10682, "1")</f>
        <v>0</v>
      </c>
      <c r="L10665">
        <f>COUNTIF(L10667:L10682, "1")</f>
        <v>0</v>
      </c>
      <c r="M10665">
        <f>COUNTIF(M10667:M10682, "1")</f>
        <v>0</v>
      </c>
      <c r="N10665">
        <f>COUNTIF(N10667:N10682, "1")</f>
        <v>0</v>
      </c>
    </row>
    <row r="10666" spans="2:14" outlineLevel="2">
      <c r="C10666" t="s">
        <v>12</v>
      </c>
      <c r="D10666">
        <f>COUNTIF(D10667:D10682, "0")</f>
        <v>0</v>
      </c>
      <c r="E10666">
        <f>COUNTIF(E10667:E10682, "0")</f>
        <v>0</v>
      </c>
      <c r="F10666">
        <f>COUNTIF(F10667:F10682, "0")</f>
        <v>0</v>
      </c>
      <c r="G10666">
        <f>COUNTIF(G10667:G10682, "0")</f>
        <v>0</v>
      </c>
      <c r="H10666">
        <f>COUNTIF(H10667:H10682, "0")</f>
        <v>0</v>
      </c>
      <c r="I10666">
        <f>COUNTIF(I10667:I10682, "0")</f>
        <v>0</v>
      </c>
      <c r="J10666">
        <f>COUNTIF(J10667:J10682, "0")</f>
        <v>0</v>
      </c>
      <c r="K10666">
        <f>COUNTIF(K10667:K10682, "0")</f>
        <v>0</v>
      </c>
      <c r="L10666">
        <f>COUNTIF(L10667:L10682, "0")</f>
        <v>0</v>
      </c>
      <c r="M10666">
        <f>COUNTIF(M10667:M10682, "0")</f>
        <v>0</v>
      </c>
      <c r="N10666">
        <f>COUNTIF(N10667:N10682, "0")</f>
        <v>0</v>
      </c>
    </row>
    <row r="10667" spans="2:14" outlineLevel="2">
      <c r="B10667" t="s">
        <v>13</v>
      </c>
      <c r="C10667" t="s">
        <v>14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2:14" outlineLevel="2">
      <c r="B10668" t="s">
        <v>13</v>
      </c>
      <c r="C10668" t="s">
        <v>15</v>
      </c>
      <c r="D10668">
        <v>0</v>
      </c>
      <c r="E10668">
        <v>0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2:14" outlineLevel="2">
      <c r="B10669" t="s">
        <v>13</v>
      </c>
      <c r="C10669" t="s">
        <v>16</v>
      </c>
      <c r="D10669">
        <v>1</v>
      </c>
      <c r="E10669">
        <v>1</v>
      </c>
      <c r="F10669">
        <v>0</v>
      </c>
      <c r="G10669">
        <v>1</v>
      </c>
      <c r="H10669">
        <v>1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0</v>
      </c>
    </row>
    <row r="10670" spans="2:14" outlineLevel="2">
      <c r="B10670" t="s">
        <v>13</v>
      </c>
      <c r="C10670" t="s">
        <v>17</v>
      </c>
      <c r="D10670">
        <v>0</v>
      </c>
      <c r="E10670">
        <v>0</v>
      </c>
      <c r="F10670">
        <v>0</v>
      </c>
      <c r="G10670">
        <v>0</v>
      </c>
      <c r="H10670">
        <v>1</v>
      </c>
      <c r="I10670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</row>
    <row r="10671" spans="2:14" outlineLevel="2">
      <c r="B10671" t="s">
        <v>13</v>
      </c>
      <c r="C10671" t="s">
        <v>18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2:14" outlineLevel="2">
      <c r="B10672" t="s">
        <v>13</v>
      </c>
      <c r="C10672" t="s">
        <v>43</v>
      </c>
      <c r="D10672">
        <v>0</v>
      </c>
      <c r="E10672">
        <v>0</v>
      </c>
      <c r="F10672">
        <v>1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1</v>
      </c>
      <c r="N10672">
        <v>0</v>
      </c>
    </row>
    <row r="10673" spans="2:14" outlineLevel="2">
      <c r="B10673" t="s">
        <v>13</v>
      </c>
      <c r="C10673" t="s">
        <v>19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1</v>
      </c>
      <c r="N10673">
        <v>0</v>
      </c>
    </row>
    <row r="10674" spans="2:14" outlineLevel="2">
      <c r="B10674" t="s">
        <v>13</v>
      </c>
      <c r="C10674" t="s">
        <v>20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2:14" outlineLevel="2">
      <c r="B10675" t="s">
        <v>13</v>
      </c>
      <c r="C10675" t="s">
        <v>21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2:14" outlineLevel="2">
      <c r="B10676" t="s">
        <v>13</v>
      </c>
      <c r="C10676" t="s">
        <v>22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</row>
    <row r="10677" spans="2:14" outlineLevel="2">
      <c r="B10677" t="s">
        <v>13</v>
      </c>
      <c r="C10677" t="s">
        <v>23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2:14" outlineLevel="2">
      <c r="B10678" t="s">
        <v>13</v>
      </c>
      <c r="C10678" t="s">
        <v>44</v>
      </c>
      <c r="D10678">
        <v>0</v>
      </c>
      <c r="E10678">
        <v>1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</row>
    <row r="10679" spans="2:14" outlineLevel="2">
      <c r="B10679" t="s">
        <v>13</v>
      </c>
      <c r="C10679" t="s">
        <v>24</v>
      </c>
      <c r="D10679">
        <v>0</v>
      </c>
      <c r="E10679">
        <v>0</v>
      </c>
      <c r="F10679">
        <v>1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2:14" outlineLevel="2">
      <c r="B10680" t="s">
        <v>13</v>
      </c>
      <c r="C10680" t="s">
        <v>25</v>
      </c>
      <c r="D10680">
        <v>0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2:14" outlineLevel="2">
      <c r="B10681" t="s">
        <v>13</v>
      </c>
      <c r="C10681" t="s">
        <v>26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1</v>
      </c>
      <c r="M10681">
        <v>0</v>
      </c>
      <c r="N10681">
        <v>0</v>
      </c>
    </row>
    <row r="10682" spans="2:14" outlineLevel="2">
      <c r="B10682" t="s">
        <v>13</v>
      </c>
      <c r="C10682" t="s">
        <v>28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</row>
    <row r="10683" spans="2:14" s="3" customFormat="1">
      <c r="B10683" s="3" t="s">
        <v>411</v>
      </c>
      <c r="C10683" s="3" t="s">
        <v>8</v>
      </c>
      <c r="D10683" s="3">
        <f>IFERROR(AVERAGE(D10686), 0)</f>
        <v>0</v>
      </c>
      <c r="E10683" s="3">
        <f>IFERROR(AVERAGE(E10686), 0)</f>
        <v>0</v>
      </c>
      <c r="F10683" s="3">
        <f>IFERROR(AVERAGE(F10686), 0)</f>
        <v>0</v>
      </c>
      <c r="G10683" s="3">
        <f>IFERROR(AVERAGE(G10686), 0)</f>
        <v>0</v>
      </c>
      <c r="H10683" s="3">
        <f>IFERROR(AVERAGE(H10686), 0)</f>
        <v>0</v>
      </c>
      <c r="I10683" s="3">
        <f>IFERROR(AVERAGE(I10686), 0)</f>
        <v>0</v>
      </c>
      <c r="J10683" s="3">
        <f>IFERROR(AVERAGE(J10686), 0)</f>
        <v>0</v>
      </c>
      <c r="K10683" s="3">
        <f>IFERROR(AVERAGE(K10686), 0)</f>
        <v>0</v>
      </c>
      <c r="L10683" s="3">
        <f>IFERROR(AVERAGE(L10686), 0)</f>
        <v>0</v>
      </c>
      <c r="M10683" s="3">
        <f>IFERROR(AVERAGE(M10686), 0)</f>
        <v>0</v>
      </c>
      <c r="N10683" s="3">
        <f>IFERROR(AVERAGE(N10686), 0)</f>
        <v>0</v>
      </c>
    </row>
    <row r="10684" spans="2:14" outlineLevel="2">
      <c r="B10684" s="4" t="s">
        <v>9</v>
      </c>
      <c r="D10684">
        <f>E10687</f>
        <v>0</v>
      </c>
      <c r="E10684">
        <f>F10687</f>
        <v>0</v>
      </c>
      <c r="F10684">
        <f>G10687</f>
        <v>0</v>
      </c>
      <c r="G10684">
        <f>H10687</f>
        <v>0</v>
      </c>
      <c r="H10684">
        <f>I10687</f>
        <v>0</v>
      </c>
      <c r="I10684">
        <f>J10687</f>
        <v>0</v>
      </c>
      <c r="J10684">
        <f>K10687</f>
        <v>0</v>
      </c>
      <c r="K10684">
        <f>L10687</f>
        <v>0</v>
      </c>
      <c r="L10684">
        <f>M10687</f>
        <v>0</v>
      </c>
      <c r="M10684">
        <f>N10687</f>
        <v>0</v>
      </c>
      <c r="N10684">
        <f>O10687</f>
        <v>0</v>
      </c>
    </row>
    <row r="10685" spans="2:14" outlineLevel="2">
      <c r="B10685" s="4" t="s">
        <v>10</v>
      </c>
      <c r="D10685">
        <f>E10688</f>
        <v>0</v>
      </c>
      <c r="E10685">
        <f>F10688</f>
        <v>0</v>
      </c>
      <c r="F10685">
        <f>G10688</f>
        <v>0</v>
      </c>
      <c r="G10685">
        <f>H10688</f>
        <v>0</v>
      </c>
      <c r="H10685">
        <f>I10688</f>
        <v>0</v>
      </c>
      <c r="I10685">
        <f>J10688</f>
        <v>0</v>
      </c>
      <c r="J10685">
        <f>K10688</f>
        <v>0</v>
      </c>
      <c r="K10685">
        <f>L10688</f>
        <v>0</v>
      </c>
      <c r="L10685">
        <f>M10688</f>
        <v>0</v>
      </c>
      <c r="M10685">
        <f>N10688</f>
        <v>0</v>
      </c>
      <c r="N10685">
        <f>O10688</f>
        <v>0</v>
      </c>
    </row>
    <row r="10686" spans="2:14" s="5" customFormat="1" outlineLevel="1">
      <c r="C10686" s="5" t="s">
        <v>11</v>
      </c>
      <c r="D10686" s="1">
        <f>IFERROR(D10687/D10688, D10687)</f>
        <v>0</v>
      </c>
      <c r="E10686" s="1">
        <f>IFERROR(E10687/E10688, E10687)</f>
        <v>0</v>
      </c>
      <c r="F10686" s="1">
        <f>IFERROR(F10687/F10688, F10687)</f>
        <v>0</v>
      </c>
      <c r="G10686" s="1">
        <f>IFERROR(G10687/G10688, G10687)</f>
        <v>0</v>
      </c>
      <c r="H10686" s="1">
        <f>IFERROR(H10687/H10688, H10687)</f>
        <v>0</v>
      </c>
      <c r="I10686" s="1">
        <f>IFERROR(I10687/I10688, I10687)</f>
        <v>0</v>
      </c>
      <c r="J10686" s="1">
        <f>IFERROR(J10687/J10688, J10687)</f>
        <v>0</v>
      </c>
      <c r="K10686" s="1">
        <f>IFERROR(K10687/K10688, K10687)</f>
        <v>0</v>
      </c>
      <c r="L10686" s="1">
        <f>IFERROR(L10687/L10688, L10687)</f>
        <v>0</v>
      </c>
      <c r="M10686" s="1">
        <f>IFERROR(M10687/M10688, M10687)</f>
        <v>0</v>
      </c>
      <c r="N10686" s="1">
        <f>IFERROR(N10687/N10688, N10687)</f>
        <v>0</v>
      </c>
    </row>
    <row r="10687" spans="2:14" outlineLevel="2">
      <c r="C10687" t="s">
        <v>10</v>
      </c>
      <c r="D10687">
        <f>COUNTIF(D10689:D10716, "1")</f>
        <v>0</v>
      </c>
      <c r="E10687">
        <f>COUNTIF(E10689:E10716, "1")</f>
        <v>0</v>
      </c>
      <c r="F10687">
        <f>COUNTIF(F10689:F10716, "1")</f>
        <v>0</v>
      </c>
      <c r="G10687">
        <f>COUNTIF(G10689:G10716, "1")</f>
        <v>0</v>
      </c>
      <c r="H10687">
        <f>COUNTIF(H10689:H10716, "1")</f>
        <v>0</v>
      </c>
      <c r="I10687">
        <f>COUNTIF(I10689:I10716, "1")</f>
        <v>0</v>
      </c>
      <c r="J10687">
        <f>COUNTIF(J10689:J10716, "1")</f>
        <v>0</v>
      </c>
      <c r="K10687">
        <f>COUNTIF(K10689:K10716, "1")</f>
        <v>0</v>
      </c>
      <c r="L10687">
        <f>COUNTIF(L10689:L10716, "1")</f>
        <v>0</v>
      </c>
      <c r="M10687">
        <f>COUNTIF(M10689:M10716, "1")</f>
        <v>0</v>
      </c>
      <c r="N10687">
        <f>COUNTIF(N10689:N10716, "1")</f>
        <v>0</v>
      </c>
    </row>
    <row r="10688" spans="2:14" outlineLevel="2">
      <c r="C10688" t="s">
        <v>12</v>
      </c>
      <c r="D10688">
        <f>COUNTIF(D10689:D10716, "0")</f>
        <v>0</v>
      </c>
      <c r="E10688">
        <f>COUNTIF(E10689:E10716, "0")</f>
        <v>0</v>
      </c>
      <c r="F10688">
        <f>COUNTIF(F10689:F10716, "0")</f>
        <v>0</v>
      </c>
      <c r="G10688">
        <f>COUNTIF(G10689:G10716, "0")</f>
        <v>0</v>
      </c>
      <c r="H10688">
        <f>COUNTIF(H10689:H10716, "0")</f>
        <v>0</v>
      </c>
      <c r="I10688">
        <f>COUNTIF(I10689:I10716, "0")</f>
        <v>0</v>
      </c>
      <c r="J10688">
        <f>COUNTIF(J10689:J10716, "0")</f>
        <v>0</v>
      </c>
      <c r="K10688">
        <f>COUNTIF(K10689:K10716, "0")</f>
        <v>0</v>
      </c>
      <c r="L10688">
        <f>COUNTIF(L10689:L10716, "0")</f>
        <v>0</v>
      </c>
      <c r="M10688">
        <f>COUNTIF(M10689:M10716, "0")</f>
        <v>0</v>
      </c>
      <c r="N10688">
        <f>COUNTIF(N10689:N10716, "0")</f>
        <v>0</v>
      </c>
    </row>
    <row r="10689" spans="2:14" outlineLevel="2">
      <c r="B10689" t="s">
        <v>13</v>
      </c>
      <c r="C10689" t="s">
        <v>14</v>
      </c>
      <c r="D10689">
        <v>0</v>
      </c>
      <c r="E10689">
        <v>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</row>
    <row r="10690" spans="2:14" outlineLevel="2">
      <c r="B10690" t="s">
        <v>13</v>
      </c>
      <c r="C10690" t="s">
        <v>14</v>
      </c>
      <c r="D10690">
        <v>0</v>
      </c>
      <c r="E10690">
        <v>1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</row>
    <row r="10691" spans="2:14" outlineLevel="2">
      <c r="B10691" t="s">
        <v>13</v>
      </c>
      <c r="C10691" t="s">
        <v>15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</v>
      </c>
      <c r="L10691">
        <v>0</v>
      </c>
      <c r="M10691">
        <v>0</v>
      </c>
      <c r="N10691">
        <v>0</v>
      </c>
    </row>
    <row r="10692" spans="2:14" outlineLevel="2">
      <c r="B10692" t="s">
        <v>13</v>
      </c>
      <c r="C10692" t="s">
        <v>17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2:14" outlineLevel="2">
      <c r="B10693" t="s">
        <v>13</v>
      </c>
      <c r="C10693" t="s">
        <v>17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2:14" outlineLevel="2">
      <c r="B10694" t="s">
        <v>13</v>
      </c>
      <c r="C10694" t="s">
        <v>18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2:14" outlineLevel="2">
      <c r="B10695" t="s">
        <v>13</v>
      </c>
      <c r="C10695" t="s">
        <v>43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2:14" outlineLevel="2">
      <c r="B10696" t="s">
        <v>13</v>
      </c>
      <c r="C10696" t="s">
        <v>43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2:14" outlineLevel="2">
      <c r="B10697" t="s">
        <v>13</v>
      </c>
      <c r="C10697" t="s">
        <v>19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1</v>
      </c>
      <c r="K10697">
        <v>0</v>
      </c>
      <c r="L10697">
        <v>1</v>
      </c>
      <c r="M10697">
        <v>0</v>
      </c>
      <c r="N10697">
        <v>0</v>
      </c>
    </row>
    <row r="10698" spans="2:14" outlineLevel="2">
      <c r="B10698" t="s">
        <v>13</v>
      </c>
      <c r="C10698" t="s">
        <v>19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1</v>
      </c>
      <c r="K10698">
        <v>0</v>
      </c>
      <c r="L10698">
        <v>1</v>
      </c>
      <c r="M10698">
        <v>0</v>
      </c>
      <c r="N10698">
        <v>0</v>
      </c>
    </row>
    <row r="10699" spans="2:14" outlineLevel="2">
      <c r="B10699" t="s">
        <v>13</v>
      </c>
      <c r="C10699" t="s">
        <v>21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v>1</v>
      </c>
      <c r="K10699">
        <v>0</v>
      </c>
      <c r="L10699">
        <v>0</v>
      </c>
      <c r="M10699">
        <v>0</v>
      </c>
      <c r="N10699">
        <v>0</v>
      </c>
    </row>
    <row r="10700" spans="2:14" outlineLevel="2">
      <c r="B10700" t="s">
        <v>13</v>
      </c>
      <c r="C10700" t="s">
        <v>21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1</v>
      </c>
      <c r="K10700">
        <v>0</v>
      </c>
      <c r="L10700">
        <v>0</v>
      </c>
      <c r="M10700">
        <v>0</v>
      </c>
      <c r="N10700">
        <v>0</v>
      </c>
    </row>
    <row r="10701" spans="2:14" outlineLevel="2">
      <c r="B10701" t="s">
        <v>13</v>
      </c>
      <c r="C10701" t="s">
        <v>22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2:14" outlineLevel="2">
      <c r="B10702" t="s">
        <v>13</v>
      </c>
      <c r="C10702" t="s">
        <v>22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2:14" outlineLevel="2">
      <c r="B10703" t="s">
        <v>13</v>
      </c>
      <c r="C10703" t="s">
        <v>23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</v>
      </c>
      <c r="M10703">
        <v>1</v>
      </c>
      <c r="N10703">
        <v>0</v>
      </c>
    </row>
    <row r="10704" spans="2:14" outlineLevel="2">
      <c r="B10704" t="s">
        <v>13</v>
      </c>
      <c r="C10704" t="s">
        <v>23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1</v>
      </c>
      <c r="N10704">
        <v>0</v>
      </c>
    </row>
    <row r="10705" spans="2:14" outlineLevel="2">
      <c r="B10705" t="s">
        <v>13</v>
      </c>
      <c r="C10705" t="s">
        <v>44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2:14" outlineLevel="2">
      <c r="B10706" t="s">
        <v>13</v>
      </c>
      <c r="C10706" t="s">
        <v>24</v>
      </c>
      <c r="D10706">
        <v>1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2:14" outlineLevel="2">
      <c r="B10707" t="s">
        <v>13</v>
      </c>
      <c r="C10707" t="s">
        <v>25</v>
      </c>
      <c r="D10707">
        <v>0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2:14" outlineLevel="2">
      <c r="B10708" t="s">
        <v>13</v>
      </c>
      <c r="C10708" t="s">
        <v>25</v>
      </c>
      <c r="D10708">
        <v>0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2:14" outlineLevel="2">
      <c r="B10709" t="s">
        <v>13</v>
      </c>
      <c r="C10709" t="s">
        <v>27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2:14" outlineLevel="2">
      <c r="B10710" t="s">
        <v>13</v>
      </c>
      <c r="C10710" t="s">
        <v>28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</row>
    <row r="10711" spans="2:14" outlineLevel="2">
      <c r="B10711" t="s">
        <v>13</v>
      </c>
      <c r="C10711" t="s">
        <v>29</v>
      </c>
      <c r="D10711">
        <v>0</v>
      </c>
      <c r="E10711">
        <v>0</v>
      </c>
      <c r="F10711">
        <v>1</v>
      </c>
      <c r="G10711">
        <v>0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1</v>
      </c>
      <c r="N10711">
        <v>0</v>
      </c>
    </row>
    <row r="10712" spans="2:14" outlineLevel="2">
      <c r="B10712" t="s">
        <v>13</v>
      </c>
      <c r="C10712" t="s">
        <v>52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</row>
    <row r="10713" spans="2:14" outlineLevel="2">
      <c r="B10713" t="s">
        <v>13</v>
      </c>
      <c r="C10713" t="s">
        <v>52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</row>
    <row r="10714" spans="2:14" outlineLevel="2">
      <c r="B10714" t="s">
        <v>13</v>
      </c>
      <c r="C10714" t="s">
        <v>30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2:14" outlineLevel="2">
      <c r="B10715" t="s">
        <v>13</v>
      </c>
      <c r="C10715" t="s">
        <v>31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</row>
    <row r="10716" spans="2:14" outlineLevel="2">
      <c r="B10716" t="s">
        <v>13</v>
      </c>
      <c r="C10716" t="s">
        <v>31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</row>
    <row r="10717" spans="2:14" s="3" customFormat="1">
      <c r="B10717" s="3" t="s">
        <v>412</v>
      </c>
      <c r="C10717" s="3" t="s">
        <v>8</v>
      </c>
      <c r="D10717" s="3">
        <f>IFERROR(AVERAGE(D10720), 0)</f>
        <v>0</v>
      </c>
      <c r="E10717" s="3">
        <f>IFERROR(AVERAGE(E10720), 0)</f>
        <v>0</v>
      </c>
      <c r="F10717" s="3">
        <f>IFERROR(AVERAGE(F10720), 0)</f>
        <v>0</v>
      </c>
      <c r="G10717" s="3">
        <f>IFERROR(AVERAGE(G10720), 0)</f>
        <v>0</v>
      </c>
      <c r="H10717" s="3">
        <f>IFERROR(AVERAGE(H10720), 0)</f>
        <v>0</v>
      </c>
      <c r="I10717" s="3">
        <f>IFERROR(AVERAGE(I10720), 0)</f>
        <v>0</v>
      </c>
      <c r="J10717" s="3">
        <f>IFERROR(AVERAGE(J10720), 0)</f>
        <v>0</v>
      </c>
      <c r="K10717" s="3">
        <f>IFERROR(AVERAGE(K10720), 0)</f>
        <v>0</v>
      </c>
      <c r="L10717" s="3">
        <f>IFERROR(AVERAGE(L10720), 0)</f>
        <v>0</v>
      </c>
      <c r="M10717" s="3">
        <f>IFERROR(AVERAGE(M10720), 0)</f>
        <v>0</v>
      </c>
      <c r="N10717" s="3">
        <f>IFERROR(AVERAGE(N10720), 0)</f>
        <v>0</v>
      </c>
    </row>
    <row r="10718" spans="2:14" outlineLevel="2">
      <c r="B10718" s="4" t="s">
        <v>9</v>
      </c>
      <c r="D10718">
        <f>E10721</f>
        <v>0</v>
      </c>
      <c r="E10718">
        <f>F10721</f>
        <v>0</v>
      </c>
      <c r="F10718">
        <f>G10721</f>
        <v>0</v>
      </c>
      <c r="G10718">
        <f>H10721</f>
        <v>0</v>
      </c>
      <c r="H10718">
        <f>I10721</f>
        <v>0</v>
      </c>
      <c r="I10718">
        <f>J10721</f>
        <v>0</v>
      </c>
      <c r="J10718">
        <f>K10721</f>
        <v>0</v>
      </c>
      <c r="K10718">
        <f>L10721</f>
        <v>0</v>
      </c>
      <c r="L10718">
        <f>M10721</f>
        <v>0</v>
      </c>
      <c r="M10718">
        <f>N10721</f>
        <v>0</v>
      </c>
      <c r="N10718">
        <f>O10721</f>
        <v>0</v>
      </c>
    </row>
    <row r="10719" spans="2:14" outlineLevel="2">
      <c r="B10719" s="4" t="s">
        <v>10</v>
      </c>
      <c r="D10719">
        <f>E10722</f>
        <v>0</v>
      </c>
      <c r="E10719">
        <f>F10722</f>
        <v>0</v>
      </c>
      <c r="F10719">
        <f>G10722</f>
        <v>0</v>
      </c>
      <c r="G10719">
        <f>H10722</f>
        <v>0</v>
      </c>
      <c r="H10719">
        <f>I10722</f>
        <v>0</v>
      </c>
      <c r="I10719">
        <f>J10722</f>
        <v>0</v>
      </c>
      <c r="J10719">
        <f>K10722</f>
        <v>0</v>
      </c>
      <c r="K10719">
        <f>L10722</f>
        <v>0</v>
      </c>
      <c r="L10719">
        <f>M10722</f>
        <v>0</v>
      </c>
      <c r="M10719">
        <f>N10722</f>
        <v>0</v>
      </c>
      <c r="N10719">
        <f>O10722</f>
        <v>0</v>
      </c>
    </row>
    <row r="10720" spans="2:14" s="5" customFormat="1" outlineLevel="1">
      <c r="C10720" s="5" t="s">
        <v>11</v>
      </c>
      <c r="D10720" s="1">
        <f>IFERROR(D10721/D10722, D10721)</f>
        <v>0</v>
      </c>
      <c r="E10720" s="1">
        <f>IFERROR(E10721/E10722, E10721)</f>
        <v>0</v>
      </c>
      <c r="F10720" s="1">
        <f>IFERROR(F10721/F10722, F10721)</f>
        <v>0</v>
      </c>
      <c r="G10720" s="1">
        <f>IFERROR(G10721/G10722, G10721)</f>
        <v>0</v>
      </c>
      <c r="H10720" s="1">
        <f>IFERROR(H10721/H10722, H10721)</f>
        <v>0</v>
      </c>
      <c r="I10720" s="1">
        <f>IFERROR(I10721/I10722, I10721)</f>
        <v>0</v>
      </c>
      <c r="J10720" s="1">
        <f>IFERROR(J10721/J10722, J10721)</f>
        <v>0</v>
      </c>
      <c r="K10720" s="1">
        <f>IFERROR(K10721/K10722, K10721)</f>
        <v>0</v>
      </c>
      <c r="L10720" s="1">
        <f>IFERROR(L10721/L10722, L10721)</f>
        <v>0</v>
      </c>
      <c r="M10720" s="1">
        <f>IFERROR(M10721/M10722, M10721)</f>
        <v>0</v>
      </c>
      <c r="N10720" s="1">
        <f>IFERROR(N10721/N10722, N10721)</f>
        <v>0</v>
      </c>
    </row>
    <row r="10721" spans="2:14" outlineLevel="2">
      <c r="C10721" t="s">
        <v>10</v>
      </c>
      <c r="D10721">
        <f>COUNTIF(D10723:D10730, "1")</f>
        <v>0</v>
      </c>
      <c r="E10721">
        <f>COUNTIF(E10723:E10730, "1")</f>
        <v>0</v>
      </c>
      <c r="F10721">
        <f>COUNTIF(F10723:F10730, "1")</f>
        <v>0</v>
      </c>
      <c r="G10721">
        <f>COUNTIF(G10723:G10730, "1")</f>
        <v>0</v>
      </c>
      <c r="H10721">
        <f>COUNTIF(H10723:H10730, "1")</f>
        <v>0</v>
      </c>
      <c r="I10721">
        <f>COUNTIF(I10723:I10730, "1")</f>
        <v>0</v>
      </c>
      <c r="J10721">
        <f>COUNTIF(J10723:J10730, "1")</f>
        <v>0</v>
      </c>
      <c r="K10721">
        <f>COUNTIF(K10723:K10730, "1")</f>
        <v>0</v>
      </c>
      <c r="L10721">
        <f>COUNTIF(L10723:L10730, "1")</f>
        <v>0</v>
      </c>
      <c r="M10721">
        <f>COUNTIF(M10723:M10730, "1")</f>
        <v>0</v>
      </c>
      <c r="N10721">
        <f>COUNTIF(N10723:N10730, "1")</f>
        <v>0</v>
      </c>
    </row>
    <row r="10722" spans="2:14" outlineLevel="2">
      <c r="C10722" t="s">
        <v>12</v>
      </c>
      <c r="D10722">
        <f>COUNTIF(D10723:D10730, "0")</f>
        <v>0</v>
      </c>
      <c r="E10722">
        <f>COUNTIF(E10723:E10730, "0")</f>
        <v>0</v>
      </c>
      <c r="F10722">
        <f>COUNTIF(F10723:F10730, "0")</f>
        <v>0</v>
      </c>
      <c r="G10722">
        <f>COUNTIF(G10723:G10730, "0")</f>
        <v>0</v>
      </c>
      <c r="H10722">
        <f>COUNTIF(H10723:H10730, "0")</f>
        <v>0</v>
      </c>
      <c r="I10722">
        <f>COUNTIF(I10723:I10730, "0")</f>
        <v>0</v>
      </c>
      <c r="J10722">
        <f>COUNTIF(J10723:J10730, "0")</f>
        <v>0</v>
      </c>
      <c r="K10722">
        <f>COUNTIF(K10723:K10730, "0")</f>
        <v>0</v>
      </c>
      <c r="L10722">
        <f>COUNTIF(L10723:L10730, "0")</f>
        <v>0</v>
      </c>
      <c r="M10722">
        <f>COUNTIF(M10723:M10730, "0")</f>
        <v>0</v>
      </c>
      <c r="N10722">
        <f>COUNTIF(N10723:N10730, "0")</f>
        <v>0</v>
      </c>
    </row>
    <row r="10723" spans="2:14" outlineLevel="2">
      <c r="B10723" t="s">
        <v>13</v>
      </c>
      <c r="C10723" t="s">
        <v>16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0</v>
      </c>
    </row>
    <row r="10724" spans="2:14" outlineLevel="2">
      <c r="B10724" t="s">
        <v>13</v>
      </c>
      <c r="C10724" t="s">
        <v>14</v>
      </c>
      <c r="D10724">
        <v>0</v>
      </c>
      <c r="E10724">
        <v>0</v>
      </c>
      <c r="F10724">
        <v>0</v>
      </c>
      <c r="G10724">
        <v>1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2:14" outlineLevel="2">
      <c r="B10725" t="s">
        <v>13</v>
      </c>
      <c r="C10725" t="s">
        <v>17</v>
      </c>
      <c r="D10725">
        <v>0</v>
      </c>
      <c r="E10725">
        <v>1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</v>
      </c>
    </row>
    <row r="10726" spans="2:14" outlineLevel="2">
      <c r="B10726" t="s">
        <v>13</v>
      </c>
      <c r="C10726" t="s">
        <v>15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1</v>
      </c>
      <c r="L10726">
        <v>0</v>
      </c>
      <c r="M10726">
        <v>0</v>
      </c>
      <c r="N10726">
        <v>0</v>
      </c>
    </row>
    <row r="10727" spans="2:14" outlineLevel="2">
      <c r="B10727" t="s">
        <v>13</v>
      </c>
      <c r="C10727" t="s">
        <v>20</v>
      </c>
      <c r="D10727">
        <v>1</v>
      </c>
      <c r="E10727">
        <v>1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2:14" outlineLevel="2">
      <c r="B10728" t="s">
        <v>13</v>
      </c>
      <c r="C10728" t="s">
        <v>19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2:14" outlineLevel="2">
      <c r="B10729" t="s">
        <v>13</v>
      </c>
      <c r="C10729" t="s">
        <v>21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2:14" outlineLevel="2">
      <c r="B10730" t="s">
        <v>13</v>
      </c>
      <c r="C10730" t="s">
        <v>43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2:14" s="3" customFormat="1">
      <c r="B10731" s="3" t="s">
        <v>413</v>
      </c>
      <c r="C10731" s="3" t="s">
        <v>8</v>
      </c>
      <c r="D10731" s="3">
        <f>IFERROR(AVERAGE(D10734), 0)</f>
        <v>0</v>
      </c>
      <c r="E10731" s="3">
        <f>IFERROR(AVERAGE(E10734), 0)</f>
        <v>0</v>
      </c>
      <c r="F10731" s="3">
        <f>IFERROR(AVERAGE(F10734), 0)</f>
        <v>0</v>
      </c>
      <c r="G10731" s="3">
        <f>IFERROR(AVERAGE(G10734), 0)</f>
        <v>0</v>
      </c>
      <c r="H10731" s="3">
        <f>IFERROR(AVERAGE(H10734), 0)</f>
        <v>0</v>
      </c>
      <c r="I10731" s="3">
        <f>IFERROR(AVERAGE(I10734), 0)</f>
        <v>0</v>
      </c>
      <c r="J10731" s="3">
        <f>IFERROR(AVERAGE(J10734), 0)</f>
        <v>0</v>
      </c>
      <c r="K10731" s="3">
        <f>IFERROR(AVERAGE(K10734), 0)</f>
        <v>0</v>
      </c>
      <c r="L10731" s="3">
        <f>IFERROR(AVERAGE(L10734), 0)</f>
        <v>0</v>
      </c>
      <c r="M10731" s="3">
        <f>IFERROR(AVERAGE(M10734), 0)</f>
        <v>0</v>
      </c>
      <c r="N10731" s="3">
        <f>IFERROR(AVERAGE(N10734), 0)</f>
        <v>0</v>
      </c>
    </row>
    <row r="10732" spans="2:14" outlineLevel="2">
      <c r="B10732" s="4" t="s">
        <v>9</v>
      </c>
      <c r="D10732">
        <f>E10735</f>
        <v>0</v>
      </c>
      <c r="E10732">
        <f>F10735</f>
        <v>0</v>
      </c>
      <c r="F10732">
        <f>G10735</f>
        <v>0</v>
      </c>
      <c r="G10732">
        <f>H10735</f>
        <v>0</v>
      </c>
      <c r="H10732">
        <f>I10735</f>
        <v>0</v>
      </c>
      <c r="I10732">
        <f>J10735</f>
        <v>0</v>
      </c>
      <c r="J10732">
        <f>K10735</f>
        <v>0</v>
      </c>
      <c r="K10732">
        <f>L10735</f>
        <v>0</v>
      </c>
      <c r="L10732">
        <f>M10735</f>
        <v>0</v>
      </c>
      <c r="M10732">
        <f>N10735</f>
        <v>0</v>
      </c>
      <c r="N10732">
        <f>O10735</f>
        <v>0</v>
      </c>
    </row>
    <row r="10733" spans="2:14" outlineLevel="2">
      <c r="B10733" s="4" t="s">
        <v>10</v>
      </c>
      <c r="D10733">
        <f>E10736</f>
        <v>0</v>
      </c>
      <c r="E10733">
        <f>F10736</f>
        <v>0</v>
      </c>
      <c r="F10733">
        <f>G10736</f>
        <v>0</v>
      </c>
      <c r="G10733">
        <f>H10736</f>
        <v>0</v>
      </c>
      <c r="H10733">
        <f>I10736</f>
        <v>0</v>
      </c>
      <c r="I10733">
        <f>J10736</f>
        <v>0</v>
      </c>
      <c r="J10733">
        <f>K10736</f>
        <v>0</v>
      </c>
      <c r="K10733">
        <f>L10736</f>
        <v>0</v>
      </c>
      <c r="L10733">
        <f>M10736</f>
        <v>0</v>
      </c>
      <c r="M10733">
        <f>N10736</f>
        <v>0</v>
      </c>
      <c r="N10733">
        <f>O10736</f>
        <v>0</v>
      </c>
    </row>
    <row r="10734" spans="2:14" s="5" customFormat="1" outlineLevel="1">
      <c r="C10734" s="5" t="s">
        <v>11</v>
      </c>
      <c r="D10734" s="1">
        <f>IFERROR(D10735/D10736, D10735)</f>
        <v>0</v>
      </c>
      <c r="E10734" s="1">
        <f>IFERROR(E10735/E10736, E10735)</f>
        <v>0</v>
      </c>
      <c r="F10734" s="1">
        <f>IFERROR(F10735/F10736, F10735)</f>
        <v>0</v>
      </c>
      <c r="G10734" s="1">
        <f>IFERROR(G10735/G10736, G10735)</f>
        <v>0</v>
      </c>
      <c r="H10734" s="1">
        <f>IFERROR(H10735/H10736, H10735)</f>
        <v>0</v>
      </c>
      <c r="I10734" s="1">
        <f>IFERROR(I10735/I10736, I10735)</f>
        <v>0</v>
      </c>
      <c r="J10734" s="1">
        <f>IFERROR(J10735/J10736, J10735)</f>
        <v>0</v>
      </c>
      <c r="K10734" s="1">
        <f>IFERROR(K10735/K10736, K10735)</f>
        <v>0</v>
      </c>
      <c r="L10734" s="1">
        <f>IFERROR(L10735/L10736, L10735)</f>
        <v>0</v>
      </c>
      <c r="M10734" s="1">
        <f>IFERROR(M10735/M10736, M10735)</f>
        <v>0</v>
      </c>
      <c r="N10734" s="1">
        <f>IFERROR(N10735/N10736, N10735)</f>
        <v>0</v>
      </c>
    </row>
    <row r="10735" spans="2:14" outlineLevel="2">
      <c r="C10735" t="s">
        <v>10</v>
      </c>
      <c r="D10735">
        <f>COUNTIF(D10737:D10742, "1")</f>
        <v>0</v>
      </c>
      <c r="E10735">
        <f>COUNTIF(E10737:E10742, "1")</f>
        <v>0</v>
      </c>
      <c r="F10735">
        <f>COUNTIF(F10737:F10742, "1")</f>
        <v>0</v>
      </c>
      <c r="G10735">
        <f>COUNTIF(G10737:G10742, "1")</f>
        <v>0</v>
      </c>
      <c r="H10735">
        <f>COUNTIF(H10737:H10742, "1")</f>
        <v>0</v>
      </c>
      <c r="I10735">
        <f>COUNTIF(I10737:I10742, "1")</f>
        <v>0</v>
      </c>
      <c r="J10735">
        <f>COUNTIF(J10737:J10742, "1")</f>
        <v>0</v>
      </c>
      <c r="K10735">
        <f>COUNTIF(K10737:K10742, "1")</f>
        <v>0</v>
      </c>
      <c r="L10735">
        <f>COUNTIF(L10737:L10742, "1")</f>
        <v>0</v>
      </c>
      <c r="M10735">
        <f>COUNTIF(M10737:M10742, "1")</f>
        <v>0</v>
      </c>
      <c r="N10735">
        <f>COUNTIF(N10737:N10742, "1")</f>
        <v>0</v>
      </c>
    </row>
    <row r="10736" spans="2:14" outlineLevel="2">
      <c r="C10736" t="s">
        <v>12</v>
      </c>
      <c r="D10736">
        <f>COUNTIF(D10737:D10742, "0")</f>
        <v>0</v>
      </c>
      <c r="E10736">
        <f>COUNTIF(E10737:E10742, "0")</f>
        <v>0</v>
      </c>
      <c r="F10736">
        <f>COUNTIF(F10737:F10742, "0")</f>
        <v>0</v>
      </c>
      <c r="G10736">
        <f>COUNTIF(G10737:G10742, "0")</f>
        <v>0</v>
      </c>
      <c r="H10736">
        <f>COUNTIF(H10737:H10742, "0")</f>
        <v>0</v>
      </c>
      <c r="I10736">
        <f>COUNTIF(I10737:I10742, "0")</f>
        <v>0</v>
      </c>
      <c r="J10736">
        <f>COUNTIF(J10737:J10742, "0")</f>
        <v>0</v>
      </c>
      <c r="K10736">
        <f>COUNTIF(K10737:K10742, "0")</f>
        <v>0</v>
      </c>
      <c r="L10736">
        <f>COUNTIF(L10737:L10742, "0")</f>
        <v>0</v>
      </c>
      <c r="M10736">
        <f>COUNTIF(M10737:M10742, "0")</f>
        <v>0</v>
      </c>
      <c r="N10736">
        <f>COUNTIF(N10737:N10742, "0")</f>
        <v>0</v>
      </c>
    </row>
    <row r="10737" spans="2:14" outlineLevel="2">
      <c r="B10737" t="s">
        <v>13</v>
      </c>
      <c r="C10737" t="s">
        <v>14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1</v>
      </c>
      <c r="N10737">
        <v>0</v>
      </c>
    </row>
    <row r="10738" spans="2:14" outlineLevel="2">
      <c r="B10738" t="s">
        <v>13</v>
      </c>
      <c r="C10738" t="s">
        <v>15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2:14" outlineLevel="2">
      <c r="B10739" t="s">
        <v>13</v>
      </c>
      <c r="C10739" t="s">
        <v>16</v>
      </c>
      <c r="D10739">
        <v>0</v>
      </c>
      <c r="E10739">
        <v>1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2:14" outlineLevel="2">
      <c r="B10740" t="s">
        <v>13</v>
      </c>
      <c r="C10740" t="s">
        <v>18</v>
      </c>
      <c r="D10740">
        <v>0</v>
      </c>
      <c r="E10740">
        <v>1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2:14" outlineLevel="2">
      <c r="B10741" t="s">
        <v>13</v>
      </c>
      <c r="C10741" t="s">
        <v>17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</row>
    <row r="10742" spans="2:14" outlineLevel="2">
      <c r="B10742" t="s">
        <v>13</v>
      </c>
      <c r="C10742" t="s">
        <v>43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2:14" s="3" customFormat="1">
      <c r="B10743" s="3" t="s">
        <v>414</v>
      </c>
      <c r="C10743" s="3" t="s">
        <v>8</v>
      </c>
      <c r="D10743" s="3">
        <f>IFERROR(AVERAGE(D10746), 0)</f>
        <v>0</v>
      </c>
      <c r="E10743" s="3">
        <f>IFERROR(AVERAGE(E10746), 0)</f>
        <v>0</v>
      </c>
      <c r="F10743" s="3">
        <f>IFERROR(AVERAGE(F10746), 0)</f>
        <v>0</v>
      </c>
      <c r="G10743" s="3">
        <f>IFERROR(AVERAGE(G10746), 0)</f>
        <v>0</v>
      </c>
      <c r="H10743" s="3">
        <f>IFERROR(AVERAGE(H10746), 0)</f>
        <v>0</v>
      </c>
      <c r="I10743" s="3">
        <f>IFERROR(AVERAGE(I10746), 0)</f>
        <v>0</v>
      </c>
      <c r="J10743" s="3">
        <f>IFERROR(AVERAGE(J10746), 0)</f>
        <v>0</v>
      </c>
      <c r="K10743" s="3">
        <f>IFERROR(AVERAGE(K10746), 0)</f>
        <v>0</v>
      </c>
      <c r="L10743" s="3">
        <f>IFERROR(AVERAGE(L10746), 0)</f>
        <v>0</v>
      </c>
      <c r="M10743" s="3">
        <f>IFERROR(AVERAGE(M10746), 0)</f>
        <v>0</v>
      </c>
      <c r="N10743" s="3">
        <f>IFERROR(AVERAGE(N10746), 0)</f>
        <v>0</v>
      </c>
    </row>
    <row r="10744" spans="2:14" outlineLevel="2">
      <c r="B10744" s="4" t="s">
        <v>9</v>
      </c>
      <c r="D10744">
        <f>E10747</f>
        <v>0</v>
      </c>
      <c r="E10744">
        <f>F10747</f>
        <v>0</v>
      </c>
      <c r="F10744">
        <f>G10747</f>
        <v>0</v>
      </c>
      <c r="G10744">
        <f>H10747</f>
        <v>0</v>
      </c>
      <c r="H10744">
        <f>I10747</f>
        <v>0</v>
      </c>
      <c r="I10744">
        <f>J10747</f>
        <v>0</v>
      </c>
      <c r="J10744">
        <f>K10747</f>
        <v>0</v>
      </c>
      <c r="K10744">
        <f>L10747</f>
        <v>0</v>
      </c>
      <c r="L10744">
        <f>M10747</f>
        <v>0</v>
      </c>
      <c r="M10744">
        <f>N10747</f>
        <v>0</v>
      </c>
      <c r="N10744">
        <f>O10747</f>
        <v>0</v>
      </c>
    </row>
    <row r="10745" spans="2:14" outlineLevel="2">
      <c r="B10745" s="4" t="s">
        <v>10</v>
      </c>
      <c r="D10745">
        <f>E10748</f>
        <v>0</v>
      </c>
      <c r="E10745">
        <f>F10748</f>
        <v>0</v>
      </c>
      <c r="F10745">
        <f>G10748</f>
        <v>0</v>
      </c>
      <c r="G10745">
        <f>H10748</f>
        <v>0</v>
      </c>
      <c r="H10745">
        <f>I10748</f>
        <v>0</v>
      </c>
      <c r="I10745">
        <f>J10748</f>
        <v>0</v>
      </c>
      <c r="J10745">
        <f>K10748</f>
        <v>0</v>
      </c>
      <c r="K10745">
        <f>L10748</f>
        <v>0</v>
      </c>
      <c r="L10745">
        <f>M10748</f>
        <v>0</v>
      </c>
      <c r="M10745">
        <f>N10748</f>
        <v>0</v>
      </c>
      <c r="N10745">
        <f>O10748</f>
        <v>0</v>
      </c>
    </row>
    <row r="10746" spans="2:14" s="5" customFormat="1" outlineLevel="1">
      <c r="C10746" s="5" t="s">
        <v>11</v>
      </c>
      <c r="D10746" s="1">
        <f>IFERROR(D10747/D10748, D10747)</f>
        <v>0</v>
      </c>
      <c r="E10746" s="1">
        <f>IFERROR(E10747/E10748, E10747)</f>
        <v>0</v>
      </c>
      <c r="F10746" s="1">
        <f>IFERROR(F10747/F10748, F10747)</f>
        <v>0</v>
      </c>
      <c r="G10746" s="1">
        <f>IFERROR(G10747/G10748, G10747)</f>
        <v>0</v>
      </c>
      <c r="H10746" s="1">
        <f>IFERROR(H10747/H10748, H10747)</f>
        <v>0</v>
      </c>
      <c r="I10746" s="1">
        <f>IFERROR(I10747/I10748, I10747)</f>
        <v>0</v>
      </c>
      <c r="J10746" s="1">
        <f>IFERROR(J10747/J10748, J10747)</f>
        <v>0</v>
      </c>
      <c r="K10746" s="1">
        <f>IFERROR(K10747/K10748, K10747)</f>
        <v>0</v>
      </c>
      <c r="L10746" s="1">
        <f>IFERROR(L10747/L10748, L10747)</f>
        <v>0</v>
      </c>
      <c r="M10746" s="1">
        <f>IFERROR(M10747/M10748, M10747)</f>
        <v>0</v>
      </c>
      <c r="N10746" s="1">
        <f>IFERROR(N10747/N10748, N10747)</f>
        <v>0</v>
      </c>
    </row>
    <row r="10747" spans="2:14" outlineLevel="2">
      <c r="C10747" t="s">
        <v>10</v>
      </c>
      <c r="D10747">
        <f>COUNTIF(D10749:D10750, "1")</f>
        <v>0</v>
      </c>
      <c r="E10747">
        <f>COUNTIF(E10749:E10750, "1")</f>
        <v>0</v>
      </c>
      <c r="F10747">
        <f>COUNTIF(F10749:F10750, "1")</f>
        <v>0</v>
      </c>
      <c r="G10747">
        <f>COUNTIF(G10749:G10750, "1")</f>
        <v>0</v>
      </c>
      <c r="H10747">
        <f>COUNTIF(H10749:H10750, "1")</f>
        <v>0</v>
      </c>
      <c r="I10747">
        <f>COUNTIF(I10749:I10750, "1")</f>
        <v>0</v>
      </c>
      <c r="J10747">
        <f>COUNTIF(J10749:J10750, "1")</f>
        <v>0</v>
      </c>
      <c r="K10747">
        <f>COUNTIF(K10749:K10750, "1")</f>
        <v>0</v>
      </c>
      <c r="L10747">
        <f>COUNTIF(L10749:L10750, "1")</f>
        <v>0</v>
      </c>
      <c r="M10747">
        <f>COUNTIF(M10749:M10750, "1")</f>
        <v>0</v>
      </c>
      <c r="N10747">
        <f>COUNTIF(N10749:N10750, "1")</f>
        <v>0</v>
      </c>
    </row>
    <row r="10748" spans="2:14" outlineLevel="2">
      <c r="C10748" t="s">
        <v>12</v>
      </c>
      <c r="D10748">
        <f>COUNTIF(D10749:D10750, "0")</f>
        <v>0</v>
      </c>
      <c r="E10748">
        <f>COUNTIF(E10749:E10750, "0")</f>
        <v>0</v>
      </c>
      <c r="F10748">
        <f>COUNTIF(F10749:F10750, "0")</f>
        <v>0</v>
      </c>
      <c r="G10748">
        <f>COUNTIF(G10749:G10750, "0")</f>
        <v>0</v>
      </c>
      <c r="H10748">
        <f>COUNTIF(H10749:H10750, "0")</f>
        <v>0</v>
      </c>
      <c r="I10748">
        <f>COUNTIF(I10749:I10750, "0")</f>
        <v>0</v>
      </c>
      <c r="J10748">
        <f>COUNTIF(J10749:J10750, "0")</f>
        <v>0</v>
      </c>
      <c r="K10748">
        <f>COUNTIF(K10749:K10750, "0")</f>
        <v>0</v>
      </c>
      <c r="L10748">
        <f>COUNTIF(L10749:L10750, "0")</f>
        <v>0</v>
      </c>
      <c r="M10748">
        <f>COUNTIF(M10749:M10750, "0")</f>
        <v>0</v>
      </c>
      <c r="N10748">
        <f>COUNTIF(N10749:N10750, "0")</f>
        <v>0</v>
      </c>
    </row>
    <row r="10749" spans="2:14" outlineLevel="2">
      <c r="B10749" t="s">
        <v>13</v>
      </c>
      <c r="C10749" t="s">
        <v>15</v>
      </c>
      <c r="D10749">
        <v>0</v>
      </c>
      <c r="E10749">
        <v>0</v>
      </c>
      <c r="F10749">
        <v>0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1</v>
      </c>
      <c r="M10749">
        <v>1</v>
      </c>
      <c r="N10749">
        <v>0</v>
      </c>
    </row>
    <row r="10750" spans="2:14" outlineLevel="2">
      <c r="B10750" t="s">
        <v>13</v>
      </c>
      <c r="C10750" t="s">
        <v>14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2:14" s="3" customFormat="1">
      <c r="B10751" s="3" t="s">
        <v>415</v>
      </c>
      <c r="C10751" s="3" t="s">
        <v>8</v>
      </c>
      <c r="D10751" s="3">
        <f>IFERROR(AVERAGE(D10754), 0)</f>
        <v>0</v>
      </c>
      <c r="E10751" s="3">
        <f>IFERROR(AVERAGE(E10754), 0)</f>
        <v>0</v>
      </c>
      <c r="F10751" s="3">
        <f>IFERROR(AVERAGE(F10754), 0)</f>
        <v>0</v>
      </c>
      <c r="G10751" s="3">
        <f>IFERROR(AVERAGE(G10754), 0)</f>
        <v>0</v>
      </c>
      <c r="H10751" s="3">
        <f>IFERROR(AVERAGE(H10754), 0)</f>
        <v>0</v>
      </c>
      <c r="I10751" s="3">
        <f>IFERROR(AVERAGE(I10754), 0)</f>
        <v>0</v>
      </c>
      <c r="J10751" s="3">
        <f>IFERROR(AVERAGE(J10754), 0)</f>
        <v>0</v>
      </c>
      <c r="K10751" s="3">
        <f>IFERROR(AVERAGE(K10754), 0)</f>
        <v>0</v>
      </c>
      <c r="L10751" s="3">
        <f>IFERROR(AVERAGE(L10754), 0)</f>
        <v>0</v>
      </c>
      <c r="M10751" s="3">
        <f>IFERROR(AVERAGE(M10754), 0)</f>
        <v>0</v>
      </c>
      <c r="N10751" s="3">
        <f>IFERROR(AVERAGE(N10754), 0)</f>
        <v>0</v>
      </c>
    </row>
    <row r="10752" spans="2:14" outlineLevel="2">
      <c r="B10752" s="4" t="s">
        <v>9</v>
      </c>
      <c r="D10752">
        <f>E10755</f>
        <v>0</v>
      </c>
      <c r="E10752">
        <f>F10755</f>
        <v>0</v>
      </c>
      <c r="F10752">
        <f>G10755</f>
        <v>0</v>
      </c>
      <c r="G10752">
        <f>H10755</f>
        <v>0</v>
      </c>
      <c r="H10752">
        <f>I10755</f>
        <v>0</v>
      </c>
      <c r="I10752">
        <f>J10755</f>
        <v>0</v>
      </c>
      <c r="J10752">
        <f>K10755</f>
        <v>0</v>
      </c>
      <c r="K10752">
        <f>L10755</f>
        <v>0</v>
      </c>
      <c r="L10752">
        <f>M10755</f>
        <v>0</v>
      </c>
      <c r="M10752">
        <f>N10755</f>
        <v>0</v>
      </c>
      <c r="N10752">
        <f>O10755</f>
        <v>0</v>
      </c>
    </row>
    <row r="10753" spans="2:14" outlineLevel="2">
      <c r="B10753" s="4" t="s">
        <v>10</v>
      </c>
      <c r="D10753">
        <f>E10756</f>
        <v>0</v>
      </c>
      <c r="E10753">
        <f>F10756</f>
        <v>0</v>
      </c>
      <c r="F10753">
        <f>G10756</f>
        <v>0</v>
      </c>
      <c r="G10753">
        <f>H10756</f>
        <v>0</v>
      </c>
      <c r="H10753">
        <f>I10756</f>
        <v>0</v>
      </c>
      <c r="I10753">
        <f>J10756</f>
        <v>0</v>
      </c>
      <c r="J10753">
        <f>K10756</f>
        <v>0</v>
      </c>
      <c r="K10753">
        <f>L10756</f>
        <v>0</v>
      </c>
      <c r="L10753">
        <f>M10756</f>
        <v>0</v>
      </c>
      <c r="M10753">
        <f>N10756</f>
        <v>0</v>
      </c>
      <c r="N10753">
        <f>O10756</f>
        <v>0</v>
      </c>
    </row>
    <row r="10754" spans="2:14" s="5" customFormat="1" outlineLevel="1">
      <c r="C10754" s="5" t="s">
        <v>11</v>
      </c>
      <c r="D10754" s="1">
        <f>IFERROR(D10755/D10756, D10755)</f>
        <v>0</v>
      </c>
      <c r="E10754" s="1">
        <f>IFERROR(E10755/E10756, E10755)</f>
        <v>0</v>
      </c>
      <c r="F10754" s="1">
        <f>IFERROR(F10755/F10756, F10755)</f>
        <v>0</v>
      </c>
      <c r="G10754" s="1">
        <f>IFERROR(G10755/G10756, G10755)</f>
        <v>0</v>
      </c>
      <c r="H10754" s="1">
        <f>IFERROR(H10755/H10756, H10755)</f>
        <v>0</v>
      </c>
      <c r="I10754" s="1">
        <f>IFERROR(I10755/I10756, I10755)</f>
        <v>0</v>
      </c>
      <c r="J10754" s="1">
        <f>IFERROR(J10755/J10756, J10755)</f>
        <v>0</v>
      </c>
      <c r="K10754" s="1">
        <f>IFERROR(K10755/K10756, K10755)</f>
        <v>0</v>
      </c>
      <c r="L10754" s="1">
        <f>IFERROR(L10755/L10756, L10755)</f>
        <v>0</v>
      </c>
      <c r="M10754" s="1">
        <f>IFERROR(M10755/M10756, M10755)</f>
        <v>0</v>
      </c>
      <c r="N10754" s="1">
        <f>IFERROR(N10755/N10756, N10755)</f>
        <v>0</v>
      </c>
    </row>
    <row r="10755" spans="2:14" outlineLevel="2">
      <c r="C10755" t="s">
        <v>10</v>
      </c>
      <c r="D10755">
        <f>COUNTIF(D10757:D10759, "1")</f>
        <v>0</v>
      </c>
      <c r="E10755">
        <f>COUNTIF(E10757:E10759, "1")</f>
        <v>0</v>
      </c>
      <c r="F10755">
        <f>COUNTIF(F10757:F10759, "1")</f>
        <v>0</v>
      </c>
      <c r="G10755">
        <f>COUNTIF(G10757:G10759, "1")</f>
        <v>0</v>
      </c>
      <c r="H10755">
        <f>COUNTIF(H10757:H10759, "1")</f>
        <v>0</v>
      </c>
      <c r="I10755">
        <f>COUNTIF(I10757:I10759, "1")</f>
        <v>0</v>
      </c>
      <c r="J10755">
        <f>COUNTIF(J10757:J10759, "1")</f>
        <v>0</v>
      </c>
      <c r="K10755">
        <f>COUNTIF(K10757:K10759, "1")</f>
        <v>0</v>
      </c>
      <c r="L10755">
        <f>COUNTIF(L10757:L10759, "1")</f>
        <v>0</v>
      </c>
      <c r="M10755">
        <f>COUNTIF(M10757:M10759, "1")</f>
        <v>0</v>
      </c>
      <c r="N10755">
        <f>COUNTIF(N10757:N10759, "1")</f>
        <v>0</v>
      </c>
    </row>
    <row r="10756" spans="2:14" outlineLevel="2">
      <c r="C10756" t="s">
        <v>12</v>
      </c>
      <c r="D10756">
        <f>COUNTIF(D10757:D10759, "0")</f>
        <v>0</v>
      </c>
      <c r="E10756">
        <f>COUNTIF(E10757:E10759, "0")</f>
        <v>0</v>
      </c>
      <c r="F10756">
        <f>COUNTIF(F10757:F10759, "0")</f>
        <v>0</v>
      </c>
      <c r="G10756">
        <f>COUNTIF(G10757:G10759, "0")</f>
        <v>0</v>
      </c>
      <c r="H10756">
        <f>COUNTIF(H10757:H10759, "0")</f>
        <v>0</v>
      </c>
      <c r="I10756">
        <f>COUNTIF(I10757:I10759, "0")</f>
        <v>0</v>
      </c>
      <c r="J10756">
        <f>COUNTIF(J10757:J10759, "0")</f>
        <v>0</v>
      </c>
      <c r="K10756">
        <f>COUNTIF(K10757:K10759, "0")</f>
        <v>0</v>
      </c>
      <c r="L10756">
        <f>COUNTIF(L10757:L10759, "0")</f>
        <v>0</v>
      </c>
      <c r="M10756">
        <f>COUNTIF(M10757:M10759, "0")</f>
        <v>0</v>
      </c>
      <c r="N10756">
        <f>COUNTIF(N10757:N10759, "0")</f>
        <v>0</v>
      </c>
    </row>
    <row r="10757" spans="2:14" outlineLevel="2">
      <c r="B10757" t="s">
        <v>13</v>
      </c>
      <c r="C10757" t="s">
        <v>16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</row>
    <row r="10758" spans="2:14" outlineLevel="2">
      <c r="B10758" t="s">
        <v>13</v>
      </c>
      <c r="C10758" t="s">
        <v>15</v>
      </c>
      <c r="D10758">
        <v>0</v>
      </c>
      <c r="E10758">
        <v>0</v>
      </c>
      <c r="F10758">
        <v>1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1</v>
      </c>
      <c r="M10758">
        <v>0</v>
      </c>
      <c r="N10758">
        <v>0</v>
      </c>
    </row>
    <row r="10759" spans="2:14" outlineLevel="2">
      <c r="B10759" t="s">
        <v>13</v>
      </c>
      <c r="C10759" t="s">
        <v>14</v>
      </c>
      <c r="D10759">
        <v>0</v>
      </c>
      <c r="E10759">
        <v>0</v>
      </c>
      <c r="F10759">
        <v>1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</v>
      </c>
      <c r="M10759">
        <v>0</v>
      </c>
      <c r="N10759">
        <v>0</v>
      </c>
    </row>
    <row r="10760" spans="2:14" s="3" customFormat="1">
      <c r="B10760" s="3" t="s">
        <v>416</v>
      </c>
      <c r="C10760" s="3" t="s">
        <v>8</v>
      </c>
      <c r="D10760" s="3">
        <f>IFERROR(AVERAGE(D10763), 0)</f>
        <v>0</v>
      </c>
      <c r="E10760" s="3">
        <f>IFERROR(AVERAGE(E10763), 0)</f>
        <v>0</v>
      </c>
      <c r="F10760" s="3">
        <f>IFERROR(AVERAGE(F10763), 0)</f>
        <v>0</v>
      </c>
      <c r="G10760" s="3">
        <f>IFERROR(AVERAGE(G10763), 0)</f>
        <v>0</v>
      </c>
      <c r="H10760" s="3">
        <f>IFERROR(AVERAGE(H10763), 0)</f>
        <v>0</v>
      </c>
      <c r="I10760" s="3">
        <f>IFERROR(AVERAGE(I10763), 0)</f>
        <v>0</v>
      </c>
      <c r="J10760" s="3">
        <f>IFERROR(AVERAGE(J10763), 0)</f>
        <v>0</v>
      </c>
      <c r="K10760" s="3">
        <f>IFERROR(AVERAGE(K10763), 0)</f>
        <v>0</v>
      </c>
      <c r="L10760" s="3">
        <f>IFERROR(AVERAGE(L10763), 0)</f>
        <v>0</v>
      </c>
      <c r="M10760" s="3">
        <f>IFERROR(AVERAGE(M10763), 0)</f>
        <v>0</v>
      </c>
      <c r="N10760" s="3">
        <f>IFERROR(AVERAGE(N10763), 0)</f>
        <v>0</v>
      </c>
    </row>
    <row r="10761" spans="2:14" outlineLevel="2">
      <c r="B10761" s="4" t="s">
        <v>9</v>
      </c>
      <c r="D10761">
        <f>E10764</f>
        <v>0</v>
      </c>
      <c r="E10761">
        <f>F10764</f>
        <v>0</v>
      </c>
      <c r="F10761">
        <f>G10764</f>
        <v>0</v>
      </c>
      <c r="G10761">
        <f>H10764</f>
        <v>0</v>
      </c>
      <c r="H10761">
        <f>I10764</f>
        <v>0</v>
      </c>
      <c r="I10761">
        <f>J10764</f>
        <v>0</v>
      </c>
      <c r="J10761">
        <f>K10764</f>
        <v>0</v>
      </c>
      <c r="K10761">
        <f>L10764</f>
        <v>0</v>
      </c>
      <c r="L10761">
        <f>M10764</f>
        <v>0</v>
      </c>
      <c r="M10761">
        <f>N10764</f>
        <v>0</v>
      </c>
      <c r="N10761">
        <f>O10764</f>
        <v>0</v>
      </c>
    </row>
    <row r="10762" spans="2:14" outlineLevel="2">
      <c r="B10762" s="4" t="s">
        <v>10</v>
      </c>
      <c r="D10762">
        <f>E10765</f>
        <v>0</v>
      </c>
      <c r="E10762">
        <f>F10765</f>
        <v>0</v>
      </c>
      <c r="F10762">
        <f>G10765</f>
        <v>0</v>
      </c>
      <c r="G10762">
        <f>H10765</f>
        <v>0</v>
      </c>
      <c r="H10762">
        <f>I10765</f>
        <v>0</v>
      </c>
      <c r="I10762">
        <f>J10765</f>
        <v>0</v>
      </c>
      <c r="J10762">
        <f>K10765</f>
        <v>0</v>
      </c>
      <c r="K10762">
        <f>L10765</f>
        <v>0</v>
      </c>
      <c r="L10762">
        <f>M10765</f>
        <v>0</v>
      </c>
      <c r="M10762">
        <f>N10765</f>
        <v>0</v>
      </c>
      <c r="N10762">
        <f>O10765</f>
        <v>0</v>
      </c>
    </row>
    <row r="10763" spans="2:14" s="5" customFormat="1" outlineLevel="1">
      <c r="C10763" s="5" t="s">
        <v>11</v>
      </c>
      <c r="D10763" s="1">
        <f>IFERROR(D10764/D10765, D10764)</f>
        <v>0</v>
      </c>
      <c r="E10763" s="1">
        <f>IFERROR(E10764/E10765, E10764)</f>
        <v>0</v>
      </c>
      <c r="F10763" s="1">
        <f>IFERROR(F10764/F10765, F10764)</f>
        <v>0</v>
      </c>
      <c r="G10763" s="1">
        <f>IFERROR(G10764/G10765, G10764)</f>
        <v>0</v>
      </c>
      <c r="H10763" s="1">
        <f>IFERROR(H10764/H10765, H10764)</f>
        <v>0</v>
      </c>
      <c r="I10763" s="1">
        <f>IFERROR(I10764/I10765, I10764)</f>
        <v>0</v>
      </c>
      <c r="J10763" s="1">
        <f>IFERROR(J10764/J10765, J10764)</f>
        <v>0</v>
      </c>
      <c r="K10763" s="1">
        <f>IFERROR(K10764/K10765, K10764)</f>
        <v>0</v>
      </c>
      <c r="L10763" s="1">
        <f>IFERROR(L10764/L10765, L10764)</f>
        <v>0</v>
      </c>
      <c r="M10763" s="1">
        <f>IFERROR(M10764/M10765, M10764)</f>
        <v>0</v>
      </c>
      <c r="N10763" s="1">
        <f>IFERROR(N10764/N10765, N10764)</f>
        <v>0</v>
      </c>
    </row>
    <row r="10764" spans="2:14" outlineLevel="2">
      <c r="C10764" t="s">
        <v>10</v>
      </c>
      <c r="D10764">
        <f>COUNTIF(D10766:D10766, "1")</f>
        <v>0</v>
      </c>
      <c r="E10764">
        <f>COUNTIF(E10766:E10766, "1")</f>
        <v>0</v>
      </c>
      <c r="F10764">
        <f>COUNTIF(F10766:F10766, "1")</f>
        <v>0</v>
      </c>
      <c r="G10764">
        <f>COUNTIF(G10766:G10766, "1")</f>
        <v>0</v>
      </c>
      <c r="H10764">
        <f>COUNTIF(H10766:H10766, "1")</f>
        <v>0</v>
      </c>
      <c r="I10764">
        <f>COUNTIF(I10766:I10766, "1")</f>
        <v>0</v>
      </c>
      <c r="J10764">
        <f>COUNTIF(J10766:J10766, "1")</f>
        <v>0</v>
      </c>
      <c r="K10764">
        <f>COUNTIF(K10766:K10766, "1")</f>
        <v>0</v>
      </c>
      <c r="L10764">
        <f>COUNTIF(L10766:L10766, "1")</f>
        <v>0</v>
      </c>
      <c r="M10764">
        <f>COUNTIF(M10766:M10766, "1")</f>
        <v>0</v>
      </c>
      <c r="N10764">
        <f>COUNTIF(N10766:N10766, "1")</f>
        <v>0</v>
      </c>
    </row>
    <row r="10765" spans="2:14" outlineLevel="2">
      <c r="C10765" t="s">
        <v>12</v>
      </c>
      <c r="D10765">
        <f>COUNTIF(D10766:D10766, "0")</f>
        <v>0</v>
      </c>
      <c r="E10765">
        <f>COUNTIF(E10766:E10766, "0")</f>
        <v>0</v>
      </c>
      <c r="F10765">
        <f>COUNTIF(F10766:F10766, "0")</f>
        <v>0</v>
      </c>
      <c r="G10765">
        <f>COUNTIF(G10766:G10766, "0")</f>
        <v>0</v>
      </c>
      <c r="H10765">
        <f>COUNTIF(H10766:H10766, "0")</f>
        <v>0</v>
      </c>
      <c r="I10765">
        <f>COUNTIF(I10766:I10766, "0")</f>
        <v>0</v>
      </c>
      <c r="J10765">
        <f>COUNTIF(J10766:J10766, "0")</f>
        <v>0</v>
      </c>
      <c r="K10765">
        <f>COUNTIF(K10766:K10766, "0")</f>
        <v>0</v>
      </c>
      <c r="L10765">
        <f>COUNTIF(L10766:L10766, "0")</f>
        <v>0</v>
      </c>
      <c r="M10765">
        <f>COUNTIF(M10766:M10766, "0")</f>
        <v>0</v>
      </c>
      <c r="N10765">
        <f>COUNTIF(N10766:N10766, "0")</f>
        <v>0</v>
      </c>
    </row>
    <row r="10766" spans="2:14" outlineLevel="2">
      <c r="B10766" t="s">
        <v>13</v>
      </c>
      <c r="C10766" t="s">
        <v>14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2:14" s="3" customFormat="1">
      <c r="B10767" s="3" t="s">
        <v>417</v>
      </c>
      <c r="C10767" s="3" t="s">
        <v>8</v>
      </c>
      <c r="D10767" s="3">
        <f>IFERROR(AVERAGE(D10770), 0)</f>
        <v>0</v>
      </c>
      <c r="E10767" s="3">
        <f>IFERROR(AVERAGE(E10770), 0)</f>
        <v>0</v>
      </c>
      <c r="F10767" s="3">
        <f>IFERROR(AVERAGE(F10770), 0)</f>
        <v>0</v>
      </c>
      <c r="G10767" s="3">
        <f>IFERROR(AVERAGE(G10770), 0)</f>
        <v>0</v>
      </c>
      <c r="H10767" s="3">
        <f>IFERROR(AVERAGE(H10770), 0)</f>
        <v>0</v>
      </c>
      <c r="I10767" s="3">
        <f>IFERROR(AVERAGE(I10770), 0)</f>
        <v>0</v>
      </c>
      <c r="J10767" s="3">
        <f>IFERROR(AVERAGE(J10770), 0)</f>
        <v>0</v>
      </c>
      <c r="K10767" s="3">
        <f>IFERROR(AVERAGE(K10770), 0)</f>
        <v>0</v>
      </c>
      <c r="L10767" s="3">
        <f>IFERROR(AVERAGE(L10770), 0)</f>
        <v>0</v>
      </c>
      <c r="M10767" s="3">
        <f>IFERROR(AVERAGE(M10770), 0)</f>
        <v>0</v>
      </c>
      <c r="N10767" s="3">
        <f>IFERROR(AVERAGE(N10770), 0)</f>
        <v>0</v>
      </c>
    </row>
    <row r="10768" spans="2:14" outlineLevel="2">
      <c r="B10768" s="4" t="s">
        <v>9</v>
      </c>
      <c r="D10768">
        <f>E10771</f>
        <v>0</v>
      </c>
      <c r="E10768">
        <f>F10771</f>
        <v>0</v>
      </c>
      <c r="F10768">
        <f>G10771</f>
        <v>0</v>
      </c>
      <c r="G10768">
        <f>H10771</f>
        <v>0</v>
      </c>
      <c r="H10768">
        <f>I10771</f>
        <v>0</v>
      </c>
      <c r="I10768">
        <f>J10771</f>
        <v>0</v>
      </c>
      <c r="J10768">
        <f>K10771</f>
        <v>0</v>
      </c>
      <c r="K10768">
        <f>L10771</f>
        <v>0</v>
      </c>
      <c r="L10768">
        <f>M10771</f>
        <v>0</v>
      </c>
      <c r="M10768">
        <f>N10771</f>
        <v>0</v>
      </c>
      <c r="N10768">
        <f>O10771</f>
        <v>0</v>
      </c>
    </row>
    <row r="10769" spans="2:14" outlineLevel="2">
      <c r="B10769" s="4" t="s">
        <v>10</v>
      </c>
      <c r="D10769">
        <f>E10772</f>
        <v>0</v>
      </c>
      <c r="E10769">
        <f>F10772</f>
        <v>0</v>
      </c>
      <c r="F10769">
        <f>G10772</f>
        <v>0</v>
      </c>
      <c r="G10769">
        <f>H10772</f>
        <v>0</v>
      </c>
      <c r="H10769">
        <f>I10772</f>
        <v>0</v>
      </c>
      <c r="I10769">
        <f>J10772</f>
        <v>0</v>
      </c>
      <c r="J10769">
        <f>K10772</f>
        <v>0</v>
      </c>
      <c r="K10769">
        <f>L10772</f>
        <v>0</v>
      </c>
      <c r="L10769">
        <f>M10772</f>
        <v>0</v>
      </c>
      <c r="M10769">
        <f>N10772</f>
        <v>0</v>
      </c>
      <c r="N10769">
        <f>O10772</f>
        <v>0</v>
      </c>
    </row>
    <row r="10770" spans="2:14" s="5" customFormat="1" outlineLevel="1">
      <c r="C10770" s="5" t="s">
        <v>11</v>
      </c>
      <c r="D10770" s="1">
        <f>IFERROR(D10771/D10772, D10771)</f>
        <v>0</v>
      </c>
      <c r="E10770" s="1">
        <f>IFERROR(E10771/E10772, E10771)</f>
        <v>0</v>
      </c>
      <c r="F10770" s="1">
        <f>IFERROR(F10771/F10772, F10771)</f>
        <v>0</v>
      </c>
      <c r="G10770" s="1">
        <f>IFERROR(G10771/G10772, G10771)</f>
        <v>0</v>
      </c>
      <c r="H10770" s="1">
        <f>IFERROR(H10771/H10772, H10771)</f>
        <v>0</v>
      </c>
      <c r="I10770" s="1">
        <f>IFERROR(I10771/I10772, I10771)</f>
        <v>0</v>
      </c>
      <c r="J10770" s="1">
        <f>IFERROR(J10771/J10772, J10771)</f>
        <v>0</v>
      </c>
      <c r="K10770" s="1">
        <f>IFERROR(K10771/K10772, K10771)</f>
        <v>0</v>
      </c>
      <c r="L10770" s="1">
        <f>IFERROR(L10771/L10772, L10771)</f>
        <v>0</v>
      </c>
      <c r="M10770" s="1">
        <f>IFERROR(M10771/M10772, M10771)</f>
        <v>0</v>
      </c>
      <c r="N10770" s="1">
        <f>IFERROR(N10771/N10772, N10771)</f>
        <v>0</v>
      </c>
    </row>
    <row r="10771" spans="2:14" outlineLevel="2">
      <c r="C10771" t="s">
        <v>10</v>
      </c>
      <c r="D10771">
        <f>COUNTIF(D10773:D10776, "1")</f>
        <v>0</v>
      </c>
      <c r="E10771">
        <f>COUNTIF(E10773:E10776, "1")</f>
        <v>0</v>
      </c>
      <c r="F10771">
        <f>COUNTIF(F10773:F10776, "1")</f>
        <v>0</v>
      </c>
      <c r="G10771">
        <f>COUNTIF(G10773:G10776, "1")</f>
        <v>0</v>
      </c>
      <c r="H10771">
        <f>COUNTIF(H10773:H10776, "1")</f>
        <v>0</v>
      </c>
      <c r="I10771">
        <f>COUNTIF(I10773:I10776, "1")</f>
        <v>0</v>
      </c>
      <c r="J10771">
        <f>COUNTIF(J10773:J10776, "1")</f>
        <v>0</v>
      </c>
      <c r="K10771">
        <f>COUNTIF(K10773:K10776, "1")</f>
        <v>0</v>
      </c>
      <c r="L10771">
        <f>COUNTIF(L10773:L10776, "1")</f>
        <v>0</v>
      </c>
      <c r="M10771">
        <f>COUNTIF(M10773:M10776, "1")</f>
        <v>0</v>
      </c>
      <c r="N10771">
        <f>COUNTIF(N10773:N10776, "1")</f>
        <v>0</v>
      </c>
    </row>
    <row r="10772" spans="2:14" outlineLevel="2">
      <c r="C10772" t="s">
        <v>12</v>
      </c>
      <c r="D10772">
        <f>COUNTIF(D10773:D10776, "0")</f>
        <v>0</v>
      </c>
      <c r="E10772">
        <f>COUNTIF(E10773:E10776, "0")</f>
        <v>0</v>
      </c>
      <c r="F10772">
        <f>COUNTIF(F10773:F10776, "0")</f>
        <v>0</v>
      </c>
      <c r="G10772">
        <f>COUNTIF(G10773:G10776, "0")</f>
        <v>0</v>
      </c>
      <c r="H10772">
        <f>COUNTIF(H10773:H10776, "0")</f>
        <v>0</v>
      </c>
      <c r="I10772">
        <f>COUNTIF(I10773:I10776, "0")</f>
        <v>0</v>
      </c>
      <c r="J10772">
        <f>COUNTIF(J10773:J10776, "0")</f>
        <v>0</v>
      </c>
      <c r="K10772">
        <f>COUNTIF(K10773:K10776, "0")</f>
        <v>0</v>
      </c>
      <c r="L10772">
        <f>COUNTIF(L10773:L10776, "0")</f>
        <v>0</v>
      </c>
      <c r="M10772">
        <f>COUNTIF(M10773:M10776, "0")</f>
        <v>0</v>
      </c>
      <c r="N10772">
        <f>COUNTIF(N10773:N10776, "0")</f>
        <v>0</v>
      </c>
    </row>
    <row r="10773" spans="2:14" outlineLevel="2">
      <c r="B10773" t="s">
        <v>13</v>
      </c>
      <c r="C10773" t="s">
        <v>14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2:14" outlineLevel="2">
      <c r="B10774" t="s">
        <v>13</v>
      </c>
      <c r="C10774" t="s">
        <v>15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2:14" outlineLevel="2">
      <c r="B10775" t="s">
        <v>13</v>
      </c>
      <c r="C10775" t="s">
        <v>15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2:14" outlineLevel="2">
      <c r="B10776" t="s">
        <v>13</v>
      </c>
      <c r="C10776" t="s">
        <v>17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1</v>
      </c>
      <c r="M10776">
        <v>0</v>
      </c>
      <c r="N10776">
        <v>0</v>
      </c>
    </row>
    <row r="10777" spans="2:14" s="3" customFormat="1">
      <c r="B10777" s="3" t="s">
        <v>418</v>
      </c>
      <c r="C10777" s="3" t="s">
        <v>8</v>
      </c>
      <c r="D10777" s="3">
        <f>IFERROR(AVERAGE(D10780), 0)</f>
        <v>0</v>
      </c>
      <c r="E10777" s="3">
        <f>IFERROR(AVERAGE(E10780), 0)</f>
        <v>0</v>
      </c>
      <c r="F10777" s="3">
        <f>IFERROR(AVERAGE(F10780), 0)</f>
        <v>0</v>
      </c>
      <c r="G10777" s="3">
        <f>IFERROR(AVERAGE(G10780), 0)</f>
        <v>0</v>
      </c>
      <c r="H10777" s="3">
        <f>IFERROR(AVERAGE(H10780), 0)</f>
        <v>0</v>
      </c>
      <c r="I10777" s="3">
        <f>IFERROR(AVERAGE(I10780), 0)</f>
        <v>0</v>
      </c>
      <c r="J10777" s="3">
        <f>IFERROR(AVERAGE(J10780), 0)</f>
        <v>0</v>
      </c>
      <c r="K10777" s="3">
        <f>IFERROR(AVERAGE(K10780), 0)</f>
        <v>0</v>
      </c>
      <c r="L10777" s="3">
        <f>IFERROR(AVERAGE(L10780), 0)</f>
        <v>0</v>
      </c>
      <c r="M10777" s="3">
        <f>IFERROR(AVERAGE(M10780), 0)</f>
        <v>0</v>
      </c>
      <c r="N10777" s="3">
        <f>IFERROR(AVERAGE(N10780), 0)</f>
        <v>0</v>
      </c>
    </row>
    <row r="10778" spans="2:14" outlineLevel="2">
      <c r="B10778" s="4" t="s">
        <v>9</v>
      </c>
      <c r="D10778">
        <f>E10781</f>
        <v>0</v>
      </c>
      <c r="E10778">
        <f>F10781</f>
        <v>0</v>
      </c>
      <c r="F10778">
        <f>G10781</f>
        <v>0</v>
      </c>
      <c r="G10778">
        <f>H10781</f>
        <v>0</v>
      </c>
      <c r="H10778">
        <f>I10781</f>
        <v>0</v>
      </c>
      <c r="I10778">
        <f>J10781</f>
        <v>0</v>
      </c>
      <c r="J10778">
        <f>K10781</f>
        <v>0</v>
      </c>
      <c r="K10778">
        <f>L10781</f>
        <v>0</v>
      </c>
      <c r="L10778">
        <f>M10781</f>
        <v>0</v>
      </c>
      <c r="M10778">
        <f>N10781</f>
        <v>0</v>
      </c>
      <c r="N10778">
        <f>O10781</f>
        <v>0</v>
      </c>
    </row>
    <row r="10779" spans="2:14" outlineLevel="2">
      <c r="B10779" s="4" t="s">
        <v>10</v>
      </c>
      <c r="D10779">
        <f>E10782</f>
        <v>0</v>
      </c>
      <c r="E10779">
        <f>F10782</f>
        <v>0</v>
      </c>
      <c r="F10779">
        <f>G10782</f>
        <v>0</v>
      </c>
      <c r="G10779">
        <f>H10782</f>
        <v>0</v>
      </c>
      <c r="H10779">
        <f>I10782</f>
        <v>0</v>
      </c>
      <c r="I10779">
        <f>J10782</f>
        <v>0</v>
      </c>
      <c r="J10779">
        <f>K10782</f>
        <v>0</v>
      </c>
      <c r="K10779">
        <f>L10782</f>
        <v>0</v>
      </c>
      <c r="L10779">
        <f>M10782</f>
        <v>0</v>
      </c>
      <c r="M10779">
        <f>N10782</f>
        <v>0</v>
      </c>
      <c r="N10779">
        <f>O10782</f>
        <v>0</v>
      </c>
    </row>
    <row r="10780" spans="2:14" s="5" customFormat="1" outlineLevel="1">
      <c r="C10780" s="5" t="s">
        <v>11</v>
      </c>
      <c r="D10780" s="1">
        <f>IFERROR(D10781/D10782, D10781)</f>
        <v>0</v>
      </c>
      <c r="E10780" s="1">
        <f>IFERROR(E10781/E10782, E10781)</f>
        <v>0</v>
      </c>
      <c r="F10780" s="1">
        <f>IFERROR(F10781/F10782, F10781)</f>
        <v>0</v>
      </c>
      <c r="G10780" s="1">
        <f>IFERROR(G10781/G10782, G10781)</f>
        <v>0</v>
      </c>
      <c r="H10780" s="1">
        <f>IFERROR(H10781/H10782, H10781)</f>
        <v>0</v>
      </c>
      <c r="I10780" s="1">
        <f>IFERROR(I10781/I10782, I10781)</f>
        <v>0</v>
      </c>
      <c r="J10780" s="1">
        <f>IFERROR(J10781/J10782, J10781)</f>
        <v>0</v>
      </c>
      <c r="K10780" s="1">
        <f>IFERROR(K10781/K10782, K10781)</f>
        <v>0</v>
      </c>
      <c r="L10780" s="1">
        <f>IFERROR(L10781/L10782, L10781)</f>
        <v>0</v>
      </c>
      <c r="M10780" s="1">
        <f>IFERROR(M10781/M10782, M10781)</f>
        <v>0</v>
      </c>
      <c r="N10780" s="1">
        <f>IFERROR(N10781/N10782, N10781)</f>
        <v>0</v>
      </c>
    </row>
    <row r="10781" spans="2:14" outlineLevel="2">
      <c r="C10781" t="s">
        <v>10</v>
      </c>
      <c r="D10781">
        <f>COUNTIF(D10783:D10784, "1")</f>
        <v>0</v>
      </c>
      <c r="E10781">
        <f>COUNTIF(E10783:E10784, "1")</f>
        <v>0</v>
      </c>
      <c r="F10781">
        <f>COUNTIF(F10783:F10784, "1")</f>
        <v>0</v>
      </c>
      <c r="G10781">
        <f>COUNTIF(G10783:G10784, "1")</f>
        <v>0</v>
      </c>
      <c r="H10781">
        <f>COUNTIF(H10783:H10784, "1")</f>
        <v>0</v>
      </c>
      <c r="I10781">
        <f>COUNTIF(I10783:I10784, "1")</f>
        <v>0</v>
      </c>
      <c r="J10781">
        <f>COUNTIF(J10783:J10784, "1")</f>
        <v>0</v>
      </c>
      <c r="K10781">
        <f>COUNTIF(K10783:K10784, "1")</f>
        <v>0</v>
      </c>
      <c r="L10781">
        <f>COUNTIF(L10783:L10784, "1")</f>
        <v>0</v>
      </c>
      <c r="M10781">
        <f>COUNTIF(M10783:M10784, "1")</f>
        <v>0</v>
      </c>
      <c r="N10781">
        <f>COUNTIF(N10783:N10784, "1")</f>
        <v>0</v>
      </c>
    </row>
    <row r="10782" spans="2:14" outlineLevel="2">
      <c r="C10782" t="s">
        <v>12</v>
      </c>
      <c r="D10782">
        <f>COUNTIF(D10783:D10784, "0")</f>
        <v>0</v>
      </c>
      <c r="E10782">
        <f>COUNTIF(E10783:E10784, "0")</f>
        <v>0</v>
      </c>
      <c r="F10782">
        <f>COUNTIF(F10783:F10784, "0")</f>
        <v>0</v>
      </c>
      <c r="G10782">
        <f>COUNTIF(G10783:G10784, "0")</f>
        <v>0</v>
      </c>
      <c r="H10782">
        <f>COUNTIF(H10783:H10784, "0")</f>
        <v>0</v>
      </c>
      <c r="I10782">
        <f>COUNTIF(I10783:I10784, "0")</f>
        <v>0</v>
      </c>
      <c r="J10782">
        <f>COUNTIF(J10783:J10784, "0")</f>
        <v>0</v>
      </c>
      <c r="K10782">
        <f>COUNTIF(K10783:K10784, "0")</f>
        <v>0</v>
      </c>
      <c r="L10782">
        <f>COUNTIF(L10783:L10784, "0")</f>
        <v>0</v>
      </c>
      <c r="M10782">
        <f>COUNTIF(M10783:M10784, "0")</f>
        <v>0</v>
      </c>
      <c r="N10782">
        <f>COUNTIF(N10783:N10784, "0")</f>
        <v>0</v>
      </c>
    </row>
    <row r="10783" spans="2:14" outlineLevel="2">
      <c r="B10783" t="s">
        <v>13</v>
      </c>
      <c r="C10783" t="s">
        <v>16</v>
      </c>
      <c r="D10783">
        <v>0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2:14" outlineLevel="2">
      <c r="B10784" t="s">
        <v>13</v>
      </c>
      <c r="C10784" t="s">
        <v>15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2:14" s="3" customFormat="1">
      <c r="B10785" s="3" t="s">
        <v>419</v>
      </c>
      <c r="C10785" s="3" t="s">
        <v>8</v>
      </c>
      <c r="D10785" s="3">
        <f>IFERROR(AVERAGE(D10788), 0)</f>
        <v>0</v>
      </c>
      <c r="E10785" s="3">
        <f>IFERROR(AVERAGE(E10788), 0)</f>
        <v>0</v>
      </c>
      <c r="F10785" s="3">
        <f>IFERROR(AVERAGE(F10788), 0)</f>
        <v>0</v>
      </c>
      <c r="G10785" s="3">
        <f>IFERROR(AVERAGE(G10788), 0)</f>
        <v>0</v>
      </c>
      <c r="H10785" s="3">
        <f>IFERROR(AVERAGE(H10788), 0)</f>
        <v>0</v>
      </c>
      <c r="I10785" s="3">
        <f>IFERROR(AVERAGE(I10788), 0)</f>
        <v>0</v>
      </c>
      <c r="J10785" s="3">
        <f>IFERROR(AVERAGE(J10788), 0)</f>
        <v>0</v>
      </c>
      <c r="K10785" s="3">
        <f>IFERROR(AVERAGE(K10788), 0)</f>
        <v>0</v>
      </c>
      <c r="L10785" s="3">
        <f>IFERROR(AVERAGE(L10788), 0)</f>
        <v>0</v>
      </c>
      <c r="M10785" s="3">
        <f>IFERROR(AVERAGE(M10788), 0)</f>
        <v>0</v>
      </c>
      <c r="N10785" s="3">
        <f>IFERROR(AVERAGE(N10788), 0)</f>
        <v>0</v>
      </c>
    </row>
    <row r="10786" spans="2:14" outlineLevel="2">
      <c r="B10786" s="4" t="s">
        <v>9</v>
      </c>
      <c r="D10786">
        <f>E10789</f>
        <v>0</v>
      </c>
      <c r="E10786">
        <f>F10789</f>
        <v>0</v>
      </c>
      <c r="F10786">
        <f>G10789</f>
        <v>0</v>
      </c>
      <c r="G10786">
        <f>H10789</f>
        <v>0</v>
      </c>
      <c r="H10786">
        <f>I10789</f>
        <v>0</v>
      </c>
      <c r="I10786">
        <f>J10789</f>
        <v>0</v>
      </c>
      <c r="J10786">
        <f>K10789</f>
        <v>0</v>
      </c>
      <c r="K10786">
        <f>L10789</f>
        <v>0</v>
      </c>
      <c r="L10786">
        <f>M10789</f>
        <v>0</v>
      </c>
      <c r="M10786">
        <f>N10789</f>
        <v>0</v>
      </c>
      <c r="N10786">
        <f>O10789</f>
        <v>0</v>
      </c>
    </row>
    <row r="10787" spans="2:14" outlineLevel="2">
      <c r="B10787" s="4" t="s">
        <v>10</v>
      </c>
      <c r="D10787">
        <f>E10790</f>
        <v>0</v>
      </c>
      <c r="E10787">
        <f>F10790</f>
        <v>0</v>
      </c>
      <c r="F10787">
        <f>G10790</f>
        <v>0</v>
      </c>
      <c r="G10787">
        <f>H10790</f>
        <v>0</v>
      </c>
      <c r="H10787">
        <f>I10790</f>
        <v>0</v>
      </c>
      <c r="I10787">
        <f>J10790</f>
        <v>0</v>
      </c>
      <c r="J10787">
        <f>K10790</f>
        <v>0</v>
      </c>
      <c r="K10787">
        <f>L10790</f>
        <v>0</v>
      </c>
      <c r="L10787">
        <f>M10790</f>
        <v>0</v>
      </c>
      <c r="M10787">
        <f>N10790</f>
        <v>0</v>
      </c>
      <c r="N10787">
        <f>O10790</f>
        <v>0</v>
      </c>
    </row>
    <row r="10788" spans="2:14" s="5" customFormat="1" outlineLevel="1">
      <c r="C10788" s="5" t="s">
        <v>11</v>
      </c>
      <c r="D10788" s="1">
        <f>IFERROR(D10789/D10790, D10789)</f>
        <v>0</v>
      </c>
      <c r="E10788" s="1">
        <f>IFERROR(E10789/E10790, E10789)</f>
        <v>0</v>
      </c>
      <c r="F10788" s="1">
        <f>IFERROR(F10789/F10790, F10789)</f>
        <v>0</v>
      </c>
      <c r="G10788" s="1">
        <f>IFERROR(G10789/G10790, G10789)</f>
        <v>0</v>
      </c>
      <c r="H10788" s="1">
        <f>IFERROR(H10789/H10790, H10789)</f>
        <v>0</v>
      </c>
      <c r="I10788" s="1">
        <f>IFERROR(I10789/I10790, I10789)</f>
        <v>0</v>
      </c>
      <c r="J10788" s="1">
        <f>IFERROR(J10789/J10790, J10789)</f>
        <v>0</v>
      </c>
      <c r="K10788" s="1">
        <f>IFERROR(K10789/K10790, K10789)</f>
        <v>0</v>
      </c>
      <c r="L10788" s="1">
        <f>IFERROR(L10789/L10790, L10789)</f>
        <v>0</v>
      </c>
      <c r="M10788" s="1">
        <f>IFERROR(M10789/M10790, M10789)</f>
        <v>0</v>
      </c>
      <c r="N10788" s="1">
        <f>IFERROR(N10789/N10790, N10789)</f>
        <v>0</v>
      </c>
    </row>
    <row r="10789" spans="2:14" outlineLevel="2">
      <c r="C10789" t="s">
        <v>10</v>
      </c>
      <c r="D10789">
        <f>COUNTIF(D10791:D10792, "1")</f>
        <v>0</v>
      </c>
      <c r="E10789">
        <f>COUNTIF(E10791:E10792, "1")</f>
        <v>0</v>
      </c>
      <c r="F10789">
        <f>COUNTIF(F10791:F10792, "1")</f>
        <v>0</v>
      </c>
      <c r="G10789">
        <f>COUNTIF(G10791:G10792, "1")</f>
        <v>0</v>
      </c>
      <c r="H10789">
        <f>COUNTIF(H10791:H10792, "1")</f>
        <v>0</v>
      </c>
      <c r="I10789">
        <f>COUNTIF(I10791:I10792, "1")</f>
        <v>0</v>
      </c>
      <c r="J10789">
        <f>COUNTIF(J10791:J10792, "1")</f>
        <v>0</v>
      </c>
      <c r="K10789">
        <f>COUNTIF(K10791:K10792, "1")</f>
        <v>0</v>
      </c>
      <c r="L10789">
        <f>COUNTIF(L10791:L10792, "1")</f>
        <v>0</v>
      </c>
      <c r="M10789">
        <f>COUNTIF(M10791:M10792, "1")</f>
        <v>0</v>
      </c>
      <c r="N10789">
        <f>COUNTIF(N10791:N10792, "1")</f>
        <v>0</v>
      </c>
    </row>
    <row r="10790" spans="2:14" outlineLevel="2">
      <c r="C10790" t="s">
        <v>12</v>
      </c>
      <c r="D10790">
        <f>COUNTIF(D10791:D10792, "0")</f>
        <v>0</v>
      </c>
      <c r="E10790">
        <f>COUNTIF(E10791:E10792, "0")</f>
        <v>0</v>
      </c>
      <c r="F10790">
        <f>COUNTIF(F10791:F10792, "0")</f>
        <v>0</v>
      </c>
      <c r="G10790">
        <f>COUNTIF(G10791:G10792, "0")</f>
        <v>0</v>
      </c>
      <c r="H10790">
        <f>COUNTIF(H10791:H10792, "0")</f>
        <v>0</v>
      </c>
      <c r="I10790">
        <f>COUNTIF(I10791:I10792, "0")</f>
        <v>0</v>
      </c>
      <c r="J10790">
        <f>COUNTIF(J10791:J10792, "0")</f>
        <v>0</v>
      </c>
      <c r="K10790">
        <f>COUNTIF(K10791:K10792, "0")</f>
        <v>0</v>
      </c>
      <c r="L10790">
        <f>COUNTIF(L10791:L10792, "0")</f>
        <v>0</v>
      </c>
      <c r="M10790">
        <f>COUNTIF(M10791:M10792, "0")</f>
        <v>0</v>
      </c>
      <c r="N10790">
        <f>COUNTIF(N10791:N10792, "0")</f>
        <v>0</v>
      </c>
    </row>
    <row r="10791" spans="2:14" outlineLevel="2">
      <c r="B10791" t="s">
        <v>13</v>
      </c>
      <c r="C10791" t="s">
        <v>14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</v>
      </c>
      <c r="N10791">
        <v>0</v>
      </c>
    </row>
    <row r="10792" spans="2:14" outlineLevel="2">
      <c r="B10792" t="s">
        <v>13</v>
      </c>
      <c r="C10792" t="s">
        <v>15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0</v>
      </c>
    </row>
    <row r="10793" spans="2:14" s="2" customFormat="1">
      <c r="B10793" s="2" t="s">
        <v>420</v>
      </c>
      <c r="D10793" s="2">
        <f>IFERROR(AVERAGE(D10796,D10853,D10865,D10878,D10893,D10903,D10911,D10922,D10931,D10941,D10956,D10968,D11029,D11061,D11123,D11132,D11160,D11178,D11188), 0)</f>
        <v>0</v>
      </c>
      <c r="E10793" s="2">
        <f>IFERROR(AVERAGE(E10796,E10853,E10865,E10878,E10893,E10903,E10911,E10922,E10931,E10941,E10956,E10968,E11029,E11061,E11123,E11132,E11160,E11178,E11188), 0)</f>
        <v>0</v>
      </c>
      <c r="F10793" s="2">
        <f>IFERROR(AVERAGE(F10796,F10853,F10865,F10878,F10893,F10903,F10911,F10922,F10931,F10941,F10956,F10968,F11029,F11061,F11123,F11132,F11160,F11178,F11188), 0)</f>
        <v>0</v>
      </c>
      <c r="G10793" s="2">
        <f>IFERROR(AVERAGE(G10796,G10853,G10865,G10878,G10893,G10903,G10911,G10922,G10931,G10941,G10956,G10968,G11029,G11061,G11123,G11132,G11160,G11178,G11188), 0)</f>
        <v>0</v>
      </c>
      <c r="H10793" s="2">
        <f>IFERROR(AVERAGE(H10796,H10853,H10865,H10878,H10893,H10903,H10911,H10922,H10931,H10941,H10956,H10968,H11029,H11061,H11123,H11132,H11160,H11178,H11188), 0)</f>
        <v>0</v>
      </c>
      <c r="I10793" s="2">
        <f>IFERROR(AVERAGE(I10796,I10853,I10865,I10878,I10893,I10903,I10911,I10922,I10931,I10941,I10956,I10968,I11029,I11061,I11123,I11132,I11160,I11178,I11188), 0)</f>
        <v>0</v>
      </c>
      <c r="J10793" s="2">
        <f>IFERROR(AVERAGE(J10796,J10853,J10865,J10878,J10893,J10903,J10911,J10922,J10931,J10941,J10956,J10968,J11029,J11061,J11123,J11132,J11160,J11178,J11188), 0)</f>
        <v>0</v>
      </c>
      <c r="K10793" s="2">
        <f>IFERROR(AVERAGE(K10796,K10853,K10865,K10878,K10893,K10903,K10911,K10922,K10931,K10941,K10956,K10968,K11029,K11061,K11123,K11132,K11160,K11178,K11188), 0)</f>
        <v>0</v>
      </c>
      <c r="L10793" s="2">
        <f>IFERROR(AVERAGE(L10796,L10853,L10865,L10878,L10893,L10903,L10911,L10922,L10931,L10941,L10956,L10968,L11029,L11061,L11123,L11132,L11160,L11178,L11188), 0)</f>
        <v>0</v>
      </c>
      <c r="M10793" s="2">
        <f>IFERROR(AVERAGE(M10796,M10853,M10865,M10878,M10893,M10903,M10911,M10922,M10931,M10941,M10956,M10968,M11029,M11061,M11123,M11132,M11160,M11178,M11188), 0)</f>
        <v>0</v>
      </c>
      <c r="N10793" s="2">
        <f>IFERROR(AVERAGE(N10796,N10853,N10865,N10878,N10893,N10903,N10911,N10922,N10931,N10941,N10956,N10968,N11029,N11061,N11123,N11132,N11160,N11178,N11188), 0)</f>
        <v>0</v>
      </c>
    </row>
    <row r="10794" spans="2:14" outlineLevel="2">
      <c r="B10794" t="s">
        <v>3</v>
      </c>
      <c r="D10794">
        <f>D10797+D10854+D10866+D10879+D10894+D10904+D10912+D10923+D10932+D10942+D10957+D10969+D11030+D11062+D11124+D11133+D11161+D11179+D11189</f>
        <v>0</v>
      </c>
      <c r="E10794">
        <f>E10797+E10854+E10866+E10879+E10894+E10904+E10912+E10923+E10932+E10942+E10957+E10969+E11030+E11062+E11124+E11133+E11161+E11179+E11189</f>
        <v>0</v>
      </c>
      <c r="F10794">
        <f>F10797+F10854+F10866+F10879+F10894+F10904+F10912+F10923+F10932+F10942+F10957+F10969+F11030+F11062+F11124+F11133+F11161+F11179+F11189</f>
        <v>0</v>
      </c>
      <c r="G10794">
        <f>G10797+G10854+G10866+G10879+G10894+G10904+G10912+G10923+G10932+G10942+G10957+G10969+G11030+G11062+G11124+G11133+G11161+G11179+G11189</f>
        <v>0</v>
      </c>
      <c r="H10794">
        <f>H10797+H10854+H10866+H10879+H10894+H10904+H10912+H10923+H10932+H10942+H10957+H10969+H11030+H11062+H11124+H11133+H11161+H11179+H11189</f>
        <v>0</v>
      </c>
      <c r="I10794">
        <f>I10797+I10854+I10866+I10879+I10894+I10904+I10912+I10923+I10932+I10942+I10957+I10969+I11030+I11062+I11124+I11133+I11161+I11179+I11189</f>
        <v>0</v>
      </c>
      <c r="J10794">
        <f>J10797+J10854+J10866+J10879+J10894+J10904+J10912+J10923+J10932+J10942+J10957+J10969+J11030+J11062+J11124+J11133+J11161+J11179+J11189</f>
        <v>0</v>
      </c>
      <c r="K10794">
        <f>K10797+K10854+K10866+K10879+K10894+K10904+K10912+K10923+K10932+K10942+K10957+K10969+K11030+K11062+K11124+K11133+K11161+K11179+K11189</f>
        <v>0</v>
      </c>
      <c r="L10794">
        <f>L10797+L10854+L10866+L10879+L10894+L10904+L10912+L10923+L10932+L10942+L10957+L10969+L11030+L11062+L11124+L11133+L11161+L11179+L11189</f>
        <v>0</v>
      </c>
      <c r="M10794">
        <f>M10797+M10854+M10866+M10879+M10894+M10904+M10912+M10923+M10932+M10942+M10957+M10969+M11030+M11062+M11124+M11133+M11161+M11179+M11189</f>
        <v>0</v>
      </c>
      <c r="N10794">
        <f>N10797+N10854+N10866+N10879+N10894+N10904+N10912+N10923+N10932+N10942+N10957+N10969+N11030+N11062+N11124+N11133+N11161+N11179+N11189</f>
        <v>0</v>
      </c>
    </row>
    <row r="10795" spans="2:14" outlineLevel="2">
      <c r="B10795" t="s">
        <v>4</v>
      </c>
      <c r="D10795">
        <f>D10798+D10855+D10867+D10880+D10895+D10905+D10913+D10924+D10933+D10943+D10958+D10970+D11031+D11063+D11125+D11134+D11162+D11180+D11190</f>
        <v>0</v>
      </c>
      <c r="E10795">
        <f>E10798+E10855+E10867+E10880+E10895+E10905+E10913+E10924+E10933+E10943+E10958+E10970+E11031+E11063+E11125+E11134+E11162+E11180+E11190</f>
        <v>0</v>
      </c>
      <c r="F10795">
        <f>F10798+F10855+F10867+F10880+F10895+F10905+F10913+F10924+F10933+F10943+F10958+F10970+F11031+F11063+F11125+F11134+F11162+F11180+F11190</f>
        <v>0</v>
      </c>
      <c r="G10795">
        <f>G10798+G10855+G10867+G10880+G10895+G10905+G10913+G10924+G10933+G10943+G10958+G10970+G11031+G11063+G11125+G11134+G11162+G11180+G11190</f>
        <v>0</v>
      </c>
      <c r="H10795">
        <f>H10798+H10855+H10867+H10880+H10895+H10905+H10913+H10924+H10933+H10943+H10958+H10970+H11031+H11063+H11125+H11134+H11162+H11180+H11190</f>
        <v>0</v>
      </c>
      <c r="I10795">
        <f>I10798+I10855+I10867+I10880+I10895+I10905+I10913+I10924+I10933+I10943+I10958+I10970+I11031+I11063+I11125+I11134+I11162+I11180+I11190</f>
        <v>0</v>
      </c>
      <c r="J10795">
        <f>J10798+J10855+J10867+J10880+J10895+J10905+J10913+J10924+J10933+J10943+J10958+J10970+J11031+J11063+J11125+J11134+J11162+J11180+J11190</f>
        <v>0</v>
      </c>
      <c r="K10795">
        <f>K10798+K10855+K10867+K10880+K10895+K10905+K10913+K10924+K10933+K10943+K10958+K10970+K11031+K11063+K11125+K11134+K11162+K11180+K11190</f>
        <v>0</v>
      </c>
      <c r="L10795">
        <f>L10798+L10855+L10867+L10880+L10895+L10905+L10913+L10924+L10933+L10943+L10958+L10970+L11031+L11063+L11125+L11134+L11162+L11180+L11190</f>
        <v>0</v>
      </c>
      <c r="M10795">
        <f>M10798+M10855+M10867+M10880+M10895+M10905+M10913+M10924+M10933+M10943+M10958+M10970+M11031+M11063+M11125+M11134+M11162+M11180+M11190</f>
        <v>0</v>
      </c>
      <c r="N10795">
        <f>N10798+N10855+N10867+N10880+N10895+N10905+N10913+N10924+N10933+N10943+N10958+N10970+N11031+N11063+N11125+N11134+N11162+N11180+N11190</f>
        <v>0</v>
      </c>
    </row>
    <row r="10796" spans="2:14" s="3" customFormat="1">
      <c r="B10796" s="3" t="s">
        <v>421</v>
      </c>
      <c r="C10796" s="3" t="s">
        <v>8</v>
      </c>
      <c r="D10796" s="3">
        <f>IFERROR(AVERAGE(D10799,D10816,D10835), 0)</f>
        <v>0</v>
      </c>
      <c r="E10796" s="3">
        <f>IFERROR(AVERAGE(E10799,E10816,E10835), 0)</f>
        <v>0</v>
      </c>
      <c r="F10796" s="3">
        <f>IFERROR(AVERAGE(F10799,F10816,F10835), 0)</f>
        <v>0</v>
      </c>
      <c r="G10796" s="3">
        <f>IFERROR(AVERAGE(G10799,G10816,G10835), 0)</f>
        <v>0</v>
      </c>
      <c r="H10796" s="3">
        <f>IFERROR(AVERAGE(H10799,H10816,H10835), 0)</f>
        <v>0</v>
      </c>
      <c r="I10796" s="3">
        <f>IFERROR(AVERAGE(I10799,I10816,I10835), 0)</f>
        <v>0</v>
      </c>
      <c r="J10796" s="3">
        <f>IFERROR(AVERAGE(J10799,J10816,J10835), 0)</f>
        <v>0</v>
      </c>
      <c r="K10796" s="3">
        <f>IFERROR(AVERAGE(K10799,K10816,K10835), 0)</f>
        <v>0</v>
      </c>
      <c r="L10796" s="3">
        <f>IFERROR(AVERAGE(L10799,L10816,L10835), 0)</f>
        <v>0</v>
      </c>
      <c r="M10796" s="3">
        <f>IFERROR(AVERAGE(M10799,M10816,M10835), 0)</f>
        <v>0</v>
      </c>
      <c r="N10796" s="3">
        <f>IFERROR(AVERAGE(N10799,N10816,N10835), 0)</f>
        <v>0</v>
      </c>
    </row>
    <row r="10797" spans="2:14" outlineLevel="2">
      <c r="B10797" s="4" t="s">
        <v>9</v>
      </c>
      <c r="D10797">
        <f>E10800+E10817+E10836</f>
        <v>0</v>
      </c>
      <c r="E10797">
        <f>F10800+F10817+F10836</f>
        <v>0</v>
      </c>
      <c r="F10797">
        <f>G10800+G10817+G10836</f>
        <v>0</v>
      </c>
      <c r="G10797">
        <f>H10800+H10817+H10836</f>
        <v>0</v>
      </c>
      <c r="H10797">
        <f>I10800+I10817+I10836</f>
        <v>0</v>
      </c>
      <c r="I10797">
        <f>J10800+J10817+J10836</f>
        <v>0</v>
      </c>
      <c r="J10797">
        <f>K10800+K10817+K10836</f>
        <v>0</v>
      </c>
      <c r="K10797">
        <f>L10800+L10817+L10836</f>
        <v>0</v>
      </c>
      <c r="L10797">
        <f>M10800+M10817+M10836</f>
        <v>0</v>
      </c>
      <c r="M10797">
        <f>N10800+N10817+N10836</f>
        <v>0</v>
      </c>
      <c r="N10797">
        <f>O10800+O10817+O10836</f>
        <v>0</v>
      </c>
    </row>
    <row r="10798" spans="2:14" outlineLevel="2">
      <c r="B10798" s="4" t="s">
        <v>10</v>
      </c>
      <c r="D10798">
        <f>E10801+E10818+E10837</f>
        <v>0</v>
      </c>
      <c r="E10798">
        <f>F10801+F10818+F10837</f>
        <v>0</v>
      </c>
      <c r="F10798">
        <f>G10801+G10818+G10837</f>
        <v>0</v>
      </c>
      <c r="G10798">
        <f>H10801+H10818+H10837</f>
        <v>0</v>
      </c>
      <c r="H10798">
        <f>I10801+I10818+I10837</f>
        <v>0</v>
      </c>
      <c r="I10798">
        <f>J10801+J10818+J10837</f>
        <v>0</v>
      </c>
      <c r="J10798">
        <f>K10801+K10818+K10837</f>
        <v>0</v>
      </c>
      <c r="K10798">
        <f>L10801+L10818+L10837</f>
        <v>0</v>
      </c>
      <c r="L10798">
        <f>M10801+M10818+M10837</f>
        <v>0</v>
      </c>
      <c r="M10798">
        <f>N10801+N10818+N10837</f>
        <v>0</v>
      </c>
      <c r="N10798">
        <f>O10801+O10818+O10837</f>
        <v>0</v>
      </c>
    </row>
    <row r="10799" spans="2:14" s="5" customFormat="1" outlineLevel="1">
      <c r="C10799" s="5" t="s">
        <v>11</v>
      </c>
      <c r="D10799" s="1">
        <f>IFERROR(D10800/D10801, D10800)</f>
        <v>0</v>
      </c>
      <c r="E10799" s="1">
        <f>IFERROR(E10800/E10801, E10800)</f>
        <v>0</v>
      </c>
      <c r="F10799" s="1">
        <f>IFERROR(F10800/F10801, F10800)</f>
        <v>0</v>
      </c>
      <c r="G10799" s="1">
        <f>IFERROR(G10800/G10801, G10800)</f>
        <v>0</v>
      </c>
      <c r="H10799" s="1">
        <f>IFERROR(H10800/H10801, H10800)</f>
        <v>0</v>
      </c>
      <c r="I10799" s="1">
        <f>IFERROR(I10800/I10801, I10800)</f>
        <v>0</v>
      </c>
      <c r="J10799" s="1">
        <f>IFERROR(J10800/J10801, J10800)</f>
        <v>0</v>
      </c>
      <c r="K10799" s="1">
        <f>IFERROR(K10800/K10801, K10800)</f>
        <v>0</v>
      </c>
      <c r="L10799" s="1">
        <f>IFERROR(L10800/L10801, L10800)</f>
        <v>0</v>
      </c>
      <c r="M10799" s="1">
        <f>IFERROR(M10800/M10801, M10800)</f>
        <v>0</v>
      </c>
      <c r="N10799" s="1">
        <f>IFERROR(N10800/N10801, N10800)</f>
        <v>0</v>
      </c>
    </row>
    <row r="10800" spans="2:14" outlineLevel="2">
      <c r="C10800" t="s">
        <v>10</v>
      </c>
      <c r="D10800">
        <f>COUNTIF(D10802:D10815, "1")</f>
        <v>0</v>
      </c>
      <c r="E10800">
        <f>COUNTIF(E10802:E10815, "1")</f>
        <v>0</v>
      </c>
      <c r="F10800">
        <f>COUNTIF(F10802:F10815, "1")</f>
        <v>0</v>
      </c>
      <c r="G10800">
        <f>COUNTIF(G10802:G10815, "1")</f>
        <v>0</v>
      </c>
      <c r="H10800">
        <f>COUNTIF(H10802:H10815, "1")</f>
        <v>0</v>
      </c>
      <c r="I10800">
        <f>COUNTIF(I10802:I10815, "1")</f>
        <v>0</v>
      </c>
      <c r="J10800">
        <f>COUNTIF(J10802:J10815, "1")</f>
        <v>0</v>
      </c>
      <c r="K10800">
        <f>COUNTIF(K10802:K10815, "1")</f>
        <v>0</v>
      </c>
      <c r="L10800">
        <f>COUNTIF(L10802:L10815, "1")</f>
        <v>0</v>
      </c>
      <c r="M10800">
        <f>COUNTIF(M10802:M10815, "1")</f>
        <v>0</v>
      </c>
      <c r="N10800">
        <f>COUNTIF(N10802:N10815, "1")</f>
        <v>0</v>
      </c>
    </row>
    <row r="10801" spans="2:14" outlineLevel="2">
      <c r="C10801" t="s">
        <v>12</v>
      </c>
      <c r="D10801">
        <f>COUNTIF(D10802:D10815, "0")</f>
        <v>0</v>
      </c>
      <c r="E10801">
        <f>COUNTIF(E10802:E10815, "0")</f>
        <v>0</v>
      </c>
      <c r="F10801">
        <f>COUNTIF(F10802:F10815, "0")</f>
        <v>0</v>
      </c>
      <c r="G10801">
        <f>COUNTIF(G10802:G10815, "0")</f>
        <v>0</v>
      </c>
      <c r="H10801">
        <f>COUNTIF(H10802:H10815, "0")</f>
        <v>0</v>
      </c>
      <c r="I10801">
        <f>COUNTIF(I10802:I10815, "0")</f>
        <v>0</v>
      </c>
      <c r="J10801">
        <f>COUNTIF(J10802:J10815, "0")</f>
        <v>0</v>
      </c>
      <c r="K10801">
        <f>COUNTIF(K10802:K10815, "0")</f>
        <v>0</v>
      </c>
      <c r="L10801">
        <f>COUNTIF(L10802:L10815, "0")</f>
        <v>0</v>
      </c>
      <c r="M10801">
        <f>COUNTIF(M10802:M10815, "0")</f>
        <v>0</v>
      </c>
      <c r="N10801">
        <f>COUNTIF(N10802:N10815, "0")</f>
        <v>0</v>
      </c>
    </row>
    <row r="10802" spans="2:14" outlineLevel="2">
      <c r="B10802" t="s">
        <v>13</v>
      </c>
      <c r="C10802" t="s">
        <v>14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2:14" outlineLevel="2">
      <c r="B10803" t="s">
        <v>13</v>
      </c>
      <c r="C10803" t="s">
        <v>16</v>
      </c>
      <c r="D10803">
        <v>0</v>
      </c>
      <c r="E10803">
        <v>0</v>
      </c>
      <c r="F10803">
        <v>0</v>
      </c>
      <c r="G10803">
        <v>1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2:14" outlineLevel="2">
      <c r="B10804" t="s">
        <v>13</v>
      </c>
      <c r="C10804" t="s">
        <v>17</v>
      </c>
      <c r="D10804">
        <v>1</v>
      </c>
      <c r="E10804">
        <v>0</v>
      </c>
      <c r="F10804">
        <v>0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2:14" outlineLevel="2">
      <c r="B10805" t="s">
        <v>13</v>
      </c>
      <c r="C10805" t="s">
        <v>43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0</v>
      </c>
    </row>
    <row r="10806" spans="2:14" outlineLevel="2">
      <c r="B10806" t="s">
        <v>13</v>
      </c>
      <c r="C10806" t="s">
        <v>19</v>
      </c>
      <c r="D10806">
        <v>0</v>
      </c>
      <c r="E10806">
        <v>1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2:14" outlineLevel="2">
      <c r="B10807" t="s">
        <v>13</v>
      </c>
      <c r="C10807" t="s">
        <v>24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</row>
    <row r="10808" spans="2:14" outlineLevel="2">
      <c r="B10808" t="s">
        <v>13</v>
      </c>
      <c r="C10808" t="s">
        <v>25</v>
      </c>
      <c r="D10808">
        <v>0</v>
      </c>
      <c r="E10808">
        <v>0</v>
      </c>
      <c r="F10808">
        <v>1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1</v>
      </c>
      <c r="M10808">
        <v>1</v>
      </c>
      <c r="N10808">
        <v>0</v>
      </c>
    </row>
    <row r="10809" spans="2:14" outlineLevel="2">
      <c r="B10809" t="s">
        <v>13</v>
      </c>
      <c r="C10809" t="s">
        <v>26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0</v>
      </c>
      <c r="L10809">
        <v>0</v>
      </c>
      <c r="M10809">
        <v>0</v>
      </c>
      <c r="N10809">
        <v>0</v>
      </c>
    </row>
    <row r="10810" spans="2:14" outlineLevel="2">
      <c r="B10810" t="s">
        <v>13</v>
      </c>
      <c r="C10810" t="s">
        <v>27</v>
      </c>
      <c r="D10810">
        <v>1</v>
      </c>
      <c r="E10810">
        <v>0</v>
      </c>
      <c r="F10810">
        <v>0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2:14" outlineLevel="2">
      <c r="B10811" t="s">
        <v>13</v>
      </c>
      <c r="C10811" t="s">
        <v>28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2:14" outlineLevel="2">
      <c r="B10812" t="s">
        <v>13</v>
      </c>
      <c r="C10812" t="s">
        <v>29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2:14" outlineLevel="2">
      <c r="B10813" t="s">
        <v>13</v>
      </c>
      <c r="C10813" t="s">
        <v>52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2:14" outlineLevel="2">
      <c r="B10814" t="s">
        <v>13</v>
      </c>
      <c r="C10814" t="s">
        <v>32</v>
      </c>
      <c r="D10814">
        <v>1</v>
      </c>
      <c r="E10814">
        <v>0</v>
      </c>
      <c r="F10814">
        <v>0</v>
      </c>
      <c r="G10814">
        <v>1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2:14" outlineLevel="2">
      <c r="B10815" t="s">
        <v>13</v>
      </c>
      <c r="C10815" t="s">
        <v>32</v>
      </c>
      <c r="D10815">
        <v>1</v>
      </c>
      <c r="E10815">
        <v>0</v>
      </c>
      <c r="F10815">
        <v>0</v>
      </c>
      <c r="G10815">
        <v>1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2:14" s="5" customFormat="1" outlineLevel="1">
      <c r="C10816" s="5" t="s">
        <v>50</v>
      </c>
      <c r="D10816" s="1">
        <f>IFERROR(D10817/D10818, D10817)</f>
        <v>0</v>
      </c>
      <c r="E10816" s="1">
        <f>IFERROR(E10817/E10818, E10817)</f>
        <v>0</v>
      </c>
      <c r="F10816" s="1">
        <f>IFERROR(F10817/F10818, F10817)</f>
        <v>0</v>
      </c>
      <c r="G10816" s="1">
        <f>IFERROR(G10817/G10818, G10817)</f>
        <v>0</v>
      </c>
      <c r="H10816" s="1">
        <f>IFERROR(H10817/H10818, H10817)</f>
        <v>0</v>
      </c>
      <c r="I10816" s="1">
        <f>IFERROR(I10817/I10818, I10817)</f>
        <v>0</v>
      </c>
      <c r="J10816" s="1">
        <f>IFERROR(J10817/J10818, J10817)</f>
        <v>0</v>
      </c>
      <c r="K10816" s="1">
        <f>IFERROR(K10817/K10818, K10817)</f>
        <v>0</v>
      </c>
      <c r="L10816" s="1">
        <f>IFERROR(L10817/L10818, L10817)</f>
        <v>0</v>
      </c>
      <c r="M10816" s="1">
        <f>IFERROR(M10817/M10818, M10817)</f>
        <v>0</v>
      </c>
      <c r="N10816" s="1">
        <f>IFERROR(N10817/N10818, N10817)</f>
        <v>0</v>
      </c>
    </row>
    <row r="10817" spans="2:14" outlineLevel="2">
      <c r="C10817" t="s">
        <v>10</v>
      </c>
      <c r="D10817">
        <f>COUNTIF(D10819:D10834, "1")</f>
        <v>0</v>
      </c>
      <c r="E10817">
        <f>COUNTIF(E10819:E10834, "1")</f>
        <v>0</v>
      </c>
      <c r="F10817">
        <f>COUNTIF(F10819:F10834, "1")</f>
        <v>0</v>
      </c>
      <c r="G10817">
        <f>COUNTIF(G10819:G10834, "1")</f>
        <v>0</v>
      </c>
      <c r="H10817">
        <f>COUNTIF(H10819:H10834, "1")</f>
        <v>0</v>
      </c>
      <c r="I10817">
        <f>COUNTIF(I10819:I10834, "1")</f>
        <v>0</v>
      </c>
      <c r="J10817">
        <f>COUNTIF(J10819:J10834, "1")</f>
        <v>0</v>
      </c>
      <c r="K10817">
        <f>COUNTIF(K10819:K10834, "1")</f>
        <v>0</v>
      </c>
      <c r="L10817">
        <f>COUNTIF(L10819:L10834, "1")</f>
        <v>0</v>
      </c>
      <c r="M10817">
        <f>COUNTIF(M10819:M10834, "1")</f>
        <v>0</v>
      </c>
      <c r="N10817">
        <f>COUNTIF(N10819:N10834, "1")</f>
        <v>0</v>
      </c>
    </row>
    <row r="10818" spans="2:14" outlineLevel="2">
      <c r="C10818" t="s">
        <v>12</v>
      </c>
      <c r="D10818">
        <f>COUNTIF(D10819:D10834, "0")</f>
        <v>0</v>
      </c>
      <c r="E10818">
        <f>COUNTIF(E10819:E10834, "0")</f>
        <v>0</v>
      </c>
      <c r="F10818">
        <f>COUNTIF(F10819:F10834, "0")</f>
        <v>0</v>
      </c>
      <c r="G10818">
        <f>COUNTIF(G10819:G10834, "0")</f>
        <v>0</v>
      </c>
      <c r="H10818">
        <f>COUNTIF(H10819:H10834, "0")</f>
        <v>0</v>
      </c>
      <c r="I10818">
        <f>COUNTIF(I10819:I10834, "0")</f>
        <v>0</v>
      </c>
      <c r="J10818">
        <f>COUNTIF(J10819:J10834, "0")</f>
        <v>0</v>
      </c>
      <c r="K10818">
        <f>COUNTIF(K10819:K10834, "0")</f>
        <v>0</v>
      </c>
      <c r="L10818">
        <f>COUNTIF(L10819:L10834, "0")</f>
        <v>0</v>
      </c>
      <c r="M10818">
        <f>COUNTIF(M10819:M10834, "0")</f>
        <v>0</v>
      </c>
      <c r="N10818">
        <f>COUNTIF(N10819:N10834, "0")</f>
        <v>0</v>
      </c>
    </row>
    <row r="10819" spans="2:14" outlineLevel="2">
      <c r="B10819" t="s">
        <v>51</v>
      </c>
      <c r="C10819" t="s">
        <v>14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2:14" outlineLevel="2">
      <c r="B10820" t="s">
        <v>51</v>
      </c>
      <c r="C10820" t="s">
        <v>16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1</v>
      </c>
      <c r="M10820">
        <v>0</v>
      </c>
      <c r="N10820">
        <v>0</v>
      </c>
    </row>
    <row r="10821" spans="2:14" outlineLevel="2">
      <c r="B10821" t="s">
        <v>51</v>
      </c>
      <c r="C10821" t="s">
        <v>18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</row>
    <row r="10822" spans="2:14" outlineLevel="2">
      <c r="B10822" t="s">
        <v>51</v>
      </c>
      <c r="C10822" t="s">
        <v>43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1</v>
      </c>
      <c r="M10822">
        <v>0</v>
      </c>
      <c r="N10822">
        <v>0</v>
      </c>
    </row>
    <row r="10823" spans="2:14" outlineLevel="2">
      <c r="B10823" t="s">
        <v>51</v>
      </c>
      <c r="C10823" t="s">
        <v>19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</row>
    <row r="10824" spans="2:14" outlineLevel="2">
      <c r="B10824" t="s">
        <v>51</v>
      </c>
      <c r="C10824" t="s">
        <v>20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2:14" outlineLevel="2">
      <c r="B10825" t="s">
        <v>51</v>
      </c>
      <c r="C10825" t="s">
        <v>22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</row>
    <row r="10826" spans="2:14" outlineLevel="2">
      <c r="B10826" t="s">
        <v>51</v>
      </c>
      <c r="C10826" t="s">
        <v>44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0</v>
      </c>
    </row>
    <row r="10827" spans="2:14" outlineLevel="2">
      <c r="B10827" t="s">
        <v>51</v>
      </c>
      <c r="C10827" t="s">
        <v>24</v>
      </c>
      <c r="D10827">
        <v>0</v>
      </c>
      <c r="E10827">
        <v>1</v>
      </c>
      <c r="F10827">
        <v>0</v>
      </c>
      <c r="G10827">
        <v>1</v>
      </c>
      <c r="H10827">
        <v>0</v>
      </c>
      <c r="I10827">
        <v>1</v>
      </c>
      <c r="J10827">
        <v>1</v>
      </c>
      <c r="K10827">
        <v>0</v>
      </c>
      <c r="L10827">
        <v>0</v>
      </c>
      <c r="M10827">
        <v>0</v>
      </c>
      <c r="N10827">
        <v>0</v>
      </c>
    </row>
    <row r="10828" spans="2:14" outlineLevel="2">
      <c r="B10828" t="s">
        <v>51</v>
      </c>
      <c r="C10828" t="s">
        <v>25</v>
      </c>
      <c r="D10828">
        <v>1</v>
      </c>
      <c r="E10828">
        <v>1</v>
      </c>
      <c r="F10828">
        <v>0</v>
      </c>
      <c r="G10828">
        <v>0</v>
      </c>
      <c r="H10828">
        <v>0</v>
      </c>
      <c r="I10828">
        <v>1</v>
      </c>
      <c r="J10828">
        <v>1</v>
      </c>
      <c r="K10828">
        <v>0</v>
      </c>
      <c r="L10828">
        <v>1</v>
      </c>
      <c r="M10828">
        <v>1</v>
      </c>
      <c r="N10828">
        <v>0</v>
      </c>
    </row>
    <row r="10829" spans="2:14" outlineLevel="2">
      <c r="B10829" t="s">
        <v>51</v>
      </c>
      <c r="C10829" t="s">
        <v>26</v>
      </c>
      <c r="D10829">
        <v>1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2:14" outlineLevel="2">
      <c r="B10830" t="s">
        <v>51</v>
      </c>
      <c r="C10830" t="s">
        <v>29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2:14" outlineLevel="2">
      <c r="B10831" t="s">
        <v>51</v>
      </c>
      <c r="C10831" t="s">
        <v>52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2:14" outlineLevel="2">
      <c r="B10832" t="s">
        <v>51</v>
      </c>
      <c r="C10832" t="s">
        <v>30</v>
      </c>
      <c r="D10832">
        <v>1</v>
      </c>
      <c r="E10832">
        <v>0</v>
      </c>
      <c r="F10832">
        <v>0</v>
      </c>
      <c r="G10832">
        <v>1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2:14" outlineLevel="2">
      <c r="B10833" t="s">
        <v>51</v>
      </c>
      <c r="C10833" t="s">
        <v>53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</row>
    <row r="10834" spans="2:14" outlineLevel="2">
      <c r="B10834" t="s">
        <v>51</v>
      </c>
      <c r="C10834" t="s">
        <v>33</v>
      </c>
      <c r="D10834">
        <v>0</v>
      </c>
      <c r="E10834">
        <v>0</v>
      </c>
      <c r="F10834">
        <v>0</v>
      </c>
      <c r="G10834">
        <v>0</v>
      </c>
      <c r="H10834">
        <v>1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</row>
    <row r="10835" spans="2:14" s="5" customFormat="1" outlineLevel="1">
      <c r="C10835" s="5" t="s">
        <v>54</v>
      </c>
      <c r="D10835" s="1">
        <f>IFERROR(D10836/D10837, D10836)</f>
        <v>0</v>
      </c>
      <c r="E10835" s="1">
        <f>IFERROR(E10836/E10837, E10836)</f>
        <v>0</v>
      </c>
      <c r="F10835" s="1">
        <f>IFERROR(F10836/F10837, F10836)</f>
        <v>0</v>
      </c>
      <c r="G10835" s="1">
        <f>IFERROR(G10836/G10837, G10836)</f>
        <v>0</v>
      </c>
      <c r="H10835" s="1">
        <f>IFERROR(H10836/H10837, H10836)</f>
        <v>0</v>
      </c>
      <c r="I10835" s="1">
        <f>IFERROR(I10836/I10837, I10836)</f>
        <v>0</v>
      </c>
      <c r="J10835" s="1">
        <f>IFERROR(J10836/J10837, J10836)</f>
        <v>0</v>
      </c>
      <c r="K10835" s="1">
        <f>IFERROR(K10836/K10837, K10836)</f>
        <v>0</v>
      </c>
      <c r="L10835" s="1">
        <f>IFERROR(L10836/L10837, L10836)</f>
        <v>0</v>
      </c>
      <c r="M10835" s="1">
        <f>IFERROR(M10836/M10837, M10836)</f>
        <v>0</v>
      </c>
      <c r="N10835" s="1">
        <f>IFERROR(N10836/N10837, N10836)</f>
        <v>0</v>
      </c>
    </row>
    <row r="10836" spans="2:14" outlineLevel="2">
      <c r="C10836" t="s">
        <v>10</v>
      </c>
      <c r="D10836">
        <f>COUNTIF(D10838:D10852, "1")</f>
        <v>0</v>
      </c>
      <c r="E10836">
        <f>COUNTIF(E10838:E10852, "1")</f>
        <v>0</v>
      </c>
      <c r="F10836">
        <f>COUNTIF(F10838:F10852, "1")</f>
        <v>0</v>
      </c>
      <c r="G10836">
        <f>COUNTIF(G10838:G10852, "1")</f>
        <v>0</v>
      </c>
      <c r="H10836">
        <f>COUNTIF(H10838:H10852, "1")</f>
        <v>0</v>
      </c>
      <c r="I10836">
        <f>COUNTIF(I10838:I10852, "1")</f>
        <v>0</v>
      </c>
      <c r="J10836">
        <f>COUNTIF(J10838:J10852, "1")</f>
        <v>0</v>
      </c>
      <c r="K10836">
        <f>COUNTIF(K10838:K10852, "1")</f>
        <v>0</v>
      </c>
      <c r="L10836">
        <f>COUNTIF(L10838:L10852, "1")</f>
        <v>0</v>
      </c>
      <c r="M10836">
        <f>COUNTIF(M10838:M10852, "1")</f>
        <v>0</v>
      </c>
      <c r="N10836">
        <f>COUNTIF(N10838:N10852, "1")</f>
        <v>0</v>
      </c>
    </row>
    <row r="10837" spans="2:14" outlineLevel="2">
      <c r="C10837" t="s">
        <v>12</v>
      </c>
      <c r="D10837">
        <f>COUNTIF(D10838:D10852, "0")</f>
        <v>0</v>
      </c>
      <c r="E10837">
        <f>COUNTIF(E10838:E10852, "0")</f>
        <v>0</v>
      </c>
      <c r="F10837">
        <f>COUNTIF(F10838:F10852, "0")</f>
        <v>0</v>
      </c>
      <c r="G10837">
        <f>COUNTIF(G10838:G10852, "0")</f>
        <v>0</v>
      </c>
      <c r="H10837">
        <f>COUNTIF(H10838:H10852, "0")</f>
        <v>0</v>
      </c>
      <c r="I10837">
        <f>COUNTIF(I10838:I10852, "0")</f>
        <v>0</v>
      </c>
      <c r="J10837">
        <f>COUNTIF(J10838:J10852, "0")</f>
        <v>0</v>
      </c>
      <c r="K10837">
        <f>COUNTIF(K10838:K10852, "0")</f>
        <v>0</v>
      </c>
      <c r="L10837">
        <f>COUNTIF(L10838:L10852, "0")</f>
        <v>0</v>
      </c>
      <c r="M10837">
        <f>COUNTIF(M10838:M10852, "0")</f>
        <v>0</v>
      </c>
      <c r="N10837">
        <f>COUNTIF(N10838:N10852, "0")</f>
        <v>0</v>
      </c>
    </row>
    <row r="10838" spans="2:14" outlineLevel="2">
      <c r="B10838" t="s">
        <v>55</v>
      </c>
      <c r="C10838" t="s">
        <v>15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>
        <v>1</v>
      </c>
      <c r="K10838">
        <v>1</v>
      </c>
      <c r="L10838">
        <v>0</v>
      </c>
      <c r="M10838">
        <v>1</v>
      </c>
      <c r="N10838">
        <v>0</v>
      </c>
    </row>
    <row r="10839" spans="2:14" outlineLevel="2">
      <c r="B10839" t="s">
        <v>55</v>
      </c>
      <c r="C10839" t="s">
        <v>16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</row>
    <row r="10840" spans="2:14" outlineLevel="2">
      <c r="B10840" t="s">
        <v>55</v>
      </c>
      <c r="C10840" t="s">
        <v>17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2:14" outlineLevel="2">
      <c r="B10841" t="s">
        <v>55</v>
      </c>
      <c r="C10841" t="s">
        <v>43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>
        <v>1</v>
      </c>
      <c r="M10841">
        <v>0</v>
      </c>
      <c r="N10841">
        <v>0</v>
      </c>
    </row>
    <row r="10842" spans="2:14" outlineLevel="2">
      <c r="B10842" t="s">
        <v>55</v>
      </c>
      <c r="C10842" t="s">
        <v>19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2:14" outlineLevel="2">
      <c r="B10843" t="s">
        <v>55</v>
      </c>
      <c r="C10843" t="s">
        <v>20</v>
      </c>
      <c r="D10843">
        <v>0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2:14" outlineLevel="2">
      <c r="B10844" t="s">
        <v>55</v>
      </c>
      <c r="C10844" t="s">
        <v>23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2:14" outlineLevel="2">
      <c r="B10845" t="s">
        <v>55</v>
      </c>
      <c r="C10845" t="s">
        <v>44</v>
      </c>
      <c r="D10845">
        <v>0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2:14" outlineLevel="2">
      <c r="B10846" t="s">
        <v>55</v>
      </c>
      <c r="C10846" t="s">
        <v>26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0</v>
      </c>
    </row>
    <row r="10847" spans="2:14" outlineLevel="2">
      <c r="B10847" t="s">
        <v>55</v>
      </c>
      <c r="C10847" t="s">
        <v>27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2:14" outlineLevel="2">
      <c r="B10848" t="s">
        <v>55</v>
      </c>
      <c r="C10848" t="s">
        <v>28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</row>
    <row r="10849" spans="2:14" outlineLevel="2">
      <c r="B10849" t="s">
        <v>55</v>
      </c>
      <c r="C10849" t="s">
        <v>29</v>
      </c>
      <c r="D10849">
        <v>0</v>
      </c>
      <c r="E10849">
        <v>1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2:14" outlineLevel="2">
      <c r="B10850" t="s">
        <v>55</v>
      </c>
      <c r="C10850" t="s">
        <v>52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2:14" outlineLevel="2">
      <c r="B10851" t="s">
        <v>55</v>
      </c>
      <c r="C10851" t="s">
        <v>30</v>
      </c>
      <c r="D10851">
        <v>0</v>
      </c>
      <c r="E10851">
        <v>1</v>
      </c>
      <c r="F10851">
        <v>0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0</v>
      </c>
    </row>
    <row r="10852" spans="2:14" outlineLevel="2">
      <c r="B10852" t="s">
        <v>55</v>
      </c>
      <c r="C10852" t="s">
        <v>30</v>
      </c>
      <c r="D10852">
        <v>0</v>
      </c>
      <c r="E10852">
        <v>1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</v>
      </c>
    </row>
    <row r="10853" spans="2:14" s="3" customFormat="1">
      <c r="B10853" s="3" t="s">
        <v>422</v>
      </c>
      <c r="C10853" s="3" t="s">
        <v>8</v>
      </c>
      <c r="D10853" s="3">
        <f>IFERROR(AVERAGE(D10856), 0)</f>
        <v>0</v>
      </c>
      <c r="E10853" s="3">
        <f>IFERROR(AVERAGE(E10856), 0)</f>
        <v>0</v>
      </c>
      <c r="F10853" s="3">
        <f>IFERROR(AVERAGE(F10856), 0)</f>
        <v>0</v>
      </c>
      <c r="G10853" s="3">
        <f>IFERROR(AVERAGE(G10856), 0)</f>
        <v>0</v>
      </c>
      <c r="H10853" s="3">
        <f>IFERROR(AVERAGE(H10856), 0)</f>
        <v>0</v>
      </c>
      <c r="I10853" s="3">
        <f>IFERROR(AVERAGE(I10856), 0)</f>
        <v>0</v>
      </c>
      <c r="J10853" s="3">
        <f>IFERROR(AVERAGE(J10856), 0)</f>
        <v>0</v>
      </c>
      <c r="K10853" s="3">
        <f>IFERROR(AVERAGE(K10856), 0)</f>
        <v>0</v>
      </c>
      <c r="L10853" s="3">
        <f>IFERROR(AVERAGE(L10856), 0)</f>
        <v>0</v>
      </c>
      <c r="M10853" s="3">
        <f>IFERROR(AVERAGE(M10856), 0)</f>
        <v>0</v>
      </c>
      <c r="N10853" s="3">
        <f>IFERROR(AVERAGE(N10856), 0)</f>
        <v>0</v>
      </c>
    </row>
    <row r="10854" spans="2:14" outlineLevel="2">
      <c r="B10854" s="4" t="s">
        <v>9</v>
      </c>
      <c r="D10854">
        <f>E10857</f>
        <v>0</v>
      </c>
      <c r="E10854">
        <f>F10857</f>
        <v>0</v>
      </c>
      <c r="F10854">
        <f>G10857</f>
        <v>0</v>
      </c>
      <c r="G10854">
        <f>H10857</f>
        <v>0</v>
      </c>
      <c r="H10854">
        <f>I10857</f>
        <v>0</v>
      </c>
      <c r="I10854">
        <f>J10857</f>
        <v>0</v>
      </c>
      <c r="J10854">
        <f>K10857</f>
        <v>0</v>
      </c>
      <c r="K10854">
        <f>L10857</f>
        <v>0</v>
      </c>
      <c r="L10854">
        <f>M10857</f>
        <v>0</v>
      </c>
      <c r="M10854">
        <f>N10857</f>
        <v>0</v>
      </c>
      <c r="N10854">
        <f>O10857</f>
        <v>0</v>
      </c>
    </row>
    <row r="10855" spans="2:14" outlineLevel="2">
      <c r="B10855" s="4" t="s">
        <v>10</v>
      </c>
      <c r="D10855">
        <f>E10858</f>
        <v>0</v>
      </c>
      <c r="E10855">
        <f>F10858</f>
        <v>0</v>
      </c>
      <c r="F10855">
        <f>G10858</f>
        <v>0</v>
      </c>
      <c r="G10855">
        <f>H10858</f>
        <v>0</v>
      </c>
      <c r="H10855">
        <f>I10858</f>
        <v>0</v>
      </c>
      <c r="I10855">
        <f>J10858</f>
        <v>0</v>
      </c>
      <c r="J10855">
        <f>K10858</f>
        <v>0</v>
      </c>
      <c r="K10855">
        <f>L10858</f>
        <v>0</v>
      </c>
      <c r="L10855">
        <f>M10858</f>
        <v>0</v>
      </c>
      <c r="M10855">
        <f>N10858</f>
        <v>0</v>
      </c>
      <c r="N10855">
        <f>O10858</f>
        <v>0</v>
      </c>
    </row>
    <row r="10856" spans="2:14" s="5" customFormat="1" outlineLevel="1">
      <c r="C10856" s="5" t="s">
        <v>11</v>
      </c>
      <c r="D10856" s="1">
        <f>IFERROR(D10857/D10858, D10857)</f>
        <v>0</v>
      </c>
      <c r="E10856" s="1">
        <f>IFERROR(E10857/E10858, E10857)</f>
        <v>0</v>
      </c>
      <c r="F10856" s="1">
        <f>IFERROR(F10857/F10858, F10857)</f>
        <v>0</v>
      </c>
      <c r="G10856" s="1">
        <f>IFERROR(G10857/G10858, G10857)</f>
        <v>0</v>
      </c>
      <c r="H10856" s="1">
        <f>IFERROR(H10857/H10858, H10857)</f>
        <v>0</v>
      </c>
      <c r="I10856" s="1">
        <f>IFERROR(I10857/I10858, I10857)</f>
        <v>0</v>
      </c>
      <c r="J10856" s="1">
        <f>IFERROR(J10857/J10858, J10857)</f>
        <v>0</v>
      </c>
      <c r="K10856" s="1">
        <f>IFERROR(K10857/K10858, K10857)</f>
        <v>0</v>
      </c>
      <c r="L10856" s="1">
        <f>IFERROR(L10857/L10858, L10857)</f>
        <v>0</v>
      </c>
      <c r="M10856" s="1">
        <f>IFERROR(M10857/M10858, M10857)</f>
        <v>0</v>
      </c>
      <c r="N10856" s="1">
        <f>IFERROR(N10857/N10858, N10857)</f>
        <v>0</v>
      </c>
    </row>
    <row r="10857" spans="2:14" outlineLevel="2">
      <c r="C10857" t="s">
        <v>10</v>
      </c>
      <c r="D10857">
        <f>COUNTIF(D10859:D10864, "1")</f>
        <v>0</v>
      </c>
      <c r="E10857">
        <f>COUNTIF(E10859:E10864, "1")</f>
        <v>0</v>
      </c>
      <c r="F10857">
        <f>COUNTIF(F10859:F10864, "1")</f>
        <v>0</v>
      </c>
      <c r="G10857">
        <f>COUNTIF(G10859:G10864, "1")</f>
        <v>0</v>
      </c>
      <c r="H10857">
        <f>COUNTIF(H10859:H10864, "1")</f>
        <v>0</v>
      </c>
      <c r="I10857">
        <f>COUNTIF(I10859:I10864, "1")</f>
        <v>0</v>
      </c>
      <c r="J10857">
        <f>COUNTIF(J10859:J10864, "1")</f>
        <v>0</v>
      </c>
      <c r="K10857">
        <f>COUNTIF(K10859:K10864, "1")</f>
        <v>0</v>
      </c>
      <c r="L10857">
        <f>COUNTIF(L10859:L10864, "1")</f>
        <v>0</v>
      </c>
      <c r="M10857">
        <f>COUNTIF(M10859:M10864, "1")</f>
        <v>0</v>
      </c>
      <c r="N10857">
        <f>COUNTIF(N10859:N10864, "1")</f>
        <v>0</v>
      </c>
    </row>
    <row r="10858" spans="2:14" outlineLevel="2">
      <c r="C10858" t="s">
        <v>12</v>
      </c>
      <c r="D10858">
        <f>COUNTIF(D10859:D10864, "0")</f>
        <v>0</v>
      </c>
      <c r="E10858">
        <f>COUNTIF(E10859:E10864, "0")</f>
        <v>0</v>
      </c>
      <c r="F10858">
        <f>COUNTIF(F10859:F10864, "0")</f>
        <v>0</v>
      </c>
      <c r="G10858">
        <f>COUNTIF(G10859:G10864, "0")</f>
        <v>0</v>
      </c>
      <c r="H10858">
        <f>COUNTIF(H10859:H10864, "0")</f>
        <v>0</v>
      </c>
      <c r="I10858">
        <f>COUNTIF(I10859:I10864, "0")</f>
        <v>0</v>
      </c>
      <c r="J10858">
        <f>COUNTIF(J10859:J10864, "0")</f>
        <v>0</v>
      </c>
      <c r="K10858">
        <f>COUNTIF(K10859:K10864, "0")</f>
        <v>0</v>
      </c>
      <c r="L10858">
        <f>COUNTIF(L10859:L10864, "0")</f>
        <v>0</v>
      </c>
      <c r="M10858">
        <f>COUNTIF(M10859:M10864, "0")</f>
        <v>0</v>
      </c>
      <c r="N10858">
        <f>COUNTIF(N10859:N10864, "0")</f>
        <v>0</v>
      </c>
    </row>
    <row r="10859" spans="2:14" outlineLevel="2">
      <c r="B10859" t="s">
        <v>13</v>
      </c>
      <c r="C10859" t="s">
        <v>15</v>
      </c>
      <c r="D10859">
        <v>1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2:14" outlineLevel="2">
      <c r="B10860" t="s">
        <v>13</v>
      </c>
      <c r="C10860" t="s">
        <v>43</v>
      </c>
      <c r="D10860">
        <v>1</v>
      </c>
      <c r="E10860">
        <v>0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1</v>
      </c>
      <c r="N10860">
        <v>0</v>
      </c>
    </row>
    <row r="10861" spans="2:14" outlineLevel="2">
      <c r="B10861" t="s">
        <v>13</v>
      </c>
      <c r="C10861" t="s">
        <v>14</v>
      </c>
      <c r="D10861">
        <v>0</v>
      </c>
      <c r="E10861">
        <v>1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1</v>
      </c>
      <c r="M10861">
        <v>0</v>
      </c>
      <c r="N10861">
        <v>0</v>
      </c>
    </row>
    <row r="10862" spans="2:14" outlineLevel="2">
      <c r="B10862" t="s">
        <v>13</v>
      </c>
      <c r="C10862" t="s">
        <v>17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2:14" outlineLevel="2">
      <c r="B10863" t="s">
        <v>13</v>
      </c>
      <c r="C10863" t="s">
        <v>18</v>
      </c>
      <c r="D10863">
        <v>0</v>
      </c>
      <c r="E10863">
        <v>0</v>
      </c>
      <c r="F10863">
        <v>1</v>
      </c>
      <c r="G10863">
        <v>0</v>
      </c>
      <c r="H10863">
        <v>0</v>
      </c>
      <c r="I10863">
        <v>1</v>
      </c>
      <c r="J10863">
        <v>0</v>
      </c>
      <c r="K10863">
        <v>0</v>
      </c>
      <c r="L10863">
        <v>1</v>
      </c>
      <c r="M10863">
        <v>0</v>
      </c>
      <c r="N10863">
        <v>0</v>
      </c>
    </row>
    <row r="10864" spans="2:14" outlineLevel="2">
      <c r="B10864" t="s">
        <v>13</v>
      </c>
      <c r="C10864" t="s">
        <v>16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2:14" s="3" customFormat="1">
      <c r="B10865" s="3" t="s">
        <v>423</v>
      </c>
      <c r="C10865" s="3" t="s">
        <v>8</v>
      </c>
      <c r="D10865" s="3">
        <f>IFERROR(AVERAGE(D10868), 0)</f>
        <v>0</v>
      </c>
      <c r="E10865" s="3">
        <f>IFERROR(AVERAGE(E10868), 0)</f>
        <v>0</v>
      </c>
      <c r="F10865" s="3">
        <f>IFERROR(AVERAGE(F10868), 0)</f>
        <v>0</v>
      </c>
      <c r="G10865" s="3">
        <f>IFERROR(AVERAGE(G10868), 0)</f>
        <v>0</v>
      </c>
      <c r="H10865" s="3">
        <f>IFERROR(AVERAGE(H10868), 0)</f>
        <v>0</v>
      </c>
      <c r="I10865" s="3">
        <f>IFERROR(AVERAGE(I10868), 0)</f>
        <v>0</v>
      </c>
      <c r="J10865" s="3">
        <f>IFERROR(AVERAGE(J10868), 0)</f>
        <v>0</v>
      </c>
      <c r="K10865" s="3">
        <f>IFERROR(AVERAGE(K10868), 0)</f>
        <v>0</v>
      </c>
      <c r="L10865" s="3">
        <f>IFERROR(AVERAGE(L10868), 0)</f>
        <v>0</v>
      </c>
      <c r="M10865" s="3">
        <f>IFERROR(AVERAGE(M10868), 0)</f>
        <v>0</v>
      </c>
      <c r="N10865" s="3">
        <f>IFERROR(AVERAGE(N10868), 0)</f>
        <v>0</v>
      </c>
    </row>
    <row r="10866" spans="2:14" outlineLevel="2">
      <c r="B10866" s="4" t="s">
        <v>9</v>
      </c>
      <c r="D10866">
        <f>E10869</f>
        <v>0</v>
      </c>
      <c r="E10866">
        <f>F10869</f>
        <v>0</v>
      </c>
      <c r="F10866">
        <f>G10869</f>
        <v>0</v>
      </c>
      <c r="G10866">
        <f>H10869</f>
        <v>0</v>
      </c>
      <c r="H10866">
        <f>I10869</f>
        <v>0</v>
      </c>
      <c r="I10866">
        <f>J10869</f>
        <v>0</v>
      </c>
      <c r="J10866">
        <f>K10869</f>
        <v>0</v>
      </c>
      <c r="K10866">
        <f>L10869</f>
        <v>0</v>
      </c>
      <c r="L10866">
        <f>M10869</f>
        <v>0</v>
      </c>
      <c r="M10866">
        <f>N10869</f>
        <v>0</v>
      </c>
      <c r="N10866">
        <f>O10869</f>
        <v>0</v>
      </c>
    </row>
    <row r="10867" spans="2:14" outlineLevel="2">
      <c r="B10867" s="4" t="s">
        <v>10</v>
      </c>
      <c r="D10867">
        <f>E10870</f>
        <v>0</v>
      </c>
      <c r="E10867">
        <f>F10870</f>
        <v>0</v>
      </c>
      <c r="F10867">
        <f>G10870</f>
        <v>0</v>
      </c>
      <c r="G10867">
        <f>H10870</f>
        <v>0</v>
      </c>
      <c r="H10867">
        <f>I10870</f>
        <v>0</v>
      </c>
      <c r="I10867">
        <f>J10870</f>
        <v>0</v>
      </c>
      <c r="J10867">
        <f>K10870</f>
        <v>0</v>
      </c>
      <c r="K10867">
        <f>L10870</f>
        <v>0</v>
      </c>
      <c r="L10867">
        <f>M10870</f>
        <v>0</v>
      </c>
      <c r="M10867">
        <f>N10870</f>
        <v>0</v>
      </c>
      <c r="N10867">
        <f>O10870</f>
        <v>0</v>
      </c>
    </row>
    <row r="10868" spans="2:14" s="5" customFormat="1" outlineLevel="1">
      <c r="C10868" s="5" t="s">
        <v>11</v>
      </c>
      <c r="D10868" s="1">
        <f>IFERROR(D10869/D10870, D10869)</f>
        <v>0</v>
      </c>
      <c r="E10868" s="1">
        <f>IFERROR(E10869/E10870, E10869)</f>
        <v>0</v>
      </c>
      <c r="F10868" s="1">
        <f>IFERROR(F10869/F10870, F10869)</f>
        <v>0</v>
      </c>
      <c r="G10868" s="1">
        <f>IFERROR(G10869/G10870, G10869)</f>
        <v>0</v>
      </c>
      <c r="H10868" s="1">
        <f>IFERROR(H10869/H10870, H10869)</f>
        <v>0</v>
      </c>
      <c r="I10868" s="1">
        <f>IFERROR(I10869/I10870, I10869)</f>
        <v>0</v>
      </c>
      <c r="J10868" s="1">
        <f>IFERROR(J10869/J10870, J10869)</f>
        <v>0</v>
      </c>
      <c r="K10868" s="1">
        <f>IFERROR(K10869/K10870, K10869)</f>
        <v>0</v>
      </c>
      <c r="L10868" s="1">
        <f>IFERROR(L10869/L10870, L10869)</f>
        <v>0</v>
      </c>
      <c r="M10868" s="1">
        <f>IFERROR(M10869/M10870, M10869)</f>
        <v>0</v>
      </c>
      <c r="N10868" s="1">
        <f>IFERROR(N10869/N10870, N10869)</f>
        <v>0</v>
      </c>
    </row>
    <row r="10869" spans="2:14" outlineLevel="2">
      <c r="C10869" t="s">
        <v>10</v>
      </c>
      <c r="D10869">
        <f>COUNTIF(D10871:D10877, "1")</f>
        <v>0</v>
      </c>
      <c r="E10869">
        <f>COUNTIF(E10871:E10877, "1")</f>
        <v>0</v>
      </c>
      <c r="F10869">
        <f>COUNTIF(F10871:F10877, "1")</f>
        <v>0</v>
      </c>
      <c r="G10869">
        <f>COUNTIF(G10871:G10877, "1")</f>
        <v>0</v>
      </c>
      <c r="H10869">
        <f>COUNTIF(H10871:H10877, "1")</f>
        <v>0</v>
      </c>
      <c r="I10869">
        <f>COUNTIF(I10871:I10877, "1")</f>
        <v>0</v>
      </c>
      <c r="J10869">
        <f>COUNTIF(J10871:J10877, "1")</f>
        <v>0</v>
      </c>
      <c r="K10869">
        <f>COUNTIF(K10871:K10877, "1")</f>
        <v>0</v>
      </c>
      <c r="L10869">
        <f>COUNTIF(L10871:L10877, "1")</f>
        <v>0</v>
      </c>
      <c r="M10869">
        <f>COUNTIF(M10871:M10877, "1")</f>
        <v>0</v>
      </c>
      <c r="N10869">
        <f>COUNTIF(N10871:N10877, "1")</f>
        <v>0</v>
      </c>
    </row>
    <row r="10870" spans="2:14" outlineLevel="2">
      <c r="C10870" t="s">
        <v>12</v>
      </c>
      <c r="D10870">
        <f>COUNTIF(D10871:D10877, "0")</f>
        <v>0</v>
      </c>
      <c r="E10870">
        <f>COUNTIF(E10871:E10877, "0")</f>
        <v>0</v>
      </c>
      <c r="F10870">
        <f>COUNTIF(F10871:F10877, "0")</f>
        <v>0</v>
      </c>
      <c r="G10870">
        <f>COUNTIF(G10871:G10877, "0")</f>
        <v>0</v>
      </c>
      <c r="H10870">
        <f>COUNTIF(H10871:H10877, "0")</f>
        <v>0</v>
      </c>
      <c r="I10870">
        <f>COUNTIF(I10871:I10877, "0")</f>
        <v>0</v>
      </c>
      <c r="J10870">
        <f>COUNTIF(J10871:J10877, "0")</f>
        <v>0</v>
      </c>
      <c r="K10870">
        <f>COUNTIF(K10871:K10877, "0")</f>
        <v>0</v>
      </c>
      <c r="L10870">
        <f>COUNTIF(L10871:L10877, "0")</f>
        <v>0</v>
      </c>
      <c r="M10870">
        <f>COUNTIF(M10871:M10877, "0")</f>
        <v>0</v>
      </c>
      <c r="N10870">
        <f>COUNTIF(N10871:N10877, "0")</f>
        <v>0</v>
      </c>
    </row>
    <row r="10871" spans="2:14" outlineLevel="2">
      <c r="B10871" t="s">
        <v>13</v>
      </c>
      <c r="C10871" t="s">
        <v>19</v>
      </c>
      <c r="D10871">
        <v>0</v>
      </c>
      <c r="E10871">
        <v>0</v>
      </c>
      <c r="F10871">
        <v>1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1</v>
      </c>
      <c r="M10871">
        <v>0</v>
      </c>
      <c r="N10871">
        <v>0</v>
      </c>
    </row>
    <row r="10872" spans="2:14" outlineLevel="2">
      <c r="B10872" t="s">
        <v>13</v>
      </c>
      <c r="C10872" t="s">
        <v>18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2:14" outlineLevel="2">
      <c r="B10873" t="s">
        <v>13</v>
      </c>
      <c r="C10873" t="s">
        <v>15</v>
      </c>
      <c r="D10873">
        <v>0</v>
      </c>
      <c r="E10873">
        <v>0</v>
      </c>
      <c r="F10873">
        <v>1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0</v>
      </c>
      <c r="M10873">
        <v>1</v>
      </c>
      <c r="N10873">
        <v>0</v>
      </c>
    </row>
    <row r="10874" spans="2:14" outlineLevel="2">
      <c r="B10874" t="s">
        <v>13</v>
      </c>
      <c r="C10874" t="s">
        <v>16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2:14" outlineLevel="2">
      <c r="B10875" t="s">
        <v>13</v>
      </c>
      <c r="C10875" t="s">
        <v>43</v>
      </c>
      <c r="D10875">
        <v>0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2:14" outlineLevel="2">
      <c r="B10876" t="s">
        <v>13</v>
      </c>
      <c r="C10876" t="s">
        <v>17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2:14" outlineLevel="2">
      <c r="B10877" t="s">
        <v>13</v>
      </c>
      <c r="C10877" t="s">
        <v>17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2:14" s="3" customFormat="1">
      <c r="B10878" s="3" t="s">
        <v>424</v>
      </c>
      <c r="C10878" s="3" t="s">
        <v>8</v>
      </c>
      <c r="D10878" s="3">
        <f>IFERROR(AVERAGE(D10881), 0)</f>
        <v>0</v>
      </c>
      <c r="E10878" s="3">
        <f>IFERROR(AVERAGE(E10881), 0)</f>
        <v>0</v>
      </c>
      <c r="F10878" s="3">
        <f>IFERROR(AVERAGE(F10881), 0)</f>
        <v>0</v>
      </c>
      <c r="G10878" s="3">
        <f>IFERROR(AVERAGE(G10881), 0)</f>
        <v>0</v>
      </c>
      <c r="H10878" s="3">
        <f>IFERROR(AVERAGE(H10881), 0)</f>
        <v>0</v>
      </c>
      <c r="I10878" s="3">
        <f>IFERROR(AVERAGE(I10881), 0)</f>
        <v>0</v>
      </c>
      <c r="J10878" s="3">
        <f>IFERROR(AVERAGE(J10881), 0)</f>
        <v>0</v>
      </c>
      <c r="K10878" s="3">
        <f>IFERROR(AVERAGE(K10881), 0)</f>
        <v>0</v>
      </c>
      <c r="L10878" s="3">
        <f>IFERROR(AVERAGE(L10881), 0)</f>
        <v>0</v>
      </c>
      <c r="M10878" s="3">
        <f>IFERROR(AVERAGE(M10881), 0)</f>
        <v>0</v>
      </c>
      <c r="N10878" s="3">
        <f>IFERROR(AVERAGE(N10881), 0)</f>
        <v>0</v>
      </c>
    </row>
    <row r="10879" spans="2:14" outlineLevel="2">
      <c r="B10879" s="4" t="s">
        <v>9</v>
      </c>
      <c r="D10879">
        <f>E10882</f>
        <v>0</v>
      </c>
      <c r="E10879">
        <f>F10882</f>
        <v>0</v>
      </c>
      <c r="F10879">
        <f>G10882</f>
        <v>0</v>
      </c>
      <c r="G10879">
        <f>H10882</f>
        <v>0</v>
      </c>
      <c r="H10879">
        <f>I10882</f>
        <v>0</v>
      </c>
      <c r="I10879">
        <f>J10882</f>
        <v>0</v>
      </c>
      <c r="J10879">
        <f>K10882</f>
        <v>0</v>
      </c>
      <c r="K10879">
        <f>L10882</f>
        <v>0</v>
      </c>
      <c r="L10879">
        <f>M10882</f>
        <v>0</v>
      </c>
      <c r="M10879">
        <f>N10882</f>
        <v>0</v>
      </c>
      <c r="N10879">
        <f>O10882</f>
        <v>0</v>
      </c>
    </row>
    <row r="10880" spans="2:14" outlineLevel="2">
      <c r="B10880" s="4" t="s">
        <v>10</v>
      </c>
      <c r="D10880">
        <f>E10883</f>
        <v>0</v>
      </c>
      <c r="E10880">
        <f>F10883</f>
        <v>0</v>
      </c>
      <c r="F10880">
        <f>G10883</f>
        <v>0</v>
      </c>
      <c r="G10880">
        <f>H10883</f>
        <v>0</v>
      </c>
      <c r="H10880">
        <f>I10883</f>
        <v>0</v>
      </c>
      <c r="I10880">
        <f>J10883</f>
        <v>0</v>
      </c>
      <c r="J10880">
        <f>K10883</f>
        <v>0</v>
      </c>
      <c r="K10880">
        <f>L10883</f>
        <v>0</v>
      </c>
      <c r="L10880">
        <f>M10883</f>
        <v>0</v>
      </c>
      <c r="M10880">
        <f>N10883</f>
        <v>0</v>
      </c>
      <c r="N10880">
        <f>O10883</f>
        <v>0</v>
      </c>
    </row>
    <row r="10881" spans="2:14" s="5" customFormat="1" outlineLevel="1">
      <c r="C10881" s="5" t="s">
        <v>11</v>
      </c>
      <c r="D10881" s="1">
        <f>IFERROR(D10882/D10883, D10882)</f>
        <v>0</v>
      </c>
      <c r="E10881" s="1">
        <f>IFERROR(E10882/E10883, E10882)</f>
        <v>0</v>
      </c>
      <c r="F10881" s="1">
        <f>IFERROR(F10882/F10883, F10882)</f>
        <v>0</v>
      </c>
      <c r="G10881" s="1">
        <f>IFERROR(G10882/G10883, G10882)</f>
        <v>0</v>
      </c>
      <c r="H10881" s="1">
        <f>IFERROR(H10882/H10883, H10882)</f>
        <v>0</v>
      </c>
      <c r="I10881" s="1">
        <f>IFERROR(I10882/I10883, I10882)</f>
        <v>0</v>
      </c>
      <c r="J10881" s="1">
        <f>IFERROR(J10882/J10883, J10882)</f>
        <v>0</v>
      </c>
      <c r="K10881" s="1">
        <f>IFERROR(K10882/K10883, K10882)</f>
        <v>0</v>
      </c>
      <c r="L10881" s="1">
        <f>IFERROR(L10882/L10883, L10882)</f>
        <v>0</v>
      </c>
      <c r="M10881" s="1">
        <f>IFERROR(M10882/M10883, M10882)</f>
        <v>0</v>
      </c>
      <c r="N10881" s="1">
        <f>IFERROR(N10882/N10883, N10882)</f>
        <v>0</v>
      </c>
    </row>
    <row r="10882" spans="2:14" outlineLevel="2">
      <c r="C10882" t="s">
        <v>10</v>
      </c>
      <c r="D10882">
        <f>COUNTIF(D10884:D10892, "1")</f>
        <v>0</v>
      </c>
      <c r="E10882">
        <f>COUNTIF(E10884:E10892, "1")</f>
        <v>0</v>
      </c>
      <c r="F10882">
        <f>COUNTIF(F10884:F10892, "1")</f>
        <v>0</v>
      </c>
      <c r="G10882">
        <f>COUNTIF(G10884:G10892, "1")</f>
        <v>0</v>
      </c>
      <c r="H10882">
        <f>COUNTIF(H10884:H10892, "1")</f>
        <v>0</v>
      </c>
      <c r="I10882">
        <f>COUNTIF(I10884:I10892, "1")</f>
        <v>0</v>
      </c>
      <c r="J10882">
        <f>COUNTIF(J10884:J10892, "1")</f>
        <v>0</v>
      </c>
      <c r="K10882">
        <f>COUNTIF(K10884:K10892, "1")</f>
        <v>0</v>
      </c>
      <c r="L10882">
        <f>COUNTIF(L10884:L10892, "1")</f>
        <v>0</v>
      </c>
      <c r="M10882">
        <f>COUNTIF(M10884:M10892, "1")</f>
        <v>0</v>
      </c>
      <c r="N10882">
        <f>COUNTIF(N10884:N10892, "1")</f>
        <v>0</v>
      </c>
    </row>
    <row r="10883" spans="2:14" outlineLevel="2">
      <c r="C10883" t="s">
        <v>12</v>
      </c>
      <c r="D10883">
        <f>COUNTIF(D10884:D10892, "0")</f>
        <v>0</v>
      </c>
      <c r="E10883">
        <f>COUNTIF(E10884:E10892, "0")</f>
        <v>0</v>
      </c>
      <c r="F10883">
        <f>COUNTIF(F10884:F10892, "0")</f>
        <v>0</v>
      </c>
      <c r="G10883">
        <f>COUNTIF(G10884:G10892, "0")</f>
        <v>0</v>
      </c>
      <c r="H10883">
        <f>COUNTIF(H10884:H10892, "0")</f>
        <v>0</v>
      </c>
      <c r="I10883">
        <f>COUNTIF(I10884:I10892, "0")</f>
        <v>0</v>
      </c>
      <c r="J10883">
        <f>COUNTIF(J10884:J10892, "0")</f>
        <v>0</v>
      </c>
      <c r="K10883">
        <f>COUNTIF(K10884:K10892, "0")</f>
        <v>0</v>
      </c>
      <c r="L10883">
        <f>COUNTIF(L10884:L10892, "0")</f>
        <v>0</v>
      </c>
      <c r="M10883">
        <f>COUNTIF(M10884:M10892, "0")</f>
        <v>0</v>
      </c>
      <c r="N10883">
        <f>COUNTIF(N10884:N10892, "0")</f>
        <v>0</v>
      </c>
    </row>
    <row r="10884" spans="2:14" outlineLevel="2">
      <c r="B10884" t="s">
        <v>13</v>
      </c>
      <c r="C10884" t="s">
        <v>43</v>
      </c>
      <c r="D10884">
        <v>1</v>
      </c>
      <c r="E10884">
        <v>0</v>
      </c>
      <c r="F10884">
        <v>1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1</v>
      </c>
      <c r="M10884">
        <v>0</v>
      </c>
      <c r="N10884">
        <v>0</v>
      </c>
    </row>
    <row r="10885" spans="2:14" outlineLevel="2">
      <c r="B10885" t="s">
        <v>13</v>
      </c>
      <c r="C10885" t="s">
        <v>18</v>
      </c>
      <c r="D10885">
        <v>0</v>
      </c>
      <c r="E10885">
        <v>1</v>
      </c>
      <c r="F10885">
        <v>0</v>
      </c>
      <c r="G10885">
        <v>1</v>
      </c>
      <c r="H10885">
        <v>1</v>
      </c>
      <c r="I10885">
        <v>0</v>
      </c>
      <c r="J10885">
        <v>1</v>
      </c>
      <c r="K10885">
        <v>0</v>
      </c>
      <c r="L10885">
        <v>0</v>
      </c>
      <c r="M10885">
        <v>0</v>
      </c>
      <c r="N10885">
        <v>0</v>
      </c>
    </row>
    <row r="10886" spans="2:14" outlineLevel="2">
      <c r="B10886" t="s">
        <v>13</v>
      </c>
      <c r="C10886" t="s">
        <v>15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</row>
    <row r="10887" spans="2:14" outlineLevel="2">
      <c r="B10887" t="s">
        <v>13</v>
      </c>
      <c r="C10887" t="s">
        <v>14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2:14" outlineLevel="2">
      <c r="B10888" t="s">
        <v>13</v>
      </c>
      <c r="C10888" t="s">
        <v>17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</row>
    <row r="10889" spans="2:14" outlineLevel="2">
      <c r="B10889" t="s">
        <v>13</v>
      </c>
      <c r="C10889" t="s">
        <v>19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2:14" outlineLevel="2">
      <c r="B10890" t="s">
        <v>13</v>
      </c>
      <c r="C10890" t="s">
        <v>22</v>
      </c>
      <c r="D10890">
        <v>0</v>
      </c>
      <c r="E10890">
        <v>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2:14" outlineLevel="2">
      <c r="B10891" t="s">
        <v>13</v>
      </c>
      <c r="C10891" t="s">
        <v>23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</v>
      </c>
      <c r="L10891">
        <v>0</v>
      </c>
      <c r="M10891">
        <v>0</v>
      </c>
      <c r="N10891">
        <v>0</v>
      </c>
    </row>
    <row r="10892" spans="2:14" outlineLevel="2">
      <c r="B10892" t="s">
        <v>13</v>
      </c>
      <c r="C10892" t="s">
        <v>21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2:14" s="3" customFormat="1">
      <c r="B10893" s="3" t="s">
        <v>425</v>
      </c>
      <c r="C10893" s="3" t="s">
        <v>8</v>
      </c>
      <c r="D10893" s="3">
        <f>IFERROR(AVERAGE(D10896), 0)</f>
        <v>0</v>
      </c>
      <c r="E10893" s="3">
        <f>IFERROR(AVERAGE(E10896), 0)</f>
        <v>0</v>
      </c>
      <c r="F10893" s="3">
        <f>IFERROR(AVERAGE(F10896), 0)</f>
        <v>0</v>
      </c>
      <c r="G10893" s="3">
        <f>IFERROR(AVERAGE(G10896), 0)</f>
        <v>0</v>
      </c>
      <c r="H10893" s="3">
        <f>IFERROR(AVERAGE(H10896), 0)</f>
        <v>0</v>
      </c>
      <c r="I10893" s="3">
        <f>IFERROR(AVERAGE(I10896), 0)</f>
        <v>0</v>
      </c>
      <c r="J10893" s="3">
        <f>IFERROR(AVERAGE(J10896), 0)</f>
        <v>0</v>
      </c>
      <c r="K10893" s="3">
        <f>IFERROR(AVERAGE(K10896), 0)</f>
        <v>0</v>
      </c>
      <c r="L10893" s="3">
        <f>IFERROR(AVERAGE(L10896), 0)</f>
        <v>0</v>
      </c>
      <c r="M10893" s="3">
        <f>IFERROR(AVERAGE(M10896), 0)</f>
        <v>0</v>
      </c>
      <c r="N10893" s="3">
        <f>IFERROR(AVERAGE(N10896), 0)</f>
        <v>0</v>
      </c>
    </row>
    <row r="10894" spans="2:14" outlineLevel="2">
      <c r="B10894" s="4" t="s">
        <v>9</v>
      </c>
      <c r="D10894">
        <f>E10897</f>
        <v>0</v>
      </c>
      <c r="E10894">
        <f>F10897</f>
        <v>0</v>
      </c>
      <c r="F10894">
        <f>G10897</f>
        <v>0</v>
      </c>
      <c r="G10894">
        <f>H10897</f>
        <v>0</v>
      </c>
      <c r="H10894">
        <f>I10897</f>
        <v>0</v>
      </c>
      <c r="I10894">
        <f>J10897</f>
        <v>0</v>
      </c>
      <c r="J10894">
        <f>K10897</f>
        <v>0</v>
      </c>
      <c r="K10894">
        <f>L10897</f>
        <v>0</v>
      </c>
      <c r="L10894">
        <f>M10897</f>
        <v>0</v>
      </c>
      <c r="M10894">
        <f>N10897</f>
        <v>0</v>
      </c>
      <c r="N10894">
        <f>O10897</f>
        <v>0</v>
      </c>
    </row>
    <row r="10895" spans="2:14" outlineLevel="2">
      <c r="B10895" s="4" t="s">
        <v>10</v>
      </c>
      <c r="D10895">
        <f>E10898</f>
        <v>0</v>
      </c>
      <c r="E10895">
        <f>F10898</f>
        <v>0</v>
      </c>
      <c r="F10895">
        <f>G10898</f>
        <v>0</v>
      </c>
      <c r="G10895">
        <f>H10898</f>
        <v>0</v>
      </c>
      <c r="H10895">
        <f>I10898</f>
        <v>0</v>
      </c>
      <c r="I10895">
        <f>J10898</f>
        <v>0</v>
      </c>
      <c r="J10895">
        <f>K10898</f>
        <v>0</v>
      </c>
      <c r="K10895">
        <f>L10898</f>
        <v>0</v>
      </c>
      <c r="L10895">
        <f>M10898</f>
        <v>0</v>
      </c>
      <c r="M10895">
        <f>N10898</f>
        <v>0</v>
      </c>
      <c r="N10895">
        <f>O10898</f>
        <v>0</v>
      </c>
    </row>
    <row r="10896" spans="2:14" s="5" customFormat="1" outlineLevel="1">
      <c r="C10896" s="5" t="s">
        <v>11</v>
      </c>
      <c r="D10896" s="1">
        <f>IFERROR(D10897/D10898, D10897)</f>
        <v>0</v>
      </c>
      <c r="E10896" s="1">
        <f>IFERROR(E10897/E10898, E10897)</f>
        <v>0</v>
      </c>
      <c r="F10896" s="1">
        <f>IFERROR(F10897/F10898, F10897)</f>
        <v>0</v>
      </c>
      <c r="G10896" s="1">
        <f>IFERROR(G10897/G10898, G10897)</f>
        <v>0</v>
      </c>
      <c r="H10896" s="1">
        <f>IFERROR(H10897/H10898, H10897)</f>
        <v>0</v>
      </c>
      <c r="I10896" s="1">
        <f>IFERROR(I10897/I10898, I10897)</f>
        <v>0</v>
      </c>
      <c r="J10896" s="1">
        <f>IFERROR(J10897/J10898, J10897)</f>
        <v>0</v>
      </c>
      <c r="K10896" s="1">
        <f>IFERROR(K10897/K10898, K10897)</f>
        <v>0</v>
      </c>
      <c r="L10896" s="1">
        <f>IFERROR(L10897/L10898, L10897)</f>
        <v>0</v>
      </c>
      <c r="M10896" s="1">
        <f>IFERROR(M10897/M10898, M10897)</f>
        <v>0</v>
      </c>
      <c r="N10896" s="1">
        <f>IFERROR(N10897/N10898, N10897)</f>
        <v>0</v>
      </c>
    </row>
    <row r="10897" spans="2:14" outlineLevel="2">
      <c r="C10897" t="s">
        <v>10</v>
      </c>
      <c r="D10897">
        <f>COUNTIF(D10899:D10902, "1")</f>
        <v>0</v>
      </c>
      <c r="E10897">
        <f>COUNTIF(E10899:E10902, "1")</f>
        <v>0</v>
      </c>
      <c r="F10897">
        <f>COUNTIF(F10899:F10902, "1")</f>
        <v>0</v>
      </c>
      <c r="G10897">
        <f>COUNTIF(G10899:G10902, "1")</f>
        <v>0</v>
      </c>
      <c r="H10897">
        <f>COUNTIF(H10899:H10902, "1")</f>
        <v>0</v>
      </c>
      <c r="I10897">
        <f>COUNTIF(I10899:I10902, "1")</f>
        <v>0</v>
      </c>
      <c r="J10897">
        <f>COUNTIF(J10899:J10902, "1")</f>
        <v>0</v>
      </c>
      <c r="K10897">
        <f>COUNTIF(K10899:K10902, "1")</f>
        <v>0</v>
      </c>
      <c r="L10897">
        <f>COUNTIF(L10899:L10902, "1")</f>
        <v>0</v>
      </c>
      <c r="M10897">
        <f>COUNTIF(M10899:M10902, "1")</f>
        <v>0</v>
      </c>
      <c r="N10897">
        <f>COUNTIF(N10899:N10902, "1")</f>
        <v>0</v>
      </c>
    </row>
    <row r="10898" spans="2:14" outlineLevel="2">
      <c r="C10898" t="s">
        <v>12</v>
      </c>
      <c r="D10898">
        <f>COUNTIF(D10899:D10902, "0")</f>
        <v>0</v>
      </c>
      <c r="E10898">
        <f>COUNTIF(E10899:E10902, "0")</f>
        <v>0</v>
      </c>
      <c r="F10898">
        <f>COUNTIF(F10899:F10902, "0")</f>
        <v>0</v>
      </c>
      <c r="G10898">
        <f>COUNTIF(G10899:G10902, "0")</f>
        <v>0</v>
      </c>
      <c r="H10898">
        <f>COUNTIF(H10899:H10902, "0")</f>
        <v>0</v>
      </c>
      <c r="I10898">
        <f>COUNTIF(I10899:I10902, "0")</f>
        <v>0</v>
      </c>
      <c r="J10898">
        <f>COUNTIF(J10899:J10902, "0")</f>
        <v>0</v>
      </c>
      <c r="K10898">
        <f>COUNTIF(K10899:K10902, "0")</f>
        <v>0</v>
      </c>
      <c r="L10898">
        <f>COUNTIF(L10899:L10902, "0")</f>
        <v>0</v>
      </c>
      <c r="M10898">
        <f>COUNTIF(M10899:M10902, "0")</f>
        <v>0</v>
      </c>
      <c r="N10898">
        <f>COUNTIF(N10899:N10902, "0")</f>
        <v>0</v>
      </c>
    </row>
    <row r="10899" spans="2:14" outlineLevel="2">
      <c r="B10899" t="s">
        <v>13</v>
      </c>
      <c r="C10899" t="s">
        <v>16</v>
      </c>
      <c r="D10899">
        <v>0</v>
      </c>
      <c r="E10899">
        <v>1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1</v>
      </c>
      <c r="N10899">
        <v>0</v>
      </c>
    </row>
    <row r="10900" spans="2:14" outlineLevel="2">
      <c r="B10900" t="s">
        <v>13</v>
      </c>
      <c r="C10900" t="s">
        <v>14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2:14" outlineLevel="2">
      <c r="B10901" t="s">
        <v>13</v>
      </c>
      <c r="C10901" t="s">
        <v>19</v>
      </c>
      <c r="D10901">
        <v>0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2:14" outlineLevel="2">
      <c r="B10902" t="s">
        <v>13</v>
      </c>
      <c r="C10902" t="s">
        <v>17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1</v>
      </c>
      <c r="L10902">
        <v>0</v>
      </c>
      <c r="M10902">
        <v>0</v>
      </c>
      <c r="N10902">
        <v>0</v>
      </c>
    </row>
    <row r="10903" spans="2:14" s="3" customFormat="1">
      <c r="B10903" s="3" t="s">
        <v>426</v>
      </c>
      <c r="C10903" s="3" t="s">
        <v>8</v>
      </c>
      <c r="D10903" s="3">
        <f>IFERROR(AVERAGE(D10906), 0)</f>
        <v>0</v>
      </c>
      <c r="E10903" s="3">
        <f>IFERROR(AVERAGE(E10906), 0)</f>
        <v>0</v>
      </c>
      <c r="F10903" s="3">
        <f>IFERROR(AVERAGE(F10906), 0)</f>
        <v>0</v>
      </c>
      <c r="G10903" s="3">
        <f>IFERROR(AVERAGE(G10906), 0)</f>
        <v>0</v>
      </c>
      <c r="H10903" s="3">
        <f>IFERROR(AVERAGE(H10906), 0)</f>
        <v>0</v>
      </c>
      <c r="I10903" s="3">
        <f>IFERROR(AVERAGE(I10906), 0)</f>
        <v>0</v>
      </c>
      <c r="J10903" s="3">
        <f>IFERROR(AVERAGE(J10906), 0)</f>
        <v>0</v>
      </c>
      <c r="K10903" s="3">
        <f>IFERROR(AVERAGE(K10906), 0)</f>
        <v>0</v>
      </c>
      <c r="L10903" s="3">
        <f>IFERROR(AVERAGE(L10906), 0)</f>
        <v>0</v>
      </c>
      <c r="M10903" s="3">
        <f>IFERROR(AVERAGE(M10906), 0)</f>
        <v>0</v>
      </c>
      <c r="N10903" s="3">
        <f>IFERROR(AVERAGE(N10906), 0)</f>
        <v>0</v>
      </c>
    </row>
    <row r="10904" spans="2:14" outlineLevel="2">
      <c r="B10904" s="4" t="s">
        <v>9</v>
      </c>
      <c r="D10904">
        <f>E10907</f>
        <v>0</v>
      </c>
      <c r="E10904">
        <f>F10907</f>
        <v>0</v>
      </c>
      <c r="F10904">
        <f>G10907</f>
        <v>0</v>
      </c>
      <c r="G10904">
        <f>H10907</f>
        <v>0</v>
      </c>
      <c r="H10904">
        <f>I10907</f>
        <v>0</v>
      </c>
      <c r="I10904">
        <f>J10907</f>
        <v>0</v>
      </c>
      <c r="J10904">
        <f>K10907</f>
        <v>0</v>
      </c>
      <c r="K10904">
        <f>L10907</f>
        <v>0</v>
      </c>
      <c r="L10904">
        <f>M10907</f>
        <v>0</v>
      </c>
      <c r="M10904">
        <f>N10907</f>
        <v>0</v>
      </c>
      <c r="N10904">
        <f>O10907</f>
        <v>0</v>
      </c>
    </row>
    <row r="10905" spans="2:14" outlineLevel="2">
      <c r="B10905" s="4" t="s">
        <v>10</v>
      </c>
      <c r="D10905">
        <f>E10908</f>
        <v>0</v>
      </c>
      <c r="E10905">
        <f>F10908</f>
        <v>0</v>
      </c>
      <c r="F10905">
        <f>G10908</f>
        <v>0</v>
      </c>
      <c r="G10905">
        <f>H10908</f>
        <v>0</v>
      </c>
      <c r="H10905">
        <f>I10908</f>
        <v>0</v>
      </c>
      <c r="I10905">
        <f>J10908</f>
        <v>0</v>
      </c>
      <c r="J10905">
        <f>K10908</f>
        <v>0</v>
      </c>
      <c r="K10905">
        <f>L10908</f>
        <v>0</v>
      </c>
      <c r="L10905">
        <f>M10908</f>
        <v>0</v>
      </c>
      <c r="M10905">
        <f>N10908</f>
        <v>0</v>
      </c>
      <c r="N10905">
        <f>O10908</f>
        <v>0</v>
      </c>
    </row>
    <row r="10906" spans="2:14" s="5" customFormat="1" outlineLevel="1">
      <c r="C10906" s="5" t="s">
        <v>11</v>
      </c>
      <c r="D10906" s="1">
        <f>IFERROR(D10907/D10908, D10907)</f>
        <v>0</v>
      </c>
      <c r="E10906" s="1">
        <f>IFERROR(E10907/E10908, E10907)</f>
        <v>0</v>
      </c>
      <c r="F10906" s="1">
        <f>IFERROR(F10907/F10908, F10907)</f>
        <v>0</v>
      </c>
      <c r="G10906" s="1">
        <f>IFERROR(G10907/G10908, G10907)</f>
        <v>0</v>
      </c>
      <c r="H10906" s="1">
        <f>IFERROR(H10907/H10908, H10907)</f>
        <v>0</v>
      </c>
      <c r="I10906" s="1">
        <f>IFERROR(I10907/I10908, I10907)</f>
        <v>0</v>
      </c>
      <c r="J10906" s="1">
        <f>IFERROR(J10907/J10908, J10907)</f>
        <v>0</v>
      </c>
      <c r="K10906" s="1">
        <f>IFERROR(K10907/K10908, K10907)</f>
        <v>0</v>
      </c>
      <c r="L10906" s="1">
        <f>IFERROR(L10907/L10908, L10907)</f>
        <v>0</v>
      </c>
      <c r="M10906" s="1">
        <f>IFERROR(M10907/M10908, M10907)</f>
        <v>0</v>
      </c>
      <c r="N10906" s="1">
        <f>IFERROR(N10907/N10908, N10907)</f>
        <v>0</v>
      </c>
    </row>
    <row r="10907" spans="2:14" outlineLevel="2">
      <c r="C10907" t="s">
        <v>10</v>
      </c>
      <c r="D10907">
        <f>COUNTIF(D10909:D10910, "1")</f>
        <v>0</v>
      </c>
      <c r="E10907">
        <f>COUNTIF(E10909:E10910, "1")</f>
        <v>0</v>
      </c>
      <c r="F10907">
        <f>COUNTIF(F10909:F10910, "1")</f>
        <v>0</v>
      </c>
      <c r="G10907">
        <f>COUNTIF(G10909:G10910, "1")</f>
        <v>0</v>
      </c>
      <c r="H10907">
        <f>COUNTIF(H10909:H10910, "1")</f>
        <v>0</v>
      </c>
      <c r="I10907">
        <f>COUNTIF(I10909:I10910, "1")</f>
        <v>0</v>
      </c>
      <c r="J10907">
        <f>COUNTIF(J10909:J10910, "1")</f>
        <v>0</v>
      </c>
      <c r="K10907">
        <f>COUNTIF(K10909:K10910, "1")</f>
        <v>0</v>
      </c>
      <c r="L10907">
        <f>COUNTIF(L10909:L10910, "1")</f>
        <v>0</v>
      </c>
      <c r="M10907">
        <f>COUNTIF(M10909:M10910, "1")</f>
        <v>0</v>
      </c>
      <c r="N10907">
        <f>COUNTIF(N10909:N10910, "1")</f>
        <v>0</v>
      </c>
    </row>
    <row r="10908" spans="2:14" outlineLevel="2">
      <c r="C10908" t="s">
        <v>12</v>
      </c>
      <c r="D10908">
        <f>COUNTIF(D10909:D10910, "0")</f>
        <v>0</v>
      </c>
      <c r="E10908">
        <f>COUNTIF(E10909:E10910, "0")</f>
        <v>0</v>
      </c>
      <c r="F10908">
        <f>COUNTIF(F10909:F10910, "0")</f>
        <v>0</v>
      </c>
      <c r="G10908">
        <f>COUNTIF(G10909:G10910, "0")</f>
        <v>0</v>
      </c>
      <c r="H10908">
        <f>COUNTIF(H10909:H10910, "0")</f>
        <v>0</v>
      </c>
      <c r="I10908">
        <f>COUNTIF(I10909:I10910, "0")</f>
        <v>0</v>
      </c>
      <c r="J10908">
        <f>COUNTIF(J10909:J10910, "0")</f>
        <v>0</v>
      </c>
      <c r="K10908">
        <f>COUNTIF(K10909:K10910, "0")</f>
        <v>0</v>
      </c>
      <c r="L10908">
        <f>COUNTIF(L10909:L10910, "0")</f>
        <v>0</v>
      </c>
      <c r="M10908">
        <f>COUNTIF(M10909:M10910, "0")</f>
        <v>0</v>
      </c>
      <c r="N10908">
        <f>COUNTIF(N10909:N10910, "0")</f>
        <v>0</v>
      </c>
    </row>
    <row r="10909" spans="2:14" outlineLevel="2">
      <c r="B10909" t="s">
        <v>13</v>
      </c>
      <c r="C10909" t="s">
        <v>17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2:14" outlineLevel="2">
      <c r="B10910" t="s">
        <v>13</v>
      </c>
      <c r="C10910" t="s">
        <v>15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2:14" s="3" customFormat="1">
      <c r="B10911" s="3" t="s">
        <v>427</v>
      </c>
      <c r="C10911" s="3" t="s">
        <v>8</v>
      </c>
      <c r="D10911" s="3">
        <f>IFERROR(AVERAGE(D10914), 0)</f>
        <v>0</v>
      </c>
      <c r="E10911" s="3">
        <f>IFERROR(AVERAGE(E10914), 0)</f>
        <v>0</v>
      </c>
      <c r="F10911" s="3">
        <f>IFERROR(AVERAGE(F10914), 0)</f>
        <v>0</v>
      </c>
      <c r="G10911" s="3">
        <f>IFERROR(AVERAGE(G10914), 0)</f>
        <v>0</v>
      </c>
      <c r="H10911" s="3">
        <f>IFERROR(AVERAGE(H10914), 0)</f>
        <v>0</v>
      </c>
      <c r="I10911" s="3">
        <f>IFERROR(AVERAGE(I10914), 0)</f>
        <v>0</v>
      </c>
      <c r="J10911" s="3">
        <f>IFERROR(AVERAGE(J10914), 0)</f>
        <v>0</v>
      </c>
      <c r="K10911" s="3">
        <f>IFERROR(AVERAGE(K10914), 0)</f>
        <v>0</v>
      </c>
      <c r="L10911" s="3">
        <f>IFERROR(AVERAGE(L10914), 0)</f>
        <v>0</v>
      </c>
      <c r="M10911" s="3">
        <f>IFERROR(AVERAGE(M10914), 0)</f>
        <v>0</v>
      </c>
      <c r="N10911" s="3">
        <f>IFERROR(AVERAGE(N10914), 0)</f>
        <v>0</v>
      </c>
    </row>
    <row r="10912" spans="2:14" outlineLevel="2">
      <c r="B10912" s="4" t="s">
        <v>9</v>
      </c>
      <c r="D10912">
        <f>E10915</f>
        <v>0</v>
      </c>
      <c r="E10912">
        <f>F10915</f>
        <v>0</v>
      </c>
      <c r="F10912">
        <f>G10915</f>
        <v>0</v>
      </c>
      <c r="G10912">
        <f>H10915</f>
        <v>0</v>
      </c>
      <c r="H10912">
        <f>I10915</f>
        <v>0</v>
      </c>
      <c r="I10912">
        <f>J10915</f>
        <v>0</v>
      </c>
      <c r="J10912">
        <f>K10915</f>
        <v>0</v>
      </c>
      <c r="K10912">
        <f>L10915</f>
        <v>0</v>
      </c>
      <c r="L10912">
        <f>M10915</f>
        <v>0</v>
      </c>
      <c r="M10912">
        <f>N10915</f>
        <v>0</v>
      </c>
      <c r="N10912">
        <f>O10915</f>
        <v>0</v>
      </c>
    </row>
    <row r="10913" spans="2:14" outlineLevel="2">
      <c r="B10913" s="4" t="s">
        <v>10</v>
      </c>
      <c r="D10913">
        <f>E10916</f>
        <v>0</v>
      </c>
      <c r="E10913">
        <f>F10916</f>
        <v>0</v>
      </c>
      <c r="F10913">
        <f>G10916</f>
        <v>0</v>
      </c>
      <c r="G10913">
        <f>H10916</f>
        <v>0</v>
      </c>
      <c r="H10913">
        <f>I10916</f>
        <v>0</v>
      </c>
      <c r="I10913">
        <f>J10916</f>
        <v>0</v>
      </c>
      <c r="J10913">
        <f>K10916</f>
        <v>0</v>
      </c>
      <c r="K10913">
        <f>L10916</f>
        <v>0</v>
      </c>
      <c r="L10913">
        <f>M10916</f>
        <v>0</v>
      </c>
      <c r="M10913">
        <f>N10916</f>
        <v>0</v>
      </c>
      <c r="N10913">
        <f>O10916</f>
        <v>0</v>
      </c>
    </row>
    <row r="10914" spans="2:14" s="5" customFormat="1" outlineLevel="1">
      <c r="C10914" s="5" t="s">
        <v>11</v>
      </c>
      <c r="D10914" s="1">
        <f>IFERROR(D10915/D10916, D10915)</f>
        <v>0</v>
      </c>
      <c r="E10914" s="1">
        <f>IFERROR(E10915/E10916, E10915)</f>
        <v>0</v>
      </c>
      <c r="F10914" s="1">
        <f>IFERROR(F10915/F10916, F10915)</f>
        <v>0</v>
      </c>
      <c r="G10914" s="1">
        <f>IFERROR(G10915/G10916, G10915)</f>
        <v>0</v>
      </c>
      <c r="H10914" s="1">
        <f>IFERROR(H10915/H10916, H10915)</f>
        <v>0</v>
      </c>
      <c r="I10914" s="1">
        <f>IFERROR(I10915/I10916, I10915)</f>
        <v>0</v>
      </c>
      <c r="J10914" s="1">
        <f>IFERROR(J10915/J10916, J10915)</f>
        <v>0</v>
      </c>
      <c r="K10914" s="1">
        <f>IFERROR(K10915/K10916, K10915)</f>
        <v>0</v>
      </c>
      <c r="L10914" s="1">
        <f>IFERROR(L10915/L10916, L10915)</f>
        <v>0</v>
      </c>
      <c r="M10914" s="1">
        <f>IFERROR(M10915/M10916, M10915)</f>
        <v>0</v>
      </c>
      <c r="N10914" s="1">
        <f>IFERROR(N10915/N10916, N10915)</f>
        <v>0</v>
      </c>
    </row>
    <row r="10915" spans="2:14" outlineLevel="2">
      <c r="C10915" t="s">
        <v>10</v>
      </c>
      <c r="D10915">
        <f>COUNTIF(D10917:D10921, "1")</f>
        <v>0</v>
      </c>
      <c r="E10915">
        <f>COUNTIF(E10917:E10921, "1")</f>
        <v>0</v>
      </c>
      <c r="F10915">
        <f>COUNTIF(F10917:F10921, "1")</f>
        <v>0</v>
      </c>
      <c r="G10915">
        <f>COUNTIF(G10917:G10921, "1")</f>
        <v>0</v>
      </c>
      <c r="H10915">
        <f>COUNTIF(H10917:H10921, "1")</f>
        <v>0</v>
      </c>
      <c r="I10915">
        <f>COUNTIF(I10917:I10921, "1")</f>
        <v>0</v>
      </c>
      <c r="J10915">
        <f>COUNTIF(J10917:J10921, "1")</f>
        <v>0</v>
      </c>
      <c r="K10915">
        <f>COUNTIF(K10917:K10921, "1")</f>
        <v>0</v>
      </c>
      <c r="L10915">
        <f>COUNTIF(L10917:L10921, "1")</f>
        <v>0</v>
      </c>
      <c r="M10915">
        <f>COUNTIF(M10917:M10921, "1")</f>
        <v>0</v>
      </c>
      <c r="N10915">
        <f>COUNTIF(N10917:N10921, "1")</f>
        <v>0</v>
      </c>
    </row>
    <row r="10916" spans="2:14" outlineLevel="2">
      <c r="C10916" t="s">
        <v>12</v>
      </c>
      <c r="D10916">
        <f>COUNTIF(D10917:D10921, "0")</f>
        <v>0</v>
      </c>
      <c r="E10916">
        <f>COUNTIF(E10917:E10921, "0")</f>
        <v>0</v>
      </c>
      <c r="F10916">
        <f>COUNTIF(F10917:F10921, "0")</f>
        <v>0</v>
      </c>
      <c r="G10916">
        <f>COUNTIF(G10917:G10921, "0")</f>
        <v>0</v>
      </c>
      <c r="H10916">
        <f>COUNTIF(H10917:H10921, "0")</f>
        <v>0</v>
      </c>
      <c r="I10916">
        <f>COUNTIF(I10917:I10921, "0")</f>
        <v>0</v>
      </c>
      <c r="J10916">
        <f>COUNTIF(J10917:J10921, "0")</f>
        <v>0</v>
      </c>
      <c r="K10916">
        <f>COUNTIF(K10917:K10921, "0")</f>
        <v>0</v>
      </c>
      <c r="L10916">
        <f>COUNTIF(L10917:L10921, "0")</f>
        <v>0</v>
      </c>
      <c r="M10916">
        <f>COUNTIF(M10917:M10921, "0")</f>
        <v>0</v>
      </c>
      <c r="N10916">
        <f>COUNTIF(N10917:N10921, "0")</f>
        <v>0</v>
      </c>
    </row>
    <row r="10917" spans="2:14" outlineLevel="2">
      <c r="B10917" t="s">
        <v>13</v>
      </c>
      <c r="C10917" t="s">
        <v>16</v>
      </c>
      <c r="D10917">
        <v>0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2:14" outlineLevel="2">
      <c r="B10918" t="s">
        <v>13</v>
      </c>
      <c r="C10918" t="s">
        <v>18</v>
      </c>
      <c r="D10918">
        <v>0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1</v>
      </c>
      <c r="K10918">
        <v>0</v>
      </c>
      <c r="L10918">
        <v>0</v>
      </c>
      <c r="M10918">
        <v>0</v>
      </c>
      <c r="N10918">
        <v>0</v>
      </c>
    </row>
    <row r="10919" spans="2:14" outlineLevel="2">
      <c r="B10919" t="s">
        <v>13</v>
      </c>
      <c r="C10919" t="s">
        <v>15</v>
      </c>
      <c r="D10919">
        <v>0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0</v>
      </c>
      <c r="K10919">
        <v>1</v>
      </c>
      <c r="L10919">
        <v>0</v>
      </c>
      <c r="M10919">
        <v>0</v>
      </c>
      <c r="N10919">
        <v>0</v>
      </c>
    </row>
    <row r="10920" spans="2:14" outlineLevel="2">
      <c r="B10920" t="s">
        <v>13</v>
      </c>
      <c r="C10920" t="s">
        <v>17</v>
      </c>
      <c r="D10920">
        <v>0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2:14" outlineLevel="2">
      <c r="B10921" t="s">
        <v>13</v>
      </c>
      <c r="C10921" t="s">
        <v>14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M10921">
        <v>0</v>
      </c>
      <c r="N10921">
        <v>0</v>
      </c>
    </row>
    <row r="10922" spans="2:14" s="3" customFormat="1">
      <c r="B10922" s="3" t="s">
        <v>428</v>
      </c>
      <c r="C10922" s="3" t="s">
        <v>8</v>
      </c>
      <c r="D10922" s="3">
        <f>IFERROR(AVERAGE(D10925), 0)</f>
        <v>0</v>
      </c>
      <c r="E10922" s="3">
        <f>IFERROR(AVERAGE(E10925), 0)</f>
        <v>0</v>
      </c>
      <c r="F10922" s="3">
        <f>IFERROR(AVERAGE(F10925), 0)</f>
        <v>0</v>
      </c>
      <c r="G10922" s="3">
        <f>IFERROR(AVERAGE(G10925), 0)</f>
        <v>0</v>
      </c>
      <c r="H10922" s="3">
        <f>IFERROR(AVERAGE(H10925), 0)</f>
        <v>0</v>
      </c>
      <c r="I10922" s="3">
        <f>IFERROR(AVERAGE(I10925), 0)</f>
        <v>0</v>
      </c>
      <c r="J10922" s="3">
        <f>IFERROR(AVERAGE(J10925), 0)</f>
        <v>0</v>
      </c>
      <c r="K10922" s="3">
        <f>IFERROR(AVERAGE(K10925), 0)</f>
        <v>0</v>
      </c>
      <c r="L10922" s="3">
        <f>IFERROR(AVERAGE(L10925), 0)</f>
        <v>0</v>
      </c>
      <c r="M10922" s="3">
        <f>IFERROR(AVERAGE(M10925), 0)</f>
        <v>0</v>
      </c>
      <c r="N10922" s="3">
        <f>IFERROR(AVERAGE(N10925), 0)</f>
        <v>0</v>
      </c>
    </row>
    <row r="10923" spans="2:14" outlineLevel="2">
      <c r="B10923" s="4" t="s">
        <v>9</v>
      </c>
      <c r="D10923">
        <f>E10926</f>
        <v>0</v>
      </c>
      <c r="E10923">
        <f>F10926</f>
        <v>0</v>
      </c>
      <c r="F10923">
        <f>G10926</f>
        <v>0</v>
      </c>
      <c r="G10923">
        <f>H10926</f>
        <v>0</v>
      </c>
      <c r="H10923">
        <f>I10926</f>
        <v>0</v>
      </c>
      <c r="I10923">
        <f>J10926</f>
        <v>0</v>
      </c>
      <c r="J10923">
        <f>K10926</f>
        <v>0</v>
      </c>
      <c r="K10923">
        <f>L10926</f>
        <v>0</v>
      </c>
      <c r="L10923">
        <f>M10926</f>
        <v>0</v>
      </c>
      <c r="M10923">
        <f>N10926</f>
        <v>0</v>
      </c>
      <c r="N10923">
        <f>O10926</f>
        <v>0</v>
      </c>
    </row>
    <row r="10924" spans="2:14" outlineLevel="2">
      <c r="B10924" s="4" t="s">
        <v>10</v>
      </c>
      <c r="D10924">
        <f>E10927</f>
        <v>0</v>
      </c>
      <c r="E10924">
        <f>F10927</f>
        <v>0</v>
      </c>
      <c r="F10924">
        <f>G10927</f>
        <v>0</v>
      </c>
      <c r="G10924">
        <f>H10927</f>
        <v>0</v>
      </c>
      <c r="H10924">
        <f>I10927</f>
        <v>0</v>
      </c>
      <c r="I10924">
        <f>J10927</f>
        <v>0</v>
      </c>
      <c r="J10924">
        <f>K10927</f>
        <v>0</v>
      </c>
      <c r="K10924">
        <f>L10927</f>
        <v>0</v>
      </c>
      <c r="L10924">
        <f>M10927</f>
        <v>0</v>
      </c>
      <c r="M10924">
        <f>N10927</f>
        <v>0</v>
      </c>
      <c r="N10924">
        <f>O10927</f>
        <v>0</v>
      </c>
    </row>
    <row r="10925" spans="2:14" s="5" customFormat="1" outlineLevel="1">
      <c r="C10925" s="5" t="s">
        <v>11</v>
      </c>
      <c r="D10925" s="1">
        <f>IFERROR(D10926/D10927, D10926)</f>
        <v>0</v>
      </c>
      <c r="E10925" s="1">
        <f>IFERROR(E10926/E10927, E10926)</f>
        <v>0</v>
      </c>
      <c r="F10925" s="1">
        <f>IFERROR(F10926/F10927, F10926)</f>
        <v>0</v>
      </c>
      <c r="G10925" s="1">
        <f>IFERROR(G10926/G10927, G10926)</f>
        <v>0</v>
      </c>
      <c r="H10925" s="1">
        <f>IFERROR(H10926/H10927, H10926)</f>
        <v>0</v>
      </c>
      <c r="I10925" s="1">
        <f>IFERROR(I10926/I10927, I10926)</f>
        <v>0</v>
      </c>
      <c r="J10925" s="1">
        <f>IFERROR(J10926/J10927, J10926)</f>
        <v>0</v>
      </c>
      <c r="K10925" s="1">
        <f>IFERROR(K10926/K10927, K10926)</f>
        <v>0</v>
      </c>
      <c r="L10925" s="1">
        <f>IFERROR(L10926/L10927, L10926)</f>
        <v>0</v>
      </c>
      <c r="M10925" s="1">
        <f>IFERROR(M10926/M10927, M10926)</f>
        <v>0</v>
      </c>
      <c r="N10925" s="1">
        <f>IFERROR(N10926/N10927, N10926)</f>
        <v>0</v>
      </c>
    </row>
    <row r="10926" spans="2:14" outlineLevel="2">
      <c r="C10926" t="s">
        <v>10</v>
      </c>
      <c r="D10926">
        <f>COUNTIF(D10928:D10930, "1")</f>
        <v>0</v>
      </c>
      <c r="E10926">
        <f>COUNTIF(E10928:E10930, "1")</f>
        <v>0</v>
      </c>
      <c r="F10926">
        <f>COUNTIF(F10928:F10930, "1")</f>
        <v>0</v>
      </c>
      <c r="G10926">
        <f>COUNTIF(G10928:G10930, "1")</f>
        <v>0</v>
      </c>
      <c r="H10926">
        <f>COUNTIF(H10928:H10930, "1")</f>
        <v>0</v>
      </c>
      <c r="I10926">
        <f>COUNTIF(I10928:I10930, "1")</f>
        <v>0</v>
      </c>
      <c r="J10926">
        <f>COUNTIF(J10928:J10930, "1")</f>
        <v>0</v>
      </c>
      <c r="K10926">
        <f>COUNTIF(K10928:K10930, "1")</f>
        <v>0</v>
      </c>
      <c r="L10926">
        <f>COUNTIF(L10928:L10930, "1")</f>
        <v>0</v>
      </c>
      <c r="M10926">
        <f>COUNTIF(M10928:M10930, "1")</f>
        <v>0</v>
      </c>
      <c r="N10926">
        <f>COUNTIF(N10928:N10930, "1")</f>
        <v>0</v>
      </c>
    </row>
    <row r="10927" spans="2:14" outlineLevel="2">
      <c r="C10927" t="s">
        <v>12</v>
      </c>
      <c r="D10927">
        <f>COUNTIF(D10928:D10930, "0")</f>
        <v>0</v>
      </c>
      <c r="E10927">
        <f>COUNTIF(E10928:E10930, "0")</f>
        <v>0</v>
      </c>
      <c r="F10927">
        <f>COUNTIF(F10928:F10930, "0")</f>
        <v>0</v>
      </c>
      <c r="G10927">
        <f>COUNTIF(G10928:G10930, "0")</f>
        <v>0</v>
      </c>
      <c r="H10927">
        <f>COUNTIF(H10928:H10930, "0")</f>
        <v>0</v>
      </c>
      <c r="I10927">
        <f>COUNTIF(I10928:I10930, "0")</f>
        <v>0</v>
      </c>
      <c r="J10927">
        <f>COUNTIF(J10928:J10930, "0")</f>
        <v>0</v>
      </c>
      <c r="K10927">
        <f>COUNTIF(K10928:K10930, "0")</f>
        <v>0</v>
      </c>
      <c r="L10927">
        <f>COUNTIF(L10928:L10930, "0")</f>
        <v>0</v>
      </c>
      <c r="M10927">
        <f>COUNTIF(M10928:M10930, "0")</f>
        <v>0</v>
      </c>
      <c r="N10927">
        <f>COUNTIF(N10928:N10930, "0")</f>
        <v>0</v>
      </c>
    </row>
    <row r="10928" spans="2:14" outlineLevel="2">
      <c r="B10928" t="s">
        <v>13</v>
      </c>
      <c r="C10928" t="s">
        <v>15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2:14" outlineLevel="2">
      <c r="B10929" t="s">
        <v>13</v>
      </c>
      <c r="C10929" t="s">
        <v>16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1</v>
      </c>
      <c r="K10929">
        <v>0</v>
      </c>
      <c r="L10929">
        <v>0</v>
      </c>
      <c r="M10929">
        <v>0</v>
      </c>
      <c r="N10929">
        <v>0</v>
      </c>
    </row>
    <row r="10930" spans="2:14" outlineLevel="2">
      <c r="B10930" t="s">
        <v>13</v>
      </c>
      <c r="C10930" t="s">
        <v>14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>
        <v>0</v>
      </c>
      <c r="N10930">
        <v>0</v>
      </c>
    </row>
    <row r="10931" spans="2:14" s="3" customFormat="1">
      <c r="B10931" s="3" t="s">
        <v>429</v>
      </c>
      <c r="C10931" s="3" t="s">
        <v>8</v>
      </c>
      <c r="D10931" s="3">
        <f>IFERROR(AVERAGE(D10934), 0)</f>
        <v>0</v>
      </c>
      <c r="E10931" s="3">
        <f>IFERROR(AVERAGE(E10934), 0)</f>
        <v>0</v>
      </c>
      <c r="F10931" s="3">
        <f>IFERROR(AVERAGE(F10934), 0)</f>
        <v>0</v>
      </c>
      <c r="G10931" s="3">
        <f>IFERROR(AVERAGE(G10934), 0)</f>
        <v>0</v>
      </c>
      <c r="H10931" s="3">
        <f>IFERROR(AVERAGE(H10934), 0)</f>
        <v>0</v>
      </c>
      <c r="I10931" s="3">
        <f>IFERROR(AVERAGE(I10934), 0)</f>
        <v>0</v>
      </c>
      <c r="J10931" s="3">
        <f>IFERROR(AVERAGE(J10934), 0)</f>
        <v>0</v>
      </c>
      <c r="K10931" s="3">
        <f>IFERROR(AVERAGE(K10934), 0)</f>
        <v>0</v>
      </c>
      <c r="L10931" s="3">
        <f>IFERROR(AVERAGE(L10934), 0)</f>
        <v>0</v>
      </c>
      <c r="M10931" s="3">
        <f>IFERROR(AVERAGE(M10934), 0)</f>
        <v>0</v>
      </c>
      <c r="N10931" s="3">
        <f>IFERROR(AVERAGE(N10934), 0)</f>
        <v>0</v>
      </c>
    </row>
    <row r="10932" spans="2:14" outlineLevel="2">
      <c r="B10932" s="4" t="s">
        <v>9</v>
      </c>
      <c r="D10932">
        <f>E10935</f>
        <v>0</v>
      </c>
      <c r="E10932">
        <f>F10935</f>
        <v>0</v>
      </c>
      <c r="F10932">
        <f>G10935</f>
        <v>0</v>
      </c>
      <c r="G10932">
        <f>H10935</f>
        <v>0</v>
      </c>
      <c r="H10932">
        <f>I10935</f>
        <v>0</v>
      </c>
      <c r="I10932">
        <f>J10935</f>
        <v>0</v>
      </c>
      <c r="J10932">
        <f>K10935</f>
        <v>0</v>
      </c>
      <c r="K10932">
        <f>L10935</f>
        <v>0</v>
      </c>
      <c r="L10932">
        <f>M10935</f>
        <v>0</v>
      </c>
      <c r="M10932">
        <f>N10935</f>
        <v>0</v>
      </c>
      <c r="N10932">
        <f>O10935</f>
        <v>0</v>
      </c>
    </row>
    <row r="10933" spans="2:14" outlineLevel="2">
      <c r="B10933" s="4" t="s">
        <v>10</v>
      </c>
      <c r="D10933">
        <f>E10936</f>
        <v>0</v>
      </c>
      <c r="E10933">
        <f>F10936</f>
        <v>0</v>
      </c>
      <c r="F10933">
        <f>G10936</f>
        <v>0</v>
      </c>
      <c r="G10933">
        <f>H10936</f>
        <v>0</v>
      </c>
      <c r="H10933">
        <f>I10936</f>
        <v>0</v>
      </c>
      <c r="I10933">
        <f>J10936</f>
        <v>0</v>
      </c>
      <c r="J10933">
        <f>K10936</f>
        <v>0</v>
      </c>
      <c r="K10933">
        <f>L10936</f>
        <v>0</v>
      </c>
      <c r="L10933">
        <f>M10936</f>
        <v>0</v>
      </c>
      <c r="M10933">
        <f>N10936</f>
        <v>0</v>
      </c>
      <c r="N10933">
        <f>O10936</f>
        <v>0</v>
      </c>
    </row>
    <row r="10934" spans="2:14" s="5" customFormat="1" outlineLevel="1">
      <c r="C10934" s="5" t="s">
        <v>11</v>
      </c>
      <c r="D10934" s="1">
        <f>IFERROR(D10935/D10936, D10935)</f>
        <v>0</v>
      </c>
      <c r="E10934" s="1">
        <f>IFERROR(E10935/E10936, E10935)</f>
        <v>0</v>
      </c>
      <c r="F10934" s="1">
        <f>IFERROR(F10935/F10936, F10935)</f>
        <v>0</v>
      </c>
      <c r="G10934" s="1">
        <f>IFERROR(G10935/G10936, G10935)</f>
        <v>0</v>
      </c>
      <c r="H10934" s="1">
        <f>IFERROR(H10935/H10936, H10935)</f>
        <v>0</v>
      </c>
      <c r="I10934" s="1">
        <f>IFERROR(I10935/I10936, I10935)</f>
        <v>0</v>
      </c>
      <c r="J10934" s="1">
        <f>IFERROR(J10935/J10936, J10935)</f>
        <v>0</v>
      </c>
      <c r="K10934" s="1">
        <f>IFERROR(K10935/K10936, K10935)</f>
        <v>0</v>
      </c>
      <c r="L10934" s="1">
        <f>IFERROR(L10935/L10936, L10935)</f>
        <v>0</v>
      </c>
      <c r="M10934" s="1">
        <f>IFERROR(M10935/M10936, M10935)</f>
        <v>0</v>
      </c>
      <c r="N10934" s="1">
        <f>IFERROR(N10935/N10936, N10935)</f>
        <v>0</v>
      </c>
    </row>
    <row r="10935" spans="2:14" outlineLevel="2">
      <c r="C10935" t="s">
        <v>10</v>
      </c>
      <c r="D10935">
        <f>COUNTIF(D10937:D10940, "1")</f>
        <v>0</v>
      </c>
      <c r="E10935">
        <f>COUNTIF(E10937:E10940, "1")</f>
        <v>0</v>
      </c>
      <c r="F10935">
        <f>COUNTIF(F10937:F10940, "1")</f>
        <v>0</v>
      </c>
      <c r="G10935">
        <f>COUNTIF(G10937:G10940, "1")</f>
        <v>0</v>
      </c>
      <c r="H10935">
        <f>COUNTIF(H10937:H10940, "1")</f>
        <v>0</v>
      </c>
      <c r="I10935">
        <f>COUNTIF(I10937:I10940, "1")</f>
        <v>0</v>
      </c>
      <c r="J10935">
        <f>COUNTIF(J10937:J10940, "1")</f>
        <v>0</v>
      </c>
      <c r="K10935">
        <f>COUNTIF(K10937:K10940, "1")</f>
        <v>0</v>
      </c>
      <c r="L10935">
        <f>COUNTIF(L10937:L10940, "1")</f>
        <v>0</v>
      </c>
      <c r="M10935">
        <f>COUNTIF(M10937:M10940, "1")</f>
        <v>0</v>
      </c>
      <c r="N10935">
        <f>COUNTIF(N10937:N10940, "1")</f>
        <v>0</v>
      </c>
    </row>
    <row r="10936" spans="2:14" outlineLevel="2">
      <c r="C10936" t="s">
        <v>12</v>
      </c>
      <c r="D10936">
        <f>COUNTIF(D10937:D10940, "0")</f>
        <v>0</v>
      </c>
      <c r="E10936">
        <f>COUNTIF(E10937:E10940, "0")</f>
        <v>0</v>
      </c>
      <c r="F10936">
        <f>COUNTIF(F10937:F10940, "0")</f>
        <v>0</v>
      </c>
      <c r="G10936">
        <f>COUNTIF(G10937:G10940, "0")</f>
        <v>0</v>
      </c>
      <c r="H10936">
        <f>COUNTIF(H10937:H10940, "0")</f>
        <v>0</v>
      </c>
      <c r="I10936">
        <f>COUNTIF(I10937:I10940, "0")</f>
        <v>0</v>
      </c>
      <c r="J10936">
        <f>COUNTIF(J10937:J10940, "0")</f>
        <v>0</v>
      </c>
      <c r="K10936">
        <f>COUNTIF(K10937:K10940, "0")</f>
        <v>0</v>
      </c>
      <c r="L10936">
        <f>COUNTIF(L10937:L10940, "0")</f>
        <v>0</v>
      </c>
      <c r="M10936">
        <f>COUNTIF(M10937:M10940, "0")</f>
        <v>0</v>
      </c>
      <c r="N10936">
        <f>COUNTIF(N10937:N10940, "0")</f>
        <v>0</v>
      </c>
    </row>
    <row r="10937" spans="2:14" outlineLevel="2">
      <c r="B10937" t="s">
        <v>13</v>
      </c>
      <c r="C10937" t="s">
        <v>15</v>
      </c>
      <c r="D10937">
        <v>1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2:14" outlineLevel="2">
      <c r="B10938" t="s">
        <v>13</v>
      </c>
      <c r="C10938" t="s">
        <v>14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>
        <v>1</v>
      </c>
      <c r="M10938">
        <v>0</v>
      </c>
      <c r="N10938">
        <v>0</v>
      </c>
    </row>
    <row r="10939" spans="2:14" outlineLevel="2">
      <c r="B10939" t="s">
        <v>13</v>
      </c>
      <c r="C10939" t="s">
        <v>16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0</v>
      </c>
      <c r="M10939">
        <v>0</v>
      </c>
      <c r="N10939">
        <v>0</v>
      </c>
    </row>
    <row r="10940" spans="2:14" outlineLevel="2">
      <c r="B10940" t="s">
        <v>13</v>
      </c>
      <c r="C10940" t="s">
        <v>17</v>
      </c>
      <c r="D10940">
        <v>0</v>
      </c>
      <c r="E10940">
        <v>1</v>
      </c>
      <c r="F10940">
        <v>0</v>
      </c>
      <c r="G10940">
        <v>1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</row>
    <row r="10941" spans="2:14" s="3" customFormat="1">
      <c r="B10941" s="3" t="s">
        <v>430</v>
      </c>
      <c r="C10941" s="3" t="s">
        <v>8</v>
      </c>
      <c r="D10941" s="3">
        <f>IFERROR(AVERAGE(D10944), 0)</f>
        <v>0</v>
      </c>
      <c r="E10941" s="3">
        <f>IFERROR(AVERAGE(E10944), 0)</f>
        <v>0</v>
      </c>
      <c r="F10941" s="3">
        <f>IFERROR(AVERAGE(F10944), 0)</f>
        <v>0</v>
      </c>
      <c r="G10941" s="3">
        <f>IFERROR(AVERAGE(G10944), 0)</f>
        <v>0</v>
      </c>
      <c r="H10941" s="3">
        <f>IFERROR(AVERAGE(H10944), 0)</f>
        <v>0</v>
      </c>
      <c r="I10941" s="3">
        <f>IFERROR(AVERAGE(I10944), 0)</f>
        <v>0</v>
      </c>
      <c r="J10941" s="3">
        <f>IFERROR(AVERAGE(J10944), 0)</f>
        <v>0</v>
      </c>
      <c r="K10941" s="3">
        <f>IFERROR(AVERAGE(K10944), 0)</f>
        <v>0</v>
      </c>
      <c r="L10941" s="3">
        <f>IFERROR(AVERAGE(L10944), 0)</f>
        <v>0</v>
      </c>
      <c r="M10941" s="3">
        <f>IFERROR(AVERAGE(M10944), 0)</f>
        <v>0</v>
      </c>
      <c r="N10941" s="3">
        <f>IFERROR(AVERAGE(N10944), 0)</f>
        <v>0</v>
      </c>
    </row>
    <row r="10942" spans="2:14" outlineLevel="2">
      <c r="B10942" s="4" t="s">
        <v>9</v>
      </c>
      <c r="D10942">
        <f>E10945</f>
        <v>0</v>
      </c>
      <c r="E10942">
        <f>F10945</f>
        <v>0</v>
      </c>
      <c r="F10942">
        <f>G10945</f>
        <v>0</v>
      </c>
      <c r="G10942">
        <f>H10945</f>
        <v>0</v>
      </c>
      <c r="H10942">
        <f>I10945</f>
        <v>0</v>
      </c>
      <c r="I10942">
        <f>J10945</f>
        <v>0</v>
      </c>
      <c r="J10942">
        <f>K10945</f>
        <v>0</v>
      </c>
      <c r="K10942">
        <f>L10945</f>
        <v>0</v>
      </c>
      <c r="L10942">
        <f>M10945</f>
        <v>0</v>
      </c>
      <c r="M10942">
        <f>N10945</f>
        <v>0</v>
      </c>
      <c r="N10942">
        <f>O10945</f>
        <v>0</v>
      </c>
    </row>
    <row r="10943" spans="2:14" outlineLevel="2">
      <c r="B10943" s="4" t="s">
        <v>10</v>
      </c>
      <c r="D10943">
        <f>E10946</f>
        <v>0</v>
      </c>
      <c r="E10943">
        <f>F10946</f>
        <v>0</v>
      </c>
      <c r="F10943">
        <f>G10946</f>
        <v>0</v>
      </c>
      <c r="G10943">
        <f>H10946</f>
        <v>0</v>
      </c>
      <c r="H10943">
        <f>I10946</f>
        <v>0</v>
      </c>
      <c r="I10943">
        <f>J10946</f>
        <v>0</v>
      </c>
      <c r="J10943">
        <f>K10946</f>
        <v>0</v>
      </c>
      <c r="K10943">
        <f>L10946</f>
        <v>0</v>
      </c>
      <c r="L10943">
        <f>M10946</f>
        <v>0</v>
      </c>
      <c r="M10943">
        <f>N10946</f>
        <v>0</v>
      </c>
      <c r="N10943">
        <f>O10946</f>
        <v>0</v>
      </c>
    </row>
    <row r="10944" spans="2:14" s="5" customFormat="1" outlineLevel="1">
      <c r="C10944" s="5" t="s">
        <v>11</v>
      </c>
      <c r="D10944" s="1">
        <f>IFERROR(D10945/D10946, D10945)</f>
        <v>0</v>
      </c>
      <c r="E10944" s="1">
        <f>IFERROR(E10945/E10946, E10945)</f>
        <v>0</v>
      </c>
      <c r="F10944" s="1">
        <f>IFERROR(F10945/F10946, F10945)</f>
        <v>0</v>
      </c>
      <c r="G10944" s="1">
        <f>IFERROR(G10945/G10946, G10945)</f>
        <v>0</v>
      </c>
      <c r="H10944" s="1">
        <f>IFERROR(H10945/H10946, H10945)</f>
        <v>0</v>
      </c>
      <c r="I10944" s="1">
        <f>IFERROR(I10945/I10946, I10945)</f>
        <v>0</v>
      </c>
      <c r="J10944" s="1">
        <f>IFERROR(J10945/J10946, J10945)</f>
        <v>0</v>
      </c>
      <c r="K10944" s="1">
        <f>IFERROR(K10945/K10946, K10945)</f>
        <v>0</v>
      </c>
      <c r="L10944" s="1">
        <f>IFERROR(L10945/L10946, L10945)</f>
        <v>0</v>
      </c>
      <c r="M10944" s="1">
        <f>IFERROR(M10945/M10946, M10945)</f>
        <v>0</v>
      </c>
      <c r="N10944" s="1">
        <f>IFERROR(N10945/N10946, N10945)</f>
        <v>0</v>
      </c>
    </row>
    <row r="10945" spans="2:14" outlineLevel="2">
      <c r="C10945" t="s">
        <v>10</v>
      </c>
      <c r="D10945">
        <f>COUNTIF(D10947:D10955, "1")</f>
        <v>0</v>
      </c>
      <c r="E10945">
        <f>COUNTIF(E10947:E10955, "1")</f>
        <v>0</v>
      </c>
      <c r="F10945">
        <f>COUNTIF(F10947:F10955, "1")</f>
        <v>0</v>
      </c>
      <c r="G10945">
        <f>COUNTIF(G10947:G10955, "1")</f>
        <v>0</v>
      </c>
      <c r="H10945">
        <f>COUNTIF(H10947:H10955, "1")</f>
        <v>0</v>
      </c>
      <c r="I10945">
        <f>COUNTIF(I10947:I10955, "1")</f>
        <v>0</v>
      </c>
      <c r="J10945">
        <f>COUNTIF(J10947:J10955, "1")</f>
        <v>0</v>
      </c>
      <c r="K10945">
        <f>COUNTIF(K10947:K10955, "1")</f>
        <v>0</v>
      </c>
      <c r="L10945">
        <f>COUNTIF(L10947:L10955, "1")</f>
        <v>0</v>
      </c>
      <c r="M10945">
        <f>COUNTIF(M10947:M10955, "1")</f>
        <v>0</v>
      </c>
      <c r="N10945">
        <f>COUNTIF(N10947:N10955, "1")</f>
        <v>0</v>
      </c>
    </row>
    <row r="10946" spans="2:14" outlineLevel="2">
      <c r="C10946" t="s">
        <v>12</v>
      </c>
      <c r="D10946">
        <f>COUNTIF(D10947:D10955, "0")</f>
        <v>0</v>
      </c>
      <c r="E10946">
        <f>COUNTIF(E10947:E10955, "0")</f>
        <v>0</v>
      </c>
      <c r="F10946">
        <f>COUNTIF(F10947:F10955, "0")</f>
        <v>0</v>
      </c>
      <c r="G10946">
        <f>COUNTIF(G10947:G10955, "0")</f>
        <v>0</v>
      </c>
      <c r="H10946">
        <f>COUNTIF(H10947:H10955, "0")</f>
        <v>0</v>
      </c>
      <c r="I10946">
        <f>COUNTIF(I10947:I10955, "0")</f>
        <v>0</v>
      </c>
      <c r="J10946">
        <f>COUNTIF(J10947:J10955, "0")</f>
        <v>0</v>
      </c>
      <c r="K10946">
        <f>COUNTIF(K10947:K10955, "0")</f>
        <v>0</v>
      </c>
      <c r="L10946">
        <f>COUNTIF(L10947:L10955, "0")</f>
        <v>0</v>
      </c>
      <c r="M10946">
        <f>COUNTIF(M10947:M10955, "0")</f>
        <v>0</v>
      </c>
      <c r="N10946">
        <f>COUNTIF(N10947:N10955, "0")</f>
        <v>0</v>
      </c>
    </row>
    <row r="10947" spans="2:14" outlineLevel="2">
      <c r="B10947" t="s">
        <v>13</v>
      </c>
      <c r="C10947" t="s">
        <v>14</v>
      </c>
      <c r="D10947">
        <v>1</v>
      </c>
      <c r="E10947">
        <v>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2:14" outlineLevel="2">
      <c r="B10948" t="s">
        <v>13</v>
      </c>
      <c r="C10948" t="s">
        <v>15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2:14" outlineLevel="2">
      <c r="B10949" t="s">
        <v>13</v>
      </c>
      <c r="C10949" t="s">
        <v>16</v>
      </c>
      <c r="D10949">
        <v>0</v>
      </c>
      <c r="E10949">
        <v>0</v>
      </c>
      <c r="F10949">
        <v>0</v>
      </c>
      <c r="G10949">
        <v>1</v>
      </c>
      <c r="H10949">
        <v>0</v>
      </c>
      <c r="I10949">
        <v>1</v>
      </c>
      <c r="J10949">
        <v>0</v>
      </c>
      <c r="K10949">
        <v>1</v>
      </c>
      <c r="L10949">
        <v>0</v>
      </c>
      <c r="M10949">
        <v>0</v>
      </c>
      <c r="N10949">
        <v>0</v>
      </c>
    </row>
    <row r="10950" spans="2:14" outlineLevel="2">
      <c r="B10950" t="s">
        <v>13</v>
      </c>
      <c r="C10950" t="s">
        <v>17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</row>
    <row r="10951" spans="2:14" outlineLevel="2">
      <c r="B10951" t="s">
        <v>13</v>
      </c>
      <c r="C10951" t="s">
        <v>18</v>
      </c>
      <c r="D10951">
        <v>0</v>
      </c>
      <c r="E10951">
        <v>1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1</v>
      </c>
      <c r="M10951">
        <v>0</v>
      </c>
      <c r="N10951">
        <v>0</v>
      </c>
    </row>
    <row r="10952" spans="2:14" outlineLevel="2">
      <c r="B10952" t="s">
        <v>13</v>
      </c>
      <c r="C10952" t="s">
        <v>43</v>
      </c>
      <c r="D10952">
        <v>0</v>
      </c>
      <c r="E10952">
        <v>0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2:14" outlineLevel="2">
      <c r="B10953" t="s">
        <v>13</v>
      </c>
      <c r="C10953" t="s">
        <v>19</v>
      </c>
      <c r="D10953">
        <v>1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2:14" outlineLevel="2">
      <c r="B10954" t="s">
        <v>13</v>
      </c>
      <c r="C10954" t="s">
        <v>20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2:14" outlineLevel="2">
      <c r="B10955" t="s">
        <v>13</v>
      </c>
      <c r="C10955" t="s">
        <v>21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</row>
    <row r="10956" spans="2:14" s="3" customFormat="1">
      <c r="B10956" s="3" t="s">
        <v>431</v>
      </c>
      <c r="C10956" s="3" t="s">
        <v>8</v>
      </c>
      <c r="D10956" s="3">
        <f>IFERROR(AVERAGE(D10959), 0)</f>
        <v>0</v>
      </c>
      <c r="E10956" s="3">
        <f>IFERROR(AVERAGE(E10959), 0)</f>
        <v>0</v>
      </c>
      <c r="F10956" s="3">
        <f>IFERROR(AVERAGE(F10959), 0)</f>
        <v>0</v>
      </c>
      <c r="G10956" s="3">
        <f>IFERROR(AVERAGE(G10959), 0)</f>
        <v>0</v>
      </c>
      <c r="H10956" s="3">
        <f>IFERROR(AVERAGE(H10959), 0)</f>
        <v>0</v>
      </c>
      <c r="I10956" s="3">
        <f>IFERROR(AVERAGE(I10959), 0)</f>
        <v>0</v>
      </c>
      <c r="J10956" s="3">
        <f>IFERROR(AVERAGE(J10959), 0)</f>
        <v>0</v>
      </c>
      <c r="K10956" s="3">
        <f>IFERROR(AVERAGE(K10959), 0)</f>
        <v>0</v>
      </c>
      <c r="L10956" s="3">
        <f>IFERROR(AVERAGE(L10959), 0)</f>
        <v>0</v>
      </c>
      <c r="M10956" s="3">
        <f>IFERROR(AVERAGE(M10959), 0)</f>
        <v>0</v>
      </c>
      <c r="N10956" s="3">
        <f>IFERROR(AVERAGE(N10959), 0)</f>
        <v>0</v>
      </c>
    </row>
    <row r="10957" spans="2:14" outlineLevel="2">
      <c r="B10957" s="4" t="s">
        <v>9</v>
      </c>
      <c r="D10957">
        <f>E10960</f>
        <v>0</v>
      </c>
      <c r="E10957">
        <f>F10960</f>
        <v>0</v>
      </c>
      <c r="F10957">
        <f>G10960</f>
        <v>0</v>
      </c>
      <c r="G10957">
        <f>H10960</f>
        <v>0</v>
      </c>
      <c r="H10957">
        <f>I10960</f>
        <v>0</v>
      </c>
      <c r="I10957">
        <f>J10960</f>
        <v>0</v>
      </c>
      <c r="J10957">
        <f>K10960</f>
        <v>0</v>
      </c>
      <c r="K10957">
        <f>L10960</f>
        <v>0</v>
      </c>
      <c r="L10957">
        <f>M10960</f>
        <v>0</v>
      </c>
      <c r="M10957">
        <f>N10960</f>
        <v>0</v>
      </c>
      <c r="N10957">
        <f>O10960</f>
        <v>0</v>
      </c>
    </row>
    <row r="10958" spans="2:14" outlineLevel="2">
      <c r="B10958" s="4" t="s">
        <v>10</v>
      </c>
      <c r="D10958">
        <f>E10961</f>
        <v>0</v>
      </c>
      <c r="E10958">
        <f>F10961</f>
        <v>0</v>
      </c>
      <c r="F10958">
        <f>G10961</f>
        <v>0</v>
      </c>
      <c r="G10958">
        <f>H10961</f>
        <v>0</v>
      </c>
      <c r="H10958">
        <f>I10961</f>
        <v>0</v>
      </c>
      <c r="I10958">
        <f>J10961</f>
        <v>0</v>
      </c>
      <c r="J10958">
        <f>K10961</f>
        <v>0</v>
      </c>
      <c r="K10958">
        <f>L10961</f>
        <v>0</v>
      </c>
      <c r="L10958">
        <f>M10961</f>
        <v>0</v>
      </c>
      <c r="M10958">
        <f>N10961</f>
        <v>0</v>
      </c>
      <c r="N10958">
        <f>O10961</f>
        <v>0</v>
      </c>
    </row>
    <row r="10959" spans="2:14" s="5" customFormat="1" outlineLevel="1">
      <c r="C10959" s="5" t="s">
        <v>11</v>
      </c>
      <c r="D10959" s="1">
        <f>IFERROR(D10960/D10961, D10960)</f>
        <v>0</v>
      </c>
      <c r="E10959" s="1">
        <f>IFERROR(E10960/E10961, E10960)</f>
        <v>0</v>
      </c>
      <c r="F10959" s="1">
        <f>IFERROR(F10960/F10961, F10960)</f>
        <v>0</v>
      </c>
      <c r="G10959" s="1">
        <f>IFERROR(G10960/G10961, G10960)</f>
        <v>0</v>
      </c>
      <c r="H10959" s="1">
        <f>IFERROR(H10960/H10961, H10960)</f>
        <v>0</v>
      </c>
      <c r="I10959" s="1">
        <f>IFERROR(I10960/I10961, I10960)</f>
        <v>0</v>
      </c>
      <c r="J10959" s="1">
        <f>IFERROR(J10960/J10961, J10960)</f>
        <v>0</v>
      </c>
      <c r="K10959" s="1">
        <f>IFERROR(K10960/K10961, K10960)</f>
        <v>0</v>
      </c>
      <c r="L10959" s="1">
        <f>IFERROR(L10960/L10961, L10960)</f>
        <v>0</v>
      </c>
      <c r="M10959" s="1">
        <f>IFERROR(M10960/M10961, M10960)</f>
        <v>0</v>
      </c>
      <c r="N10959" s="1">
        <f>IFERROR(N10960/N10961, N10960)</f>
        <v>0</v>
      </c>
    </row>
    <row r="10960" spans="2:14" outlineLevel="2">
      <c r="C10960" t="s">
        <v>10</v>
      </c>
      <c r="D10960">
        <f>COUNTIF(D10962:D10967, "1")</f>
        <v>0</v>
      </c>
      <c r="E10960">
        <f>COUNTIF(E10962:E10967, "1")</f>
        <v>0</v>
      </c>
      <c r="F10960">
        <f>COUNTIF(F10962:F10967, "1")</f>
        <v>0</v>
      </c>
      <c r="G10960">
        <f>COUNTIF(G10962:G10967, "1")</f>
        <v>0</v>
      </c>
      <c r="H10960">
        <f>COUNTIF(H10962:H10967, "1")</f>
        <v>0</v>
      </c>
      <c r="I10960">
        <f>COUNTIF(I10962:I10967, "1")</f>
        <v>0</v>
      </c>
      <c r="J10960">
        <f>COUNTIF(J10962:J10967, "1")</f>
        <v>0</v>
      </c>
      <c r="K10960">
        <f>COUNTIF(K10962:K10967, "1")</f>
        <v>0</v>
      </c>
      <c r="L10960">
        <f>COUNTIF(L10962:L10967, "1")</f>
        <v>0</v>
      </c>
      <c r="M10960">
        <f>COUNTIF(M10962:M10967, "1")</f>
        <v>0</v>
      </c>
      <c r="N10960">
        <f>COUNTIF(N10962:N10967, "1")</f>
        <v>0</v>
      </c>
    </row>
    <row r="10961" spans="2:14" outlineLevel="2">
      <c r="C10961" t="s">
        <v>12</v>
      </c>
      <c r="D10961">
        <f>COUNTIF(D10962:D10967, "0")</f>
        <v>0</v>
      </c>
      <c r="E10961">
        <f>COUNTIF(E10962:E10967, "0")</f>
        <v>0</v>
      </c>
      <c r="F10961">
        <f>COUNTIF(F10962:F10967, "0")</f>
        <v>0</v>
      </c>
      <c r="G10961">
        <f>COUNTIF(G10962:G10967, "0")</f>
        <v>0</v>
      </c>
      <c r="H10961">
        <f>COUNTIF(H10962:H10967, "0")</f>
        <v>0</v>
      </c>
      <c r="I10961">
        <f>COUNTIF(I10962:I10967, "0")</f>
        <v>0</v>
      </c>
      <c r="J10961">
        <f>COUNTIF(J10962:J10967, "0")</f>
        <v>0</v>
      </c>
      <c r="K10961">
        <f>COUNTIF(K10962:K10967, "0")</f>
        <v>0</v>
      </c>
      <c r="L10961">
        <f>COUNTIF(L10962:L10967, "0")</f>
        <v>0</v>
      </c>
      <c r="M10961">
        <f>COUNTIF(M10962:M10967, "0")</f>
        <v>0</v>
      </c>
      <c r="N10961">
        <f>COUNTIF(N10962:N10967, "0")</f>
        <v>0</v>
      </c>
    </row>
    <row r="10962" spans="2:14" outlineLevel="2">
      <c r="B10962" t="s">
        <v>13</v>
      </c>
      <c r="C10962" t="s">
        <v>15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2:14" outlineLevel="2">
      <c r="B10963" t="s">
        <v>13</v>
      </c>
      <c r="C10963" t="s">
        <v>14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2:14" outlineLevel="2">
      <c r="B10964" t="s">
        <v>13</v>
      </c>
      <c r="C10964" t="s">
        <v>21</v>
      </c>
      <c r="D10964">
        <v>0</v>
      </c>
      <c r="E10964">
        <v>0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0</v>
      </c>
    </row>
    <row r="10965" spans="2:14" outlineLevel="2">
      <c r="B10965" t="s">
        <v>13</v>
      </c>
      <c r="C10965" t="s">
        <v>17</v>
      </c>
      <c r="D10965">
        <v>0</v>
      </c>
      <c r="E10965">
        <v>0</v>
      </c>
      <c r="F10965">
        <v>0</v>
      </c>
      <c r="G10965">
        <v>1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1</v>
      </c>
      <c r="N10965">
        <v>0</v>
      </c>
    </row>
    <row r="10966" spans="2:14" outlineLevel="2">
      <c r="B10966" t="s">
        <v>13</v>
      </c>
      <c r="C10966" t="s">
        <v>20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2:14" outlineLevel="2">
      <c r="B10967" t="s">
        <v>13</v>
      </c>
      <c r="C10967" t="s">
        <v>18</v>
      </c>
      <c r="D10967">
        <v>0</v>
      </c>
      <c r="E10967">
        <v>0</v>
      </c>
      <c r="F10967">
        <v>0</v>
      </c>
      <c r="G10967">
        <v>1</v>
      </c>
      <c r="H10967">
        <v>0</v>
      </c>
      <c r="I10967">
        <v>1</v>
      </c>
      <c r="J10967">
        <v>0</v>
      </c>
      <c r="K10967">
        <v>0</v>
      </c>
      <c r="L10967">
        <v>1</v>
      </c>
      <c r="M10967">
        <v>0</v>
      </c>
      <c r="N10967">
        <v>0</v>
      </c>
    </row>
    <row r="10968" spans="2:14" s="3" customFormat="1">
      <c r="B10968" s="3" t="s">
        <v>432</v>
      </c>
      <c r="C10968" s="3" t="s">
        <v>8</v>
      </c>
      <c r="D10968" s="3">
        <f>IFERROR(AVERAGE(D10971,D10987,D11009), 0)</f>
        <v>0</v>
      </c>
      <c r="E10968" s="3">
        <f>IFERROR(AVERAGE(E10971,E10987,E11009), 0)</f>
        <v>0</v>
      </c>
      <c r="F10968" s="3">
        <f>IFERROR(AVERAGE(F10971,F10987,F11009), 0)</f>
        <v>0</v>
      </c>
      <c r="G10968" s="3">
        <f>IFERROR(AVERAGE(G10971,G10987,G11009), 0)</f>
        <v>0</v>
      </c>
      <c r="H10968" s="3">
        <f>IFERROR(AVERAGE(H10971,H10987,H11009), 0)</f>
        <v>0</v>
      </c>
      <c r="I10968" s="3">
        <f>IFERROR(AVERAGE(I10971,I10987,I11009), 0)</f>
        <v>0</v>
      </c>
      <c r="J10968" s="3">
        <f>IFERROR(AVERAGE(J10971,J10987,J11009), 0)</f>
        <v>0</v>
      </c>
      <c r="K10968" s="3">
        <f>IFERROR(AVERAGE(K10971,K10987,K11009), 0)</f>
        <v>0</v>
      </c>
      <c r="L10968" s="3">
        <f>IFERROR(AVERAGE(L10971,L10987,L11009), 0)</f>
        <v>0</v>
      </c>
      <c r="M10968" s="3">
        <f>IFERROR(AVERAGE(M10971,M10987,M11009), 0)</f>
        <v>0</v>
      </c>
      <c r="N10968" s="3">
        <f>IFERROR(AVERAGE(N10971,N10987,N11009), 0)</f>
        <v>0</v>
      </c>
    </row>
    <row r="10969" spans="2:14" outlineLevel="2">
      <c r="B10969" s="4" t="s">
        <v>9</v>
      </c>
      <c r="D10969">
        <f>E10972+E10988+E11010</f>
        <v>0</v>
      </c>
      <c r="E10969">
        <f>F10972+F10988+F11010</f>
        <v>0</v>
      </c>
      <c r="F10969">
        <f>G10972+G10988+G11010</f>
        <v>0</v>
      </c>
      <c r="G10969">
        <f>H10972+H10988+H11010</f>
        <v>0</v>
      </c>
      <c r="H10969">
        <f>I10972+I10988+I11010</f>
        <v>0</v>
      </c>
      <c r="I10969">
        <f>J10972+J10988+J11010</f>
        <v>0</v>
      </c>
      <c r="J10969">
        <f>K10972+K10988+K11010</f>
        <v>0</v>
      </c>
      <c r="K10969">
        <f>L10972+L10988+L11010</f>
        <v>0</v>
      </c>
      <c r="L10969">
        <f>M10972+M10988+M11010</f>
        <v>0</v>
      </c>
      <c r="M10969">
        <f>N10972+N10988+N11010</f>
        <v>0</v>
      </c>
      <c r="N10969">
        <f>O10972+O10988+O11010</f>
        <v>0</v>
      </c>
    </row>
    <row r="10970" spans="2:14" outlineLevel="2">
      <c r="B10970" s="4" t="s">
        <v>10</v>
      </c>
      <c r="D10970">
        <f>E10973+E10989+E11011</f>
        <v>0</v>
      </c>
      <c r="E10970">
        <f>F10973+F10989+F11011</f>
        <v>0</v>
      </c>
      <c r="F10970">
        <f>G10973+G10989+G11011</f>
        <v>0</v>
      </c>
      <c r="G10970">
        <f>H10973+H10989+H11011</f>
        <v>0</v>
      </c>
      <c r="H10970">
        <f>I10973+I10989+I11011</f>
        <v>0</v>
      </c>
      <c r="I10970">
        <f>J10973+J10989+J11011</f>
        <v>0</v>
      </c>
      <c r="J10970">
        <f>K10973+K10989+K11011</f>
        <v>0</v>
      </c>
      <c r="K10970">
        <f>L10973+L10989+L11011</f>
        <v>0</v>
      </c>
      <c r="L10970">
        <f>M10973+M10989+M11011</f>
        <v>0</v>
      </c>
      <c r="M10970">
        <f>N10973+N10989+N11011</f>
        <v>0</v>
      </c>
      <c r="N10970">
        <f>O10973+O10989+O11011</f>
        <v>0</v>
      </c>
    </row>
    <row r="10971" spans="2:14" s="5" customFormat="1" outlineLevel="1">
      <c r="C10971" s="5" t="s">
        <v>54</v>
      </c>
      <c r="D10971" s="1">
        <f>IFERROR(D10972/D10973, D10972)</f>
        <v>0</v>
      </c>
      <c r="E10971" s="1">
        <f>IFERROR(E10972/E10973, E10972)</f>
        <v>0</v>
      </c>
      <c r="F10971" s="1">
        <f>IFERROR(F10972/F10973, F10972)</f>
        <v>0</v>
      </c>
      <c r="G10971" s="1">
        <f>IFERROR(G10972/G10973, G10972)</f>
        <v>0</v>
      </c>
      <c r="H10971" s="1">
        <f>IFERROR(H10972/H10973, H10972)</f>
        <v>0</v>
      </c>
      <c r="I10971" s="1">
        <f>IFERROR(I10972/I10973, I10972)</f>
        <v>0</v>
      </c>
      <c r="J10971" s="1">
        <f>IFERROR(J10972/J10973, J10972)</f>
        <v>0</v>
      </c>
      <c r="K10971" s="1">
        <f>IFERROR(K10972/K10973, K10972)</f>
        <v>0</v>
      </c>
      <c r="L10971" s="1">
        <f>IFERROR(L10972/L10973, L10972)</f>
        <v>0</v>
      </c>
      <c r="M10971" s="1">
        <f>IFERROR(M10972/M10973, M10972)</f>
        <v>0</v>
      </c>
      <c r="N10971" s="1">
        <f>IFERROR(N10972/N10973, N10972)</f>
        <v>0</v>
      </c>
    </row>
    <row r="10972" spans="2:14" outlineLevel="2">
      <c r="C10972" t="s">
        <v>10</v>
      </c>
      <c r="D10972">
        <f>COUNTIF(D10974:D10986, "1")</f>
        <v>0</v>
      </c>
      <c r="E10972">
        <f>COUNTIF(E10974:E10986, "1")</f>
        <v>0</v>
      </c>
      <c r="F10972">
        <f>COUNTIF(F10974:F10986, "1")</f>
        <v>0</v>
      </c>
      <c r="G10972">
        <f>COUNTIF(G10974:G10986, "1")</f>
        <v>0</v>
      </c>
      <c r="H10972">
        <f>COUNTIF(H10974:H10986, "1")</f>
        <v>0</v>
      </c>
      <c r="I10972">
        <f>COUNTIF(I10974:I10986, "1")</f>
        <v>0</v>
      </c>
      <c r="J10972">
        <f>COUNTIF(J10974:J10986, "1")</f>
        <v>0</v>
      </c>
      <c r="K10972">
        <f>COUNTIF(K10974:K10986, "1")</f>
        <v>0</v>
      </c>
      <c r="L10972">
        <f>COUNTIF(L10974:L10986, "1")</f>
        <v>0</v>
      </c>
      <c r="M10972">
        <f>COUNTIF(M10974:M10986, "1")</f>
        <v>0</v>
      </c>
      <c r="N10972">
        <f>COUNTIF(N10974:N10986, "1")</f>
        <v>0</v>
      </c>
    </row>
    <row r="10973" spans="2:14" outlineLevel="2">
      <c r="C10973" t="s">
        <v>12</v>
      </c>
      <c r="D10973">
        <f>COUNTIF(D10974:D10986, "0")</f>
        <v>0</v>
      </c>
      <c r="E10973">
        <f>COUNTIF(E10974:E10986, "0")</f>
        <v>0</v>
      </c>
      <c r="F10973">
        <f>COUNTIF(F10974:F10986, "0")</f>
        <v>0</v>
      </c>
      <c r="G10973">
        <f>COUNTIF(G10974:G10986, "0")</f>
        <v>0</v>
      </c>
      <c r="H10973">
        <f>COUNTIF(H10974:H10986, "0")</f>
        <v>0</v>
      </c>
      <c r="I10973">
        <f>COUNTIF(I10974:I10986, "0")</f>
        <v>0</v>
      </c>
      <c r="J10973">
        <f>COUNTIF(J10974:J10986, "0")</f>
        <v>0</v>
      </c>
      <c r="K10973">
        <f>COUNTIF(K10974:K10986, "0")</f>
        <v>0</v>
      </c>
      <c r="L10973">
        <f>COUNTIF(L10974:L10986, "0")</f>
        <v>0</v>
      </c>
      <c r="M10973">
        <f>COUNTIF(M10974:M10986, "0")</f>
        <v>0</v>
      </c>
      <c r="N10973">
        <f>COUNTIF(N10974:N10986, "0")</f>
        <v>0</v>
      </c>
    </row>
    <row r="10974" spans="2:14" outlineLevel="2">
      <c r="B10974" t="s">
        <v>55</v>
      </c>
      <c r="C10974" t="s">
        <v>14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2:14" outlineLevel="2">
      <c r="B10975" t="s">
        <v>55</v>
      </c>
      <c r="C10975" t="s">
        <v>15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0</v>
      </c>
    </row>
    <row r="10976" spans="2:14" outlineLevel="2">
      <c r="B10976" t="s">
        <v>55</v>
      </c>
      <c r="C10976" t="s">
        <v>16</v>
      </c>
      <c r="D10976">
        <v>0</v>
      </c>
      <c r="E10976">
        <v>0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</row>
    <row r="10977" spans="2:14" outlineLevel="2">
      <c r="B10977" t="s">
        <v>55</v>
      </c>
      <c r="C10977" t="s">
        <v>17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2:14" outlineLevel="2">
      <c r="B10978" t="s">
        <v>55</v>
      </c>
      <c r="C10978" t="s">
        <v>18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0</v>
      </c>
    </row>
    <row r="10979" spans="2:14" outlineLevel="2">
      <c r="B10979" t="s">
        <v>55</v>
      </c>
      <c r="C10979" t="s">
        <v>19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</row>
    <row r="10980" spans="2:14" outlineLevel="2">
      <c r="B10980" t="s">
        <v>55</v>
      </c>
      <c r="C10980" t="s">
        <v>20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2:14" outlineLevel="2">
      <c r="B10981" t="s">
        <v>55</v>
      </c>
      <c r="C10981" t="s">
        <v>21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2:14" outlineLevel="2">
      <c r="B10982" t="s">
        <v>55</v>
      </c>
      <c r="C10982" t="s">
        <v>22</v>
      </c>
      <c r="D10982">
        <v>1</v>
      </c>
      <c r="E10982">
        <v>0</v>
      </c>
      <c r="F10982">
        <v>1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1</v>
      </c>
      <c r="M10982">
        <v>0</v>
      </c>
      <c r="N10982">
        <v>0</v>
      </c>
    </row>
    <row r="10983" spans="2:14" outlineLevel="2">
      <c r="B10983" t="s">
        <v>55</v>
      </c>
      <c r="C10983" t="s">
        <v>44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2:14" outlineLevel="2">
      <c r="B10984" t="s">
        <v>55</v>
      </c>
      <c r="C10984" t="s">
        <v>24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0</v>
      </c>
    </row>
    <row r="10985" spans="2:14" outlineLevel="2">
      <c r="B10985" t="s">
        <v>55</v>
      </c>
      <c r="C10985" t="s">
        <v>26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2:14" outlineLevel="2">
      <c r="B10986" t="s">
        <v>55</v>
      </c>
      <c r="C10986" t="s">
        <v>27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0</v>
      </c>
    </row>
    <row r="10987" spans="2:14" s="5" customFormat="1" outlineLevel="1">
      <c r="C10987" s="5" t="s">
        <v>11</v>
      </c>
      <c r="D10987" s="1">
        <f>IFERROR(D10988/D10989, D10988)</f>
        <v>0</v>
      </c>
      <c r="E10987" s="1">
        <f>IFERROR(E10988/E10989, E10988)</f>
        <v>0</v>
      </c>
      <c r="F10987" s="1">
        <f>IFERROR(F10988/F10989, F10988)</f>
        <v>0</v>
      </c>
      <c r="G10987" s="1">
        <f>IFERROR(G10988/G10989, G10988)</f>
        <v>0</v>
      </c>
      <c r="H10987" s="1">
        <f>IFERROR(H10988/H10989, H10988)</f>
        <v>0</v>
      </c>
      <c r="I10987" s="1">
        <f>IFERROR(I10988/I10989, I10988)</f>
        <v>0</v>
      </c>
      <c r="J10987" s="1">
        <f>IFERROR(J10988/J10989, J10988)</f>
        <v>0</v>
      </c>
      <c r="K10987" s="1">
        <f>IFERROR(K10988/K10989, K10988)</f>
        <v>0</v>
      </c>
      <c r="L10987" s="1">
        <f>IFERROR(L10988/L10989, L10988)</f>
        <v>0</v>
      </c>
      <c r="M10987" s="1">
        <f>IFERROR(M10988/M10989, M10988)</f>
        <v>0</v>
      </c>
      <c r="N10987" s="1">
        <f>IFERROR(N10988/N10989, N10988)</f>
        <v>0</v>
      </c>
    </row>
    <row r="10988" spans="2:14" outlineLevel="2">
      <c r="C10988" t="s">
        <v>10</v>
      </c>
      <c r="D10988">
        <f>COUNTIF(D10990:D11008, "1")</f>
        <v>0</v>
      </c>
      <c r="E10988">
        <f>COUNTIF(E10990:E11008, "1")</f>
        <v>0</v>
      </c>
      <c r="F10988">
        <f>COUNTIF(F10990:F11008, "1")</f>
        <v>0</v>
      </c>
      <c r="G10988">
        <f>COUNTIF(G10990:G11008, "1")</f>
        <v>0</v>
      </c>
      <c r="H10988">
        <f>COUNTIF(H10990:H11008, "1")</f>
        <v>0</v>
      </c>
      <c r="I10988">
        <f>COUNTIF(I10990:I11008, "1")</f>
        <v>0</v>
      </c>
      <c r="J10988">
        <f>COUNTIF(J10990:J11008, "1")</f>
        <v>0</v>
      </c>
      <c r="K10988">
        <f>COUNTIF(K10990:K11008, "1")</f>
        <v>0</v>
      </c>
      <c r="L10988">
        <f>COUNTIF(L10990:L11008, "1")</f>
        <v>0</v>
      </c>
      <c r="M10988">
        <f>COUNTIF(M10990:M11008, "1")</f>
        <v>0</v>
      </c>
      <c r="N10988">
        <f>COUNTIF(N10990:N11008, "1")</f>
        <v>0</v>
      </c>
    </row>
    <row r="10989" spans="2:14" outlineLevel="2">
      <c r="C10989" t="s">
        <v>12</v>
      </c>
      <c r="D10989">
        <f>COUNTIF(D10990:D11008, "0")</f>
        <v>0</v>
      </c>
      <c r="E10989">
        <f>COUNTIF(E10990:E11008, "0")</f>
        <v>0</v>
      </c>
      <c r="F10989">
        <f>COUNTIF(F10990:F11008, "0")</f>
        <v>0</v>
      </c>
      <c r="G10989">
        <f>COUNTIF(G10990:G11008, "0")</f>
        <v>0</v>
      </c>
      <c r="H10989">
        <f>COUNTIF(H10990:H11008, "0")</f>
        <v>0</v>
      </c>
      <c r="I10989">
        <f>COUNTIF(I10990:I11008, "0")</f>
        <v>0</v>
      </c>
      <c r="J10989">
        <f>COUNTIF(J10990:J11008, "0")</f>
        <v>0</v>
      </c>
      <c r="K10989">
        <f>COUNTIF(K10990:K11008, "0")</f>
        <v>0</v>
      </c>
      <c r="L10989">
        <f>COUNTIF(L10990:L11008, "0")</f>
        <v>0</v>
      </c>
      <c r="M10989">
        <f>COUNTIF(M10990:M11008, "0")</f>
        <v>0</v>
      </c>
      <c r="N10989">
        <f>COUNTIF(N10990:N11008, "0")</f>
        <v>0</v>
      </c>
    </row>
    <row r="10990" spans="2:14" outlineLevel="2">
      <c r="B10990" t="s">
        <v>13</v>
      </c>
      <c r="C10990" t="s">
        <v>14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2:14" outlineLevel="2">
      <c r="B10991" t="s">
        <v>13</v>
      </c>
      <c r="C10991" t="s">
        <v>15</v>
      </c>
      <c r="D10991">
        <v>0</v>
      </c>
      <c r="E10991">
        <v>1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2:14" outlineLevel="2">
      <c r="B10992" t="s">
        <v>13</v>
      </c>
      <c r="C10992" t="s">
        <v>16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2:14" outlineLevel="2">
      <c r="B10993" t="s">
        <v>13</v>
      </c>
      <c r="C10993" t="s">
        <v>17</v>
      </c>
      <c r="D10993">
        <v>0</v>
      </c>
      <c r="E10993">
        <v>0</v>
      </c>
      <c r="F10993">
        <v>0</v>
      </c>
      <c r="G10993">
        <v>0</v>
      </c>
      <c r="H10993">
        <v>1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2:14" outlineLevel="2">
      <c r="B10994" t="s">
        <v>13</v>
      </c>
      <c r="C10994" t="s">
        <v>18</v>
      </c>
      <c r="D10994">
        <v>0</v>
      </c>
      <c r="E10994">
        <v>0</v>
      </c>
      <c r="F10994">
        <v>1</v>
      </c>
      <c r="G10994">
        <v>0</v>
      </c>
      <c r="H10994">
        <v>1</v>
      </c>
      <c r="I10994">
        <v>1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2:14" outlineLevel="2">
      <c r="B10995" t="s">
        <v>13</v>
      </c>
      <c r="C10995" t="s">
        <v>43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0</v>
      </c>
    </row>
    <row r="10996" spans="2:14" outlineLevel="2">
      <c r="B10996" t="s">
        <v>13</v>
      </c>
      <c r="C10996" t="s">
        <v>19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2:14" outlineLevel="2">
      <c r="B10997" t="s">
        <v>13</v>
      </c>
      <c r="C10997" t="s">
        <v>20</v>
      </c>
      <c r="D10997">
        <v>0</v>
      </c>
      <c r="E10997">
        <v>0</v>
      </c>
      <c r="F10997">
        <v>0</v>
      </c>
      <c r="G10997">
        <v>1</v>
      </c>
      <c r="H10997">
        <v>0</v>
      </c>
      <c r="I10997">
        <v>1</v>
      </c>
      <c r="J10997">
        <v>0</v>
      </c>
      <c r="K10997">
        <v>1</v>
      </c>
      <c r="L10997">
        <v>1</v>
      </c>
      <c r="M10997">
        <v>0</v>
      </c>
      <c r="N10997">
        <v>0</v>
      </c>
    </row>
    <row r="10998" spans="2:14" outlineLevel="2">
      <c r="B10998" t="s">
        <v>13</v>
      </c>
      <c r="C10998" t="s">
        <v>21</v>
      </c>
      <c r="D10998">
        <v>1</v>
      </c>
      <c r="E10998">
        <v>0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0</v>
      </c>
    </row>
    <row r="10999" spans="2:14" outlineLevel="2">
      <c r="B10999" t="s">
        <v>13</v>
      </c>
      <c r="C10999" t="s">
        <v>22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1</v>
      </c>
      <c r="N10999">
        <v>0</v>
      </c>
    </row>
    <row r="11000" spans="2:14" outlineLevel="2">
      <c r="B11000" t="s">
        <v>13</v>
      </c>
      <c r="C11000" t="s">
        <v>23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0</v>
      </c>
      <c r="M11000">
        <v>1</v>
      </c>
      <c r="N11000">
        <v>0</v>
      </c>
    </row>
    <row r="11001" spans="2:14" outlineLevel="2">
      <c r="B11001" t="s">
        <v>13</v>
      </c>
      <c r="C11001" t="s">
        <v>44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2:14" outlineLevel="2">
      <c r="B11002" t="s">
        <v>13</v>
      </c>
      <c r="C11002" t="s">
        <v>24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2:14" outlineLevel="2">
      <c r="B11003" t="s">
        <v>13</v>
      </c>
      <c r="C11003" t="s">
        <v>25</v>
      </c>
      <c r="D11003">
        <v>0</v>
      </c>
      <c r="E11003">
        <v>1</v>
      </c>
      <c r="F11003">
        <v>1</v>
      </c>
      <c r="G11003">
        <v>0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2:14" outlineLevel="2">
      <c r="B11004" t="s">
        <v>13</v>
      </c>
      <c r="C11004" t="s">
        <v>26</v>
      </c>
      <c r="D11004">
        <v>0</v>
      </c>
      <c r="E11004">
        <v>1</v>
      </c>
      <c r="F11004">
        <v>0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1</v>
      </c>
      <c r="M11004">
        <v>0</v>
      </c>
      <c r="N11004">
        <v>0</v>
      </c>
    </row>
    <row r="11005" spans="2:14" outlineLevel="2">
      <c r="B11005" t="s">
        <v>13</v>
      </c>
      <c r="C11005" t="s">
        <v>27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2:14" outlineLevel="2">
      <c r="B11006" t="s">
        <v>13</v>
      </c>
      <c r="C11006" t="s">
        <v>27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2:14" outlineLevel="2">
      <c r="B11007" t="s">
        <v>13</v>
      </c>
      <c r="C11007" t="s">
        <v>28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2:14" outlineLevel="2">
      <c r="B11008" t="s">
        <v>13</v>
      </c>
      <c r="C11008" t="s">
        <v>52</v>
      </c>
      <c r="D11008">
        <v>0</v>
      </c>
      <c r="E11008">
        <v>0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1</v>
      </c>
      <c r="M11008">
        <v>0</v>
      </c>
      <c r="N11008">
        <v>0</v>
      </c>
    </row>
    <row r="11009" spans="2:14" s="5" customFormat="1" outlineLevel="1">
      <c r="C11009" s="5" t="s">
        <v>50</v>
      </c>
      <c r="D11009" s="1">
        <f>IFERROR(D11010/D11011, D11010)</f>
        <v>0</v>
      </c>
      <c r="E11009" s="1">
        <f>IFERROR(E11010/E11011, E11010)</f>
        <v>0</v>
      </c>
      <c r="F11009" s="1">
        <f>IFERROR(F11010/F11011, F11010)</f>
        <v>0</v>
      </c>
      <c r="G11009" s="1">
        <f>IFERROR(G11010/G11011, G11010)</f>
        <v>0</v>
      </c>
      <c r="H11009" s="1">
        <f>IFERROR(H11010/H11011, H11010)</f>
        <v>0</v>
      </c>
      <c r="I11009" s="1">
        <f>IFERROR(I11010/I11011, I11010)</f>
        <v>0</v>
      </c>
      <c r="J11009" s="1">
        <f>IFERROR(J11010/J11011, J11010)</f>
        <v>0</v>
      </c>
      <c r="K11009" s="1">
        <f>IFERROR(K11010/K11011, K11010)</f>
        <v>0</v>
      </c>
      <c r="L11009" s="1">
        <f>IFERROR(L11010/L11011, L11010)</f>
        <v>0</v>
      </c>
      <c r="M11009" s="1">
        <f>IFERROR(M11010/M11011, M11010)</f>
        <v>0</v>
      </c>
      <c r="N11009" s="1">
        <f>IFERROR(N11010/N11011, N11010)</f>
        <v>0</v>
      </c>
    </row>
    <row r="11010" spans="2:14" outlineLevel="2">
      <c r="C11010" t="s">
        <v>10</v>
      </c>
      <c r="D11010">
        <f>COUNTIF(D11012:D11028, "1")</f>
        <v>0</v>
      </c>
      <c r="E11010">
        <f>COUNTIF(E11012:E11028, "1")</f>
        <v>0</v>
      </c>
      <c r="F11010">
        <f>COUNTIF(F11012:F11028, "1")</f>
        <v>0</v>
      </c>
      <c r="G11010">
        <f>COUNTIF(G11012:G11028, "1")</f>
        <v>0</v>
      </c>
      <c r="H11010">
        <f>COUNTIF(H11012:H11028, "1")</f>
        <v>0</v>
      </c>
      <c r="I11010">
        <f>COUNTIF(I11012:I11028, "1")</f>
        <v>0</v>
      </c>
      <c r="J11010">
        <f>COUNTIF(J11012:J11028, "1")</f>
        <v>0</v>
      </c>
      <c r="K11010">
        <f>COUNTIF(K11012:K11028, "1")</f>
        <v>0</v>
      </c>
      <c r="L11010">
        <f>COUNTIF(L11012:L11028, "1")</f>
        <v>0</v>
      </c>
      <c r="M11010">
        <f>COUNTIF(M11012:M11028, "1")</f>
        <v>0</v>
      </c>
      <c r="N11010">
        <f>COUNTIF(N11012:N11028, "1")</f>
        <v>0</v>
      </c>
    </row>
    <row r="11011" spans="2:14" outlineLevel="2">
      <c r="C11011" t="s">
        <v>12</v>
      </c>
      <c r="D11011">
        <f>COUNTIF(D11012:D11028, "0")</f>
        <v>0</v>
      </c>
      <c r="E11011">
        <f>COUNTIF(E11012:E11028, "0")</f>
        <v>0</v>
      </c>
      <c r="F11011">
        <f>COUNTIF(F11012:F11028, "0")</f>
        <v>0</v>
      </c>
      <c r="G11011">
        <f>COUNTIF(G11012:G11028, "0")</f>
        <v>0</v>
      </c>
      <c r="H11011">
        <f>COUNTIF(H11012:H11028, "0")</f>
        <v>0</v>
      </c>
      <c r="I11011">
        <f>COUNTIF(I11012:I11028, "0")</f>
        <v>0</v>
      </c>
      <c r="J11011">
        <f>COUNTIF(J11012:J11028, "0")</f>
        <v>0</v>
      </c>
      <c r="K11011">
        <f>COUNTIF(K11012:K11028, "0")</f>
        <v>0</v>
      </c>
      <c r="L11011">
        <f>COUNTIF(L11012:L11028, "0")</f>
        <v>0</v>
      </c>
      <c r="M11011">
        <f>COUNTIF(M11012:M11028, "0")</f>
        <v>0</v>
      </c>
      <c r="N11011">
        <f>COUNTIF(N11012:N11028, "0")</f>
        <v>0</v>
      </c>
    </row>
    <row r="11012" spans="2:14" outlineLevel="2">
      <c r="B11012" t="s">
        <v>51</v>
      </c>
      <c r="C11012" t="s">
        <v>14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1</v>
      </c>
      <c r="M11012">
        <v>0</v>
      </c>
      <c r="N11012">
        <v>0</v>
      </c>
    </row>
    <row r="11013" spans="2:14" outlineLevel="2">
      <c r="B11013" t="s">
        <v>51</v>
      </c>
      <c r="C11013" t="s">
        <v>15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1</v>
      </c>
      <c r="K11013">
        <v>0</v>
      </c>
      <c r="L11013">
        <v>0</v>
      </c>
      <c r="M11013">
        <v>0</v>
      </c>
      <c r="N11013">
        <v>0</v>
      </c>
    </row>
    <row r="11014" spans="2:14" outlineLevel="2">
      <c r="B11014" t="s">
        <v>51</v>
      </c>
      <c r="C11014" t="s">
        <v>16</v>
      </c>
      <c r="D11014">
        <v>0</v>
      </c>
      <c r="E11014">
        <v>1</v>
      </c>
      <c r="F11014">
        <v>1</v>
      </c>
      <c r="G11014">
        <v>0</v>
      </c>
      <c r="H11014">
        <v>1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2:14" outlineLevel="2">
      <c r="B11015" t="s">
        <v>51</v>
      </c>
      <c r="C11015" t="s">
        <v>17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2:14" outlineLevel="2">
      <c r="B11016" t="s">
        <v>51</v>
      </c>
      <c r="C11016" t="s">
        <v>18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2:14" outlineLevel="2">
      <c r="B11017" t="s">
        <v>51</v>
      </c>
      <c r="C11017" t="s">
        <v>43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>
        <v>0</v>
      </c>
      <c r="N11017">
        <v>0</v>
      </c>
    </row>
    <row r="11018" spans="2:14" outlineLevel="2">
      <c r="B11018" t="s">
        <v>51</v>
      </c>
      <c r="C11018" t="s">
        <v>20</v>
      </c>
      <c r="D11018">
        <v>0</v>
      </c>
      <c r="E11018">
        <v>0</v>
      </c>
      <c r="F11018">
        <v>1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1</v>
      </c>
      <c r="M11018">
        <v>0</v>
      </c>
      <c r="N11018">
        <v>0</v>
      </c>
    </row>
    <row r="11019" spans="2:14" outlineLevel="2">
      <c r="B11019" t="s">
        <v>51</v>
      </c>
      <c r="C11019" t="s">
        <v>21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1</v>
      </c>
      <c r="N11019">
        <v>0</v>
      </c>
    </row>
    <row r="11020" spans="2:14" outlineLevel="2">
      <c r="B11020" t="s">
        <v>51</v>
      </c>
      <c r="C11020" t="s">
        <v>21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1</v>
      </c>
      <c r="N11020">
        <v>0</v>
      </c>
    </row>
    <row r="11021" spans="2:14" outlineLevel="2">
      <c r="B11021" t="s">
        <v>51</v>
      </c>
      <c r="C11021" t="s">
        <v>21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1</v>
      </c>
      <c r="N11021">
        <v>0</v>
      </c>
    </row>
    <row r="11022" spans="2:14" outlineLevel="2">
      <c r="B11022" t="s">
        <v>51</v>
      </c>
      <c r="C11022" t="s">
        <v>22</v>
      </c>
      <c r="D11022">
        <v>0</v>
      </c>
      <c r="E11022">
        <v>0</v>
      </c>
      <c r="F11022">
        <v>0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2:14" outlineLevel="2">
      <c r="B11023" t="s">
        <v>51</v>
      </c>
      <c r="C11023" t="s">
        <v>44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0</v>
      </c>
    </row>
    <row r="11024" spans="2:14" outlineLevel="2">
      <c r="B11024" t="s">
        <v>51</v>
      </c>
      <c r="C11024" t="s">
        <v>26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0</v>
      </c>
      <c r="N11024">
        <v>0</v>
      </c>
    </row>
    <row r="11025" spans="2:14" outlineLevel="2">
      <c r="B11025" t="s">
        <v>51</v>
      </c>
      <c r="C11025" t="s">
        <v>28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2:14" outlineLevel="2">
      <c r="B11026" t="s">
        <v>51</v>
      </c>
      <c r="C11026" t="s">
        <v>29</v>
      </c>
      <c r="D11026">
        <v>0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2:14" outlineLevel="2">
      <c r="B11027" t="s">
        <v>51</v>
      </c>
      <c r="C11027" t="s">
        <v>52</v>
      </c>
      <c r="D11027">
        <v>0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2:14" outlineLevel="2">
      <c r="B11028" t="s">
        <v>51</v>
      </c>
      <c r="C11028" t="s">
        <v>53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2:14" s="3" customFormat="1">
      <c r="B11029" s="3" t="s">
        <v>433</v>
      </c>
      <c r="C11029" s="3" t="s">
        <v>8</v>
      </c>
      <c r="D11029" s="3">
        <f>IFERROR(AVERAGE(D11032,D11045), 0)</f>
        <v>0</v>
      </c>
      <c r="E11029" s="3">
        <f>IFERROR(AVERAGE(E11032,E11045), 0)</f>
        <v>0</v>
      </c>
      <c r="F11029" s="3">
        <f>IFERROR(AVERAGE(F11032,F11045), 0)</f>
        <v>0</v>
      </c>
      <c r="G11029" s="3">
        <f>IFERROR(AVERAGE(G11032,G11045), 0)</f>
        <v>0</v>
      </c>
      <c r="H11029" s="3">
        <f>IFERROR(AVERAGE(H11032,H11045), 0)</f>
        <v>0</v>
      </c>
      <c r="I11029" s="3">
        <f>IFERROR(AVERAGE(I11032,I11045), 0)</f>
        <v>0</v>
      </c>
      <c r="J11029" s="3">
        <f>IFERROR(AVERAGE(J11032,J11045), 0)</f>
        <v>0</v>
      </c>
      <c r="K11029" s="3">
        <f>IFERROR(AVERAGE(K11032,K11045), 0)</f>
        <v>0</v>
      </c>
      <c r="L11029" s="3">
        <f>IFERROR(AVERAGE(L11032,L11045), 0)</f>
        <v>0</v>
      </c>
      <c r="M11029" s="3">
        <f>IFERROR(AVERAGE(M11032,M11045), 0)</f>
        <v>0</v>
      </c>
      <c r="N11029" s="3">
        <f>IFERROR(AVERAGE(N11032,N11045), 0)</f>
        <v>0</v>
      </c>
    </row>
    <row r="11030" spans="2:14" outlineLevel="2">
      <c r="B11030" s="4" t="s">
        <v>9</v>
      </c>
      <c r="D11030">
        <f>E11033+E11046</f>
        <v>0</v>
      </c>
      <c r="E11030">
        <f>F11033+F11046</f>
        <v>0</v>
      </c>
      <c r="F11030">
        <f>G11033+G11046</f>
        <v>0</v>
      </c>
      <c r="G11030">
        <f>H11033+H11046</f>
        <v>0</v>
      </c>
      <c r="H11030">
        <f>I11033+I11046</f>
        <v>0</v>
      </c>
      <c r="I11030">
        <f>J11033+J11046</f>
        <v>0</v>
      </c>
      <c r="J11030">
        <f>K11033+K11046</f>
        <v>0</v>
      </c>
      <c r="K11030">
        <f>L11033+L11046</f>
        <v>0</v>
      </c>
      <c r="L11030">
        <f>M11033+M11046</f>
        <v>0</v>
      </c>
      <c r="M11030">
        <f>N11033+N11046</f>
        <v>0</v>
      </c>
      <c r="N11030">
        <f>O11033+O11046</f>
        <v>0</v>
      </c>
    </row>
    <row r="11031" spans="2:14" outlineLevel="2">
      <c r="B11031" s="4" t="s">
        <v>10</v>
      </c>
      <c r="D11031">
        <f>E11034+E11047</f>
        <v>0</v>
      </c>
      <c r="E11031">
        <f>F11034+F11047</f>
        <v>0</v>
      </c>
      <c r="F11031">
        <f>G11034+G11047</f>
        <v>0</v>
      </c>
      <c r="G11031">
        <f>H11034+H11047</f>
        <v>0</v>
      </c>
      <c r="H11031">
        <f>I11034+I11047</f>
        <v>0</v>
      </c>
      <c r="I11031">
        <f>J11034+J11047</f>
        <v>0</v>
      </c>
      <c r="J11031">
        <f>K11034+K11047</f>
        <v>0</v>
      </c>
      <c r="K11031">
        <f>L11034+L11047</f>
        <v>0</v>
      </c>
      <c r="L11031">
        <f>M11034+M11047</f>
        <v>0</v>
      </c>
      <c r="M11031">
        <f>N11034+N11047</f>
        <v>0</v>
      </c>
      <c r="N11031">
        <f>O11034+O11047</f>
        <v>0</v>
      </c>
    </row>
    <row r="11032" spans="2:14" s="5" customFormat="1" outlineLevel="1">
      <c r="C11032" s="5" t="s">
        <v>11</v>
      </c>
      <c r="D11032" s="1">
        <f>IFERROR(D11033/D11034, D11033)</f>
        <v>0</v>
      </c>
      <c r="E11032" s="1">
        <f>IFERROR(E11033/E11034, E11033)</f>
        <v>0</v>
      </c>
      <c r="F11032" s="1">
        <f>IFERROR(F11033/F11034, F11033)</f>
        <v>0</v>
      </c>
      <c r="G11032" s="1">
        <f>IFERROR(G11033/G11034, G11033)</f>
        <v>0</v>
      </c>
      <c r="H11032" s="1">
        <f>IFERROR(H11033/H11034, H11033)</f>
        <v>0</v>
      </c>
      <c r="I11032" s="1">
        <f>IFERROR(I11033/I11034, I11033)</f>
        <v>0</v>
      </c>
      <c r="J11032" s="1">
        <f>IFERROR(J11033/J11034, J11033)</f>
        <v>0</v>
      </c>
      <c r="K11032" s="1">
        <f>IFERROR(K11033/K11034, K11033)</f>
        <v>0</v>
      </c>
      <c r="L11032" s="1">
        <f>IFERROR(L11033/L11034, L11033)</f>
        <v>0</v>
      </c>
      <c r="M11032" s="1">
        <f>IFERROR(M11033/M11034, M11033)</f>
        <v>0</v>
      </c>
      <c r="N11032" s="1">
        <f>IFERROR(N11033/N11034, N11033)</f>
        <v>0</v>
      </c>
    </row>
    <row r="11033" spans="2:14" outlineLevel="2">
      <c r="C11033" t="s">
        <v>10</v>
      </c>
      <c r="D11033">
        <f>COUNTIF(D11035:D11044, "1")</f>
        <v>0</v>
      </c>
      <c r="E11033">
        <f>COUNTIF(E11035:E11044, "1")</f>
        <v>0</v>
      </c>
      <c r="F11033">
        <f>COUNTIF(F11035:F11044, "1")</f>
        <v>0</v>
      </c>
      <c r="G11033">
        <f>COUNTIF(G11035:G11044, "1")</f>
        <v>0</v>
      </c>
      <c r="H11033">
        <f>COUNTIF(H11035:H11044, "1")</f>
        <v>0</v>
      </c>
      <c r="I11033">
        <f>COUNTIF(I11035:I11044, "1")</f>
        <v>0</v>
      </c>
      <c r="J11033">
        <f>COUNTIF(J11035:J11044, "1")</f>
        <v>0</v>
      </c>
      <c r="K11033">
        <f>COUNTIF(K11035:K11044, "1")</f>
        <v>0</v>
      </c>
      <c r="L11033">
        <f>COUNTIF(L11035:L11044, "1")</f>
        <v>0</v>
      </c>
      <c r="M11033">
        <f>COUNTIF(M11035:M11044, "1")</f>
        <v>0</v>
      </c>
      <c r="N11033">
        <f>COUNTIF(N11035:N11044, "1")</f>
        <v>0</v>
      </c>
    </row>
    <row r="11034" spans="2:14" outlineLevel="2">
      <c r="C11034" t="s">
        <v>12</v>
      </c>
      <c r="D11034">
        <f>COUNTIF(D11035:D11044, "0")</f>
        <v>0</v>
      </c>
      <c r="E11034">
        <f>COUNTIF(E11035:E11044, "0")</f>
        <v>0</v>
      </c>
      <c r="F11034">
        <f>COUNTIF(F11035:F11044, "0")</f>
        <v>0</v>
      </c>
      <c r="G11034">
        <f>COUNTIF(G11035:G11044, "0")</f>
        <v>0</v>
      </c>
      <c r="H11034">
        <f>COUNTIF(H11035:H11044, "0")</f>
        <v>0</v>
      </c>
      <c r="I11034">
        <f>COUNTIF(I11035:I11044, "0")</f>
        <v>0</v>
      </c>
      <c r="J11034">
        <f>COUNTIF(J11035:J11044, "0")</f>
        <v>0</v>
      </c>
      <c r="K11034">
        <f>COUNTIF(K11035:K11044, "0")</f>
        <v>0</v>
      </c>
      <c r="L11034">
        <f>COUNTIF(L11035:L11044, "0")</f>
        <v>0</v>
      </c>
      <c r="M11034">
        <f>COUNTIF(M11035:M11044, "0")</f>
        <v>0</v>
      </c>
      <c r="N11034">
        <f>COUNTIF(N11035:N11044, "0")</f>
        <v>0</v>
      </c>
    </row>
    <row r="11035" spans="2:14" outlineLevel="2">
      <c r="B11035" t="s">
        <v>13</v>
      </c>
      <c r="C11035" t="s">
        <v>14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</v>
      </c>
      <c r="J11035">
        <v>0</v>
      </c>
      <c r="K11035">
        <v>1</v>
      </c>
      <c r="L11035">
        <v>1</v>
      </c>
      <c r="M11035">
        <v>0</v>
      </c>
      <c r="N11035">
        <v>0</v>
      </c>
    </row>
    <row r="11036" spans="2:14" outlineLevel="2">
      <c r="B11036" t="s">
        <v>13</v>
      </c>
      <c r="C11036" t="s">
        <v>43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2:14" outlineLevel="2">
      <c r="B11037" t="s">
        <v>13</v>
      </c>
      <c r="C11037" t="s">
        <v>43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2:14" outlineLevel="2">
      <c r="B11038" t="s">
        <v>13</v>
      </c>
      <c r="C11038" t="s">
        <v>19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</v>
      </c>
      <c r="J11038">
        <v>0</v>
      </c>
      <c r="K11038">
        <v>1</v>
      </c>
      <c r="L11038">
        <v>0</v>
      </c>
      <c r="M11038">
        <v>0</v>
      </c>
      <c r="N11038">
        <v>0</v>
      </c>
    </row>
    <row r="11039" spans="2:14" outlineLevel="2">
      <c r="B11039" t="s">
        <v>13</v>
      </c>
      <c r="C11039" t="s">
        <v>20</v>
      </c>
      <c r="D11039">
        <v>0</v>
      </c>
      <c r="E11039">
        <v>0</v>
      </c>
      <c r="F11039">
        <v>0</v>
      </c>
      <c r="G11039">
        <v>0</v>
      </c>
      <c r="H11039">
        <v>1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</row>
    <row r="11040" spans="2:14" outlineLevel="2">
      <c r="B11040" t="s">
        <v>13</v>
      </c>
      <c r="C11040" t="s">
        <v>21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1</v>
      </c>
      <c r="N11040">
        <v>0</v>
      </c>
    </row>
    <row r="11041" spans="2:14" outlineLevel="2">
      <c r="B11041" t="s">
        <v>13</v>
      </c>
      <c r="C11041" t="s">
        <v>23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2:14" outlineLevel="2">
      <c r="B11042" t="s">
        <v>13</v>
      </c>
      <c r="C11042" t="s">
        <v>44</v>
      </c>
      <c r="D11042">
        <v>0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2:14" outlineLevel="2">
      <c r="B11043" t="s">
        <v>13</v>
      </c>
      <c r="C11043" t="s">
        <v>27</v>
      </c>
      <c r="D11043">
        <v>1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1</v>
      </c>
      <c r="L11043">
        <v>0</v>
      </c>
      <c r="M11043">
        <v>0</v>
      </c>
      <c r="N11043">
        <v>0</v>
      </c>
    </row>
    <row r="11044" spans="2:14" outlineLevel="2">
      <c r="B11044" t="s">
        <v>13</v>
      </c>
      <c r="C11044" t="s">
        <v>29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1</v>
      </c>
      <c r="N11044">
        <v>0</v>
      </c>
    </row>
    <row r="11045" spans="2:14" s="5" customFormat="1" outlineLevel="1">
      <c r="C11045" s="5" t="s">
        <v>50</v>
      </c>
      <c r="D11045" s="1">
        <f>IFERROR(D11046/D11047, D11046)</f>
        <v>0</v>
      </c>
      <c r="E11045" s="1">
        <f>IFERROR(E11046/E11047, E11046)</f>
        <v>0</v>
      </c>
      <c r="F11045" s="1">
        <f>IFERROR(F11046/F11047, F11046)</f>
        <v>0</v>
      </c>
      <c r="G11045" s="1">
        <f>IFERROR(G11046/G11047, G11046)</f>
        <v>0</v>
      </c>
      <c r="H11045" s="1">
        <f>IFERROR(H11046/H11047, H11046)</f>
        <v>0</v>
      </c>
      <c r="I11045" s="1">
        <f>IFERROR(I11046/I11047, I11046)</f>
        <v>0</v>
      </c>
      <c r="J11045" s="1">
        <f>IFERROR(J11046/J11047, J11046)</f>
        <v>0</v>
      </c>
      <c r="K11045" s="1">
        <f>IFERROR(K11046/K11047, K11046)</f>
        <v>0</v>
      </c>
      <c r="L11045" s="1">
        <f>IFERROR(L11046/L11047, L11046)</f>
        <v>0</v>
      </c>
      <c r="M11045" s="1">
        <f>IFERROR(M11046/M11047, M11046)</f>
        <v>0</v>
      </c>
      <c r="N11045" s="1">
        <f>IFERROR(N11046/N11047, N11046)</f>
        <v>0</v>
      </c>
    </row>
    <row r="11046" spans="2:14" outlineLevel="2">
      <c r="C11046" t="s">
        <v>10</v>
      </c>
      <c r="D11046">
        <f>COUNTIF(D11048:D11060, "1")</f>
        <v>0</v>
      </c>
      <c r="E11046">
        <f>COUNTIF(E11048:E11060, "1")</f>
        <v>0</v>
      </c>
      <c r="F11046">
        <f>COUNTIF(F11048:F11060, "1")</f>
        <v>0</v>
      </c>
      <c r="G11046">
        <f>COUNTIF(G11048:G11060, "1")</f>
        <v>0</v>
      </c>
      <c r="H11046">
        <f>COUNTIF(H11048:H11060, "1")</f>
        <v>0</v>
      </c>
      <c r="I11046">
        <f>COUNTIF(I11048:I11060, "1")</f>
        <v>0</v>
      </c>
      <c r="J11046">
        <f>COUNTIF(J11048:J11060, "1")</f>
        <v>0</v>
      </c>
      <c r="K11046">
        <f>COUNTIF(K11048:K11060, "1")</f>
        <v>0</v>
      </c>
      <c r="L11046">
        <f>COUNTIF(L11048:L11060, "1")</f>
        <v>0</v>
      </c>
      <c r="M11046">
        <f>COUNTIF(M11048:M11060, "1")</f>
        <v>0</v>
      </c>
      <c r="N11046">
        <f>COUNTIF(N11048:N11060, "1")</f>
        <v>0</v>
      </c>
    </row>
    <row r="11047" spans="2:14" outlineLevel="2">
      <c r="C11047" t="s">
        <v>12</v>
      </c>
      <c r="D11047">
        <f>COUNTIF(D11048:D11060, "0")</f>
        <v>0</v>
      </c>
      <c r="E11047">
        <f>COUNTIF(E11048:E11060, "0")</f>
        <v>0</v>
      </c>
      <c r="F11047">
        <f>COUNTIF(F11048:F11060, "0")</f>
        <v>0</v>
      </c>
      <c r="G11047">
        <f>COUNTIF(G11048:G11060, "0")</f>
        <v>0</v>
      </c>
      <c r="H11047">
        <f>COUNTIF(H11048:H11060, "0")</f>
        <v>0</v>
      </c>
      <c r="I11047">
        <f>COUNTIF(I11048:I11060, "0")</f>
        <v>0</v>
      </c>
      <c r="J11047">
        <f>COUNTIF(J11048:J11060, "0")</f>
        <v>0</v>
      </c>
      <c r="K11047">
        <f>COUNTIF(K11048:K11060, "0")</f>
        <v>0</v>
      </c>
      <c r="L11047">
        <f>COUNTIF(L11048:L11060, "0")</f>
        <v>0</v>
      </c>
      <c r="M11047">
        <f>COUNTIF(M11048:M11060, "0")</f>
        <v>0</v>
      </c>
      <c r="N11047">
        <f>COUNTIF(N11048:N11060, "0")</f>
        <v>0</v>
      </c>
    </row>
    <row r="11048" spans="2:14" outlineLevel="2">
      <c r="B11048" t="s">
        <v>51</v>
      </c>
      <c r="C11048" t="s">
        <v>16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2:14" outlineLevel="2">
      <c r="B11049" t="s">
        <v>51</v>
      </c>
      <c r="C11049" t="s">
        <v>17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2:14" outlineLevel="2">
      <c r="B11050" t="s">
        <v>51</v>
      </c>
      <c r="C11050" t="s">
        <v>43</v>
      </c>
      <c r="D11050">
        <v>1</v>
      </c>
      <c r="E11050">
        <v>0</v>
      </c>
      <c r="F11050">
        <v>0</v>
      </c>
      <c r="G11050">
        <v>1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2:14" outlineLevel="2">
      <c r="B11051" t="s">
        <v>51</v>
      </c>
      <c r="C11051" t="s">
        <v>21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1</v>
      </c>
      <c r="N11051">
        <v>0</v>
      </c>
    </row>
    <row r="11052" spans="2:14" outlineLevel="2">
      <c r="B11052" t="s">
        <v>51</v>
      </c>
      <c r="C11052" t="s">
        <v>21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</row>
    <row r="11053" spans="2:14" outlineLevel="2">
      <c r="B11053" t="s">
        <v>51</v>
      </c>
      <c r="C11053" t="s">
        <v>21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1</v>
      </c>
      <c r="N11053">
        <v>0</v>
      </c>
    </row>
    <row r="11054" spans="2:14" outlineLevel="2">
      <c r="B11054" t="s">
        <v>51</v>
      </c>
      <c r="C11054" t="s">
        <v>23</v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1</v>
      </c>
      <c r="N11054">
        <v>0</v>
      </c>
    </row>
    <row r="11055" spans="2:14" outlineLevel="2">
      <c r="B11055" t="s">
        <v>51</v>
      </c>
      <c r="C11055" t="s">
        <v>23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2:14" outlineLevel="2">
      <c r="B11056" t="s">
        <v>51</v>
      </c>
      <c r="C11056" t="s">
        <v>44</v>
      </c>
      <c r="D11056">
        <v>0</v>
      </c>
      <c r="E11056">
        <v>0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2:14" outlineLevel="2">
      <c r="B11057" t="s">
        <v>51</v>
      </c>
      <c r="C11057" t="s">
        <v>26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1</v>
      </c>
      <c r="J11057">
        <v>1</v>
      </c>
      <c r="K11057">
        <v>0</v>
      </c>
      <c r="L11057">
        <v>1</v>
      </c>
      <c r="M11057">
        <v>0</v>
      </c>
      <c r="N11057">
        <v>0</v>
      </c>
    </row>
    <row r="11058" spans="2:14" outlineLevel="2">
      <c r="B11058" t="s">
        <v>51</v>
      </c>
      <c r="C11058" t="s">
        <v>27</v>
      </c>
      <c r="D11058">
        <v>1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>
        <v>1</v>
      </c>
      <c r="L11058">
        <v>0</v>
      </c>
      <c r="M11058">
        <v>0</v>
      </c>
      <c r="N11058">
        <v>0</v>
      </c>
    </row>
    <row r="11059" spans="2:14" outlineLevel="2">
      <c r="B11059" t="s">
        <v>51</v>
      </c>
      <c r="C11059" t="s">
        <v>28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2:14" outlineLevel="2">
      <c r="B11060" t="s">
        <v>51</v>
      </c>
      <c r="C11060" t="s">
        <v>29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0</v>
      </c>
      <c r="N11060">
        <v>0</v>
      </c>
    </row>
    <row r="11061" spans="2:14" s="3" customFormat="1">
      <c r="B11061" s="3" t="s">
        <v>434</v>
      </c>
      <c r="C11061" s="3" t="s">
        <v>8</v>
      </c>
      <c r="D11061" s="3">
        <f>IFERROR(AVERAGE(D11064,D11081,D11101), 0)</f>
        <v>0</v>
      </c>
      <c r="E11061" s="3">
        <f>IFERROR(AVERAGE(E11064,E11081,E11101), 0)</f>
        <v>0</v>
      </c>
      <c r="F11061" s="3">
        <f>IFERROR(AVERAGE(F11064,F11081,F11101), 0)</f>
        <v>0</v>
      </c>
      <c r="G11061" s="3">
        <f>IFERROR(AVERAGE(G11064,G11081,G11101), 0)</f>
        <v>0</v>
      </c>
      <c r="H11061" s="3">
        <f>IFERROR(AVERAGE(H11064,H11081,H11101), 0)</f>
        <v>0</v>
      </c>
      <c r="I11061" s="3">
        <f>IFERROR(AVERAGE(I11064,I11081,I11101), 0)</f>
        <v>0</v>
      </c>
      <c r="J11061" s="3">
        <f>IFERROR(AVERAGE(J11064,J11081,J11101), 0)</f>
        <v>0</v>
      </c>
      <c r="K11061" s="3">
        <f>IFERROR(AVERAGE(K11064,K11081,K11101), 0)</f>
        <v>0</v>
      </c>
      <c r="L11061" s="3">
        <f>IFERROR(AVERAGE(L11064,L11081,L11101), 0)</f>
        <v>0</v>
      </c>
      <c r="M11061" s="3">
        <f>IFERROR(AVERAGE(M11064,M11081,M11101), 0)</f>
        <v>0</v>
      </c>
      <c r="N11061" s="3">
        <f>IFERROR(AVERAGE(N11064,N11081,N11101), 0)</f>
        <v>0</v>
      </c>
    </row>
    <row r="11062" spans="2:14" outlineLevel="2">
      <c r="B11062" s="4" t="s">
        <v>9</v>
      </c>
      <c r="D11062">
        <f>E11065+E11082+E11102</f>
        <v>0</v>
      </c>
      <c r="E11062">
        <f>F11065+F11082+F11102</f>
        <v>0</v>
      </c>
      <c r="F11062">
        <f>G11065+G11082+G11102</f>
        <v>0</v>
      </c>
      <c r="G11062">
        <f>H11065+H11082+H11102</f>
        <v>0</v>
      </c>
      <c r="H11062">
        <f>I11065+I11082+I11102</f>
        <v>0</v>
      </c>
      <c r="I11062">
        <f>J11065+J11082+J11102</f>
        <v>0</v>
      </c>
      <c r="J11062">
        <f>K11065+K11082+K11102</f>
        <v>0</v>
      </c>
      <c r="K11062">
        <f>L11065+L11082+L11102</f>
        <v>0</v>
      </c>
      <c r="L11062">
        <f>M11065+M11082+M11102</f>
        <v>0</v>
      </c>
      <c r="M11062">
        <f>N11065+N11082+N11102</f>
        <v>0</v>
      </c>
      <c r="N11062">
        <f>O11065+O11082+O11102</f>
        <v>0</v>
      </c>
    </row>
    <row r="11063" spans="2:14" outlineLevel="2">
      <c r="B11063" s="4" t="s">
        <v>10</v>
      </c>
      <c r="D11063">
        <f>E11066+E11083+E11103</f>
        <v>0</v>
      </c>
      <c r="E11063">
        <f>F11066+F11083+F11103</f>
        <v>0</v>
      </c>
      <c r="F11063">
        <f>G11066+G11083+G11103</f>
        <v>0</v>
      </c>
      <c r="G11063">
        <f>H11066+H11083+H11103</f>
        <v>0</v>
      </c>
      <c r="H11063">
        <f>I11066+I11083+I11103</f>
        <v>0</v>
      </c>
      <c r="I11063">
        <f>J11066+J11083+J11103</f>
        <v>0</v>
      </c>
      <c r="J11063">
        <f>K11066+K11083+K11103</f>
        <v>0</v>
      </c>
      <c r="K11063">
        <f>L11066+L11083+L11103</f>
        <v>0</v>
      </c>
      <c r="L11063">
        <f>M11066+M11083+M11103</f>
        <v>0</v>
      </c>
      <c r="M11063">
        <f>N11066+N11083+N11103</f>
        <v>0</v>
      </c>
      <c r="N11063">
        <f>O11066+O11083+O11103</f>
        <v>0</v>
      </c>
    </row>
    <row r="11064" spans="2:14" s="5" customFormat="1" outlineLevel="1">
      <c r="C11064" s="5" t="s">
        <v>50</v>
      </c>
      <c r="D11064" s="1">
        <f>IFERROR(D11065/D11066, D11065)</f>
        <v>0</v>
      </c>
      <c r="E11064" s="1">
        <f>IFERROR(E11065/E11066, E11065)</f>
        <v>0</v>
      </c>
      <c r="F11064" s="1">
        <f>IFERROR(F11065/F11066, F11065)</f>
        <v>0</v>
      </c>
      <c r="G11064" s="1">
        <f>IFERROR(G11065/G11066, G11065)</f>
        <v>0</v>
      </c>
      <c r="H11064" s="1">
        <f>IFERROR(H11065/H11066, H11065)</f>
        <v>0</v>
      </c>
      <c r="I11064" s="1">
        <f>IFERROR(I11065/I11066, I11065)</f>
        <v>0</v>
      </c>
      <c r="J11064" s="1">
        <f>IFERROR(J11065/J11066, J11065)</f>
        <v>0</v>
      </c>
      <c r="K11064" s="1">
        <f>IFERROR(K11065/K11066, K11065)</f>
        <v>0</v>
      </c>
      <c r="L11064" s="1">
        <f>IFERROR(L11065/L11066, L11065)</f>
        <v>0</v>
      </c>
      <c r="M11064" s="1">
        <f>IFERROR(M11065/M11066, M11065)</f>
        <v>0</v>
      </c>
      <c r="N11064" s="1">
        <f>IFERROR(N11065/N11066, N11065)</f>
        <v>0</v>
      </c>
    </row>
    <row r="11065" spans="2:14" outlineLevel="2">
      <c r="C11065" t="s">
        <v>10</v>
      </c>
      <c r="D11065">
        <f>COUNTIF(D11067:D11080, "1")</f>
        <v>0</v>
      </c>
      <c r="E11065">
        <f>COUNTIF(E11067:E11080, "1")</f>
        <v>0</v>
      </c>
      <c r="F11065">
        <f>COUNTIF(F11067:F11080, "1")</f>
        <v>0</v>
      </c>
      <c r="G11065">
        <f>COUNTIF(G11067:G11080, "1")</f>
        <v>0</v>
      </c>
      <c r="H11065">
        <f>COUNTIF(H11067:H11080, "1")</f>
        <v>0</v>
      </c>
      <c r="I11065">
        <f>COUNTIF(I11067:I11080, "1")</f>
        <v>0</v>
      </c>
      <c r="J11065">
        <f>COUNTIF(J11067:J11080, "1")</f>
        <v>0</v>
      </c>
      <c r="K11065">
        <f>COUNTIF(K11067:K11080, "1")</f>
        <v>0</v>
      </c>
      <c r="L11065">
        <f>COUNTIF(L11067:L11080, "1")</f>
        <v>0</v>
      </c>
      <c r="M11065">
        <f>COUNTIF(M11067:M11080, "1")</f>
        <v>0</v>
      </c>
      <c r="N11065">
        <f>COUNTIF(N11067:N11080, "1")</f>
        <v>0</v>
      </c>
    </row>
    <row r="11066" spans="2:14" outlineLevel="2">
      <c r="C11066" t="s">
        <v>12</v>
      </c>
      <c r="D11066">
        <f>COUNTIF(D11067:D11080, "0")</f>
        <v>0</v>
      </c>
      <c r="E11066">
        <f>COUNTIF(E11067:E11080, "0")</f>
        <v>0</v>
      </c>
      <c r="F11066">
        <f>COUNTIF(F11067:F11080, "0")</f>
        <v>0</v>
      </c>
      <c r="G11066">
        <f>COUNTIF(G11067:G11080, "0")</f>
        <v>0</v>
      </c>
      <c r="H11066">
        <f>COUNTIF(H11067:H11080, "0")</f>
        <v>0</v>
      </c>
      <c r="I11066">
        <f>COUNTIF(I11067:I11080, "0")</f>
        <v>0</v>
      </c>
      <c r="J11066">
        <f>COUNTIF(J11067:J11080, "0")</f>
        <v>0</v>
      </c>
      <c r="K11066">
        <f>COUNTIF(K11067:K11080, "0")</f>
        <v>0</v>
      </c>
      <c r="L11066">
        <f>COUNTIF(L11067:L11080, "0")</f>
        <v>0</v>
      </c>
      <c r="M11066">
        <f>COUNTIF(M11067:M11080, "0")</f>
        <v>0</v>
      </c>
      <c r="N11066">
        <f>COUNTIF(N11067:N11080, "0")</f>
        <v>0</v>
      </c>
    </row>
    <row r="11067" spans="2:14" outlineLevel="2">
      <c r="B11067" t="s">
        <v>51</v>
      </c>
      <c r="C11067" t="s">
        <v>14</v>
      </c>
      <c r="D11067">
        <v>0</v>
      </c>
      <c r="E11067">
        <v>0</v>
      </c>
      <c r="F11067">
        <v>0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2:14" outlineLevel="2">
      <c r="B11068" t="s">
        <v>51</v>
      </c>
      <c r="C11068" t="s">
        <v>15</v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2:14" outlineLevel="2">
      <c r="B11069" t="s">
        <v>51</v>
      </c>
      <c r="C11069" t="s">
        <v>17</v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1</v>
      </c>
      <c r="L11069">
        <v>0</v>
      </c>
      <c r="M11069">
        <v>0</v>
      </c>
      <c r="N11069">
        <v>0</v>
      </c>
    </row>
    <row r="11070" spans="2:14" outlineLevel="2">
      <c r="B11070" t="s">
        <v>51</v>
      </c>
      <c r="C11070" t="s">
        <v>43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2:14" outlineLevel="2">
      <c r="B11071" t="s">
        <v>51</v>
      </c>
      <c r="C11071" t="s">
        <v>21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2:14" outlineLevel="2">
      <c r="B11072" t="s">
        <v>51</v>
      </c>
      <c r="C11072" t="s">
        <v>22</v>
      </c>
      <c r="D11072">
        <v>0</v>
      </c>
      <c r="E11072">
        <v>0</v>
      </c>
      <c r="F11072">
        <v>0</v>
      </c>
      <c r="G11072">
        <v>1</v>
      </c>
      <c r="H11072">
        <v>0</v>
      </c>
      <c r="I11072">
        <v>1</v>
      </c>
      <c r="J11072">
        <v>0</v>
      </c>
      <c r="K11072">
        <v>1</v>
      </c>
      <c r="L11072">
        <v>1</v>
      </c>
      <c r="M11072">
        <v>0</v>
      </c>
      <c r="N11072">
        <v>0</v>
      </c>
    </row>
    <row r="11073" spans="2:14" outlineLevel="2">
      <c r="B11073" t="s">
        <v>51</v>
      </c>
      <c r="C11073" t="s">
        <v>23</v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0</v>
      </c>
    </row>
    <row r="11074" spans="2:14" outlineLevel="2">
      <c r="B11074" t="s">
        <v>51</v>
      </c>
      <c r="C11074" t="s">
        <v>44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1</v>
      </c>
      <c r="L11074">
        <v>0</v>
      </c>
      <c r="M11074">
        <v>0</v>
      </c>
      <c r="N11074">
        <v>0</v>
      </c>
    </row>
    <row r="11075" spans="2:14" outlineLevel="2">
      <c r="B11075" t="s">
        <v>51</v>
      </c>
      <c r="C11075" t="s">
        <v>24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1</v>
      </c>
      <c r="N11075">
        <v>0</v>
      </c>
    </row>
    <row r="11076" spans="2:14" outlineLevel="2">
      <c r="B11076" t="s">
        <v>51</v>
      </c>
      <c r="C11076" t="s">
        <v>25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2:14" outlineLevel="2">
      <c r="B11077" t="s">
        <v>51</v>
      </c>
      <c r="C11077" t="s">
        <v>26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2:14" outlineLevel="2">
      <c r="B11078" t="s">
        <v>51</v>
      </c>
      <c r="C11078" t="s">
        <v>27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</v>
      </c>
      <c r="L11078">
        <v>1</v>
      </c>
      <c r="M11078">
        <v>0</v>
      </c>
      <c r="N11078">
        <v>0</v>
      </c>
    </row>
    <row r="11079" spans="2:14" outlineLevel="2">
      <c r="B11079" t="s">
        <v>51</v>
      </c>
      <c r="C11079" t="s">
        <v>28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0</v>
      </c>
    </row>
    <row r="11080" spans="2:14" outlineLevel="2">
      <c r="B11080" t="s">
        <v>51</v>
      </c>
      <c r="C11080" t="s">
        <v>29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2:14" s="5" customFormat="1" outlineLevel="1">
      <c r="C11081" s="5" t="s">
        <v>11</v>
      </c>
      <c r="D11081" s="1">
        <f>IFERROR(D11082/D11083, D11082)</f>
        <v>0</v>
      </c>
      <c r="E11081" s="1">
        <f>IFERROR(E11082/E11083, E11082)</f>
        <v>0</v>
      </c>
      <c r="F11081" s="1">
        <f>IFERROR(F11082/F11083, F11082)</f>
        <v>0</v>
      </c>
      <c r="G11081" s="1">
        <f>IFERROR(G11082/G11083, G11082)</f>
        <v>0</v>
      </c>
      <c r="H11081" s="1">
        <f>IFERROR(H11082/H11083, H11082)</f>
        <v>0</v>
      </c>
      <c r="I11081" s="1">
        <f>IFERROR(I11082/I11083, I11082)</f>
        <v>0</v>
      </c>
      <c r="J11081" s="1">
        <f>IFERROR(J11082/J11083, J11082)</f>
        <v>0</v>
      </c>
      <c r="K11081" s="1">
        <f>IFERROR(K11082/K11083, K11082)</f>
        <v>0</v>
      </c>
      <c r="L11081" s="1">
        <f>IFERROR(L11082/L11083, L11082)</f>
        <v>0</v>
      </c>
      <c r="M11081" s="1">
        <f>IFERROR(M11082/M11083, M11082)</f>
        <v>0</v>
      </c>
      <c r="N11081" s="1">
        <f>IFERROR(N11082/N11083, N11082)</f>
        <v>0</v>
      </c>
    </row>
    <row r="11082" spans="2:14" outlineLevel="2">
      <c r="C11082" t="s">
        <v>10</v>
      </c>
      <c r="D11082">
        <f>COUNTIF(D11084:D11100, "1")</f>
        <v>0</v>
      </c>
      <c r="E11082">
        <f>COUNTIF(E11084:E11100, "1")</f>
        <v>0</v>
      </c>
      <c r="F11082">
        <f>COUNTIF(F11084:F11100, "1")</f>
        <v>0</v>
      </c>
      <c r="G11082">
        <f>COUNTIF(G11084:G11100, "1")</f>
        <v>0</v>
      </c>
      <c r="H11082">
        <f>COUNTIF(H11084:H11100, "1")</f>
        <v>0</v>
      </c>
      <c r="I11082">
        <f>COUNTIF(I11084:I11100, "1")</f>
        <v>0</v>
      </c>
      <c r="J11082">
        <f>COUNTIF(J11084:J11100, "1")</f>
        <v>0</v>
      </c>
      <c r="K11082">
        <f>COUNTIF(K11084:K11100, "1")</f>
        <v>0</v>
      </c>
      <c r="L11082">
        <f>COUNTIF(L11084:L11100, "1")</f>
        <v>0</v>
      </c>
      <c r="M11082">
        <f>COUNTIF(M11084:M11100, "1")</f>
        <v>0</v>
      </c>
      <c r="N11082">
        <f>COUNTIF(N11084:N11100, "1")</f>
        <v>0</v>
      </c>
    </row>
    <row r="11083" spans="2:14" outlineLevel="2">
      <c r="C11083" t="s">
        <v>12</v>
      </c>
      <c r="D11083">
        <f>COUNTIF(D11084:D11100, "0")</f>
        <v>0</v>
      </c>
      <c r="E11083">
        <f>COUNTIF(E11084:E11100, "0")</f>
        <v>0</v>
      </c>
      <c r="F11083">
        <f>COUNTIF(F11084:F11100, "0")</f>
        <v>0</v>
      </c>
      <c r="G11083">
        <f>COUNTIF(G11084:G11100, "0")</f>
        <v>0</v>
      </c>
      <c r="H11083">
        <f>COUNTIF(H11084:H11100, "0")</f>
        <v>0</v>
      </c>
      <c r="I11083">
        <f>COUNTIF(I11084:I11100, "0")</f>
        <v>0</v>
      </c>
      <c r="J11083">
        <f>COUNTIF(J11084:J11100, "0")</f>
        <v>0</v>
      </c>
      <c r="K11083">
        <f>COUNTIF(K11084:K11100, "0")</f>
        <v>0</v>
      </c>
      <c r="L11083">
        <f>COUNTIF(L11084:L11100, "0")</f>
        <v>0</v>
      </c>
      <c r="M11083">
        <f>COUNTIF(M11084:M11100, "0")</f>
        <v>0</v>
      </c>
      <c r="N11083">
        <f>COUNTIF(N11084:N11100, "0")</f>
        <v>0</v>
      </c>
    </row>
    <row r="11084" spans="2:14" outlineLevel="2">
      <c r="B11084" t="s">
        <v>13</v>
      </c>
      <c r="C11084" t="s">
        <v>14</v>
      </c>
      <c r="D11084">
        <v>0</v>
      </c>
      <c r="E11084">
        <v>0</v>
      </c>
      <c r="F11084">
        <v>0</v>
      </c>
      <c r="G11084">
        <v>0</v>
      </c>
      <c r="H11084">
        <v>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2:14" outlineLevel="2">
      <c r="B11085" t="s">
        <v>13</v>
      </c>
      <c r="C11085" t="s">
        <v>15</v>
      </c>
      <c r="D11085">
        <v>1</v>
      </c>
      <c r="E11085">
        <v>0</v>
      </c>
      <c r="F11085">
        <v>1</v>
      </c>
      <c r="G11085">
        <v>0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</row>
    <row r="11086" spans="2:14" outlineLevel="2">
      <c r="B11086" t="s">
        <v>13</v>
      </c>
      <c r="C11086" t="s">
        <v>16</v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</row>
    <row r="11087" spans="2:14" outlineLevel="2">
      <c r="B11087" t="s">
        <v>13</v>
      </c>
      <c r="C11087" t="s">
        <v>17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2:14" outlineLevel="2">
      <c r="B11088" t="s">
        <v>13</v>
      </c>
      <c r="C11088" t="s">
        <v>18</v>
      </c>
      <c r="D11088">
        <v>0</v>
      </c>
      <c r="E11088">
        <v>1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2:14" outlineLevel="2">
      <c r="B11089" t="s">
        <v>13</v>
      </c>
      <c r="C11089" t="s">
        <v>19</v>
      </c>
      <c r="D11089">
        <v>0</v>
      </c>
      <c r="E11089">
        <v>1</v>
      </c>
      <c r="F11089">
        <v>0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</v>
      </c>
      <c r="N11089">
        <v>0</v>
      </c>
    </row>
    <row r="11090" spans="2:14" outlineLevel="2">
      <c r="B11090" t="s">
        <v>13</v>
      </c>
      <c r="C11090" t="s">
        <v>20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2:14" outlineLevel="2">
      <c r="B11091" t="s">
        <v>13</v>
      </c>
      <c r="C11091" t="s">
        <v>21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2:14" outlineLevel="2">
      <c r="B11092" t="s">
        <v>13</v>
      </c>
      <c r="C11092" t="s">
        <v>23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0</v>
      </c>
    </row>
    <row r="11093" spans="2:14" outlineLevel="2">
      <c r="B11093" t="s">
        <v>13</v>
      </c>
      <c r="C11093" t="s">
        <v>44</v>
      </c>
      <c r="D11093">
        <v>0</v>
      </c>
      <c r="E11093">
        <v>0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2:14" outlineLevel="2">
      <c r="B11094" t="s">
        <v>13</v>
      </c>
      <c r="C11094" t="s">
        <v>25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2:14" outlineLevel="2">
      <c r="B11095" t="s">
        <v>13</v>
      </c>
      <c r="C11095" t="s">
        <v>26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2:14" outlineLevel="2">
      <c r="B11096" t="s">
        <v>13</v>
      </c>
      <c r="C11096" t="s">
        <v>28</v>
      </c>
      <c r="D11096">
        <v>0</v>
      </c>
      <c r="E11096">
        <v>0</v>
      </c>
      <c r="F11096">
        <v>0</v>
      </c>
      <c r="G11096">
        <v>1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2:14" outlineLevel="2">
      <c r="B11097" t="s">
        <v>13</v>
      </c>
      <c r="C11097" t="s">
        <v>29</v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1</v>
      </c>
      <c r="J11097">
        <v>1</v>
      </c>
      <c r="K11097">
        <v>0</v>
      </c>
      <c r="L11097">
        <v>0</v>
      </c>
      <c r="M11097">
        <v>0</v>
      </c>
      <c r="N11097">
        <v>0</v>
      </c>
    </row>
    <row r="11098" spans="2:14" outlineLevel="2">
      <c r="B11098" t="s">
        <v>13</v>
      </c>
      <c r="C11098" t="s">
        <v>52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2:14" outlineLevel="2">
      <c r="B11099" t="s">
        <v>13</v>
      </c>
      <c r="C11099" t="s">
        <v>52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2:14" outlineLevel="2">
      <c r="B11100" t="s">
        <v>13</v>
      </c>
      <c r="C11100" t="s">
        <v>30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2:14" s="5" customFormat="1" outlineLevel="1">
      <c r="C11101" s="5" t="s">
        <v>54</v>
      </c>
      <c r="D11101" s="1">
        <f>IFERROR(D11102/D11103, D11102)</f>
        <v>0</v>
      </c>
      <c r="E11101" s="1">
        <f>IFERROR(E11102/E11103, E11102)</f>
        <v>0</v>
      </c>
      <c r="F11101" s="1">
        <f>IFERROR(F11102/F11103, F11102)</f>
        <v>0</v>
      </c>
      <c r="G11101" s="1">
        <f>IFERROR(G11102/G11103, G11102)</f>
        <v>0</v>
      </c>
      <c r="H11101" s="1">
        <f>IFERROR(H11102/H11103, H11102)</f>
        <v>0</v>
      </c>
      <c r="I11101" s="1">
        <f>IFERROR(I11102/I11103, I11102)</f>
        <v>0</v>
      </c>
      <c r="J11101" s="1">
        <f>IFERROR(J11102/J11103, J11102)</f>
        <v>0</v>
      </c>
      <c r="K11101" s="1">
        <f>IFERROR(K11102/K11103, K11102)</f>
        <v>0</v>
      </c>
      <c r="L11101" s="1">
        <f>IFERROR(L11102/L11103, L11102)</f>
        <v>0</v>
      </c>
      <c r="M11101" s="1">
        <f>IFERROR(M11102/M11103, M11102)</f>
        <v>0</v>
      </c>
      <c r="N11101" s="1">
        <f>IFERROR(N11102/N11103, N11102)</f>
        <v>0</v>
      </c>
    </row>
    <row r="11102" spans="2:14" outlineLevel="2">
      <c r="C11102" t="s">
        <v>10</v>
      </c>
      <c r="D11102">
        <f>COUNTIF(D11104:D11122, "1")</f>
        <v>0</v>
      </c>
      <c r="E11102">
        <f>COUNTIF(E11104:E11122, "1")</f>
        <v>0</v>
      </c>
      <c r="F11102">
        <f>COUNTIF(F11104:F11122, "1")</f>
        <v>0</v>
      </c>
      <c r="G11102">
        <f>COUNTIF(G11104:G11122, "1")</f>
        <v>0</v>
      </c>
      <c r="H11102">
        <f>COUNTIF(H11104:H11122, "1")</f>
        <v>0</v>
      </c>
      <c r="I11102">
        <f>COUNTIF(I11104:I11122, "1")</f>
        <v>0</v>
      </c>
      <c r="J11102">
        <f>COUNTIF(J11104:J11122, "1")</f>
        <v>0</v>
      </c>
      <c r="K11102">
        <f>COUNTIF(K11104:K11122, "1")</f>
        <v>0</v>
      </c>
      <c r="L11102">
        <f>COUNTIF(L11104:L11122, "1")</f>
        <v>0</v>
      </c>
      <c r="M11102">
        <f>COUNTIF(M11104:M11122, "1")</f>
        <v>0</v>
      </c>
      <c r="N11102">
        <f>COUNTIF(N11104:N11122, "1")</f>
        <v>0</v>
      </c>
    </row>
    <row r="11103" spans="2:14" outlineLevel="2">
      <c r="C11103" t="s">
        <v>12</v>
      </c>
      <c r="D11103">
        <f>COUNTIF(D11104:D11122, "0")</f>
        <v>0</v>
      </c>
      <c r="E11103">
        <f>COUNTIF(E11104:E11122, "0")</f>
        <v>0</v>
      </c>
      <c r="F11103">
        <f>COUNTIF(F11104:F11122, "0")</f>
        <v>0</v>
      </c>
      <c r="G11103">
        <f>COUNTIF(G11104:G11122, "0")</f>
        <v>0</v>
      </c>
      <c r="H11103">
        <f>COUNTIF(H11104:H11122, "0")</f>
        <v>0</v>
      </c>
      <c r="I11103">
        <f>COUNTIF(I11104:I11122, "0")</f>
        <v>0</v>
      </c>
      <c r="J11103">
        <f>COUNTIF(J11104:J11122, "0")</f>
        <v>0</v>
      </c>
      <c r="K11103">
        <f>COUNTIF(K11104:K11122, "0")</f>
        <v>0</v>
      </c>
      <c r="L11103">
        <f>COUNTIF(L11104:L11122, "0")</f>
        <v>0</v>
      </c>
      <c r="M11103">
        <f>COUNTIF(M11104:M11122, "0")</f>
        <v>0</v>
      </c>
      <c r="N11103">
        <f>COUNTIF(N11104:N11122, "0")</f>
        <v>0</v>
      </c>
    </row>
    <row r="11104" spans="2:14" outlineLevel="2">
      <c r="B11104" t="s">
        <v>55</v>
      </c>
      <c r="C11104" t="s">
        <v>14</v>
      </c>
      <c r="D11104">
        <v>1</v>
      </c>
      <c r="E11104">
        <v>0</v>
      </c>
      <c r="F11104">
        <v>0</v>
      </c>
      <c r="G11104">
        <v>1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2:14" outlineLevel="2">
      <c r="B11105" t="s">
        <v>55</v>
      </c>
      <c r="C11105" t="s">
        <v>16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2:14" outlineLevel="2">
      <c r="B11106" t="s">
        <v>55</v>
      </c>
      <c r="C11106" t="s">
        <v>17</v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</row>
    <row r="11107" spans="2:14" outlineLevel="2">
      <c r="B11107" t="s">
        <v>55</v>
      </c>
      <c r="C11107" t="s">
        <v>18</v>
      </c>
      <c r="D11107">
        <v>1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</row>
    <row r="11108" spans="2:14" outlineLevel="2">
      <c r="B11108" t="s">
        <v>55</v>
      </c>
      <c r="C11108" t="s">
        <v>18</v>
      </c>
      <c r="D11108">
        <v>1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>
        <v>0</v>
      </c>
      <c r="N11108">
        <v>0</v>
      </c>
    </row>
    <row r="11109" spans="2:14" outlineLevel="2">
      <c r="B11109" t="s">
        <v>55</v>
      </c>
      <c r="C11109" t="s">
        <v>43</v>
      </c>
      <c r="D11109">
        <v>0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2:14" outlineLevel="2">
      <c r="B11110" t="s">
        <v>55</v>
      </c>
      <c r="C11110" t="s">
        <v>43</v>
      </c>
      <c r="D11110">
        <v>0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2:14" outlineLevel="2">
      <c r="B11111" t="s">
        <v>55</v>
      </c>
      <c r="C11111" t="s">
        <v>19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2:14" outlineLevel="2">
      <c r="B11112" t="s">
        <v>55</v>
      </c>
      <c r="C11112" t="s">
        <v>19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2:14" outlineLevel="2">
      <c r="B11113" t="s">
        <v>55</v>
      </c>
      <c r="C11113" t="s">
        <v>20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2:14" outlineLevel="2">
      <c r="B11114" t="s">
        <v>55</v>
      </c>
      <c r="C11114" t="s">
        <v>21</v>
      </c>
      <c r="D11114">
        <v>0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2:14" outlineLevel="2">
      <c r="B11115" t="s">
        <v>55</v>
      </c>
      <c r="C11115" t="s">
        <v>22</v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2:14" outlineLevel="2">
      <c r="B11116" t="s">
        <v>55</v>
      </c>
      <c r="C11116" t="s">
        <v>22</v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2:14" outlineLevel="2">
      <c r="B11117" t="s">
        <v>55</v>
      </c>
      <c r="C11117" t="s">
        <v>44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2:14" outlineLevel="2">
      <c r="B11118" t="s">
        <v>55</v>
      </c>
      <c r="C11118" t="s">
        <v>24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2:14" outlineLevel="2">
      <c r="B11119" t="s">
        <v>55</v>
      </c>
      <c r="C11119" t="s">
        <v>25</v>
      </c>
      <c r="D11119">
        <v>0</v>
      </c>
      <c r="E11119">
        <v>0</v>
      </c>
      <c r="F11119">
        <v>1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2:14" outlineLevel="2">
      <c r="B11120" t="s">
        <v>55</v>
      </c>
      <c r="C11120" t="s">
        <v>26</v>
      </c>
      <c r="D11120">
        <v>0</v>
      </c>
      <c r="E11120">
        <v>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2:14" outlineLevel="2">
      <c r="B11121" t="s">
        <v>55</v>
      </c>
      <c r="C11121" t="s">
        <v>29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2:14" outlineLevel="2">
      <c r="B11122" t="s">
        <v>55</v>
      </c>
      <c r="C11122" t="s">
        <v>29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2:14" s="3" customFormat="1">
      <c r="B11123" s="3" t="s">
        <v>435</v>
      </c>
      <c r="C11123" s="3" t="s">
        <v>8</v>
      </c>
      <c r="D11123" s="3">
        <f>IFERROR(AVERAGE(D11126), 0)</f>
        <v>0</v>
      </c>
      <c r="E11123" s="3">
        <f>IFERROR(AVERAGE(E11126), 0)</f>
        <v>0</v>
      </c>
      <c r="F11123" s="3">
        <f>IFERROR(AVERAGE(F11126), 0)</f>
        <v>0</v>
      </c>
      <c r="G11123" s="3">
        <f>IFERROR(AVERAGE(G11126), 0)</f>
        <v>0</v>
      </c>
      <c r="H11123" s="3">
        <f>IFERROR(AVERAGE(H11126), 0)</f>
        <v>0</v>
      </c>
      <c r="I11123" s="3">
        <f>IFERROR(AVERAGE(I11126), 0)</f>
        <v>0</v>
      </c>
      <c r="J11123" s="3">
        <f>IFERROR(AVERAGE(J11126), 0)</f>
        <v>0</v>
      </c>
      <c r="K11123" s="3">
        <f>IFERROR(AVERAGE(K11126), 0)</f>
        <v>0</v>
      </c>
      <c r="L11123" s="3">
        <f>IFERROR(AVERAGE(L11126), 0)</f>
        <v>0</v>
      </c>
      <c r="M11123" s="3">
        <f>IFERROR(AVERAGE(M11126), 0)</f>
        <v>0</v>
      </c>
      <c r="N11123" s="3">
        <f>IFERROR(AVERAGE(N11126), 0)</f>
        <v>0</v>
      </c>
    </row>
    <row r="11124" spans="2:14" outlineLevel="2">
      <c r="B11124" s="4" t="s">
        <v>9</v>
      </c>
      <c r="D11124">
        <f>E11127</f>
        <v>0</v>
      </c>
      <c r="E11124">
        <f>F11127</f>
        <v>0</v>
      </c>
      <c r="F11124">
        <f>G11127</f>
        <v>0</v>
      </c>
      <c r="G11124">
        <f>H11127</f>
        <v>0</v>
      </c>
      <c r="H11124">
        <f>I11127</f>
        <v>0</v>
      </c>
      <c r="I11124">
        <f>J11127</f>
        <v>0</v>
      </c>
      <c r="J11124">
        <f>K11127</f>
        <v>0</v>
      </c>
      <c r="K11124">
        <f>L11127</f>
        <v>0</v>
      </c>
      <c r="L11124">
        <f>M11127</f>
        <v>0</v>
      </c>
      <c r="M11124">
        <f>N11127</f>
        <v>0</v>
      </c>
      <c r="N11124">
        <f>O11127</f>
        <v>0</v>
      </c>
    </row>
    <row r="11125" spans="2:14" outlineLevel="2">
      <c r="B11125" s="4" t="s">
        <v>10</v>
      </c>
      <c r="D11125">
        <f>E11128</f>
        <v>0</v>
      </c>
      <c r="E11125">
        <f>F11128</f>
        <v>0</v>
      </c>
      <c r="F11125">
        <f>G11128</f>
        <v>0</v>
      </c>
      <c r="G11125">
        <f>H11128</f>
        <v>0</v>
      </c>
      <c r="H11125">
        <f>I11128</f>
        <v>0</v>
      </c>
      <c r="I11125">
        <f>J11128</f>
        <v>0</v>
      </c>
      <c r="J11125">
        <f>K11128</f>
        <v>0</v>
      </c>
      <c r="K11125">
        <f>L11128</f>
        <v>0</v>
      </c>
      <c r="L11125">
        <f>M11128</f>
        <v>0</v>
      </c>
      <c r="M11125">
        <f>N11128</f>
        <v>0</v>
      </c>
      <c r="N11125">
        <f>O11128</f>
        <v>0</v>
      </c>
    </row>
    <row r="11126" spans="2:14" s="5" customFormat="1" outlineLevel="1">
      <c r="C11126" s="5" t="s">
        <v>11</v>
      </c>
      <c r="D11126" s="1">
        <f>IFERROR(D11127/D11128, D11127)</f>
        <v>0</v>
      </c>
      <c r="E11126" s="1">
        <f>IFERROR(E11127/E11128, E11127)</f>
        <v>0</v>
      </c>
      <c r="F11126" s="1">
        <f>IFERROR(F11127/F11128, F11127)</f>
        <v>0</v>
      </c>
      <c r="G11126" s="1">
        <f>IFERROR(G11127/G11128, G11127)</f>
        <v>0</v>
      </c>
      <c r="H11126" s="1">
        <f>IFERROR(H11127/H11128, H11127)</f>
        <v>0</v>
      </c>
      <c r="I11126" s="1">
        <f>IFERROR(I11127/I11128, I11127)</f>
        <v>0</v>
      </c>
      <c r="J11126" s="1">
        <f>IFERROR(J11127/J11128, J11127)</f>
        <v>0</v>
      </c>
      <c r="K11126" s="1">
        <f>IFERROR(K11127/K11128, K11127)</f>
        <v>0</v>
      </c>
      <c r="L11126" s="1">
        <f>IFERROR(L11127/L11128, L11127)</f>
        <v>0</v>
      </c>
      <c r="M11126" s="1">
        <f>IFERROR(M11127/M11128, M11127)</f>
        <v>0</v>
      </c>
      <c r="N11126" s="1">
        <f>IFERROR(N11127/N11128, N11127)</f>
        <v>0</v>
      </c>
    </row>
    <row r="11127" spans="2:14" outlineLevel="2">
      <c r="C11127" t="s">
        <v>10</v>
      </c>
      <c r="D11127">
        <f>COUNTIF(D11129:D11131, "1")</f>
        <v>0</v>
      </c>
      <c r="E11127">
        <f>COUNTIF(E11129:E11131, "1")</f>
        <v>0</v>
      </c>
      <c r="F11127">
        <f>COUNTIF(F11129:F11131, "1")</f>
        <v>0</v>
      </c>
      <c r="G11127">
        <f>COUNTIF(G11129:G11131, "1")</f>
        <v>0</v>
      </c>
      <c r="H11127">
        <f>COUNTIF(H11129:H11131, "1")</f>
        <v>0</v>
      </c>
      <c r="I11127">
        <f>COUNTIF(I11129:I11131, "1")</f>
        <v>0</v>
      </c>
      <c r="J11127">
        <f>COUNTIF(J11129:J11131, "1")</f>
        <v>0</v>
      </c>
      <c r="K11127">
        <f>COUNTIF(K11129:K11131, "1")</f>
        <v>0</v>
      </c>
      <c r="L11127">
        <f>COUNTIF(L11129:L11131, "1")</f>
        <v>0</v>
      </c>
      <c r="M11127">
        <f>COUNTIF(M11129:M11131, "1")</f>
        <v>0</v>
      </c>
      <c r="N11127">
        <f>COUNTIF(N11129:N11131, "1")</f>
        <v>0</v>
      </c>
    </row>
    <row r="11128" spans="2:14" outlineLevel="2">
      <c r="C11128" t="s">
        <v>12</v>
      </c>
      <c r="D11128">
        <f>COUNTIF(D11129:D11131, "0")</f>
        <v>0</v>
      </c>
      <c r="E11128">
        <f>COUNTIF(E11129:E11131, "0")</f>
        <v>0</v>
      </c>
      <c r="F11128">
        <f>COUNTIF(F11129:F11131, "0")</f>
        <v>0</v>
      </c>
      <c r="G11128">
        <f>COUNTIF(G11129:G11131, "0")</f>
        <v>0</v>
      </c>
      <c r="H11128">
        <f>COUNTIF(H11129:H11131, "0")</f>
        <v>0</v>
      </c>
      <c r="I11128">
        <f>COUNTIF(I11129:I11131, "0")</f>
        <v>0</v>
      </c>
      <c r="J11128">
        <f>COUNTIF(J11129:J11131, "0")</f>
        <v>0</v>
      </c>
      <c r="K11128">
        <f>COUNTIF(K11129:K11131, "0")</f>
        <v>0</v>
      </c>
      <c r="L11128">
        <f>COUNTIF(L11129:L11131, "0")</f>
        <v>0</v>
      </c>
      <c r="M11128">
        <f>COUNTIF(M11129:M11131, "0")</f>
        <v>0</v>
      </c>
      <c r="N11128">
        <f>COUNTIF(N11129:N11131, "0")</f>
        <v>0</v>
      </c>
    </row>
    <row r="11129" spans="2:14" outlineLevel="2">
      <c r="B11129" t="s">
        <v>13</v>
      </c>
      <c r="C11129" t="s">
        <v>14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2:14" outlineLevel="2">
      <c r="B11130" t="s">
        <v>13</v>
      </c>
      <c r="C11130" t="s">
        <v>15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2:14" outlineLevel="2">
      <c r="B11131" t="s">
        <v>13</v>
      </c>
      <c r="C11131" t="s">
        <v>16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2:14" s="3" customFormat="1">
      <c r="B11132" s="3" t="s">
        <v>436</v>
      </c>
      <c r="C11132" s="3" t="s">
        <v>8</v>
      </c>
      <c r="D11132" s="3">
        <f>IFERROR(AVERAGE(D11135,D11155), 0)</f>
        <v>0</v>
      </c>
      <c r="E11132" s="3">
        <f>IFERROR(AVERAGE(E11135,E11155), 0)</f>
        <v>0</v>
      </c>
      <c r="F11132" s="3">
        <f>IFERROR(AVERAGE(F11135,F11155), 0)</f>
        <v>0</v>
      </c>
      <c r="G11132" s="3">
        <f>IFERROR(AVERAGE(G11135,G11155), 0)</f>
        <v>0</v>
      </c>
      <c r="H11132" s="3">
        <f>IFERROR(AVERAGE(H11135,H11155), 0)</f>
        <v>0</v>
      </c>
      <c r="I11132" s="3">
        <f>IFERROR(AVERAGE(I11135,I11155), 0)</f>
        <v>0</v>
      </c>
      <c r="J11132" s="3">
        <f>IFERROR(AVERAGE(J11135,J11155), 0)</f>
        <v>0</v>
      </c>
      <c r="K11132" s="3">
        <f>IFERROR(AVERAGE(K11135,K11155), 0)</f>
        <v>0</v>
      </c>
      <c r="L11132" s="3">
        <f>IFERROR(AVERAGE(L11135,L11155), 0)</f>
        <v>0</v>
      </c>
      <c r="M11132" s="3">
        <f>IFERROR(AVERAGE(M11135,M11155), 0)</f>
        <v>0</v>
      </c>
      <c r="N11132" s="3">
        <f>IFERROR(AVERAGE(N11135,N11155), 0)</f>
        <v>0</v>
      </c>
    </row>
    <row r="11133" spans="2:14" outlineLevel="2">
      <c r="B11133" s="4" t="s">
        <v>9</v>
      </c>
      <c r="D11133">
        <f>E11136+E11156</f>
        <v>0</v>
      </c>
      <c r="E11133">
        <f>F11136+F11156</f>
        <v>0</v>
      </c>
      <c r="F11133">
        <f>G11136+G11156</f>
        <v>0</v>
      </c>
      <c r="G11133">
        <f>H11136+H11156</f>
        <v>0</v>
      </c>
      <c r="H11133">
        <f>I11136+I11156</f>
        <v>0</v>
      </c>
      <c r="I11133">
        <f>J11136+J11156</f>
        <v>0</v>
      </c>
      <c r="J11133">
        <f>K11136+K11156</f>
        <v>0</v>
      </c>
      <c r="K11133">
        <f>L11136+L11156</f>
        <v>0</v>
      </c>
      <c r="L11133">
        <f>M11136+M11156</f>
        <v>0</v>
      </c>
      <c r="M11133">
        <f>N11136+N11156</f>
        <v>0</v>
      </c>
      <c r="N11133">
        <f>O11136+O11156</f>
        <v>0</v>
      </c>
    </row>
    <row r="11134" spans="2:14" outlineLevel="2">
      <c r="B11134" s="4" t="s">
        <v>10</v>
      </c>
      <c r="D11134">
        <f>E11137+E11157</f>
        <v>0</v>
      </c>
      <c r="E11134">
        <f>F11137+F11157</f>
        <v>0</v>
      </c>
      <c r="F11134">
        <f>G11137+G11157</f>
        <v>0</v>
      </c>
      <c r="G11134">
        <f>H11137+H11157</f>
        <v>0</v>
      </c>
      <c r="H11134">
        <f>I11137+I11157</f>
        <v>0</v>
      </c>
      <c r="I11134">
        <f>J11137+J11157</f>
        <v>0</v>
      </c>
      <c r="J11134">
        <f>K11137+K11157</f>
        <v>0</v>
      </c>
      <c r="K11134">
        <f>L11137+L11157</f>
        <v>0</v>
      </c>
      <c r="L11134">
        <f>M11137+M11157</f>
        <v>0</v>
      </c>
      <c r="M11134">
        <f>N11137+N11157</f>
        <v>0</v>
      </c>
      <c r="N11134">
        <f>O11137+O11157</f>
        <v>0</v>
      </c>
    </row>
    <row r="11135" spans="2:14" s="5" customFormat="1" outlineLevel="1">
      <c r="C11135" s="5" t="s">
        <v>11</v>
      </c>
      <c r="D11135" s="1">
        <f>IFERROR(D11136/D11137, D11136)</f>
        <v>0</v>
      </c>
      <c r="E11135" s="1">
        <f>IFERROR(E11136/E11137, E11136)</f>
        <v>0</v>
      </c>
      <c r="F11135" s="1">
        <f>IFERROR(F11136/F11137, F11136)</f>
        <v>0</v>
      </c>
      <c r="G11135" s="1">
        <f>IFERROR(G11136/G11137, G11136)</f>
        <v>0</v>
      </c>
      <c r="H11135" s="1">
        <f>IFERROR(H11136/H11137, H11136)</f>
        <v>0</v>
      </c>
      <c r="I11135" s="1">
        <f>IFERROR(I11136/I11137, I11136)</f>
        <v>0</v>
      </c>
      <c r="J11135" s="1">
        <f>IFERROR(J11136/J11137, J11136)</f>
        <v>0</v>
      </c>
      <c r="K11135" s="1">
        <f>IFERROR(K11136/K11137, K11136)</f>
        <v>0</v>
      </c>
      <c r="L11135" s="1">
        <f>IFERROR(L11136/L11137, L11136)</f>
        <v>0</v>
      </c>
      <c r="M11135" s="1">
        <f>IFERROR(M11136/M11137, M11136)</f>
        <v>0</v>
      </c>
      <c r="N11135" s="1">
        <f>IFERROR(N11136/N11137, N11136)</f>
        <v>0</v>
      </c>
    </row>
    <row r="11136" spans="2:14" outlineLevel="2">
      <c r="C11136" t="s">
        <v>10</v>
      </c>
      <c r="D11136">
        <f>COUNTIF(D11138:D11154, "1")</f>
        <v>0</v>
      </c>
      <c r="E11136">
        <f>COUNTIF(E11138:E11154, "1")</f>
        <v>0</v>
      </c>
      <c r="F11136">
        <f>COUNTIF(F11138:F11154, "1")</f>
        <v>0</v>
      </c>
      <c r="G11136">
        <f>COUNTIF(G11138:G11154, "1")</f>
        <v>0</v>
      </c>
      <c r="H11136">
        <f>COUNTIF(H11138:H11154, "1")</f>
        <v>0</v>
      </c>
      <c r="I11136">
        <f>COUNTIF(I11138:I11154, "1")</f>
        <v>0</v>
      </c>
      <c r="J11136">
        <f>COUNTIF(J11138:J11154, "1")</f>
        <v>0</v>
      </c>
      <c r="K11136">
        <f>COUNTIF(K11138:K11154, "1")</f>
        <v>0</v>
      </c>
      <c r="L11136">
        <f>COUNTIF(L11138:L11154, "1")</f>
        <v>0</v>
      </c>
      <c r="M11136">
        <f>COUNTIF(M11138:M11154, "1")</f>
        <v>0</v>
      </c>
      <c r="N11136">
        <f>COUNTIF(N11138:N11154, "1")</f>
        <v>0</v>
      </c>
    </row>
    <row r="11137" spans="2:14" outlineLevel="2">
      <c r="C11137" t="s">
        <v>12</v>
      </c>
      <c r="D11137">
        <f>COUNTIF(D11138:D11154, "0")</f>
        <v>0</v>
      </c>
      <c r="E11137">
        <f>COUNTIF(E11138:E11154, "0")</f>
        <v>0</v>
      </c>
      <c r="F11137">
        <f>COUNTIF(F11138:F11154, "0")</f>
        <v>0</v>
      </c>
      <c r="G11137">
        <f>COUNTIF(G11138:G11154, "0")</f>
        <v>0</v>
      </c>
      <c r="H11137">
        <f>COUNTIF(H11138:H11154, "0")</f>
        <v>0</v>
      </c>
      <c r="I11137">
        <f>COUNTIF(I11138:I11154, "0")</f>
        <v>0</v>
      </c>
      <c r="J11137">
        <f>COUNTIF(J11138:J11154, "0")</f>
        <v>0</v>
      </c>
      <c r="K11137">
        <f>COUNTIF(K11138:K11154, "0")</f>
        <v>0</v>
      </c>
      <c r="L11137">
        <f>COUNTIF(L11138:L11154, "0")</f>
        <v>0</v>
      </c>
      <c r="M11137">
        <f>COUNTIF(M11138:M11154, "0")</f>
        <v>0</v>
      </c>
      <c r="N11137">
        <f>COUNTIF(N11138:N11154, "0")</f>
        <v>0</v>
      </c>
    </row>
    <row r="11138" spans="2:14" outlineLevel="2">
      <c r="B11138" t="s">
        <v>13</v>
      </c>
      <c r="C11138" t="s">
        <v>14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2:14" outlineLevel="2">
      <c r="B11139" t="s">
        <v>13</v>
      </c>
      <c r="C11139" t="s">
        <v>14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2:14" outlineLevel="2">
      <c r="B11140" t="s">
        <v>13</v>
      </c>
      <c r="C11140" t="s">
        <v>15</v>
      </c>
      <c r="D11140">
        <v>0</v>
      </c>
      <c r="E11140">
        <v>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</row>
    <row r="11141" spans="2:14" outlineLevel="2">
      <c r="B11141" t="s">
        <v>13</v>
      </c>
      <c r="C11141" t="s">
        <v>15</v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</row>
    <row r="11142" spans="2:14" outlineLevel="2">
      <c r="B11142" t="s">
        <v>13</v>
      </c>
      <c r="C11142" t="s">
        <v>16</v>
      </c>
      <c r="D11142">
        <v>1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1</v>
      </c>
      <c r="L11142">
        <v>0</v>
      </c>
      <c r="M11142">
        <v>0</v>
      </c>
      <c r="N11142">
        <v>0</v>
      </c>
    </row>
    <row r="11143" spans="2:14" outlineLevel="2">
      <c r="B11143" t="s">
        <v>13</v>
      </c>
      <c r="C11143" t="s">
        <v>18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</row>
    <row r="11144" spans="2:14" outlineLevel="2">
      <c r="B11144" t="s">
        <v>13</v>
      </c>
      <c r="C11144" t="s">
        <v>43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1</v>
      </c>
      <c r="L11144">
        <v>0</v>
      </c>
      <c r="M11144">
        <v>0</v>
      </c>
      <c r="N11144">
        <v>0</v>
      </c>
    </row>
    <row r="11145" spans="2:14" outlineLevel="2">
      <c r="B11145" t="s">
        <v>13</v>
      </c>
      <c r="C11145" t="s">
        <v>19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2:14" outlineLevel="2">
      <c r="B11146" t="s">
        <v>13</v>
      </c>
      <c r="C11146" t="s">
        <v>19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2:14" outlineLevel="2">
      <c r="B11147" t="s">
        <v>13</v>
      </c>
      <c r="C11147" t="s">
        <v>20</v>
      </c>
      <c r="D11147">
        <v>0</v>
      </c>
      <c r="E11147">
        <v>0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2:14" outlineLevel="2">
      <c r="B11148" t="s">
        <v>13</v>
      </c>
      <c r="C11148" t="s">
        <v>20</v>
      </c>
      <c r="D11148">
        <v>0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2:14" outlineLevel="2">
      <c r="B11149" t="s">
        <v>13</v>
      </c>
      <c r="C11149" t="s">
        <v>21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2:14" outlineLevel="2">
      <c r="B11150" t="s">
        <v>13</v>
      </c>
      <c r="C11150" t="s">
        <v>21</v>
      </c>
      <c r="D11150">
        <v>0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2:14" outlineLevel="2">
      <c r="B11151" t="s">
        <v>13</v>
      </c>
      <c r="C11151" t="s">
        <v>22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2:14" outlineLevel="2">
      <c r="B11152" t="s">
        <v>13</v>
      </c>
      <c r="C11152" t="s">
        <v>22</v>
      </c>
      <c r="D11152">
        <v>0</v>
      </c>
      <c r="E11152">
        <v>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2:14" outlineLevel="2">
      <c r="B11153" t="s">
        <v>13</v>
      </c>
      <c r="C11153" t="s">
        <v>23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0</v>
      </c>
    </row>
    <row r="11154" spans="2:14" outlineLevel="2">
      <c r="B11154" t="s">
        <v>13</v>
      </c>
      <c r="C11154" t="s">
        <v>44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2:14" s="5" customFormat="1" outlineLevel="1">
      <c r="C11155" s="5" t="s">
        <v>50</v>
      </c>
      <c r="D11155" s="1">
        <f>IFERROR(D11156/D11157, D11156)</f>
        <v>0</v>
      </c>
      <c r="E11155" s="1">
        <f>IFERROR(E11156/E11157, E11156)</f>
        <v>0</v>
      </c>
      <c r="F11155" s="1">
        <f>IFERROR(F11156/F11157, F11156)</f>
        <v>0</v>
      </c>
      <c r="G11155" s="1">
        <f>IFERROR(G11156/G11157, G11156)</f>
        <v>0</v>
      </c>
      <c r="H11155" s="1">
        <f>IFERROR(H11156/H11157, H11156)</f>
        <v>0</v>
      </c>
      <c r="I11155" s="1">
        <f>IFERROR(I11156/I11157, I11156)</f>
        <v>0</v>
      </c>
      <c r="J11155" s="1">
        <f>IFERROR(J11156/J11157, J11156)</f>
        <v>0</v>
      </c>
      <c r="K11155" s="1">
        <f>IFERROR(K11156/K11157, K11156)</f>
        <v>0</v>
      </c>
      <c r="L11155" s="1">
        <f>IFERROR(L11156/L11157, L11156)</f>
        <v>0</v>
      </c>
      <c r="M11155" s="1">
        <f>IFERROR(M11156/M11157, M11156)</f>
        <v>0</v>
      </c>
      <c r="N11155" s="1">
        <f>IFERROR(N11156/N11157, N11156)</f>
        <v>0</v>
      </c>
    </row>
    <row r="11156" spans="2:14" outlineLevel="2">
      <c r="C11156" t="s">
        <v>10</v>
      </c>
      <c r="D11156">
        <f>COUNTIF(D11158:D11159, "1")</f>
        <v>0</v>
      </c>
      <c r="E11156">
        <f>COUNTIF(E11158:E11159, "1")</f>
        <v>0</v>
      </c>
      <c r="F11156">
        <f>COUNTIF(F11158:F11159, "1")</f>
        <v>0</v>
      </c>
      <c r="G11156">
        <f>COUNTIF(G11158:G11159, "1")</f>
        <v>0</v>
      </c>
      <c r="H11156">
        <f>COUNTIF(H11158:H11159, "1")</f>
        <v>0</v>
      </c>
      <c r="I11156">
        <f>COUNTIF(I11158:I11159, "1")</f>
        <v>0</v>
      </c>
      <c r="J11156">
        <f>COUNTIF(J11158:J11159, "1")</f>
        <v>0</v>
      </c>
      <c r="K11156">
        <f>COUNTIF(K11158:K11159, "1")</f>
        <v>0</v>
      </c>
      <c r="L11156">
        <f>COUNTIF(L11158:L11159, "1")</f>
        <v>0</v>
      </c>
      <c r="M11156">
        <f>COUNTIF(M11158:M11159, "1")</f>
        <v>0</v>
      </c>
      <c r="N11156">
        <f>COUNTIF(N11158:N11159, "1")</f>
        <v>0</v>
      </c>
    </row>
    <row r="11157" spans="2:14" outlineLevel="2">
      <c r="C11157" t="s">
        <v>12</v>
      </c>
      <c r="D11157">
        <f>COUNTIF(D11158:D11159, "0")</f>
        <v>0</v>
      </c>
      <c r="E11157">
        <f>COUNTIF(E11158:E11159, "0")</f>
        <v>0</v>
      </c>
      <c r="F11157">
        <f>COUNTIF(F11158:F11159, "0")</f>
        <v>0</v>
      </c>
      <c r="G11157">
        <f>COUNTIF(G11158:G11159, "0")</f>
        <v>0</v>
      </c>
      <c r="H11157">
        <f>COUNTIF(H11158:H11159, "0")</f>
        <v>0</v>
      </c>
      <c r="I11157">
        <f>COUNTIF(I11158:I11159, "0")</f>
        <v>0</v>
      </c>
      <c r="J11157">
        <f>COUNTIF(J11158:J11159, "0")</f>
        <v>0</v>
      </c>
      <c r="K11157">
        <f>COUNTIF(K11158:K11159, "0")</f>
        <v>0</v>
      </c>
      <c r="L11157">
        <f>COUNTIF(L11158:L11159, "0")</f>
        <v>0</v>
      </c>
      <c r="M11157">
        <f>COUNTIF(M11158:M11159, "0")</f>
        <v>0</v>
      </c>
      <c r="N11157">
        <f>COUNTIF(N11158:N11159, "0")</f>
        <v>0</v>
      </c>
    </row>
    <row r="11158" spans="2:14" outlineLevel="2">
      <c r="B11158" t="s">
        <v>51</v>
      </c>
      <c r="C11158" t="s">
        <v>24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2:14" outlineLevel="2">
      <c r="B11159" t="s">
        <v>51</v>
      </c>
      <c r="C11159" t="s">
        <v>24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2:14" s="3" customFormat="1">
      <c r="B11160" s="3" t="s">
        <v>437</v>
      </c>
      <c r="C11160" s="3" t="s">
        <v>8</v>
      </c>
      <c r="D11160" s="3">
        <f>IFERROR(AVERAGE(D11163), 0)</f>
        <v>0</v>
      </c>
      <c r="E11160" s="3">
        <f>IFERROR(AVERAGE(E11163), 0)</f>
        <v>0</v>
      </c>
      <c r="F11160" s="3">
        <f>IFERROR(AVERAGE(F11163), 0)</f>
        <v>0</v>
      </c>
      <c r="G11160" s="3">
        <f>IFERROR(AVERAGE(G11163), 0)</f>
        <v>0</v>
      </c>
      <c r="H11160" s="3">
        <f>IFERROR(AVERAGE(H11163), 0)</f>
        <v>0</v>
      </c>
      <c r="I11160" s="3">
        <f>IFERROR(AVERAGE(I11163), 0)</f>
        <v>0</v>
      </c>
      <c r="J11160" s="3">
        <f>IFERROR(AVERAGE(J11163), 0)</f>
        <v>0</v>
      </c>
      <c r="K11160" s="3">
        <f>IFERROR(AVERAGE(K11163), 0)</f>
        <v>0</v>
      </c>
      <c r="L11160" s="3">
        <f>IFERROR(AVERAGE(L11163), 0)</f>
        <v>0</v>
      </c>
      <c r="M11160" s="3">
        <f>IFERROR(AVERAGE(M11163), 0)</f>
        <v>0</v>
      </c>
      <c r="N11160" s="3">
        <f>IFERROR(AVERAGE(N11163), 0)</f>
        <v>0</v>
      </c>
    </row>
    <row r="11161" spans="2:14" outlineLevel="2">
      <c r="B11161" s="4" t="s">
        <v>9</v>
      </c>
      <c r="D11161">
        <f>E11164</f>
        <v>0</v>
      </c>
      <c r="E11161">
        <f>F11164</f>
        <v>0</v>
      </c>
      <c r="F11161">
        <f>G11164</f>
        <v>0</v>
      </c>
      <c r="G11161">
        <f>H11164</f>
        <v>0</v>
      </c>
      <c r="H11161">
        <f>I11164</f>
        <v>0</v>
      </c>
      <c r="I11161">
        <f>J11164</f>
        <v>0</v>
      </c>
      <c r="J11161">
        <f>K11164</f>
        <v>0</v>
      </c>
      <c r="K11161">
        <f>L11164</f>
        <v>0</v>
      </c>
      <c r="L11161">
        <f>M11164</f>
        <v>0</v>
      </c>
      <c r="M11161">
        <f>N11164</f>
        <v>0</v>
      </c>
      <c r="N11161">
        <f>O11164</f>
        <v>0</v>
      </c>
    </row>
    <row r="11162" spans="2:14" outlineLevel="2">
      <c r="B11162" s="4" t="s">
        <v>10</v>
      </c>
      <c r="D11162">
        <f>E11165</f>
        <v>0</v>
      </c>
      <c r="E11162">
        <f>F11165</f>
        <v>0</v>
      </c>
      <c r="F11162">
        <f>G11165</f>
        <v>0</v>
      </c>
      <c r="G11162">
        <f>H11165</f>
        <v>0</v>
      </c>
      <c r="H11162">
        <f>I11165</f>
        <v>0</v>
      </c>
      <c r="I11162">
        <f>J11165</f>
        <v>0</v>
      </c>
      <c r="J11162">
        <f>K11165</f>
        <v>0</v>
      </c>
      <c r="K11162">
        <f>L11165</f>
        <v>0</v>
      </c>
      <c r="L11162">
        <f>M11165</f>
        <v>0</v>
      </c>
      <c r="M11162">
        <f>N11165</f>
        <v>0</v>
      </c>
      <c r="N11162">
        <f>O11165</f>
        <v>0</v>
      </c>
    </row>
    <row r="11163" spans="2:14" s="5" customFormat="1" outlineLevel="1">
      <c r="C11163" s="5" t="s">
        <v>11</v>
      </c>
      <c r="D11163" s="1">
        <f>IFERROR(D11164/D11165, D11164)</f>
        <v>0</v>
      </c>
      <c r="E11163" s="1">
        <f>IFERROR(E11164/E11165, E11164)</f>
        <v>0</v>
      </c>
      <c r="F11163" s="1">
        <f>IFERROR(F11164/F11165, F11164)</f>
        <v>0</v>
      </c>
      <c r="G11163" s="1">
        <f>IFERROR(G11164/G11165, G11164)</f>
        <v>0</v>
      </c>
      <c r="H11163" s="1">
        <f>IFERROR(H11164/H11165, H11164)</f>
        <v>0</v>
      </c>
      <c r="I11163" s="1">
        <f>IFERROR(I11164/I11165, I11164)</f>
        <v>0</v>
      </c>
      <c r="J11163" s="1">
        <f>IFERROR(J11164/J11165, J11164)</f>
        <v>0</v>
      </c>
      <c r="K11163" s="1">
        <f>IFERROR(K11164/K11165, K11164)</f>
        <v>0</v>
      </c>
      <c r="L11163" s="1">
        <f>IFERROR(L11164/L11165, L11164)</f>
        <v>0</v>
      </c>
      <c r="M11163" s="1">
        <f>IFERROR(M11164/M11165, M11164)</f>
        <v>0</v>
      </c>
      <c r="N11163" s="1">
        <f>IFERROR(N11164/N11165, N11164)</f>
        <v>0</v>
      </c>
    </row>
    <row r="11164" spans="2:14" outlineLevel="2">
      <c r="C11164" t="s">
        <v>10</v>
      </c>
      <c r="D11164">
        <f>COUNTIF(D11166:D11177, "1")</f>
        <v>0</v>
      </c>
      <c r="E11164">
        <f>COUNTIF(E11166:E11177, "1")</f>
        <v>0</v>
      </c>
      <c r="F11164">
        <f>COUNTIF(F11166:F11177, "1")</f>
        <v>0</v>
      </c>
      <c r="G11164">
        <f>COUNTIF(G11166:G11177, "1")</f>
        <v>0</v>
      </c>
      <c r="H11164">
        <f>COUNTIF(H11166:H11177, "1")</f>
        <v>0</v>
      </c>
      <c r="I11164">
        <f>COUNTIF(I11166:I11177, "1")</f>
        <v>0</v>
      </c>
      <c r="J11164">
        <f>COUNTIF(J11166:J11177, "1")</f>
        <v>0</v>
      </c>
      <c r="K11164">
        <f>COUNTIF(K11166:K11177, "1")</f>
        <v>0</v>
      </c>
      <c r="L11164">
        <f>COUNTIF(L11166:L11177, "1")</f>
        <v>0</v>
      </c>
      <c r="M11164">
        <f>COUNTIF(M11166:M11177, "1")</f>
        <v>0</v>
      </c>
      <c r="N11164">
        <f>COUNTIF(N11166:N11177, "1")</f>
        <v>0</v>
      </c>
    </row>
    <row r="11165" spans="2:14" outlineLevel="2">
      <c r="C11165" t="s">
        <v>12</v>
      </c>
      <c r="D11165">
        <f>COUNTIF(D11166:D11177, "0")</f>
        <v>0</v>
      </c>
      <c r="E11165">
        <f>COUNTIF(E11166:E11177, "0")</f>
        <v>0</v>
      </c>
      <c r="F11165">
        <f>COUNTIF(F11166:F11177, "0")</f>
        <v>0</v>
      </c>
      <c r="G11165">
        <f>COUNTIF(G11166:G11177, "0")</f>
        <v>0</v>
      </c>
      <c r="H11165">
        <f>COUNTIF(H11166:H11177, "0")</f>
        <v>0</v>
      </c>
      <c r="I11165">
        <f>COUNTIF(I11166:I11177, "0")</f>
        <v>0</v>
      </c>
      <c r="J11165">
        <f>COUNTIF(J11166:J11177, "0")</f>
        <v>0</v>
      </c>
      <c r="K11165">
        <f>COUNTIF(K11166:K11177, "0")</f>
        <v>0</v>
      </c>
      <c r="L11165">
        <f>COUNTIF(L11166:L11177, "0")</f>
        <v>0</v>
      </c>
      <c r="M11165">
        <f>COUNTIF(M11166:M11177, "0")</f>
        <v>0</v>
      </c>
      <c r="N11165">
        <f>COUNTIF(N11166:N11177, "0")</f>
        <v>0</v>
      </c>
    </row>
    <row r="11166" spans="2:14" outlineLevel="2">
      <c r="B11166" t="s">
        <v>13</v>
      </c>
      <c r="C11166" t="s">
        <v>14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2:14" outlineLevel="2">
      <c r="B11167" t="s">
        <v>13</v>
      </c>
      <c r="C11167" t="s">
        <v>15</v>
      </c>
      <c r="D11167">
        <v>0</v>
      </c>
      <c r="E11167">
        <v>1</v>
      </c>
      <c r="F11167">
        <v>0</v>
      </c>
      <c r="G11167">
        <v>0</v>
      </c>
      <c r="H11167">
        <v>1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2:14" outlineLevel="2">
      <c r="B11168" t="s">
        <v>13</v>
      </c>
      <c r="C11168" t="s">
        <v>16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2:14" outlineLevel="2">
      <c r="B11169" t="s">
        <v>13</v>
      </c>
      <c r="C11169" t="s">
        <v>17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0</v>
      </c>
    </row>
    <row r="11170" spans="2:14" outlineLevel="2">
      <c r="B11170" t="s">
        <v>13</v>
      </c>
      <c r="C11170" t="s">
        <v>18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2:14" outlineLevel="2">
      <c r="B11171" t="s">
        <v>13</v>
      </c>
      <c r="C11171" t="s">
        <v>43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1</v>
      </c>
      <c r="M11171">
        <v>0</v>
      </c>
      <c r="N11171">
        <v>0</v>
      </c>
    </row>
    <row r="11172" spans="2:14" outlineLevel="2">
      <c r="B11172" t="s">
        <v>13</v>
      </c>
      <c r="C11172" t="s">
        <v>19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2:14" outlineLevel="2">
      <c r="B11173" t="s">
        <v>13</v>
      </c>
      <c r="C11173" t="s">
        <v>21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2:14" outlineLevel="2">
      <c r="B11174" t="s">
        <v>13</v>
      </c>
      <c r="C11174" t="s">
        <v>22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</v>
      </c>
      <c r="L11174">
        <v>1</v>
      </c>
      <c r="M11174">
        <v>0</v>
      </c>
      <c r="N11174">
        <v>0</v>
      </c>
    </row>
    <row r="11175" spans="2:14" outlineLevel="2">
      <c r="B11175" t="s">
        <v>13</v>
      </c>
      <c r="C11175" t="s">
        <v>23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</v>
      </c>
      <c r="J11175">
        <v>0</v>
      </c>
      <c r="K11175">
        <v>1</v>
      </c>
      <c r="L11175">
        <v>0</v>
      </c>
      <c r="M11175">
        <v>0</v>
      </c>
      <c r="N11175">
        <v>0</v>
      </c>
    </row>
    <row r="11176" spans="2:14" outlineLevel="2">
      <c r="B11176" t="s">
        <v>13</v>
      </c>
      <c r="C11176" t="s">
        <v>44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2:14" outlineLevel="2">
      <c r="B11177" t="s">
        <v>13</v>
      </c>
      <c r="C11177" t="s">
        <v>24</v>
      </c>
      <c r="D11177">
        <v>0</v>
      </c>
      <c r="E11177">
        <v>1</v>
      </c>
      <c r="F11177">
        <v>0</v>
      </c>
      <c r="G11177">
        <v>1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2:14" s="3" customFormat="1">
      <c r="B11178" s="3" t="s">
        <v>438</v>
      </c>
      <c r="C11178" s="3" t="s">
        <v>8</v>
      </c>
      <c r="D11178" s="3">
        <f>IFERROR(AVERAGE(D11181), 0)</f>
        <v>0</v>
      </c>
      <c r="E11178" s="3">
        <f>IFERROR(AVERAGE(E11181), 0)</f>
        <v>0</v>
      </c>
      <c r="F11178" s="3">
        <f>IFERROR(AVERAGE(F11181), 0)</f>
        <v>0</v>
      </c>
      <c r="G11178" s="3">
        <f>IFERROR(AVERAGE(G11181), 0)</f>
        <v>0</v>
      </c>
      <c r="H11178" s="3">
        <f>IFERROR(AVERAGE(H11181), 0)</f>
        <v>0</v>
      </c>
      <c r="I11178" s="3">
        <f>IFERROR(AVERAGE(I11181), 0)</f>
        <v>0</v>
      </c>
      <c r="J11178" s="3">
        <f>IFERROR(AVERAGE(J11181), 0)</f>
        <v>0</v>
      </c>
      <c r="K11178" s="3">
        <f>IFERROR(AVERAGE(K11181), 0)</f>
        <v>0</v>
      </c>
      <c r="L11178" s="3">
        <f>IFERROR(AVERAGE(L11181), 0)</f>
        <v>0</v>
      </c>
      <c r="M11178" s="3">
        <f>IFERROR(AVERAGE(M11181), 0)</f>
        <v>0</v>
      </c>
      <c r="N11178" s="3">
        <f>IFERROR(AVERAGE(N11181), 0)</f>
        <v>0</v>
      </c>
    </row>
    <row r="11179" spans="2:14" outlineLevel="2">
      <c r="B11179" s="4" t="s">
        <v>9</v>
      </c>
      <c r="D11179">
        <f>E11182</f>
        <v>0</v>
      </c>
      <c r="E11179">
        <f>F11182</f>
        <v>0</v>
      </c>
      <c r="F11179">
        <f>G11182</f>
        <v>0</v>
      </c>
      <c r="G11179">
        <f>H11182</f>
        <v>0</v>
      </c>
      <c r="H11179">
        <f>I11182</f>
        <v>0</v>
      </c>
      <c r="I11179">
        <f>J11182</f>
        <v>0</v>
      </c>
      <c r="J11179">
        <f>K11182</f>
        <v>0</v>
      </c>
      <c r="K11179">
        <f>L11182</f>
        <v>0</v>
      </c>
      <c r="L11179">
        <f>M11182</f>
        <v>0</v>
      </c>
      <c r="M11179">
        <f>N11182</f>
        <v>0</v>
      </c>
      <c r="N11179">
        <f>O11182</f>
        <v>0</v>
      </c>
    </row>
    <row r="11180" spans="2:14" outlineLevel="2">
      <c r="B11180" s="4" t="s">
        <v>10</v>
      </c>
      <c r="D11180">
        <f>E11183</f>
        <v>0</v>
      </c>
      <c r="E11180">
        <f>F11183</f>
        <v>0</v>
      </c>
      <c r="F11180">
        <f>G11183</f>
        <v>0</v>
      </c>
      <c r="G11180">
        <f>H11183</f>
        <v>0</v>
      </c>
      <c r="H11180">
        <f>I11183</f>
        <v>0</v>
      </c>
      <c r="I11180">
        <f>J11183</f>
        <v>0</v>
      </c>
      <c r="J11180">
        <f>K11183</f>
        <v>0</v>
      </c>
      <c r="K11180">
        <f>L11183</f>
        <v>0</v>
      </c>
      <c r="L11180">
        <f>M11183</f>
        <v>0</v>
      </c>
      <c r="M11180">
        <f>N11183</f>
        <v>0</v>
      </c>
      <c r="N11180">
        <f>O11183</f>
        <v>0</v>
      </c>
    </row>
    <row r="11181" spans="2:14" s="5" customFormat="1" outlineLevel="1">
      <c r="C11181" s="5" t="s">
        <v>11</v>
      </c>
      <c r="D11181" s="1">
        <f>IFERROR(D11182/D11183, D11182)</f>
        <v>0</v>
      </c>
      <c r="E11181" s="1">
        <f>IFERROR(E11182/E11183, E11182)</f>
        <v>0</v>
      </c>
      <c r="F11181" s="1">
        <f>IFERROR(F11182/F11183, F11182)</f>
        <v>0</v>
      </c>
      <c r="G11181" s="1">
        <f>IFERROR(G11182/G11183, G11182)</f>
        <v>0</v>
      </c>
      <c r="H11181" s="1">
        <f>IFERROR(H11182/H11183, H11182)</f>
        <v>0</v>
      </c>
      <c r="I11181" s="1">
        <f>IFERROR(I11182/I11183, I11182)</f>
        <v>0</v>
      </c>
      <c r="J11181" s="1">
        <f>IFERROR(J11182/J11183, J11182)</f>
        <v>0</v>
      </c>
      <c r="K11181" s="1">
        <f>IFERROR(K11182/K11183, K11182)</f>
        <v>0</v>
      </c>
      <c r="L11181" s="1">
        <f>IFERROR(L11182/L11183, L11182)</f>
        <v>0</v>
      </c>
      <c r="M11181" s="1">
        <f>IFERROR(M11182/M11183, M11182)</f>
        <v>0</v>
      </c>
      <c r="N11181" s="1">
        <f>IFERROR(N11182/N11183, N11182)</f>
        <v>0</v>
      </c>
    </row>
    <row r="11182" spans="2:14" outlineLevel="2">
      <c r="C11182" t="s">
        <v>10</v>
      </c>
      <c r="D11182">
        <f>COUNTIF(D11184:D11187, "1")</f>
        <v>0</v>
      </c>
      <c r="E11182">
        <f>COUNTIF(E11184:E11187, "1")</f>
        <v>0</v>
      </c>
      <c r="F11182">
        <f>COUNTIF(F11184:F11187, "1")</f>
        <v>0</v>
      </c>
      <c r="G11182">
        <f>COUNTIF(G11184:G11187, "1")</f>
        <v>0</v>
      </c>
      <c r="H11182">
        <f>COUNTIF(H11184:H11187, "1")</f>
        <v>0</v>
      </c>
      <c r="I11182">
        <f>COUNTIF(I11184:I11187, "1")</f>
        <v>0</v>
      </c>
      <c r="J11182">
        <f>COUNTIF(J11184:J11187, "1")</f>
        <v>0</v>
      </c>
      <c r="K11182">
        <f>COUNTIF(K11184:K11187, "1")</f>
        <v>0</v>
      </c>
      <c r="L11182">
        <f>COUNTIF(L11184:L11187, "1")</f>
        <v>0</v>
      </c>
      <c r="M11182">
        <f>COUNTIF(M11184:M11187, "1")</f>
        <v>0</v>
      </c>
      <c r="N11182">
        <f>COUNTIF(N11184:N11187, "1")</f>
        <v>0</v>
      </c>
    </row>
    <row r="11183" spans="2:14" outlineLevel="2">
      <c r="C11183" t="s">
        <v>12</v>
      </c>
      <c r="D11183">
        <f>COUNTIF(D11184:D11187, "0")</f>
        <v>0</v>
      </c>
      <c r="E11183">
        <f>COUNTIF(E11184:E11187, "0")</f>
        <v>0</v>
      </c>
      <c r="F11183">
        <f>COUNTIF(F11184:F11187, "0")</f>
        <v>0</v>
      </c>
      <c r="G11183">
        <f>COUNTIF(G11184:G11187, "0")</f>
        <v>0</v>
      </c>
      <c r="H11183">
        <f>COUNTIF(H11184:H11187, "0")</f>
        <v>0</v>
      </c>
      <c r="I11183">
        <f>COUNTIF(I11184:I11187, "0")</f>
        <v>0</v>
      </c>
      <c r="J11183">
        <f>COUNTIF(J11184:J11187, "0")</f>
        <v>0</v>
      </c>
      <c r="K11183">
        <f>COUNTIF(K11184:K11187, "0")</f>
        <v>0</v>
      </c>
      <c r="L11183">
        <f>COUNTIF(L11184:L11187, "0")</f>
        <v>0</v>
      </c>
      <c r="M11183">
        <f>COUNTIF(M11184:M11187, "0")</f>
        <v>0</v>
      </c>
      <c r="N11183">
        <f>COUNTIF(N11184:N11187, "0")</f>
        <v>0</v>
      </c>
    </row>
    <row r="11184" spans="2:14" outlineLevel="2">
      <c r="B11184" t="s">
        <v>13</v>
      </c>
      <c r="C11184" t="s">
        <v>14</v>
      </c>
      <c r="D11184">
        <v>0</v>
      </c>
      <c r="E11184">
        <v>1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>
        <v>1</v>
      </c>
      <c r="M11184">
        <v>0</v>
      </c>
      <c r="N11184">
        <v>0</v>
      </c>
    </row>
    <row r="11185" spans="2:14" outlineLevel="2">
      <c r="B11185" t="s">
        <v>13</v>
      </c>
      <c r="C11185" t="s">
        <v>14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1</v>
      </c>
      <c r="M11185">
        <v>0</v>
      </c>
      <c r="N11185">
        <v>0</v>
      </c>
    </row>
    <row r="11186" spans="2:14" outlineLevel="2">
      <c r="B11186" t="s">
        <v>13</v>
      </c>
      <c r="C11186" t="s">
        <v>43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</v>
      </c>
      <c r="L11186">
        <v>1</v>
      </c>
      <c r="M11186">
        <v>0</v>
      </c>
      <c r="N11186">
        <v>0</v>
      </c>
    </row>
    <row r="11187" spans="2:14" outlineLevel="2">
      <c r="B11187" t="s">
        <v>13</v>
      </c>
      <c r="C11187" t="s">
        <v>17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2:14" s="3" customFormat="1">
      <c r="B11188" s="3" t="s">
        <v>439</v>
      </c>
      <c r="C11188" s="3" t="s">
        <v>8</v>
      </c>
      <c r="D11188" s="3">
        <f>IFERROR(AVERAGE(D11191), 0)</f>
        <v>0</v>
      </c>
      <c r="E11188" s="3">
        <f>IFERROR(AVERAGE(E11191), 0)</f>
        <v>0</v>
      </c>
      <c r="F11188" s="3">
        <f>IFERROR(AVERAGE(F11191), 0)</f>
        <v>0</v>
      </c>
      <c r="G11188" s="3">
        <f>IFERROR(AVERAGE(G11191), 0)</f>
        <v>0</v>
      </c>
      <c r="H11188" s="3">
        <f>IFERROR(AVERAGE(H11191), 0)</f>
        <v>0</v>
      </c>
      <c r="I11188" s="3">
        <f>IFERROR(AVERAGE(I11191), 0)</f>
        <v>0</v>
      </c>
      <c r="J11188" s="3">
        <f>IFERROR(AVERAGE(J11191), 0)</f>
        <v>0</v>
      </c>
      <c r="K11188" s="3">
        <f>IFERROR(AVERAGE(K11191), 0)</f>
        <v>0</v>
      </c>
      <c r="L11188" s="3">
        <f>IFERROR(AVERAGE(L11191), 0)</f>
        <v>0</v>
      </c>
      <c r="M11188" s="3">
        <f>IFERROR(AVERAGE(M11191), 0)</f>
        <v>0</v>
      </c>
      <c r="N11188" s="3">
        <f>IFERROR(AVERAGE(N11191), 0)</f>
        <v>0</v>
      </c>
    </row>
    <row r="11189" spans="2:14" outlineLevel="2">
      <c r="B11189" s="4" t="s">
        <v>9</v>
      </c>
      <c r="D11189">
        <f>E11192</f>
        <v>0</v>
      </c>
      <c r="E11189">
        <f>F11192</f>
        <v>0</v>
      </c>
      <c r="F11189">
        <f>G11192</f>
        <v>0</v>
      </c>
      <c r="G11189">
        <f>H11192</f>
        <v>0</v>
      </c>
      <c r="H11189">
        <f>I11192</f>
        <v>0</v>
      </c>
      <c r="I11189">
        <f>J11192</f>
        <v>0</v>
      </c>
      <c r="J11189">
        <f>K11192</f>
        <v>0</v>
      </c>
      <c r="K11189">
        <f>L11192</f>
        <v>0</v>
      </c>
      <c r="L11189">
        <f>M11192</f>
        <v>0</v>
      </c>
      <c r="M11189">
        <f>N11192</f>
        <v>0</v>
      </c>
      <c r="N11189">
        <f>O11192</f>
        <v>0</v>
      </c>
    </row>
    <row r="11190" spans="2:14" outlineLevel="2">
      <c r="B11190" s="4" t="s">
        <v>10</v>
      </c>
      <c r="D11190">
        <f>E11193</f>
        <v>0</v>
      </c>
      <c r="E11190">
        <f>F11193</f>
        <v>0</v>
      </c>
      <c r="F11190">
        <f>G11193</f>
        <v>0</v>
      </c>
      <c r="G11190">
        <f>H11193</f>
        <v>0</v>
      </c>
      <c r="H11190">
        <f>I11193</f>
        <v>0</v>
      </c>
      <c r="I11190">
        <f>J11193</f>
        <v>0</v>
      </c>
      <c r="J11190">
        <f>K11193</f>
        <v>0</v>
      </c>
      <c r="K11190">
        <f>L11193</f>
        <v>0</v>
      </c>
      <c r="L11190">
        <f>M11193</f>
        <v>0</v>
      </c>
      <c r="M11190">
        <f>N11193</f>
        <v>0</v>
      </c>
      <c r="N11190">
        <f>O11193</f>
        <v>0</v>
      </c>
    </row>
    <row r="11191" spans="2:14" s="5" customFormat="1" outlineLevel="1">
      <c r="C11191" s="5" t="s">
        <v>11</v>
      </c>
      <c r="D11191" s="1">
        <f>IFERROR(D11192/D11193, D11192)</f>
        <v>0</v>
      </c>
      <c r="E11191" s="1">
        <f>IFERROR(E11192/E11193, E11192)</f>
        <v>0</v>
      </c>
      <c r="F11191" s="1">
        <f>IFERROR(F11192/F11193, F11192)</f>
        <v>0</v>
      </c>
      <c r="G11191" s="1">
        <f>IFERROR(G11192/G11193, G11192)</f>
        <v>0</v>
      </c>
      <c r="H11191" s="1">
        <f>IFERROR(H11192/H11193, H11192)</f>
        <v>0</v>
      </c>
      <c r="I11191" s="1">
        <f>IFERROR(I11192/I11193, I11192)</f>
        <v>0</v>
      </c>
      <c r="J11191" s="1">
        <f>IFERROR(J11192/J11193, J11192)</f>
        <v>0</v>
      </c>
      <c r="K11191" s="1">
        <f>IFERROR(K11192/K11193, K11192)</f>
        <v>0</v>
      </c>
      <c r="L11191" s="1">
        <f>IFERROR(L11192/L11193, L11192)</f>
        <v>0</v>
      </c>
      <c r="M11191" s="1">
        <f>IFERROR(M11192/M11193, M11192)</f>
        <v>0</v>
      </c>
      <c r="N11191" s="1">
        <f>IFERROR(N11192/N11193, N11192)</f>
        <v>0</v>
      </c>
    </row>
    <row r="11192" spans="2:14" outlineLevel="2">
      <c r="C11192" t="s">
        <v>10</v>
      </c>
      <c r="D11192">
        <f>COUNTIF(D11194:D11199, "1")</f>
        <v>0</v>
      </c>
      <c r="E11192">
        <f>COUNTIF(E11194:E11199, "1")</f>
        <v>0</v>
      </c>
      <c r="F11192">
        <f>COUNTIF(F11194:F11199, "1")</f>
        <v>0</v>
      </c>
      <c r="G11192">
        <f>COUNTIF(G11194:G11199, "1")</f>
        <v>0</v>
      </c>
      <c r="H11192">
        <f>COUNTIF(H11194:H11199, "1")</f>
        <v>0</v>
      </c>
      <c r="I11192">
        <f>COUNTIF(I11194:I11199, "1")</f>
        <v>0</v>
      </c>
      <c r="J11192">
        <f>COUNTIF(J11194:J11199, "1")</f>
        <v>0</v>
      </c>
      <c r="K11192">
        <f>COUNTIF(K11194:K11199, "1")</f>
        <v>0</v>
      </c>
      <c r="L11192">
        <f>COUNTIF(L11194:L11199, "1")</f>
        <v>0</v>
      </c>
      <c r="M11192">
        <f>COUNTIF(M11194:M11199, "1")</f>
        <v>0</v>
      </c>
      <c r="N11192">
        <f>COUNTIF(N11194:N11199, "1")</f>
        <v>0</v>
      </c>
    </row>
    <row r="11193" spans="2:14" outlineLevel="2">
      <c r="C11193" t="s">
        <v>12</v>
      </c>
      <c r="D11193">
        <f>COUNTIF(D11194:D11199, "0")</f>
        <v>0</v>
      </c>
      <c r="E11193">
        <f>COUNTIF(E11194:E11199, "0")</f>
        <v>0</v>
      </c>
      <c r="F11193">
        <f>COUNTIF(F11194:F11199, "0")</f>
        <v>0</v>
      </c>
      <c r="G11193">
        <f>COUNTIF(G11194:G11199, "0")</f>
        <v>0</v>
      </c>
      <c r="H11193">
        <f>COUNTIF(H11194:H11199, "0")</f>
        <v>0</v>
      </c>
      <c r="I11193">
        <f>COUNTIF(I11194:I11199, "0")</f>
        <v>0</v>
      </c>
      <c r="J11193">
        <f>COUNTIF(J11194:J11199, "0")</f>
        <v>0</v>
      </c>
      <c r="K11193">
        <f>COUNTIF(K11194:K11199, "0")</f>
        <v>0</v>
      </c>
      <c r="L11193">
        <f>COUNTIF(L11194:L11199, "0")</f>
        <v>0</v>
      </c>
      <c r="M11193">
        <f>COUNTIF(M11194:M11199, "0")</f>
        <v>0</v>
      </c>
      <c r="N11193">
        <f>COUNTIF(N11194:N11199, "0")</f>
        <v>0</v>
      </c>
    </row>
    <row r="11194" spans="2:14" outlineLevel="2">
      <c r="B11194" t="s">
        <v>13</v>
      </c>
      <c r="C11194" t="s">
        <v>43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0</v>
      </c>
      <c r="J11194">
        <v>0</v>
      </c>
      <c r="K11194">
        <v>0</v>
      </c>
      <c r="L11194">
        <v>1</v>
      </c>
      <c r="M11194">
        <v>0</v>
      </c>
      <c r="N11194">
        <v>0</v>
      </c>
    </row>
    <row r="11195" spans="2:14" outlineLevel="2">
      <c r="B11195" t="s">
        <v>13</v>
      </c>
      <c r="C11195" t="s">
        <v>14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2:14" outlineLevel="2">
      <c r="B11196" t="s">
        <v>13</v>
      </c>
      <c r="C11196" t="s">
        <v>15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2:14" outlineLevel="2">
      <c r="B11197" t="s">
        <v>13</v>
      </c>
      <c r="C11197" t="s">
        <v>18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</row>
    <row r="11198" spans="2:14" outlineLevel="2">
      <c r="B11198" t="s">
        <v>13</v>
      </c>
      <c r="C11198" t="s">
        <v>16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2:14" outlineLevel="2">
      <c r="B11199" t="s">
        <v>13</v>
      </c>
      <c r="C11199" t="s">
        <v>19</v>
      </c>
      <c r="D11199">
        <v>0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2:14" s="2" customFormat="1">
      <c r="B11200" s="2" t="s">
        <v>440</v>
      </c>
      <c r="D11200" s="2">
        <f>IFERROR(AVERAGE(D11203,D11214,D11221,D11236,D11279,D11296,D11306,D11316,D11325,D11336,D11358,D11366,D11375,D11384,D11392,D11399), 0)</f>
        <v>0</v>
      </c>
      <c r="E11200" s="2">
        <f>IFERROR(AVERAGE(E11203,E11214,E11221,E11236,E11279,E11296,E11306,E11316,E11325,E11336,E11358,E11366,E11375,E11384,E11392,E11399), 0)</f>
        <v>0</v>
      </c>
      <c r="F11200" s="2">
        <f>IFERROR(AVERAGE(F11203,F11214,F11221,F11236,F11279,F11296,F11306,F11316,F11325,F11336,F11358,F11366,F11375,F11384,F11392,F11399), 0)</f>
        <v>0</v>
      </c>
      <c r="G11200" s="2">
        <f>IFERROR(AVERAGE(G11203,G11214,G11221,G11236,G11279,G11296,G11306,G11316,G11325,G11336,G11358,G11366,G11375,G11384,G11392,G11399), 0)</f>
        <v>0</v>
      </c>
      <c r="H11200" s="2">
        <f>IFERROR(AVERAGE(H11203,H11214,H11221,H11236,H11279,H11296,H11306,H11316,H11325,H11336,H11358,H11366,H11375,H11384,H11392,H11399), 0)</f>
        <v>0</v>
      </c>
      <c r="I11200" s="2">
        <f>IFERROR(AVERAGE(I11203,I11214,I11221,I11236,I11279,I11296,I11306,I11316,I11325,I11336,I11358,I11366,I11375,I11384,I11392,I11399), 0)</f>
        <v>0</v>
      </c>
      <c r="J11200" s="2">
        <f>IFERROR(AVERAGE(J11203,J11214,J11221,J11236,J11279,J11296,J11306,J11316,J11325,J11336,J11358,J11366,J11375,J11384,J11392,J11399), 0)</f>
        <v>0</v>
      </c>
      <c r="K11200" s="2">
        <f>IFERROR(AVERAGE(K11203,K11214,K11221,K11236,K11279,K11296,K11306,K11316,K11325,K11336,K11358,K11366,K11375,K11384,K11392,K11399), 0)</f>
        <v>0</v>
      </c>
      <c r="L11200" s="2">
        <f>IFERROR(AVERAGE(L11203,L11214,L11221,L11236,L11279,L11296,L11306,L11316,L11325,L11336,L11358,L11366,L11375,L11384,L11392,L11399), 0)</f>
        <v>0</v>
      </c>
      <c r="M11200" s="2">
        <f>IFERROR(AVERAGE(M11203,M11214,M11221,M11236,M11279,M11296,M11306,M11316,M11325,M11336,M11358,M11366,M11375,M11384,M11392,M11399), 0)</f>
        <v>0</v>
      </c>
      <c r="N11200" s="2">
        <f>IFERROR(AVERAGE(N11203,N11214,N11221,N11236,N11279,N11296,N11306,N11316,N11325,N11336,N11358,N11366,N11375,N11384,N11392,N11399), 0)</f>
        <v>0</v>
      </c>
    </row>
    <row r="11201" spans="2:14" outlineLevel="2">
      <c r="B11201" t="s">
        <v>3</v>
      </c>
      <c r="D11201">
        <f>D11204+D11215+D11222+D11237+D11280+D11297+D11307+D11317+D11326+D11337+D11359+D11367+D11376+D11385+D11393+D11400</f>
        <v>0</v>
      </c>
      <c r="E11201">
        <f>E11204+E11215+E11222+E11237+E11280+E11297+E11307+E11317+E11326+E11337+E11359+E11367+E11376+E11385+E11393+E11400</f>
        <v>0</v>
      </c>
      <c r="F11201">
        <f>F11204+F11215+F11222+F11237+F11280+F11297+F11307+F11317+F11326+F11337+F11359+F11367+F11376+F11385+F11393+F11400</f>
        <v>0</v>
      </c>
      <c r="G11201">
        <f>G11204+G11215+G11222+G11237+G11280+G11297+G11307+G11317+G11326+G11337+G11359+G11367+G11376+G11385+G11393+G11400</f>
        <v>0</v>
      </c>
      <c r="H11201">
        <f>H11204+H11215+H11222+H11237+H11280+H11297+H11307+H11317+H11326+H11337+H11359+H11367+H11376+H11385+H11393+H11400</f>
        <v>0</v>
      </c>
      <c r="I11201">
        <f>I11204+I11215+I11222+I11237+I11280+I11297+I11307+I11317+I11326+I11337+I11359+I11367+I11376+I11385+I11393+I11400</f>
        <v>0</v>
      </c>
      <c r="J11201">
        <f>J11204+J11215+J11222+J11237+J11280+J11297+J11307+J11317+J11326+J11337+J11359+J11367+J11376+J11385+J11393+J11400</f>
        <v>0</v>
      </c>
      <c r="K11201">
        <f>K11204+K11215+K11222+K11237+K11280+K11297+K11307+K11317+K11326+K11337+K11359+K11367+K11376+K11385+K11393+K11400</f>
        <v>0</v>
      </c>
      <c r="L11201">
        <f>L11204+L11215+L11222+L11237+L11280+L11297+L11307+L11317+L11326+L11337+L11359+L11367+L11376+L11385+L11393+L11400</f>
        <v>0</v>
      </c>
      <c r="M11201">
        <f>M11204+M11215+M11222+M11237+M11280+M11297+M11307+M11317+M11326+M11337+M11359+M11367+M11376+M11385+M11393+M11400</f>
        <v>0</v>
      </c>
      <c r="N11201">
        <f>N11204+N11215+N11222+N11237+N11280+N11297+N11307+N11317+N11326+N11337+N11359+N11367+N11376+N11385+N11393+N11400</f>
        <v>0</v>
      </c>
    </row>
    <row r="11202" spans="2:14" outlineLevel="2">
      <c r="B11202" t="s">
        <v>4</v>
      </c>
      <c r="D11202">
        <f>D11205+D11216+D11223+D11238+D11281+D11298+D11308+D11318+D11327+D11338+D11360+D11368+D11377+D11386+D11394+D11401</f>
        <v>0</v>
      </c>
      <c r="E11202">
        <f>E11205+E11216+E11223+E11238+E11281+E11298+E11308+E11318+E11327+E11338+E11360+E11368+E11377+E11386+E11394+E11401</f>
        <v>0</v>
      </c>
      <c r="F11202">
        <f>F11205+F11216+F11223+F11238+F11281+F11298+F11308+F11318+F11327+F11338+F11360+F11368+F11377+F11386+F11394+F11401</f>
        <v>0</v>
      </c>
      <c r="G11202">
        <f>G11205+G11216+G11223+G11238+G11281+G11298+G11308+G11318+G11327+G11338+G11360+G11368+G11377+G11386+G11394+G11401</f>
        <v>0</v>
      </c>
      <c r="H11202">
        <f>H11205+H11216+H11223+H11238+H11281+H11298+H11308+H11318+H11327+H11338+H11360+H11368+H11377+H11386+H11394+H11401</f>
        <v>0</v>
      </c>
      <c r="I11202">
        <f>I11205+I11216+I11223+I11238+I11281+I11298+I11308+I11318+I11327+I11338+I11360+I11368+I11377+I11386+I11394+I11401</f>
        <v>0</v>
      </c>
      <c r="J11202">
        <f>J11205+J11216+J11223+J11238+J11281+J11298+J11308+J11318+J11327+J11338+J11360+J11368+J11377+J11386+J11394+J11401</f>
        <v>0</v>
      </c>
      <c r="K11202">
        <f>K11205+K11216+K11223+K11238+K11281+K11298+K11308+K11318+K11327+K11338+K11360+K11368+K11377+K11386+K11394+K11401</f>
        <v>0</v>
      </c>
      <c r="L11202">
        <f>L11205+L11216+L11223+L11238+L11281+L11298+L11308+L11318+L11327+L11338+L11360+L11368+L11377+L11386+L11394+L11401</f>
        <v>0</v>
      </c>
      <c r="M11202">
        <f>M11205+M11216+M11223+M11238+M11281+M11298+M11308+M11318+M11327+M11338+M11360+M11368+M11377+M11386+M11394+M11401</f>
        <v>0</v>
      </c>
      <c r="N11202">
        <f>N11205+N11216+N11223+N11238+N11281+N11298+N11308+N11318+N11327+N11338+N11360+N11368+N11377+N11386+N11394+N11401</f>
        <v>0</v>
      </c>
    </row>
    <row r="11203" spans="2:14" s="3" customFormat="1">
      <c r="B11203" s="3" t="s">
        <v>441</v>
      </c>
      <c r="C11203" s="3" t="s">
        <v>8</v>
      </c>
      <c r="D11203" s="3">
        <f>IFERROR(AVERAGE(D11206), 0)</f>
        <v>0</v>
      </c>
      <c r="E11203" s="3">
        <f>IFERROR(AVERAGE(E11206), 0)</f>
        <v>0</v>
      </c>
      <c r="F11203" s="3">
        <f>IFERROR(AVERAGE(F11206), 0)</f>
        <v>0</v>
      </c>
      <c r="G11203" s="3">
        <f>IFERROR(AVERAGE(G11206), 0)</f>
        <v>0</v>
      </c>
      <c r="H11203" s="3">
        <f>IFERROR(AVERAGE(H11206), 0)</f>
        <v>0</v>
      </c>
      <c r="I11203" s="3">
        <f>IFERROR(AVERAGE(I11206), 0)</f>
        <v>0</v>
      </c>
      <c r="J11203" s="3">
        <f>IFERROR(AVERAGE(J11206), 0)</f>
        <v>0</v>
      </c>
      <c r="K11203" s="3">
        <f>IFERROR(AVERAGE(K11206), 0)</f>
        <v>0</v>
      </c>
      <c r="L11203" s="3">
        <f>IFERROR(AVERAGE(L11206), 0)</f>
        <v>0</v>
      </c>
      <c r="M11203" s="3">
        <f>IFERROR(AVERAGE(M11206), 0)</f>
        <v>0</v>
      </c>
      <c r="N11203" s="3">
        <f>IFERROR(AVERAGE(N11206), 0)</f>
        <v>0</v>
      </c>
    </row>
    <row r="11204" spans="2:14" outlineLevel="2">
      <c r="B11204" s="4" t="s">
        <v>9</v>
      </c>
      <c r="D11204">
        <f>E11207</f>
        <v>0</v>
      </c>
      <c r="E11204">
        <f>F11207</f>
        <v>0</v>
      </c>
      <c r="F11204">
        <f>G11207</f>
        <v>0</v>
      </c>
      <c r="G11204">
        <f>H11207</f>
        <v>0</v>
      </c>
      <c r="H11204">
        <f>I11207</f>
        <v>0</v>
      </c>
      <c r="I11204">
        <f>J11207</f>
        <v>0</v>
      </c>
      <c r="J11204">
        <f>K11207</f>
        <v>0</v>
      </c>
      <c r="K11204">
        <f>L11207</f>
        <v>0</v>
      </c>
      <c r="L11204">
        <f>M11207</f>
        <v>0</v>
      </c>
      <c r="M11204">
        <f>N11207</f>
        <v>0</v>
      </c>
      <c r="N11204">
        <f>O11207</f>
        <v>0</v>
      </c>
    </row>
    <row r="11205" spans="2:14" outlineLevel="2">
      <c r="B11205" s="4" t="s">
        <v>10</v>
      </c>
      <c r="D11205">
        <f>E11208</f>
        <v>0</v>
      </c>
      <c r="E11205">
        <f>F11208</f>
        <v>0</v>
      </c>
      <c r="F11205">
        <f>G11208</f>
        <v>0</v>
      </c>
      <c r="G11205">
        <f>H11208</f>
        <v>0</v>
      </c>
      <c r="H11205">
        <f>I11208</f>
        <v>0</v>
      </c>
      <c r="I11205">
        <f>J11208</f>
        <v>0</v>
      </c>
      <c r="J11205">
        <f>K11208</f>
        <v>0</v>
      </c>
      <c r="K11205">
        <f>L11208</f>
        <v>0</v>
      </c>
      <c r="L11205">
        <f>M11208</f>
        <v>0</v>
      </c>
      <c r="M11205">
        <f>N11208</f>
        <v>0</v>
      </c>
      <c r="N11205">
        <f>O11208</f>
        <v>0</v>
      </c>
    </row>
    <row r="11206" spans="2:14" s="5" customFormat="1" outlineLevel="1">
      <c r="C11206" s="5" t="s">
        <v>41</v>
      </c>
      <c r="D11206" s="1">
        <f>IFERROR(D11207/D11208, D11207)</f>
        <v>0</v>
      </c>
      <c r="E11206" s="1">
        <f>IFERROR(E11207/E11208, E11207)</f>
        <v>0</v>
      </c>
      <c r="F11206" s="1">
        <f>IFERROR(F11207/F11208, F11207)</f>
        <v>0</v>
      </c>
      <c r="G11206" s="1">
        <f>IFERROR(G11207/G11208, G11207)</f>
        <v>0</v>
      </c>
      <c r="H11206" s="1">
        <f>IFERROR(H11207/H11208, H11207)</f>
        <v>0</v>
      </c>
      <c r="I11206" s="1">
        <f>IFERROR(I11207/I11208, I11207)</f>
        <v>0</v>
      </c>
      <c r="J11206" s="1">
        <f>IFERROR(J11207/J11208, J11207)</f>
        <v>0</v>
      </c>
      <c r="K11206" s="1">
        <f>IFERROR(K11207/K11208, K11207)</f>
        <v>0</v>
      </c>
      <c r="L11206" s="1">
        <f>IFERROR(L11207/L11208, L11207)</f>
        <v>0</v>
      </c>
      <c r="M11206" s="1">
        <f>IFERROR(M11207/M11208, M11207)</f>
        <v>0</v>
      </c>
      <c r="N11206" s="1">
        <f>IFERROR(N11207/N11208, N11207)</f>
        <v>0</v>
      </c>
    </row>
    <row r="11207" spans="2:14" outlineLevel="2">
      <c r="C11207" t="s">
        <v>10</v>
      </c>
      <c r="D11207">
        <f>COUNTIF(D11209:D11213, "1")</f>
        <v>0</v>
      </c>
      <c r="E11207">
        <f>COUNTIF(E11209:E11213, "1")</f>
        <v>0</v>
      </c>
      <c r="F11207">
        <f>COUNTIF(F11209:F11213, "1")</f>
        <v>0</v>
      </c>
      <c r="G11207">
        <f>COUNTIF(G11209:G11213, "1")</f>
        <v>0</v>
      </c>
      <c r="H11207">
        <f>COUNTIF(H11209:H11213, "1")</f>
        <v>0</v>
      </c>
      <c r="I11207">
        <f>COUNTIF(I11209:I11213, "1")</f>
        <v>0</v>
      </c>
      <c r="J11207">
        <f>COUNTIF(J11209:J11213, "1")</f>
        <v>0</v>
      </c>
      <c r="K11207">
        <f>COUNTIF(K11209:K11213, "1")</f>
        <v>0</v>
      </c>
      <c r="L11207">
        <f>COUNTIF(L11209:L11213, "1")</f>
        <v>0</v>
      </c>
      <c r="M11207">
        <f>COUNTIF(M11209:M11213, "1")</f>
        <v>0</v>
      </c>
      <c r="N11207">
        <f>COUNTIF(N11209:N11213, "1")</f>
        <v>0</v>
      </c>
    </row>
    <row r="11208" spans="2:14" outlineLevel="2">
      <c r="C11208" t="s">
        <v>12</v>
      </c>
      <c r="D11208">
        <f>COUNTIF(D11209:D11213, "0")</f>
        <v>0</v>
      </c>
      <c r="E11208">
        <f>COUNTIF(E11209:E11213, "0")</f>
        <v>0</v>
      </c>
      <c r="F11208">
        <f>COUNTIF(F11209:F11213, "0")</f>
        <v>0</v>
      </c>
      <c r="G11208">
        <f>COUNTIF(G11209:G11213, "0")</f>
        <v>0</v>
      </c>
      <c r="H11208">
        <f>COUNTIF(H11209:H11213, "0")</f>
        <v>0</v>
      </c>
      <c r="I11208">
        <f>COUNTIF(I11209:I11213, "0")</f>
        <v>0</v>
      </c>
      <c r="J11208">
        <f>COUNTIF(J11209:J11213, "0")</f>
        <v>0</v>
      </c>
      <c r="K11208">
        <f>COUNTIF(K11209:K11213, "0")</f>
        <v>0</v>
      </c>
      <c r="L11208">
        <f>COUNTIF(L11209:L11213, "0")</f>
        <v>0</v>
      </c>
      <c r="M11208">
        <f>COUNTIF(M11209:M11213, "0")</f>
        <v>0</v>
      </c>
      <c r="N11208">
        <f>COUNTIF(N11209:N11213, "0")</f>
        <v>0</v>
      </c>
    </row>
    <row r="11209" spans="2:14" outlineLevel="2">
      <c r="B11209" t="s">
        <v>42</v>
      </c>
      <c r="C11209" t="s">
        <v>16</v>
      </c>
      <c r="D11209">
        <v>0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2:14" outlineLevel="2">
      <c r="B11210" t="s">
        <v>42</v>
      </c>
      <c r="C11210" t="s">
        <v>14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0</v>
      </c>
      <c r="N11210">
        <v>0</v>
      </c>
    </row>
    <row r="11211" spans="2:14" outlineLevel="2">
      <c r="B11211" t="s">
        <v>42</v>
      </c>
      <c r="C11211" t="s">
        <v>15</v>
      </c>
      <c r="D11211">
        <v>1</v>
      </c>
      <c r="E11211">
        <v>1</v>
      </c>
      <c r="F11211">
        <v>0</v>
      </c>
      <c r="G11211">
        <v>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2:14" outlineLevel="2">
      <c r="B11212" t="s">
        <v>42</v>
      </c>
      <c r="C11212" t="s">
        <v>17</v>
      </c>
      <c r="D11212">
        <v>0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>
        <v>0</v>
      </c>
    </row>
    <row r="11213" spans="2:14" outlineLevel="2">
      <c r="B11213" t="s">
        <v>42</v>
      </c>
      <c r="C11213" t="s">
        <v>14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0</v>
      </c>
      <c r="N11213">
        <v>0</v>
      </c>
    </row>
    <row r="11214" spans="2:14" s="3" customFormat="1">
      <c r="B11214" s="3" t="s">
        <v>442</v>
      </c>
      <c r="C11214" s="3" t="s">
        <v>8</v>
      </c>
      <c r="D11214" s="3">
        <f>IFERROR(AVERAGE(D11217), 0)</f>
        <v>0</v>
      </c>
      <c r="E11214" s="3">
        <f>IFERROR(AVERAGE(E11217), 0)</f>
        <v>0</v>
      </c>
      <c r="F11214" s="3">
        <f>IFERROR(AVERAGE(F11217), 0)</f>
        <v>0</v>
      </c>
      <c r="G11214" s="3">
        <f>IFERROR(AVERAGE(G11217), 0)</f>
        <v>0</v>
      </c>
      <c r="H11214" s="3">
        <f>IFERROR(AVERAGE(H11217), 0)</f>
        <v>0</v>
      </c>
      <c r="I11214" s="3">
        <f>IFERROR(AVERAGE(I11217), 0)</f>
        <v>0</v>
      </c>
      <c r="J11214" s="3">
        <f>IFERROR(AVERAGE(J11217), 0)</f>
        <v>0</v>
      </c>
      <c r="K11214" s="3">
        <f>IFERROR(AVERAGE(K11217), 0)</f>
        <v>0</v>
      </c>
      <c r="L11214" s="3">
        <f>IFERROR(AVERAGE(L11217), 0)</f>
        <v>0</v>
      </c>
      <c r="M11214" s="3">
        <f>IFERROR(AVERAGE(M11217), 0)</f>
        <v>0</v>
      </c>
      <c r="N11214" s="3">
        <f>IFERROR(AVERAGE(N11217), 0)</f>
        <v>0</v>
      </c>
    </row>
    <row r="11215" spans="2:14" outlineLevel="2">
      <c r="B11215" s="4" t="s">
        <v>9</v>
      </c>
      <c r="D11215">
        <f>E11218</f>
        <v>0</v>
      </c>
      <c r="E11215">
        <f>F11218</f>
        <v>0</v>
      </c>
      <c r="F11215">
        <f>G11218</f>
        <v>0</v>
      </c>
      <c r="G11215">
        <f>H11218</f>
        <v>0</v>
      </c>
      <c r="H11215">
        <f>I11218</f>
        <v>0</v>
      </c>
      <c r="I11215">
        <f>J11218</f>
        <v>0</v>
      </c>
      <c r="J11215">
        <f>K11218</f>
        <v>0</v>
      </c>
      <c r="K11215">
        <f>L11218</f>
        <v>0</v>
      </c>
      <c r="L11215">
        <f>M11218</f>
        <v>0</v>
      </c>
      <c r="M11215">
        <f>N11218</f>
        <v>0</v>
      </c>
      <c r="N11215">
        <f>O11218</f>
        <v>0</v>
      </c>
    </row>
    <row r="11216" spans="2:14" outlineLevel="2">
      <c r="B11216" s="4" t="s">
        <v>10</v>
      </c>
      <c r="D11216">
        <f>E11219</f>
        <v>0</v>
      </c>
      <c r="E11216">
        <f>F11219</f>
        <v>0</v>
      </c>
      <c r="F11216">
        <f>G11219</f>
        <v>0</v>
      </c>
      <c r="G11216">
        <f>H11219</f>
        <v>0</v>
      </c>
      <c r="H11216">
        <f>I11219</f>
        <v>0</v>
      </c>
      <c r="I11216">
        <f>J11219</f>
        <v>0</v>
      </c>
      <c r="J11216">
        <f>K11219</f>
        <v>0</v>
      </c>
      <c r="K11216">
        <f>L11219</f>
        <v>0</v>
      </c>
      <c r="L11216">
        <f>M11219</f>
        <v>0</v>
      </c>
      <c r="M11216">
        <f>N11219</f>
        <v>0</v>
      </c>
      <c r="N11216">
        <f>O11219</f>
        <v>0</v>
      </c>
    </row>
    <row r="11217" spans="2:14" s="5" customFormat="1" outlineLevel="1">
      <c r="C11217" s="5" t="s">
        <v>11</v>
      </c>
      <c r="D11217" s="1">
        <f>IFERROR(D11218/D11219, D11218)</f>
        <v>0</v>
      </c>
      <c r="E11217" s="1">
        <f>IFERROR(E11218/E11219, E11218)</f>
        <v>0</v>
      </c>
      <c r="F11217" s="1">
        <f>IFERROR(F11218/F11219, F11218)</f>
        <v>0</v>
      </c>
      <c r="G11217" s="1">
        <f>IFERROR(G11218/G11219, G11218)</f>
        <v>0</v>
      </c>
      <c r="H11217" s="1">
        <f>IFERROR(H11218/H11219, H11218)</f>
        <v>0</v>
      </c>
      <c r="I11217" s="1">
        <f>IFERROR(I11218/I11219, I11218)</f>
        <v>0</v>
      </c>
      <c r="J11217" s="1">
        <f>IFERROR(J11218/J11219, J11218)</f>
        <v>0</v>
      </c>
      <c r="K11217" s="1">
        <f>IFERROR(K11218/K11219, K11218)</f>
        <v>0</v>
      </c>
      <c r="L11217" s="1">
        <f>IFERROR(L11218/L11219, L11218)</f>
        <v>0</v>
      </c>
      <c r="M11217" s="1">
        <f>IFERROR(M11218/M11219, M11218)</f>
        <v>0</v>
      </c>
      <c r="N11217" s="1">
        <f>IFERROR(N11218/N11219, N11218)</f>
        <v>0</v>
      </c>
    </row>
    <row r="11218" spans="2:14" outlineLevel="2">
      <c r="C11218" t="s">
        <v>10</v>
      </c>
      <c r="D11218">
        <f>COUNTIF(D11220:D11220, "1")</f>
        <v>0</v>
      </c>
      <c r="E11218">
        <f>COUNTIF(E11220:E11220, "1")</f>
        <v>0</v>
      </c>
      <c r="F11218">
        <f>COUNTIF(F11220:F11220, "1")</f>
        <v>0</v>
      </c>
      <c r="G11218">
        <f>COUNTIF(G11220:G11220, "1")</f>
        <v>0</v>
      </c>
      <c r="H11218">
        <f>COUNTIF(H11220:H11220, "1")</f>
        <v>0</v>
      </c>
      <c r="I11218">
        <f>COUNTIF(I11220:I11220, "1")</f>
        <v>0</v>
      </c>
      <c r="J11218">
        <f>COUNTIF(J11220:J11220, "1")</f>
        <v>0</v>
      </c>
      <c r="K11218">
        <f>COUNTIF(K11220:K11220, "1")</f>
        <v>0</v>
      </c>
      <c r="L11218">
        <f>COUNTIF(L11220:L11220, "1")</f>
        <v>0</v>
      </c>
      <c r="M11218">
        <f>COUNTIF(M11220:M11220, "1")</f>
        <v>0</v>
      </c>
      <c r="N11218">
        <f>COUNTIF(N11220:N11220, "1")</f>
        <v>0</v>
      </c>
    </row>
    <row r="11219" spans="2:14" outlineLevel="2">
      <c r="C11219" t="s">
        <v>12</v>
      </c>
      <c r="D11219">
        <f>COUNTIF(D11220:D11220, "0")</f>
        <v>0</v>
      </c>
      <c r="E11219">
        <f>COUNTIF(E11220:E11220, "0")</f>
        <v>0</v>
      </c>
      <c r="F11219">
        <f>COUNTIF(F11220:F11220, "0")</f>
        <v>0</v>
      </c>
      <c r="G11219">
        <f>COUNTIF(G11220:G11220, "0")</f>
        <v>0</v>
      </c>
      <c r="H11219">
        <f>COUNTIF(H11220:H11220, "0")</f>
        <v>0</v>
      </c>
      <c r="I11219">
        <f>COUNTIF(I11220:I11220, "0")</f>
        <v>0</v>
      </c>
      <c r="J11219">
        <f>COUNTIF(J11220:J11220, "0")</f>
        <v>0</v>
      </c>
      <c r="K11219">
        <f>COUNTIF(K11220:K11220, "0")</f>
        <v>0</v>
      </c>
      <c r="L11219">
        <f>COUNTIF(L11220:L11220, "0")</f>
        <v>0</v>
      </c>
      <c r="M11219">
        <f>COUNTIF(M11220:M11220, "0")</f>
        <v>0</v>
      </c>
      <c r="N11219">
        <f>COUNTIF(N11220:N11220, "0")</f>
        <v>0</v>
      </c>
    </row>
    <row r="11220" spans="2:14" outlineLevel="2">
      <c r="B11220" t="s">
        <v>13</v>
      </c>
      <c r="C11220" t="s">
        <v>16</v>
      </c>
      <c r="D11220">
        <v>0</v>
      </c>
      <c r="E11220">
        <v>1</v>
      </c>
      <c r="F11220">
        <v>0</v>
      </c>
      <c r="G11220">
        <v>0</v>
      </c>
      <c r="H11220">
        <v>0</v>
      </c>
      <c r="I11220">
        <v>1</v>
      </c>
      <c r="J11220">
        <v>1</v>
      </c>
      <c r="K11220">
        <v>0</v>
      </c>
      <c r="L11220">
        <v>0</v>
      </c>
      <c r="M11220">
        <v>0</v>
      </c>
      <c r="N11220">
        <v>0</v>
      </c>
    </row>
    <row r="11221" spans="2:14" s="3" customFormat="1">
      <c r="B11221" s="3" t="s">
        <v>443</v>
      </c>
      <c r="C11221" s="3" t="s">
        <v>8</v>
      </c>
      <c r="D11221" s="3">
        <f>IFERROR(AVERAGE(D11224,D11228), 0)</f>
        <v>0</v>
      </c>
      <c r="E11221" s="3">
        <f>IFERROR(AVERAGE(E11224,E11228), 0)</f>
        <v>0</v>
      </c>
      <c r="F11221" s="3">
        <f>IFERROR(AVERAGE(F11224,F11228), 0)</f>
        <v>0</v>
      </c>
      <c r="G11221" s="3">
        <f>IFERROR(AVERAGE(G11224,G11228), 0)</f>
        <v>0</v>
      </c>
      <c r="H11221" s="3">
        <f>IFERROR(AVERAGE(H11224,H11228), 0)</f>
        <v>0</v>
      </c>
      <c r="I11221" s="3">
        <f>IFERROR(AVERAGE(I11224,I11228), 0)</f>
        <v>0</v>
      </c>
      <c r="J11221" s="3">
        <f>IFERROR(AVERAGE(J11224,J11228), 0)</f>
        <v>0</v>
      </c>
      <c r="K11221" s="3">
        <f>IFERROR(AVERAGE(K11224,K11228), 0)</f>
        <v>0</v>
      </c>
      <c r="L11221" s="3">
        <f>IFERROR(AVERAGE(L11224,L11228), 0)</f>
        <v>0</v>
      </c>
      <c r="M11221" s="3">
        <f>IFERROR(AVERAGE(M11224,M11228), 0)</f>
        <v>0</v>
      </c>
      <c r="N11221" s="3">
        <f>IFERROR(AVERAGE(N11224,N11228), 0)</f>
        <v>0</v>
      </c>
    </row>
    <row r="11222" spans="2:14" outlineLevel="2">
      <c r="B11222" s="4" t="s">
        <v>9</v>
      </c>
      <c r="D11222">
        <f>E11225+E11229</f>
        <v>0</v>
      </c>
      <c r="E11222">
        <f>F11225+F11229</f>
        <v>0</v>
      </c>
      <c r="F11222">
        <f>G11225+G11229</f>
        <v>0</v>
      </c>
      <c r="G11222">
        <f>H11225+H11229</f>
        <v>0</v>
      </c>
      <c r="H11222">
        <f>I11225+I11229</f>
        <v>0</v>
      </c>
      <c r="I11222">
        <f>J11225+J11229</f>
        <v>0</v>
      </c>
      <c r="J11222">
        <f>K11225+K11229</f>
        <v>0</v>
      </c>
      <c r="K11222">
        <f>L11225+L11229</f>
        <v>0</v>
      </c>
      <c r="L11222">
        <f>M11225+M11229</f>
        <v>0</v>
      </c>
      <c r="M11222">
        <f>N11225+N11229</f>
        <v>0</v>
      </c>
      <c r="N11222">
        <f>O11225+O11229</f>
        <v>0</v>
      </c>
    </row>
    <row r="11223" spans="2:14" outlineLevel="2">
      <c r="B11223" s="4" t="s">
        <v>10</v>
      </c>
      <c r="D11223">
        <f>E11226+E11230</f>
        <v>0</v>
      </c>
      <c r="E11223">
        <f>F11226+F11230</f>
        <v>0</v>
      </c>
      <c r="F11223">
        <f>G11226+G11230</f>
        <v>0</v>
      </c>
      <c r="G11223">
        <f>H11226+H11230</f>
        <v>0</v>
      </c>
      <c r="H11223">
        <f>I11226+I11230</f>
        <v>0</v>
      </c>
      <c r="I11223">
        <f>J11226+J11230</f>
        <v>0</v>
      </c>
      <c r="J11223">
        <f>K11226+K11230</f>
        <v>0</v>
      </c>
      <c r="K11223">
        <f>L11226+L11230</f>
        <v>0</v>
      </c>
      <c r="L11223">
        <f>M11226+M11230</f>
        <v>0</v>
      </c>
      <c r="M11223">
        <f>N11226+N11230</f>
        <v>0</v>
      </c>
      <c r="N11223">
        <f>O11226+O11230</f>
        <v>0</v>
      </c>
    </row>
    <row r="11224" spans="2:14" s="5" customFormat="1" outlineLevel="1">
      <c r="C11224" s="5" t="s">
        <v>401</v>
      </c>
      <c r="D11224" s="1">
        <f>IFERROR(D11225/D11226, D11225)</f>
        <v>0</v>
      </c>
      <c r="E11224" s="1">
        <f>IFERROR(E11225/E11226, E11225)</f>
        <v>0</v>
      </c>
      <c r="F11224" s="1">
        <f>IFERROR(F11225/F11226, F11225)</f>
        <v>0</v>
      </c>
      <c r="G11224" s="1">
        <f>IFERROR(G11225/G11226, G11225)</f>
        <v>0</v>
      </c>
      <c r="H11224" s="1">
        <f>IFERROR(H11225/H11226, H11225)</f>
        <v>0</v>
      </c>
      <c r="I11224" s="1">
        <f>IFERROR(I11225/I11226, I11225)</f>
        <v>0</v>
      </c>
      <c r="J11224" s="1">
        <f>IFERROR(J11225/J11226, J11225)</f>
        <v>0</v>
      </c>
      <c r="K11224" s="1">
        <f>IFERROR(K11225/K11226, K11225)</f>
        <v>0</v>
      </c>
      <c r="L11224" s="1">
        <f>IFERROR(L11225/L11226, L11225)</f>
        <v>0</v>
      </c>
      <c r="M11224" s="1">
        <f>IFERROR(M11225/M11226, M11225)</f>
        <v>0</v>
      </c>
      <c r="N11224" s="1">
        <f>IFERROR(N11225/N11226, N11225)</f>
        <v>0</v>
      </c>
    </row>
    <row r="11225" spans="2:14" outlineLevel="2">
      <c r="C11225" t="s">
        <v>10</v>
      </c>
      <c r="D11225">
        <f>COUNTIF(D11227:D11227, "1")</f>
        <v>0</v>
      </c>
      <c r="E11225">
        <f>COUNTIF(E11227:E11227, "1")</f>
        <v>0</v>
      </c>
      <c r="F11225">
        <f>COUNTIF(F11227:F11227, "1")</f>
        <v>0</v>
      </c>
      <c r="G11225">
        <f>COUNTIF(G11227:G11227, "1")</f>
        <v>0</v>
      </c>
      <c r="H11225">
        <f>COUNTIF(H11227:H11227, "1")</f>
        <v>0</v>
      </c>
      <c r="I11225">
        <f>COUNTIF(I11227:I11227, "1")</f>
        <v>0</v>
      </c>
      <c r="J11225">
        <f>COUNTIF(J11227:J11227, "1")</f>
        <v>0</v>
      </c>
      <c r="K11225">
        <f>COUNTIF(K11227:K11227, "1")</f>
        <v>0</v>
      </c>
      <c r="L11225">
        <f>COUNTIF(L11227:L11227, "1")</f>
        <v>0</v>
      </c>
      <c r="M11225">
        <f>COUNTIF(M11227:M11227, "1")</f>
        <v>0</v>
      </c>
      <c r="N11225">
        <f>COUNTIF(N11227:N11227, "1")</f>
        <v>0</v>
      </c>
    </row>
    <row r="11226" spans="2:14" outlineLevel="2">
      <c r="C11226" t="s">
        <v>12</v>
      </c>
      <c r="D11226">
        <f>COUNTIF(D11227:D11227, "0")</f>
        <v>0</v>
      </c>
      <c r="E11226">
        <f>COUNTIF(E11227:E11227, "0")</f>
        <v>0</v>
      </c>
      <c r="F11226">
        <f>COUNTIF(F11227:F11227, "0")</f>
        <v>0</v>
      </c>
      <c r="G11226">
        <f>COUNTIF(G11227:G11227, "0")</f>
        <v>0</v>
      </c>
      <c r="H11226">
        <f>COUNTIF(H11227:H11227, "0")</f>
        <v>0</v>
      </c>
      <c r="I11226">
        <f>COUNTIF(I11227:I11227, "0")</f>
        <v>0</v>
      </c>
      <c r="J11226">
        <f>COUNTIF(J11227:J11227, "0")</f>
        <v>0</v>
      </c>
      <c r="K11226">
        <f>COUNTIF(K11227:K11227, "0")</f>
        <v>0</v>
      </c>
      <c r="L11226">
        <f>COUNTIF(L11227:L11227, "0")</f>
        <v>0</v>
      </c>
      <c r="M11226">
        <f>COUNTIF(M11227:M11227, "0")</f>
        <v>0</v>
      </c>
      <c r="N11226">
        <f>COUNTIF(N11227:N11227, "0")</f>
        <v>0</v>
      </c>
    </row>
    <row r="11227" spans="2:14" outlineLevel="2">
      <c r="B11227" t="s">
        <v>402</v>
      </c>
      <c r="C11227" t="s">
        <v>37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2:14" s="5" customFormat="1" outlineLevel="1">
      <c r="C11228" s="5" t="s">
        <v>11</v>
      </c>
      <c r="D11228" s="1">
        <f>IFERROR(D11229/D11230, D11229)</f>
        <v>0</v>
      </c>
      <c r="E11228" s="1">
        <f>IFERROR(E11229/E11230, E11229)</f>
        <v>0</v>
      </c>
      <c r="F11228" s="1">
        <f>IFERROR(F11229/F11230, F11229)</f>
        <v>0</v>
      </c>
      <c r="G11228" s="1">
        <f>IFERROR(G11229/G11230, G11229)</f>
        <v>0</v>
      </c>
      <c r="H11228" s="1">
        <f>IFERROR(H11229/H11230, H11229)</f>
        <v>0</v>
      </c>
      <c r="I11228" s="1">
        <f>IFERROR(I11229/I11230, I11229)</f>
        <v>0</v>
      </c>
      <c r="J11228" s="1">
        <f>IFERROR(J11229/J11230, J11229)</f>
        <v>0</v>
      </c>
      <c r="K11228" s="1">
        <f>IFERROR(K11229/K11230, K11229)</f>
        <v>0</v>
      </c>
      <c r="L11228" s="1">
        <f>IFERROR(L11229/L11230, L11229)</f>
        <v>0</v>
      </c>
      <c r="M11228" s="1">
        <f>IFERROR(M11229/M11230, M11229)</f>
        <v>0</v>
      </c>
      <c r="N11228" s="1">
        <f>IFERROR(N11229/N11230, N11229)</f>
        <v>0</v>
      </c>
    </row>
    <row r="11229" spans="2:14" outlineLevel="2">
      <c r="C11229" t="s">
        <v>10</v>
      </c>
      <c r="D11229">
        <f>COUNTIF(D11231:D11235, "1")</f>
        <v>0</v>
      </c>
      <c r="E11229">
        <f>COUNTIF(E11231:E11235, "1")</f>
        <v>0</v>
      </c>
      <c r="F11229">
        <f>COUNTIF(F11231:F11235, "1")</f>
        <v>0</v>
      </c>
      <c r="G11229">
        <f>COUNTIF(G11231:G11235, "1")</f>
        <v>0</v>
      </c>
      <c r="H11229">
        <f>COUNTIF(H11231:H11235, "1")</f>
        <v>0</v>
      </c>
      <c r="I11229">
        <f>COUNTIF(I11231:I11235, "1")</f>
        <v>0</v>
      </c>
      <c r="J11229">
        <f>COUNTIF(J11231:J11235, "1")</f>
        <v>0</v>
      </c>
      <c r="K11229">
        <f>COUNTIF(K11231:K11235, "1")</f>
        <v>0</v>
      </c>
      <c r="L11229">
        <f>COUNTIF(L11231:L11235, "1")</f>
        <v>0</v>
      </c>
      <c r="M11229">
        <f>COUNTIF(M11231:M11235, "1")</f>
        <v>0</v>
      </c>
      <c r="N11229">
        <f>COUNTIF(N11231:N11235, "1")</f>
        <v>0</v>
      </c>
    </row>
    <row r="11230" spans="2:14" outlineLevel="2">
      <c r="C11230" t="s">
        <v>12</v>
      </c>
      <c r="D11230">
        <f>COUNTIF(D11231:D11235, "0")</f>
        <v>0</v>
      </c>
      <c r="E11230">
        <f>COUNTIF(E11231:E11235, "0")</f>
        <v>0</v>
      </c>
      <c r="F11230">
        <f>COUNTIF(F11231:F11235, "0")</f>
        <v>0</v>
      </c>
      <c r="G11230">
        <f>COUNTIF(G11231:G11235, "0")</f>
        <v>0</v>
      </c>
      <c r="H11230">
        <f>COUNTIF(H11231:H11235, "0")</f>
        <v>0</v>
      </c>
      <c r="I11230">
        <f>COUNTIF(I11231:I11235, "0")</f>
        <v>0</v>
      </c>
      <c r="J11230">
        <f>COUNTIF(J11231:J11235, "0")</f>
        <v>0</v>
      </c>
      <c r="K11230">
        <f>COUNTIF(K11231:K11235, "0")</f>
        <v>0</v>
      </c>
      <c r="L11230">
        <f>COUNTIF(L11231:L11235, "0")</f>
        <v>0</v>
      </c>
      <c r="M11230">
        <f>COUNTIF(M11231:M11235, "0")</f>
        <v>0</v>
      </c>
      <c r="N11230">
        <f>COUNTIF(N11231:N11235, "0")</f>
        <v>0</v>
      </c>
    </row>
    <row r="11231" spans="2:14" outlineLevel="2">
      <c r="B11231" t="s">
        <v>13</v>
      </c>
      <c r="C11231" t="s">
        <v>17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2:14" outlineLevel="2">
      <c r="B11232" t="s">
        <v>13</v>
      </c>
      <c r="C11232" t="s">
        <v>18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1</v>
      </c>
      <c r="M11232">
        <v>1</v>
      </c>
      <c r="N11232">
        <v>0</v>
      </c>
    </row>
    <row r="11233" spans="2:14" outlineLevel="2">
      <c r="B11233" t="s">
        <v>13</v>
      </c>
      <c r="C11233" t="s">
        <v>15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1</v>
      </c>
      <c r="M11233">
        <v>0</v>
      </c>
      <c r="N11233">
        <v>0</v>
      </c>
    </row>
    <row r="11234" spans="2:14" outlineLevel="2">
      <c r="B11234" t="s">
        <v>13</v>
      </c>
      <c r="C11234" t="s">
        <v>16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2:14" outlineLevel="2">
      <c r="B11235" t="s">
        <v>13</v>
      </c>
      <c r="C11235" t="s">
        <v>20</v>
      </c>
      <c r="D11235">
        <v>1</v>
      </c>
      <c r="E11235">
        <v>1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</row>
    <row r="11236" spans="2:14" s="3" customFormat="1">
      <c r="B11236" s="3" t="s">
        <v>444</v>
      </c>
      <c r="C11236" s="3" t="s">
        <v>8</v>
      </c>
      <c r="D11236" s="3">
        <f>IFERROR(AVERAGE(D11239,D11257), 0)</f>
        <v>0</v>
      </c>
      <c r="E11236" s="3">
        <f>IFERROR(AVERAGE(E11239,E11257), 0)</f>
        <v>0</v>
      </c>
      <c r="F11236" s="3">
        <f>IFERROR(AVERAGE(F11239,F11257), 0)</f>
        <v>0</v>
      </c>
      <c r="G11236" s="3">
        <f>IFERROR(AVERAGE(G11239,G11257), 0)</f>
        <v>0</v>
      </c>
      <c r="H11236" s="3">
        <f>IFERROR(AVERAGE(H11239,H11257), 0)</f>
        <v>0</v>
      </c>
      <c r="I11236" s="3">
        <f>IFERROR(AVERAGE(I11239,I11257), 0)</f>
        <v>0</v>
      </c>
      <c r="J11236" s="3">
        <f>IFERROR(AVERAGE(J11239,J11257), 0)</f>
        <v>0</v>
      </c>
      <c r="K11236" s="3">
        <f>IFERROR(AVERAGE(K11239,K11257), 0)</f>
        <v>0</v>
      </c>
      <c r="L11236" s="3">
        <f>IFERROR(AVERAGE(L11239,L11257), 0)</f>
        <v>0</v>
      </c>
      <c r="M11236" s="3">
        <f>IFERROR(AVERAGE(M11239,M11257), 0)</f>
        <v>0</v>
      </c>
      <c r="N11236" s="3">
        <f>IFERROR(AVERAGE(N11239,N11257), 0)</f>
        <v>0</v>
      </c>
    </row>
    <row r="11237" spans="2:14" outlineLevel="2">
      <c r="B11237" s="4" t="s">
        <v>9</v>
      </c>
      <c r="D11237">
        <f>E11240+E11258</f>
        <v>0</v>
      </c>
      <c r="E11237">
        <f>F11240+F11258</f>
        <v>0</v>
      </c>
      <c r="F11237">
        <f>G11240+G11258</f>
        <v>0</v>
      </c>
      <c r="G11237">
        <f>H11240+H11258</f>
        <v>0</v>
      </c>
      <c r="H11237">
        <f>I11240+I11258</f>
        <v>0</v>
      </c>
      <c r="I11237">
        <f>J11240+J11258</f>
        <v>0</v>
      </c>
      <c r="J11237">
        <f>K11240+K11258</f>
        <v>0</v>
      </c>
      <c r="K11237">
        <f>L11240+L11258</f>
        <v>0</v>
      </c>
      <c r="L11237">
        <f>M11240+M11258</f>
        <v>0</v>
      </c>
      <c r="M11237">
        <f>N11240+N11258</f>
        <v>0</v>
      </c>
      <c r="N11237">
        <f>O11240+O11258</f>
        <v>0</v>
      </c>
    </row>
    <row r="11238" spans="2:14" outlineLevel="2">
      <c r="B11238" s="4" t="s">
        <v>10</v>
      </c>
      <c r="D11238">
        <f>E11241+E11259</f>
        <v>0</v>
      </c>
      <c r="E11238">
        <f>F11241+F11259</f>
        <v>0</v>
      </c>
      <c r="F11238">
        <f>G11241+G11259</f>
        <v>0</v>
      </c>
      <c r="G11238">
        <f>H11241+H11259</f>
        <v>0</v>
      </c>
      <c r="H11238">
        <f>I11241+I11259</f>
        <v>0</v>
      </c>
      <c r="I11238">
        <f>J11241+J11259</f>
        <v>0</v>
      </c>
      <c r="J11238">
        <f>K11241+K11259</f>
        <v>0</v>
      </c>
      <c r="K11238">
        <f>L11241+L11259</f>
        <v>0</v>
      </c>
      <c r="L11238">
        <f>M11241+M11259</f>
        <v>0</v>
      </c>
      <c r="M11238">
        <f>N11241+N11259</f>
        <v>0</v>
      </c>
      <c r="N11238">
        <f>O11241+O11259</f>
        <v>0</v>
      </c>
    </row>
    <row r="11239" spans="2:14" s="5" customFormat="1" outlineLevel="1">
      <c r="C11239" s="5" t="s">
        <v>11</v>
      </c>
      <c r="D11239" s="1">
        <f>IFERROR(D11240/D11241, D11240)</f>
        <v>0</v>
      </c>
      <c r="E11239" s="1">
        <f>IFERROR(E11240/E11241, E11240)</f>
        <v>0</v>
      </c>
      <c r="F11239" s="1">
        <f>IFERROR(F11240/F11241, F11240)</f>
        <v>0</v>
      </c>
      <c r="G11239" s="1">
        <f>IFERROR(G11240/G11241, G11240)</f>
        <v>0</v>
      </c>
      <c r="H11239" s="1">
        <f>IFERROR(H11240/H11241, H11240)</f>
        <v>0</v>
      </c>
      <c r="I11239" s="1">
        <f>IFERROR(I11240/I11241, I11240)</f>
        <v>0</v>
      </c>
      <c r="J11239" s="1">
        <f>IFERROR(J11240/J11241, J11240)</f>
        <v>0</v>
      </c>
      <c r="K11239" s="1">
        <f>IFERROR(K11240/K11241, K11240)</f>
        <v>0</v>
      </c>
      <c r="L11239" s="1">
        <f>IFERROR(L11240/L11241, L11240)</f>
        <v>0</v>
      </c>
      <c r="M11239" s="1">
        <f>IFERROR(M11240/M11241, M11240)</f>
        <v>0</v>
      </c>
      <c r="N11239" s="1">
        <f>IFERROR(N11240/N11241, N11240)</f>
        <v>0</v>
      </c>
    </row>
    <row r="11240" spans="2:14" outlineLevel="2">
      <c r="C11240" t="s">
        <v>10</v>
      </c>
      <c r="D11240">
        <f>COUNTIF(D11242:D11256, "1")</f>
        <v>0</v>
      </c>
      <c r="E11240">
        <f>COUNTIF(E11242:E11256, "1")</f>
        <v>0</v>
      </c>
      <c r="F11240">
        <f>COUNTIF(F11242:F11256, "1")</f>
        <v>0</v>
      </c>
      <c r="G11240">
        <f>COUNTIF(G11242:G11256, "1")</f>
        <v>0</v>
      </c>
      <c r="H11240">
        <f>COUNTIF(H11242:H11256, "1")</f>
        <v>0</v>
      </c>
      <c r="I11240">
        <f>COUNTIF(I11242:I11256, "1")</f>
        <v>0</v>
      </c>
      <c r="J11240">
        <f>COUNTIF(J11242:J11256, "1")</f>
        <v>0</v>
      </c>
      <c r="K11240">
        <f>COUNTIF(K11242:K11256, "1")</f>
        <v>0</v>
      </c>
      <c r="L11240">
        <f>COUNTIF(L11242:L11256, "1")</f>
        <v>0</v>
      </c>
      <c r="M11240">
        <f>COUNTIF(M11242:M11256, "1")</f>
        <v>0</v>
      </c>
      <c r="N11240">
        <f>COUNTIF(N11242:N11256, "1")</f>
        <v>0</v>
      </c>
    </row>
    <row r="11241" spans="2:14" outlineLevel="2">
      <c r="C11241" t="s">
        <v>12</v>
      </c>
      <c r="D11241">
        <f>COUNTIF(D11242:D11256, "0")</f>
        <v>0</v>
      </c>
      <c r="E11241">
        <f>COUNTIF(E11242:E11256, "0")</f>
        <v>0</v>
      </c>
      <c r="F11241">
        <f>COUNTIF(F11242:F11256, "0")</f>
        <v>0</v>
      </c>
      <c r="G11241">
        <f>COUNTIF(G11242:G11256, "0")</f>
        <v>0</v>
      </c>
      <c r="H11241">
        <f>COUNTIF(H11242:H11256, "0")</f>
        <v>0</v>
      </c>
      <c r="I11241">
        <f>COUNTIF(I11242:I11256, "0")</f>
        <v>0</v>
      </c>
      <c r="J11241">
        <f>COUNTIF(J11242:J11256, "0")</f>
        <v>0</v>
      </c>
      <c r="K11241">
        <f>COUNTIF(K11242:K11256, "0")</f>
        <v>0</v>
      </c>
      <c r="L11241">
        <f>COUNTIF(L11242:L11256, "0")</f>
        <v>0</v>
      </c>
      <c r="M11241">
        <f>COUNTIF(M11242:M11256, "0")</f>
        <v>0</v>
      </c>
      <c r="N11241">
        <f>COUNTIF(N11242:N11256, "0")</f>
        <v>0</v>
      </c>
    </row>
    <row r="11242" spans="2:14" outlineLevel="2">
      <c r="B11242" t="s">
        <v>13</v>
      </c>
      <c r="C11242" t="s">
        <v>14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2:14" outlineLevel="2">
      <c r="B11243" t="s">
        <v>13</v>
      </c>
      <c r="C11243" t="s">
        <v>15</v>
      </c>
      <c r="D11243">
        <v>1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</v>
      </c>
    </row>
    <row r="11244" spans="2:14" outlineLevel="2">
      <c r="B11244" t="s">
        <v>13</v>
      </c>
      <c r="C11244" t="s">
        <v>16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2:14" outlineLevel="2">
      <c r="B11245" t="s">
        <v>13</v>
      </c>
      <c r="C11245" t="s">
        <v>17</v>
      </c>
      <c r="D11245">
        <v>0</v>
      </c>
      <c r="E11245">
        <v>0</v>
      </c>
      <c r="F11245">
        <v>0</v>
      </c>
      <c r="G11245">
        <v>0</v>
      </c>
      <c r="H11245">
        <v>1</v>
      </c>
      <c r="I11245">
        <v>1</v>
      </c>
      <c r="J11245">
        <v>0</v>
      </c>
      <c r="K11245">
        <v>0</v>
      </c>
      <c r="L11245">
        <v>0</v>
      </c>
      <c r="M11245">
        <v>1</v>
      </c>
      <c r="N11245">
        <v>0</v>
      </c>
    </row>
    <row r="11246" spans="2:14" outlineLevel="2">
      <c r="B11246" t="s">
        <v>13</v>
      </c>
      <c r="C11246" t="s">
        <v>18</v>
      </c>
      <c r="D11246">
        <v>0</v>
      </c>
      <c r="E11246">
        <v>1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1</v>
      </c>
      <c r="L11246">
        <v>0</v>
      </c>
      <c r="M11246">
        <v>1</v>
      </c>
      <c r="N11246">
        <v>0</v>
      </c>
    </row>
    <row r="11247" spans="2:14" outlineLevel="2">
      <c r="B11247" t="s">
        <v>13</v>
      </c>
      <c r="C11247" t="s">
        <v>43</v>
      </c>
      <c r="D11247">
        <v>0</v>
      </c>
      <c r="E11247">
        <v>1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2:14" outlineLevel="2">
      <c r="B11248" t="s">
        <v>13</v>
      </c>
      <c r="C11248" t="s">
        <v>20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</v>
      </c>
      <c r="K11248">
        <v>1</v>
      </c>
      <c r="L11248">
        <v>0</v>
      </c>
      <c r="M11248">
        <v>0</v>
      </c>
      <c r="N11248">
        <v>0</v>
      </c>
    </row>
    <row r="11249" spans="2:14" outlineLevel="2">
      <c r="B11249" t="s">
        <v>13</v>
      </c>
      <c r="C11249" t="s">
        <v>21</v>
      </c>
      <c r="D11249">
        <v>0</v>
      </c>
      <c r="E11249">
        <v>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2:14" outlineLevel="2">
      <c r="B11250" t="s">
        <v>13</v>
      </c>
      <c r="C11250" t="s">
        <v>22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2:14" outlineLevel="2">
      <c r="B11251" t="s">
        <v>13</v>
      </c>
      <c r="C11251" t="s">
        <v>44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2:14" outlineLevel="2">
      <c r="B11252" t="s">
        <v>13</v>
      </c>
      <c r="C11252" t="s">
        <v>25</v>
      </c>
      <c r="D11252">
        <v>0</v>
      </c>
      <c r="E11252">
        <v>1</v>
      </c>
      <c r="F11252">
        <v>0</v>
      </c>
      <c r="G11252">
        <v>1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2:14" outlineLevel="2">
      <c r="B11253" t="s">
        <v>13</v>
      </c>
      <c r="C11253" t="s">
        <v>26</v>
      </c>
      <c r="D11253">
        <v>0</v>
      </c>
      <c r="E11253">
        <v>0</v>
      </c>
      <c r="F11253">
        <v>0</v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1</v>
      </c>
      <c r="M11253">
        <v>0</v>
      </c>
      <c r="N11253">
        <v>0</v>
      </c>
    </row>
    <row r="11254" spans="2:14" outlineLevel="2">
      <c r="B11254" t="s">
        <v>13</v>
      </c>
      <c r="C11254" t="s">
        <v>27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2:14" outlineLevel="2">
      <c r="B11255" t="s">
        <v>13</v>
      </c>
      <c r="C11255" t="s">
        <v>52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2:14" outlineLevel="2">
      <c r="B11256" t="s">
        <v>13</v>
      </c>
      <c r="C11256" t="s">
        <v>31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</row>
    <row r="11257" spans="2:14" s="5" customFormat="1" outlineLevel="1">
      <c r="C11257" s="5" t="s">
        <v>54</v>
      </c>
      <c r="D11257" s="1">
        <f>IFERROR(D11258/D11259, D11258)</f>
        <v>0</v>
      </c>
      <c r="E11257" s="1">
        <f>IFERROR(E11258/E11259, E11258)</f>
        <v>0</v>
      </c>
      <c r="F11257" s="1">
        <f>IFERROR(F11258/F11259, F11258)</f>
        <v>0</v>
      </c>
      <c r="G11257" s="1">
        <f>IFERROR(G11258/G11259, G11258)</f>
        <v>0</v>
      </c>
      <c r="H11257" s="1">
        <f>IFERROR(H11258/H11259, H11258)</f>
        <v>0</v>
      </c>
      <c r="I11257" s="1">
        <f>IFERROR(I11258/I11259, I11258)</f>
        <v>0</v>
      </c>
      <c r="J11257" s="1">
        <f>IFERROR(J11258/J11259, J11258)</f>
        <v>0</v>
      </c>
      <c r="K11257" s="1">
        <f>IFERROR(K11258/K11259, K11258)</f>
        <v>0</v>
      </c>
      <c r="L11257" s="1">
        <f>IFERROR(L11258/L11259, L11258)</f>
        <v>0</v>
      </c>
      <c r="M11257" s="1">
        <f>IFERROR(M11258/M11259, M11258)</f>
        <v>0</v>
      </c>
      <c r="N11257" s="1">
        <f>IFERROR(N11258/N11259, N11258)</f>
        <v>0</v>
      </c>
    </row>
    <row r="11258" spans="2:14" outlineLevel="2">
      <c r="C11258" t="s">
        <v>10</v>
      </c>
      <c r="D11258">
        <f>COUNTIF(D11260:D11278, "1")</f>
        <v>0</v>
      </c>
      <c r="E11258">
        <f>COUNTIF(E11260:E11278, "1")</f>
        <v>0</v>
      </c>
      <c r="F11258">
        <f>COUNTIF(F11260:F11278, "1")</f>
        <v>0</v>
      </c>
      <c r="G11258">
        <f>COUNTIF(G11260:G11278, "1")</f>
        <v>0</v>
      </c>
      <c r="H11258">
        <f>COUNTIF(H11260:H11278, "1")</f>
        <v>0</v>
      </c>
      <c r="I11258">
        <f>COUNTIF(I11260:I11278, "1")</f>
        <v>0</v>
      </c>
      <c r="J11258">
        <f>COUNTIF(J11260:J11278, "1")</f>
        <v>0</v>
      </c>
      <c r="K11258">
        <f>COUNTIF(K11260:K11278, "1")</f>
        <v>0</v>
      </c>
      <c r="L11258">
        <f>COUNTIF(L11260:L11278, "1")</f>
        <v>0</v>
      </c>
      <c r="M11258">
        <f>COUNTIF(M11260:M11278, "1")</f>
        <v>0</v>
      </c>
      <c r="N11258">
        <f>COUNTIF(N11260:N11278, "1")</f>
        <v>0</v>
      </c>
    </row>
    <row r="11259" spans="2:14" outlineLevel="2">
      <c r="C11259" t="s">
        <v>12</v>
      </c>
      <c r="D11259">
        <f>COUNTIF(D11260:D11278, "0")</f>
        <v>0</v>
      </c>
      <c r="E11259">
        <f>COUNTIF(E11260:E11278, "0")</f>
        <v>0</v>
      </c>
      <c r="F11259">
        <f>COUNTIF(F11260:F11278, "0")</f>
        <v>0</v>
      </c>
      <c r="G11259">
        <f>COUNTIF(G11260:G11278, "0")</f>
        <v>0</v>
      </c>
      <c r="H11259">
        <f>COUNTIF(H11260:H11278, "0")</f>
        <v>0</v>
      </c>
      <c r="I11259">
        <f>COUNTIF(I11260:I11278, "0")</f>
        <v>0</v>
      </c>
      <c r="J11259">
        <f>COUNTIF(J11260:J11278, "0")</f>
        <v>0</v>
      </c>
      <c r="K11259">
        <f>COUNTIF(K11260:K11278, "0")</f>
        <v>0</v>
      </c>
      <c r="L11259">
        <f>COUNTIF(L11260:L11278, "0")</f>
        <v>0</v>
      </c>
      <c r="M11259">
        <f>COUNTIF(M11260:M11278, "0")</f>
        <v>0</v>
      </c>
      <c r="N11259">
        <f>COUNTIF(N11260:N11278, "0")</f>
        <v>0</v>
      </c>
    </row>
    <row r="11260" spans="2:14" outlineLevel="2">
      <c r="B11260" t="s">
        <v>55</v>
      </c>
      <c r="C11260" t="s">
        <v>14</v>
      </c>
      <c r="D11260">
        <v>0</v>
      </c>
      <c r="E11260">
        <v>0</v>
      </c>
      <c r="F11260">
        <v>0</v>
      </c>
      <c r="G11260">
        <v>0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</row>
    <row r="11261" spans="2:14" outlineLevel="2">
      <c r="B11261" t="s">
        <v>55</v>
      </c>
      <c r="C11261" t="s">
        <v>15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2:14" outlineLevel="2">
      <c r="B11262" t="s">
        <v>55</v>
      </c>
      <c r="C11262" t="s">
        <v>16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2:14" outlineLevel="2">
      <c r="B11263" t="s">
        <v>55</v>
      </c>
      <c r="C11263" t="s">
        <v>18</v>
      </c>
      <c r="D11263">
        <v>0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2:14" outlineLevel="2">
      <c r="B11264" t="s">
        <v>55</v>
      </c>
      <c r="C11264" t="s">
        <v>43</v>
      </c>
      <c r="D11264">
        <v>0</v>
      </c>
      <c r="E11264">
        <v>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2:14" outlineLevel="2">
      <c r="B11265" t="s">
        <v>55</v>
      </c>
      <c r="C11265" t="s">
        <v>19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2:14" outlineLevel="2">
      <c r="B11266" t="s">
        <v>55</v>
      </c>
      <c r="C11266" t="s">
        <v>20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2:14" outlineLevel="2">
      <c r="B11267" t="s">
        <v>55</v>
      </c>
      <c r="C11267" t="s">
        <v>21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2:14" outlineLevel="2">
      <c r="B11268" t="s">
        <v>55</v>
      </c>
      <c r="C11268" t="s">
        <v>22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2:14" outlineLevel="2">
      <c r="B11269" t="s">
        <v>55</v>
      </c>
      <c r="C11269" t="s">
        <v>23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0</v>
      </c>
    </row>
    <row r="11270" spans="2:14" outlineLevel="2">
      <c r="B11270" t="s">
        <v>55</v>
      </c>
      <c r="C11270" t="s">
        <v>44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0</v>
      </c>
    </row>
    <row r="11271" spans="2:14" outlineLevel="2">
      <c r="B11271" t="s">
        <v>55</v>
      </c>
      <c r="C11271" t="s">
        <v>24</v>
      </c>
      <c r="D11271">
        <v>0</v>
      </c>
      <c r="E11271">
        <v>1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2:14" outlineLevel="2">
      <c r="B11272" t="s">
        <v>55</v>
      </c>
      <c r="C11272" t="s">
        <v>25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2:14" outlineLevel="2">
      <c r="B11273" t="s">
        <v>55</v>
      </c>
      <c r="C11273" t="s">
        <v>26</v>
      </c>
      <c r="D11273">
        <v>0</v>
      </c>
      <c r="E11273">
        <v>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2:14" outlineLevel="2">
      <c r="B11274" t="s">
        <v>55</v>
      </c>
      <c r="C11274" t="s">
        <v>28</v>
      </c>
      <c r="D11274">
        <v>0</v>
      </c>
      <c r="E11274">
        <v>1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2:14" outlineLevel="2">
      <c r="B11275" t="s">
        <v>55</v>
      </c>
      <c r="C11275" t="s">
        <v>29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2:14" outlineLevel="2">
      <c r="B11276" t="s">
        <v>55</v>
      </c>
      <c r="C11276" t="s">
        <v>52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</v>
      </c>
      <c r="L11276">
        <v>1</v>
      </c>
      <c r="M11276">
        <v>1</v>
      </c>
      <c r="N11276">
        <v>0</v>
      </c>
    </row>
    <row r="11277" spans="2:14" outlineLevel="2">
      <c r="B11277" t="s">
        <v>55</v>
      </c>
      <c r="C11277" t="s">
        <v>30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</row>
    <row r="11278" spans="2:14" outlineLevel="2">
      <c r="B11278" t="s">
        <v>55</v>
      </c>
      <c r="C11278" t="s">
        <v>31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2:14" s="3" customFormat="1">
      <c r="B11279" s="3" t="s">
        <v>445</v>
      </c>
      <c r="C11279" s="3" t="s">
        <v>8</v>
      </c>
      <c r="D11279" s="3">
        <f>IFERROR(AVERAGE(D11282), 0)</f>
        <v>0</v>
      </c>
      <c r="E11279" s="3">
        <f>IFERROR(AVERAGE(E11282), 0)</f>
        <v>0</v>
      </c>
      <c r="F11279" s="3">
        <f>IFERROR(AVERAGE(F11282), 0)</f>
        <v>0</v>
      </c>
      <c r="G11279" s="3">
        <f>IFERROR(AVERAGE(G11282), 0)</f>
        <v>0</v>
      </c>
      <c r="H11279" s="3">
        <f>IFERROR(AVERAGE(H11282), 0)</f>
        <v>0</v>
      </c>
      <c r="I11279" s="3">
        <f>IFERROR(AVERAGE(I11282), 0)</f>
        <v>0</v>
      </c>
      <c r="J11279" s="3">
        <f>IFERROR(AVERAGE(J11282), 0)</f>
        <v>0</v>
      </c>
      <c r="K11279" s="3">
        <f>IFERROR(AVERAGE(K11282), 0)</f>
        <v>0</v>
      </c>
      <c r="L11279" s="3">
        <f>IFERROR(AVERAGE(L11282), 0)</f>
        <v>0</v>
      </c>
      <c r="M11279" s="3">
        <f>IFERROR(AVERAGE(M11282), 0)</f>
        <v>0</v>
      </c>
      <c r="N11279" s="3">
        <f>IFERROR(AVERAGE(N11282), 0)</f>
        <v>0</v>
      </c>
    </row>
    <row r="11280" spans="2:14" outlineLevel="2">
      <c r="B11280" s="4" t="s">
        <v>9</v>
      </c>
      <c r="D11280">
        <f>E11283</f>
        <v>0</v>
      </c>
      <c r="E11280">
        <f>F11283</f>
        <v>0</v>
      </c>
      <c r="F11280">
        <f>G11283</f>
        <v>0</v>
      </c>
      <c r="G11280">
        <f>H11283</f>
        <v>0</v>
      </c>
      <c r="H11280">
        <f>I11283</f>
        <v>0</v>
      </c>
      <c r="I11280">
        <f>J11283</f>
        <v>0</v>
      </c>
      <c r="J11280">
        <f>K11283</f>
        <v>0</v>
      </c>
      <c r="K11280">
        <f>L11283</f>
        <v>0</v>
      </c>
      <c r="L11280">
        <f>M11283</f>
        <v>0</v>
      </c>
      <c r="M11280">
        <f>N11283</f>
        <v>0</v>
      </c>
      <c r="N11280">
        <f>O11283</f>
        <v>0</v>
      </c>
    </row>
    <row r="11281" spans="2:14" outlineLevel="2">
      <c r="B11281" s="4" t="s">
        <v>10</v>
      </c>
      <c r="D11281">
        <f>E11284</f>
        <v>0</v>
      </c>
      <c r="E11281">
        <f>F11284</f>
        <v>0</v>
      </c>
      <c r="F11281">
        <f>G11284</f>
        <v>0</v>
      </c>
      <c r="G11281">
        <f>H11284</f>
        <v>0</v>
      </c>
      <c r="H11281">
        <f>I11284</f>
        <v>0</v>
      </c>
      <c r="I11281">
        <f>J11284</f>
        <v>0</v>
      </c>
      <c r="J11281">
        <f>K11284</f>
        <v>0</v>
      </c>
      <c r="K11281">
        <f>L11284</f>
        <v>0</v>
      </c>
      <c r="L11281">
        <f>M11284</f>
        <v>0</v>
      </c>
      <c r="M11281">
        <f>N11284</f>
        <v>0</v>
      </c>
      <c r="N11281">
        <f>O11284</f>
        <v>0</v>
      </c>
    </row>
    <row r="11282" spans="2:14" s="5" customFormat="1" outlineLevel="1">
      <c r="C11282" s="5" t="s">
        <v>11</v>
      </c>
      <c r="D11282" s="1">
        <f>IFERROR(D11283/D11284, D11283)</f>
        <v>0</v>
      </c>
      <c r="E11282" s="1">
        <f>IFERROR(E11283/E11284, E11283)</f>
        <v>0</v>
      </c>
      <c r="F11282" s="1">
        <f>IFERROR(F11283/F11284, F11283)</f>
        <v>0</v>
      </c>
      <c r="G11282" s="1">
        <f>IFERROR(G11283/G11284, G11283)</f>
        <v>0</v>
      </c>
      <c r="H11282" s="1">
        <f>IFERROR(H11283/H11284, H11283)</f>
        <v>0</v>
      </c>
      <c r="I11282" s="1">
        <f>IFERROR(I11283/I11284, I11283)</f>
        <v>0</v>
      </c>
      <c r="J11282" s="1">
        <f>IFERROR(J11283/J11284, J11283)</f>
        <v>0</v>
      </c>
      <c r="K11282" s="1">
        <f>IFERROR(K11283/K11284, K11283)</f>
        <v>0</v>
      </c>
      <c r="L11282" s="1">
        <f>IFERROR(L11283/L11284, L11283)</f>
        <v>0</v>
      </c>
      <c r="M11282" s="1">
        <f>IFERROR(M11283/M11284, M11283)</f>
        <v>0</v>
      </c>
      <c r="N11282" s="1">
        <f>IFERROR(N11283/N11284, N11283)</f>
        <v>0</v>
      </c>
    </row>
    <row r="11283" spans="2:14" outlineLevel="2">
      <c r="C11283" t="s">
        <v>10</v>
      </c>
      <c r="D11283">
        <f>COUNTIF(D11285:D11295, "1")</f>
        <v>0</v>
      </c>
      <c r="E11283">
        <f>COUNTIF(E11285:E11295, "1")</f>
        <v>0</v>
      </c>
      <c r="F11283">
        <f>COUNTIF(F11285:F11295, "1")</f>
        <v>0</v>
      </c>
      <c r="G11283">
        <f>COUNTIF(G11285:G11295, "1")</f>
        <v>0</v>
      </c>
      <c r="H11283">
        <f>COUNTIF(H11285:H11295, "1")</f>
        <v>0</v>
      </c>
      <c r="I11283">
        <f>COUNTIF(I11285:I11295, "1")</f>
        <v>0</v>
      </c>
      <c r="J11283">
        <f>COUNTIF(J11285:J11295, "1")</f>
        <v>0</v>
      </c>
      <c r="K11283">
        <f>COUNTIF(K11285:K11295, "1")</f>
        <v>0</v>
      </c>
      <c r="L11283">
        <f>COUNTIF(L11285:L11295, "1")</f>
        <v>0</v>
      </c>
      <c r="M11283">
        <f>COUNTIF(M11285:M11295, "1")</f>
        <v>0</v>
      </c>
      <c r="N11283">
        <f>COUNTIF(N11285:N11295, "1")</f>
        <v>0</v>
      </c>
    </row>
    <row r="11284" spans="2:14" outlineLevel="2">
      <c r="C11284" t="s">
        <v>12</v>
      </c>
      <c r="D11284">
        <f>COUNTIF(D11285:D11295, "0")</f>
        <v>0</v>
      </c>
      <c r="E11284">
        <f>COUNTIF(E11285:E11295, "0")</f>
        <v>0</v>
      </c>
      <c r="F11284">
        <f>COUNTIF(F11285:F11295, "0")</f>
        <v>0</v>
      </c>
      <c r="G11284">
        <f>COUNTIF(G11285:G11295, "0")</f>
        <v>0</v>
      </c>
      <c r="H11284">
        <f>COUNTIF(H11285:H11295, "0")</f>
        <v>0</v>
      </c>
      <c r="I11284">
        <f>COUNTIF(I11285:I11295, "0")</f>
        <v>0</v>
      </c>
      <c r="J11284">
        <f>COUNTIF(J11285:J11295, "0")</f>
        <v>0</v>
      </c>
      <c r="K11284">
        <f>COUNTIF(K11285:K11295, "0")</f>
        <v>0</v>
      </c>
      <c r="L11284">
        <f>COUNTIF(L11285:L11295, "0")</f>
        <v>0</v>
      </c>
      <c r="M11284">
        <f>COUNTIF(M11285:M11295, "0")</f>
        <v>0</v>
      </c>
      <c r="N11284">
        <f>COUNTIF(N11285:N11295, "0")</f>
        <v>0</v>
      </c>
    </row>
    <row r="11285" spans="2:14" outlineLevel="2">
      <c r="B11285" t="s">
        <v>13</v>
      </c>
      <c r="C11285" t="s">
        <v>17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>
        <v>1</v>
      </c>
      <c r="N11285">
        <v>0</v>
      </c>
    </row>
    <row r="11286" spans="2:14" outlineLevel="2">
      <c r="B11286" t="s">
        <v>13</v>
      </c>
      <c r="C11286" t="s">
        <v>22</v>
      </c>
      <c r="D11286">
        <v>0</v>
      </c>
      <c r="E11286">
        <v>1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0</v>
      </c>
      <c r="N11286">
        <v>0</v>
      </c>
    </row>
    <row r="11287" spans="2:14" outlineLevel="2">
      <c r="B11287" t="s">
        <v>13</v>
      </c>
      <c r="C11287" t="s">
        <v>15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1</v>
      </c>
      <c r="L11287">
        <v>0</v>
      </c>
      <c r="M11287">
        <v>0</v>
      </c>
      <c r="N11287">
        <v>0</v>
      </c>
    </row>
    <row r="11288" spans="2:14" outlineLevel="2">
      <c r="B11288" t="s">
        <v>13</v>
      </c>
      <c r="C11288" t="s">
        <v>14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1</v>
      </c>
      <c r="L11288">
        <v>0</v>
      </c>
      <c r="M11288">
        <v>1</v>
      </c>
      <c r="N11288">
        <v>0</v>
      </c>
    </row>
    <row r="11289" spans="2:14" outlineLevel="2">
      <c r="B11289" t="s">
        <v>13</v>
      </c>
      <c r="C11289" t="s">
        <v>14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1</v>
      </c>
      <c r="J11289">
        <v>0</v>
      </c>
      <c r="K11289">
        <v>1</v>
      </c>
      <c r="L11289">
        <v>0</v>
      </c>
      <c r="M11289">
        <v>1</v>
      </c>
      <c r="N11289">
        <v>0</v>
      </c>
    </row>
    <row r="11290" spans="2:14" outlineLevel="2">
      <c r="B11290" t="s">
        <v>13</v>
      </c>
      <c r="C11290" t="s">
        <v>18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2:14" outlineLevel="2">
      <c r="B11291" t="s">
        <v>13</v>
      </c>
      <c r="C11291" t="s">
        <v>16</v>
      </c>
      <c r="D11291">
        <v>0</v>
      </c>
      <c r="E11291">
        <v>1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</row>
    <row r="11292" spans="2:14" outlineLevel="2">
      <c r="B11292" t="s">
        <v>13</v>
      </c>
      <c r="C11292" t="s">
        <v>16</v>
      </c>
      <c r="D11292">
        <v>0</v>
      </c>
      <c r="E11292">
        <v>1</v>
      </c>
      <c r="F11292">
        <v>0</v>
      </c>
      <c r="G11292">
        <v>0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</row>
    <row r="11293" spans="2:14" outlineLevel="2">
      <c r="B11293" t="s">
        <v>13</v>
      </c>
      <c r="C11293" t="s">
        <v>21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1</v>
      </c>
      <c r="L11293">
        <v>1</v>
      </c>
      <c r="M11293">
        <v>0</v>
      </c>
      <c r="N11293">
        <v>0</v>
      </c>
    </row>
    <row r="11294" spans="2:14" outlineLevel="2">
      <c r="B11294" t="s">
        <v>13</v>
      </c>
      <c r="C11294" t="s">
        <v>43</v>
      </c>
      <c r="D11294">
        <v>0</v>
      </c>
      <c r="E11294">
        <v>0</v>
      </c>
      <c r="F11294">
        <v>1</v>
      </c>
      <c r="G11294">
        <v>0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2:14" outlineLevel="2">
      <c r="B11295" t="s">
        <v>13</v>
      </c>
      <c r="C11295" t="s">
        <v>19</v>
      </c>
      <c r="D11295">
        <v>1</v>
      </c>
      <c r="E11295">
        <v>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2:14" s="3" customFormat="1">
      <c r="B11296" s="3" t="s">
        <v>446</v>
      </c>
      <c r="C11296" s="3" t="s">
        <v>8</v>
      </c>
      <c r="D11296" s="3">
        <f>IFERROR(AVERAGE(D11299), 0)</f>
        <v>0</v>
      </c>
      <c r="E11296" s="3">
        <f>IFERROR(AVERAGE(E11299), 0)</f>
        <v>0</v>
      </c>
      <c r="F11296" s="3">
        <f>IFERROR(AVERAGE(F11299), 0)</f>
        <v>0</v>
      </c>
      <c r="G11296" s="3">
        <f>IFERROR(AVERAGE(G11299), 0)</f>
        <v>0</v>
      </c>
      <c r="H11296" s="3">
        <f>IFERROR(AVERAGE(H11299), 0)</f>
        <v>0</v>
      </c>
      <c r="I11296" s="3">
        <f>IFERROR(AVERAGE(I11299), 0)</f>
        <v>0</v>
      </c>
      <c r="J11296" s="3">
        <f>IFERROR(AVERAGE(J11299), 0)</f>
        <v>0</v>
      </c>
      <c r="K11296" s="3">
        <f>IFERROR(AVERAGE(K11299), 0)</f>
        <v>0</v>
      </c>
      <c r="L11296" s="3">
        <f>IFERROR(AVERAGE(L11299), 0)</f>
        <v>0</v>
      </c>
      <c r="M11296" s="3">
        <f>IFERROR(AVERAGE(M11299), 0)</f>
        <v>0</v>
      </c>
      <c r="N11296" s="3">
        <f>IFERROR(AVERAGE(N11299), 0)</f>
        <v>0</v>
      </c>
    </row>
    <row r="11297" spans="2:14" outlineLevel="2">
      <c r="B11297" s="4" t="s">
        <v>9</v>
      </c>
      <c r="D11297">
        <f>E11300</f>
        <v>0</v>
      </c>
      <c r="E11297">
        <f>F11300</f>
        <v>0</v>
      </c>
      <c r="F11297">
        <f>G11300</f>
        <v>0</v>
      </c>
      <c r="G11297">
        <f>H11300</f>
        <v>0</v>
      </c>
      <c r="H11297">
        <f>I11300</f>
        <v>0</v>
      </c>
      <c r="I11297">
        <f>J11300</f>
        <v>0</v>
      </c>
      <c r="J11297">
        <f>K11300</f>
        <v>0</v>
      </c>
      <c r="K11297">
        <f>L11300</f>
        <v>0</v>
      </c>
      <c r="L11297">
        <f>M11300</f>
        <v>0</v>
      </c>
      <c r="M11297">
        <f>N11300</f>
        <v>0</v>
      </c>
      <c r="N11297">
        <f>O11300</f>
        <v>0</v>
      </c>
    </row>
    <row r="11298" spans="2:14" outlineLevel="2">
      <c r="B11298" s="4" t="s">
        <v>10</v>
      </c>
      <c r="D11298">
        <f>E11301</f>
        <v>0</v>
      </c>
      <c r="E11298">
        <f>F11301</f>
        <v>0</v>
      </c>
      <c r="F11298">
        <f>G11301</f>
        <v>0</v>
      </c>
      <c r="G11298">
        <f>H11301</f>
        <v>0</v>
      </c>
      <c r="H11298">
        <f>I11301</f>
        <v>0</v>
      </c>
      <c r="I11298">
        <f>J11301</f>
        <v>0</v>
      </c>
      <c r="J11298">
        <f>K11301</f>
        <v>0</v>
      </c>
      <c r="K11298">
        <f>L11301</f>
        <v>0</v>
      </c>
      <c r="L11298">
        <f>M11301</f>
        <v>0</v>
      </c>
      <c r="M11298">
        <f>N11301</f>
        <v>0</v>
      </c>
      <c r="N11298">
        <f>O11301</f>
        <v>0</v>
      </c>
    </row>
    <row r="11299" spans="2:14" s="5" customFormat="1" outlineLevel="1">
      <c r="C11299" s="5" t="s">
        <v>11</v>
      </c>
      <c r="D11299" s="1">
        <f>IFERROR(D11300/D11301, D11300)</f>
        <v>0</v>
      </c>
      <c r="E11299" s="1">
        <f>IFERROR(E11300/E11301, E11300)</f>
        <v>0</v>
      </c>
      <c r="F11299" s="1">
        <f>IFERROR(F11300/F11301, F11300)</f>
        <v>0</v>
      </c>
      <c r="G11299" s="1">
        <f>IFERROR(G11300/G11301, G11300)</f>
        <v>0</v>
      </c>
      <c r="H11299" s="1">
        <f>IFERROR(H11300/H11301, H11300)</f>
        <v>0</v>
      </c>
      <c r="I11299" s="1">
        <f>IFERROR(I11300/I11301, I11300)</f>
        <v>0</v>
      </c>
      <c r="J11299" s="1">
        <f>IFERROR(J11300/J11301, J11300)</f>
        <v>0</v>
      </c>
      <c r="K11299" s="1">
        <f>IFERROR(K11300/K11301, K11300)</f>
        <v>0</v>
      </c>
      <c r="L11299" s="1">
        <f>IFERROR(L11300/L11301, L11300)</f>
        <v>0</v>
      </c>
      <c r="M11299" s="1">
        <f>IFERROR(M11300/M11301, M11300)</f>
        <v>0</v>
      </c>
      <c r="N11299" s="1">
        <f>IFERROR(N11300/N11301, N11300)</f>
        <v>0</v>
      </c>
    </row>
    <row r="11300" spans="2:14" outlineLevel="2">
      <c r="C11300" t="s">
        <v>10</v>
      </c>
      <c r="D11300">
        <f>COUNTIF(D11302:D11305, "1")</f>
        <v>0</v>
      </c>
      <c r="E11300">
        <f>COUNTIF(E11302:E11305, "1")</f>
        <v>0</v>
      </c>
      <c r="F11300">
        <f>COUNTIF(F11302:F11305, "1")</f>
        <v>0</v>
      </c>
      <c r="G11300">
        <f>COUNTIF(G11302:G11305, "1")</f>
        <v>0</v>
      </c>
      <c r="H11300">
        <f>COUNTIF(H11302:H11305, "1")</f>
        <v>0</v>
      </c>
      <c r="I11300">
        <f>COUNTIF(I11302:I11305, "1")</f>
        <v>0</v>
      </c>
      <c r="J11300">
        <f>COUNTIF(J11302:J11305, "1")</f>
        <v>0</v>
      </c>
      <c r="K11300">
        <f>COUNTIF(K11302:K11305, "1")</f>
        <v>0</v>
      </c>
      <c r="L11300">
        <f>COUNTIF(L11302:L11305, "1")</f>
        <v>0</v>
      </c>
      <c r="M11300">
        <f>COUNTIF(M11302:M11305, "1")</f>
        <v>0</v>
      </c>
      <c r="N11300">
        <f>COUNTIF(N11302:N11305, "1")</f>
        <v>0</v>
      </c>
    </row>
    <row r="11301" spans="2:14" outlineLevel="2">
      <c r="C11301" t="s">
        <v>12</v>
      </c>
      <c r="D11301">
        <f>COUNTIF(D11302:D11305, "0")</f>
        <v>0</v>
      </c>
      <c r="E11301">
        <f>COUNTIF(E11302:E11305, "0")</f>
        <v>0</v>
      </c>
      <c r="F11301">
        <f>COUNTIF(F11302:F11305, "0")</f>
        <v>0</v>
      </c>
      <c r="G11301">
        <f>COUNTIF(G11302:G11305, "0")</f>
        <v>0</v>
      </c>
      <c r="H11301">
        <f>COUNTIF(H11302:H11305, "0")</f>
        <v>0</v>
      </c>
      <c r="I11301">
        <f>COUNTIF(I11302:I11305, "0")</f>
        <v>0</v>
      </c>
      <c r="J11301">
        <f>COUNTIF(J11302:J11305, "0")</f>
        <v>0</v>
      </c>
      <c r="K11301">
        <f>COUNTIF(K11302:K11305, "0")</f>
        <v>0</v>
      </c>
      <c r="L11301">
        <f>COUNTIF(L11302:L11305, "0")</f>
        <v>0</v>
      </c>
      <c r="M11301">
        <f>COUNTIF(M11302:M11305, "0")</f>
        <v>0</v>
      </c>
      <c r="N11301">
        <f>COUNTIF(N11302:N11305, "0")</f>
        <v>0</v>
      </c>
    </row>
    <row r="11302" spans="2:14" outlineLevel="2">
      <c r="B11302" t="s">
        <v>13</v>
      </c>
      <c r="C11302" t="s">
        <v>17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2:14" outlineLevel="2">
      <c r="B11303" t="s">
        <v>13</v>
      </c>
      <c r="C11303" t="s">
        <v>14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2:14" outlineLevel="2">
      <c r="B11304" t="s">
        <v>13</v>
      </c>
      <c r="C11304" t="s">
        <v>16</v>
      </c>
      <c r="D11304">
        <v>1</v>
      </c>
      <c r="E11304">
        <v>0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2:14" outlineLevel="2">
      <c r="B11305" t="s">
        <v>13</v>
      </c>
      <c r="C11305" t="s">
        <v>15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2:14" s="3" customFormat="1">
      <c r="B11306" s="3" t="s">
        <v>447</v>
      </c>
      <c r="C11306" s="3" t="s">
        <v>8</v>
      </c>
      <c r="D11306" s="3">
        <f>IFERROR(AVERAGE(D11309), 0)</f>
        <v>0</v>
      </c>
      <c r="E11306" s="3">
        <f>IFERROR(AVERAGE(E11309), 0)</f>
        <v>0</v>
      </c>
      <c r="F11306" s="3">
        <f>IFERROR(AVERAGE(F11309), 0)</f>
        <v>0</v>
      </c>
      <c r="G11306" s="3">
        <f>IFERROR(AVERAGE(G11309), 0)</f>
        <v>0</v>
      </c>
      <c r="H11306" s="3">
        <f>IFERROR(AVERAGE(H11309), 0)</f>
        <v>0</v>
      </c>
      <c r="I11306" s="3">
        <f>IFERROR(AVERAGE(I11309), 0)</f>
        <v>0</v>
      </c>
      <c r="J11306" s="3">
        <f>IFERROR(AVERAGE(J11309), 0)</f>
        <v>0</v>
      </c>
      <c r="K11306" s="3">
        <f>IFERROR(AVERAGE(K11309), 0)</f>
        <v>0</v>
      </c>
      <c r="L11306" s="3">
        <f>IFERROR(AVERAGE(L11309), 0)</f>
        <v>0</v>
      </c>
      <c r="M11306" s="3">
        <f>IFERROR(AVERAGE(M11309), 0)</f>
        <v>0</v>
      </c>
      <c r="N11306" s="3">
        <f>IFERROR(AVERAGE(N11309), 0)</f>
        <v>0</v>
      </c>
    </row>
    <row r="11307" spans="2:14" outlineLevel="2">
      <c r="B11307" s="4" t="s">
        <v>9</v>
      </c>
      <c r="D11307">
        <f>E11310</f>
        <v>0</v>
      </c>
      <c r="E11307">
        <f>F11310</f>
        <v>0</v>
      </c>
      <c r="F11307">
        <f>G11310</f>
        <v>0</v>
      </c>
      <c r="G11307">
        <f>H11310</f>
        <v>0</v>
      </c>
      <c r="H11307">
        <f>I11310</f>
        <v>0</v>
      </c>
      <c r="I11307">
        <f>J11310</f>
        <v>0</v>
      </c>
      <c r="J11307">
        <f>K11310</f>
        <v>0</v>
      </c>
      <c r="K11307">
        <f>L11310</f>
        <v>0</v>
      </c>
      <c r="L11307">
        <f>M11310</f>
        <v>0</v>
      </c>
      <c r="M11307">
        <f>N11310</f>
        <v>0</v>
      </c>
      <c r="N11307">
        <f>O11310</f>
        <v>0</v>
      </c>
    </row>
    <row r="11308" spans="2:14" outlineLevel="2">
      <c r="B11308" s="4" t="s">
        <v>10</v>
      </c>
      <c r="D11308">
        <f>E11311</f>
        <v>0</v>
      </c>
      <c r="E11308">
        <f>F11311</f>
        <v>0</v>
      </c>
      <c r="F11308">
        <f>G11311</f>
        <v>0</v>
      </c>
      <c r="G11308">
        <f>H11311</f>
        <v>0</v>
      </c>
      <c r="H11308">
        <f>I11311</f>
        <v>0</v>
      </c>
      <c r="I11308">
        <f>J11311</f>
        <v>0</v>
      </c>
      <c r="J11308">
        <f>K11311</f>
        <v>0</v>
      </c>
      <c r="K11308">
        <f>L11311</f>
        <v>0</v>
      </c>
      <c r="L11308">
        <f>M11311</f>
        <v>0</v>
      </c>
      <c r="M11308">
        <f>N11311</f>
        <v>0</v>
      </c>
      <c r="N11308">
        <f>O11311</f>
        <v>0</v>
      </c>
    </row>
    <row r="11309" spans="2:14" s="5" customFormat="1" outlineLevel="1">
      <c r="C11309" s="5" t="s">
        <v>11</v>
      </c>
      <c r="D11309" s="1">
        <f>IFERROR(D11310/D11311, D11310)</f>
        <v>0</v>
      </c>
      <c r="E11309" s="1">
        <f>IFERROR(E11310/E11311, E11310)</f>
        <v>0</v>
      </c>
      <c r="F11309" s="1">
        <f>IFERROR(F11310/F11311, F11310)</f>
        <v>0</v>
      </c>
      <c r="G11309" s="1">
        <f>IFERROR(G11310/G11311, G11310)</f>
        <v>0</v>
      </c>
      <c r="H11309" s="1">
        <f>IFERROR(H11310/H11311, H11310)</f>
        <v>0</v>
      </c>
      <c r="I11309" s="1">
        <f>IFERROR(I11310/I11311, I11310)</f>
        <v>0</v>
      </c>
      <c r="J11309" s="1">
        <f>IFERROR(J11310/J11311, J11310)</f>
        <v>0</v>
      </c>
      <c r="K11309" s="1">
        <f>IFERROR(K11310/K11311, K11310)</f>
        <v>0</v>
      </c>
      <c r="L11309" s="1">
        <f>IFERROR(L11310/L11311, L11310)</f>
        <v>0</v>
      </c>
      <c r="M11309" s="1">
        <f>IFERROR(M11310/M11311, M11310)</f>
        <v>0</v>
      </c>
      <c r="N11309" s="1">
        <f>IFERROR(N11310/N11311, N11310)</f>
        <v>0</v>
      </c>
    </row>
    <row r="11310" spans="2:14" outlineLevel="2">
      <c r="C11310" t="s">
        <v>10</v>
      </c>
      <c r="D11310">
        <f>COUNTIF(D11312:D11315, "1")</f>
        <v>0</v>
      </c>
      <c r="E11310">
        <f>COUNTIF(E11312:E11315, "1")</f>
        <v>0</v>
      </c>
      <c r="F11310">
        <f>COUNTIF(F11312:F11315, "1")</f>
        <v>0</v>
      </c>
      <c r="G11310">
        <f>COUNTIF(G11312:G11315, "1")</f>
        <v>0</v>
      </c>
      <c r="H11310">
        <f>COUNTIF(H11312:H11315, "1")</f>
        <v>0</v>
      </c>
      <c r="I11310">
        <f>COUNTIF(I11312:I11315, "1")</f>
        <v>0</v>
      </c>
      <c r="J11310">
        <f>COUNTIF(J11312:J11315, "1")</f>
        <v>0</v>
      </c>
      <c r="K11310">
        <f>COUNTIF(K11312:K11315, "1")</f>
        <v>0</v>
      </c>
      <c r="L11310">
        <f>COUNTIF(L11312:L11315, "1")</f>
        <v>0</v>
      </c>
      <c r="M11310">
        <f>COUNTIF(M11312:M11315, "1")</f>
        <v>0</v>
      </c>
      <c r="N11310">
        <f>COUNTIF(N11312:N11315, "1")</f>
        <v>0</v>
      </c>
    </row>
    <row r="11311" spans="2:14" outlineLevel="2">
      <c r="C11311" t="s">
        <v>12</v>
      </c>
      <c r="D11311">
        <f>COUNTIF(D11312:D11315, "0")</f>
        <v>0</v>
      </c>
      <c r="E11311">
        <f>COUNTIF(E11312:E11315, "0")</f>
        <v>0</v>
      </c>
      <c r="F11311">
        <f>COUNTIF(F11312:F11315, "0")</f>
        <v>0</v>
      </c>
      <c r="G11311">
        <f>COUNTIF(G11312:G11315, "0")</f>
        <v>0</v>
      </c>
      <c r="H11311">
        <f>COUNTIF(H11312:H11315, "0")</f>
        <v>0</v>
      </c>
      <c r="I11311">
        <f>COUNTIF(I11312:I11315, "0")</f>
        <v>0</v>
      </c>
      <c r="J11311">
        <f>COUNTIF(J11312:J11315, "0")</f>
        <v>0</v>
      </c>
      <c r="K11311">
        <f>COUNTIF(K11312:K11315, "0")</f>
        <v>0</v>
      </c>
      <c r="L11311">
        <f>COUNTIF(L11312:L11315, "0")</f>
        <v>0</v>
      </c>
      <c r="M11311">
        <f>COUNTIF(M11312:M11315, "0")</f>
        <v>0</v>
      </c>
      <c r="N11311">
        <f>COUNTIF(N11312:N11315, "0")</f>
        <v>0</v>
      </c>
    </row>
    <row r="11312" spans="2:14" outlineLevel="2">
      <c r="B11312" t="s">
        <v>13</v>
      </c>
      <c r="C11312" t="s">
        <v>17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2:14" outlineLevel="2">
      <c r="B11313" t="s">
        <v>13</v>
      </c>
      <c r="C11313" t="s">
        <v>15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0</v>
      </c>
    </row>
    <row r="11314" spans="2:14" outlineLevel="2">
      <c r="B11314" t="s">
        <v>13</v>
      </c>
      <c r="C11314" t="s">
        <v>14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2:14" outlineLevel="2">
      <c r="B11315" t="s">
        <v>13</v>
      </c>
      <c r="C11315" t="s">
        <v>16</v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0</v>
      </c>
    </row>
    <row r="11316" spans="2:14" s="3" customFormat="1">
      <c r="B11316" s="3" t="s">
        <v>448</v>
      </c>
      <c r="C11316" s="3" t="s">
        <v>8</v>
      </c>
      <c r="D11316" s="3">
        <f>IFERROR(AVERAGE(D11319), 0)</f>
        <v>0</v>
      </c>
      <c r="E11316" s="3">
        <f>IFERROR(AVERAGE(E11319), 0)</f>
        <v>0</v>
      </c>
      <c r="F11316" s="3">
        <f>IFERROR(AVERAGE(F11319), 0)</f>
        <v>0</v>
      </c>
      <c r="G11316" s="3">
        <f>IFERROR(AVERAGE(G11319), 0)</f>
        <v>0</v>
      </c>
      <c r="H11316" s="3">
        <f>IFERROR(AVERAGE(H11319), 0)</f>
        <v>0</v>
      </c>
      <c r="I11316" s="3">
        <f>IFERROR(AVERAGE(I11319), 0)</f>
        <v>0</v>
      </c>
      <c r="J11316" s="3">
        <f>IFERROR(AVERAGE(J11319), 0)</f>
        <v>0</v>
      </c>
      <c r="K11316" s="3">
        <f>IFERROR(AVERAGE(K11319), 0)</f>
        <v>0</v>
      </c>
      <c r="L11316" s="3">
        <f>IFERROR(AVERAGE(L11319), 0)</f>
        <v>0</v>
      </c>
      <c r="M11316" s="3">
        <f>IFERROR(AVERAGE(M11319), 0)</f>
        <v>0</v>
      </c>
      <c r="N11316" s="3">
        <f>IFERROR(AVERAGE(N11319), 0)</f>
        <v>0</v>
      </c>
    </row>
    <row r="11317" spans="2:14" outlineLevel="2">
      <c r="B11317" s="4" t="s">
        <v>9</v>
      </c>
      <c r="D11317">
        <f>E11320</f>
        <v>0</v>
      </c>
      <c r="E11317">
        <f>F11320</f>
        <v>0</v>
      </c>
      <c r="F11317">
        <f>G11320</f>
        <v>0</v>
      </c>
      <c r="G11317">
        <f>H11320</f>
        <v>0</v>
      </c>
      <c r="H11317">
        <f>I11320</f>
        <v>0</v>
      </c>
      <c r="I11317">
        <f>J11320</f>
        <v>0</v>
      </c>
      <c r="J11317">
        <f>K11320</f>
        <v>0</v>
      </c>
      <c r="K11317">
        <f>L11320</f>
        <v>0</v>
      </c>
      <c r="L11317">
        <f>M11320</f>
        <v>0</v>
      </c>
      <c r="M11317">
        <f>N11320</f>
        <v>0</v>
      </c>
      <c r="N11317">
        <f>O11320</f>
        <v>0</v>
      </c>
    </row>
    <row r="11318" spans="2:14" outlineLevel="2">
      <c r="B11318" s="4" t="s">
        <v>10</v>
      </c>
      <c r="D11318">
        <f>E11321</f>
        <v>0</v>
      </c>
      <c r="E11318">
        <f>F11321</f>
        <v>0</v>
      </c>
      <c r="F11318">
        <f>G11321</f>
        <v>0</v>
      </c>
      <c r="G11318">
        <f>H11321</f>
        <v>0</v>
      </c>
      <c r="H11318">
        <f>I11321</f>
        <v>0</v>
      </c>
      <c r="I11318">
        <f>J11321</f>
        <v>0</v>
      </c>
      <c r="J11318">
        <f>K11321</f>
        <v>0</v>
      </c>
      <c r="K11318">
        <f>L11321</f>
        <v>0</v>
      </c>
      <c r="L11318">
        <f>M11321</f>
        <v>0</v>
      </c>
      <c r="M11318">
        <f>N11321</f>
        <v>0</v>
      </c>
      <c r="N11318">
        <f>O11321</f>
        <v>0</v>
      </c>
    </row>
    <row r="11319" spans="2:14" s="5" customFormat="1" outlineLevel="1">
      <c r="C11319" s="5" t="s">
        <v>11</v>
      </c>
      <c r="D11319" s="1">
        <f>IFERROR(D11320/D11321, D11320)</f>
        <v>0</v>
      </c>
      <c r="E11319" s="1">
        <f>IFERROR(E11320/E11321, E11320)</f>
        <v>0</v>
      </c>
      <c r="F11319" s="1">
        <f>IFERROR(F11320/F11321, F11320)</f>
        <v>0</v>
      </c>
      <c r="G11319" s="1">
        <f>IFERROR(G11320/G11321, G11320)</f>
        <v>0</v>
      </c>
      <c r="H11319" s="1">
        <f>IFERROR(H11320/H11321, H11320)</f>
        <v>0</v>
      </c>
      <c r="I11319" s="1">
        <f>IFERROR(I11320/I11321, I11320)</f>
        <v>0</v>
      </c>
      <c r="J11319" s="1">
        <f>IFERROR(J11320/J11321, J11320)</f>
        <v>0</v>
      </c>
      <c r="K11319" s="1">
        <f>IFERROR(K11320/K11321, K11320)</f>
        <v>0</v>
      </c>
      <c r="L11319" s="1">
        <f>IFERROR(L11320/L11321, L11320)</f>
        <v>0</v>
      </c>
      <c r="M11319" s="1">
        <f>IFERROR(M11320/M11321, M11320)</f>
        <v>0</v>
      </c>
      <c r="N11319" s="1">
        <f>IFERROR(N11320/N11321, N11320)</f>
        <v>0</v>
      </c>
    </row>
    <row r="11320" spans="2:14" outlineLevel="2">
      <c r="C11320" t="s">
        <v>10</v>
      </c>
      <c r="D11320">
        <f>COUNTIF(D11322:D11324, "1")</f>
        <v>0</v>
      </c>
      <c r="E11320">
        <f>COUNTIF(E11322:E11324, "1")</f>
        <v>0</v>
      </c>
      <c r="F11320">
        <f>COUNTIF(F11322:F11324, "1")</f>
        <v>0</v>
      </c>
      <c r="G11320">
        <f>COUNTIF(G11322:G11324, "1")</f>
        <v>0</v>
      </c>
      <c r="H11320">
        <f>COUNTIF(H11322:H11324, "1")</f>
        <v>0</v>
      </c>
      <c r="I11320">
        <f>COUNTIF(I11322:I11324, "1")</f>
        <v>0</v>
      </c>
      <c r="J11320">
        <f>COUNTIF(J11322:J11324, "1")</f>
        <v>0</v>
      </c>
      <c r="K11320">
        <f>COUNTIF(K11322:K11324, "1")</f>
        <v>0</v>
      </c>
      <c r="L11320">
        <f>COUNTIF(L11322:L11324, "1")</f>
        <v>0</v>
      </c>
      <c r="M11320">
        <f>COUNTIF(M11322:M11324, "1")</f>
        <v>0</v>
      </c>
      <c r="N11320">
        <f>COUNTIF(N11322:N11324, "1")</f>
        <v>0</v>
      </c>
    </row>
    <row r="11321" spans="2:14" outlineLevel="2">
      <c r="C11321" t="s">
        <v>12</v>
      </c>
      <c r="D11321">
        <f>COUNTIF(D11322:D11324, "0")</f>
        <v>0</v>
      </c>
      <c r="E11321">
        <f>COUNTIF(E11322:E11324, "0")</f>
        <v>0</v>
      </c>
      <c r="F11321">
        <f>COUNTIF(F11322:F11324, "0")</f>
        <v>0</v>
      </c>
      <c r="G11321">
        <f>COUNTIF(G11322:G11324, "0")</f>
        <v>0</v>
      </c>
      <c r="H11321">
        <f>COUNTIF(H11322:H11324, "0")</f>
        <v>0</v>
      </c>
      <c r="I11321">
        <f>COUNTIF(I11322:I11324, "0")</f>
        <v>0</v>
      </c>
      <c r="J11321">
        <f>COUNTIF(J11322:J11324, "0")</f>
        <v>0</v>
      </c>
      <c r="K11321">
        <f>COUNTIF(K11322:K11324, "0")</f>
        <v>0</v>
      </c>
      <c r="L11321">
        <f>COUNTIF(L11322:L11324, "0")</f>
        <v>0</v>
      </c>
      <c r="M11321">
        <f>COUNTIF(M11322:M11324, "0")</f>
        <v>0</v>
      </c>
      <c r="N11321">
        <f>COUNTIF(N11322:N11324, "0")</f>
        <v>0</v>
      </c>
    </row>
    <row r="11322" spans="2:14" outlineLevel="2">
      <c r="B11322" t="s">
        <v>13</v>
      </c>
      <c r="C11322" t="s">
        <v>15</v>
      </c>
      <c r="D11322">
        <v>0</v>
      </c>
      <c r="E11322">
        <v>1</v>
      </c>
      <c r="F11322">
        <v>0</v>
      </c>
      <c r="G11322">
        <v>0</v>
      </c>
      <c r="H11322">
        <v>0</v>
      </c>
      <c r="I11322">
        <v>1</v>
      </c>
      <c r="J11322">
        <v>0</v>
      </c>
      <c r="K11322">
        <v>1</v>
      </c>
      <c r="L11322">
        <v>0</v>
      </c>
      <c r="M11322">
        <v>0</v>
      </c>
      <c r="N11322">
        <v>0</v>
      </c>
    </row>
    <row r="11323" spans="2:14" outlineLevel="2">
      <c r="B11323" t="s">
        <v>13</v>
      </c>
      <c r="C11323" t="s">
        <v>14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0</v>
      </c>
    </row>
    <row r="11324" spans="2:14" outlineLevel="2">
      <c r="B11324" t="s">
        <v>13</v>
      </c>
      <c r="C11324" t="s">
        <v>16</v>
      </c>
      <c r="D11324">
        <v>0</v>
      </c>
      <c r="E11324">
        <v>1</v>
      </c>
      <c r="F11324">
        <v>0</v>
      </c>
      <c r="G11324">
        <v>1</v>
      </c>
      <c r="H11324">
        <v>0</v>
      </c>
      <c r="I11324">
        <v>1</v>
      </c>
      <c r="J11324">
        <v>0</v>
      </c>
      <c r="K11324">
        <v>1</v>
      </c>
      <c r="L11324">
        <v>0</v>
      </c>
      <c r="M11324">
        <v>0</v>
      </c>
      <c r="N11324">
        <v>0</v>
      </c>
    </row>
    <row r="11325" spans="2:14" s="3" customFormat="1">
      <c r="B11325" s="3" t="s">
        <v>449</v>
      </c>
      <c r="C11325" s="3" t="s">
        <v>8</v>
      </c>
      <c r="D11325" s="3">
        <f>IFERROR(AVERAGE(D11328), 0)</f>
        <v>0</v>
      </c>
      <c r="E11325" s="3">
        <f>IFERROR(AVERAGE(E11328), 0)</f>
        <v>0</v>
      </c>
      <c r="F11325" s="3">
        <f>IFERROR(AVERAGE(F11328), 0)</f>
        <v>0</v>
      </c>
      <c r="G11325" s="3">
        <f>IFERROR(AVERAGE(G11328), 0)</f>
        <v>0</v>
      </c>
      <c r="H11325" s="3">
        <f>IFERROR(AVERAGE(H11328), 0)</f>
        <v>0</v>
      </c>
      <c r="I11325" s="3">
        <f>IFERROR(AVERAGE(I11328), 0)</f>
        <v>0</v>
      </c>
      <c r="J11325" s="3">
        <f>IFERROR(AVERAGE(J11328), 0)</f>
        <v>0</v>
      </c>
      <c r="K11325" s="3">
        <f>IFERROR(AVERAGE(K11328), 0)</f>
        <v>0</v>
      </c>
      <c r="L11325" s="3">
        <f>IFERROR(AVERAGE(L11328), 0)</f>
        <v>0</v>
      </c>
      <c r="M11325" s="3">
        <f>IFERROR(AVERAGE(M11328), 0)</f>
        <v>0</v>
      </c>
      <c r="N11325" s="3">
        <f>IFERROR(AVERAGE(N11328), 0)</f>
        <v>0</v>
      </c>
    </row>
    <row r="11326" spans="2:14" outlineLevel="2">
      <c r="B11326" s="4" t="s">
        <v>9</v>
      </c>
      <c r="D11326">
        <f>E11329</f>
        <v>0</v>
      </c>
      <c r="E11326">
        <f>F11329</f>
        <v>0</v>
      </c>
      <c r="F11326">
        <f>G11329</f>
        <v>0</v>
      </c>
      <c r="G11326">
        <f>H11329</f>
        <v>0</v>
      </c>
      <c r="H11326">
        <f>I11329</f>
        <v>0</v>
      </c>
      <c r="I11326">
        <f>J11329</f>
        <v>0</v>
      </c>
      <c r="J11326">
        <f>K11329</f>
        <v>0</v>
      </c>
      <c r="K11326">
        <f>L11329</f>
        <v>0</v>
      </c>
      <c r="L11326">
        <f>M11329</f>
        <v>0</v>
      </c>
      <c r="M11326">
        <f>N11329</f>
        <v>0</v>
      </c>
      <c r="N11326">
        <f>O11329</f>
        <v>0</v>
      </c>
    </row>
    <row r="11327" spans="2:14" outlineLevel="2">
      <c r="B11327" s="4" t="s">
        <v>10</v>
      </c>
      <c r="D11327">
        <f>E11330</f>
        <v>0</v>
      </c>
      <c r="E11327">
        <f>F11330</f>
        <v>0</v>
      </c>
      <c r="F11327">
        <f>G11330</f>
        <v>0</v>
      </c>
      <c r="G11327">
        <f>H11330</f>
        <v>0</v>
      </c>
      <c r="H11327">
        <f>I11330</f>
        <v>0</v>
      </c>
      <c r="I11327">
        <f>J11330</f>
        <v>0</v>
      </c>
      <c r="J11327">
        <f>K11330</f>
        <v>0</v>
      </c>
      <c r="K11327">
        <f>L11330</f>
        <v>0</v>
      </c>
      <c r="L11327">
        <f>M11330</f>
        <v>0</v>
      </c>
      <c r="M11327">
        <f>N11330</f>
        <v>0</v>
      </c>
      <c r="N11327">
        <f>O11330</f>
        <v>0</v>
      </c>
    </row>
    <row r="11328" spans="2:14" s="5" customFormat="1" outlineLevel="1">
      <c r="C11328" s="5" t="s">
        <v>11</v>
      </c>
      <c r="D11328" s="1">
        <f>IFERROR(D11329/D11330, D11329)</f>
        <v>0</v>
      </c>
      <c r="E11328" s="1">
        <f>IFERROR(E11329/E11330, E11329)</f>
        <v>0</v>
      </c>
      <c r="F11328" s="1">
        <f>IFERROR(F11329/F11330, F11329)</f>
        <v>0</v>
      </c>
      <c r="G11328" s="1">
        <f>IFERROR(G11329/G11330, G11329)</f>
        <v>0</v>
      </c>
      <c r="H11328" s="1">
        <f>IFERROR(H11329/H11330, H11329)</f>
        <v>0</v>
      </c>
      <c r="I11328" s="1">
        <f>IFERROR(I11329/I11330, I11329)</f>
        <v>0</v>
      </c>
      <c r="J11328" s="1">
        <f>IFERROR(J11329/J11330, J11329)</f>
        <v>0</v>
      </c>
      <c r="K11328" s="1">
        <f>IFERROR(K11329/K11330, K11329)</f>
        <v>0</v>
      </c>
      <c r="L11328" s="1">
        <f>IFERROR(L11329/L11330, L11329)</f>
        <v>0</v>
      </c>
      <c r="M11328" s="1">
        <f>IFERROR(M11329/M11330, M11329)</f>
        <v>0</v>
      </c>
      <c r="N11328" s="1">
        <f>IFERROR(N11329/N11330, N11329)</f>
        <v>0</v>
      </c>
    </row>
    <row r="11329" spans="2:14" outlineLevel="2">
      <c r="C11329" t="s">
        <v>10</v>
      </c>
      <c r="D11329">
        <f>COUNTIF(D11331:D11335, "1")</f>
        <v>0</v>
      </c>
      <c r="E11329">
        <f>COUNTIF(E11331:E11335, "1")</f>
        <v>0</v>
      </c>
      <c r="F11329">
        <f>COUNTIF(F11331:F11335, "1")</f>
        <v>0</v>
      </c>
      <c r="G11329">
        <f>COUNTIF(G11331:G11335, "1")</f>
        <v>0</v>
      </c>
      <c r="H11329">
        <f>COUNTIF(H11331:H11335, "1")</f>
        <v>0</v>
      </c>
      <c r="I11329">
        <f>COUNTIF(I11331:I11335, "1")</f>
        <v>0</v>
      </c>
      <c r="J11329">
        <f>COUNTIF(J11331:J11335, "1")</f>
        <v>0</v>
      </c>
      <c r="K11329">
        <f>COUNTIF(K11331:K11335, "1")</f>
        <v>0</v>
      </c>
      <c r="L11329">
        <f>COUNTIF(L11331:L11335, "1")</f>
        <v>0</v>
      </c>
      <c r="M11329">
        <f>COUNTIF(M11331:M11335, "1")</f>
        <v>0</v>
      </c>
      <c r="N11329">
        <f>COUNTIF(N11331:N11335, "1")</f>
        <v>0</v>
      </c>
    </row>
    <row r="11330" spans="2:14" outlineLevel="2">
      <c r="C11330" t="s">
        <v>12</v>
      </c>
      <c r="D11330">
        <f>COUNTIF(D11331:D11335, "0")</f>
        <v>0</v>
      </c>
      <c r="E11330">
        <f>COUNTIF(E11331:E11335, "0")</f>
        <v>0</v>
      </c>
      <c r="F11330">
        <f>COUNTIF(F11331:F11335, "0")</f>
        <v>0</v>
      </c>
      <c r="G11330">
        <f>COUNTIF(G11331:G11335, "0")</f>
        <v>0</v>
      </c>
      <c r="H11330">
        <f>COUNTIF(H11331:H11335, "0")</f>
        <v>0</v>
      </c>
      <c r="I11330">
        <f>COUNTIF(I11331:I11335, "0")</f>
        <v>0</v>
      </c>
      <c r="J11330">
        <f>COUNTIF(J11331:J11335, "0")</f>
        <v>0</v>
      </c>
      <c r="K11330">
        <f>COUNTIF(K11331:K11335, "0")</f>
        <v>0</v>
      </c>
      <c r="L11330">
        <f>COUNTIF(L11331:L11335, "0")</f>
        <v>0</v>
      </c>
      <c r="M11330">
        <f>COUNTIF(M11331:M11335, "0")</f>
        <v>0</v>
      </c>
      <c r="N11330">
        <f>COUNTIF(N11331:N11335, "0")</f>
        <v>0</v>
      </c>
    </row>
    <row r="11331" spans="2:14" outlineLevel="2">
      <c r="B11331" t="s">
        <v>13</v>
      </c>
      <c r="C11331" t="s">
        <v>16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2:14" outlineLevel="2">
      <c r="B11332" t="s">
        <v>13</v>
      </c>
      <c r="C11332" t="s">
        <v>17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2:14" outlineLevel="2">
      <c r="B11333" t="s">
        <v>13</v>
      </c>
      <c r="C11333" t="s">
        <v>14</v>
      </c>
      <c r="D11333">
        <v>0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2:14" outlineLevel="2">
      <c r="B11334" t="s">
        <v>13</v>
      </c>
      <c r="C11334" t="s">
        <v>15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2:14" outlineLevel="2">
      <c r="B11335" t="s">
        <v>13</v>
      </c>
      <c r="C11335" t="s">
        <v>18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2:14" s="3" customFormat="1">
      <c r="B11336" s="3" t="s">
        <v>450</v>
      </c>
      <c r="C11336" s="3" t="s">
        <v>8</v>
      </c>
      <c r="D11336" s="3">
        <f>IFERROR(AVERAGE(D11339), 0)</f>
        <v>0</v>
      </c>
      <c r="E11336" s="3">
        <f>IFERROR(AVERAGE(E11339), 0)</f>
        <v>0</v>
      </c>
      <c r="F11336" s="3">
        <f>IFERROR(AVERAGE(F11339), 0)</f>
        <v>0</v>
      </c>
      <c r="G11336" s="3">
        <f>IFERROR(AVERAGE(G11339), 0)</f>
        <v>0</v>
      </c>
      <c r="H11336" s="3">
        <f>IFERROR(AVERAGE(H11339), 0)</f>
        <v>0</v>
      </c>
      <c r="I11336" s="3">
        <f>IFERROR(AVERAGE(I11339), 0)</f>
        <v>0</v>
      </c>
      <c r="J11336" s="3">
        <f>IFERROR(AVERAGE(J11339), 0)</f>
        <v>0</v>
      </c>
      <c r="K11336" s="3">
        <f>IFERROR(AVERAGE(K11339), 0)</f>
        <v>0</v>
      </c>
      <c r="L11336" s="3">
        <f>IFERROR(AVERAGE(L11339), 0)</f>
        <v>0</v>
      </c>
      <c r="M11336" s="3">
        <f>IFERROR(AVERAGE(M11339), 0)</f>
        <v>0</v>
      </c>
      <c r="N11336" s="3">
        <f>IFERROR(AVERAGE(N11339), 0)</f>
        <v>0</v>
      </c>
    </row>
    <row r="11337" spans="2:14" outlineLevel="2">
      <c r="B11337" s="4" t="s">
        <v>9</v>
      </c>
      <c r="D11337">
        <f>E11340</f>
        <v>0</v>
      </c>
      <c r="E11337">
        <f>F11340</f>
        <v>0</v>
      </c>
      <c r="F11337">
        <f>G11340</f>
        <v>0</v>
      </c>
      <c r="G11337">
        <f>H11340</f>
        <v>0</v>
      </c>
      <c r="H11337">
        <f>I11340</f>
        <v>0</v>
      </c>
      <c r="I11337">
        <f>J11340</f>
        <v>0</v>
      </c>
      <c r="J11337">
        <f>K11340</f>
        <v>0</v>
      </c>
      <c r="K11337">
        <f>L11340</f>
        <v>0</v>
      </c>
      <c r="L11337">
        <f>M11340</f>
        <v>0</v>
      </c>
      <c r="M11337">
        <f>N11340</f>
        <v>0</v>
      </c>
      <c r="N11337">
        <f>O11340</f>
        <v>0</v>
      </c>
    </row>
    <row r="11338" spans="2:14" outlineLevel="2">
      <c r="B11338" s="4" t="s">
        <v>10</v>
      </c>
      <c r="D11338">
        <f>E11341</f>
        <v>0</v>
      </c>
      <c r="E11338">
        <f>F11341</f>
        <v>0</v>
      </c>
      <c r="F11338">
        <f>G11341</f>
        <v>0</v>
      </c>
      <c r="G11338">
        <f>H11341</f>
        <v>0</v>
      </c>
      <c r="H11338">
        <f>I11341</f>
        <v>0</v>
      </c>
      <c r="I11338">
        <f>J11341</f>
        <v>0</v>
      </c>
      <c r="J11338">
        <f>K11341</f>
        <v>0</v>
      </c>
      <c r="K11338">
        <f>L11341</f>
        <v>0</v>
      </c>
      <c r="L11338">
        <f>M11341</f>
        <v>0</v>
      </c>
      <c r="M11338">
        <f>N11341</f>
        <v>0</v>
      </c>
      <c r="N11338">
        <f>O11341</f>
        <v>0</v>
      </c>
    </row>
    <row r="11339" spans="2:14" s="5" customFormat="1" outlineLevel="1">
      <c r="C11339" s="5" t="s">
        <v>11</v>
      </c>
      <c r="D11339" s="1">
        <f>IFERROR(D11340/D11341, D11340)</f>
        <v>0</v>
      </c>
      <c r="E11339" s="1">
        <f>IFERROR(E11340/E11341, E11340)</f>
        <v>0</v>
      </c>
      <c r="F11339" s="1">
        <f>IFERROR(F11340/F11341, F11340)</f>
        <v>0</v>
      </c>
      <c r="G11339" s="1">
        <f>IFERROR(G11340/G11341, G11340)</f>
        <v>0</v>
      </c>
      <c r="H11339" s="1">
        <f>IFERROR(H11340/H11341, H11340)</f>
        <v>0</v>
      </c>
      <c r="I11339" s="1">
        <f>IFERROR(I11340/I11341, I11340)</f>
        <v>0</v>
      </c>
      <c r="J11339" s="1">
        <f>IFERROR(J11340/J11341, J11340)</f>
        <v>0</v>
      </c>
      <c r="K11339" s="1">
        <f>IFERROR(K11340/K11341, K11340)</f>
        <v>0</v>
      </c>
      <c r="L11339" s="1">
        <f>IFERROR(L11340/L11341, L11340)</f>
        <v>0</v>
      </c>
      <c r="M11339" s="1">
        <f>IFERROR(M11340/M11341, M11340)</f>
        <v>0</v>
      </c>
      <c r="N11339" s="1">
        <f>IFERROR(N11340/N11341, N11340)</f>
        <v>0</v>
      </c>
    </row>
    <row r="11340" spans="2:14" outlineLevel="2">
      <c r="C11340" t="s">
        <v>10</v>
      </c>
      <c r="D11340">
        <f>COUNTIF(D11342:D11357, "1")</f>
        <v>0</v>
      </c>
      <c r="E11340">
        <f>COUNTIF(E11342:E11357, "1")</f>
        <v>0</v>
      </c>
      <c r="F11340">
        <f>COUNTIF(F11342:F11357, "1")</f>
        <v>0</v>
      </c>
      <c r="G11340">
        <f>COUNTIF(G11342:G11357, "1")</f>
        <v>0</v>
      </c>
      <c r="H11340">
        <f>COUNTIF(H11342:H11357, "1")</f>
        <v>0</v>
      </c>
      <c r="I11340">
        <f>COUNTIF(I11342:I11357, "1")</f>
        <v>0</v>
      </c>
      <c r="J11340">
        <f>COUNTIF(J11342:J11357, "1")</f>
        <v>0</v>
      </c>
      <c r="K11340">
        <f>COUNTIF(K11342:K11357, "1")</f>
        <v>0</v>
      </c>
      <c r="L11340">
        <f>COUNTIF(L11342:L11357, "1")</f>
        <v>0</v>
      </c>
      <c r="M11340">
        <f>COUNTIF(M11342:M11357, "1")</f>
        <v>0</v>
      </c>
      <c r="N11340">
        <f>COUNTIF(N11342:N11357, "1")</f>
        <v>0</v>
      </c>
    </row>
    <row r="11341" spans="2:14" outlineLevel="2">
      <c r="C11341" t="s">
        <v>12</v>
      </c>
      <c r="D11341">
        <f>COUNTIF(D11342:D11357, "0")</f>
        <v>0</v>
      </c>
      <c r="E11341">
        <f>COUNTIF(E11342:E11357, "0")</f>
        <v>0</v>
      </c>
      <c r="F11341">
        <f>COUNTIF(F11342:F11357, "0")</f>
        <v>0</v>
      </c>
      <c r="G11341">
        <f>COUNTIF(G11342:G11357, "0")</f>
        <v>0</v>
      </c>
      <c r="H11341">
        <f>COUNTIF(H11342:H11357, "0")</f>
        <v>0</v>
      </c>
      <c r="I11341">
        <f>COUNTIF(I11342:I11357, "0")</f>
        <v>0</v>
      </c>
      <c r="J11341">
        <f>COUNTIF(J11342:J11357, "0")</f>
        <v>0</v>
      </c>
      <c r="K11341">
        <f>COUNTIF(K11342:K11357, "0")</f>
        <v>0</v>
      </c>
      <c r="L11341">
        <f>COUNTIF(L11342:L11357, "0")</f>
        <v>0</v>
      </c>
      <c r="M11341">
        <f>COUNTIF(M11342:M11357, "0")</f>
        <v>0</v>
      </c>
      <c r="N11341">
        <f>COUNTIF(N11342:N11357, "0")</f>
        <v>0</v>
      </c>
    </row>
    <row r="11342" spans="2:14" outlineLevel="2">
      <c r="B11342" t="s">
        <v>13</v>
      </c>
      <c r="C11342" t="s">
        <v>14</v>
      </c>
      <c r="D11342">
        <v>0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2:14" outlineLevel="2">
      <c r="B11343" t="s">
        <v>13</v>
      </c>
      <c r="C11343" t="s">
        <v>15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2:14" outlineLevel="2">
      <c r="B11344" t="s">
        <v>13</v>
      </c>
      <c r="C11344" t="s">
        <v>16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2:14" outlineLevel="2">
      <c r="B11345" t="s">
        <v>13</v>
      </c>
      <c r="C11345" t="s">
        <v>17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2:14" outlineLevel="2">
      <c r="B11346" t="s">
        <v>13</v>
      </c>
      <c r="C11346" t="s">
        <v>17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2:14" outlineLevel="2">
      <c r="B11347" t="s">
        <v>13</v>
      </c>
      <c r="C11347" t="s">
        <v>18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2:14" outlineLevel="2">
      <c r="B11348" t="s">
        <v>13</v>
      </c>
      <c r="C11348" t="s">
        <v>20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2:14" outlineLevel="2">
      <c r="B11349" t="s">
        <v>13</v>
      </c>
      <c r="C11349" t="s">
        <v>20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2:14" outlineLevel="2">
      <c r="B11350" t="s">
        <v>13</v>
      </c>
      <c r="C11350" t="s">
        <v>22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2:14" outlineLevel="2">
      <c r="B11351" t="s">
        <v>13</v>
      </c>
      <c r="C11351" t="s">
        <v>23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</row>
    <row r="11352" spans="2:14" outlineLevel="2">
      <c r="B11352" t="s">
        <v>13</v>
      </c>
      <c r="C11352" t="s">
        <v>44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0</v>
      </c>
      <c r="N11352">
        <v>0</v>
      </c>
    </row>
    <row r="11353" spans="2:14" outlineLevel="2">
      <c r="B11353" t="s">
        <v>13</v>
      </c>
      <c r="C11353" t="s">
        <v>24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</v>
      </c>
      <c r="L11353">
        <v>1</v>
      </c>
      <c r="M11353">
        <v>0</v>
      </c>
      <c r="N11353">
        <v>0</v>
      </c>
    </row>
    <row r="11354" spans="2:14" outlineLevel="2">
      <c r="B11354" t="s">
        <v>13</v>
      </c>
      <c r="C11354" t="s">
        <v>24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2:14" outlineLevel="2">
      <c r="B11355" t="s">
        <v>13</v>
      </c>
      <c r="C11355" t="s">
        <v>25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0</v>
      </c>
    </row>
    <row r="11356" spans="2:14" outlineLevel="2">
      <c r="B11356" t="s">
        <v>13</v>
      </c>
      <c r="C11356" t="s">
        <v>26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1</v>
      </c>
      <c r="M11356">
        <v>0</v>
      </c>
      <c r="N11356">
        <v>0</v>
      </c>
    </row>
    <row r="11357" spans="2:14" outlineLevel="2">
      <c r="B11357" t="s">
        <v>13</v>
      </c>
      <c r="C11357" t="s">
        <v>27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>
        <v>1</v>
      </c>
      <c r="M11357">
        <v>0</v>
      </c>
      <c r="N11357">
        <v>0</v>
      </c>
    </row>
    <row r="11358" spans="2:14" s="3" customFormat="1">
      <c r="B11358" s="3" t="s">
        <v>451</v>
      </c>
      <c r="C11358" s="3" t="s">
        <v>8</v>
      </c>
      <c r="D11358" s="3">
        <f>IFERROR(AVERAGE(D11361), 0)</f>
        <v>0</v>
      </c>
      <c r="E11358" s="3">
        <f>IFERROR(AVERAGE(E11361), 0)</f>
        <v>0</v>
      </c>
      <c r="F11358" s="3">
        <f>IFERROR(AVERAGE(F11361), 0)</f>
        <v>0</v>
      </c>
      <c r="G11358" s="3">
        <f>IFERROR(AVERAGE(G11361), 0)</f>
        <v>0</v>
      </c>
      <c r="H11358" s="3">
        <f>IFERROR(AVERAGE(H11361), 0)</f>
        <v>0</v>
      </c>
      <c r="I11358" s="3">
        <f>IFERROR(AVERAGE(I11361), 0)</f>
        <v>0</v>
      </c>
      <c r="J11358" s="3">
        <f>IFERROR(AVERAGE(J11361), 0)</f>
        <v>0</v>
      </c>
      <c r="K11358" s="3">
        <f>IFERROR(AVERAGE(K11361), 0)</f>
        <v>0</v>
      </c>
      <c r="L11358" s="3">
        <f>IFERROR(AVERAGE(L11361), 0)</f>
        <v>0</v>
      </c>
      <c r="M11358" s="3">
        <f>IFERROR(AVERAGE(M11361), 0)</f>
        <v>0</v>
      </c>
      <c r="N11358" s="3">
        <f>IFERROR(AVERAGE(N11361), 0)</f>
        <v>0</v>
      </c>
    </row>
    <row r="11359" spans="2:14" outlineLevel="2">
      <c r="B11359" s="4" t="s">
        <v>9</v>
      </c>
      <c r="D11359">
        <f>E11362</f>
        <v>0</v>
      </c>
      <c r="E11359">
        <f>F11362</f>
        <v>0</v>
      </c>
      <c r="F11359">
        <f>G11362</f>
        <v>0</v>
      </c>
      <c r="G11359">
        <f>H11362</f>
        <v>0</v>
      </c>
      <c r="H11359">
        <f>I11362</f>
        <v>0</v>
      </c>
      <c r="I11359">
        <f>J11362</f>
        <v>0</v>
      </c>
      <c r="J11359">
        <f>K11362</f>
        <v>0</v>
      </c>
      <c r="K11359">
        <f>L11362</f>
        <v>0</v>
      </c>
      <c r="L11359">
        <f>M11362</f>
        <v>0</v>
      </c>
      <c r="M11359">
        <f>N11362</f>
        <v>0</v>
      </c>
      <c r="N11359">
        <f>O11362</f>
        <v>0</v>
      </c>
    </row>
    <row r="11360" spans="2:14" outlineLevel="2">
      <c r="B11360" s="4" t="s">
        <v>10</v>
      </c>
      <c r="D11360">
        <f>E11363</f>
        <v>0</v>
      </c>
      <c r="E11360">
        <f>F11363</f>
        <v>0</v>
      </c>
      <c r="F11360">
        <f>G11363</f>
        <v>0</v>
      </c>
      <c r="G11360">
        <f>H11363</f>
        <v>0</v>
      </c>
      <c r="H11360">
        <f>I11363</f>
        <v>0</v>
      </c>
      <c r="I11360">
        <f>J11363</f>
        <v>0</v>
      </c>
      <c r="J11360">
        <f>K11363</f>
        <v>0</v>
      </c>
      <c r="K11360">
        <f>L11363</f>
        <v>0</v>
      </c>
      <c r="L11360">
        <f>M11363</f>
        <v>0</v>
      </c>
      <c r="M11360">
        <f>N11363</f>
        <v>0</v>
      </c>
      <c r="N11360">
        <f>O11363</f>
        <v>0</v>
      </c>
    </row>
    <row r="11361" spans="2:14" s="5" customFormat="1" outlineLevel="1">
      <c r="C11361" s="5" t="s">
        <v>11</v>
      </c>
      <c r="D11361" s="1">
        <f>IFERROR(D11362/D11363, D11362)</f>
        <v>0</v>
      </c>
      <c r="E11361" s="1">
        <f>IFERROR(E11362/E11363, E11362)</f>
        <v>0</v>
      </c>
      <c r="F11361" s="1">
        <f>IFERROR(F11362/F11363, F11362)</f>
        <v>0</v>
      </c>
      <c r="G11361" s="1">
        <f>IFERROR(G11362/G11363, G11362)</f>
        <v>0</v>
      </c>
      <c r="H11361" s="1">
        <f>IFERROR(H11362/H11363, H11362)</f>
        <v>0</v>
      </c>
      <c r="I11361" s="1">
        <f>IFERROR(I11362/I11363, I11362)</f>
        <v>0</v>
      </c>
      <c r="J11361" s="1">
        <f>IFERROR(J11362/J11363, J11362)</f>
        <v>0</v>
      </c>
      <c r="K11361" s="1">
        <f>IFERROR(K11362/K11363, K11362)</f>
        <v>0</v>
      </c>
      <c r="L11361" s="1">
        <f>IFERROR(L11362/L11363, L11362)</f>
        <v>0</v>
      </c>
      <c r="M11361" s="1">
        <f>IFERROR(M11362/M11363, M11362)</f>
        <v>0</v>
      </c>
      <c r="N11361" s="1">
        <f>IFERROR(N11362/N11363, N11362)</f>
        <v>0</v>
      </c>
    </row>
    <row r="11362" spans="2:14" outlineLevel="2">
      <c r="C11362" t="s">
        <v>10</v>
      </c>
      <c r="D11362">
        <f>COUNTIF(D11364:D11365, "1")</f>
        <v>0</v>
      </c>
      <c r="E11362">
        <f>COUNTIF(E11364:E11365, "1")</f>
        <v>0</v>
      </c>
      <c r="F11362">
        <f>COUNTIF(F11364:F11365, "1")</f>
        <v>0</v>
      </c>
      <c r="G11362">
        <f>COUNTIF(G11364:G11365, "1")</f>
        <v>0</v>
      </c>
      <c r="H11362">
        <f>COUNTIF(H11364:H11365, "1")</f>
        <v>0</v>
      </c>
      <c r="I11362">
        <f>COUNTIF(I11364:I11365, "1")</f>
        <v>0</v>
      </c>
      <c r="J11362">
        <f>COUNTIF(J11364:J11365, "1")</f>
        <v>0</v>
      </c>
      <c r="K11362">
        <f>COUNTIF(K11364:K11365, "1")</f>
        <v>0</v>
      </c>
      <c r="L11362">
        <f>COUNTIF(L11364:L11365, "1")</f>
        <v>0</v>
      </c>
      <c r="M11362">
        <f>COUNTIF(M11364:M11365, "1")</f>
        <v>0</v>
      </c>
      <c r="N11362">
        <f>COUNTIF(N11364:N11365, "1")</f>
        <v>0</v>
      </c>
    </row>
    <row r="11363" spans="2:14" outlineLevel="2">
      <c r="C11363" t="s">
        <v>12</v>
      </c>
      <c r="D11363">
        <f>COUNTIF(D11364:D11365, "0")</f>
        <v>0</v>
      </c>
      <c r="E11363">
        <f>COUNTIF(E11364:E11365, "0")</f>
        <v>0</v>
      </c>
      <c r="F11363">
        <f>COUNTIF(F11364:F11365, "0")</f>
        <v>0</v>
      </c>
      <c r="G11363">
        <f>COUNTIF(G11364:G11365, "0")</f>
        <v>0</v>
      </c>
      <c r="H11363">
        <f>COUNTIF(H11364:H11365, "0")</f>
        <v>0</v>
      </c>
      <c r="I11363">
        <f>COUNTIF(I11364:I11365, "0")</f>
        <v>0</v>
      </c>
      <c r="J11363">
        <f>COUNTIF(J11364:J11365, "0")</f>
        <v>0</v>
      </c>
      <c r="K11363">
        <f>COUNTIF(K11364:K11365, "0")</f>
        <v>0</v>
      </c>
      <c r="L11363">
        <f>COUNTIF(L11364:L11365, "0")</f>
        <v>0</v>
      </c>
      <c r="M11363">
        <f>COUNTIF(M11364:M11365, "0")</f>
        <v>0</v>
      </c>
      <c r="N11363">
        <f>COUNTIF(N11364:N11365, "0")</f>
        <v>0</v>
      </c>
    </row>
    <row r="11364" spans="2:14" outlineLevel="2">
      <c r="B11364" t="s">
        <v>13</v>
      </c>
      <c r="C11364" t="s">
        <v>14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2:14" outlineLevel="2">
      <c r="B11365" t="s">
        <v>13</v>
      </c>
      <c r="C11365" t="s">
        <v>16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0</v>
      </c>
    </row>
    <row r="11366" spans="2:14" s="3" customFormat="1">
      <c r="B11366" s="3" t="s">
        <v>452</v>
      </c>
      <c r="C11366" s="3" t="s">
        <v>8</v>
      </c>
      <c r="D11366" s="3">
        <f>IFERROR(AVERAGE(D11369), 0)</f>
        <v>0</v>
      </c>
      <c r="E11366" s="3">
        <f>IFERROR(AVERAGE(E11369), 0)</f>
        <v>0</v>
      </c>
      <c r="F11366" s="3">
        <f>IFERROR(AVERAGE(F11369), 0)</f>
        <v>0</v>
      </c>
      <c r="G11366" s="3">
        <f>IFERROR(AVERAGE(G11369), 0)</f>
        <v>0</v>
      </c>
      <c r="H11366" s="3">
        <f>IFERROR(AVERAGE(H11369), 0)</f>
        <v>0</v>
      </c>
      <c r="I11366" s="3">
        <f>IFERROR(AVERAGE(I11369), 0)</f>
        <v>0</v>
      </c>
      <c r="J11366" s="3">
        <f>IFERROR(AVERAGE(J11369), 0)</f>
        <v>0</v>
      </c>
      <c r="K11366" s="3">
        <f>IFERROR(AVERAGE(K11369), 0)</f>
        <v>0</v>
      </c>
      <c r="L11366" s="3">
        <f>IFERROR(AVERAGE(L11369), 0)</f>
        <v>0</v>
      </c>
      <c r="M11366" s="3">
        <f>IFERROR(AVERAGE(M11369), 0)</f>
        <v>0</v>
      </c>
      <c r="N11366" s="3">
        <f>IFERROR(AVERAGE(N11369), 0)</f>
        <v>0</v>
      </c>
    </row>
    <row r="11367" spans="2:14" outlineLevel="2">
      <c r="B11367" s="4" t="s">
        <v>9</v>
      </c>
      <c r="D11367">
        <f>E11370</f>
        <v>0</v>
      </c>
      <c r="E11367">
        <f>F11370</f>
        <v>0</v>
      </c>
      <c r="F11367">
        <f>G11370</f>
        <v>0</v>
      </c>
      <c r="G11367">
        <f>H11370</f>
        <v>0</v>
      </c>
      <c r="H11367">
        <f>I11370</f>
        <v>0</v>
      </c>
      <c r="I11367">
        <f>J11370</f>
        <v>0</v>
      </c>
      <c r="J11367">
        <f>K11370</f>
        <v>0</v>
      </c>
      <c r="K11367">
        <f>L11370</f>
        <v>0</v>
      </c>
      <c r="L11367">
        <f>M11370</f>
        <v>0</v>
      </c>
      <c r="M11367">
        <f>N11370</f>
        <v>0</v>
      </c>
      <c r="N11367">
        <f>O11370</f>
        <v>0</v>
      </c>
    </row>
    <row r="11368" spans="2:14" outlineLevel="2">
      <c r="B11368" s="4" t="s">
        <v>10</v>
      </c>
      <c r="D11368">
        <f>E11371</f>
        <v>0</v>
      </c>
      <c r="E11368">
        <f>F11371</f>
        <v>0</v>
      </c>
      <c r="F11368">
        <f>G11371</f>
        <v>0</v>
      </c>
      <c r="G11368">
        <f>H11371</f>
        <v>0</v>
      </c>
      <c r="H11368">
        <f>I11371</f>
        <v>0</v>
      </c>
      <c r="I11368">
        <f>J11371</f>
        <v>0</v>
      </c>
      <c r="J11368">
        <f>K11371</f>
        <v>0</v>
      </c>
      <c r="K11368">
        <f>L11371</f>
        <v>0</v>
      </c>
      <c r="L11368">
        <f>M11371</f>
        <v>0</v>
      </c>
      <c r="M11368">
        <f>N11371</f>
        <v>0</v>
      </c>
      <c r="N11368">
        <f>O11371</f>
        <v>0</v>
      </c>
    </row>
    <row r="11369" spans="2:14" s="5" customFormat="1" outlineLevel="1">
      <c r="C11369" s="5" t="s">
        <v>11</v>
      </c>
      <c r="D11369" s="1">
        <f>IFERROR(D11370/D11371, D11370)</f>
        <v>0</v>
      </c>
      <c r="E11369" s="1">
        <f>IFERROR(E11370/E11371, E11370)</f>
        <v>0</v>
      </c>
      <c r="F11369" s="1">
        <f>IFERROR(F11370/F11371, F11370)</f>
        <v>0</v>
      </c>
      <c r="G11369" s="1">
        <f>IFERROR(G11370/G11371, G11370)</f>
        <v>0</v>
      </c>
      <c r="H11369" s="1">
        <f>IFERROR(H11370/H11371, H11370)</f>
        <v>0</v>
      </c>
      <c r="I11369" s="1">
        <f>IFERROR(I11370/I11371, I11370)</f>
        <v>0</v>
      </c>
      <c r="J11369" s="1">
        <f>IFERROR(J11370/J11371, J11370)</f>
        <v>0</v>
      </c>
      <c r="K11369" s="1">
        <f>IFERROR(K11370/K11371, K11370)</f>
        <v>0</v>
      </c>
      <c r="L11369" s="1">
        <f>IFERROR(L11370/L11371, L11370)</f>
        <v>0</v>
      </c>
      <c r="M11369" s="1">
        <f>IFERROR(M11370/M11371, M11370)</f>
        <v>0</v>
      </c>
      <c r="N11369" s="1">
        <f>IFERROR(N11370/N11371, N11370)</f>
        <v>0</v>
      </c>
    </row>
    <row r="11370" spans="2:14" outlineLevel="2">
      <c r="C11370" t="s">
        <v>10</v>
      </c>
      <c r="D11370">
        <f>COUNTIF(D11372:D11374, "1")</f>
        <v>0</v>
      </c>
      <c r="E11370">
        <f>COUNTIF(E11372:E11374, "1")</f>
        <v>0</v>
      </c>
      <c r="F11370">
        <f>COUNTIF(F11372:F11374, "1")</f>
        <v>0</v>
      </c>
      <c r="G11370">
        <f>COUNTIF(G11372:G11374, "1")</f>
        <v>0</v>
      </c>
      <c r="H11370">
        <f>COUNTIF(H11372:H11374, "1")</f>
        <v>0</v>
      </c>
      <c r="I11370">
        <f>COUNTIF(I11372:I11374, "1")</f>
        <v>0</v>
      </c>
      <c r="J11370">
        <f>COUNTIF(J11372:J11374, "1")</f>
        <v>0</v>
      </c>
      <c r="K11370">
        <f>COUNTIF(K11372:K11374, "1")</f>
        <v>0</v>
      </c>
      <c r="L11370">
        <f>COUNTIF(L11372:L11374, "1")</f>
        <v>0</v>
      </c>
      <c r="M11370">
        <f>COUNTIF(M11372:M11374, "1")</f>
        <v>0</v>
      </c>
      <c r="N11370">
        <f>COUNTIF(N11372:N11374, "1")</f>
        <v>0</v>
      </c>
    </row>
    <row r="11371" spans="2:14" outlineLevel="2">
      <c r="C11371" t="s">
        <v>12</v>
      </c>
      <c r="D11371">
        <f>COUNTIF(D11372:D11374, "0")</f>
        <v>0</v>
      </c>
      <c r="E11371">
        <f>COUNTIF(E11372:E11374, "0")</f>
        <v>0</v>
      </c>
      <c r="F11371">
        <f>COUNTIF(F11372:F11374, "0")</f>
        <v>0</v>
      </c>
      <c r="G11371">
        <f>COUNTIF(G11372:G11374, "0")</f>
        <v>0</v>
      </c>
      <c r="H11371">
        <f>COUNTIF(H11372:H11374, "0")</f>
        <v>0</v>
      </c>
      <c r="I11371">
        <f>COUNTIF(I11372:I11374, "0")</f>
        <v>0</v>
      </c>
      <c r="J11371">
        <f>COUNTIF(J11372:J11374, "0")</f>
        <v>0</v>
      </c>
      <c r="K11371">
        <f>COUNTIF(K11372:K11374, "0")</f>
        <v>0</v>
      </c>
      <c r="L11371">
        <f>COUNTIF(L11372:L11374, "0")</f>
        <v>0</v>
      </c>
      <c r="M11371">
        <f>COUNTIF(M11372:M11374, "0")</f>
        <v>0</v>
      </c>
      <c r="N11371">
        <f>COUNTIF(N11372:N11374, "0")</f>
        <v>0</v>
      </c>
    </row>
    <row r="11372" spans="2:14" outlineLevel="2">
      <c r="B11372" t="s">
        <v>13</v>
      </c>
      <c r="C11372" t="s">
        <v>14</v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2:14" outlineLevel="2">
      <c r="B11373" t="s">
        <v>13</v>
      </c>
      <c r="C11373" t="s">
        <v>17</v>
      </c>
      <c r="D11373">
        <v>0</v>
      </c>
      <c r="E11373">
        <v>0</v>
      </c>
      <c r="F11373">
        <v>1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1</v>
      </c>
      <c r="N11373">
        <v>0</v>
      </c>
    </row>
    <row r="11374" spans="2:14" outlineLevel="2">
      <c r="B11374" t="s">
        <v>13</v>
      </c>
      <c r="C11374" t="s">
        <v>15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2:14" s="3" customFormat="1">
      <c r="B11375" s="3" t="s">
        <v>453</v>
      </c>
      <c r="C11375" s="3" t="s">
        <v>8</v>
      </c>
      <c r="D11375" s="3">
        <f>IFERROR(AVERAGE(D11378), 0)</f>
        <v>0</v>
      </c>
      <c r="E11375" s="3">
        <f>IFERROR(AVERAGE(E11378), 0)</f>
        <v>0</v>
      </c>
      <c r="F11375" s="3">
        <f>IFERROR(AVERAGE(F11378), 0)</f>
        <v>0</v>
      </c>
      <c r="G11375" s="3">
        <f>IFERROR(AVERAGE(G11378), 0)</f>
        <v>0</v>
      </c>
      <c r="H11375" s="3">
        <f>IFERROR(AVERAGE(H11378), 0)</f>
        <v>0</v>
      </c>
      <c r="I11375" s="3">
        <f>IFERROR(AVERAGE(I11378), 0)</f>
        <v>0</v>
      </c>
      <c r="J11375" s="3">
        <f>IFERROR(AVERAGE(J11378), 0)</f>
        <v>0</v>
      </c>
      <c r="K11375" s="3">
        <f>IFERROR(AVERAGE(K11378), 0)</f>
        <v>0</v>
      </c>
      <c r="L11375" s="3">
        <f>IFERROR(AVERAGE(L11378), 0)</f>
        <v>0</v>
      </c>
      <c r="M11375" s="3">
        <f>IFERROR(AVERAGE(M11378), 0)</f>
        <v>0</v>
      </c>
      <c r="N11375" s="3">
        <f>IFERROR(AVERAGE(N11378), 0)</f>
        <v>0</v>
      </c>
    </row>
    <row r="11376" spans="2:14" outlineLevel="2">
      <c r="B11376" s="4" t="s">
        <v>9</v>
      </c>
      <c r="D11376">
        <f>E11379</f>
        <v>0</v>
      </c>
      <c r="E11376">
        <f>F11379</f>
        <v>0</v>
      </c>
      <c r="F11376">
        <f>G11379</f>
        <v>0</v>
      </c>
      <c r="G11376">
        <f>H11379</f>
        <v>0</v>
      </c>
      <c r="H11376">
        <f>I11379</f>
        <v>0</v>
      </c>
      <c r="I11376">
        <f>J11379</f>
        <v>0</v>
      </c>
      <c r="J11376">
        <f>K11379</f>
        <v>0</v>
      </c>
      <c r="K11376">
        <f>L11379</f>
        <v>0</v>
      </c>
      <c r="L11376">
        <f>M11379</f>
        <v>0</v>
      </c>
      <c r="M11376">
        <f>N11379</f>
        <v>0</v>
      </c>
      <c r="N11376">
        <f>O11379</f>
        <v>0</v>
      </c>
    </row>
    <row r="11377" spans="2:14" outlineLevel="2">
      <c r="B11377" s="4" t="s">
        <v>10</v>
      </c>
      <c r="D11377">
        <f>E11380</f>
        <v>0</v>
      </c>
      <c r="E11377">
        <f>F11380</f>
        <v>0</v>
      </c>
      <c r="F11377">
        <f>G11380</f>
        <v>0</v>
      </c>
      <c r="G11377">
        <f>H11380</f>
        <v>0</v>
      </c>
      <c r="H11377">
        <f>I11380</f>
        <v>0</v>
      </c>
      <c r="I11377">
        <f>J11380</f>
        <v>0</v>
      </c>
      <c r="J11377">
        <f>K11380</f>
        <v>0</v>
      </c>
      <c r="K11377">
        <f>L11380</f>
        <v>0</v>
      </c>
      <c r="L11377">
        <f>M11380</f>
        <v>0</v>
      </c>
      <c r="M11377">
        <f>N11380</f>
        <v>0</v>
      </c>
      <c r="N11377">
        <f>O11380</f>
        <v>0</v>
      </c>
    </row>
    <row r="11378" spans="2:14" s="5" customFormat="1" outlineLevel="1">
      <c r="C11378" s="5" t="s">
        <v>11</v>
      </c>
      <c r="D11378" s="1">
        <f>IFERROR(D11379/D11380, D11379)</f>
        <v>0</v>
      </c>
      <c r="E11378" s="1">
        <f>IFERROR(E11379/E11380, E11379)</f>
        <v>0</v>
      </c>
      <c r="F11378" s="1">
        <f>IFERROR(F11379/F11380, F11379)</f>
        <v>0</v>
      </c>
      <c r="G11378" s="1">
        <f>IFERROR(G11379/G11380, G11379)</f>
        <v>0</v>
      </c>
      <c r="H11378" s="1">
        <f>IFERROR(H11379/H11380, H11379)</f>
        <v>0</v>
      </c>
      <c r="I11378" s="1">
        <f>IFERROR(I11379/I11380, I11379)</f>
        <v>0</v>
      </c>
      <c r="J11378" s="1">
        <f>IFERROR(J11379/J11380, J11379)</f>
        <v>0</v>
      </c>
      <c r="K11378" s="1">
        <f>IFERROR(K11379/K11380, K11379)</f>
        <v>0</v>
      </c>
      <c r="L11378" s="1">
        <f>IFERROR(L11379/L11380, L11379)</f>
        <v>0</v>
      </c>
      <c r="M11378" s="1">
        <f>IFERROR(M11379/M11380, M11379)</f>
        <v>0</v>
      </c>
      <c r="N11378" s="1">
        <f>IFERROR(N11379/N11380, N11379)</f>
        <v>0</v>
      </c>
    </row>
    <row r="11379" spans="2:14" outlineLevel="2">
      <c r="C11379" t="s">
        <v>10</v>
      </c>
      <c r="D11379">
        <f>COUNTIF(D11381:D11383, "1")</f>
        <v>0</v>
      </c>
      <c r="E11379">
        <f>COUNTIF(E11381:E11383, "1")</f>
        <v>0</v>
      </c>
      <c r="F11379">
        <f>COUNTIF(F11381:F11383, "1")</f>
        <v>0</v>
      </c>
      <c r="G11379">
        <f>COUNTIF(G11381:G11383, "1")</f>
        <v>0</v>
      </c>
      <c r="H11379">
        <f>COUNTIF(H11381:H11383, "1")</f>
        <v>0</v>
      </c>
      <c r="I11379">
        <f>COUNTIF(I11381:I11383, "1")</f>
        <v>0</v>
      </c>
      <c r="J11379">
        <f>COUNTIF(J11381:J11383, "1")</f>
        <v>0</v>
      </c>
      <c r="K11379">
        <f>COUNTIF(K11381:K11383, "1")</f>
        <v>0</v>
      </c>
      <c r="L11379">
        <f>COUNTIF(L11381:L11383, "1")</f>
        <v>0</v>
      </c>
      <c r="M11379">
        <f>COUNTIF(M11381:M11383, "1")</f>
        <v>0</v>
      </c>
      <c r="N11379">
        <f>COUNTIF(N11381:N11383, "1")</f>
        <v>0</v>
      </c>
    </row>
    <row r="11380" spans="2:14" outlineLevel="2">
      <c r="C11380" t="s">
        <v>12</v>
      </c>
      <c r="D11380">
        <f>COUNTIF(D11381:D11383, "0")</f>
        <v>0</v>
      </c>
      <c r="E11380">
        <f>COUNTIF(E11381:E11383, "0")</f>
        <v>0</v>
      </c>
      <c r="F11380">
        <f>COUNTIF(F11381:F11383, "0")</f>
        <v>0</v>
      </c>
      <c r="G11380">
        <f>COUNTIF(G11381:G11383, "0")</f>
        <v>0</v>
      </c>
      <c r="H11380">
        <f>COUNTIF(H11381:H11383, "0")</f>
        <v>0</v>
      </c>
      <c r="I11380">
        <f>COUNTIF(I11381:I11383, "0")</f>
        <v>0</v>
      </c>
      <c r="J11380">
        <f>COUNTIF(J11381:J11383, "0")</f>
        <v>0</v>
      </c>
      <c r="K11380">
        <f>COUNTIF(K11381:K11383, "0")</f>
        <v>0</v>
      </c>
      <c r="L11380">
        <f>COUNTIF(L11381:L11383, "0")</f>
        <v>0</v>
      </c>
      <c r="M11380">
        <f>COUNTIF(M11381:M11383, "0")</f>
        <v>0</v>
      </c>
      <c r="N11380">
        <f>COUNTIF(N11381:N11383, "0")</f>
        <v>0</v>
      </c>
    </row>
    <row r="11381" spans="2:14" outlineLevel="2">
      <c r="B11381" t="s">
        <v>13</v>
      </c>
      <c r="C11381" t="s">
        <v>14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>
        <v>0</v>
      </c>
      <c r="N11381">
        <v>0</v>
      </c>
    </row>
    <row r="11382" spans="2:14" outlineLevel="2">
      <c r="B11382" t="s">
        <v>13</v>
      </c>
      <c r="C11382" t="s">
        <v>23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2:14" outlineLevel="2">
      <c r="B11383" t="s">
        <v>13</v>
      </c>
      <c r="C11383" t="s">
        <v>15</v>
      </c>
      <c r="D11383">
        <v>0</v>
      </c>
      <c r="E11383">
        <v>1</v>
      </c>
      <c r="F11383">
        <v>0</v>
      </c>
      <c r="G11383">
        <v>1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2:14" s="3" customFormat="1">
      <c r="B11384" s="3" t="s">
        <v>454</v>
      </c>
      <c r="C11384" s="3" t="s">
        <v>8</v>
      </c>
      <c r="D11384" s="3">
        <f>IFERROR(AVERAGE(D11387), 0)</f>
        <v>0</v>
      </c>
      <c r="E11384" s="3">
        <f>IFERROR(AVERAGE(E11387), 0)</f>
        <v>0</v>
      </c>
      <c r="F11384" s="3">
        <f>IFERROR(AVERAGE(F11387), 0)</f>
        <v>0</v>
      </c>
      <c r="G11384" s="3">
        <f>IFERROR(AVERAGE(G11387), 0)</f>
        <v>0</v>
      </c>
      <c r="H11384" s="3">
        <f>IFERROR(AVERAGE(H11387), 0)</f>
        <v>0</v>
      </c>
      <c r="I11384" s="3">
        <f>IFERROR(AVERAGE(I11387), 0)</f>
        <v>0</v>
      </c>
      <c r="J11384" s="3">
        <f>IFERROR(AVERAGE(J11387), 0)</f>
        <v>0</v>
      </c>
      <c r="K11384" s="3">
        <f>IFERROR(AVERAGE(K11387), 0)</f>
        <v>0</v>
      </c>
      <c r="L11384" s="3">
        <f>IFERROR(AVERAGE(L11387), 0)</f>
        <v>0</v>
      </c>
      <c r="M11384" s="3">
        <f>IFERROR(AVERAGE(M11387), 0)</f>
        <v>0</v>
      </c>
      <c r="N11384" s="3">
        <f>IFERROR(AVERAGE(N11387), 0)</f>
        <v>0</v>
      </c>
    </row>
    <row r="11385" spans="2:14" outlineLevel="2">
      <c r="B11385" s="4" t="s">
        <v>9</v>
      </c>
      <c r="D11385">
        <f>E11388</f>
        <v>0</v>
      </c>
      <c r="E11385">
        <f>F11388</f>
        <v>0</v>
      </c>
      <c r="F11385">
        <f>G11388</f>
        <v>0</v>
      </c>
      <c r="G11385">
        <f>H11388</f>
        <v>0</v>
      </c>
      <c r="H11385">
        <f>I11388</f>
        <v>0</v>
      </c>
      <c r="I11385">
        <f>J11388</f>
        <v>0</v>
      </c>
      <c r="J11385">
        <f>K11388</f>
        <v>0</v>
      </c>
      <c r="K11385">
        <f>L11388</f>
        <v>0</v>
      </c>
      <c r="L11385">
        <f>M11388</f>
        <v>0</v>
      </c>
      <c r="M11385">
        <f>N11388</f>
        <v>0</v>
      </c>
      <c r="N11385">
        <f>O11388</f>
        <v>0</v>
      </c>
    </row>
    <row r="11386" spans="2:14" outlineLevel="2">
      <c r="B11386" s="4" t="s">
        <v>10</v>
      </c>
      <c r="D11386">
        <f>E11389</f>
        <v>0</v>
      </c>
      <c r="E11386">
        <f>F11389</f>
        <v>0</v>
      </c>
      <c r="F11386">
        <f>G11389</f>
        <v>0</v>
      </c>
      <c r="G11386">
        <f>H11389</f>
        <v>0</v>
      </c>
      <c r="H11386">
        <f>I11389</f>
        <v>0</v>
      </c>
      <c r="I11386">
        <f>J11389</f>
        <v>0</v>
      </c>
      <c r="J11386">
        <f>K11389</f>
        <v>0</v>
      </c>
      <c r="K11386">
        <f>L11389</f>
        <v>0</v>
      </c>
      <c r="L11386">
        <f>M11389</f>
        <v>0</v>
      </c>
      <c r="M11386">
        <f>N11389</f>
        <v>0</v>
      </c>
      <c r="N11386">
        <f>O11389</f>
        <v>0</v>
      </c>
    </row>
    <row r="11387" spans="2:14" s="5" customFormat="1" outlineLevel="1">
      <c r="C11387" s="5" t="s">
        <v>11</v>
      </c>
      <c r="D11387" s="1">
        <f>IFERROR(D11388/D11389, D11388)</f>
        <v>0</v>
      </c>
      <c r="E11387" s="1">
        <f>IFERROR(E11388/E11389, E11388)</f>
        <v>0</v>
      </c>
      <c r="F11387" s="1">
        <f>IFERROR(F11388/F11389, F11388)</f>
        <v>0</v>
      </c>
      <c r="G11387" s="1">
        <f>IFERROR(G11388/G11389, G11388)</f>
        <v>0</v>
      </c>
      <c r="H11387" s="1">
        <f>IFERROR(H11388/H11389, H11388)</f>
        <v>0</v>
      </c>
      <c r="I11387" s="1">
        <f>IFERROR(I11388/I11389, I11388)</f>
        <v>0</v>
      </c>
      <c r="J11387" s="1">
        <f>IFERROR(J11388/J11389, J11388)</f>
        <v>0</v>
      </c>
      <c r="K11387" s="1">
        <f>IFERROR(K11388/K11389, K11388)</f>
        <v>0</v>
      </c>
      <c r="L11387" s="1">
        <f>IFERROR(L11388/L11389, L11388)</f>
        <v>0</v>
      </c>
      <c r="M11387" s="1">
        <f>IFERROR(M11388/M11389, M11388)</f>
        <v>0</v>
      </c>
      <c r="N11387" s="1">
        <f>IFERROR(N11388/N11389, N11388)</f>
        <v>0</v>
      </c>
    </row>
    <row r="11388" spans="2:14" outlineLevel="2">
      <c r="C11388" t="s">
        <v>10</v>
      </c>
      <c r="D11388">
        <f>COUNTIF(D11390:D11391, "1")</f>
        <v>0</v>
      </c>
      <c r="E11388">
        <f>COUNTIF(E11390:E11391, "1")</f>
        <v>0</v>
      </c>
      <c r="F11388">
        <f>COUNTIF(F11390:F11391, "1")</f>
        <v>0</v>
      </c>
      <c r="G11388">
        <f>COUNTIF(G11390:G11391, "1")</f>
        <v>0</v>
      </c>
      <c r="H11388">
        <f>COUNTIF(H11390:H11391, "1")</f>
        <v>0</v>
      </c>
      <c r="I11388">
        <f>COUNTIF(I11390:I11391, "1")</f>
        <v>0</v>
      </c>
      <c r="J11388">
        <f>COUNTIF(J11390:J11391, "1")</f>
        <v>0</v>
      </c>
      <c r="K11388">
        <f>COUNTIF(K11390:K11391, "1")</f>
        <v>0</v>
      </c>
      <c r="L11388">
        <f>COUNTIF(L11390:L11391, "1")</f>
        <v>0</v>
      </c>
      <c r="M11388">
        <f>COUNTIF(M11390:M11391, "1")</f>
        <v>0</v>
      </c>
      <c r="N11388">
        <f>COUNTIF(N11390:N11391, "1")</f>
        <v>0</v>
      </c>
    </row>
    <row r="11389" spans="2:14" outlineLevel="2">
      <c r="C11389" t="s">
        <v>12</v>
      </c>
      <c r="D11389">
        <f>COUNTIF(D11390:D11391, "0")</f>
        <v>0</v>
      </c>
      <c r="E11389">
        <f>COUNTIF(E11390:E11391, "0")</f>
        <v>0</v>
      </c>
      <c r="F11389">
        <f>COUNTIF(F11390:F11391, "0")</f>
        <v>0</v>
      </c>
      <c r="G11389">
        <f>COUNTIF(G11390:G11391, "0")</f>
        <v>0</v>
      </c>
      <c r="H11389">
        <f>COUNTIF(H11390:H11391, "0")</f>
        <v>0</v>
      </c>
      <c r="I11389">
        <f>COUNTIF(I11390:I11391, "0")</f>
        <v>0</v>
      </c>
      <c r="J11389">
        <f>COUNTIF(J11390:J11391, "0")</f>
        <v>0</v>
      </c>
      <c r="K11389">
        <f>COUNTIF(K11390:K11391, "0")</f>
        <v>0</v>
      </c>
      <c r="L11389">
        <f>COUNTIF(L11390:L11391, "0")</f>
        <v>0</v>
      </c>
      <c r="M11389">
        <f>COUNTIF(M11390:M11391, "0")</f>
        <v>0</v>
      </c>
      <c r="N11389">
        <f>COUNTIF(N11390:N11391, "0")</f>
        <v>0</v>
      </c>
    </row>
    <row r="11390" spans="2:14" outlineLevel="2">
      <c r="B11390" t="s">
        <v>13</v>
      </c>
      <c r="C11390" t="s">
        <v>14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2:14" outlineLevel="2">
      <c r="B11391" t="s">
        <v>13</v>
      </c>
      <c r="C11391" t="s">
        <v>15</v>
      </c>
      <c r="D11391">
        <v>0</v>
      </c>
      <c r="E11391">
        <v>1</v>
      </c>
      <c r="F11391">
        <v>1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1</v>
      </c>
      <c r="M11391">
        <v>1</v>
      </c>
      <c r="N11391">
        <v>0</v>
      </c>
    </row>
    <row r="11392" spans="2:14" s="3" customFormat="1">
      <c r="B11392" s="3" t="s">
        <v>455</v>
      </c>
      <c r="C11392" s="3" t="s">
        <v>8</v>
      </c>
      <c r="D11392" s="3">
        <f>IFERROR(AVERAGE(D11395), 0)</f>
        <v>0</v>
      </c>
      <c r="E11392" s="3">
        <f>IFERROR(AVERAGE(E11395), 0)</f>
        <v>0</v>
      </c>
      <c r="F11392" s="3">
        <f>IFERROR(AVERAGE(F11395), 0)</f>
        <v>0</v>
      </c>
      <c r="G11392" s="3">
        <f>IFERROR(AVERAGE(G11395), 0)</f>
        <v>0</v>
      </c>
      <c r="H11392" s="3">
        <f>IFERROR(AVERAGE(H11395), 0)</f>
        <v>0</v>
      </c>
      <c r="I11392" s="3">
        <f>IFERROR(AVERAGE(I11395), 0)</f>
        <v>0</v>
      </c>
      <c r="J11392" s="3">
        <f>IFERROR(AVERAGE(J11395), 0)</f>
        <v>0</v>
      </c>
      <c r="K11392" s="3">
        <f>IFERROR(AVERAGE(K11395), 0)</f>
        <v>0</v>
      </c>
      <c r="L11392" s="3">
        <f>IFERROR(AVERAGE(L11395), 0)</f>
        <v>0</v>
      </c>
      <c r="M11392" s="3">
        <f>IFERROR(AVERAGE(M11395), 0)</f>
        <v>0</v>
      </c>
      <c r="N11392" s="3">
        <f>IFERROR(AVERAGE(N11395), 0)</f>
        <v>0</v>
      </c>
    </row>
    <row r="11393" spans="2:14" outlineLevel="2">
      <c r="B11393" s="4" t="s">
        <v>9</v>
      </c>
      <c r="D11393">
        <f>E11396</f>
        <v>0</v>
      </c>
      <c r="E11393">
        <f>F11396</f>
        <v>0</v>
      </c>
      <c r="F11393">
        <f>G11396</f>
        <v>0</v>
      </c>
      <c r="G11393">
        <f>H11396</f>
        <v>0</v>
      </c>
      <c r="H11393">
        <f>I11396</f>
        <v>0</v>
      </c>
      <c r="I11393">
        <f>J11396</f>
        <v>0</v>
      </c>
      <c r="J11393">
        <f>K11396</f>
        <v>0</v>
      </c>
      <c r="K11393">
        <f>L11396</f>
        <v>0</v>
      </c>
      <c r="L11393">
        <f>M11396</f>
        <v>0</v>
      </c>
      <c r="M11393">
        <f>N11396</f>
        <v>0</v>
      </c>
      <c r="N11393">
        <f>O11396</f>
        <v>0</v>
      </c>
    </row>
    <row r="11394" spans="2:14" outlineLevel="2">
      <c r="B11394" s="4" t="s">
        <v>10</v>
      </c>
      <c r="D11394">
        <f>E11397</f>
        <v>0</v>
      </c>
      <c r="E11394">
        <f>F11397</f>
        <v>0</v>
      </c>
      <c r="F11394">
        <f>G11397</f>
        <v>0</v>
      </c>
      <c r="G11394">
        <f>H11397</f>
        <v>0</v>
      </c>
      <c r="H11394">
        <f>I11397</f>
        <v>0</v>
      </c>
      <c r="I11394">
        <f>J11397</f>
        <v>0</v>
      </c>
      <c r="J11394">
        <f>K11397</f>
        <v>0</v>
      </c>
      <c r="K11394">
        <f>L11397</f>
        <v>0</v>
      </c>
      <c r="L11394">
        <f>M11397</f>
        <v>0</v>
      </c>
      <c r="M11394">
        <f>N11397</f>
        <v>0</v>
      </c>
      <c r="N11394">
        <f>O11397</f>
        <v>0</v>
      </c>
    </row>
    <row r="11395" spans="2:14" s="5" customFormat="1" outlineLevel="1">
      <c r="C11395" s="5" t="s">
        <v>11</v>
      </c>
      <c r="D11395" s="1">
        <f>IFERROR(D11396/D11397, D11396)</f>
        <v>0</v>
      </c>
      <c r="E11395" s="1">
        <f>IFERROR(E11396/E11397, E11396)</f>
        <v>0</v>
      </c>
      <c r="F11395" s="1">
        <f>IFERROR(F11396/F11397, F11396)</f>
        <v>0</v>
      </c>
      <c r="G11395" s="1">
        <f>IFERROR(G11396/G11397, G11396)</f>
        <v>0</v>
      </c>
      <c r="H11395" s="1">
        <f>IFERROR(H11396/H11397, H11396)</f>
        <v>0</v>
      </c>
      <c r="I11395" s="1">
        <f>IFERROR(I11396/I11397, I11396)</f>
        <v>0</v>
      </c>
      <c r="J11395" s="1">
        <f>IFERROR(J11396/J11397, J11396)</f>
        <v>0</v>
      </c>
      <c r="K11395" s="1">
        <f>IFERROR(K11396/K11397, K11396)</f>
        <v>0</v>
      </c>
      <c r="L11395" s="1">
        <f>IFERROR(L11396/L11397, L11396)</f>
        <v>0</v>
      </c>
      <c r="M11395" s="1">
        <f>IFERROR(M11396/M11397, M11396)</f>
        <v>0</v>
      </c>
      <c r="N11395" s="1">
        <f>IFERROR(N11396/N11397, N11396)</f>
        <v>0</v>
      </c>
    </row>
    <row r="11396" spans="2:14" outlineLevel="2">
      <c r="C11396" t="s">
        <v>10</v>
      </c>
      <c r="D11396">
        <f>COUNTIF(D11398:D11398, "1")</f>
        <v>0</v>
      </c>
      <c r="E11396">
        <f>COUNTIF(E11398:E11398, "1")</f>
        <v>0</v>
      </c>
      <c r="F11396">
        <f>COUNTIF(F11398:F11398, "1")</f>
        <v>0</v>
      </c>
      <c r="G11396">
        <f>COUNTIF(G11398:G11398, "1")</f>
        <v>0</v>
      </c>
      <c r="H11396">
        <f>COUNTIF(H11398:H11398, "1")</f>
        <v>0</v>
      </c>
      <c r="I11396">
        <f>COUNTIF(I11398:I11398, "1")</f>
        <v>0</v>
      </c>
      <c r="J11396">
        <f>COUNTIF(J11398:J11398, "1")</f>
        <v>0</v>
      </c>
      <c r="K11396">
        <f>COUNTIF(K11398:K11398, "1")</f>
        <v>0</v>
      </c>
      <c r="L11396">
        <f>COUNTIF(L11398:L11398, "1")</f>
        <v>0</v>
      </c>
      <c r="M11396">
        <f>COUNTIF(M11398:M11398, "1")</f>
        <v>0</v>
      </c>
      <c r="N11396">
        <f>COUNTIF(N11398:N11398, "1")</f>
        <v>0</v>
      </c>
    </row>
    <row r="11397" spans="2:14" outlineLevel="2">
      <c r="C11397" t="s">
        <v>12</v>
      </c>
      <c r="D11397">
        <f>COUNTIF(D11398:D11398, "0")</f>
        <v>0</v>
      </c>
      <c r="E11397">
        <f>COUNTIF(E11398:E11398, "0")</f>
        <v>0</v>
      </c>
      <c r="F11397">
        <f>COUNTIF(F11398:F11398, "0")</f>
        <v>0</v>
      </c>
      <c r="G11397">
        <f>COUNTIF(G11398:G11398, "0")</f>
        <v>0</v>
      </c>
      <c r="H11397">
        <f>COUNTIF(H11398:H11398, "0")</f>
        <v>0</v>
      </c>
      <c r="I11397">
        <f>COUNTIF(I11398:I11398, "0")</f>
        <v>0</v>
      </c>
      <c r="J11397">
        <f>COUNTIF(J11398:J11398, "0")</f>
        <v>0</v>
      </c>
      <c r="K11397">
        <f>COUNTIF(K11398:K11398, "0")</f>
        <v>0</v>
      </c>
      <c r="L11397">
        <f>COUNTIF(L11398:L11398, "0")</f>
        <v>0</v>
      </c>
      <c r="M11397">
        <f>COUNTIF(M11398:M11398, "0")</f>
        <v>0</v>
      </c>
      <c r="N11397">
        <f>COUNTIF(N11398:N11398, "0")</f>
        <v>0</v>
      </c>
    </row>
    <row r="11398" spans="2:14" outlineLevel="2">
      <c r="B11398" t="s">
        <v>13</v>
      </c>
      <c r="C11398" t="s">
        <v>15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2:14" s="3" customFormat="1">
      <c r="B11399" s="3" t="s">
        <v>456</v>
      </c>
      <c r="C11399" s="3" t="s">
        <v>8</v>
      </c>
      <c r="D11399" s="3">
        <f>IFERROR(AVERAGE(D11402), 0)</f>
        <v>0</v>
      </c>
      <c r="E11399" s="3">
        <f>IFERROR(AVERAGE(E11402), 0)</f>
        <v>0</v>
      </c>
      <c r="F11399" s="3">
        <f>IFERROR(AVERAGE(F11402), 0)</f>
        <v>0</v>
      </c>
      <c r="G11399" s="3">
        <f>IFERROR(AVERAGE(G11402), 0)</f>
        <v>0</v>
      </c>
      <c r="H11399" s="3">
        <f>IFERROR(AVERAGE(H11402), 0)</f>
        <v>0</v>
      </c>
      <c r="I11399" s="3">
        <f>IFERROR(AVERAGE(I11402), 0)</f>
        <v>0</v>
      </c>
      <c r="J11399" s="3">
        <f>IFERROR(AVERAGE(J11402), 0)</f>
        <v>0</v>
      </c>
      <c r="K11399" s="3">
        <f>IFERROR(AVERAGE(K11402), 0)</f>
        <v>0</v>
      </c>
      <c r="L11399" s="3">
        <f>IFERROR(AVERAGE(L11402), 0)</f>
        <v>0</v>
      </c>
      <c r="M11399" s="3">
        <f>IFERROR(AVERAGE(M11402), 0)</f>
        <v>0</v>
      </c>
      <c r="N11399" s="3">
        <f>IFERROR(AVERAGE(N11402), 0)</f>
        <v>0</v>
      </c>
    </row>
    <row r="11400" spans="2:14" outlineLevel="2">
      <c r="B11400" s="4" t="s">
        <v>9</v>
      </c>
      <c r="D11400">
        <f>E11403</f>
        <v>0</v>
      </c>
      <c r="E11400">
        <f>F11403</f>
        <v>0</v>
      </c>
      <c r="F11400">
        <f>G11403</f>
        <v>0</v>
      </c>
      <c r="G11400">
        <f>H11403</f>
        <v>0</v>
      </c>
      <c r="H11400">
        <f>I11403</f>
        <v>0</v>
      </c>
      <c r="I11400">
        <f>J11403</f>
        <v>0</v>
      </c>
      <c r="J11400">
        <f>K11403</f>
        <v>0</v>
      </c>
      <c r="K11400">
        <f>L11403</f>
        <v>0</v>
      </c>
      <c r="L11400">
        <f>M11403</f>
        <v>0</v>
      </c>
      <c r="M11400">
        <f>N11403</f>
        <v>0</v>
      </c>
      <c r="N11400">
        <f>O11403</f>
        <v>0</v>
      </c>
    </row>
    <row r="11401" spans="2:14" outlineLevel="2">
      <c r="B11401" s="4" t="s">
        <v>10</v>
      </c>
      <c r="D11401">
        <f>E11404</f>
        <v>0</v>
      </c>
      <c r="E11401">
        <f>F11404</f>
        <v>0</v>
      </c>
      <c r="F11401">
        <f>G11404</f>
        <v>0</v>
      </c>
      <c r="G11401">
        <f>H11404</f>
        <v>0</v>
      </c>
      <c r="H11401">
        <f>I11404</f>
        <v>0</v>
      </c>
      <c r="I11401">
        <f>J11404</f>
        <v>0</v>
      </c>
      <c r="J11401">
        <f>K11404</f>
        <v>0</v>
      </c>
      <c r="K11401">
        <f>L11404</f>
        <v>0</v>
      </c>
      <c r="L11401">
        <f>M11404</f>
        <v>0</v>
      </c>
      <c r="M11401">
        <f>N11404</f>
        <v>0</v>
      </c>
      <c r="N11401">
        <f>O11404</f>
        <v>0</v>
      </c>
    </row>
    <row r="11402" spans="2:14" s="5" customFormat="1" outlineLevel="1">
      <c r="C11402" s="5" t="s">
        <v>56</v>
      </c>
      <c r="D11402" s="1">
        <f>IFERROR(D11403/D11404, D11403)</f>
        <v>0</v>
      </c>
      <c r="E11402" s="1">
        <f>IFERROR(E11403/E11404, E11403)</f>
        <v>0</v>
      </c>
      <c r="F11402" s="1">
        <f>IFERROR(F11403/F11404, F11403)</f>
        <v>0</v>
      </c>
      <c r="G11402" s="1">
        <f>IFERROR(G11403/G11404, G11403)</f>
        <v>0</v>
      </c>
      <c r="H11402" s="1">
        <f>IFERROR(H11403/H11404, H11403)</f>
        <v>0</v>
      </c>
      <c r="I11402" s="1">
        <f>IFERROR(I11403/I11404, I11403)</f>
        <v>0</v>
      </c>
      <c r="J11402" s="1">
        <f>IFERROR(J11403/J11404, J11403)</f>
        <v>0</v>
      </c>
      <c r="K11402" s="1">
        <f>IFERROR(K11403/K11404, K11403)</f>
        <v>0</v>
      </c>
      <c r="L11402" s="1">
        <f>IFERROR(L11403/L11404, L11403)</f>
        <v>0</v>
      </c>
      <c r="M11402" s="1">
        <f>IFERROR(M11403/M11404, M11403)</f>
        <v>0</v>
      </c>
      <c r="N11402" s="1">
        <f>IFERROR(N11403/N11404, N11403)</f>
        <v>0</v>
      </c>
    </row>
    <row r="11403" spans="2:14" outlineLevel="2">
      <c r="C11403" t="s">
        <v>10</v>
      </c>
      <c r="D11403">
        <f>COUNTIF(D11405:D11406, "1")</f>
        <v>0</v>
      </c>
      <c r="E11403">
        <f>COUNTIF(E11405:E11406, "1")</f>
        <v>0</v>
      </c>
      <c r="F11403">
        <f>COUNTIF(F11405:F11406, "1")</f>
        <v>0</v>
      </c>
      <c r="G11403">
        <f>COUNTIF(G11405:G11406, "1")</f>
        <v>0</v>
      </c>
      <c r="H11403">
        <f>COUNTIF(H11405:H11406, "1")</f>
        <v>0</v>
      </c>
      <c r="I11403">
        <f>COUNTIF(I11405:I11406, "1")</f>
        <v>0</v>
      </c>
      <c r="J11403">
        <f>COUNTIF(J11405:J11406, "1")</f>
        <v>0</v>
      </c>
      <c r="K11403">
        <f>COUNTIF(K11405:K11406, "1")</f>
        <v>0</v>
      </c>
      <c r="L11403">
        <f>COUNTIF(L11405:L11406, "1")</f>
        <v>0</v>
      </c>
      <c r="M11403">
        <f>COUNTIF(M11405:M11406, "1")</f>
        <v>0</v>
      </c>
      <c r="N11403">
        <f>COUNTIF(N11405:N11406, "1")</f>
        <v>0</v>
      </c>
    </row>
    <row r="11404" spans="2:14" outlineLevel="2">
      <c r="C11404" t="s">
        <v>12</v>
      </c>
      <c r="D11404">
        <f>COUNTIF(D11405:D11406, "0")</f>
        <v>0</v>
      </c>
      <c r="E11404">
        <f>COUNTIF(E11405:E11406, "0")</f>
        <v>0</v>
      </c>
      <c r="F11404">
        <f>COUNTIF(F11405:F11406, "0")</f>
        <v>0</v>
      </c>
      <c r="G11404">
        <f>COUNTIF(G11405:G11406, "0")</f>
        <v>0</v>
      </c>
      <c r="H11404">
        <f>COUNTIF(H11405:H11406, "0")</f>
        <v>0</v>
      </c>
      <c r="I11404">
        <f>COUNTIF(I11405:I11406, "0")</f>
        <v>0</v>
      </c>
      <c r="J11404">
        <f>COUNTIF(J11405:J11406, "0")</f>
        <v>0</v>
      </c>
      <c r="K11404">
        <f>COUNTIF(K11405:K11406, "0")</f>
        <v>0</v>
      </c>
      <c r="L11404">
        <f>COUNTIF(L11405:L11406, "0")</f>
        <v>0</v>
      </c>
      <c r="M11404">
        <f>COUNTIF(M11405:M11406, "0")</f>
        <v>0</v>
      </c>
      <c r="N11404">
        <f>COUNTIF(N11405:N11406, "0")</f>
        <v>0</v>
      </c>
    </row>
    <row r="11405" spans="2:14" outlineLevel="2">
      <c r="B11405" t="s">
        <v>57</v>
      </c>
      <c r="C11405" t="s">
        <v>15</v>
      </c>
      <c r="D11405">
        <v>0</v>
      </c>
      <c r="E11405">
        <v>1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2:14" outlineLevel="2">
      <c r="B11406" t="s">
        <v>57</v>
      </c>
      <c r="C11406" t="s">
        <v>14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>
        <v>0</v>
      </c>
    </row>
    <row r="11407" spans="2:14" s="2" customFormat="1">
      <c r="B11407" s="2" t="s">
        <v>457</v>
      </c>
      <c r="D11407" s="2">
        <f>IFERROR(AVERAGE(D11410,D11420,D11435,D11445,D11457,D11473,D11486,D11493,D11555,D11564,D11586,D11596,D11609,D11619,D11627,D11637,D11651,D11689,D11698,D11705), 0)</f>
        <v>0</v>
      </c>
      <c r="E11407" s="2">
        <f>IFERROR(AVERAGE(E11410,E11420,E11435,E11445,E11457,E11473,E11486,E11493,E11555,E11564,E11586,E11596,E11609,E11619,E11627,E11637,E11651,E11689,E11698,E11705), 0)</f>
        <v>0</v>
      </c>
      <c r="F11407" s="2">
        <f>IFERROR(AVERAGE(F11410,F11420,F11435,F11445,F11457,F11473,F11486,F11493,F11555,F11564,F11586,F11596,F11609,F11619,F11627,F11637,F11651,F11689,F11698,F11705), 0)</f>
        <v>0</v>
      </c>
      <c r="G11407" s="2">
        <f>IFERROR(AVERAGE(G11410,G11420,G11435,G11445,G11457,G11473,G11486,G11493,G11555,G11564,G11586,G11596,G11609,G11619,G11627,G11637,G11651,G11689,G11698,G11705), 0)</f>
        <v>0</v>
      </c>
      <c r="H11407" s="2">
        <f>IFERROR(AVERAGE(H11410,H11420,H11435,H11445,H11457,H11473,H11486,H11493,H11555,H11564,H11586,H11596,H11609,H11619,H11627,H11637,H11651,H11689,H11698,H11705), 0)</f>
        <v>0</v>
      </c>
      <c r="I11407" s="2">
        <f>IFERROR(AVERAGE(I11410,I11420,I11435,I11445,I11457,I11473,I11486,I11493,I11555,I11564,I11586,I11596,I11609,I11619,I11627,I11637,I11651,I11689,I11698,I11705), 0)</f>
        <v>0</v>
      </c>
      <c r="J11407" s="2">
        <f>IFERROR(AVERAGE(J11410,J11420,J11435,J11445,J11457,J11473,J11486,J11493,J11555,J11564,J11586,J11596,J11609,J11619,J11627,J11637,J11651,J11689,J11698,J11705), 0)</f>
        <v>0</v>
      </c>
      <c r="K11407" s="2">
        <f>IFERROR(AVERAGE(K11410,K11420,K11435,K11445,K11457,K11473,K11486,K11493,K11555,K11564,K11586,K11596,K11609,K11619,K11627,K11637,K11651,K11689,K11698,K11705), 0)</f>
        <v>0</v>
      </c>
      <c r="L11407" s="2">
        <f>IFERROR(AVERAGE(L11410,L11420,L11435,L11445,L11457,L11473,L11486,L11493,L11555,L11564,L11586,L11596,L11609,L11619,L11627,L11637,L11651,L11689,L11698,L11705), 0)</f>
        <v>0</v>
      </c>
      <c r="M11407" s="2">
        <f>IFERROR(AVERAGE(M11410,M11420,M11435,M11445,M11457,M11473,M11486,M11493,M11555,M11564,M11586,M11596,M11609,M11619,M11627,M11637,M11651,M11689,M11698,M11705), 0)</f>
        <v>0</v>
      </c>
      <c r="N11407" s="2">
        <f>IFERROR(AVERAGE(N11410,N11420,N11435,N11445,N11457,N11473,N11486,N11493,N11555,N11564,N11586,N11596,N11609,N11619,N11627,N11637,N11651,N11689,N11698,N11705), 0)</f>
        <v>0</v>
      </c>
    </row>
    <row r="11408" spans="2:14" outlineLevel="2">
      <c r="B11408" t="s">
        <v>3</v>
      </c>
      <c r="D11408">
        <f>D11411+D11421+D11436+D11446+D11458+D11474+D11487+D11494+D11556+D11565+D11587+D11597+D11610+D11620+D11628+D11638+D11652+D11690+D11699+D11706</f>
        <v>0</v>
      </c>
      <c r="E11408">
        <f>E11411+E11421+E11436+E11446+E11458+E11474+E11487+E11494+E11556+E11565+E11587+E11597+E11610+E11620+E11628+E11638+E11652+E11690+E11699+E11706</f>
        <v>0</v>
      </c>
      <c r="F11408">
        <f>F11411+F11421+F11436+F11446+F11458+F11474+F11487+F11494+F11556+F11565+F11587+F11597+F11610+F11620+F11628+F11638+F11652+F11690+F11699+F11706</f>
        <v>0</v>
      </c>
      <c r="G11408">
        <f>G11411+G11421+G11436+G11446+G11458+G11474+G11487+G11494+G11556+G11565+G11587+G11597+G11610+G11620+G11628+G11638+G11652+G11690+G11699+G11706</f>
        <v>0</v>
      </c>
      <c r="H11408">
        <f>H11411+H11421+H11436+H11446+H11458+H11474+H11487+H11494+H11556+H11565+H11587+H11597+H11610+H11620+H11628+H11638+H11652+H11690+H11699+H11706</f>
        <v>0</v>
      </c>
      <c r="I11408">
        <f>I11411+I11421+I11436+I11446+I11458+I11474+I11487+I11494+I11556+I11565+I11587+I11597+I11610+I11620+I11628+I11638+I11652+I11690+I11699+I11706</f>
        <v>0</v>
      </c>
      <c r="J11408">
        <f>J11411+J11421+J11436+J11446+J11458+J11474+J11487+J11494+J11556+J11565+J11587+J11597+J11610+J11620+J11628+J11638+J11652+J11690+J11699+J11706</f>
        <v>0</v>
      </c>
      <c r="K11408">
        <f>K11411+K11421+K11436+K11446+K11458+K11474+K11487+K11494+K11556+K11565+K11587+K11597+K11610+K11620+K11628+K11638+K11652+K11690+K11699+K11706</f>
        <v>0</v>
      </c>
      <c r="L11408">
        <f>L11411+L11421+L11436+L11446+L11458+L11474+L11487+L11494+L11556+L11565+L11587+L11597+L11610+L11620+L11628+L11638+L11652+L11690+L11699+L11706</f>
        <v>0</v>
      </c>
      <c r="M11408">
        <f>M11411+M11421+M11436+M11446+M11458+M11474+M11487+M11494+M11556+M11565+M11587+M11597+M11610+M11620+M11628+M11638+M11652+M11690+M11699+M11706</f>
        <v>0</v>
      </c>
      <c r="N11408">
        <f>N11411+N11421+N11436+N11446+N11458+N11474+N11487+N11494+N11556+N11565+N11587+N11597+N11610+N11620+N11628+N11638+N11652+N11690+N11699+N11706</f>
        <v>0</v>
      </c>
    </row>
    <row r="11409" spans="2:14" outlineLevel="2">
      <c r="B11409" t="s">
        <v>4</v>
      </c>
      <c r="D11409">
        <f>D11412+D11422+D11437+D11447+D11459+D11475+D11488+D11495+D11557+D11566+D11588+D11598+D11611+D11621+D11629+D11639+D11653+D11691+D11700+D11707</f>
        <v>0</v>
      </c>
      <c r="E11409">
        <f>E11412+E11422+E11437+E11447+E11459+E11475+E11488+E11495+E11557+E11566+E11588+E11598+E11611+E11621+E11629+E11639+E11653+E11691+E11700+E11707</f>
        <v>0</v>
      </c>
      <c r="F11409">
        <f>F11412+F11422+F11437+F11447+F11459+F11475+F11488+F11495+F11557+F11566+F11588+F11598+F11611+F11621+F11629+F11639+F11653+F11691+F11700+F11707</f>
        <v>0</v>
      </c>
      <c r="G11409">
        <f>G11412+G11422+G11437+G11447+G11459+G11475+G11488+G11495+G11557+G11566+G11588+G11598+G11611+G11621+G11629+G11639+G11653+G11691+G11700+G11707</f>
        <v>0</v>
      </c>
      <c r="H11409">
        <f>H11412+H11422+H11437+H11447+H11459+H11475+H11488+H11495+H11557+H11566+H11588+H11598+H11611+H11621+H11629+H11639+H11653+H11691+H11700+H11707</f>
        <v>0</v>
      </c>
      <c r="I11409">
        <f>I11412+I11422+I11437+I11447+I11459+I11475+I11488+I11495+I11557+I11566+I11588+I11598+I11611+I11621+I11629+I11639+I11653+I11691+I11700+I11707</f>
        <v>0</v>
      </c>
      <c r="J11409">
        <f>J11412+J11422+J11437+J11447+J11459+J11475+J11488+J11495+J11557+J11566+J11588+J11598+J11611+J11621+J11629+J11639+J11653+J11691+J11700+J11707</f>
        <v>0</v>
      </c>
      <c r="K11409">
        <f>K11412+K11422+K11437+K11447+K11459+K11475+K11488+K11495+K11557+K11566+K11588+K11598+K11611+K11621+K11629+K11639+K11653+K11691+K11700+K11707</f>
        <v>0</v>
      </c>
      <c r="L11409">
        <f>L11412+L11422+L11437+L11447+L11459+L11475+L11488+L11495+L11557+L11566+L11588+L11598+L11611+L11621+L11629+L11639+L11653+L11691+L11700+L11707</f>
        <v>0</v>
      </c>
      <c r="M11409">
        <f>M11412+M11422+M11437+M11447+M11459+M11475+M11488+M11495+M11557+M11566+M11588+M11598+M11611+M11621+M11629+M11639+M11653+M11691+M11700+M11707</f>
        <v>0</v>
      </c>
      <c r="N11409">
        <f>N11412+N11422+N11437+N11447+N11459+N11475+N11488+N11495+N11557+N11566+N11588+N11598+N11611+N11621+N11629+N11639+N11653+N11691+N11700+N11707</f>
        <v>0</v>
      </c>
    </row>
    <row r="11410" spans="2:14" s="3" customFormat="1">
      <c r="B11410" s="3" t="s">
        <v>458</v>
      </c>
      <c r="C11410" s="3" t="s">
        <v>8</v>
      </c>
      <c r="D11410" s="3">
        <f>IFERROR(AVERAGE(D11413), 0)</f>
        <v>0</v>
      </c>
      <c r="E11410" s="3">
        <f>IFERROR(AVERAGE(E11413), 0)</f>
        <v>0</v>
      </c>
      <c r="F11410" s="3">
        <f>IFERROR(AVERAGE(F11413), 0)</f>
        <v>0</v>
      </c>
      <c r="G11410" s="3">
        <f>IFERROR(AVERAGE(G11413), 0)</f>
        <v>0</v>
      </c>
      <c r="H11410" s="3">
        <f>IFERROR(AVERAGE(H11413), 0)</f>
        <v>0</v>
      </c>
      <c r="I11410" s="3">
        <f>IFERROR(AVERAGE(I11413), 0)</f>
        <v>0</v>
      </c>
      <c r="J11410" s="3">
        <f>IFERROR(AVERAGE(J11413), 0)</f>
        <v>0</v>
      </c>
      <c r="K11410" s="3">
        <f>IFERROR(AVERAGE(K11413), 0)</f>
        <v>0</v>
      </c>
      <c r="L11410" s="3">
        <f>IFERROR(AVERAGE(L11413), 0)</f>
        <v>0</v>
      </c>
      <c r="M11410" s="3">
        <f>IFERROR(AVERAGE(M11413), 0)</f>
        <v>0</v>
      </c>
      <c r="N11410" s="3">
        <f>IFERROR(AVERAGE(N11413), 0)</f>
        <v>0</v>
      </c>
    </row>
    <row r="11411" spans="2:14" outlineLevel="2">
      <c r="B11411" s="4" t="s">
        <v>9</v>
      </c>
      <c r="D11411">
        <f>E11414</f>
        <v>0</v>
      </c>
      <c r="E11411">
        <f>F11414</f>
        <v>0</v>
      </c>
      <c r="F11411">
        <f>G11414</f>
        <v>0</v>
      </c>
      <c r="G11411">
        <f>H11414</f>
        <v>0</v>
      </c>
      <c r="H11411">
        <f>I11414</f>
        <v>0</v>
      </c>
      <c r="I11411">
        <f>J11414</f>
        <v>0</v>
      </c>
      <c r="J11411">
        <f>K11414</f>
        <v>0</v>
      </c>
      <c r="K11411">
        <f>L11414</f>
        <v>0</v>
      </c>
      <c r="L11411">
        <f>M11414</f>
        <v>0</v>
      </c>
      <c r="M11411">
        <f>N11414</f>
        <v>0</v>
      </c>
      <c r="N11411">
        <f>O11414</f>
        <v>0</v>
      </c>
    </row>
    <row r="11412" spans="2:14" outlineLevel="2">
      <c r="B11412" s="4" t="s">
        <v>10</v>
      </c>
      <c r="D11412">
        <f>E11415</f>
        <v>0</v>
      </c>
      <c r="E11412">
        <f>F11415</f>
        <v>0</v>
      </c>
      <c r="F11412">
        <f>G11415</f>
        <v>0</v>
      </c>
      <c r="G11412">
        <f>H11415</f>
        <v>0</v>
      </c>
      <c r="H11412">
        <f>I11415</f>
        <v>0</v>
      </c>
      <c r="I11412">
        <f>J11415</f>
        <v>0</v>
      </c>
      <c r="J11412">
        <f>K11415</f>
        <v>0</v>
      </c>
      <c r="K11412">
        <f>L11415</f>
        <v>0</v>
      </c>
      <c r="L11412">
        <f>M11415</f>
        <v>0</v>
      </c>
      <c r="M11412">
        <f>N11415</f>
        <v>0</v>
      </c>
      <c r="N11412">
        <f>O11415</f>
        <v>0</v>
      </c>
    </row>
    <row r="11413" spans="2:14" s="5" customFormat="1" outlineLevel="1">
      <c r="C11413" s="5" t="s">
        <v>11</v>
      </c>
      <c r="D11413" s="1">
        <f>IFERROR(D11414/D11415, D11414)</f>
        <v>0</v>
      </c>
      <c r="E11413" s="1">
        <f>IFERROR(E11414/E11415, E11414)</f>
        <v>0</v>
      </c>
      <c r="F11413" s="1">
        <f>IFERROR(F11414/F11415, F11414)</f>
        <v>0</v>
      </c>
      <c r="G11413" s="1">
        <f>IFERROR(G11414/G11415, G11414)</f>
        <v>0</v>
      </c>
      <c r="H11413" s="1">
        <f>IFERROR(H11414/H11415, H11414)</f>
        <v>0</v>
      </c>
      <c r="I11413" s="1">
        <f>IFERROR(I11414/I11415, I11414)</f>
        <v>0</v>
      </c>
      <c r="J11413" s="1">
        <f>IFERROR(J11414/J11415, J11414)</f>
        <v>0</v>
      </c>
      <c r="K11413" s="1">
        <f>IFERROR(K11414/K11415, K11414)</f>
        <v>0</v>
      </c>
      <c r="L11413" s="1">
        <f>IFERROR(L11414/L11415, L11414)</f>
        <v>0</v>
      </c>
      <c r="M11413" s="1">
        <f>IFERROR(M11414/M11415, M11414)</f>
        <v>0</v>
      </c>
      <c r="N11413" s="1">
        <f>IFERROR(N11414/N11415, N11414)</f>
        <v>0</v>
      </c>
    </row>
    <row r="11414" spans="2:14" outlineLevel="2">
      <c r="C11414" t="s">
        <v>10</v>
      </c>
      <c r="D11414">
        <f>COUNTIF(D11416:D11419, "1")</f>
        <v>0</v>
      </c>
      <c r="E11414">
        <f>COUNTIF(E11416:E11419, "1")</f>
        <v>0</v>
      </c>
      <c r="F11414">
        <f>COUNTIF(F11416:F11419, "1")</f>
        <v>0</v>
      </c>
      <c r="G11414">
        <f>COUNTIF(G11416:G11419, "1")</f>
        <v>0</v>
      </c>
      <c r="H11414">
        <f>COUNTIF(H11416:H11419, "1")</f>
        <v>0</v>
      </c>
      <c r="I11414">
        <f>COUNTIF(I11416:I11419, "1")</f>
        <v>0</v>
      </c>
      <c r="J11414">
        <f>COUNTIF(J11416:J11419, "1")</f>
        <v>0</v>
      </c>
      <c r="K11414">
        <f>COUNTIF(K11416:K11419, "1")</f>
        <v>0</v>
      </c>
      <c r="L11414">
        <f>COUNTIF(L11416:L11419, "1")</f>
        <v>0</v>
      </c>
      <c r="M11414">
        <f>COUNTIF(M11416:M11419, "1")</f>
        <v>0</v>
      </c>
      <c r="N11414">
        <f>COUNTIF(N11416:N11419, "1")</f>
        <v>0</v>
      </c>
    </row>
    <row r="11415" spans="2:14" outlineLevel="2">
      <c r="C11415" t="s">
        <v>12</v>
      </c>
      <c r="D11415">
        <f>COUNTIF(D11416:D11419, "0")</f>
        <v>0</v>
      </c>
      <c r="E11415">
        <f>COUNTIF(E11416:E11419, "0")</f>
        <v>0</v>
      </c>
      <c r="F11415">
        <f>COUNTIF(F11416:F11419, "0")</f>
        <v>0</v>
      </c>
      <c r="G11415">
        <f>COUNTIF(G11416:G11419, "0")</f>
        <v>0</v>
      </c>
      <c r="H11415">
        <f>COUNTIF(H11416:H11419, "0")</f>
        <v>0</v>
      </c>
      <c r="I11415">
        <f>COUNTIF(I11416:I11419, "0")</f>
        <v>0</v>
      </c>
      <c r="J11415">
        <f>COUNTIF(J11416:J11419, "0")</f>
        <v>0</v>
      </c>
      <c r="K11415">
        <f>COUNTIF(K11416:K11419, "0")</f>
        <v>0</v>
      </c>
      <c r="L11415">
        <f>COUNTIF(L11416:L11419, "0")</f>
        <v>0</v>
      </c>
      <c r="M11415">
        <f>COUNTIF(M11416:M11419, "0")</f>
        <v>0</v>
      </c>
      <c r="N11415">
        <f>COUNTIF(N11416:N11419, "0")</f>
        <v>0</v>
      </c>
    </row>
    <row r="11416" spans="2:14" outlineLevel="2">
      <c r="B11416" t="s">
        <v>13</v>
      </c>
      <c r="C11416" t="s">
        <v>15</v>
      </c>
      <c r="D11416">
        <v>1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1</v>
      </c>
      <c r="L11416">
        <v>0</v>
      </c>
      <c r="M11416">
        <v>1</v>
      </c>
      <c r="N11416">
        <v>0</v>
      </c>
    </row>
    <row r="11417" spans="2:14" outlineLevel="2">
      <c r="B11417" t="s">
        <v>13</v>
      </c>
      <c r="C11417" t="s">
        <v>14</v>
      </c>
      <c r="D11417">
        <v>0</v>
      </c>
      <c r="E11417">
        <v>0</v>
      </c>
      <c r="F11417">
        <v>0</v>
      </c>
      <c r="G11417">
        <v>1</v>
      </c>
      <c r="H11417">
        <v>0</v>
      </c>
      <c r="I11417">
        <v>1</v>
      </c>
      <c r="J11417">
        <v>0</v>
      </c>
      <c r="K11417">
        <v>1</v>
      </c>
      <c r="L11417">
        <v>0</v>
      </c>
      <c r="M11417">
        <v>0</v>
      </c>
      <c r="N11417">
        <v>0</v>
      </c>
    </row>
    <row r="11418" spans="2:14" outlineLevel="2">
      <c r="B11418" t="s">
        <v>13</v>
      </c>
      <c r="C11418" t="s">
        <v>17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2:14" outlineLevel="2">
      <c r="B11419" t="s">
        <v>13</v>
      </c>
      <c r="C11419" t="s">
        <v>16</v>
      </c>
      <c r="D11419">
        <v>0</v>
      </c>
      <c r="E11419">
        <v>0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2:14" s="3" customFormat="1">
      <c r="B11420" s="3" t="s">
        <v>459</v>
      </c>
      <c r="C11420" s="3" t="s">
        <v>8</v>
      </c>
      <c r="D11420" s="3">
        <f>IFERROR(AVERAGE(D11423), 0)</f>
        <v>0</v>
      </c>
      <c r="E11420" s="3">
        <f>IFERROR(AVERAGE(E11423), 0)</f>
        <v>0</v>
      </c>
      <c r="F11420" s="3">
        <f>IFERROR(AVERAGE(F11423), 0)</f>
        <v>0</v>
      </c>
      <c r="G11420" s="3">
        <f>IFERROR(AVERAGE(G11423), 0)</f>
        <v>0</v>
      </c>
      <c r="H11420" s="3">
        <f>IFERROR(AVERAGE(H11423), 0)</f>
        <v>0</v>
      </c>
      <c r="I11420" s="3">
        <f>IFERROR(AVERAGE(I11423), 0)</f>
        <v>0</v>
      </c>
      <c r="J11420" s="3">
        <f>IFERROR(AVERAGE(J11423), 0)</f>
        <v>0</v>
      </c>
      <c r="K11420" s="3">
        <f>IFERROR(AVERAGE(K11423), 0)</f>
        <v>0</v>
      </c>
      <c r="L11420" s="3">
        <f>IFERROR(AVERAGE(L11423), 0)</f>
        <v>0</v>
      </c>
      <c r="M11420" s="3">
        <f>IFERROR(AVERAGE(M11423), 0)</f>
        <v>0</v>
      </c>
      <c r="N11420" s="3">
        <f>IFERROR(AVERAGE(N11423), 0)</f>
        <v>0</v>
      </c>
    </row>
    <row r="11421" spans="2:14" outlineLevel="2">
      <c r="B11421" s="4" t="s">
        <v>9</v>
      </c>
      <c r="D11421">
        <f>E11424</f>
        <v>0</v>
      </c>
      <c r="E11421">
        <f>F11424</f>
        <v>0</v>
      </c>
      <c r="F11421">
        <f>G11424</f>
        <v>0</v>
      </c>
      <c r="G11421">
        <f>H11424</f>
        <v>0</v>
      </c>
      <c r="H11421">
        <f>I11424</f>
        <v>0</v>
      </c>
      <c r="I11421">
        <f>J11424</f>
        <v>0</v>
      </c>
      <c r="J11421">
        <f>K11424</f>
        <v>0</v>
      </c>
      <c r="K11421">
        <f>L11424</f>
        <v>0</v>
      </c>
      <c r="L11421">
        <f>M11424</f>
        <v>0</v>
      </c>
      <c r="M11421">
        <f>N11424</f>
        <v>0</v>
      </c>
      <c r="N11421">
        <f>O11424</f>
        <v>0</v>
      </c>
    </row>
    <row r="11422" spans="2:14" outlineLevel="2">
      <c r="B11422" s="4" t="s">
        <v>10</v>
      </c>
      <c r="D11422">
        <f>E11425</f>
        <v>0</v>
      </c>
      <c r="E11422">
        <f>F11425</f>
        <v>0</v>
      </c>
      <c r="F11422">
        <f>G11425</f>
        <v>0</v>
      </c>
      <c r="G11422">
        <f>H11425</f>
        <v>0</v>
      </c>
      <c r="H11422">
        <f>I11425</f>
        <v>0</v>
      </c>
      <c r="I11422">
        <f>J11425</f>
        <v>0</v>
      </c>
      <c r="J11422">
        <f>K11425</f>
        <v>0</v>
      </c>
      <c r="K11422">
        <f>L11425</f>
        <v>0</v>
      </c>
      <c r="L11422">
        <f>M11425</f>
        <v>0</v>
      </c>
      <c r="M11422">
        <f>N11425</f>
        <v>0</v>
      </c>
      <c r="N11422">
        <f>O11425</f>
        <v>0</v>
      </c>
    </row>
    <row r="11423" spans="2:14" s="5" customFormat="1" outlineLevel="1">
      <c r="C11423" s="5" t="s">
        <v>11</v>
      </c>
      <c r="D11423" s="1">
        <f>IFERROR(D11424/D11425, D11424)</f>
        <v>0</v>
      </c>
      <c r="E11423" s="1">
        <f>IFERROR(E11424/E11425, E11424)</f>
        <v>0</v>
      </c>
      <c r="F11423" s="1">
        <f>IFERROR(F11424/F11425, F11424)</f>
        <v>0</v>
      </c>
      <c r="G11423" s="1">
        <f>IFERROR(G11424/G11425, G11424)</f>
        <v>0</v>
      </c>
      <c r="H11423" s="1">
        <f>IFERROR(H11424/H11425, H11424)</f>
        <v>0</v>
      </c>
      <c r="I11423" s="1">
        <f>IFERROR(I11424/I11425, I11424)</f>
        <v>0</v>
      </c>
      <c r="J11423" s="1">
        <f>IFERROR(J11424/J11425, J11424)</f>
        <v>0</v>
      </c>
      <c r="K11423" s="1">
        <f>IFERROR(K11424/K11425, K11424)</f>
        <v>0</v>
      </c>
      <c r="L11423" s="1">
        <f>IFERROR(L11424/L11425, L11424)</f>
        <v>0</v>
      </c>
      <c r="M11423" s="1">
        <f>IFERROR(M11424/M11425, M11424)</f>
        <v>0</v>
      </c>
      <c r="N11423" s="1">
        <f>IFERROR(N11424/N11425, N11424)</f>
        <v>0</v>
      </c>
    </row>
    <row r="11424" spans="2:14" outlineLevel="2">
      <c r="C11424" t="s">
        <v>10</v>
      </c>
      <c r="D11424">
        <f>COUNTIF(D11426:D11434, "1")</f>
        <v>0</v>
      </c>
      <c r="E11424">
        <f>COUNTIF(E11426:E11434, "1")</f>
        <v>0</v>
      </c>
      <c r="F11424">
        <f>COUNTIF(F11426:F11434, "1")</f>
        <v>0</v>
      </c>
      <c r="G11424">
        <f>COUNTIF(G11426:G11434, "1")</f>
        <v>0</v>
      </c>
      <c r="H11424">
        <f>COUNTIF(H11426:H11434, "1")</f>
        <v>0</v>
      </c>
      <c r="I11424">
        <f>COUNTIF(I11426:I11434, "1")</f>
        <v>0</v>
      </c>
      <c r="J11424">
        <f>COUNTIF(J11426:J11434, "1")</f>
        <v>0</v>
      </c>
      <c r="K11424">
        <f>COUNTIF(K11426:K11434, "1")</f>
        <v>0</v>
      </c>
      <c r="L11424">
        <f>COUNTIF(L11426:L11434, "1")</f>
        <v>0</v>
      </c>
      <c r="M11424">
        <f>COUNTIF(M11426:M11434, "1")</f>
        <v>0</v>
      </c>
      <c r="N11424">
        <f>COUNTIF(N11426:N11434, "1")</f>
        <v>0</v>
      </c>
    </row>
    <row r="11425" spans="2:14" outlineLevel="2">
      <c r="C11425" t="s">
        <v>12</v>
      </c>
      <c r="D11425">
        <f>COUNTIF(D11426:D11434, "0")</f>
        <v>0</v>
      </c>
      <c r="E11425">
        <f>COUNTIF(E11426:E11434, "0")</f>
        <v>0</v>
      </c>
      <c r="F11425">
        <f>COUNTIF(F11426:F11434, "0")</f>
        <v>0</v>
      </c>
      <c r="G11425">
        <f>COUNTIF(G11426:G11434, "0")</f>
        <v>0</v>
      </c>
      <c r="H11425">
        <f>COUNTIF(H11426:H11434, "0")</f>
        <v>0</v>
      </c>
      <c r="I11425">
        <f>COUNTIF(I11426:I11434, "0")</f>
        <v>0</v>
      </c>
      <c r="J11425">
        <f>COUNTIF(J11426:J11434, "0")</f>
        <v>0</v>
      </c>
      <c r="K11425">
        <f>COUNTIF(K11426:K11434, "0")</f>
        <v>0</v>
      </c>
      <c r="L11425">
        <f>COUNTIF(L11426:L11434, "0")</f>
        <v>0</v>
      </c>
      <c r="M11425">
        <f>COUNTIF(M11426:M11434, "0")</f>
        <v>0</v>
      </c>
      <c r="N11425">
        <f>COUNTIF(N11426:N11434, "0")</f>
        <v>0</v>
      </c>
    </row>
    <row r="11426" spans="2:14" outlineLevel="2">
      <c r="B11426" t="s">
        <v>13</v>
      </c>
      <c r="C11426" t="s">
        <v>16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2:14" outlineLevel="2">
      <c r="B11427" t="s">
        <v>13</v>
      </c>
      <c r="C11427" t="s">
        <v>15</v>
      </c>
      <c r="D11427">
        <v>0</v>
      </c>
      <c r="E11427">
        <v>0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1</v>
      </c>
      <c r="N11427">
        <v>0</v>
      </c>
    </row>
    <row r="11428" spans="2:14" outlineLevel="2">
      <c r="B11428" t="s">
        <v>13</v>
      </c>
      <c r="C11428" t="s">
        <v>18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2:14" outlineLevel="2">
      <c r="B11429" t="s">
        <v>13</v>
      </c>
      <c r="C11429" t="s">
        <v>18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2:14" outlineLevel="2">
      <c r="B11430" t="s">
        <v>13</v>
      </c>
      <c r="C11430" t="s">
        <v>43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2:14" outlineLevel="2">
      <c r="B11431" t="s">
        <v>13</v>
      </c>
      <c r="C11431" t="s">
        <v>17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2:14" outlineLevel="2">
      <c r="B11432" t="s">
        <v>13</v>
      </c>
      <c r="C11432" t="s">
        <v>17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2:14" outlineLevel="2">
      <c r="B11433" t="s">
        <v>13</v>
      </c>
      <c r="C11433" t="s">
        <v>20</v>
      </c>
      <c r="D11433">
        <v>0</v>
      </c>
      <c r="E11433">
        <v>0</v>
      </c>
      <c r="F11433">
        <v>0</v>
      </c>
      <c r="G11433">
        <v>0</v>
      </c>
      <c r="H11433">
        <v>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2:14" outlineLevel="2">
      <c r="B11434" t="s">
        <v>13</v>
      </c>
      <c r="C11434" t="s">
        <v>14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2:14" s="3" customFormat="1">
      <c r="B11435" s="3" t="s">
        <v>460</v>
      </c>
      <c r="C11435" s="3" t="s">
        <v>8</v>
      </c>
      <c r="D11435" s="3">
        <f>IFERROR(AVERAGE(D11438), 0)</f>
        <v>0</v>
      </c>
      <c r="E11435" s="3">
        <f>IFERROR(AVERAGE(E11438), 0)</f>
        <v>0</v>
      </c>
      <c r="F11435" s="3">
        <f>IFERROR(AVERAGE(F11438), 0)</f>
        <v>0</v>
      </c>
      <c r="G11435" s="3">
        <f>IFERROR(AVERAGE(G11438), 0)</f>
        <v>0</v>
      </c>
      <c r="H11435" s="3">
        <f>IFERROR(AVERAGE(H11438), 0)</f>
        <v>0</v>
      </c>
      <c r="I11435" s="3">
        <f>IFERROR(AVERAGE(I11438), 0)</f>
        <v>0</v>
      </c>
      <c r="J11435" s="3">
        <f>IFERROR(AVERAGE(J11438), 0)</f>
        <v>0</v>
      </c>
      <c r="K11435" s="3">
        <f>IFERROR(AVERAGE(K11438), 0)</f>
        <v>0</v>
      </c>
      <c r="L11435" s="3">
        <f>IFERROR(AVERAGE(L11438), 0)</f>
        <v>0</v>
      </c>
      <c r="M11435" s="3">
        <f>IFERROR(AVERAGE(M11438), 0)</f>
        <v>0</v>
      </c>
      <c r="N11435" s="3">
        <f>IFERROR(AVERAGE(N11438), 0)</f>
        <v>0</v>
      </c>
    </row>
    <row r="11436" spans="2:14" outlineLevel="2">
      <c r="B11436" s="4" t="s">
        <v>9</v>
      </c>
      <c r="D11436">
        <f>E11439</f>
        <v>0</v>
      </c>
      <c r="E11436">
        <f>F11439</f>
        <v>0</v>
      </c>
      <c r="F11436">
        <f>G11439</f>
        <v>0</v>
      </c>
      <c r="G11436">
        <f>H11439</f>
        <v>0</v>
      </c>
      <c r="H11436">
        <f>I11439</f>
        <v>0</v>
      </c>
      <c r="I11436">
        <f>J11439</f>
        <v>0</v>
      </c>
      <c r="J11436">
        <f>K11439</f>
        <v>0</v>
      </c>
      <c r="K11436">
        <f>L11439</f>
        <v>0</v>
      </c>
      <c r="L11436">
        <f>M11439</f>
        <v>0</v>
      </c>
      <c r="M11436">
        <f>N11439</f>
        <v>0</v>
      </c>
      <c r="N11436">
        <f>O11439</f>
        <v>0</v>
      </c>
    </row>
    <row r="11437" spans="2:14" outlineLevel="2">
      <c r="B11437" s="4" t="s">
        <v>10</v>
      </c>
      <c r="D11437">
        <f>E11440</f>
        <v>0</v>
      </c>
      <c r="E11437">
        <f>F11440</f>
        <v>0</v>
      </c>
      <c r="F11437">
        <f>G11440</f>
        <v>0</v>
      </c>
      <c r="G11437">
        <f>H11440</f>
        <v>0</v>
      </c>
      <c r="H11437">
        <f>I11440</f>
        <v>0</v>
      </c>
      <c r="I11437">
        <f>J11440</f>
        <v>0</v>
      </c>
      <c r="J11437">
        <f>K11440</f>
        <v>0</v>
      </c>
      <c r="K11437">
        <f>L11440</f>
        <v>0</v>
      </c>
      <c r="L11437">
        <f>M11440</f>
        <v>0</v>
      </c>
      <c r="M11437">
        <f>N11440</f>
        <v>0</v>
      </c>
      <c r="N11437">
        <f>O11440</f>
        <v>0</v>
      </c>
    </row>
    <row r="11438" spans="2:14" s="5" customFormat="1" outlineLevel="1">
      <c r="C11438" s="5" t="s">
        <v>11</v>
      </c>
      <c r="D11438" s="1">
        <f>IFERROR(D11439/D11440, D11439)</f>
        <v>0</v>
      </c>
      <c r="E11438" s="1">
        <f>IFERROR(E11439/E11440, E11439)</f>
        <v>0</v>
      </c>
      <c r="F11438" s="1">
        <f>IFERROR(F11439/F11440, F11439)</f>
        <v>0</v>
      </c>
      <c r="G11438" s="1">
        <f>IFERROR(G11439/G11440, G11439)</f>
        <v>0</v>
      </c>
      <c r="H11438" s="1">
        <f>IFERROR(H11439/H11440, H11439)</f>
        <v>0</v>
      </c>
      <c r="I11438" s="1">
        <f>IFERROR(I11439/I11440, I11439)</f>
        <v>0</v>
      </c>
      <c r="J11438" s="1">
        <f>IFERROR(J11439/J11440, J11439)</f>
        <v>0</v>
      </c>
      <c r="K11438" s="1">
        <f>IFERROR(K11439/K11440, K11439)</f>
        <v>0</v>
      </c>
      <c r="L11438" s="1">
        <f>IFERROR(L11439/L11440, L11439)</f>
        <v>0</v>
      </c>
      <c r="M11438" s="1">
        <f>IFERROR(M11439/M11440, M11439)</f>
        <v>0</v>
      </c>
      <c r="N11438" s="1">
        <f>IFERROR(N11439/N11440, N11439)</f>
        <v>0</v>
      </c>
    </row>
    <row r="11439" spans="2:14" outlineLevel="2">
      <c r="C11439" t="s">
        <v>10</v>
      </c>
      <c r="D11439">
        <f>COUNTIF(D11441:D11444, "1")</f>
        <v>0</v>
      </c>
      <c r="E11439">
        <f>COUNTIF(E11441:E11444, "1")</f>
        <v>0</v>
      </c>
      <c r="F11439">
        <f>COUNTIF(F11441:F11444, "1")</f>
        <v>0</v>
      </c>
      <c r="G11439">
        <f>COUNTIF(G11441:G11444, "1")</f>
        <v>0</v>
      </c>
      <c r="H11439">
        <f>COUNTIF(H11441:H11444, "1")</f>
        <v>0</v>
      </c>
      <c r="I11439">
        <f>COUNTIF(I11441:I11444, "1")</f>
        <v>0</v>
      </c>
      <c r="J11439">
        <f>COUNTIF(J11441:J11444, "1")</f>
        <v>0</v>
      </c>
      <c r="K11439">
        <f>COUNTIF(K11441:K11444, "1")</f>
        <v>0</v>
      </c>
      <c r="L11439">
        <f>COUNTIF(L11441:L11444, "1")</f>
        <v>0</v>
      </c>
      <c r="M11439">
        <f>COUNTIF(M11441:M11444, "1")</f>
        <v>0</v>
      </c>
      <c r="N11439">
        <f>COUNTIF(N11441:N11444, "1")</f>
        <v>0</v>
      </c>
    </row>
    <row r="11440" spans="2:14" outlineLevel="2">
      <c r="C11440" t="s">
        <v>12</v>
      </c>
      <c r="D11440">
        <f>COUNTIF(D11441:D11444, "0")</f>
        <v>0</v>
      </c>
      <c r="E11440">
        <f>COUNTIF(E11441:E11444, "0")</f>
        <v>0</v>
      </c>
      <c r="F11440">
        <f>COUNTIF(F11441:F11444, "0")</f>
        <v>0</v>
      </c>
      <c r="G11440">
        <f>COUNTIF(G11441:G11444, "0")</f>
        <v>0</v>
      </c>
      <c r="H11440">
        <f>COUNTIF(H11441:H11444, "0")</f>
        <v>0</v>
      </c>
      <c r="I11440">
        <f>COUNTIF(I11441:I11444, "0")</f>
        <v>0</v>
      </c>
      <c r="J11440">
        <f>COUNTIF(J11441:J11444, "0")</f>
        <v>0</v>
      </c>
      <c r="K11440">
        <f>COUNTIF(K11441:K11444, "0")</f>
        <v>0</v>
      </c>
      <c r="L11440">
        <f>COUNTIF(L11441:L11444, "0")</f>
        <v>0</v>
      </c>
      <c r="M11440">
        <f>COUNTIF(M11441:M11444, "0")</f>
        <v>0</v>
      </c>
      <c r="N11440">
        <f>COUNTIF(N11441:N11444, "0")</f>
        <v>0</v>
      </c>
    </row>
    <row r="11441" spans="2:14" outlineLevel="2">
      <c r="B11441" t="s">
        <v>13</v>
      </c>
      <c r="C11441" t="s">
        <v>15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1</v>
      </c>
      <c r="N11441">
        <v>0</v>
      </c>
    </row>
    <row r="11442" spans="2:14" outlineLevel="2">
      <c r="B11442" t="s">
        <v>13</v>
      </c>
      <c r="C11442" t="s">
        <v>15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1</v>
      </c>
      <c r="N11442">
        <v>0</v>
      </c>
    </row>
    <row r="11443" spans="2:14" outlineLevel="2">
      <c r="B11443" t="s">
        <v>13</v>
      </c>
      <c r="C11443" t="s">
        <v>16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2:14" outlineLevel="2">
      <c r="B11444" t="s">
        <v>13</v>
      </c>
      <c r="C11444" t="s">
        <v>14</v>
      </c>
      <c r="D11444">
        <v>0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0</v>
      </c>
      <c r="M11444">
        <v>0</v>
      </c>
      <c r="N11444">
        <v>0</v>
      </c>
    </row>
    <row r="11445" spans="2:14" s="3" customFormat="1">
      <c r="B11445" s="3" t="s">
        <v>461</v>
      </c>
      <c r="C11445" s="3" t="s">
        <v>8</v>
      </c>
      <c r="D11445" s="3">
        <f>IFERROR(AVERAGE(D11448), 0)</f>
        <v>0</v>
      </c>
      <c r="E11445" s="3">
        <f>IFERROR(AVERAGE(E11448), 0)</f>
        <v>0</v>
      </c>
      <c r="F11445" s="3">
        <f>IFERROR(AVERAGE(F11448), 0)</f>
        <v>0</v>
      </c>
      <c r="G11445" s="3">
        <f>IFERROR(AVERAGE(G11448), 0)</f>
        <v>0</v>
      </c>
      <c r="H11445" s="3">
        <f>IFERROR(AVERAGE(H11448), 0)</f>
        <v>0</v>
      </c>
      <c r="I11445" s="3">
        <f>IFERROR(AVERAGE(I11448), 0)</f>
        <v>0</v>
      </c>
      <c r="J11445" s="3">
        <f>IFERROR(AVERAGE(J11448), 0)</f>
        <v>0</v>
      </c>
      <c r="K11445" s="3">
        <f>IFERROR(AVERAGE(K11448), 0)</f>
        <v>0</v>
      </c>
      <c r="L11445" s="3">
        <f>IFERROR(AVERAGE(L11448), 0)</f>
        <v>0</v>
      </c>
      <c r="M11445" s="3">
        <f>IFERROR(AVERAGE(M11448), 0)</f>
        <v>0</v>
      </c>
      <c r="N11445" s="3">
        <f>IFERROR(AVERAGE(N11448), 0)</f>
        <v>0</v>
      </c>
    </row>
    <row r="11446" spans="2:14" outlineLevel="2">
      <c r="B11446" s="4" t="s">
        <v>9</v>
      </c>
      <c r="D11446">
        <f>E11449</f>
        <v>0</v>
      </c>
      <c r="E11446">
        <f>F11449</f>
        <v>0</v>
      </c>
      <c r="F11446">
        <f>G11449</f>
        <v>0</v>
      </c>
      <c r="G11446">
        <f>H11449</f>
        <v>0</v>
      </c>
      <c r="H11446">
        <f>I11449</f>
        <v>0</v>
      </c>
      <c r="I11446">
        <f>J11449</f>
        <v>0</v>
      </c>
      <c r="J11446">
        <f>K11449</f>
        <v>0</v>
      </c>
      <c r="K11446">
        <f>L11449</f>
        <v>0</v>
      </c>
      <c r="L11446">
        <f>M11449</f>
        <v>0</v>
      </c>
      <c r="M11446">
        <f>N11449</f>
        <v>0</v>
      </c>
      <c r="N11446">
        <f>O11449</f>
        <v>0</v>
      </c>
    </row>
    <row r="11447" spans="2:14" outlineLevel="2">
      <c r="B11447" s="4" t="s">
        <v>10</v>
      </c>
      <c r="D11447">
        <f>E11450</f>
        <v>0</v>
      </c>
      <c r="E11447">
        <f>F11450</f>
        <v>0</v>
      </c>
      <c r="F11447">
        <f>G11450</f>
        <v>0</v>
      </c>
      <c r="G11447">
        <f>H11450</f>
        <v>0</v>
      </c>
      <c r="H11447">
        <f>I11450</f>
        <v>0</v>
      </c>
      <c r="I11447">
        <f>J11450</f>
        <v>0</v>
      </c>
      <c r="J11447">
        <f>K11450</f>
        <v>0</v>
      </c>
      <c r="K11447">
        <f>L11450</f>
        <v>0</v>
      </c>
      <c r="L11447">
        <f>M11450</f>
        <v>0</v>
      </c>
      <c r="M11447">
        <f>N11450</f>
        <v>0</v>
      </c>
      <c r="N11447">
        <f>O11450</f>
        <v>0</v>
      </c>
    </row>
    <row r="11448" spans="2:14" s="5" customFormat="1" outlineLevel="1">
      <c r="C11448" s="5" t="s">
        <v>11</v>
      </c>
      <c r="D11448" s="1">
        <f>IFERROR(D11449/D11450, D11449)</f>
        <v>0</v>
      </c>
      <c r="E11448" s="1">
        <f>IFERROR(E11449/E11450, E11449)</f>
        <v>0</v>
      </c>
      <c r="F11448" s="1">
        <f>IFERROR(F11449/F11450, F11449)</f>
        <v>0</v>
      </c>
      <c r="G11448" s="1">
        <f>IFERROR(G11449/G11450, G11449)</f>
        <v>0</v>
      </c>
      <c r="H11448" s="1">
        <f>IFERROR(H11449/H11450, H11449)</f>
        <v>0</v>
      </c>
      <c r="I11448" s="1">
        <f>IFERROR(I11449/I11450, I11449)</f>
        <v>0</v>
      </c>
      <c r="J11448" s="1">
        <f>IFERROR(J11449/J11450, J11449)</f>
        <v>0</v>
      </c>
      <c r="K11448" s="1">
        <f>IFERROR(K11449/K11450, K11449)</f>
        <v>0</v>
      </c>
      <c r="L11448" s="1">
        <f>IFERROR(L11449/L11450, L11449)</f>
        <v>0</v>
      </c>
      <c r="M11448" s="1">
        <f>IFERROR(M11449/M11450, M11449)</f>
        <v>0</v>
      </c>
      <c r="N11448" s="1">
        <f>IFERROR(N11449/N11450, N11449)</f>
        <v>0</v>
      </c>
    </row>
    <row r="11449" spans="2:14" outlineLevel="2">
      <c r="C11449" t="s">
        <v>10</v>
      </c>
      <c r="D11449">
        <f>COUNTIF(D11451:D11456, "1")</f>
        <v>0</v>
      </c>
      <c r="E11449">
        <f>COUNTIF(E11451:E11456, "1")</f>
        <v>0</v>
      </c>
      <c r="F11449">
        <f>COUNTIF(F11451:F11456, "1")</f>
        <v>0</v>
      </c>
      <c r="G11449">
        <f>COUNTIF(G11451:G11456, "1")</f>
        <v>0</v>
      </c>
      <c r="H11449">
        <f>COUNTIF(H11451:H11456, "1")</f>
        <v>0</v>
      </c>
      <c r="I11449">
        <f>COUNTIF(I11451:I11456, "1")</f>
        <v>0</v>
      </c>
      <c r="J11449">
        <f>COUNTIF(J11451:J11456, "1")</f>
        <v>0</v>
      </c>
      <c r="K11449">
        <f>COUNTIF(K11451:K11456, "1")</f>
        <v>0</v>
      </c>
      <c r="L11449">
        <f>COUNTIF(L11451:L11456, "1")</f>
        <v>0</v>
      </c>
      <c r="M11449">
        <f>COUNTIF(M11451:M11456, "1")</f>
        <v>0</v>
      </c>
      <c r="N11449">
        <f>COUNTIF(N11451:N11456, "1")</f>
        <v>0</v>
      </c>
    </row>
    <row r="11450" spans="2:14" outlineLevel="2">
      <c r="C11450" t="s">
        <v>12</v>
      </c>
      <c r="D11450">
        <f>COUNTIF(D11451:D11456, "0")</f>
        <v>0</v>
      </c>
      <c r="E11450">
        <f>COUNTIF(E11451:E11456, "0")</f>
        <v>0</v>
      </c>
      <c r="F11450">
        <f>COUNTIF(F11451:F11456, "0")</f>
        <v>0</v>
      </c>
      <c r="G11450">
        <f>COUNTIF(G11451:G11456, "0")</f>
        <v>0</v>
      </c>
      <c r="H11450">
        <f>COUNTIF(H11451:H11456, "0")</f>
        <v>0</v>
      </c>
      <c r="I11450">
        <f>COUNTIF(I11451:I11456, "0")</f>
        <v>0</v>
      </c>
      <c r="J11450">
        <f>COUNTIF(J11451:J11456, "0")</f>
        <v>0</v>
      </c>
      <c r="K11450">
        <f>COUNTIF(K11451:K11456, "0")</f>
        <v>0</v>
      </c>
      <c r="L11450">
        <f>COUNTIF(L11451:L11456, "0")</f>
        <v>0</v>
      </c>
      <c r="M11450">
        <f>COUNTIF(M11451:M11456, "0")</f>
        <v>0</v>
      </c>
      <c r="N11450">
        <f>COUNTIF(N11451:N11456, "0")</f>
        <v>0</v>
      </c>
    </row>
    <row r="11451" spans="2:14" outlineLevel="2">
      <c r="B11451" t="s">
        <v>13</v>
      </c>
      <c r="C11451" t="s">
        <v>16</v>
      </c>
      <c r="D11451">
        <v>1</v>
      </c>
      <c r="E11451">
        <v>0</v>
      </c>
      <c r="F11451">
        <v>0</v>
      </c>
      <c r="G11451">
        <v>1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0</v>
      </c>
    </row>
    <row r="11452" spans="2:14" outlineLevel="2">
      <c r="B11452" t="s">
        <v>13</v>
      </c>
      <c r="C11452" t="s">
        <v>14</v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2:14" outlineLevel="2">
      <c r="B11453" t="s">
        <v>13</v>
      </c>
      <c r="C11453" t="s">
        <v>18</v>
      </c>
      <c r="D11453">
        <v>0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1</v>
      </c>
      <c r="K11453">
        <v>0</v>
      </c>
      <c r="L11453">
        <v>1</v>
      </c>
      <c r="M11453">
        <v>0</v>
      </c>
      <c r="N11453">
        <v>0</v>
      </c>
    </row>
    <row r="11454" spans="2:14" outlineLevel="2">
      <c r="B11454" t="s">
        <v>13</v>
      </c>
      <c r="C11454" t="s">
        <v>15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2:14" outlineLevel="2">
      <c r="B11455" t="s">
        <v>13</v>
      </c>
      <c r="C11455" t="s">
        <v>17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0</v>
      </c>
    </row>
    <row r="11456" spans="2:14" outlineLevel="2">
      <c r="B11456" t="s">
        <v>13</v>
      </c>
      <c r="C11456" t="s">
        <v>17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0</v>
      </c>
      <c r="N11456">
        <v>0</v>
      </c>
    </row>
    <row r="11457" spans="2:14" s="3" customFormat="1">
      <c r="B11457" s="3" t="s">
        <v>462</v>
      </c>
      <c r="C11457" s="3" t="s">
        <v>8</v>
      </c>
      <c r="D11457" s="3">
        <f>IFERROR(AVERAGE(D11460), 0)</f>
        <v>0</v>
      </c>
      <c r="E11457" s="3">
        <f>IFERROR(AVERAGE(E11460), 0)</f>
        <v>0</v>
      </c>
      <c r="F11457" s="3">
        <f>IFERROR(AVERAGE(F11460), 0)</f>
        <v>0</v>
      </c>
      <c r="G11457" s="3">
        <f>IFERROR(AVERAGE(G11460), 0)</f>
        <v>0</v>
      </c>
      <c r="H11457" s="3">
        <f>IFERROR(AVERAGE(H11460), 0)</f>
        <v>0</v>
      </c>
      <c r="I11457" s="3">
        <f>IFERROR(AVERAGE(I11460), 0)</f>
        <v>0</v>
      </c>
      <c r="J11457" s="3">
        <f>IFERROR(AVERAGE(J11460), 0)</f>
        <v>0</v>
      </c>
      <c r="K11457" s="3">
        <f>IFERROR(AVERAGE(K11460), 0)</f>
        <v>0</v>
      </c>
      <c r="L11457" s="3">
        <f>IFERROR(AVERAGE(L11460), 0)</f>
        <v>0</v>
      </c>
      <c r="M11457" s="3">
        <f>IFERROR(AVERAGE(M11460), 0)</f>
        <v>0</v>
      </c>
      <c r="N11457" s="3">
        <f>IFERROR(AVERAGE(N11460), 0)</f>
        <v>0</v>
      </c>
    </row>
    <row r="11458" spans="2:14" outlineLevel="2">
      <c r="B11458" s="4" t="s">
        <v>9</v>
      </c>
      <c r="D11458">
        <f>E11461</f>
        <v>0</v>
      </c>
      <c r="E11458">
        <f>F11461</f>
        <v>0</v>
      </c>
      <c r="F11458">
        <f>G11461</f>
        <v>0</v>
      </c>
      <c r="G11458">
        <f>H11461</f>
        <v>0</v>
      </c>
      <c r="H11458">
        <f>I11461</f>
        <v>0</v>
      </c>
      <c r="I11458">
        <f>J11461</f>
        <v>0</v>
      </c>
      <c r="J11458">
        <f>K11461</f>
        <v>0</v>
      </c>
      <c r="K11458">
        <f>L11461</f>
        <v>0</v>
      </c>
      <c r="L11458">
        <f>M11461</f>
        <v>0</v>
      </c>
      <c r="M11458">
        <f>N11461</f>
        <v>0</v>
      </c>
      <c r="N11458">
        <f>O11461</f>
        <v>0</v>
      </c>
    </row>
    <row r="11459" spans="2:14" outlineLevel="2">
      <c r="B11459" s="4" t="s">
        <v>10</v>
      </c>
      <c r="D11459">
        <f>E11462</f>
        <v>0</v>
      </c>
      <c r="E11459">
        <f>F11462</f>
        <v>0</v>
      </c>
      <c r="F11459">
        <f>G11462</f>
        <v>0</v>
      </c>
      <c r="G11459">
        <f>H11462</f>
        <v>0</v>
      </c>
      <c r="H11459">
        <f>I11462</f>
        <v>0</v>
      </c>
      <c r="I11459">
        <f>J11462</f>
        <v>0</v>
      </c>
      <c r="J11459">
        <f>K11462</f>
        <v>0</v>
      </c>
      <c r="K11459">
        <f>L11462</f>
        <v>0</v>
      </c>
      <c r="L11459">
        <f>M11462</f>
        <v>0</v>
      </c>
      <c r="M11459">
        <f>N11462</f>
        <v>0</v>
      </c>
      <c r="N11459">
        <f>O11462</f>
        <v>0</v>
      </c>
    </row>
    <row r="11460" spans="2:14" s="5" customFormat="1" outlineLevel="1">
      <c r="C11460" s="5" t="s">
        <v>11</v>
      </c>
      <c r="D11460" s="1">
        <f>IFERROR(D11461/D11462, D11461)</f>
        <v>0</v>
      </c>
      <c r="E11460" s="1">
        <f>IFERROR(E11461/E11462, E11461)</f>
        <v>0</v>
      </c>
      <c r="F11460" s="1">
        <f>IFERROR(F11461/F11462, F11461)</f>
        <v>0</v>
      </c>
      <c r="G11460" s="1">
        <f>IFERROR(G11461/G11462, G11461)</f>
        <v>0</v>
      </c>
      <c r="H11460" s="1">
        <f>IFERROR(H11461/H11462, H11461)</f>
        <v>0</v>
      </c>
      <c r="I11460" s="1">
        <f>IFERROR(I11461/I11462, I11461)</f>
        <v>0</v>
      </c>
      <c r="J11460" s="1">
        <f>IFERROR(J11461/J11462, J11461)</f>
        <v>0</v>
      </c>
      <c r="K11460" s="1">
        <f>IFERROR(K11461/K11462, K11461)</f>
        <v>0</v>
      </c>
      <c r="L11460" s="1">
        <f>IFERROR(L11461/L11462, L11461)</f>
        <v>0</v>
      </c>
      <c r="M11460" s="1">
        <f>IFERROR(M11461/M11462, M11461)</f>
        <v>0</v>
      </c>
      <c r="N11460" s="1">
        <f>IFERROR(N11461/N11462, N11461)</f>
        <v>0</v>
      </c>
    </row>
    <row r="11461" spans="2:14" outlineLevel="2">
      <c r="C11461" t="s">
        <v>10</v>
      </c>
      <c r="D11461">
        <f>COUNTIF(D11463:D11472, "1")</f>
        <v>0</v>
      </c>
      <c r="E11461">
        <f>COUNTIF(E11463:E11472, "1")</f>
        <v>0</v>
      </c>
      <c r="F11461">
        <f>COUNTIF(F11463:F11472, "1")</f>
        <v>0</v>
      </c>
      <c r="G11461">
        <f>COUNTIF(G11463:G11472, "1")</f>
        <v>0</v>
      </c>
      <c r="H11461">
        <f>COUNTIF(H11463:H11472, "1")</f>
        <v>0</v>
      </c>
      <c r="I11461">
        <f>COUNTIF(I11463:I11472, "1")</f>
        <v>0</v>
      </c>
      <c r="J11461">
        <f>COUNTIF(J11463:J11472, "1")</f>
        <v>0</v>
      </c>
      <c r="K11461">
        <f>COUNTIF(K11463:K11472, "1")</f>
        <v>0</v>
      </c>
      <c r="L11461">
        <f>COUNTIF(L11463:L11472, "1")</f>
        <v>0</v>
      </c>
      <c r="M11461">
        <f>COUNTIF(M11463:M11472, "1")</f>
        <v>0</v>
      </c>
      <c r="N11461">
        <f>COUNTIF(N11463:N11472, "1")</f>
        <v>0</v>
      </c>
    </row>
    <row r="11462" spans="2:14" outlineLevel="2">
      <c r="C11462" t="s">
        <v>12</v>
      </c>
      <c r="D11462">
        <f>COUNTIF(D11463:D11472, "0")</f>
        <v>0</v>
      </c>
      <c r="E11462">
        <f>COUNTIF(E11463:E11472, "0")</f>
        <v>0</v>
      </c>
      <c r="F11462">
        <f>COUNTIF(F11463:F11472, "0")</f>
        <v>0</v>
      </c>
      <c r="G11462">
        <f>COUNTIF(G11463:G11472, "0")</f>
        <v>0</v>
      </c>
      <c r="H11462">
        <f>COUNTIF(H11463:H11472, "0")</f>
        <v>0</v>
      </c>
      <c r="I11462">
        <f>COUNTIF(I11463:I11472, "0")</f>
        <v>0</v>
      </c>
      <c r="J11462">
        <f>COUNTIF(J11463:J11472, "0")</f>
        <v>0</v>
      </c>
      <c r="K11462">
        <f>COUNTIF(K11463:K11472, "0")</f>
        <v>0</v>
      </c>
      <c r="L11462">
        <f>COUNTIF(L11463:L11472, "0")</f>
        <v>0</v>
      </c>
      <c r="M11462">
        <f>COUNTIF(M11463:M11472, "0")</f>
        <v>0</v>
      </c>
      <c r="N11462">
        <f>COUNTIF(N11463:N11472, "0")</f>
        <v>0</v>
      </c>
    </row>
    <row r="11463" spans="2:14" outlineLevel="2">
      <c r="B11463" t="s">
        <v>13</v>
      </c>
      <c r="C11463" t="s">
        <v>14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0</v>
      </c>
    </row>
    <row r="11464" spans="2:14" outlineLevel="2">
      <c r="B11464" t="s">
        <v>13</v>
      </c>
      <c r="C11464" t="s">
        <v>15</v>
      </c>
      <c r="D11464">
        <v>0</v>
      </c>
      <c r="E11464">
        <v>0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0</v>
      </c>
    </row>
    <row r="11465" spans="2:14" outlineLevel="2">
      <c r="B11465" t="s">
        <v>13</v>
      </c>
      <c r="C11465" t="s">
        <v>16</v>
      </c>
      <c r="D11465">
        <v>0</v>
      </c>
      <c r="E11465">
        <v>0</v>
      </c>
      <c r="F11465">
        <v>0</v>
      </c>
      <c r="G11465">
        <v>0</v>
      </c>
      <c r="H11465">
        <v>1</v>
      </c>
      <c r="I11465">
        <v>1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2:14" outlineLevel="2">
      <c r="B11466" t="s">
        <v>13</v>
      </c>
      <c r="C11466" t="s">
        <v>17</v>
      </c>
      <c r="D11466">
        <v>1</v>
      </c>
      <c r="E11466">
        <v>0</v>
      </c>
      <c r="F11466">
        <v>1</v>
      </c>
      <c r="G11466">
        <v>0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2:14" outlineLevel="2">
      <c r="B11467" t="s">
        <v>13</v>
      </c>
      <c r="C11467" t="s">
        <v>18</v>
      </c>
      <c r="D11467">
        <v>1</v>
      </c>
      <c r="E11467">
        <v>1</v>
      </c>
      <c r="F11467">
        <v>0</v>
      </c>
      <c r="G11467">
        <v>0</v>
      </c>
      <c r="H11467">
        <v>1</v>
      </c>
      <c r="I11467">
        <v>0</v>
      </c>
      <c r="J11467">
        <v>1</v>
      </c>
      <c r="K11467">
        <v>0</v>
      </c>
      <c r="L11467">
        <v>1</v>
      </c>
      <c r="M11467">
        <v>1</v>
      </c>
      <c r="N11467">
        <v>0</v>
      </c>
    </row>
    <row r="11468" spans="2:14" outlineLevel="2">
      <c r="B11468" t="s">
        <v>13</v>
      </c>
      <c r="C11468" t="s">
        <v>43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</row>
    <row r="11469" spans="2:14" outlineLevel="2">
      <c r="B11469" t="s">
        <v>13</v>
      </c>
      <c r="C11469" t="s">
        <v>19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2:14" outlineLevel="2">
      <c r="B11470" t="s">
        <v>13</v>
      </c>
      <c r="C11470" t="s">
        <v>20</v>
      </c>
      <c r="D11470">
        <v>0</v>
      </c>
      <c r="E11470">
        <v>0</v>
      </c>
      <c r="F11470">
        <v>0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2:14" outlineLevel="2">
      <c r="B11471" t="s">
        <v>13</v>
      </c>
      <c r="C11471" t="s">
        <v>21</v>
      </c>
      <c r="D11471">
        <v>0</v>
      </c>
      <c r="E11471">
        <v>0</v>
      </c>
      <c r="F11471">
        <v>0</v>
      </c>
      <c r="G11471">
        <v>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>
        <v>0</v>
      </c>
    </row>
    <row r="11472" spans="2:14" outlineLevel="2">
      <c r="B11472" t="s">
        <v>13</v>
      </c>
      <c r="C11472" t="s">
        <v>22</v>
      </c>
      <c r="D11472">
        <v>0</v>
      </c>
      <c r="E11472">
        <v>1</v>
      </c>
      <c r="F11472">
        <v>0</v>
      </c>
      <c r="G11472">
        <v>0</v>
      </c>
      <c r="H11472">
        <v>0</v>
      </c>
      <c r="I11472">
        <v>1</v>
      </c>
      <c r="J11472">
        <v>0</v>
      </c>
      <c r="K11472">
        <v>1</v>
      </c>
      <c r="L11472">
        <v>0</v>
      </c>
      <c r="M11472">
        <v>0</v>
      </c>
      <c r="N11472">
        <v>0</v>
      </c>
    </row>
    <row r="11473" spans="2:14" s="3" customFormat="1">
      <c r="B11473" s="3" t="s">
        <v>463</v>
      </c>
      <c r="C11473" s="3" t="s">
        <v>8</v>
      </c>
      <c r="D11473" s="3">
        <f>IFERROR(AVERAGE(D11476), 0)</f>
        <v>0</v>
      </c>
      <c r="E11473" s="3">
        <f>IFERROR(AVERAGE(E11476), 0)</f>
        <v>0</v>
      </c>
      <c r="F11473" s="3">
        <f>IFERROR(AVERAGE(F11476), 0)</f>
        <v>0</v>
      </c>
      <c r="G11473" s="3">
        <f>IFERROR(AVERAGE(G11476), 0)</f>
        <v>0</v>
      </c>
      <c r="H11473" s="3">
        <f>IFERROR(AVERAGE(H11476), 0)</f>
        <v>0</v>
      </c>
      <c r="I11473" s="3">
        <f>IFERROR(AVERAGE(I11476), 0)</f>
        <v>0</v>
      </c>
      <c r="J11473" s="3">
        <f>IFERROR(AVERAGE(J11476), 0)</f>
        <v>0</v>
      </c>
      <c r="K11473" s="3">
        <f>IFERROR(AVERAGE(K11476), 0)</f>
        <v>0</v>
      </c>
      <c r="L11473" s="3">
        <f>IFERROR(AVERAGE(L11476), 0)</f>
        <v>0</v>
      </c>
      <c r="M11473" s="3">
        <f>IFERROR(AVERAGE(M11476), 0)</f>
        <v>0</v>
      </c>
      <c r="N11473" s="3">
        <f>IFERROR(AVERAGE(N11476), 0)</f>
        <v>0</v>
      </c>
    </row>
    <row r="11474" spans="2:14" outlineLevel="2">
      <c r="B11474" s="4" t="s">
        <v>9</v>
      </c>
      <c r="D11474">
        <f>E11477</f>
        <v>0</v>
      </c>
      <c r="E11474">
        <f>F11477</f>
        <v>0</v>
      </c>
      <c r="F11474">
        <f>G11477</f>
        <v>0</v>
      </c>
      <c r="G11474">
        <f>H11477</f>
        <v>0</v>
      </c>
      <c r="H11474">
        <f>I11477</f>
        <v>0</v>
      </c>
      <c r="I11474">
        <f>J11477</f>
        <v>0</v>
      </c>
      <c r="J11474">
        <f>K11477</f>
        <v>0</v>
      </c>
      <c r="K11474">
        <f>L11477</f>
        <v>0</v>
      </c>
      <c r="L11474">
        <f>M11477</f>
        <v>0</v>
      </c>
      <c r="M11474">
        <f>N11477</f>
        <v>0</v>
      </c>
      <c r="N11474">
        <f>O11477</f>
        <v>0</v>
      </c>
    </row>
    <row r="11475" spans="2:14" outlineLevel="2">
      <c r="B11475" s="4" t="s">
        <v>10</v>
      </c>
      <c r="D11475">
        <f>E11478</f>
        <v>0</v>
      </c>
      <c r="E11475">
        <f>F11478</f>
        <v>0</v>
      </c>
      <c r="F11475">
        <f>G11478</f>
        <v>0</v>
      </c>
      <c r="G11475">
        <f>H11478</f>
        <v>0</v>
      </c>
      <c r="H11475">
        <f>I11478</f>
        <v>0</v>
      </c>
      <c r="I11475">
        <f>J11478</f>
        <v>0</v>
      </c>
      <c r="J11475">
        <f>K11478</f>
        <v>0</v>
      </c>
      <c r="K11475">
        <f>L11478</f>
        <v>0</v>
      </c>
      <c r="L11475">
        <f>M11478</f>
        <v>0</v>
      </c>
      <c r="M11475">
        <f>N11478</f>
        <v>0</v>
      </c>
      <c r="N11475">
        <f>O11478</f>
        <v>0</v>
      </c>
    </row>
    <row r="11476" spans="2:14" s="5" customFormat="1" outlineLevel="1">
      <c r="C11476" s="5" t="s">
        <v>11</v>
      </c>
      <c r="D11476" s="1">
        <f>IFERROR(D11477/D11478, D11477)</f>
        <v>0</v>
      </c>
      <c r="E11476" s="1">
        <f>IFERROR(E11477/E11478, E11477)</f>
        <v>0</v>
      </c>
      <c r="F11476" s="1">
        <f>IFERROR(F11477/F11478, F11477)</f>
        <v>0</v>
      </c>
      <c r="G11476" s="1">
        <f>IFERROR(G11477/G11478, G11477)</f>
        <v>0</v>
      </c>
      <c r="H11476" s="1">
        <f>IFERROR(H11477/H11478, H11477)</f>
        <v>0</v>
      </c>
      <c r="I11476" s="1">
        <f>IFERROR(I11477/I11478, I11477)</f>
        <v>0</v>
      </c>
      <c r="J11476" s="1">
        <f>IFERROR(J11477/J11478, J11477)</f>
        <v>0</v>
      </c>
      <c r="K11476" s="1">
        <f>IFERROR(K11477/K11478, K11477)</f>
        <v>0</v>
      </c>
      <c r="L11476" s="1">
        <f>IFERROR(L11477/L11478, L11477)</f>
        <v>0</v>
      </c>
      <c r="M11476" s="1">
        <f>IFERROR(M11477/M11478, M11477)</f>
        <v>0</v>
      </c>
      <c r="N11476" s="1">
        <f>IFERROR(N11477/N11478, N11477)</f>
        <v>0</v>
      </c>
    </row>
    <row r="11477" spans="2:14" outlineLevel="2">
      <c r="C11477" t="s">
        <v>10</v>
      </c>
      <c r="D11477">
        <f>COUNTIF(D11479:D11485, "1")</f>
        <v>0</v>
      </c>
      <c r="E11477">
        <f>COUNTIF(E11479:E11485, "1")</f>
        <v>0</v>
      </c>
      <c r="F11477">
        <f>COUNTIF(F11479:F11485, "1")</f>
        <v>0</v>
      </c>
      <c r="G11477">
        <f>COUNTIF(G11479:G11485, "1")</f>
        <v>0</v>
      </c>
      <c r="H11477">
        <f>COUNTIF(H11479:H11485, "1")</f>
        <v>0</v>
      </c>
      <c r="I11477">
        <f>COUNTIF(I11479:I11485, "1")</f>
        <v>0</v>
      </c>
      <c r="J11477">
        <f>COUNTIF(J11479:J11485, "1")</f>
        <v>0</v>
      </c>
      <c r="K11477">
        <f>COUNTIF(K11479:K11485, "1")</f>
        <v>0</v>
      </c>
      <c r="L11477">
        <f>COUNTIF(L11479:L11485, "1")</f>
        <v>0</v>
      </c>
      <c r="M11477">
        <f>COUNTIF(M11479:M11485, "1")</f>
        <v>0</v>
      </c>
      <c r="N11477">
        <f>COUNTIF(N11479:N11485, "1")</f>
        <v>0</v>
      </c>
    </row>
    <row r="11478" spans="2:14" outlineLevel="2">
      <c r="C11478" t="s">
        <v>12</v>
      </c>
      <c r="D11478">
        <f>COUNTIF(D11479:D11485, "0")</f>
        <v>0</v>
      </c>
      <c r="E11478">
        <f>COUNTIF(E11479:E11485, "0")</f>
        <v>0</v>
      </c>
      <c r="F11478">
        <f>COUNTIF(F11479:F11485, "0")</f>
        <v>0</v>
      </c>
      <c r="G11478">
        <f>COUNTIF(G11479:G11485, "0")</f>
        <v>0</v>
      </c>
      <c r="H11478">
        <f>COUNTIF(H11479:H11485, "0")</f>
        <v>0</v>
      </c>
      <c r="I11478">
        <f>COUNTIF(I11479:I11485, "0")</f>
        <v>0</v>
      </c>
      <c r="J11478">
        <f>COUNTIF(J11479:J11485, "0")</f>
        <v>0</v>
      </c>
      <c r="K11478">
        <f>COUNTIF(K11479:K11485, "0")</f>
        <v>0</v>
      </c>
      <c r="L11478">
        <f>COUNTIF(L11479:L11485, "0")</f>
        <v>0</v>
      </c>
      <c r="M11478">
        <f>COUNTIF(M11479:M11485, "0")</f>
        <v>0</v>
      </c>
      <c r="N11478">
        <f>COUNTIF(N11479:N11485, "0")</f>
        <v>0</v>
      </c>
    </row>
    <row r="11479" spans="2:14" outlineLevel="2">
      <c r="B11479" t="s">
        <v>13</v>
      </c>
      <c r="C11479" t="s">
        <v>15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2:14" outlineLevel="2">
      <c r="B11480" t="s">
        <v>13</v>
      </c>
      <c r="C11480" t="s">
        <v>16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1</v>
      </c>
      <c r="M11480">
        <v>0</v>
      </c>
      <c r="N11480">
        <v>0</v>
      </c>
    </row>
    <row r="11481" spans="2:14" outlineLevel="2">
      <c r="B11481" t="s">
        <v>13</v>
      </c>
      <c r="C11481" t="s">
        <v>17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2:14" outlineLevel="2">
      <c r="B11482" t="s">
        <v>13</v>
      </c>
      <c r="C11482" t="s">
        <v>43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2:14" outlineLevel="2">
      <c r="B11483" t="s">
        <v>13</v>
      </c>
      <c r="C11483" t="s">
        <v>19</v>
      </c>
      <c r="D11483">
        <v>0</v>
      </c>
      <c r="E11483">
        <v>1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0</v>
      </c>
    </row>
    <row r="11484" spans="2:14" outlineLevel="2">
      <c r="B11484" t="s">
        <v>13</v>
      </c>
      <c r="C11484" t="s">
        <v>30</v>
      </c>
      <c r="D11484">
        <v>1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2:14" outlineLevel="2">
      <c r="B11485" t="s">
        <v>13</v>
      </c>
      <c r="C11485" t="s">
        <v>31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2:14" s="3" customFormat="1">
      <c r="B11486" s="3" t="s">
        <v>464</v>
      </c>
      <c r="C11486" s="3" t="s">
        <v>8</v>
      </c>
      <c r="D11486" s="3">
        <f>IFERROR(AVERAGE(D11489), 0)</f>
        <v>0</v>
      </c>
      <c r="E11486" s="3">
        <f>IFERROR(AVERAGE(E11489), 0)</f>
        <v>0</v>
      </c>
      <c r="F11486" s="3">
        <f>IFERROR(AVERAGE(F11489), 0)</f>
        <v>0</v>
      </c>
      <c r="G11486" s="3">
        <f>IFERROR(AVERAGE(G11489), 0)</f>
        <v>0</v>
      </c>
      <c r="H11486" s="3">
        <f>IFERROR(AVERAGE(H11489), 0)</f>
        <v>0</v>
      </c>
      <c r="I11486" s="3">
        <f>IFERROR(AVERAGE(I11489), 0)</f>
        <v>0</v>
      </c>
      <c r="J11486" s="3">
        <f>IFERROR(AVERAGE(J11489), 0)</f>
        <v>0</v>
      </c>
      <c r="K11486" s="3">
        <f>IFERROR(AVERAGE(K11489), 0)</f>
        <v>0</v>
      </c>
      <c r="L11486" s="3">
        <f>IFERROR(AVERAGE(L11489), 0)</f>
        <v>0</v>
      </c>
      <c r="M11486" s="3">
        <f>IFERROR(AVERAGE(M11489), 0)</f>
        <v>0</v>
      </c>
      <c r="N11486" s="3">
        <f>IFERROR(AVERAGE(N11489), 0)</f>
        <v>0</v>
      </c>
    </row>
    <row r="11487" spans="2:14" outlineLevel="2">
      <c r="B11487" s="4" t="s">
        <v>9</v>
      </c>
      <c r="D11487">
        <f>E11490</f>
        <v>0</v>
      </c>
      <c r="E11487">
        <f>F11490</f>
        <v>0</v>
      </c>
      <c r="F11487">
        <f>G11490</f>
        <v>0</v>
      </c>
      <c r="G11487">
        <f>H11490</f>
        <v>0</v>
      </c>
      <c r="H11487">
        <f>I11490</f>
        <v>0</v>
      </c>
      <c r="I11487">
        <f>J11490</f>
        <v>0</v>
      </c>
      <c r="J11487">
        <f>K11490</f>
        <v>0</v>
      </c>
      <c r="K11487">
        <f>L11490</f>
        <v>0</v>
      </c>
      <c r="L11487">
        <f>M11490</f>
        <v>0</v>
      </c>
      <c r="M11487">
        <f>N11490</f>
        <v>0</v>
      </c>
      <c r="N11487">
        <f>O11490</f>
        <v>0</v>
      </c>
    </row>
    <row r="11488" spans="2:14" outlineLevel="2">
      <c r="B11488" s="4" t="s">
        <v>10</v>
      </c>
      <c r="D11488">
        <f>E11491</f>
        <v>0</v>
      </c>
      <c r="E11488">
        <f>F11491</f>
        <v>0</v>
      </c>
      <c r="F11488">
        <f>G11491</f>
        <v>0</v>
      </c>
      <c r="G11488">
        <f>H11491</f>
        <v>0</v>
      </c>
      <c r="H11488">
        <f>I11491</f>
        <v>0</v>
      </c>
      <c r="I11488">
        <f>J11491</f>
        <v>0</v>
      </c>
      <c r="J11488">
        <f>K11491</f>
        <v>0</v>
      </c>
      <c r="K11488">
        <f>L11491</f>
        <v>0</v>
      </c>
      <c r="L11488">
        <f>M11491</f>
        <v>0</v>
      </c>
      <c r="M11488">
        <f>N11491</f>
        <v>0</v>
      </c>
      <c r="N11488">
        <f>O11491</f>
        <v>0</v>
      </c>
    </row>
    <row r="11489" spans="2:14" s="5" customFormat="1" outlineLevel="1">
      <c r="C11489" s="5" t="s">
        <v>83</v>
      </c>
      <c r="D11489" s="1">
        <f>IFERROR(D11490/D11491, D11490)</f>
        <v>0</v>
      </c>
      <c r="E11489" s="1">
        <f>IFERROR(E11490/E11491, E11490)</f>
        <v>0</v>
      </c>
      <c r="F11489" s="1">
        <f>IFERROR(F11490/F11491, F11490)</f>
        <v>0</v>
      </c>
      <c r="G11489" s="1">
        <f>IFERROR(G11490/G11491, G11490)</f>
        <v>0</v>
      </c>
      <c r="H11489" s="1">
        <f>IFERROR(H11490/H11491, H11490)</f>
        <v>0</v>
      </c>
      <c r="I11489" s="1">
        <f>IFERROR(I11490/I11491, I11490)</f>
        <v>0</v>
      </c>
      <c r="J11489" s="1">
        <f>IFERROR(J11490/J11491, J11490)</f>
        <v>0</v>
      </c>
      <c r="K11489" s="1">
        <f>IFERROR(K11490/K11491, K11490)</f>
        <v>0</v>
      </c>
      <c r="L11489" s="1">
        <f>IFERROR(L11490/L11491, L11490)</f>
        <v>0</v>
      </c>
      <c r="M11489" s="1">
        <f>IFERROR(M11490/M11491, M11490)</f>
        <v>0</v>
      </c>
      <c r="N11489" s="1">
        <f>IFERROR(N11490/N11491, N11490)</f>
        <v>0</v>
      </c>
    </row>
    <row r="11490" spans="2:14" outlineLevel="2">
      <c r="C11490" t="s">
        <v>10</v>
      </c>
      <c r="D11490">
        <f>COUNTIF(D11492:D11492, "1")</f>
        <v>0</v>
      </c>
      <c r="E11490">
        <f>COUNTIF(E11492:E11492, "1")</f>
        <v>0</v>
      </c>
      <c r="F11490">
        <f>COUNTIF(F11492:F11492, "1")</f>
        <v>0</v>
      </c>
      <c r="G11490">
        <f>COUNTIF(G11492:G11492, "1")</f>
        <v>0</v>
      </c>
      <c r="H11490">
        <f>COUNTIF(H11492:H11492, "1")</f>
        <v>0</v>
      </c>
      <c r="I11490">
        <f>COUNTIF(I11492:I11492, "1")</f>
        <v>0</v>
      </c>
      <c r="J11490">
        <f>COUNTIF(J11492:J11492, "1")</f>
        <v>0</v>
      </c>
      <c r="K11490">
        <f>COUNTIF(K11492:K11492, "1")</f>
        <v>0</v>
      </c>
      <c r="L11490">
        <f>COUNTIF(L11492:L11492, "1")</f>
        <v>0</v>
      </c>
      <c r="M11490">
        <f>COUNTIF(M11492:M11492, "1")</f>
        <v>0</v>
      </c>
      <c r="N11490">
        <f>COUNTIF(N11492:N11492, "1")</f>
        <v>0</v>
      </c>
    </row>
    <row r="11491" spans="2:14" outlineLevel="2">
      <c r="C11491" t="s">
        <v>12</v>
      </c>
      <c r="D11491">
        <f>COUNTIF(D11492:D11492, "0")</f>
        <v>0</v>
      </c>
      <c r="E11491">
        <f>COUNTIF(E11492:E11492, "0")</f>
        <v>0</v>
      </c>
      <c r="F11491">
        <f>COUNTIF(F11492:F11492, "0")</f>
        <v>0</v>
      </c>
      <c r="G11491">
        <f>COUNTIF(G11492:G11492, "0")</f>
        <v>0</v>
      </c>
      <c r="H11491">
        <f>COUNTIF(H11492:H11492, "0")</f>
        <v>0</v>
      </c>
      <c r="I11491">
        <f>COUNTIF(I11492:I11492, "0")</f>
        <v>0</v>
      </c>
      <c r="J11491">
        <f>COUNTIF(J11492:J11492, "0")</f>
        <v>0</v>
      </c>
      <c r="K11491">
        <f>COUNTIF(K11492:K11492, "0")</f>
        <v>0</v>
      </c>
      <c r="L11491">
        <f>COUNTIF(L11492:L11492, "0")</f>
        <v>0</v>
      </c>
      <c r="M11491">
        <f>COUNTIF(M11492:M11492, "0")</f>
        <v>0</v>
      </c>
      <c r="N11491">
        <f>COUNTIF(N11492:N11492, "0")</f>
        <v>0</v>
      </c>
    </row>
    <row r="11492" spans="2:14" outlineLevel="2">
      <c r="B11492" t="s">
        <v>84</v>
      </c>
      <c r="C11492" t="s">
        <v>38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2:14" s="3" customFormat="1">
      <c r="B11493" s="3" t="s">
        <v>465</v>
      </c>
      <c r="C11493" s="3" t="s">
        <v>8</v>
      </c>
      <c r="D11493" s="3">
        <f>IFERROR(AVERAGE(D11496,D11500,D11531), 0)</f>
        <v>0</v>
      </c>
      <c r="E11493" s="3">
        <f>IFERROR(AVERAGE(E11496,E11500,E11531), 0)</f>
        <v>0</v>
      </c>
      <c r="F11493" s="3">
        <f>IFERROR(AVERAGE(F11496,F11500,F11531), 0)</f>
        <v>0</v>
      </c>
      <c r="G11493" s="3">
        <f>IFERROR(AVERAGE(G11496,G11500,G11531), 0)</f>
        <v>0</v>
      </c>
      <c r="H11493" s="3">
        <f>IFERROR(AVERAGE(H11496,H11500,H11531), 0)</f>
        <v>0</v>
      </c>
      <c r="I11493" s="3">
        <f>IFERROR(AVERAGE(I11496,I11500,I11531), 0)</f>
        <v>0</v>
      </c>
      <c r="J11493" s="3">
        <f>IFERROR(AVERAGE(J11496,J11500,J11531), 0)</f>
        <v>0</v>
      </c>
      <c r="K11493" s="3">
        <f>IFERROR(AVERAGE(K11496,K11500,K11531), 0)</f>
        <v>0</v>
      </c>
      <c r="L11493" s="3">
        <f>IFERROR(AVERAGE(L11496,L11500,L11531), 0)</f>
        <v>0</v>
      </c>
      <c r="M11493" s="3">
        <f>IFERROR(AVERAGE(M11496,M11500,M11531), 0)</f>
        <v>0</v>
      </c>
      <c r="N11493" s="3">
        <f>IFERROR(AVERAGE(N11496,N11500,N11531), 0)</f>
        <v>0</v>
      </c>
    </row>
    <row r="11494" spans="2:14" outlineLevel="2">
      <c r="B11494" s="4" t="s">
        <v>9</v>
      </c>
      <c r="D11494">
        <f>E11497+E11501+E11532</f>
        <v>0</v>
      </c>
      <c r="E11494">
        <f>F11497+F11501+F11532</f>
        <v>0</v>
      </c>
      <c r="F11494">
        <f>G11497+G11501+G11532</f>
        <v>0</v>
      </c>
      <c r="G11494">
        <f>H11497+H11501+H11532</f>
        <v>0</v>
      </c>
      <c r="H11494">
        <f>I11497+I11501+I11532</f>
        <v>0</v>
      </c>
      <c r="I11494">
        <f>J11497+J11501+J11532</f>
        <v>0</v>
      </c>
      <c r="J11494">
        <f>K11497+K11501+K11532</f>
        <v>0</v>
      </c>
      <c r="K11494">
        <f>L11497+L11501+L11532</f>
        <v>0</v>
      </c>
      <c r="L11494">
        <f>M11497+M11501+M11532</f>
        <v>0</v>
      </c>
      <c r="M11494">
        <f>N11497+N11501+N11532</f>
        <v>0</v>
      </c>
      <c r="N11494">
        <f>O11497+O11501+O11532</f>
        <v>0</v>
      </c>
    </row>
    <row r="11495" spans="2:14" outlineLevel="2">
      <c r="B11495" s="4" t="s">
        <v>10</v>
      </c>
      <c r="D11495">
        <f>E11498+E11502+E11533</f>
        <v>0</v>
      </c>
      <c r="E11495">
        <f>F11498+F11502+F11533</f>
        <v>0</v>
      </c>
      <c r="F11495">
        <f>G11498+G11502+G11533</f>
        <v>0</v>
      </c>
      <c r="G11495">
        <f>H11498+H11502+H11533</f>
        <v>0</v>
      </c>
      <c r="H11495">
        <f>I11498+I11502+I11533</f>
        <v>0</v>
      </c>
      <c r="I11495">
        <f>J11498+J11502+J11533</f>
        <v>0</v>
      </c>
      <c r="J11495">
        <f>K11498+K11502+K11533</f>
        <v>0</v>
      </c>
      <c r="K11495">
        <f>L11498+L11502+L11533</f>
        <v>0</v>
      </c>
      <c r="L11495">
        <f>M11498+M11502+M11533</f>
        <v>0</v>
      </c>
      <c r="M11495">
        <f>N11498+N11502+N11533</f>
        <v>0</v>
      </c>
      <c r="N11495">
        <f>O11498+O11502+O11533</f>
        <v>0</v>
      </c>
    </row>
    <row r="11496" spans="2:14" s="5" customFormat="1" outlineLevel="1">
      <c r="C11496" s="5" t="s">
        <v>360</v>
      </c>
      <c r="D11496" s="1">
        <f>IFERROR(D11497/D11498, D11497)</f>
        <v>0</v>
      </c>
      <c r="E11496" s="1">
        <f>IFERROR(E11497/E11498, E11497)</f>
        <v>0</v>
      </c>
      <c r="F11496" s="1">
        <f>IFERROR(F11497/F11498, F11497)</f>
        <v>0</v>
      </c>
      <c r="G11496" s="1">
        <f>IFERROR(G11497/G11498, G11497)</f>
        <v>0</v>
      </c>
      <c r="H11496" s="1">
        <f>IFERROR(H11497/H11498, H11497)</f>
        <v>0</v>
      </c>
      <c r="I11496" s="1">
        <f>IFERROR(I11497/I11498, I11497)</f>
        <v>0</v>
      </c>
      <c r="J11496" s="1">
        <f>IFERROR(J11497/J11498, J11497)</f>
        <v>0</v>
      </c>
      <c r="K11496" s="1">
        <f>IFERROR(K11497/K11498, K11497)</f>
        <v>0</v>
      </c>
      <c r="L11496" s="1">
        <f>IFERROR(L11497/L11498, L11497)</f>
        <v>0</v>
      </c>
      <c r="M11496" s="1">
        <f>IFERROR(M11497/M11498, M11497)</f>
        <v>0</v>
      </c>
      <c r="N11496" s="1">
        <f>IFERROR(N11497/N11498, N11497)</f>
        <v>0</v>
      </c>
    </row>
    <row r="11497" spans="2:14" outlineLevel="2">
      <c r="C11497" t="s">
        <v>10</v>
      </c>
      <c r="D11497">
        <f>COUNTIF(D11499:D11499, "1")</f>
        <v>0</v>
      </c>
      <c r="E11497">
        <f>COUNTIF(E11499:E11499, "1")</f>
        <v>0</v>
      </c>
      <c r="F11497">
        <f>COUNTIF(F11499:F11499, "1")</f>
        <v>0</v>
      </c>
      <c r="G11497">
        <f>COUNTIF(G11499:G11499, "1")</f>
        <v>0</v>
      </c>
      <c r="H11497">
        <f>COUNTIF(H11499:H11499, "1")</f>
        <v>0</v>
      </c>
      <c r="I11497">
        <f>COUNTIF(I11499:I11499, "1")</f>
        <v>0</v>
      </c>
      <c r="J11497">
        <f>COUNTIF(J11499:J11499, "1")</f>
        <v>0</v>
      </c>
      <c r="K11497">
        <f>COUNTIF(K11499:K11499, "1")</f>
        <v>0</v>
      </c>
      <c r="L11497">
        <f>COUNTIF(L11499:L11499, "1")</f>
        <v>0</v>
      </c>
      <c r="M11497">
        <f>COUNTIF(M11499:M11499, "1")</f>
        <v>0</v>
      </c>
      <c r="N11497">
        <f>COUNTIF(N11499:N11499, "1")</f>
        <v>0</v>
      </c>
    </row>
    <row r="11498" spans="2:14" outlineLevel="2">
      <c r="C11498" t="s">
        <v>12</v>
      </c>
      <c r="D11498">
        <f>COUNTIF(D11499:D11499, "0")</f>
        <v>0</v>
      </c>
      <c r="E11498">
        <f>COUNTIF(E11499:E11499, "0")</f>
        <v>0</v>
      </c>
      <c r="F11498">
        <f>COUNTIF(F11499:F11499, "0")</f>
        <v>0</v>
      </c>
      <c r="G11498">
        <f>COUNTIF(G11499:G11499, "0")</f>
        <v>0</v>
      </c>
      <c r="H11498">
        <f>COUNTIF(H11499:H11499, "0")</f>
        <v>0</v>
      </c>
      <c r="I11498">
        <f>COUNTIF(I11499:I11499, "0")</f>
        <v>0</v>
      </c>
      <c r="J11498">
        <f>COUNTIF(J11499:J11499, "0")</f>
        <v>0</v>
      </c>
      <c r="K11498">
        <f>COUNTIF(K11499:K11499, "0")</f>
        <v>0</v>
      </c>
      <c r="L11498">
        <f>COUNTIF(L11499:L11499, "0")</f>
        <v>0</v>
      </c>
      <c r="M11498">
        <f>COUNTIF(M11499:M11499, "0")</f>
        <v>0</v>
      </c>
      <c r="N11498">
        <f>COUNTIF(N11499:N11499, "0")</f>
        <v>0</v>
      </c>
    </row>
    <row r="11499" spans="2:14" outlineLevel="2">
      <c r="B11499" t="s">
        <v>361</v>
      </c>
      <c r="C11499" t="s">
        <v>131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2:14" s="5" customFormat="1" outlineLevel="1">
      <c r="C11500" s="5" t="s">
        <v>11</v>
      </c>
      <c r="D11500" s="1">
        <f>IFERROR(D11501/D11502, D11501)</f>
        <v>0</v>
      </c>
      <c r="E11500" s="1">
        <f>IFERROR(E11501/E11502, E11501)</f>
        <v>0</v>
      </c>
      <c r="F11500" s="1">
        <f>IFERROR(F11501/F11502, F11501)</f>
        <v>0</v>
      </c>
      <c r="G11500" s="1">
        <f>IFERROR(G11501/G11502, G11501)</f>
        <v>0</v>
      </c>
      <c r="H11500" s="1">
        <f>IFERROR(H11501/H11502, H11501)</f>
        <v>0</v>
      </c>
      <c r="I11500" s="1">
        <f>IFERROR(I11501/I11502, I11501)</f>
        <v>0</v>
      </c>
      <c r="J11500" s="1">
        <f>IFERROR(J11501/J11502, J11501)</f>
        <v>0</v>
      </c>
      <c r="K11500" s="1">
        <f>IFERROR(K11501/K11502, K11501)</f>
        <v>0</v>
      </c>
      <c r="L11500" s="1">
        <f>IFERROR(L11501/L11502, L11501)</f>
        <v>0</v>
      </c>
      <c r="M11500" s="1">
        <f>IFERROR(M11501/M11502, M11501)</f>
        <v>0</v>
      </c>
      <c r="N11500" s="1">
        <f>IFERROR(N11501/N11502, N11501)</f>
        <v>0</v>
      </c>
    </row>
    <row r="11501" spans="2:14" outlineLevel="2">
      <c r="C11501" t="s">
        <v>10</v>
      </c>
      <c r="D11501">
        <f>COUNTIF(D11503:D11530, "1")</f>
        <v>0</v>
      </c>
      <c r="E11501">
        <f>COUNTIF(E11503:E11530, "1")</f>
        <v>0</v>
      </c>
      <c r="F11501">
        <f>COUNTIF(F11503:F11530, "1")</f>
        <v>0</v>
      </c>
      <c r="G11501">
        <f>COUNTIF(G11503:G11530, "1")</f>
        <v>0</v>
      </c>
      <c r="H11501">
        <f>COUNTIF(H11503:H11530, "1")</f>
        <v>0</v>
      </c>
      <c r="I11501">
        <f>COUNTIF(I11503:I11530, "1")</f>
        <v>0</v>
      </c>
      <c r="J11501">
        <f>COUNTIF(J11503:J11530, "1")</f>
        <v>0</v>
      </c>
      <c r="K11501">
        <f>COUNTIF(K11503:K11530, "1")</f>
        <v>0</v>
      </c>
      <c r="L11501">
        <f>COUNTIF(L11503:L11530, "1")</f>
        <v>0</v>
      </c>
      <c r="M11501">
        <f>COUNTIF(M11503:M11530, "1")</f>
        <v>0</v>
      </c>
      <c r="N11501">
        <f>COUNTIF(N11503:N11530, "1")</f>
        <v>0</v>
      </c>
    </row>
    <row r="11502" spans="2:14" outlineLevel="2">
      <c r="C11502" t="s">
        <v>12</v>
      </c>
      <c r="D11502">
        <f>COUNTIF(D11503:D11530, "0")</f>
        <v>0</v>
      </c>
      <c r="E11502">
        <f>COUNTIF(E11503:E11530, "0")</f>
        <v>0</v>
      </c>
      <c r="F11502">
        <f>COUNTIF(F11503:F11530, "0")</f>
        <v>0</v>
      </c>
      <c r="G11502">
        <f>COUNTIF(G11503:G11530, "0")</f>
        <v>0</v>
      </c>
      <c r="H11502">
        <f>COUNTIF(H11503:H11530, "0")</f>
        <v>0</v>
      </c>
      <c r="I11502">
        <f>COUNTIF(I11503:I11530, "0")</f>
        <v>0</v>
      </c>
      <c r="J11502">
        <f>COUNTIF(J11503:J11530, "0")</f>
        <v>0</v>
      </c>
      <c r="K11502">
        <f>COUNTIF(K11503:K11530, "0")</f>
        <v>0</v>
      </c>
      <c r="L11502">
        <f>COUNTIF(L11503:L11530, "0")</f>
        <v>0</v>
      </c>
      <c r="M11502">
        <f>COUNTIF(M11503:M11530, "0")</f>
        <v>0</v>
      </c>
      <c r="N11502">
        <f>COUNTIF(N11503:N11530, "0")</f>
        <v>0</v>
      </c>
    </row>
    <row r="11503" spans="2:14" outlineLevel="2">
      <c r="B11503" t="s">
        <v>13</v>
      </c>
      <c r="C11503" t="s">
        <v>14</v>
      </c>
      <c r="D11503">
        <v>1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1</v>
      </c>
      <c r="L11503">
        <v>0</v>
      </c>
      <c r="M11503">
        <v>0</v>
      </c>
      <c r="N11503">
        <v>0</v>
      </c>
    </row>
    <row r="11504" spans="2:14" outlineLevel="2">
      <c r="B11504" t="s">
        <v>13</v>
      </c>
      <c r="C11504" t="s">
        <v>15</v>
      </c>
      <c r="D11504">
        <v>0</v>
      </c>
      <c r="E11504">
        <v>1</v>
      </c>
      <c r="F11504">
        <v>0</v>
      </c>
      <c r="G11504">
        <v>1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</row>
    <row r="11505" spans="2:14" outlineLevel="2">
      <c r="B11505" t="s">
        <v>13</v>
      </c>
      <c r="C11505" t="s">
        <v>16</v>
      </c>
      <c r="D11505">
        <v>0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2:14" outlineLevel="2">
      <c r="B11506" t="s">
        <v>13</v>
      </c>
      <c r="C11506" t="s">
        <v>17</v>
      </c>
      <c r="D11506">
        <v>0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2:14" outlineLevel="2">
      <c r="B11507" t="s">
        <v>13</v>
      </c>
      <c r="C11507" t="s">
        <v>18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2:14" outlineLevel="2">
      <c r="B11508" t="s">
        <v>13</v>
      </c>
      <c r="C11508" t="s">
        <v>20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2:14" outlineLevel="2">
      <c r="B11509" t="s">
        <v>13</v>
      </c>
      <c r="C11509" t="s">
        <v>21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2:14" outlineLevel="2">
      <c r="B11510" t="s">
        <v>13</v>
      </c>
      <c r="C11510" t="s">
        <v>22</v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1</v>
      </c>
      <c r="L11510">
        <v>0</v>
      </c>
      <c r="M11510">
        <v>0</v>
      </c>
      <c r="N11510">
        <v>0</v>
      </c>
    </row>
    <row r="11511" spans="2:14" outlineLevel="2">
      <c r="B11511" t="s">
        <v>13</v>
      </c>
      <c r="C11511" t="s">
        <v>23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2:14" outlineLevel="2">
      <c r="B11512" t="s">
        <v>13</v>
      </c>
      <c r="C11512" t="s">
        <v>24</v>
      </c>
      <c r="D11512">
        <v>0</v>
      </c>
      <c r="E11512">
        <v>0</v>
      </c>
      <c r="F11512">
        <v>0</v>
      </c>
      <c r="G11512">
        <v>1</v>
      </c>
      <c r="H11512">
        <v>0</v>
      </c>
      <c r="I11512">
        <v>1</v>
      </c>
      <c r="J11512">
        <v>0</v>
      </c>
      <c r="K11512">
        <v>1</v>
      </c>
      <c r="L11512">
        <v>1</v>
      </c>
      <c r="M11512">
        <v>0</v>
      </c>
      <c r="N11512">
        <v>0</v>
      </c>
    </row>
    <row r="11513" spans="2:14" outlineLevel="2">
      <c r="B11513" t="s">
        <v>13</v>
      </c>
      <c r="C11513" t="s">
        <v>25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</v>
      </c>
      <c r="L11513">
        <v>0</v>
      </c>
      <c r="M11513">
        <v>1</v>
      </c>
      <c r="N11513">
        <v>0</v>
      </c>
    </row>
    <row r="11514" spans="2:14" outlineLevel="2">
      <c r="B11514" t="s">
        <v>13</v>
      </c>
      <c r="C11514" t="s">
        <v>26</v>
      </c>
      <c r="D11514">
        <v>0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2:14" outlineLevel="2">
      <c r="B11515" t="s">
        <v>13</v>
      </c>
      <c r="C11515" t="s">
        <v>27</v>
      </c>
      <c r="D11515">
        <v>0</v>
      </c>
      <c r="E11515">
        <v>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</v>
      </c>
      <c r="L11515">
        <v>0</v>
      </c>
      <c r="M11515">
        <v>0</v>
      </c>
      <c r="N11515">
        <v>0</v>
      </c>
    </row>
    <row r="11516" spans="2:14" outlineLevel="2">
      <c r="B11516" t="s">
        <v>13</v>
      </c>
      <c r="C11516" t="s">
        <v>28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2:14" outlineLevel="2">
      <c r="B11517" t="s">
        <v>13</v>
      </c>
      <c r="C11517" t="s">
        <v>29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1</v>
      </c>
      <c r="N11517">
        <v>0</v>
      </c>
    </row>
    <row r="11518" spans="2:14" outlineLevel="2">
      <c r="B11518" t="s">
        <v>13</v>
      </c>
      <c r="C11518" t="s">
        <v>29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1</v>
      </c>
      <c r="N11518">
        <v>0</v>
      </c>
    </row>
    <row r="11519" spans="2:14" outlineLevel="2">
      <c r="B11519" t="s">
        <v>13</v>
      </c>
      <c r="C11519" t="s">
        <v>52</v>
      </c>
      <c r="D11519">
        <v>0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2:14" outlineLevel="2">
      <c r="B11520" t="s">
        <v>13</v>
      </c>
      <c r="C11520" t="s">
        <v>30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2:14" outlineLevel="2">
      <c r="B11521" t="s">
        <v>13</v>
      </c>
      <c r="C11521" t="s">
        <v>53</v>
      </c>
      <c r="D11521">
        <v>0</v>
      </c>
      <c r="E11521">
        <v>0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2:14" outlineLevel="2">
      <c r="B11522" t="s">
        <v>13</v>
      </c>
      <c r="C11522" t="s">
        <v>32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</row>
    <row r="11523" spans="2:14" outlineLevel="2">
      <c r="B11523" t="s">
        <v>13</v>
      </c>
      <c r="C11523" t="s">
        <v>49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2:14" outlineLevel="2">
      <c r="B11524" t="s">
        <v>13</v>
      </c>
      <c r="C11524" t="s">
        <v>34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2:14" outlineLevel="2">
      <c r="B11525" t="s">
        <v>13</v>
      </c>
      <c r="C11525" t="s">
        <v>35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2:14" outlineLevel="2">
      <c r="B11526" t="s">
        <v>13</v>
      </c>
      <c r="C11526" t="s">
        <v>36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</v>
      </c>
      <c r="L11526">
        <v>0</v>
      </c>
      <c r="M11526">
        <v>0</v>
      </c>
      <c r="N11526">
        <v>0</v>
      </c>
    </row>
    <row r="11527" spans="2:14" outlineLevel="2">
      <c r="B11527" t="s">
        <v>13</v>
      </c>
      <c r="C11527" t="s">
        <v>37</v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2:14" outlineLevel="2">
      <c r="B11528" t="s">
        <v>13</v>
      </c>
      <c r="C11528" t="s">
        <v>79</v>
      </c>
      <c r="D11528">
        <v>0</v>
      </c>
      <c r="E11528">
        <v>1</v>
      </c>
      <c r="F11528">
        <v>0</v>
      </c>
      <c r="G11528">
        <v>1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2:14" outlineLevel="2">
      <c r="B11529" t="s">
        <v>13</v>
      </c>
      <c r="C11529" t="s">
        <v>81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2:14" outlineLevel="2">
      <c r="B11530" t="s">
        <v>13</v>
      </c>
      <c r="C11530" t="s">
        <v>61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0</v>
      </c>
      <c r="M11530">
        <v>0</v>
      </c>
      <c r="N11530">
        <v>0</v>
      </c>
    </row>
    <row r="11531" spans="2:14" s="5" customFormat="1" outlineLevel="1">
      <c r="C11531" s="5" t="s">
        <v>50</v>
      </c>
      <c r="D11531" s="1">
        <f>IFERROR(D11532/D11533, D11532)</f>
        <v>0</v>
      </c>
      <c r="E11531" s="1">
        <f>IFERROR(E11532/E11533, E11532)</f>
        <v>0</v>
      </c>
      <c r="F11531" s="1">
        <f>IFERROR(F11532/F11533, F11532)</f>
        <v>0</v>
      </c>
      <c r="G11531" s="1">
        <f>IFERROR(G11532/G11533, G11532)</f>
        <v>0</v>
      </c>
      <c r="H11531" s="1">
        <f>IFERROR(H11532/H11533, H11532)</f>
        <v>0</v>
      </c>
      <c r="I11531" s="1">
        <f>IFERROR(I11532/I11533, I11532)</f>
        <v>0</v>
      </c>
      <c r="J11531" s="1">
        <f>IFERROR(J11532/J11533, J11532)</f>
        <v>0</v>
      </c>
      <c r="K11531" s="1">
        <f>IFERROR(K11532/K11533, K11532)</f>
        <v>0</v>
      </c>
      <c r="L11531" s="1">
        <f>IFERROR(L11532/L11533, L11532)</f>
        <v>0</v>
      </c>
      <c r="M11531" s="1">
        <f>IFERROR(M11532/M11533, M11532)</f>
        <v>0</v>
      </c>
      <c r="N11531" s="1">
        <f>IFERROR(N11532/N11533, N11532)</f>
        <v>0</v>
      </c>
    </row>
    <row r="11532" spans="2:14" outlineLevel="2">
      <c r="C11532" t="s">
        <v>10</v>
      </c>
      <c r="D11532">
        <f>COUNTIF(D11534:D11554, "1")</f>
        <v>0</v>
      </c>
      <c r="E11532">
        <f>COUNTIF(E11534:E11554, "1")</f>
        <v>0</v>
      </c>
      <c r="F11532">
        <f>COUNTIF(F11534:F11554, "1")</f>
        <v>0</v>
      </c>
      <c r="G11532">
        <f>COUNTIF(G11534:G11554, "1")</f>
        <v>0</v>
      </c>
      <c r="H11532">
        <f>COUNTIF(H11534:H11554, "1")</f>
        <v>0</v>
      </c>
      <c r="I11532">
        <f>COUNTIF(I11534:I11554, "1")</f>
        <v>0</v>
      </c>
      <c r="J11532">
        <f>COUNTIF(J11534:J11554, "1")</f>
        <v>0</v>
      </c>
      <c r="K11532">
        <f>COUNTIF(K11534:K11554, "1")</f>
        <v>0</v>
      </c>
      <c r="L11532">
        <f>COUNTIF(L11534:L11554, "1")</f>
        <v>0</v>
      </c>
      <c r="M11532">
        <f>COUNTIF(M11534:M11554, "1")</f>
        <v>0</v>
      </c>
      <c r="N11532">
        <f>COUNTIF(N11534:N11554, "1")</f>
        <v>0</v>
      </c>
    </row>
    <row r="11533" spans="2:14" outlineLevel="2">
      <c r="C11533" t="s">
        <v>12</v>
      </c>
      <c r="D11533">
        <f>COUNTIF(D11534:D11554, "0")</f>
        <v>0</v>
      </c>
      <c r="E11533">
        <f>COUNTIF(E11534:E11554, "0")</f>
        <v>0</v>
      </c>
      <c r="F11533">
        <f>COUNTIF(F11534:F11554, "0")</f>
        <v>0</v>
      </c>
      <c r="G11533">
        <f>COUNTIF(G11534:G11554, "0")</f>
        <v>0</v>
      </c>
      <c r="H11533">
        <f>COUNTIF(H11534:H11554, "0")</f>
        <v>0</v>
      </c>
      <c r="I11533">
        <f>COUNTIF(I11534:I11554, "0")</f>
        <v>0</v>
      </c>
      <c r="J11533">
        <f>COUNTIF(J11534:J11554, "0")</f>
        <v>0</v>
      </c>
      <c r="K11533">
        <f>COUNTIF(K11534:K11554, "0")</f>
        <v>0</v>
      </c>
      <c r="L11533">
        <f>COUNTIF(L11534:L11554, "0")</f>
        <v>0</v>
      </c>
      <c r="M11533">
        <f>COUNTIF(M11534:M11554, "0")</f>
        <v>0</v>
      </c>
      <c r="N11533">
        <f>COUNTIF(N11534:N11554, "0")</f>
        <v>0</v>
      </c>
    </row>
    <row r="11534" spans="2:14" outlineLevel="2">
      <c r="B11534" t="s">
        <v>51</v>
      </c>
      <c r="C11534" t="s">
        <v>14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</row>
    <row r="11535" spans="2:14" outlineLevel="2">
      <c r="B11535" t="s">
        <v>51</v>
      </c>
      <c r="C11535" t="s">
        <v>15</v>
      </c>
      <c r="D11535">
        <v>0</v>
      </c>
      <c r="E11535">
        <v>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</v>
      </c>
      <c r="L11535">
        <v>0</v>
      </c>
      <c r="M11535">
        <v>0</v>
      </c>
      <c r="N11535">
        <v>0</v>
      </c>
    </row>
    <row r="11536" spans="2:14" outlineLevel="2">
      <c r="B11536" t="s">
        <v>51</v>
      </c>
      <c r="C11536" t="s">
        <v>17</v>
      </c>
      <c r="D11536">
        <v>0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2:14" outlineLevel="2">
      <c r="B11537" t="s">
        <v>51</v>
      </c>
      <c r="C11537" t="s">
        <v>18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2:14" outlineLevel="2">
      <c r="B11538" t="s">
        <v>51</v>
      </c>
      <c r="C11538" t="s">
        <v>43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0</v>
      </c>
    </row>
    <row r="11539" spans="2:14" outlineLevel="2">
      <c r="B11539" t="s">
        <v>51</v>
      </c>
      <c r="C11539" t="s">
        <v>19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2:14" outlineLevel="2">
      <c r="B11540" t="s">
        <v>51</v>
      </c>
      <c r="C11540" t="s">
        <v>20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2:14" outlineLevel="2">
      <c r="B11541" t="s">
        <v>51</v>
      </c>
      <c r="C11541" t="s">
        <v>21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1</v>
      </c>
      <c r="L11541">
        <v>0</v>
      </c>
      <c r="M11541">
        <v>0</v>
      </c>
      <c r="N11541">
        <v>0</v>
      </c>
    </row>
    <row r="11542" spans="2:14" outlineLevel="2">
      <c r="B11542" t="s">
        <v>51</v>
      </c>
      <c r="C11542" t="s">
        <v>22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2:14" outlineLevel="2">
      <c r="B11543" t="s">
        <v>51</v>
      </c>
      <c r="C11543" t="s">
        <v>23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2:14" outlineLevel="2">
      <c r="B11544" t="s">
        <v>51</v>
      </c>
      <c r="C11544" t="s">
        <v>44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2:14" outlineLevel="2">
      <c r="B11545" t="s">
        <v>51</v>
      </c>
      <c r="C11545" t="s">
        <v>24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1</v>
      </c>
      <c r="M11545">
        <v>0</v>
      </c>
      <c r="N11545">
        <v>0</v>
      </c>
    </row>
    <row r="11546" spans="2:14" outlineLevel="2">
      <c r="B11546" t="s">
        <v>51</v>
      </c>
      <c r="C11546" t="s">
        <v>26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</row>
    <row r="11547" spans="2:14" outlineLevel="2">
      <c r="B11547" t="s">
        <v>51</v>
      </c>
      <c r="C11547" t="s">
        <v>27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2:14" outlineLevel="2">
      <c r="B11548" t="s">
        <v>51</v>
      </c>
      <c r="C11548" t="s">
        <v>28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M11548">
        <v>0</v>
      </c>
      <c r="N11548">
        <v>0</v>
      </c>
    </row>
    <row r="11549" spans="2:14" outlineLevel="2">
      <c r="B11549" t="s">
        <v>51</v>
      </c>
      <c r="C11549" t="s">
        <v>52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2:14" outlineLevel="2">
      <c r="B11550" t="s">
        <v>51</v>
      </c>
      <c r="C11550" t="s">
        <v>30</v>
      </c>
      <c r="D11550">
        <v>0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>
        <v>0</v>
      </c>
    </row>
    <row r="11551" spans="2:14" outlineLevel="2">
      <c r="B11551" t="s">
        <v>51</v>
      </c>
      <c r="C11551" t="s">
        <v>32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2:14" outlineLevel="2">
      <c r="B11552" t="s">
        <v>51</v>
      </c>
      <c r="C11552" t="s">
        <v>33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</v>
      </c>
      <c r="L11552">
        <v>0</v>
      </c>
      <c r="M11552">
        <v>0</v>
      </c>
      <c r="N11552">
        <v>0</v>
      </c>
    </row>
    <row r="11553" spans="2:14" outlineLevel="2">
      <c r="B11553" t="s">
        <v>51</v>
      </c>
      <c r="C11553" t="s">
        <v>34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2:14" outlineLevel="2">
      <c r="B11554" t="s">
        <v>51</v>
      </c>
      <c r="C11554" t="s">
        <v>35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1</v>
      </c>
      <c r="N11554">
        <v>0</v>
      </c>
    </row>
    <row r="11555" spans="2:14" s="3" customFormat="1">
      <c r="B11555" s="3" t="s">
        <v>466</v>
      </c>
      <c r="C11555" s="3" t="s">
        <v>8</v>
      </c>
      <c r="D11555" s="3">
        <f>IFERROR(AVERAGE(D11558), 0)</f>
        <v>0</v>
      </c>
      <c r="E11555" s="3">
        <f>IFERROR(AVERAGE(E11558), 0)</f>
        <v>0</v>
      </c>
      <c r="F11555" s="3">
        <f>IFERROR(AVERAGE(F11558), 0)</f>
        <v>0</v>
      </c>
      <c r="G11555" s="3">
        <f>IFERROR(AVERAGE(G11558), 0)</f>
        <v>0</v>
      </c>
      <c r="H11555" s="3">
        <f>IFERROR(AVERAGE(H11558), 0)</f>
        <v>0</v>
      </c>
      <c r="I11555" s="3">
        <f>IFERROR(AVERAGE(I11558), 0)</f>
        <v>0</v>
      </c>
      <c r="J11555" s="3">
        <f>IFERROR(AVERAGE(J11558), 0)</f>
        <v>0</v>
      </c>
      <c r="K11555" s="3">
        <f>IFERROR(AVERAGE(K11558), 0)</f>
        <v>0</v>
      </c>
      <c r="L11555" s="3">
        <f>IFERROR(AVERAGE(L11558), 0)</f>
        <v>0</v>
      </c>
      <c r="M11555" s="3">
        <f>IFERROR(AVERAGE(M11558), 0)</f>
        <v>0</v>
      </c>
      <c r="N11555" s="3">
        <f>IFERROR(AVERAGE(N11558), 0)</f>
        <v>0</v>
      </c>
    </row>
    <row r="11556" spans="2:14" outlineLevel="2">
      <c r="B11556" s="4" t="s">
        <v>9</v>
      </c>
      <c r="D11556">
        <f>E11559</f>
        <v>0</v>
      </c>
      <c r="E11556">
        <f>F11559</f>
        <v>0</v>
      </c>
      <c r="F11556">
        <f>G11559</f>
        <v>0</v>
      </c>
      <c r="G11556">
        <f>H11559</f>
        <v>0</v>
      </c>
      <c r="H11556">
        <f>I11559</f>
        <v>0</v>
      </c>
      <c r="I11556">
        <f>J11559</f>
        <v>0</v>
      </c>
      <c r="J11556">
        <f>K11559</f>
        <v>0</v>
      </c>
      <c r="K11556">
        <f>L11559</f>
        <v>0</v>
      </c>
      <c r="L11556">
        <f>M11559</f>
        <v>0</v>
      </c>
      <c r="M11556">
        <f>N11559</f>
        <v>0</v>
      </c>
      <c r="N11556">
        <f>O11559</f>
        <v>0</v>
      </c>
    </row>
    <row r="11557" spans="2:14" outlineLevel="2">
      <c r="B11557" s="4" t="s">
        <v>10</v>
      </c>
      <c r="D11557">
        <f>E11560</f>
        <v>0</v>
      </c>
      <c r="E11557">
        <f>F11560</f>
        <v>0</v>
      </c>
      <c r="F11557">
        <f>G11560</f>
        <v>0</v>
      </c>
      <c r="G11557">
        <f>H11560</f>
        <v>0</v>
      </c>
      <c r="H11557">
        <f>I11560</f>
        <v>0</v>
      </c>
      <c r="I11557">
        <f>J11560</f>
        <v>0</v>
      </c>
      <c r="J11557">
        <f>K11560</f>
        <v>0</v>
      </c>
      <c r="K11557">
        <f>L11560</f>
        <v>0</v>
      </c>
      <c r="L11557">
        <f>M11560</f>
        <v>0</v>
      </c>
      <c r="M11557">
        <f>N11560</f>
        <v>0</v>
      </c>
      <c r="N11557">
        <f>O11560</f>
        <v>0</v>
      </c>
    </row>
    <row r="11558" spans="2:14" s="5" customFormat="1" outlineLevel="1">
      <c r="C11558" s="5" t="s">
        <v>11</v>
      </c>
      <c r="D11558" s="1">
        <f>IFERROR(D11559/D11560, D11559)</f>
        <v>0</v>
      </c>
      <c r="E11558" s="1">
        <f>IFERROR(E11559/E11560, E11559)</f>
        <v>0</v>
      </c>
      <c r="F11558" s="1">
        <f>IFERROR(F11559/F11560, F11559)</f>
        <v>0</v>
      </c>
      <c r="G11558" s="1">
        <f>IFERROR(G11559/G11560, G11559)</f>
        <v>0</v>
      </c>
      <c r="H11558" s="1">
        <f>IFERROR(H11559/H11560, H11559)</f>
        <v>0</v>
      </c>
      <c r="I11558" s="1">
        <f>IFERROR(I11559/I11560, I11559)</f>
        <v>0</v>
      </c>
      <c r="J11558" s="1">
        <f>IFERROR(J11559/J11560, J11559)</f>
        <v>0</v>
      </c>
      <c r="K11558" s="1">
        <f>IFERROR(K11559/K11560, K11559)</f>
        <v>0</v>
      </c>
      <c r="L11558" s="1">
        <f>IFERROR(L11559/L11560, L11559)</f>
        <v>0</v>
      </c>
      <c r="M11558" s="1">
        <f>IFERROR(M11559/M11560, M11559)</f>
        <v>0</v>
      </c>
      <c r="N11558" s="1">
        <f>IFERROR(N11559/N11560, N11559)</f>
        <v>0</v>
      </c>
    </row>
    <row r="11559" spans="2:14" outlineLevel="2">
      <c r="C11559" t="s">
        <v>10</v>
      </c>
      <c r="D11559">
        <f>COUNTIF(D11561:D11563, "1")</f>
        <v>0</v>
      </c>
      <c r="E11559">
        <f>COUNTIF(E11561:E11563, "1")</f>
        <v>0</v>
      </c>
      <c r="F11559">
        <f>COUNTIF(F11561:F11563, "1")</f>
        <v>0</v>
      </c>
      <c r="G11559">
        <f>COUNTIF(G11561:G11563, "1")</f>
        <v>0</v>
      </c>
      <c r="H11559">
        <f>COUNTIF(H11561:H11563, "1")</f>
        <v>0</v>
      </c>
      <c r="I11559">
        <f>COUNTIF(I11561:I11563, "1")</f>
        <v>0</v>
      </c>
      <c r="J11559">
        <f>COUNTIF(J11561:J11563, "1")</f>
        <v>0</v>
      </c>
      <c r="K11559">
        <f>COUNTIF(K11561:K11563, "1")</f>
        <v>0</v>
      </c>
      <c r="L11559">
        <f>COUNTIF(L11561:L11563, "1")</f>
        <v>0</v>
      </c>
      <c r="M11559">
        <f>COUNTIF(M11561:M11563, "1")</f>
        <v>0</v>
      </c>
      <c r="N11559">
        <f>COUNTIF(N11561:N11563, "1")</f>
        <v>0</v>
      </c>
    </row>
    <row r="11560" spans="2:14" outlineLevel="2">
      <c r="C11560" t="s">
        <v>12</v>
      </c>
      <c r="D11560">
        <f>COUNTIF(D11561:D11563, "0")</f>
        <v>0</v>
      </c>
      <c r="E11560">
        <f>COUNTIF(E11561:E11563, "0")</f>
        <v>0</v>
      </c>
      <c r="F11560">
        <f>COUNTIF(F11561:F11563, "0")</f>
        <v>0</v>
      </c>
      <c r="G11560">
        <f>COUNTIF(G11561:G11563, "0")</f>
        <v>0</v>
      </c>
      <c r="H11560">
        <f>COUNTIF(H11561:H11563, "0")</f>
        <v>0</v>
      </c>
      <c r="I11560">
        <f>COUNTIF(I11561:I11563, "0")</f>
        <v>0</v>
      </c>
      <c r="J11560">
        <f>COUNTIF(J11561:J11563, "0")</f>
        <v>0</v>
      </c>
      <c r="K11560">
        <f>COUNTIF(K11561:K11563, "0")</f>
        <v>0</v>
      </c>
      <c r="L11560">
        <f>COUNTIF(L11561:L11563, "0")</f>
        <v>0</v>
      </c>
      <c r="M11560">
        <f>COUNTIF(M11561:M11563, "0")</f>
        <v>0</v>
      </c>
      <c r="N11560">
        <f>COUNTIF(N11561:N11563, "0")</f>
        <v>0</v>
      </c>
    </row>
    <row r="11561" spans="2:14" outlineLevel="2">
      <c r="B11561" t="s">
        <v>13</v>
      </c>
      <c r="C11561" t="s">
        <v>15</v>
      </c>
      <c r="D11561">
        <v>0</v>
      </c>
      <c r="E11561">
        <v>1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0</v>
      </c>
    </row>
    <row r="11562" spans="2:14" outlineLevel="2">
      <c r="B11562" t="s">
        <v>13</v>
      </c>
      <c r="C11562" t="s">
        <v>28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2:14" outlineLevel="2">
      <c r="B11563" t="s">
        <v>13</v>
      </c>
      <c r="C11563" t="s">
        <v>26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2:14" s="3" customFormat="1">
      <c r="B11564" s="3" t="s">
        <v>467</v>
      </c>
      <c r="C11564" s="3" t="s">
        <v>8</v>
      </c>
      <c r="D11564" s="3">
        <f>IFERROR(AVERAGE(D11567), 0)</f>
        <v>0</v>
      </c>
      <c r="E11564" s="3">
        <f>IFERROR(AVERAGE(E11567), 0)</f>
        <v>0</v>
      </c>
      <c r="F11564" s="3">
        <f>IFERROR(AVERAGE(F11567), 0)</f>
        <v>0</v>
      </c>
      <c r="G11564" s="3">
        <f>IFERROR(AVERAGE(G11567), 0)</f>
        <v>0</v>
      </c>
      <c r="H11564" s="3">
        <f>IFERROR(AVERAGE(H11567), 0)</f>
        <v>0</v>
      </c>
      <c r="I11564" s="3">
        <f>IFERROR(AVERAGE(I11567), 0)</f>
        <v>0</v>
      </c>
      <c r="J11564" s="3">
        <f>IFERROR(AVERAGE(J11567), 0)</f>
        <v>0</v>
      </c>
      <c r="K11564" s="3">
        <f>IFERROR(AVERAGE(K11567), 0)</f>
        <v>0</v>
      </c>
      <c r="L11564" s="3">
        <f>IFERROR(AVERAGE(L11567), 0)</f>
        <v>0</v>
      </c>
      <c r="M11564" s="3">
        <f>IFERROR(AVERAGE(M11567), 0)</f>
        <v>0</v>
      </c>
      <c r="N11564" s="3">
        <f>IFERROR(AVERAGE(N11567), 0)</f>
        <v>0</v>
      </c>
    </row>
    <row r="11565" spans="2:14" outlineLevel="2">
      <c r="B11565" s="4" t="s">
        <v>9</v>
      </c>
      <c r="D11565">
        <f>E11568</f>
        <v>0</v>
      </c>
      <c r="E11565">
        <f>F11568</f>
        <v>0</v>
      </c>
      <c r="F11565">
        <f>G11568</f>
        <v>0</v>
      </c>
      <c r="G11565">
        <f>H11568</f>
        <v>0</v>
      </c>
      <c r="H11565">
        <f>I11568</f>
        <v>0</v>
      </c>
      <c r="I11565">
        <f>J11568</f>
        <v>0</v>
      </c>
      <c r="J11565">
        <f>K11568</f>
        <v>0</v>
      </c>
      <c r="K11565">
        <f>L11568</f>
        <v>0</v>
      </c>
      <c r="L11565">
        <f>M11568</f>
        <v>0</v>
      </c>
      <c r="M11565">
        <f>N11568</f>
        <v>0</v>
      </c>
      <c r="N11565">
        <f>O11568</f>
        <v>0</v>
      </c>
    </row>
    <row r="11566" spans="2:14" outlineLevel="2">
      <c r="B11566" s="4" t="s">
        <v>10</v>
      </c>
      <c r="D11566">
        <f>E11569</f>
        <v>0</v>
      </c>
      <c r="E11566">
        <f>F11569</f>
        <v>0</v>
      </c>
      <c r="F11566">
        <f>G11569</f>
        <v>0</v>
      </c>
      <c r="G11566">
        <f>H11569</f>
        <v>0</v>
      </c>
      <c r="H11566">
        <f>I11569</f>
        <v>0</v>
      </c>
      <c r="I11566">
        <f>J11569</f>
        <v>0</v>
      </c>
      <c r="J11566">
        <f>K11569</f>
        <v>0</v>
      </c>
      <c r="K11566">
        <f>L11569</f>
        <v>0</v>
      </c>
      <c r="L11566">
        <f>M11569</f>
        <v>0</v>
      </c>
      <c r="M11566">
        <f>N11569</f>
        <v>0</v>
      </c>
      <c r="N11566">
        <f>O11569</f>
        <v>0</v>
      </c>
    </row>
    <row r="11567" spans="2:14" s="5" customFormat="1" outlineLevel="1">
      <c r="C11567" s="5" t="s">
        <v>11</v>
      </c>
      <c r="D11567" s="1">
        <f>IFERROR(D11568/D11569, D11568)</f>
        <v>0</v>
      </c>
      <c r="E11567" s="1">
        <f>IFERROR(E11568/E11569, E11568)</f>
        <v>0</v>
      </c>
      <c r="F11567" s="1">
        <f>IFERROR(F11568/F11569, F11568)</f>
        <v>0</v>
      </c>
      <c r="G11567" s="1">
        <f>IFERROR(G11568/G11569, G11568)</f>
        <v>0</v>
      </c>
      <c r="H11567" s="1">
        <f>IFERROR(H11568/H11569, H11568)</f>
        <v>0</v>
      </c>
      <c r="I11567" s="1">
        <f>IFERROR(I11568/I11569, I11568)</f>
        <v>0</v>
      </c>
      <c r="J11567" s="1">
        <f>IFERROR(J11568/J11569, J11568)</f>
        <v>0</v>
      </c>
      <c r="K11567" s="1">
        <f>IFERROR(K11568/K11569, K11568)</f>
        <v>0</v>
      </c>
      <c r="L11567" s="1">
        <f>IFERROR(L11568/L11569, L11568)</f>
        <v>0</v>
      </c>
      <c r="M11567" s="1">
        <f>IFERROR(M11568/M11569, M11568)</f>
        <v>0</v>
      </c>
      <c r="N11567" s="1">
        <f>IFERROR(N11568/N11569, N11568)</f>
        <v>0</v>
      </c>
    </row>
    <row r="11568" spans="2:14" outlineLevel="2">
      <c r="C11568" t="s">
        <v>10</v>
      </c>
      <c r="D11568">
        <f>COUNTIF(D11570:D11585, "1")</f>
        <v>0</v>
      </c>
      <c r="E11568">
        <f>COUNTIF(E11570:E11585, "1")</f>
        <v>0</v>
      </c>
      <c r="F11568">
        <f>COUNTIF(F11570:F11585, "1")</f>
        <v>0</v>
      </c>
      <c r="G11568">
        <f>COUNTIF(G11570:G11585, "1")</f>
        <v>0</v>
      </c>
      <c r="H11568">
        <f>COUNTIF(H11570:H11585, "1")</f>
        <v>0</v>
      </c>
      <c r="I11568">
        <f>COUNTIF(I11570:I11585, "1")</f>
        <v>0</v>
      </c>
      <c r="J11568">
        <f>COUNTIF(J11570:J11585, "1")</f>
        <v>0</v>
      </c>
      <c r="K11568">
        <f>COUNTIF(K11570:K11585, "1")</f>
        <v>0</v>
      </c>
      <c r="L11568">
        <f>COUNTIF(L11570:L11585, "1")</f>
        <v>0</v>
      </c>
      <c r="M11568">
        <f>COUNTIF(M11570:M11585, "1")</f>
        <v>0</v>
      </c>
      <c r="N11568">
        <f>COUNTIF(N11570:N11585, "1")</f>
        <v>0</v>
      </c>
    </row>
    <row r="11569" spans="2:14" outlineLevel="2">
      <c r="C11569" t="s">
        <v>12</v>
      </c>
      <c r="D11569">
        <f>COUNTIF(D11570:D11585, "0")</f>
        <v>0</v>
      </c>
      <c r="E11569">
        <f>COUNTIF(E11570:E11585, "0")</f>
        <v>0</v>
      </c>
      <c r="F11569">
        <f>COUNTIF(F11570:F11585, "0")</f>
        <v>0</v>
      </c>
      <c r="G11569">
        <f>COUNTIF(G11570:G11585, "0")</f>
        <v>0</v>
      </c>
      <c r="H11569">
        <f>COUNTIF(H11570:H11585, "0")</f>
        <v>0</v>
      </c>
      <c r="I11569">
        <f>COUNTIF(I11570:I11585, "0")</f>
        <v>0</v>
      </c>
      <c r="J11569">
        <f>COUNTIF(J11570:J11585, "0")</f>
        <v>0</v>
      </c>
      <c r="K11569">
        <f>COUNTIF(K11570:K11585, "0")</f>
        <v>0</v>
      </c>
      <c r="L11569">
        <f>COUNTIF(L11570:L11585, "0")</f>
        <v>0</v>
      </c>
      <c r="M11569">
        <f>COUNTIF(M11570:M11585, "0")</f>
        <v>0</v>
      </c>
      <c r="N11569">
        <f>COUNTIF(N11570:N11585, "0")</f>
        <v>0</v>
      </c>
    </row>
    <row r="11570" spans="2:14" outlineLevel="2">
      <c r="B11570" t="s">
        <v>13</v>
      </c>
      <c r="C11570" t="s">
        <v>14</v>
      </c>
      <c r="D11570">
        <v>0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2:14" outlineLevel="2">
      <c r="B11571" t="s">
        <v>13</v>
      </c>
      <c r="C11571" t="s">
        <v>15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1</v>
      </c>
      <c r="M11571">
        <v>1</v>
      </c>
      <c r="N11571">
        <v>0</v>
      </c>
    </row>
    <row r="11572" spans="2:14" outlineLevel="2">
      <c r="B11572" t="s">
        <v>13</v>
      </c>
      <c r="C11572" t="s">
        <v>17</v>
      </c>
      <c r="D11572">
        <v>0</v>
      </c>
      <c r="E11572">
        <v>1</v>
      </c>
      <c r="F11572">
        <v>0</v>
      </c>
      <c r="G11572">
        <v>0</v>
      </c>
      <c r="H11572">
        <v>0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</row>
    <row r="11573" spans="2:14" outlineLevel="2">
      <c r="B11573" t="s">
        <v>13</v>
      </c>
      <c r="C11573" t="s">
        <v>18</v>
      </c>
      <c r="D11573">
        <v>0</v>
      </c>
      <c r="E11573">
        <v>1</v>
      </c>
      <c r="F11573">
        <v>0</v>
      </c>
      <c r="G11573">
        <v>0</v>
      </c>
      <c r="H11573">
        <v>0</v>
      </c>
      <c r="I11573">
        <v>0</v>
      </c>
      <c r="J11573">
        <v>1</v>
      </c>
      <c r="K11573">
        <v>1</v>
      </c>
      <c r="L11573">
        <v>1</v>
      </c>
      <c r="M11573">
        <v>0</v>
      </c>
      <c r="N11573">
        <v>0</v>
      </c>
    </row>
    <row r="11574" spans="2:14" outlineLevel="2">
      <c r="B11574" t="s">
        <v>13</v>
      </c>
      <c r="C11574" t="s">
        <v>18</v>
      </c>
      <c r="D11574">
        <v>0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1</v>
      </c>
      <c r="K11574">
        <v>1</v>
      </c>
      <c r="L11574">
        <v>1</v>
      </c>
      <c r="M11574">
        <v>0</v>
      </c>
      <c r="N11574">
        <v>0</v>
      </c>
    </row>
    <row r="11575" spans="2:14" outlineLevel="2">
      <c r="B11575" t="s">
        <v>13</v>
      </c>
      <c r="C11575" t="s">
        <v>43</v>
      </c>
      <c r="D11575">
        <v>0</v>
      </c>
      <c r="E11575">
        <v>0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2:14" outlineLevel="2">
      <c r="B11576" t="s">
        <v>13</v>
      </c>
      <c r="C11576" t="s">
        <v>20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2:14" outlineLevel="2">
      <c r="B11577" t="s">
        <v>13</v>
      </c>
      <c r="C11577" t="s">
        <v>21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1</v>
      </c>
      <c r="L11577">
        <v>1</v>
      </c>
      <c r="M11577">
        <v>1</v>
      </c>
      <c r="N11577">
        <v>0</v>
      </c>
    </row>
    <row r="11578" spans="2:14" outlineLevel="2">
      <c r="B11578" t="s">
        <v>13</v>
      </c>
      <c r="C11578" t="s">
        <v>23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1</v>
      </c>
      <c r="N11578">
        <v>0</v>
      </c>
    </row>
    <row r="11579" spans="2:14" outlineLevel="2">
      <c r="B11579" t="s">
        <v>13</v>
      </c>
      <c r="C11579" t="s">
        <v>44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1</v>
      </c>
      <c r="M11579">
        <v>0</v>
      </c>
      <c r="N11579">
        <v>0</v>
      </c>
    </row>
    <row r="11580" spans="2:14" outlineLevel="2">
      <c r="B11580" t="s">
        <v>13</v>
      </c>
      <c r="C11580" t="s">
        <v>24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2:14" outlineLevel="2">
      <c r="B11581" t="s">
        <v>13</v>
      </c>
      <c r="C11581" t="s">
        <v>25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1</v>
      </c>
      <c r="N11581">
        <v>0</v>
      </c>
    </row>
    <row r="11582" spans="2:14" outlineLevel="2">
      <c r="B11582" t="s">
        <v>13</v>
      </c>
      <c r="C11582" t="s">
        <v>25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1</v>
      </c>
      <c r="N11582">
        <v>0</v>
      </c>
    </row>
    <row r="11583" spans="2:14" outlineLevel="2">
      <c r="B11583" t="s">
        <v>13</v>
      </c>
      <c r="C11583" t="s">
        <v>25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</row>
    <row r="11584" spans="2:14" outlineLevel="2">
      <c r="B11584" t="s">
        <v>13</v>
      </c>
      <c r="C11584" t="s">
        <v>27</v>
      </c>
      <c r="D11584">
        <v>0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</row>
    <row r="11585" spans="2:14" outlineLevel="2">
      <c r="B11585" t="s">
        <v>13</v>
      </c>
      <c r="C11585" t="s">
        <v>29</v>
      </c>
      <c r="D11585">
        <v>0</v>
      </c>
      <c r="E11585">
        <v>0</v>
      </c>
      <c r="F11585">
        <v>1</v>
      </c>
      <c r="G11585">
        <v>0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>
        <v>0</v>
      </c>
      <c r="N11585">
        <v>0</v>
      </c>
    </row>
    <row r="11586" spans="2:14" s="3" customFormat="1">
      <c r="B11586" s="3" t="s">
        <v>468</v>
      </c>
      <c r="C11586" s="3" t="s">
        <v>8</v>
      </c>
      <c r="D11586" s="3">
        <f>IFERROR(AVERAGE(D11589), 0)</f>
        <v>0</v>
      </c>
      <c r="E11586" s="3">
        <f>IFERROR(AVERAGE(E11589), 0)</f>
        <v>0</v>
      </c>
      <c r="F11586" s="3">
        <f>IFERROR(AVERAGE(F11589), 0)</f>
        <v>0</v>
      </c>
      <c r="G11586" s="3">
        <f>IFERROR(AVERAGE(G11589), 0)</f>
        <v>0</v>
      </c>
      <c r="H11586" s="3">
        <f>IFERROR(AVERAGE(H11589), 0)</f>
        <v>0</v>
      </c>
      <c r="I11586" s="3">
        <f>IFERROR(AVERAGE(I11589), 0)</f>
        <v>0</v>
      </c>
      <c r="J11586" s="3">
        <f>IFERROR(AVERAGE(J11589), 0)</f>
        <v>0</v>
      </c>
      <c r="K11586" s="3">
        <f>IFERROR(AVERAGE(K11589), 0)</f>
        <v>0</v>
      </c>
      <c r="L11586" s="3">
        <f>IFERROR(AVERAGE(L11589), 0)</f>
        <v>0</v>
      </c>
      <c r="M11586" s="3">
        <f>IFERROR(AVERAGE(M11589), 0)</f>
        <v>0</v>
      </c>
      <c r="N11586" s="3">
        <f>IFERROR(AVERAGE(N11589), 0)</f>
        <v>0</v>
      </c>
    </row>
    <row r="11587" spans="2:14" outlineLevel="2">
      <c r="B11587" s="4" t="s">
        <v>9</v>
      </c>
      <c r="D11587">
        <f>E11590</f>
        <v>0</v>
      </c>
      <c r="E11587">
        <f>F11590</f>
        <v>0</v>
      </c>
      <c r="F11587">
        <f>G11590</f>
        <v>0</v>
      </c>
      <c r="G11587">
        <f>H11590</f>
        <v>0</v>
      </c>
      <c r="H11587">
        <f>I11590</f>
        <v>0</v>
      </c>
      <c r="I11587">
        <f>J11590</f>
        <v>0</v>
      </c>
      <c r="J11587">
        <f>K11590</f>
        <v>0</v>
      </c>
      <c r="K11587">
        <f>L11590</f>
        <v>0</v>
      </c>
      <c r="L11587">
        <f>M11590</f>
        <v>0</v>
      </c>
      <c r="M11587">
        <f>N11590</f>
        <v>0</v>
      </c>
      <c r="N11587">
        <f>O11590</f>
        <v>0</v>
      </c>
    </row>
    <row r="11588" spans="2:14" outlineLevel="2">
      <c r="B11588" s="4" t="s">
        <v>10</v>
      </c>
      <c r="D11588">
        <f>E11591</f>
        <v>0</v>
      </c>
      <c r="E11588">
        <f>F11591</f>
        <v>0</v>
      </c>
      <c r="F11588">
        <f>G11591</f>
        <v>0</v>
      </c>
      <c r="G11588">
        <f>H11591</f>
        <v>0</v>
      </c>
      <c r="H11588">
        <f>I11591</f>
        <v>0</v>
      </c>
      <c r="I11588">
        <f>J11591</f>
        <v>0</v>
      </c>
      <c r="J11588">
        <f>K11591</f>
        <v>0</v>
      </c>
      <c r="K11588">
        <f>L11591</f>
        <v>0</v>
      </c>
      <c r="L11588">
        <f>M11591</f>
        <v>0</v>
      </c>
      <c r="M11588">
        <f>N11591</f>
        <v>0</v>
      </c>
      <c r="N11588">
        <f>O11591</f>
        <v>0</v>
      </c>
    </row>
    <row r="11589" spans="2:14" s="5" customFormat="1" outlineLevel="1">
      <c r="C11589" s="5" t="s">
        <v>11</v>
      </c>
      <c r="D11589" s="1">
        <f>IFERROR(D11590/D11591, D11590)</f>
        <v>0</v>
      </c>
      <c r="E11589" s="1">
        <f>IFERROR(E11590/E11591, E11590)</f>
        <v>0</v>
      </c>
      <c r="F11589" s="1">
        <f>IFERROR(F11590/F11591, F11590)</f>
        <v>0</v>
      </c>
      <c r="G11589" s="1">
        <f>IFERROR(G11590/G11591, G11590)</f>
        <v>0</v>
      </c>
      <c r="H11589" s="1">
        <f>IFERROR(H11590/H11591, H11590)</f>
        <v>0</v>
      </c>
      <c r="I11589" s="1">
        <f>IFERROR(I11590/I11591, I11590)</f>
        <v>0</v>
      </c>
      <c r="J11589" s="1">
        <f>IFERROR(J11590/J11591, J11590)</f>
        <v>0</v>
      </c>
      <c r="K11589" s="1">
        <f>IFERROR(K11590/K11591, K11590)</f>
        <v>0</v>
      </c>
      <c r="L11589" s="1">
        <f>IFERROR(L11590/L11591, L11590)</f>
        <v>0</v>
      </c>
      <c r="M11589" s="1">
        <f>IFERROR(M11590/M11591, M11590)</f>
        <v>0</v>
      </c>
      <c r="N11589" s="1">
        <f>IFERROR(N11590/N11591, N11590)</f>
        <v>0</v>
      </c>
    </row>
    <row r="11590" spans="2:14" outlineLevel="2">
      <c r="C11590" t="s">
        <v>10</v>
      </c>
      <c r="D11590">
        <f>COUNTIF(D11592:D11595, "1")</f>
        <v>0</v>
      </c>
      <c r="E11590">
        <f>COUNTIF(E11592:E11595, "1")</f>
        <v>0</v>
      </c>
      <c r="F11590">
        <f>COUNTIF(F11592:F11595, "1")</f>
        <v>0</v>
      </c>
      <c r="G11590">
        <f>COUNTIF(G11592:G11595, "1")</f>
        <v>0</v>
      </c>
      <c r="H11590">
        <f>COUNTIF(H11592:H11595, "1")</f>
        <v>0</v>
      </c>
      <c r="I11590">
        <f>COUNTIF(I11592:I11595, "1")</f>
        <v>0</v>
      </c>
      <c r="J11590">
        <f>COUNTIF(J11592:J11595, "1")</f>
        <v>0</v>
      </c>
      <c r="K11590">
        <f>COUNTIF(K11592:K11595, "1")</f>
        <v>0</v>
      </c>
      <c r="L11590">
        <f>COUNTIF(L11592:L11595, "1")</f>
        <v>0</v>
      </c>
      <c r="M11590">
        <f>COUNTIF(M11592:M11595, "1")</f>
        <v>0</v>
      </c>
      <c r="N11590">
        <f>COUNTIF(N11592:N11595, "1")</f>
        <v>0</v>
      </c>
    </row>
    <row r="11591" spans="2:14" outlineLevel="2">
      <c r="C11591" t="s">
        <v>12</v>
      </c>
      <c r="D11591">
        <f>COUNTIF(D11592:D11595, "0")</f>
        <v>0</v>
      </c>
      <c r="E11591">
        <f>COUNTIF(E11592:E11595, "0")</f>
        <v>0</v>
      </c>
      <c r="F11591">
        <f>COUNTIF(F11592:F11595, "0")</f>
        <v>0</v>
      </c>
      <c r="G11591">
        <f>COUNTIF(G11592:G11595, "0")</f>
        <v>0</v>
      </c>
      <c r="H11591">
        <f>COUNTIF(H11592:H11595, "0")</f>
        <v>0</v>
      </c>
      <c r="I11591">
        <f>COUNTIF(I11592:I11595, "0")</f>
        <v>0</v>
      </c>
      <c r="J11591">
        <f>COUNTIF(J11592:J11595, "0")</f>
        <v>0</v>
      </c>
      <c r="K11591">
        <f>COUNTIF(K11592:K11595, "0")</f>
        <v>0</v>
      </c>
      <c r="L11591">
        <f>COUNTIF(L11592:L11595, "0")</f>
        <v>0</v>
      </c>
      <c r="M11591">
        <f>COUNTIF(M11592:M11595, "0")</f>
        <v>0</v>
      </c>
      <c r="N11591">
        <f>COUNTIF(N11592:N11595, "0")</f>
        <v>0</v>
      </c>
    </row>
    <row r="11592" spans="2:14" outlineLevel="2">
      <c r="B11592" t="s">
        <v>13</v>
      </c>
      <c r="C11592" t="s">
        <v>14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2:14" outlineLevel="2">
      <c r="B11593" t="s">
        <v>13</v>
      </c>
      <c r="C11593" t="s">
        <v>15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2:14" outlineLevel="2">
      <c r="B11594" t="s">
        <v>13</v>
      </c>
      <c r="C11594" t="s">
        <v>17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1</v>
      </c>
      <c r="N11594">
        <v>0</v>
      </c>
    </row>
    <row r="11595" spans="2:14" outlineLevel="2">
      <c r="B11595" t="s">
        <v>13</v>
      </c>
      <c r="C11595" t="s">
        <v>16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2:14" s="3" customFormat="1">
      <c r="B11596" s="3" t="s">
        <v>469</v>
      </c>
      <c r="C11596" s="3" t="s">
        <v>8</v>
      </c>
      <c r="D11596" s="3">
        <f>IFERROR(AVERAGE(D11599), 0)</f>
        <v>0</v>
      </c>
      <c r="E11596" s="3">
        <f>IFERROR(AVERAGE(E11599), 0)</f>
        <v>0</v>
      </c>
      <c r="F11596" s="3">
        <f>IFERROR(AVERAGE(F11599), 0)</f>
        <v>0</v>
      </c>
      <c r="G11596" s="3">
        <f>IFERROR(AVERAGE(G11599), 0)</f>
        <v>0</v>
      </c>
      <c r="H11596" s="3">
        <f>IFERROR(AVERAGE(H11599), 0)</f>
        <v>0</v>
      </c>
      <c r="I11596" s="3">
        <f>IFERROR(AVERAGE(I11599), 0)</f>
        <v>0</v>
      </c>
      <c r="J11596" s="3">
        <f>IFERROR(AVERAGE(J11599), 0)</f>
        <v>0</v>
      </c>
      <c r="K11596" s="3">
        <f>IFERROR(AVERAGE(K11599), 0)</f>
        <v>0</v>
      </c>
      <c r="L11596" s="3">
        <f>IFERROR(AVERAGE(L11599), 0)</f>
        <v>0</v>
      </c>
      <c r="M11596" s="3">
        <f>IFERROR(AVERAGE(M11599), 0)</f>
        <v>0</v>
      </c>
      <c r="N11596" s="3">
        <f>IFERROR(AVERAGE(N11599), 0)</f>
        <v>0</v>
      </c>
    </row>
    <row r="11597" spans="2:14" outlineLevel="2">
      <c r="B11597" s="4" t="s">
        <v>9</v>
      </c>
      <c r="D11597">
        <f>E11600</f>
        <v>0</v>
      </c>
      <c r="E11597">
        <f>F11600</f>
        <v>0</v>
      </c>
      <c r="F11597">
        <f>G11600</f>
        <v>0</v>
      </c>
      <c r="G11597">
        <f>H11600</f>
        <v>0</v>
      </c>
      <c r="H11597">
        <f>I11600</f>
        <v>0</v>
      </c>
      <c r="I11597">
        <f>J11600</f>
        <v>0</v>
      </c>
      <c r="J11597">
        <f>K11600</f>
        <v>0</v>
      </c>
      <c r="K11597">
        <f>L11600</f>
        <v>0</v>
      </c>
      <c r="L11597">
        <f>M11600</f>
        <v>0</v>
      </c>
      <c r="M11597">
        <f>N11600</f>
        <v>0</v>
      </c>
      <c r="N11597">
        <f>O11600</f>
        <v>0</v>
      </c>
    </row>
    <row r="11598" spans="2:14" outlineLevel="2">
      <c r="B11598" s="4" t="s">
        <v>10</v>
      </c>
      <c r="D11598">
        <f>E11601</f>
        <v>0</v>
      </c>
      <c r="E11598">
        <f>F11601</f>
        <v>0</v>
      </c>
      <c r="F11598">
        <f>G11601</f>
        <v>0</v>
      </c>
      <c r="G11598">
        <f>H11601</f>
        <v>0</v>
      </c>
      <c r="H11598">
        <f>I11601</f>
        <v>0</v>
      </c>
      <c r="I11598">
        <f>J11601</f>
        <v>0</v>
      </c>
      <c r="J11598">
        <f>K11601</f>
        <v>0</v>
      </c>
      <c r="K11598">
        <f>L11601</f>
        <v>0</v>
      </c>
      <c r="L11598">
        <f>M11601</f>
        <v>0</v>
      </c>
      <c r="M11598">
        <f>N11601</f>
        <v>0</v>
      </c>
      <c r="N11598">
        <f>O11601</f>
        <v>0</v>
      </c>
    </row>
    <row r="11599" spans="2:14" s="5" customFormat="1" outlineLevel="1">
      <c r="C11599" s="5" t="s">
        <v>11</v>
      </c>
      <c r="D11599" s="1">
        <f>IFERROR(D11600/D11601, D11600)</f>
        <v>0</v>
      </c>
      <c r="E11599" s="1">
        <f>IFERROR(E11600/E11601, E11600)</f>
        <v>0</v>
      </c>
      <c r="F11599" s="1">
        <f>IFERROR(F11600/F11601, F11600)</f>
        <v>0</v>
      </c>
      <c r="G11599" s="1">
        <f>IFERROR(G11600/G11601, G11600)</f>
        <v>0</v>
      </c>
      <c r="H11599" s="1">
        <f>IFERROR(H11600/H11601, H11600)</f>
        <v>0</v>
      </c>
      <c r="I11599" s="1">
        <f>IFERROR(I11600/I11601, I11600)</f>
        <v>0</v>
      </c>
      <c r="J11599" s="1">
        <f>IFERROR(J11600/J11601, J11600)</f>
        <v>0</v>
      </c>
      <c r="K11599" s="1">
        <f>IFERROR(K11600/K11601, K11600)</f>
        <v>0</v>
      </c>
      <c r="L11599" s="1">
        <f>IFERROR(L11600/L11601, L11600)</f>
        <v>0</v>
      </c>
      <c r="M11599" s="1">
        <f>IFERROR(M11600/M11601, M11600)</f>
        <v>0</v>
      </c>
      <c r="N11599" s="1">
        <f>IFERROR(N11600/N11601, N11600)</f>
        <v>0</v>
      </c>
    </row>
    <row r="11600" spans="2:14" outlineLevel="2">
      <c r="C11600" t="s">
        <v>10</v>
      </c>
      <c r="D11600">
        <f>COUNTIF(D11602:D11608, "1")</f>
        <v>0</v>
      </c>
      <c r="E11600">
        <f>COUNTIF(E11602:E11608, "1")</f>
        <v>0</v>
      </c>
      <c r="F11600">
        <f>COUNTIF(F11602:F11608, "1")</f>
        <v>0</v>
      </c>
      <c r="G11600">
        <f>COUNTIF(G11602:G11608, "1")</f>
        <v>0</v>
      </c>
      <c r="H11600">
        <f>COUNTIF(H11602:H11608, "1")</f>
        <v>0</v>
      </c>
      <c r="I11600">
        <f>COUNTIF(I11602:I11608, "1")</f>
        <v>0</v>
      </c>
      <c r="J11600">
        <f>COUNTIF(J11602:J11608, "1")</f>
        <v>0</v>
      </c>
      <c r="K11600">
        <f>COUNTIF(K11602:K11608, "1")</f>
        <v>0</v>
      </c>
      <c r="L11600">
        <f>COUNTIF(L11602:L11608, "1")</f>
        <v>0</v>
      </c>
      <c r="M11600">
        <f>COUNTIF(M11602:M11608, "1")</f>
        <v>0</v>
      </c>
      <c r="N11600">
        <f>COUNTIF(N11602:N11608, "1")</f>
        <v>0</v>
      </c>
    </row>
    <row r="11601" spans="2:14" outlineLevel="2">
      <c r="C11601" t="s">
        <v>12</v>
      </c>
      <c r="D11601">
        <f>COUNTIF(D11602:D11608, "0")</f>
        <v>0</v>
      </c>
      <c r="E11601">
        <f>COUNTIF(E11602:E11608, "0")</f>
        <v>0</v>
      </c>
      <c r="F11601">
        <f>COUNTIF(F11602:F11608, "0")</f>
        <v>0</v>
      </c>
      <c r="G11601">
        <f>COUNTIF(G11602:G11608, "0")</f>
        <v>0</v>
      </c>
      <c r="H11601">
        <f>COUNTIF(H11602:H11608, "0")</f>
        <v>0</v>
      </c>
      <c r="I11601">
        <f>COUNTIF(I11602:I11608, "0")</f>
        <v>0</v>
      </c>
      <c r="J11601">
        <f>COUNTIF(J11602:J11608, "0")</f>
        <v>0</v>
      </c>
      <c r="K11601">
        <f>COUNTIF(K11602:K11608, "0")</f>
        <v>0</v>
      </c>
      <c r="L11601">
        <f>COUNTIF(L11602:L11608, "0")</f>
        <v>0</v>
      </c>
      <c r="M11601">
        <f>COUNTIF(M11602:M11608, "0")</f>
        <v>0</v>
      </c>
      <c r="N11601">
        <f>COUNTIF(N11602:N11608, "0")</f>
        <v>0</v>
      </c>
    </row>
    <row r="11602" spans="2:14" outlineLevel="2">
      <c r="B11602" t="s">
        <v>13</v>
      </c>
      <c r="C11602" t="s">
        <v>19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2:14" outlineLevel="2">
      <c r="B11603" t="s">
        <v>13</v>
      </c>
      <c r="C11603" t="s">
        <v>15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2:14" outlineLevel="2">
      <c r="B11604" t="s">
        <v>13</v>
      </c>
      <c r="C11604" t="s">
        <v>17</v>
      </c>
      <c r="D11604">
        <v>0</v>
      </c>
      <c r="E11604">
        <v>0</v>
      </c>
      <c r="F11604">
        <v>1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2:14" outlineLevel="2">
      <c r="B11605" t="s">
        <v>13</v>
      </c>
      <c r="C11605" t="s">
        <v>16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2:14" outlineLevel="2">
      <c r="B11606" t="s">
        <v>13</v>
      </c>
      <c r="C11606" t="s">
        <v>14</v>
      </c>
      <c r="D11606">
        <v>0</v>
      </c>
      <c r="E11606">
        <v>0</v>
      </c>
      <c r="F11606">
        <v>1</v>
      </c>
      <c r="G11606">
        <v>0</v>
      </c>
      <c r="H11606">
        <v>1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</row>
    <row r="11607" spans="2:14" outlineLevel="2">
      <c r="B11607" t="s">
        <v>13</v>
      </c>
      <c r="C11607" t="s">
        <v>43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2:14" outlineLevel="2">
      <c r="B11608" t="s">
        <v>13</v>
      </c>
      <c r="C11608" t="s">
        <v>18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</row>
    <row r="11609" spans="2:14" s="3" customFormat="1">
      <c r="B11609" s="3" t="s">
        <v>470</v>
      </c>
      <c r="C11609" s="3" t="s">
        <v>8</v>
      </c>
      <c r="D11609" s="3">
        <f>IFERROR(AVERAGE(D11612), 0)</f>
        <v>0</v>
      </c>
      <c r="E11609" s="3">
        <f>IFERROR(AVERAGE(E11612), 0)</f>
        <v>0</v>
      </c>
      <c r="F11609" s="3">
        <f>IFERROR(AVERAGE(F11612), 0)</f>
        <v>0</v>
      </c>
      <c r="G11609" s="3">
        <f>IFERROR(AVERAGE(G11612), 0)</f>
        <v>0</v>
      </c>
      <c r="H11609" s="3">
        <f>IFERROR(AVERAGE(H11612), 0)</f>
        <v>0</v>
      </c>
      <c r="I11609" s="3">
        <f>IFERROR(AVERAGE(I11612), 0)</f>
        <v>0</v>
      </c>
      <c r="J11609" s="3">
        <f>IFERROR(AVERAGE(J11612), 0)</f>
        <v>0</v>
      </c>
      <c r="K11609" s="3">
        <f>IFERROR(AVERAGE(K11612), 0)</f>
        <v>0</v>
      </c>
      <c r="L11609" s="3">
        <f>IFERROR(AVERAGE(L11612), 0)</f>
        <v>0</v>
      </c>
      <c r="M11609" s="3">
        <f>IFERROR(AVERAGE(M11612), 0)</f>
        <v>0</v>
      </c>
      <c r="N11609" s="3">
        <f>IFERROR(AVERAGE(N11612), 0)</f>
        <v>0</v>
      </c>
    </row>
    <row r="11610" spans="2:14" outlineLevel="2">
      <c r="B11610" s="4" t="s">
        <v>9</v>
      </c>
      <c r="D11610">
        <f>E11613</f>
        <v>0</v>
      </c>
      <c r="E11610">
        <f>F11613</f>
        <v>0</v>
      </c>
      <c r="F11610">
        <f>G11613</f>
        <v>0</v>
      </c>
      <c r="G11610">
        <f>H11613</f>
        <v>0</v>
      </c>
      <c r="H11610">
        <f>I11613</f>
        <v>0</v>
      </c>
      <c r="I11610">
        <f>J11613</f>
        <v>0</v>
      </c>
      <c r="J11610">
        <f>K11613</f>
        <v>0</v>
      </c>
      <c r="K11610">
        <f>L11613</f>
        <v>0</v>
      </c>
      <c r="L11610">
        <f>M11613</f>
        <v>0</v>
      </c>
      <c r="M11610">
        <f>N11613</f>
        <v>0</v>
      </c>
      <c r="N11610">
        <f>O11613</f>
        <v>0</v>
      </c>
    </row>
    <row r="11611" spans="2:14" outlineLevel="2">
      <c r="B11611" s="4" t="s">
        <v>10</v>
      </c>
      <c r="D11611">
        <f>E11614</f>
        <v>0</v>
      </c>
      <c r="E11611">
        <f>F11614</f>
        <v>0</v>
      </c>
      <c r="F11611">
        <f>G11614</f>
        <v>0</v>
      </c>
      <c r="G11611">
        <f>H11614</f>
        <v>0</v>
      </c>
      <c r="H11611">
        <f>I11614</f>
        <v>0</v>
      </c>
      <c r="I11611">
        <f>J11614</f>
        <v>0</v>
      </c>
      <c r="J11611">
        <f>K11614</f>
        <v>0</v>
      </c>
      <c r="K11611">
        <f>L11614</f>
        <v>0</v>
      </c>
      <c r="L11611">
        <f>M11614</f>
        <v>0</v>
      </c>
      <c r="M11611">
        <f>N11614</f>
        <v>0</v>
      </c>
      <c r="N11611">
        <f>O11614</f>
        <v>0</v>
      </c>
    </row>
    <row r="11612" spans="2:14" s="5" customFormat="1" outlineLevel="1">
      <c r="C11612" s="5" t="s">
        <v>11</v>
      </c>
      <c r="D11612" s="1">
        <f>IFERROR(D11613/D11614, D11613)</f>
        <v>0</v>
      </c>
      <c r="E11612" s="1">
        <f>IFERROR(E11613/E11614, E11613)</f>
        <v>0</v>
      </c>
      <c r="F11612" s="1">
        <f>IFERROR(F11613/F11614, F11613)</f>
        <v>0</v>
      </c>
      <c r="G11612" s="1">
        <f>IFERROR(G11613/G11614, G11613)</f>
        <v>0</v>
      </c>
      <c r="H11612" s="1">
        <f>IFERROR(H11613/H11614, H11613)</f>
        <v>0</v>
      </c>
      <c r="I11612" s="1">
        <f>IFERROR(I11613/I11614, I11613)</f>
        <v>0</v>
      </c>
      <c r="J11612" s="1">
        <f>IFERROR(J11613/J11614, J11613)</f>
        <v>0</v>
      </c>
      <c r="K11612" s="1">
        <f>IFERROR(K11613/K11614, K11613)</f>
        <v>0</v>
      </c>
      <c r="L11612" s="1">
        <f>IFERROR(L11613/L11614, L11613)</f>
        <v>0</v>
      </c>
      <c r="M11612" s="1">
        <f>IFERROR(M11613/M11614, M11613)</f>
        <v>0</v>
      </c>
      <c r="N11612" s="1">
        <f>IFERROR(N11613/N11614, N11613)</f>
        <v>0</v>
      </c>
    </row>
    <row r="11613" spans="2:14" outlineLevel="2">
      <c r="C11613" t="s">
        <v>10</v>
      </c>
      <c r="D11613">
        <f>COUNTIF(D11615:D11618, "1")</f>
        <v>0</v>
      </c>
      <c r="E11613">
        <f>COUNTIF(E11615:E11618, "1")</f>
        <v>0</v>
      </c>
      <c r="F11613">
        <f>COUNTIF(F11615:F11618, "1")</f>
        <v>0</v>
      </c>
      <c r="G11613">
        <f>COUNTIF(G11615:G11618, "1")</f>
        <v>0</v>
      </c>
      <c r="H11613">
        <f>COUNTIF(H11615:H11618, "1")</f>
        <v>0</v>
      </c>
      <c r="I11613">
        <f>COUNTIF(I11615:I11618, "1")</f>
        <v>0</v>
      </c>
      <c r="J11613">
        <f>COUNTIF(J11615:J11618, "1")</f>
        <v>0</v>
      </c>
      <c r="K11613">
        <f>COUNTIF(K11615:K11618, "1")</f>
        <v>0</v>
      </c>
      <c r="L11613">
        <f>COUNTIF(L11615:L11618, "1")</f>
        <v>0</v>
      </c>
      <c r="M11613">
        <f>COUNTIF(M11615:M11618, "1")</f>
        <v>0</v>
      </c>
      <c r="N11613">
        <f>COUNTIF(N11615:N11618, "1")</f>
        <v>0</v>
      </c>
    </row>
    <row r="11614" spans="2:14" outlineLevel="2">
      <c r="C11614" t="s">
        <v>12</v>
      </c>
      <c r="D11614">
        <f>COUNTIF(D11615:D11618, "0")</f>
        <v>0</v>
      </c>
      <c r="E11614">
        <f>COUNTIF(E11615:E11618, "0")</f>
        <v>0</v>
      </c>
      <c r="F11614">
        <f>COUNTIF(F11615:F11618, "0")</f>
        <v>0</v>
      </c>
      <c r="G11614">
        <f>COUNTIF(G11615:G11618, "0")</f>
        <v>0</v>
      </c>
      <c r="H11614">
        <f>COUNTIF(H11615:H11618, "0")</f>
        <v>0</v>
      </c>
      <c r="I11614">
        <f>COUNTIF(I11615:I11618, "0")</f>
        <v>0</v>
      </c>
      <c r="J11614">
        <f>COUNTIF(J11615:J11618, "0")</f>
        <v>0</v>
      </c>
      <c r="K11614">
        <f>COUNTIF(K11615:K11618, "0")</f>
        <v>0</v>
      </c>
      <c r="L11614">
        <f>COUNTIF(L11615:L11618, "0")</f>
        <v>0</v>
      </c>
      <c r="M11614">
        <f>COUNTIF(M11615:M11618, "0")</f>
        <v>0</v>
      </c>
      <c r="N11614">
        <f>COUNTIF(N11615:N11618, "0")</f>
        <v>0</v>
      </c>
    </row>
    <row r="11615" spans="2:14" outlineLevel="2">
      <c r="B11615" t="s">
        <v>13</v>
      </c>
      <c r="C11615" t="s">
        <v>16</v>
      </c>
      <c r="D11615">
        <v>1</v>
      </c>
      <c r="E11615">
        <v>0</v>
      </c>
      <c r="F11615">
        <v>0</v>
      </c>
      <c r="G11615">
        <v>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2:14" outlineLevel="2">
      <c r="B11616" t="s">
        <v>13</v>
      </c>
      <c r="C11616" t="s">
        <v>15</v>
      </c>
      <c r="D11616">
        <v>0</v>
      </c>
      <c r="E11616">
        <v>0</v>
      </c>
      <c r="F11616">
        <v>0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1</v>
      </c>
      <c r="N11616">
        <v>0</v>
      </c>
    </row>
    <row r="11617" spans="2:14" outlineLevel="2">
      <c r="B11617" t="s">
        <v>13</v>
      </c>
      <c r="C11617" t="s">
        <v>14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1</v>
      </c>
      <c r="N11617">
        <v>0</v>
      </c>
    </row>
    <row r="11618" spans="2:14" outlineLevel="2">
      <c r="B11618" t="s">
        <v>13</v>
      </c>
      <c r="C11618" t="s">
        <v>16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2:14" s="3" customFormat="1">
      <c r="B11619" s="3" t="s">
        <v>471</v>
      </c>
      <c r="C11619" s="3" t="s">
        <v>8</v>
      </c>
      <c r="D11619" s="3">
        <f>IFERROR(AVERAGE(D11622), 0)</f>
        <v>0</v>
      </c>
      <c r="E11619" s="3">
        <f>IFERROR(AVERAGE(E11622), 0)</f>
        <v>0</v>
      </c>
      <c r="F11619" s="3">
        <f>IFERROR(AVERAGE(F11622), 0)</f>
        <v>0</v>
      </c>
      <c r="G11619" s="3">
        <f>IFERROR(AVERAGE(G11622), 0)</f>
        <v>0</v>
      </c>
      <c r="H11619" s="3">
        <f>IFERROR(AVERAGE(H11622), 0)</f>
        <v>0</v>
      </c>
      <c r="I11619" s="3">
        <f>IFERROR(AVERAGE(I11622), 0)</f>
        <v>0</v>
      </c>
      <c r="J11619" s="3">
        <f>IFERROR(AVERAGE(J11622), 0)</f>
        <v>0</v>
      </c>
      <c r="K11619" s="3">
        <f>IFERROR(AVERAGE(K11622), 0)</f>
        <v>0</v>
      </c>
      <c r="L11619" s="3">
        <f>IFERROR(AVERAGE(L11622), 0)</f>
        <v>0</v>
      </c>
      <c r="M11619" s="3">
        <f>IFERROR(AVERAGE(M11622), 0)</f>
        <v>0</v>
      </c>
      <c r="N11619" s="3">
        <f>IFERROR(AVERAGE(N11622), 0)</f>
        <v>0</v>
      </c>
    </row>
    <row r="11620" spans="2:14" outlineLevel="2">
      <c r="B11620" s="4" t="s">
        <v>9</v>
      </c>
      <c r="D11620">
        <f>E11623</f>
        <v>0</v>
      </c>
      <c r="E11620">
        <f>F11623</f>
        <v>0</v>
      </c>
      <c r="F11620">
        <f>G11623</f>
        <v>0</v>
      </c>
      <c r="G11620">
        <f>H11623</f>
        <v>0</v>
      </c>
      <c r="H11620">
        <f>I11623</f>
        <v>0</v>
      </c>
      <c r="I11620">
        <f>J11623</f>
        <v>0</v>
      </c>
      <c r="J11620">
        <f>K11623</f>
        <v>0</v>
      </c>
      <c r="K11620">
        <f>L11623</f>
        <v>0</v>
      </c>
      <c r="L11620">
        <f>M11623</f>
        <v>0</v>
      </c>
      <c r="M11620">
        <f>N11623</f>
        <v>0</v>
      </c>
      <c r="N11620">
        <f>O11623</f>
        <v>0</v>
      </c>
    </row>
    <row r="11621" spans="2:14" outlineLevel="2">
      <c r="B11621" s="4" t="s">
        <v>10</v>
      </c>
      <c r="D11621">
        <f>E11624</f>
        <v>0</v>
      </c>
      <c r="E11621">
        <f>F11624</f>
        <v>0</v>
      </c>
      <c r="F11621">
        <f>G11624</f>
        <v>0</v>
      </c>
      <c r="G11621">
        <f>H11624</f>
        <v>0</v>
      </c>
      <c r="H11621">
        <f>I11624</f>
        <v>0</v>
      </c>
      <c r="I11621">
        <f>J11624</f>
        <v>0</v>
      </c>
      <c r="J11621">
        <f>K11624</f>
        <v>0</v>
      </c>
      <c r="K11621">
        <f>L11624</f>
        <v>0</v>
      </c>
      <c r="L11621">
        <f>M11624</f>
        <v>0</v>
      </c>
      <c r="M11621">
        <f>N11624</f>
        <v>0</v>
      </c>
      <c r="N11621">
        <f>O11624</f>
        <v>0</v>
      </c>
    </row>
    <row r="11622" spans="2:14" s="5" customFormat="1" outlineLevel="1">
      <c r="C11622" s="5" t="s">
        <v>11</v>
      </c>
      <c r="D11622" s="1">
        <f>IFERROR(D11623/D11624, D11623)</f>
        <v>0</v>
      </c>
      <c r="E11622" s="1">
        <f>IFERROR(E11623/E11624, E11623)</f>
        <v>0</v>
      </c>
      <c r="F11622" s="1">
        <f>IFERROR(F11623/F11624, F11623)</f>
        <v>0</v>
      </c>
      <c r="G11622" s="1">
        <f>IFERROR(G11623/G11624, G11623)</f>
        <v>0</v>
      </c>
      <c r="H11622" s="1">
        <f>IFERROR(H11623/H11624, H11623)</f>
        <v>0</v>
      </c>
      <c r="I11622" s="1">
        <f>IFERROR(I11623/I11624, I11623)</f>
        <v>0</v>
      </c>
      <c r="J11622" s="1">
        <f>IFERROR(J11623/J11624, J11623)</f>
        <v>0</v>
      </c>
      <c r="K11622" s="1">
        <f>IFERROR(K11623/K11624, K11623)</f>
        <v>0</v>
      </c>
      <c r="L11622" s="1">
        <f>IFERROR(L11623/L11624, L11623)</f>
        <v>0</v>
      </c>
      <c r="M11622" s="1">
        <f>IFERROR(M11623/M11624, M11623)</f>
        <v>0</v>
      </c>
      <c r="N11622" s="1">
        <f>IFERROR(N11623/N11624, N11623)</f>
        <v>0</v>
      </c>
    </row>
    <row r="11623" spans="2:14" outlineLevel="2">
      <c r="C11623" t="s">
        <v>10</v>
      </c>
      <c r="D11623">
        <f>COUNTIF(D11625:D11626, "1")</f>
        <v>0</v>
      </c>
      <c r="E11623">
        <f>COUNTIF(E11625:E11626, "1")</f>
        <v>0</v>
      </c>
      <c r="F11623">
        <f>COUNTIF(F11625:F11626, "1")</f>
        <v>0</v>
      </c>
      <c r="G11623">
        <f>COUNTIF(G11625:G11626, "1")</f>
        <v>0</v>
      </c>
      <c r="H11623">
        <f>COUNTIF(H11625:H11626, "1")</f>
        <v>0</v>
      </c>
      <c r="I11623">
        <f>COUNTIF(I11625:I11626, "1")</f>
        <v>0</v>
      </c>
      <c r="J11623">
        <f>COUNTIF(J11625:J11626, "1")</f>
        <v>0</v>
      </c>
      <c r="K11623">
        <f>COUNTIF(K11625:K11626, "1")</f>
        <v>0</v>
      </c>
      <c r="L11623">
        <f>COUNTIF(L11625:L11626, "1")</f>
        <v>0</v>
      </c>
      <c r="M11623">
        <f>COUNTIF(M11625:M11626, "1")</f>
        <v>0</v>
      </c>
      <c r="N11623">
        <f>COUNTIF(N11625:N11626, "1")</f>
        <v>0</v>
      </c>
    </row>
    <row r="11624" spans="2:14" outlineLevel="2">
      <c r="C11624" t="s">
        <v>12</v>
      </c>
      <c r="D11624">
        <f>COUNTIF(D11625:D11626, "0")</f>
        <v>0</v>
      </c>
      <c r="E11624">
        <f>COUNTIF(E11625:E11626, "0")</f>
        <v>0</v>
      </c>
      <c r="F11624">
        <f>COUNTIF(F11625:F11626, "0")</f>
        <v>0</v>
      </c>
      <c r="G11624">
        <f>COUNTIF(G11625:G11626, "0")</f>
        <v>0</v>
      </c>
      <c r="H11624">
        <f>COUNTIF(H11625:H11626, "0")</f>
        <v>0</v>
      </c>
      <c r="I11624">
        <f>COUNTIF(I11625:I11626, "0")</f>
        <v>0</v>
      </c>
      <c r="J11624">
        <f>COUNTIF(J11625:J11626, "0")</f>
        <v>0</v>
      </c>
      <c r="K11624">
        <f>COUNTIF(K11625:K11626, "0")</f>
        <v>0</v>
      </c>
      <c r="L11624">
        <f>COUNTIF(L11625:L11626, "0")</f>
        <v>0</v>
      </c>
      <c r="M11624">
        <f>COUNTIF(M11625:M11626, "0")</f>
        <v>0</v>
      </c>
      <c r="N11624">
        <f>COUNTIF(N11625:N11626, "0")</f>
        <v>0</v>
      </c>
    </row>
    <row r="11625" spans="2:14" outlineLevel="2">
      <c r="B11625" t="s">
        <v>13</v>
      </c>
      <c r="C11625" t="s">
        <v>15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>
        <v>0</v>
      </c>
      <c r="L11625">
        <v>1</v>
      </c>
      <c r="M11625">
        <v>0</v>
      </c>
      <c r="N11625">
        <v>0</v>
      </c>
    </row>
    <row r="11626" spans="2:14" outlineLevel="2">
      <c r="B11626" t="s">
        <v>13</v>
      </c>
      <c r="C11626" t="s">
        <v>14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1</v>
      </c>
      <c r="M11626">
        <v>0</v>
      </c>
      <c r="N11626">
        <v>0</v>
      </c>
    </row>
    <row r="11627" spans="2:14" s="3" customFormat="1">
      <c r="B11627" s="3" t="s">
        <v>472</v>
      </c>
      <c r="C11627" s="3" t="s">
        <v>8</v>
      </c>
      <c r="D11627" s="3">
        <f>IFERROR(AVERAGE(D11630), 0)</f>
        <v>0</v>
      </c>
      <c r="E11627" s="3">
        <f>IFERROR(AVERAGE(E11630), 0)</f>
        <v>0</v>
      </c>
      <c r="F11627" s="3">
        <f>IFERROR(AVERAGE(F11630), 0)</f>
        <v>0</v>
      </c>
      <c r="G11627" s="3">
        <f>IFERROR(AVERAGE(G11630), 0)</f>
        <v>0</v>
      </c>
      <c r="H11627" s="3">
        <f>IFERROR(AVERAGE(H11630), 0)</f>
        <v>0</v>
      </c>
      <c r="I11627" s="3">
        <f>IFERROR(AVERAGE(I11630), 0)</f>
        <v>0</v>
      </c>
      <c r="J11627" s="3">
        <f>IFERROR(AVERAGE(J11630), 0)</f>
        <v>0</v>
      </c>
      <c r="K11627" s="3">
        <f>IFERROR(AVERAGE(K11630), 0)</f>
        <v>0</v>
      </c>
      <c r="L11627" s="3">
        <f>IFERROR(AVERAGE(L11630), 0)</f>
        <v>0</v>
      </c>
      <c r="M11627" s="3">
        <f>IFERROR(AVERAGE(M11630), 0)</f>
        <v>0</v>
      </c>
      <c r="N11627" s="3">
        <f>IFERROR(AVERAGE(N11630), 0)</f>
        <v>0</v>
      </c>
    </row>
    <row r="11628" spans="2:14" outlineLevel="2">
      <c r="B11628" s="4" t="s">
        <v>9</v>
      </c>
      <c r="D11628">
        <f>E11631</f>
        <v>0</v>
      </c>
      <c r="E11628">
        <f>F11631</f>
        <v>0</v>
      </c>
      <c r="F11628">
        <f>G11631</f>
        <v>0</v>
      </c>
      <c r="G11628">
        <f>H11631</f>
        <v>0</v>
      </c>
      <c r="H11628">
        <f>I11631</f>
        <v>0</v>
      </c>
      <c r="I11628">
        <f>J11631</f>
        <v>0</v>
      </c>
      <c r="J11628">
        <f>K11631</f>
        <v>0</v>
      </c>
      <c r="K11628">
        <f>L11631</f>
        <v>0</v>
      </c>
      <c r="L11628">
        <f>M11631</f>
        <v>0</v>
      </c>
      <c r="M11628">
        <f>N11631</f>
        <v>0</v>
      </c>
      <c r="N11628">
        <f>O11631</f>
        <v>0</v>
      </c>
    </row>
    <row r="11629" spans="2:14" outlineLevel="2">
      <c r="B11629" s="4" t="s">
        <v>10</v>
      </c>
      <c r="D11629">
        <f>E11632</f>
        <v>0</v>
      </c>
      <c r="E11629">
        <f>F11632</f>
        <v>0</v>
      </c>
      <c r="F11629">
        <f>G11632</f>
        <v>0</v>
      </c>
      <c r="G11629">
        <f>H11632</f>
        <v>0</v>
      </c>
      <c r="H11629">
        <f>I11632</f>
        <v>0</v>
      </c>
      <c r="I11629">
        <f>J11632</f>
        <v>0</v>
      </c>
      <c r="J11629">
        <f>K11632</f>
        <v>0</v>
      </c>
      <c r="K11629">
        <f>L11632</f>
        <v>0</v>
      </c>
      <c r="L11629">
        <f>M11632</f>
        <v>0</v>
      </c>
      <c r="M11629">
        <f>N11632</f>
        <v>0</v>
      </c>
      <c r="N11629">
        <f>O11632</f>
        <v>0</v>
      </c>
    </row>
    <row r="11630" spans="2:14" s="5" customFormat="1" outlineLevel="1">
      <c r="C11630" s="5" t="s">
        <v>11</v>
      </c>
      <c r="D11630" s="1">
        <f>IFERROR(D11631/D11632, D11631)</f>
        <v>0</v>
      </c>
      <c r="E11630" s="1">
        <f>IFERROR(E11631/E11632, E11631)</f>
        <v>0</v>
      </c>
      <c r="F11630" s="1">
        <f>IFERROR(F11631/F11632, F11631)</f>
        <v>0</v>
      </c>
      <c r="G11630" s="1">
        <f>IFERROR(G11631/G11632, G11631)</f>
        <v>0</v>
      </c>
      <c r="H11630" s="1">
        <f>IFERROR(H11631/H11632, H11631)</f>
        <v>0</v>
      </c>
      <c r="I11630" s="1">
        <f>IFERROR(I11631/I11632, I11631)</f>
        <v>0</v>
      </c>
      <c r="J11630" s="1">
        <f>IFERROR(J11631/J11632, J11631)</f>
        <v>0</v>
      </c>
      <c r="K11630" s="1">
        <f>IFERROR(K11631/K11632, K11631)</f>
        <v>0</v>
      </c>
      <c r="L11630" s="1">
        <f>IFERROR(L11631/L11632, L11631)</f>
        <v>0</v>
      </c>
      <c r="M11630" s="1">
        <f>IFERROR(M11631/M11632, M11631)</f>
        <v>0</v>
      </c>
      <c r="N11630" s="1">
        <f>IFERROR(N11631/N11632, N11631)</f>
        <v>0</v>
      </c>
    </row>
    <row r="11631" spans="2:14" outlineLevel="2">
      <c r="C11631" t="s">
        <v>10</v>
      </c>
      <c r="D11631">
        <f>COUNTIF(D11633:D11636, "1")</f>
        <v>0</v>
      </c>
      <c r="E11631">
        <f>COUNTIF(E11633:E11636, "1")</f>
        <v>0</v>
      </c>
      <c r="F11631">
        <f>COUNTIF(F11633:F11636, "1")</f>
        <v>0</v>
      </c>
      <c r="G11631">
        <f>COUNTIF(G11633:G11636, "1")</f>
        <v>0</v>
      </c>
      <c r="H11631">
        <f>COUNTIF(H11633:H11636, "1")</f>
        <v>0</v>
      </c>
      <c r="I11631">
        <f>COUNTIF(I11633:I11636, "1")</f>
        <v>0</v>
      </c>
      <c r="J11631">
        <f>COUNTIF(J11633:J11636, "1")</f>
        <v>0</v>
      </c>
      <c r="K11631">
        <f>COUNTIF(K11633:K11636, "1")</f>
        <v>0</v>
      </c>
      <c r="L11631">
        <f>COUNTIF(L11633:L11636, "1")</f>
        <v>0</v>
      </c>
      <c r="M11631">
        <f>COUNTIF(M11633:M11636, "1")</f>
        <v>0</v>
      </c>
      <c r="N11631">
        <f>COUNTIF(N11633:N11636, "1")</f>
        <v>0</v>
      </c>
    </row>
    <row r="11632" spans="2:14" outlineLevel="2">
      <c r="C11632" t="s">
        <v>12</v>
      </c>
      <c r="D11632">
        <f>COUNTIF(D11633:D11636, "0")</f>
        <v>0</v>
      </c>
      <c r="E11632">
        <f>COUNTIF(E11633:E11636, "0")</f>
        <v>0</v>
      </c>
      <c r="F11632">
        <f>COUNTIF(F11633:F11636, "0")</f>
        <v>0</v>
      </c>
      <c r="G11632">
        <f>COUNTIF(G11633:G11636, "0")</f>
        <v>0</v>
      </c>
      <c r="H11632">
        <f>COUNTIF(H11633:H11636, "0")</f>
        <v>0</v>
      </c>
      <c r="I11632">
        <f>COUNTIF(I11633:I11636, "0")</f>
        <v>0</v>
      </c>
      <c r="J11632">
        <f>COUNTIF(J11633:J11636, "0")</f>
        <v>0</v>
      </c>
      <c r="K11632">
        <f>COUNTIF(K11633:K11636, "0")</f>
        <v>0</v>
      </c>
      <c r="L11632">
        <f>COUNTIF(L11633:L11636, "0")</f>
        <v>0</v>
      </c>
      <c r="M11632">
        <f>COUNTIF(M11633:M11636, "0")</f>
        <v>0</v>
      </c>
      <c r="N11632">
        <f>COUNTIF(N11633:N11636, "0")</f>
        <v>0</v>
      </c>
    </row>
    <row r="11633" spans="2:14" outlineLevel="2">
      <c r="B11633" t="s">
        <v>13</v>
      </c>
      <c r="C11633" t="s">
        <v>20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2:14" outlineLevel="2">
      <c r="B11634" t="s">
        <v>13</v>
      </c>
      <c r="C11634" t="s">
        <v>21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2:14" outlineLevel="2">
      <c r="B11635" t="s">
        <v>13</v>
      </c>
      <c r="C11635" t="s">
        <v>23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2:14" outlineLevel="2">
      <c r="B11636" t="s">
        <v>13</v>
      </c>
      <c r="C11636" t="s">
        <v>44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>
        <v>0</v>
      </c>
      <c r="N11636">
        <v>0</v>
      </c>
    </row>
    <row r="11637" spans="2:14" s="3" customFormat="1">
      <c r="B11637" s="3" t="s">
        <v>473</v>
      </c>
      <c r="C11637" s="3" t="s">
        <v>8</v>
      </c>
      <c r="D11637" s="3">
        <f>IFERROR(AVERAGE(D11640), 0)</f>
        <v>0</v>
      </c>
      <c r="E11637" s="3">
        <f>IFERROR(AVERAGE(E11640), 0)</f>
        <v>0</v>
      </c>
      <c r="F11637" s="3">
        <f>IFERROR(AVERAGE(F11640), 0)</f>
        <v>0</v>
      </c>
      <c r="G11637" s="3">
        <f>IFERROR(AVERAGE(G11640), 0)</f>
        <v>0</v>
      </c>
      <c r="H11637" s="3">
        <f>IFERROR(AVERAGE(H11640), 0)</f>
        <v>0</v>
      </c>
      <c r="I11637" s="3">
        <f>IFERROR(AVERAGE(I11640), 0)</f>
        <v>0</v>
      </c>
      <c r="J11637" s="3">
        <f>IFERROR(AVERAGE(J11640), 0)</f>
        <v>0</v>
      </c>
      <c r="K11637" s="3">
        <f>IFERROR(AVERAGE(K11640), 0)</f>
        <v>0</v>
      </c>
      <c r="L11637" s="3">
        <f>IFERROR(AVERAGE(L11640), 0)</f>
        <v>0</v>
      </c>
      <c r="M11637" s="3">
        <f>IFERROR(AVERAGE(M11640), 0)</f>
        <v>0</v>
      </c>
      <c r="N11637" s="3">
        <f>IFERROR(AVERAGE(N11640), 0)</f>
        <v>0</v>
      </c>
    </row>
    <row r="11638" spans="2:14" outlineLevel="2">
      <c r="B11638" s="4" t="s">
        <v>9</v>
      </c>
      <c r="D11638">
        <f>E11641</f>
        <v>0</v>
      </c>
      <c r="E11638">
        <f>F11641</f>
        <v>0</v>
      </c>
      <c r="F11638">
        <f>G11641</f>
        <v>0</v>
      </c>
      <c r="G11638">
        <f>H11641</f>
        <v>0</v>
      </c>
      <c r="H11638">
        <f>I11641</f>
        <v>0</v>
      </c>
      <c r="I11638">
        <f>J11641</f>
        <v>0</v>
      </c>
      <c r="J11638">
        <f>K11641</f>
        <v>0</v>
      </c>
      <c r="K11638">
        <f>L11641</f>
        <v>0</v>
      </c>
      <c r="L11638">
        <f>M11641</f>
        <v>0</v>
      </c>
      <c r="M11638">
        <f>N11641</f>
        <v>0</v>
      </c>
      <c r="N11638">
        <f>O11641</f>
        <v>0</v>
      </c>
    </row>
    <row r="11639" spans="2:14" outlineLevel="2">
      <c r="B11639" s="4" t="s">
        <v>10</v>
      </c>
      <c r="D11639">
        <f>E11642</f>
        <v>0</v>
      </c>
      <c r="E11639">
        <f>F11642</f>
        <v>0</v>
      </c>
      <c r="F11639">
        <f>G11642</f>
        <v>0</v>
      </c>
      <c r="G11639">
        <f>H11642</f>
        <v>0</v>
      </c>
      <c r="H11639">
        <f>I11642</f>
        <v>0</v>
      </c>
      <c r="I11639">
        <f>J11642</f>
        <v>0</v>
      </c>
      <c r="J11639">
        <f>K11642</f>
        <v>0</v>
      </c>
      <c r="K11639">
        <f>L11642</f>
        <v>0</v>
      </c>
      <c r="L11639">
        <f>M11642</f>
        <v>0</v>
      </c>
      <c r="M11639">
        <f>N11642</f>
        <v>0</v>
      </c>
      <c r="N11639">
        <f>O11642</f>
        <v>0</v>
      </c>
    </row>
    <row r="11640" spans="2:14" s="5" customFormat="1" outlineLevel="1">
      <c r="C11640" s="5" t="s">
        <v>11</v>
      </c>
      <c r="D11640" s="1">
        <f>IFERROR(D11641/D11642, D11641)</f>
        <v>0</v>
      </c>
      <c r="E11640" s="1">
        <f>IFERROR(E11641/E11642, E11641)</f>
        <v>0</v>
      </c>
      <c r="F11640" s="1">
        <f>IFERROR(F11641/F11642, F11641)</f>
        <v>0</v>
      </c>
      <c r="G11640" s="1">
        <f>IFERROR(G11641/G11642, G11641)</f>
        <v>0</v>
      </c>
      <c r="H11640" s="1">
        <f>IFERROR(H11641/H11642, H11641)</f>
        <v>0</v>
      </c>
      <c r="I11640" s="1">
        <f>IFERROR(I11641/I11642, I11641)</f>
        <v>0</v>
      </c>
      <c r="J11640" s="1">
        <f>IFERROR(J11641/J11642, J11641)</f>
        <v>0</v>
      </c>
      <c r="K11640" s="1">
        <f>IFERROR(K11641/K11642, K11641)</f>
        <v>0</v>
      </c>
      <c r="L11640" s="1">
        <f>IFERROR(L11641/L11642, L11641)</f>
        <v>0</v>
      </c>
      <c r="M11640" s="1">
        <f>IFERROR(M11641/M11642, M11641)</f>
        <v>0</v>
      </c>
      <c r="N11640" s="1">
        <f>IFERROR(N11641/N11642, N11641)</f>
        <v>0</v>
      </c>
    </row>
    <row r="11641" spans="2:14" outlineLevel="2">
      <c r="C11641" t="s">
        <v>10</v>
      </c>
      <c r="D11641">
        <f>COUNTIF(D11643:D11650, "1")</f>
        <v>0</v>
      </c>
      <c r="E11641">
        <f>COUNTIF(E11643:E11650, "1")</f>
        <v>0</v>
      </c>
      <c r="F11641">
        <f>COUNTIF(F11643:F11650, "1")</f>
        <v>0</v>
      </c>
      <c r="G11641">
        <f>COUNTIF(G11643:G11650, "1")</f>
        <v>0</v>
      </c>
      <c r="H11641">
        <f>COUNTIF(H11643:H11650, "1")</f>
        <v>0</v>
      </c>
      <c r="I11641">
        <f>COUNTIF(I11643:I11650, "1")</f>
        <v>0</v>
      </c>
      <c r="J11641">
        <f>COUNTIF(J11643:J11650, "1")</f>
        <v>0</v>
      </c>
      <c r="K11641">
        <f>COUNTIF(K11643:K11650, "1")</f>
        <v>0</v>
      </c>
      <c r="L11641">
        <f>COUNTIF(L11643:L11650, "1")</f>
        <v>0</v>
      </c>
      <c r="M11641">
        <f>COUNTIF(M11643:M11650, "1")</f>
        <v>0</v>
      </c>
      <c r="N11641">
        <f>COUNTIF(N11643:N11650, "1")</f>
        <v>0</v>
      </c>
    </row>
    <row r="11642" spans="2:14" outlineLevel="2">
      <c r="C11642" t="s">
        <v>12</v>
      </c>
      <c r="D11642">
        <f>COUNTIF(D11643:D11650, "0")</f>
        <v>0</v>
      </c>
      <c r="E11642">
        <f>COUNTIF(E11643:E11650, "0")</f>
        <v>0</v>
      </c>
      <c r="F11642">
        <f>COUNTIF(F11643:F11650, "0")</f>
        <v>0</v>
      </c>
      <c r="G11642">
        <f>COUNTIF(G11643:G11650, "0")</f>
        <v>0</v>
      </c>
      <c r="H11642">
        <f>COUNTIF(H11643:H11650, "0")</f>
        <v>0</v>
      </c>
      <c r="I11642">
        <f>COUNTIF(I11643:I11650, "0")</f>
        <v>0</v>
      </c>
      <c r="J11642">
        <f>COUNTIF(J11643:J11650, "0")</f>
        <v>0</v>
      </c>
      <c r="K11642">
        <f>COUNTIF(K11643:K11650, "0")</f>
        <v>0</v>
      </c>
      <c r="L11642">
        <f>COUNTIF(L11643:L11650, "0")</f>
        <v>0</v>
      </c>
      <c r="M11642">
        <f>COUNTIF(M11643:M11650, "0")</f>
        <v>0</v>
      </c>
      <c r="N11642">
        <f>COUNTIF(N11643:N11650, "0")</f>
        <v>0</v>
      </c>
    </row>
    <row r="11643" spans="2:14" outlineLevel="2">
      <c r="B11643" t="s">
        <v>13</v>
      </c>
      <c r="C11643" t="s">
        <v>17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1</v>
      </c>
      <c r="N11643">
        <v>0</v>
      </c>
    </row>
    <row r="11644" spans="2:14" outlineLevel="2">
      <c r="B11644" t="s">
        <v>13</v>
      </c>
      <c r="C11644" t="s">
        <v>18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2:14" outlineLevel="2">
      <c r="B11645" t="s">
        <v>13</v>
      </c>
      <c r="C11645" t="s">
        <v>14</v>
      </c>
      <c r="D11645">
        <v>0</v>
      </c>
      <c r="E11645">
        <v>1</v>
      </c>
      <c r="F11645">
        <v>0</v>
      </c>
      <c r="G11645">
        <v>0</v>
      </c>
      <c r="H11645">
        <v>0</v>
      </c>
      <c r="I11645">
        <v>1</v>
      </c>
      <c r="J11645">
        <v>1</v>
      </c>
      <c r="K11645">
        <v>1</v>
      </c>
      <c r="L11645">
        <v>1</v>
      </c>
      <c r="M11645">
        <v>0</v>
      </c>
      <c r="N11645">
        <v>0</v>
      </c>
    </row>
    <row r="11646" spans="2:14" outlineLevel="2">
      <c r="B11646" t="s">
        <v>13</v>
      </c>
      <c r="C11646" t="s">
        <v>19</v>
      </c>
      <c r="D11646">
        <v>0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</row>
    <row r="11647" spans="2:14" outlineLevel="2">
      <c r="B11647" t="s">
        <v>13</v>
      </c>
      <c r="C11647" t="s">
        <v>16</v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</v>
      </c>
      <c r="L11647">
        <v>1</v>
      </c>
      <c r="M11647">
        <v>0</v>
      </c>
      <c r="N11647">
        <v>0</v>
      </c>
    </row>
    <row r="11648" spans="2:14" outlineLevel="2">
      <c r="B11648" t="s">
        <v>13</v>
      </c>
      <c r="C11648" t="s">
        <v>16</v>
      </c>
      <c r="D11648">
        <v>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1</v>
      </c>
      <c r="L11648">
        <v>1</v>
      </c>
      <c r="M11648">
        <v>0</v>
      </c>
      <c r="N11648">
        <v>0</v>
      </c>
    </row>
    <row r="11649" spans="2:14" outlineLevel="2">
      <c r="B11649" t="s">
        <v>13</v>
      </c>
      <c r="C11649" t="s">
        <v>43</v>
      </c>
      <c r="D11649">
        <v>1</v>
      </c>
      <c r="E11649">
        <v>0</v>
      </c>
      <c r="F11649">
        <v>0</v>
      </c>
      <c r="G11649">
        <v>0</v>
      </c>
      <c r="H11649">
        <v>0</v>
      </c>
      <c r="I11649">
        <v>1</v>
      </c>
      <c r="J11649">
        <v>0</v>
      </c>
      <c r="K11649">
        <v>1</v>
      </c>
      <c r="L11649">
        <v>1</v>
      </c>
      <c r="M11649">
        <v>1</v>
      </c>
      <c r="N11649">
        <v>0</v>
      </c>
    </row>
    <row r="11650" spans="2:14" outlineLevel="2">
      <c r="B11650" t="s">
        <v>13</v>
      </c>
      <c r="C11650" t="s">
        <v>15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2:14" s="3" customFormat="1">
      <c r="B11651" s="3" t="s">
        <v>474</v>
      </c>
      <c r="C11651" s="3" t="s">
        <v>8</v>
      </c>
      <c r="D11651" s="3">
        <f>IFERROR(AVERAGE(D11654), 0)</f>
        <v>0</v>
      </c>
      <c r="E11651" s="3">
        <f>IFERROR(AVERAGE(E11654), 0)</f>
        <v>0</v>
      </c>
      <c r="F11651" s="3">
        <f>IFERROR(AVERAGE(F11654), 0)</f>
        <v>0</v>
      </c>
      <c r="G11651" s="3">
        <f>IFERROR(AVERAGE(G11654), 0)</f>
        <v>0</v>
      </c>
      <c r="H11651" s="3">
        <f>IFERROR(AVERAGE(H11654), 0)</f>
        <v>0</v>
      </c>
      <c r="I11651" s="3">
        <f>IFERROR(AVERAGE(I11654), 0)</f>
        <v>0</v>
      </c>
      <c r="J11651" s="3">
        <f>IFERROR(AVERAGE(J11654), 0)</f>
        <v>0</v>
      </c>
      <c r="K11651" s="3">
        <f>IFERROR(AVERAGE(K11654), 0)</f>
        <v>0</v>
      </c>
      <c r="L11651" s="3">
        <f>IFERROR(AVERAGE(L11654), 0)</f>
        <v>0</v>
      </c>
      <c r="M11651" s="3">
        <f>IFERROR(AVERAGE(M11654), 0)</f>
        <v>0</v>
      </c>
      <c r="N11651" s="3">
        <f>IFERROR(AVERAGE(N11654), 0)</f>
        <v>0</v>
      </c>
    </row>
    <row r="11652" spans="2:14" outlineLevel="2">
      <c r="B11652" s="4" t="s">
        <v>9</v>
      </c>
      <c r="D11652">
        <f>E11655</f>
        <v>0</v>
      </c>
      <c r="E11652">
        <f>F11655</f>
        <v>0</v>
      </c>
      <c r="F11652">
        <f>G11655</f>
        <v>0</v>
      </c>
      <c r="G11652">
        <f>H11655</f>
        <v>0</v>
      </c>
      <c r="H11652">
        <f>I11655</f>
        <v>0</v>
      </c>
      <c r="I11652">
        <f>J11655</f>
        <v>0</v>
      </c>
      <c r="J11652">
        <f>K11655</f>
        <v>0</v>
      </c>
      <c r="K11652">
        <f>L11655</f>
        <v>0</v>
      </c>
      <c r="L11652">
        <f>M11655</f>
        <v>0</v>
      </c>
      <c r="M11652">
        <f>N11655</f>
        <v>0</v>
      </c>
      <c r="N11652">
        <f>O11655</f>
        <v>0</v>
      </c>
    </row>
    <row r="11653" spans="2:14" outlineLevel="2">
      <c r="B11653" s="4" t="s">
        <v>10</v>
      </c>
      <c r="D11653">
        <f>E11656</f>
        <v>0</v>
      </c>
      <c r="E11653">
        <f>F11656</f>
        <v>0</v>
      </c>
      <c r="F11653">
        <f>G11656</f>
        <v>0</v>
      </c>
      <c r="G11653">
        <f>H11656</f>
        <v>0</v>
      </c>
      <c r="H11653">
        <f>I11656</f>
        <v>0</v>
      </c>
      <c r="I11653">
        <f>J11656</f>
        <v>0</v>
      </c>
      <c r="J11653">
        <f>K11656</f>
        <v>0</v>
      </c>
      <c r="K11653">
        <f>L11656</f>
        <v>0</v>
      </c>
      <c r="L11653">
        <f>M11656</f>
        <v>0</v>
      </c>
      <c r="M11653">
        <f>N11656</f>
        <v>0</v>
      </c>
      <c r="N11653">
        <f>O11656</f>
        <v>0</v>
      </c>
    </row>
    <row r="11654" spans="2:14" s="5" customFormat="1" outlineLevel="1">
      <c r="C11654" s="5" t="s">
        <v>11</v>
      </c>
      <c r="D11654" s="1">
        <f>IFERROR(D11655/D11656, D11655)</f>
        <v>0</v>
      </c>
      <c r="E11654" s="1">
        <f>IFERROR(E11655/E11656, E11655)</f>
        <v>0</v>
      </c>
      <c r="F11654" s="1">
        <f>IFERROR(F11655/F11656, F11655)</f>
        <v>0</v>
      </c>
      <c r="G11654" s="1">
        <f>IFERROR(G11655/G11656, G11655)</f>
        <v>0</v>
      </c>
      <c r="H11654" s="1">
        <f>IFERROR(H11655/H11656, H11655)</f>
        <v>0</v>
      </c>
      <c r="I11654" s="1">
        <f>IFERROR(I11655/I11656, I11655)</f>
        <v>0</v>
      </c>
      <c r="J11654" s="1">
        <f>IFERROR(J11655/J11656, J11655)</f>
        <v>0</v>
      </c>
      <c r="K11654" s="1">
        <f>IFERROR(K11655/K11656, K11655)</f>
        <v>0</v>
      </c>
      <c r="L11654" s="1">
        <f>IFERROR(L11655/L11656, L11655)</f>
        <v>0</v>
      </c>
      <c r="M11654" s="1">
        <f>IFERROR(M11655/M11656, M11655)</f>
        <v>0</v>
      </c>
      <c r="N11654" s="1">
        <f>IFERROR(N11655/N11656, N11655)</f>
        <v>0</v>
      </c>
    </row>
    <row r="11655" spans="2:14" outlineLevel="2">
      <c r="C11655" t="s">
        <v>10</v>
      </c>
      <c r="D11655">
        <f>COUNTIF(D11657:D11688, "1")</f>
        <v>0</v>
      </c>
      <c r="E11655">
        <f>COUNTIF(E11657:E11688, "1")</f>
        <v>0</v>
      </c>
      <c r="F11655">
        <f>COUNTIF(F11657:F11688, "1")</f>
        <v>0</v>
      </c>
      <c r="G11655">
        <f>COUNTIF(G11657:G11688, "1")</f>
        <v>0</v>
      </c>
      <c r="H11655">
        <f>COUNTIF(H11657:H11688, "1")</f>
        <v>0</v>
      </c>
      <c r="I11655">
        <f>COUNTIF(I11657:I11688, "1")</f>
        <v>0</v>
      </c>
      <c r="J11655">
        <f>COUNTIF(J11657:J11688, "1")</f>
        <v>0</v>
      </c>
      <c r="K11655">
        <f>COUNTIF(K11657:K11688, "1")</f>
        <v>0</v>
      </c>
      <c r="L11655">
        <f>COUNTIF(L11657:L11688, "1")</f>
        <v>0</v>
      </c>
      <c r="M11655">
        <f>COUNTIF(M11657:M11688, "1")</f>
        <v>0</v>
      </c>
      <c r="N11655">
        <f>COUNTIF(N11657:N11688, "1")</f>
        <v>0</v>
      </c>
    </row>
    <row r="11656" spans="2:14" outlineLevel="2">
      <c r="C11656" t="s">
        <v>12</v>
      </c>
      <c r="D11656">
        <f>COUNTIF(D11657:D11688, "0")</f>
        <v>0</v>
      </c>
      <c r="E11656">
        <f>COUNTIF(E11657:E11688, "0")</f>
        <v>0</v>
      </c>
      <c r="F11656">
        <f>COUNTIF(F11657:F11688, "0")</f>
        <v>0</v>
      </c>
      <c r="G11656">
        <f>COUNTIF(G11657:G11688, "0")</f>
        <v>0</v>
      </c>
      <c r="H11656">
        <f>COUNTIF(H11657:H11688, "0")</f>
        <v>0</v>
      </c>
      <c r="I11656">
        <f>COUNTIF(I11657:I11688, "0")</f>
        <v>0</v>
      </c>
      <c r="J11656">
        <f>COUNTIF(J11657:J11688, "0")</f>
        <v>0</v>
      </c>
      <c r="K11656">
        <f>COUNTIF(K11657:K11688, "0")</f>
        <v>0</v>
      </c>
      <c r="L11656">
        <f>COUNTIF(L11657:L11688, "0")</f>
        <v>0</v>
      </c>
      <c r="M11656">
        <f>COUNTIF(M11657:M11688, "0")</f>
        <v>0</v>
      </c>
      <c r="N11656">
        <f>COUNTIF(N11657:N11688, "0")</f>
        <v>0</v>
      </c>
    </row>
    <row r="11657" spans="2:14" outlineLevel="2">
      <c r="B11657" t="s">
        <v>13</v>
      </c>
      <c r="C11657" t="s">
        <v>14</v>
      </c>
      <c r="D11657">
        <v>0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2:14" outlineLevel="2">
      <c r="B11658" t="s">
        <v>13</v>
      </c>
      <c r="C11658" t="s">
        <v>15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2:14" outlineLevel="2">
      <c r="B11659" t="s">
        <v>13</v>
      </c>
      <c r="C11659" t="s">
        <v>16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2:14" outlineLevel="2">
      <c r="B11660" t="s">
        <v>13</v>
      </c>
      <c r="C11660" t="s">
        <v>17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2:14" outlineLevel="2">
      <c r="B11661" t="s">
        <v>13</v>
      </c>
      <c r="C11661" t="s">
        <v>18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2:14" outlineLevel="2">
      <c r="B11662" t="s">
        <v>13</v>
      </c>
      <c r="C11662" t="s">
        <v>43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2:14" outlineLevel="2">
      <c r="B11663" t="s">
        <v>13</v>
      </c>
      <c r="C11663" t="s">
        <v>19</v>
      </c>
      <c r="D11663">
        <v>0</v>
      </c>
      <c r="E11663">
        <v>0</v>
      </c>
      <c r="F11663">
        <v>0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2:14" outlineLevel="2">
      <c r="B11664" t="s">
        <v>13</v>
      </c>
      <c r="C11664" t="s">
        <v>19</v>
      </c>
      <c r="D11664">
        <v>0</v>
      </c>
      <c r="E11664">
        <v>0</v>
      </c>
      <c r="F11664">
        <v>0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2:14" outlineLevel="2">
      <c r="B11665" t="s">
        <v>13</v>
      </c>
      <c r="C11665" t="s">
        <v>20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2:14" outlineLevel="2">
      <c r="B11666" t="s">
        <v>13</v>
      </c>
      <c r="C11666" t="s">
        <v>20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2:14" outlineLevel="2">
      <c r="B11667" t="s">
        <v>13</v>
      </c>
      <c r="C11667" t="s">
        <v>20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2:14" outlineLevel="2">
      <c r="B11668" t="s">
        <v>13</v>
      </c>
      <c r="C11668" t="s">
        <v>20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2:14" outlineLevel="2">
      <c r="B11669" t="s">
        <v>13</v>
      </c>
      <c r="C11669" t="s">
        <v>21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1</v>
      </c>
      <c r="M11669">
        <v>0</v>
      </c>
      <c r="N11669">
        <v>0</v>
      </c>
    </row>
    <row r="11670" spans="2:14" outlineLevel="2">
      <c r="B11670" t="s">
        <v>13</v>
      </c>
      <c r="C11670" t="s">
        <v>22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1</v>
      </c>
      <c r="M11670">
        <v>0</v>
      </c>
      <c r="N11670">
        <v>0</v>
      </c>
    </row>
    <row r="11671" spans="2:14" outlineLevel="2">
      <c r="B11671" t="s">
        <v>13</v>
      </c>
      <c r="C11671" t="s">
        <v>23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1</v>
      </c>
      <c r="N11671">
        <v>0</v>
      </c>
    </row>
    <row r="11672" spans="2:14" outlineLevel="2">
      <c r="B11672" t="s">
        <v>13</v>
      </c>
      <c r="C11672" t="s">
        <v>44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2:14" outlineLevel="2">
      <c r="B11673" t="s">
        <v>13</v>
      </c>
      <c r="C11673" t="s">
        <v>24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2:14" outlineLevel="2">
      <c r="B11674" t="s">
        <v>13</v>
      </c>
      <c r="C11674" t="s">
        <v>25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2:14" outlineLevel="2">
      <c r="B11675" t="s">
        <v>13</v>
      </c>
      <c r="C11675" t="s">
        <v>26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2:14" outlineLevel="2">
      <c r="B11676" t="s">
        <v>13</v>
      </c>
      <c r="C11676" t="s">
        <v>27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2:14" outlineLevel="2">
      <c r="B11677" t="s">
        <v>13</v>
      </c>
      <c r="C11677" t="s">
        <v>28</v>
      </c>
      <c r="D11677">
        <v>1</v>
      </c>
      <c r="E11677">
        <v>1</v>
      </c>
      <c r="F11677">
        <v>0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1</v>
      </c>
      <c r="N11677">
        <v>0</v>
      </c>
    </row>
    <row r="11678" spans="2:14" outlineLevel="2">
      <c r="B11678" t="s">
        <v>13</v>
      </c>
      <c r="C11678" t="s">
        <v>29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2:14" outlineLevel="2">
      <c r="B11679" t="s">
        <v>13</v>
      </c>
      <c r="C11679" t="s">
        <v>52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2:14" outlineLevel="2">
      <c r="B11680" t="s">
        <v>13</v>
      </c>
      <c r="C11680" t="s">
        <v>52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2:14" outlineLevel="2">
      <c r="B11681" t="s">
        <v>13</v>
      </c>
      <c r="C11681" t="s">
        <v>52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2:14" outlineLevel="2">
      <c r="B11682" t="s">
        <v>13</v>
      </c>
      <c r="C11682" t="s">
        <v>52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2:14" outlineLevel="2">
      <c r="B11683" t="s">
        <v>13</v>
      </c>
      <c r="C11683" t="s">
        <v>52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2:14" outlineLevel="2">
      <c r="B11684" t="s">
        <v>13</v>
      </c>
      <c r="C11684" t="s">
        <v>52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2:14" outlineLevel="2">
      <c r="B11685" t="s">
        <v>13</v>
      </c>
      <c r="C11685" t="s">
        <v>30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2:14" outlineLevel="2">
      <c r="B11686" t="s">
        <v>13</v>
      </c>
      <c r="C11686" t="s">
        <v>30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2:14" outlineLevel="2">
      <c r="B11687" t="s">
        <v>13</v>
      </c>
      <c r="C11687" t="s">
        <v>31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2:14" outlineLevel="2">
      <c r="B11688" t="s">
        <v>13</v>
      </c>
      <c r="C11688" t="s">
        <v>53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2:14" s="3" customFormat="1">
      <c r="B11689" s="3" t="s">
        <v>475</v>
      </c>
      <c r="C11689" s="3" t="s">
        <v>8</v>
      </c>
      <c r="D11689" s="3">
        <f>IFERROR(AVERAGE(D11692), 0)</f>
        <v>0</v>
      </c>
      <c r="E11689" s="3">
        <f>IFERROR(AVERAGE(E11692), 0)</f>
        <v>0</v>
      </c>
      <c r="F11689" s="3">
        <f>IFERROR(AVERAGE(F11692), 0)</f>
        <v>0</v>
      </c>
      <c r="G11689" s="3">
        <f>IFERROR(AVERAGE(G11692), 0)</f>
        <v>0</v>
      </c>
      <c r="H11689" s="3">
        <f>IFERROR(AVERAGE(H11692), 0)</f>
        <v>0</v>
      </c>
      <c r="I11689" s="3">
        <f>IFERROR(AVERAGE(I11692), 0)</f>
        <v>0</v>
      </c>
      <c r="J11689" s="3">
        <f>IFERROR(AVERAGE(J11692), 0)</f>
        <v>0</v>
      </c>
      <c r="K11689" s="3">
        <f>IFERROR(AVERAGE(K11692), 0)</f>
        <v>0</v>
      </c>
      <c r="L11689" s="3">
        <f>IFERROR(AVERAGE(L11692), 0)</f>
        <v>0</v>
      </c>
      <c r="M11689" s="3">
        <f>IFERROR(AVERAGE(M11692), 0)</f>
        <v>0</v>
      </c>
      <c r="N11689" s="3">
        <f>IFERROR(AVERAGE(N11692), 0)</f>
        <v>0</v>
      </c>
    </row>
    <row r="11690" spans="2:14" outlineLevel="2">
      <c r="B11690" s="4" t="s">
        <v>9</v>
      </c>
      <c r="D11690">
        <f>E11693</f>
        <v>0</v>
      </c>
      <c r="E11690">
        <f>F11693</f>
        <v>0</v>
      </c>
      <c r="F11690">
        <f>G11693</f>
        <v>0</v>
      </c>
      <c r="G11690">
        <f>H11693</f>
        <v>0</v>
      </c>
      <c r="H11690">
        <f>I11693</f>
        <v>0</v>
      </c>
      <c r="I11690">
        <f>J11693</f>
        <v>0</v>
      </c>
      <c r="J11690">
        <f>K11693</f>
        <v>0</v>
      </c>
      <c r="K11690">
        <f>L11693</f>
        <v>0</v>
      </c>
      <c r="L11690">
        <f>M11693</f>
        <v>0</v>
      </c>
      <c r="M11690">
        <f>N11693</f>
        <v>0</v>
      </c>
      <c r="N11690">
        <f>O11693</f>
        <v>0</v>
      </c>
    </row>
    <row r="11691" spans="2:14" outlineLevel="2">
      <c r="B11691" s="4" t="s">
        <v>10</v>
      </c>
      <c r="D11691">
        <f>E11694</f>
        <v>0</v>
      </c>
      <c r="E11691">
        <f>F11694</f>
        <v>0</v>
      </c>
      <c r="F11691">
        <f>G11694</f>
        <v>0</v>
      </c>
      <c r="G11691">
        <f>H11694</f>
        <v>0</v>
      </c>
      <c r="H11691">
        <f>I11694</f>
        <v>0</v>
      </c>
      <c r="I11691">
        <f>J11694</f>
        <v>0</v>
      </c>
      <c r="J11691">
        <f>K11694</f>
        <v>0</v>
      </c>
      <c r="K11691">
        <f>L11694</f>
        <v>0</v>
      </c>
      <c r="L11691">
        <f>M11694</f>
        <v>0</v>
      </c>
      <c r="M11691">
        <f>N11694</f>
        <v>0</v>
      </c>
      <c r="N11691">
        <f>O11694</f>
        <v>0</v>
      </c>
    </row>
    <row r="11692" spans="2:14" s="5" customFormat="1" outlineLevel="1">
      <c r="C11692" s="5" t="s">
        <v>11</v>
      </c>
      <c r="D11692" s="1">
        <f>IFERROR(D11693/D11694, D11693)</f>
        <v>0</v>
      </c>
      <c r="E11692" s="1">
        <f>IFERROR(E11693/E11694, E11693)</f>
        <v>0</v>
      </c>
      <c r="F11692" s="1">
        <f>IFERROR(F11693/F11694, F11693)</f>
        <v>0</v>
      </c>
      <c r="G11692" s="1">
        <f>IFERROR(G11693/G11694, G11693)</f>
        <v>0</v>
      </c>
      <c r="H11692" s="1">
        <f>IFERROR(H11693/H11694, H11693)</f>
        <v>0</v>
      </c>
      <c r="I11692" s="1">
        <f>IFERROR(I11693/I11694, I11693)</f>
        <v>0</v>
      </c>
      <c r="J11692" s="1">
        <f>IFERROR(J11693/J11694, J11693)</f>
        <v>0</v>
      </c>
      <c r="K11692" s="1">
        <f>IFERROR(K11693/K11694, K11693)</f>
        <v>0</v>
      </c>
      <c r="L11692" s="1">
        <f>IFERROR(L11693/L11694, L11693)</f>
        <v>0</v>
      </c>
      <c r="M11692" s="1">
        <f>IFERROR(M11693/M11694, M11693)</f>
        <v>0</v>
      </c>
      <c r="N11692" s="1">
        <f>IFERROR(N11693/N11694, N11693)</f>
        <v>0</v>
      </c>
    </row>
    <row r="11693" spans="2:14" outlineLevel="2">
      <c r="C11693" t="s">
        <v>10</v>
      </c>
      <c r="D11693">
        <f>COUNTIF(D11695:D11697, "1")</f>
        <v>0</v>
      </c>
      <c r="E11693">
        <f>COUNTIF(E11695:E11697, "1")</f>
        <v>0</v>
      </c>
      <c r="F11693">
        <f>COUNTIF(F11695:F11697, "1")</f>
        <v>0</v>
      </c>
      <c r="G11693">
        <f>COUNTIF(G11695:G11697, "1")</f>
        <v>0</v>
      </c>
      <c r="H11693">
        <f>COUNTIF(H11695:H11697, "1")</f>
        <v>0</v>
      </c>
      <c r="I11693">
        <f>COUNTIF(I11695:I11697, "1")</f>
        <v>0</v>
      </c>
      <c r="J11693">
        <f>COUNTIF(J11695:J11697, "1")</f>
        <v>0</v>
      </c>
      <c r="K11693">
        <f>COUNTIF(K11695:K11697, "1")</f>
        <v>0</v>
      </c>
      <c r="L11693">
        <f>COUNTIF(L11695:L11697, "1")</f>
        <v>0</v>
      </c>
      <c r="M11693">
        <f>COUNTIF(M11695:M11697, "1")</f>
        <v>0</v>
      </c>
      <c r="N11693">
        <f>COUNTIF(N11695:N11697, "1")</f>
        <v>0</v>
      </c>
    </row>
    <row r="11694" spans="2:14" outlineLevel="2">
      <c r="C11694" t="s">
        <v>12</v>
      </c>
      <c r="D11694">
        <f>COUNTIF(D11695:D11697, "0")</f>
        <v>0</v>
      </c>
      <c r="E11694">
        <f>COUNTIF(E11695:E11697, "0")</f>
        <v>0</v>
      </c>
      <c r="F11694">
        <f>COUNTIF(F11695:F11697, "0")</f>
        <v>0</v>
      </c>
      <c r="G11694">
        <f>COUNTIF(G11695:G11697, "0")</f>
        <v>0</v>
      </c>
      <c r="H11694">
        <f>COUNTIF(H11695:H11697, "0")</f>
        <v>0</v>
      </c>
      <c r="I11694">
        <f>COUNTIF(I11695:I11697, "0")</f>
        <v>0</v>
      </c>
      <c r="J11694">
        <f>COUNTIF(J11695:J11697, "0")</f>
        <v>0</v>
      </c>
      <c r="K11694">
        <f>COUNTIF(K11695:K11697, "0")</f>
        <v>0</v>
      </c>
      <c r="L11694">
        <f>COUNTIF(L11695:L11697, "0")</f>
        <v>0</v>
      </c>
      <c r="M11694">
        <f>COUNTIF(M11695:M11697, "0")</f>
        <v>0</v>
      </c>
      <c r="N11694">
        <f>COUNTIF(N11695:N11697, "0")</f>
        <v>0</v>
      </c>
    </row>
    <row r="11695" spans="2:14" outlineLevel="2">
      <c r="B11695" t="s">
        <v>13</v>
      </c>
      <c r="C11695" t="s">
        <v>14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</row>
    <row r="11696" spans="2:14" outlineLevel="2">
      <c r="B11696" t="s">
        <v>13</v>
      </c>
      <c r="C11696" t="s">
        <v>15</v>
      </c>
      <c r="D11696">
        <v>1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2:14" outlineLevel="2">
      <c r="B11697" t="s">
        <v>13</v>
      </c>
      <c r="C11697" t="s">
        <v>17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</row>
    <row r="11698" spans="2:14" s="3" customFormat="1">
      <c r="B11698" s="3" t="s">
        <v>476</v>
      </c>
      <c r="C11698" s="3" t="s">
        <v>8</v>
      </c>
      <c r="D11698" s="3">
        <f>IFERROR(AVERAGE(D11701), 0)</f>
        <v>0</v>
      </c>
      <c r="E11698" s="3">
        <f>IFERROR(AVERAGE(E11701), 0)</f>
        <v>0</v>
      </c>
      <c r="F11698" s="3">
        <f>IFERROR(AVERAGE(F11701), 0)</f>
        <v>0</v>
      </c>
      <c r="G11698" s="3">
        <f>IFERROR(AVERAGE(G11701), 0)</f>
        <v>0</v>
      </c>
      <c r="H11698" s="3">
        <f>IFERROR(AVERAGE(H11701), 0)</f>
        <v>0</v>
      </c>
      <c r="I11698" s="3">
        <f>IFERROR(AVERAGE(I11701), 0)</f>
        <v>0</v>
      </c>
      <c r="J11698" s="3">
        <f>IFERROR(AVERAGE(J11701), 0)</f>
        <v>0</v>
      </c>
      <c r="K11698" s="3">
        <f>IFERROR(AVERAGE(K11701), 0)</f>
        <v>0</v>
      </c>
      <c r="L11698" s="3">
        <f>IFERROR(AVERAGE(L11701), 0)</f>
        <v>0</v>
      </c>
      <c r="M11698" s="3">
        <f>IFERROR(AVERAGE(M11701), 0)</f>
        <v>0</v>
      </c>
      <c r="N11698" s="3">
        <f>IFERROR(AVERAGE(N11701), 0)</f>
        <v>0</v>
      </c>
    </row>
    <row r="11699" spans="2:14" outlineLevel="2">
      <c r="B11699" s="4" t="s">
        <v>9</v>
      </c>
      <c r="D11699">
        <f>E11702</f>
        <v>0</v>
      </c>
      <c r="E11699">
        <f>F11702</f>
        <v>0</v>
      </c>
      <c r="F11699">
        <f>G11702</f>
        <v>0</v>
      </c>
      <c r="G11699">
        <f>H11702</f>
        <v>0</v>
      </c>
      <c r="H11699">
        <f>I11702</f>
        <v>0</v>
      </c>
      <c r="I11699">
        <f>J11702</f>
        <v>0</v>
      </c>
      <c r="J11699">
        <f>K11702</f>
        <v>0</v>
      </c>
      <c r="K11699">
        <f>L11702</f>
        <v>0</v>
      </c>
      <c r="L11699">
        <f>M11702</f>
        <v>0</v>
      </c>
      <c r="M11699">
        <f>N11702</f>
        <v>0</v>
      </c>
      <c r="N11699">
        <f>O11702</f>
        <v>0</v>
      </c>
    </row>
    <row r="11700" spans="2:14" outlineLevel="2">
      <c r="B11700" s="4" t="s">
        <v>10</v>
      </c>
      <c r="D11700">
        <f>E11703</f>
        <v>0</v>
      </c>
      <c r="E11700">
        <f>F11703</f>
        <v>0</v>
      </c>
      <c r="F11700">
        <f>G11703</f>
        <v>0</v>
      </c>
      <c r="G11700">
        <f>H11703</f>
        <v>0</v>
      </c>
      <c r="H11700">
        <f>I11703</f>
        <v>0</v>
      </c>
      <c r="I11700">
        <f>J11703</f>
        <v>0</v>
      </c>
      <c r="J11700">
        <f>K11703</f>
        <v>0</v>
      </c>
      <c r="K11700">
        <f>L11703</f>
        <v>0</v>
      </c>
      <c r="L11700">
        <f>M11703</f>
        <v>0</v>
      </c>
      <c r="M11700">
        <f>N11703</f>
        <v>0</v>
      </c>
      <c r="N11700">
        <f>O11703</f>
        <v>0</v>
      </c>
    </row>
    <row r="11701" spans="2:14" s="5" customFormat="1" outlineLevel="1">
      <c r="C11701" s="5" t="s">
        <v>11</v>
      </c>
      <c r="D11701" s="1">
        <f>IFERROR(D11702/D11703, D11702)</f>
        <v>0</v>
      </c>
      <c r="E11701" s="1">
        <f>IFERROR(E11702/E11703, E11702)</f>
        <v>0</v>
      </c>
      <c r="F11701" s="1">
        <f>IFERROR(F11702/F11703, F11702)</f>
        <v>0</v>
      </c>
      <c r="G11701" s="1">
        <f>IFERROR(G11702/G11703, G11702)</f>
        <v>0</v>
      </c>
      <c r="H11701" s="1">
        <f>IFERROR(H11702/H11703, H11702)</f>
        <v>0</v>
      </c>
      <c r="I11701" s="1">
        <f>IFERROR(I11702/I11703, I11702)</f>
        <v>0</v>
      </c>
      <c r="J11701" s="1">
        <f>IFERROR(J11702/J11703, J11702)</f>
        <v>0</v>
      </c>
      <c r="K11701" s="1">
        <f>IFERROR(K11702/K11703, K11702)</f>
        <v>0</v>
      </c>
      <c r="L11701" s="1">
        <f>IFERROR(L11702/L11703, L11702)</f>
        <v>0</v>
      </c>
      <c r="M11701" s="1">
        <f>IFERROR(M11702/M11703, M11702)</f>
        <v>0</v>
      </c>
      <c r="N11701" s="1">
        <f>IFERROR(N11702/N11703, N11702)</f>
        <v>0</v>
      </c>
    </row>
    <row r="11702" spans="2:14" outlineLevel="2">
      <c r="C11702" t="s">
        <v>10</v>
      </c>
      <c r="D11702">
        <f>COUNTIF(D11704:D11704, "1")</f>
        <v>0</v>
      </c>
      <c r="E11702">
        <f>COUNTIF(E11704:E11704, "1")</f>
        <v>0</v>
      </c>
      <c r="F11702">
        <f>COUNTIF(F11704:F11704, "1")</f>
        <v>0</v>
      </c>
      <c r="G11702">
        <f>COUNTIF(G11704:G11704, "1")</f>
        <v>0</v>
      </c>
      <c r="H11702">
        <f>COUNTIF(H11704:H11704, "1")</f>
        <v>0</v>
      </c>
      <c r="I11702">
        <f>COUNTIF(I11704:I11704, "1")</f>
        <v>0</v>
      </c>
      <c r="J11702">
        <f>COUNTIF(J11704:J11704, "1")</f>
        <v>0</v>
      </c>
      <c r="K11702">
        <f>COUNTIF(K11704:K11704, "1")</f>
        <v>0</v>
      </c>
      <c r="L11702">
        <f>COUNTIF(L11704:L11704, "1")</f>
        <v>0</v>
      </c>
      <c r="M11702">
        <f>COUNTIF(M11704:M11704, "1")</f>
        <v>0</v>
      </c>
      <c r="N11702">
        <f>COUNTIF(N11704:N11704, "1")</f>
        <v>0</v>
      </c>
    </row>
    <row r="11703" spans="2:14" outlineLevel="2">
      <c r="C11703" t="s">
        <v>12</v>
      </c>
      <c r="D11703">
        <f>COUNTIF(D11704:D11704, "0")</f>
        <v>0</v>
      </c>
      <c r="E11703">
        <f>COUNTIF(E11704:E11704, "0")</f>
        <v>0</v>
      </c>
      <c r="F11703">
        <f>COUNTIF(F11704:F11704, "0")</f>
        <v>0</v>
      </c>
      <c r="G11703">
        <f>COUNTIF(G11704:G11704, "0")</f>
        <v>0</v>
      </c>
      <c r="H11703">
        <f>COUNTIF(H11704:H11704, "0")</f>
        <v>0</v>
      </c>
      <c r="I11703">
        <f>COUNTIF(I11704:I11704, "0")</f>
        <v>0</v>
      </c>
      <c r="J11703">
        <f>COUNTIF(J11704:J11704, "0")</f>
        <v>0</v>
      </c>
      <c r="K11703">
        <f>COUNTIF(K11704:K11704, "0")</f>
        <v>0</v>
      </c>
      <c r="L11703">
        <f>COUNTIF(L11704:L11704, "0")</f>
        <v>0</v>
      </c>
      <c r="M11703">
        <f>COUNTIF(M11704:M11704, "0")</f>
        <v>0</v>
      </c>
      <c r="N11703">
        <f>COUNTIF(N11704:N11704, "0")</f>
        <v>0</v>
      </c>
    </row>
    <row r="11704" spans="2:14" outlineLevel="2">
      <c r="B11704" t="s">
        <v>13</v>
      </c>
      <c r="C11704" t="s">
        <v>14</v>
      </c>
      <c r="D11704">
        <v>0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2:14" s="3" customFormat="1">
      <c r="B11705" s="3" t="s">
        <v>477</v>
      </c>
      <c r="C11705" s="3" t="s">
        <v>8</v>
      </c>
      <c r="D11705" s="3">
        <f>IFERROR(AVERAGE(D11708), 0)</f>
        <v>0</v>
      </c>
      <c r="E11705" s="3">
        <f>IFERROR(AVERAGE(E11708), 0)</f>
        <v>0</v>
      </c>
      <c r="F11705" s="3">
        <f>IFERROR(AVERAGE(F11708), 0)</f>
        <v>0</v>
      </c>
      <c r="G11705" s="3">
        <f>IFERROR(AVERAGE(G11708), 0)</f>
        <v>0</v>
      </c>
      <c r="H11705" s="3">
        <f>IFERROR(AVERAGE(H11708), 0)</f>
        <v>0</v>
      </c>
      <c r="I11705" s="3">
        <f>IFERROR(AVERAGE(I11708), 0)</f>
        <v>0</v>
      </c>
      <c r="J11705" s="3">
        <f>IFERROR(AVERAGE(J11708), 0)</f>
        <v>0</v>
      </c>
      <c r="K11705" s="3">
        <f>IFERROR(AVERAGE(K11708), 0)</f>
        <v>0</v>
      </c>
      <c r="L11705" s="3">
        <f>IFERROR(AVERAGE(L11708), 0)</f>
        <v>0</v>
      </c>
      <c r="M11705" s="3">
        <f>IFERROR(AVERAGE(M11708), 0)</f>
        <v>0</v>
      </c>
      <c r="N11705" s="3">
        <f>IFERROR(AVERAGE(N11708), 0)</f>
        <v>0</v>
      </c>
    </row>
    <row r="11706" spans="2:14" outlineLevel="2">
      <c r="B11706" s="4" t="s">
        <v>9</v>
      </c>
      <c r="D11706">
        <f>E11709</f>
        <v>0</v>
      </c>
      <c r="E11706">
        <f>F11709</f>
        <v>0</v>
      </c>
      <c r="F11706">
        <f>G11709</f>
        <v>0</v>
      </c>
      <c r="G11706">
        <f>H11709</f>
        <v>0</v>
      </c>
      <c r="H11706">
        <f>I11709</f>
        <v>0</v>
      </c>
      <c r="I11706">
        <f>J11709</f>
        <v>0</v>
      </c>
      <c r="J11706">
        <f>K11709</f>
        <v>0</v>
      </c>
      <c r="K11706">
        <f>L11709</f>
        <v>0</v>
      </c>
      <c r="L11706">
        <f>M11709</f>
        <v>0</v>
      </c>
      <c r="M11706">
        <f>N11709</f>
        <v>0</v>
      </c>
      <c r="N11706">
        <f>O11709</f>
        <v>0</v>
      </c>
    </row>
    <row r="11707" spans="2:14" outlineLevel="2">
      <c r="B11707" s="4" t="s">
        <v>10</v>
      </c>
      <c r="D11707">
        <f>E11710</f>
        <v>0</v>
      </c>
      <c r="E11707">
        <f>F11710</f>
        <v>0</v>
      </c>
      <c r="F11707">
        <f>G11710</f>
        <v>0</v>
      </c>
      <c r="G11707">
        <f>H11710</f>
        <v>0</v>
      </c>
      <c r="H11707">
        <f>I11710</f>
        <v>0</v>
      </c>
      <c r="I11707">
        <f>J11710</f>
        <v>0</v>
      </c>
      <c r="J11707">
        <f>K11710</f>
        <v>0</v>
      </c>
      <c r="K11707">
        <f>L11710</f>
        <v>0</v>
      </c>
      <c r="L11707">
        <f>M11710</f>
        <v>0</v>
      </c>
      <c r="M11707">
        <f>N11710</f>
        <v>0</v>
      </c>
      <c r="N11707">
        <f>O11710</f>
        <v>0</v>
      </c>
    </row>
    <row r="11708" spans="2:14" s="5" customFormat="1" outlineLevel="1">
      <c r="C11708" s="5" t="s">
        <v>11</v>
      </c>
      <c r="D11708" s="1">
        <f>IFERROR(D11709/D11710, D11709)</f>
        <v>0</v>
      </c>
      <c r="E11708" s="1">
        <f>IFERROR(E11709/E11710, E11709)</f>
        <v>0</v>
      </c>
      <c r="F11708" s="1">
        <f>IFERROR(F11709/F11710, F11709)</f>
        <v>0</v>
      </c>
      <c r="G11708" s="1">
        <f>IFERROR(G11709/G11710, G11709)</f>
        <v>0</v>
      </c>
      <c r="H11708" s="1">
        <f>IFERROR(H11709/H11710, H11709)</f>
        <v>0</v>
      </c>
      <c r="I11708" s="1">
        <f>IFERROR(I11709/I11710, I11709)</f>
        <v>0</v>
      </c>
      <c r="J11708" s="1">
        <f>IFERROR(J11709/J11710, J11709)</f>
        <v>0</v>
      </c>
      <c r="K11708" s="1">
        <f>IFERROR(K11709/K11710, K11709)</f>
        <v>0</v>
      </c>
      <c r="L11708" s="1">
        <f>IFERROR(L11709/L11710, L11709)</f>
        <v>0</v>
      </c>
      <c r="M11708" s="1">
        <f>IFERROR(M11709/M11710, M11709)</f>
        <v>0</v>
      </c>
      <c r="N11708" s="1">
        <f>IFERROR(N11709/N11710, N11709)</f>
        <v>0</v>
      </c>
    </row>
    <row r="11709" spans="2:14" outlineLevel="2">
      <c r="C11709" t="s">
        <v>10</v>
      </c>
      <c r="D11709">
        <f>COUNTIF(D11711:D11722, "1")</f>
        <v>0</v>
      </c>
      <c r="E11709">
        <f>COUNTIF(E11711:E11722, "1")</f>
        <v>0</v>
      </c>
      <c r="F11709">
        <f>COUNTIF(F11711:F11722, "1")</f>
        <v>0</v>
      </c>
      <c r="G11709">
        <f>COUNTIF(G11711:G11722, "1")</f>
        <v>0</v>
      </c>
      <c r="H11709">
        <f>COUNTIF(H11711:H11722, "1")</f>
        <v>0</v>
      </c>
      <c r="I11709">
        <f>COUNTIF(I11711:I11722, "1")</f>
        <v>0</v>
      </c>
      <c r="J11709">
        <f>COUNTIF(J11711:J11722, "1")</f>
        <v>0</v>
      </c>
      <c r="K11709">
        <f>COUNTIF(K11711:K11722, "1")</f>
        <v>0</v>
      </c>
      <c r="L11709">
        <f>COUNTIF(L11711:L11722, "1")</f>
        <v>0</v>
      </c>
      <c r="M11709">
        <f>COUNTIF(M11711:M11722, "1")</f>
        <v>0</v>
      </c>
      <c r="N11709">
        <f>COUNTIF(N11711:N11722, "1")</f>
        <v>0</v>
      </c>
    </row>
    <row r="11710" spans="2:14" outlineLevel="2">
      <c r="C11710" t="s">
        <v>12</v>
      </c>
      <c r="D11710">
        <f>COUNTIF(D11711:D11722, "0")</f>
        <v>0</v>
      </c>
      <c r="E11710">
        <f>COUNTIF(E11711:E11722, "0")</f>
        <v>0</v>
      </c>
      <c r="F11710">
        <f>COUNTIF(F11711:F11722, "0")</f>
        <v>0</v>
      </c>
      <c r="G11710">
        <f>COUNTIF(G11711:G11722, "0")</f>
        <v>0</v>
      </c>
      <c r="H11710">
        <f>COUNTIF(H11711:H11722, "0")</f>
        <v>0</v>
      </c>
      <c r="I11710">
        <f>COUNTIF(I11711:I11722, "0")</f>
        <v>0</v>
      </c>
      <c r="J11710">
        <f>COUNTIF(J11711:J11722, "0")</f>
        <v>0</v>
      </c>
      <c r="K11710">
        <f>COUNTIF(K11711:K11722, "0")</f>
        <v>0</v>
      </c>
      <c r="L11710">
        <f>COUNTIF(L11711:L11722, "0")</f>
        <v>0</v>
      </c>
      <c r="M11710">
        <f>COUNTIF(M11711:M11722, "0")</f>
        <v>0</v>
      </c>
      <c r="N11710">
        <f>COUNTIF(N11711:N11722, "0")</f>
        <v>0</v>
      </c>
    </row>
    <row r="11711" spans="2:14" outlineLevel="2">
      <c r="B11711" t="s">
        <v>13</v>
      </c>
      <c r="C11711" t="s">
        <v>20</v>
      </c>
      <c r="D11711">
        <v>0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2:14" outlineLevel="2">
      <c r="B11712" t="s">
        <v>13</v>
      </c>
      <c r="C11712" t="s">
        <v>16</v>
      </c>
      <c r="D11712">
        <v>0</v>
      </c>
      <c r="E11712">
        <v>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0</v>
      </c>
    </row>
    <row r="11713" spans="2:14" outlineLevel="2">
      <c r="B11713" t="s">
        <v>13</v>
      </c>
      <c r="C11713" t="s">
        <v>19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>
        <v>0</v>
      </c>
      <c r="N11713">
        <v>0</v>
      </c>
    </row>
    <row r="11714" spans="2:14" outlineLevel="2">
      <c r="B11714" t="s">
        <v>13</v>
      </c>
      <c r="C11714" t="s">
        <v>15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2:14" outlineLevel="2">
      <c r="B11715" t="s">
        <v>13</v>
      </c>
      <c r="C11715" t="s">
        <v>18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1</v>
      </c>
      <c r="M11715">
        <v>0</v>
      </c>
      <c r="N11715">
        <v>0</v>
      </c>
    </row>
    <row r="11716" spans="2:14" outlineLevel="2">
      <c r="B11716" t="s">
        <v>13</v>
      </c>
      <c r="C11716" t="s">
        <v>17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1</v>
      </c>
      <c r="N11716">
        <v>0</v>
      </c>
    </row>
    <row r="11717" spans="2:14" outlineLevel="2">
      <c r="B11717" t="s">
        <v>13</v>
      </c>
      <c r="C11717" t="s">
        <v>26</v>
      </c>
      <c r="D11717">
        <v>1</v>
      </c>
      <c r="E11717">
        <v>0</v>
      </c>
      <c r="F11717">
        <v>0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2:14" outlineLevel="2">
      <c r="B11718" t="s">
        <v>13</v>
      </c>
      <c r="C11718" t="s">
        <v>24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>
        <v>1</v>
      </c>
      <c r="N11718">
        <v>0</v>
      </c>
    </row>
    <row r="11719" spans="2:14" outlineLevel="2">
      <c r="B11719" t="s">
        <v>13</v>
      </c>
      <c r="C11719" t="s">
        <v>25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2:14" outlineLevel="2">
      <c r="B11720" t="s">
        <v>13</v>
      </c>
      <c r="C11720" t="s">
        <v>44</v>
      </c>
      <c r="D11720">
        <v>0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2:14" outlineLevel="2">
      <c r="B11721" t="s">
        <v>13</v>
      </c>
      <c r="C11721" t="s">
        <v>28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1</v>
      </c>
      <c r="J11721">
        <v>0</v>
      </c>
      <c r="K11721">
        <v>1</v>
      </c>
      <c r="L11721">
        <v>0</v>
      </c>
      <c r="M11721">
        <v>0</v>
      </c>
      <c r="N11721">
        <v>0</v>
      </c>
    </row>
    <row r="11722" spans="2:14" outlineLevel="2">
      <c r="B11722" t="s">
        <v>13</v>
      </c>
      <c r="C11722" t="s">
        <v>29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2:14" s="2" customFormat="1">
      <c r="B11723" s="2" t="s">
        <v>478</v>
      </c>
      <c r="D11723" s="2">
        <f>IFERROR(AVERAGE(D11726,D11736,D11746,D11758,D11769,D11780,D11792,D11803,D11824,D11842,D11852,D11860,D11871,D11878,D11887,D11946,D11959,D11971,D11987), 0)</f>
        <v>0</v>
      </c>
      <c r="E11723" s="2">
        <f>IFERROR(AVERAGE(E11726,E11736,E11746,E11758,E11769,E11780,E11792,E11803,E11824,E11842,E11852,E11860,E11871,E11878,E11887,E11946,E11959,E11971,E11987), 0)</f>
        <v>0</v>
      </c>
      <c r="F11723" s="2">
        <f>IFERROR(AVERAGE(F11726,F11736,F11746,F11758,F11769,F11780,F11792,F11803,F11824,F11842,F11852,F11860,F11871,F11878,F11887,F11946,F11959,F11971,F11987), 0)</f>
        <v>0</v>
      </c>
      <c r="G11723" s="2">
        <f>IFERROR(AVERAGE(G11726,G11736,G11746,G11758,G11769,G11780,G11792,G11803,G11824,G11842,G11852,G11860,G11871,G11878,G11887,G11946,G11959,G11971,G11987), 0)</f>
        <v>0</v>
      </c>
      <c r="H11723" s="2">
        <f>IFERROR(AVERAGE(H11726,H11736,H11746,H11758,H11769,H11780,H11792,H11803,H11824,H11842,H11852,H11860,H11871,H11878,H11887,H11946,H11959,H11971,H11987), 0)</f>
        <v>0</v>
      </c>
      <c r="I11723" s="2">
        <f>IFERROR(AVERAGE(I11726,I11736,I11746,I11758,I11769,I11780,I11792,I11803,I11824,I11842,I11852,I11860,I11871,I11878,I11887,I11946,I11959,I11971,I11987), 0)</f>
        <v>0</v>
      </c>
      <c r="J11723" s="2">
        <f>IFERROR(AVERAGE(J11726,J11736,J11746,J11758,J11769,J11780,J11792,J11803,J11824,J11842,J11852,J11860,J11871,J11878,J11887,J11946,J11959,J11971,J11987), 0)</f>
        <v>0</v>
      </c>
      <c r="K11723" s="2">
        <f>IFERROR(AVERAGE(K11726,K11736,K11746,K11758,K11769,K11780,K11792,K11803,K11824,K11842,K11852,K11860,K11871,K11878,K11887,K11946,K11959,K11971,K11987), 0)</f>
        <v>0</v>
      </c>
      <c r="L11723" s="2">
        <f>IFERROR(AVERAGE(L11726,L11736,L11746,L11758,L11769,L11780,L11792,L11803,L11824,L11842,L11852,L11860,L11871,L11878,L11887,L11946,L11959,L11971,L11987), 0)</f>
        <v>0</v>
      </c>
      <c r="M11723" s="2">
        <f>IFERROR(AVERAGE(M11726,M11736,M11746,M11758,M11769,M11780,M11792,M11803,M11824,M11842,M11852,M11860,M11871,M11878,M11887,M11946,M11959,M11971,M11987), 0)</f>
        <v>0</v>
      </c>
      <c r="N11723" s="2">
        <f>IFERROR(AVERAGE(N11726,N11736,N11746,N11758,N11769,N11780,N11792,N11803,N11824,N11842,N11852,N11860,N11871,N11878,N11887,N11946,N11959,N11971,N11987), 0)</f>
        <v>0</v>
      </c>
    </row>
    <row r="11724" spans="2:14" outlineLevel="2">
      <c r="B11724" t="s">
        <v>3</v>
      </c>
      <c r="D11724">
        <f>D11727+D11737+D11747+D11759+D11770+D11781+D11793+D11804+D11825+D11843+D11853+D11861+D11872+D11879+D11888+D11947+D11960+D11972+D11988</f>
        <v>0</v>
      </c>
      <c r="E11724">
        <f>E11727+E11737+E11747+E11759+E11770+E11781+E11793+E11804+E11825+E11843+E11853+E11861+E11872+E11879+E11888+E11947+E11960+E11972+E11988</f>
        <v>0</v>
      </c>
      <c r="F11724">
        <f>F11727+F11737+F11747+F11759+F11770+F11781+F11793+F11804+F11825+F11843+F11853+F11861+F11872+F11879+F11888+F11947+F11960+F11972+F11988</f>
        <v>0</v>
      </c>
      <c r="G11724">
        <f>G11727+G11737+G11747+G11759+G11770+G11781+G11793+G11804+G11825+G11843+G11853+G11861+G11872+G11879+G11888+G11947+G11960+G11972+G11988</f>
        <v>0</v>
      </c>
      <c r="H11724">
        <f>H11727+H11737+H11747+H11759+H11770+H11781+H11793+H11804+H11825+H11843+H11853+H11861+H11872+H11879+H11888+H11947+H11960+H11972+H11988</f>
        <v>0</v>
      </c>
      <c r="I11724">
        <f>I11727+I11737+I11747+I11759+I11770+I11781+I11793+I11804+I11825+I11843+I11853+I11861+I11872+I11879+I11888+I11947+I11960+I11972+I11988</f>
        <v>0</v>
      </c>
      <c r="J11724">
        <f>J11727+J11737+J11747+J11759+J11770+J11781+J11793+J11804+J11825+J11843+J11853+J11861+J11872+J11879+J11888+J11947+J11960+J11972+J11988</f>
        <v>0</v>
      </c>
      <c r="K11724">
        <f>K11727+K11737+K11747+K11759+K11770+K11781+K11793+K11804+K11825+K11843+K11853+K11861+K11872+K11879+K11888+K11947+K11960+K11972+K11988</f>
        <v>0</v>
      </c>
      <c r="L11724">
        <f>L11727+L11737+L11747+L11759+L11770+L11781+L11793+L11804+L11825+L11843+L11853+L11861+L11872+L11879+L11888+L11947+L11960+L11972+L11988</f>
        <v>0</v>
      </c>
      <c r="M11724">
        <f>M11727+M11737+M11747+M11759+M11770+M11781+M11793+M11804+M11825+M11843+M11853+M11861+M11872+M11879+M11888+M11947+M11960+M11972+M11988</f>
        <v>0</v>
      </c>
      <c r="N11724">
        <f>N11727+N11737+N11747+N11759+N11770+N11781+N11793+N11804+N11825+N11843+N11853+N11861+N11872+N11879+N11888+N11947+N11960+N11972+N11988</f>
        <v>0</v>
      </c>
    </row>
    <row r="11725" spans="2:14" outlineLevel="2">
      <c r="B11725" t="s">
        <v>4</v>
      </c>
      <c r="D11725">
        <f>D11728+D11738+D11748+D11760+D11771+D11782+D11794+D11805+D11826+D11844+D11854+D11862+D11873+D11880+D11889+D11948+D11961+D11973+D11989</f>
        <v>0</v>
      </c>
      <c r="E11725">
        <f>E11728+E11738+E11748+E11760+E11771+E11782+E11794+E11805+E11826+E11844+E11854+E11862+E11873+E11880+E11889+E11948+E11961+E11973+E11989</f>
        <v>0</v>
      </c>
      <c r="F11725">
        <f>F11728+F11738+F11748+F11760+F11771+F11782+F11794+F11805+F11826+F11844+F11854+F11862+F11873+F11880+F11889+F11948+F11961+F11973+F11989</f>
        <v>0</v>
      </c>
      <c r="G11725">
        <f>G11728+G11738+G11748+G11760+G11771+G11782+G11794+G11805+G11826+G11844+G11854+G11862+G11873+G11880+G11889+G11948+G11961+G11973+G11989</f>
        <v>0</v>
      </c>
      <c r="H11725">
        <f>H11728+H11738+H11748+H11760+H11771+H11782+H11794+H11805+H11826+H11844+H11854+H11862+H11873+H11880+H11889+H11948+H11961+H11973+H11989</f>
        <v>0</v>
      </c>
      <c r="I11725">
        <f>I11728+I11738+I11748+I11760+I11771+I11782+I11794+I11805+I11826+I11844+I11854+I11862+I11873+I11880+I11889+I11948+I11961+I11973+I11989</f>
        <v>0</v>
      </c>
      <c r="J11725">
        <f>J11728+J11738+J11748+J11760+J11771+J11782+J11794+J11805+J11826+J11844+J11854+J11862+J11873+J11880+J11889+J11948+J11961+J11973+J11989</f>
        <v>0</v>
      </c>
      <c r="K11725">
        <f>K11728+K11738+K11748+K11760+K11771+K11782+K11794+K11805+K11826+K11844+K11854+K11862+K11873+K11880+K11889+K11948+K11961+K11973+K11989</f>
        <v>0</v>
      </c>
      <c r="L11725">
        <f>L11728+L11738+L11748+L11760+L11771+L11782+L11794+L11805+L11826+L11844+L11854+L11862+L11873+L11880+L11889+L11948+L11961+L11973+L11989</f>
        <v>0</v>
      </c>
      <c r="M11725">
        <f>M11728+M11738+M11748+M11760+M11771+M11782+M11794+M11805+M11826+M11844+M11854+M11862+M11873+M11880+M11889+M11948+M11961+M11973+M11989</f>
        <v>0</v>
      </c>
      <c r="N11725">
        <f>N11728+N11738+N11748+N11760+N11771+N11782+N11794+N11805+N11826+N11844+N11854+N11862+N11873+N11880+N11889+N11948+N11961+N11973+N11989</f>
        <v>0</v>
      </c>
    </row>
    <row r="11726" spans="2:14" s="3" customFormat="1">
      <c r="B11726" s="3" t="s">
        <v>479</v>
      </c>
      <c r="C11726" s="3" t="s">
        <v>8</v>
      </c>
      <c r="D11726" s="3">
        <f>IFERROR(AVERAGE(D11729), 0)</f>
        <v>0</v>
      </c>
      <c r="E11726" s="3">
        <f>IFERROR(AVERAGE(E11729), 0)</f>
        <v>0</v>
      </c>
      <c r="F11726" s="3">
        <f>IFERROR(AVERAGE(F11729), 0)</f>
        <v>0</v>
      </c>
      <c r="G11726" s="3">
        <f>IFERROR(AVERAGE(G11729), 0)</f>
        <v>0</v>
      </c>
      <c r="H11726" s="3">
        <f>IFERROR(AVERAGE(H11729), 0)</f>
        <v>0</v>
      </c>
      <c r="I11726" s="3">
        <f>IFERROR(AVERAGE(I11729), 0)</f>
        <v>0</v>
      </c>
      <c r="J11726" s="3">
        <f>IFERROR(AVERAGE(J11729), 0)</f>
        <v>0</v>
      </c>
      <c r="K11726" s="3">
        <f>IFERROR(AVERAGE(K11729), 0)</f>
        <v>0</v>
      </c>
      <c r="L11726" s="3">
        <f>IFERROR(AVERAGE(L11729), 0)</f>
        <v>0</v>
      </c>
      <c r="M11726" s="3">
        <f>IFERROR(AVERAGE(M11729), 0)</f>
        <v>0</v>
      </c>
      <c r="N11726" s="3">
        <f>IFERROR(AVERAGE(N11729), 0)</f>
        <v>0</v>
      </c>
    </row>
    <row r="11727" spans="2:14" outlineLevel="2">
      <c r="B11727" s="4" t="s">
        <v>9</v>
      </c>
      <c r="D11727">
        <f>E11730</f>
        <v>0</v>
      </c>
      <c r="E11727">
        <f>F11730</f>
        <v>0</v>
      </c>
      <c r="F11727">
        <f>G11730</f>
        <v>0</v>
      </c>
      <c r="G11727">
        <f>H11730</f>
        <v>0</v>
      </c>
      <c r="H11727">
        <f>I11730</f>
        <v>0</v>
      </c>
      <c r="I11727">
        <f>J11730</f>
        <v>0</v>
      </c>
      <c r="J11727">
        <f>K11730</f>
        <v>0</v>
      </c>
      <c r="K11727">
        <f>L11730</f>
        <v>0</v>
      </c>
      <c r="L11727">
        <f>M11730</f>
        <v>0</v>
      </c>
      <c r="M11727">
        <f>N11730</f>
        <v>0</v>
      </c>
      <c r="N11727">
        <f>O11730</f>
        <v>0</v>
      </c>
    </row>
    <row r="11728" spans="2:14" outlineLevel="2">
      <c r="B11728" s="4" t="s">
        <v>10</v>
      </c>
      <c r="D11728">
        <f>E11731</f>
        <v>0</v>
      </c>
      <c r="E11728">
        <f>F11731</f>
        <v>0</v>
      </c>
      <c r="F11728">
        <f>G11731</f>
        <v>0</v>
      </c>
      <c r="G11728">
        <f>H11731</f>
        <v>0</v>
      </c>
      <c r="H11728">
        <f>I11731</f>
        <v>0</v>
      </c>
      <c r="I11728">
        <f>J11731</f>
        <v>0</v>
      </c>
      <c r="J11728">
        <f>K11731</f>
        <v>0</v>
      </c>
      <c r="K11728">
        <f>L11731</f>
        <v>0</v>
      </c>
      <c r="L11728">
        <f>M11731</f>
        <v>0</v>
      </c>
      <c r="M11728">
        <f>N11731</f>
        <v>0</v>
      </c>
      <c r="N11728">
        <f>O11731</f>
        <v>0</v>
      </c>
    </row>
    <row r="11729" spans="2:14" s="5" customFormat="1" outlineLevel="1">
      <c r="C11729" s="5" t="s">
        <v>11</v>
      </c>
      <c r="D11729" s="1">
        <f>IFERROR(D11730/D11731, D11730)</f>
        <v>0</v>
      </c>
      <c r="E11729" s="1">
        <f>IFERROR(E11730/E11731, E11730)</f>
        <v>0</v>
      </c>
      <c r="F11729" s="1">
        <f>IFERROR(F11730/F11731, F11730)</f>
        <v>0</v>
      </c>
      <c r="G11729" s="1">
        <f>IFERROR(G11730/G11731, G11730)</f>
        <v>0</v>
      </c>
      <c r="H11729" s="1">
        <f>IFERROR(H11730/H11731, H11730)</f>
        <v>0</v>
      </c>
      <c r="I11729" s="1">
        <f>IFERROR(I11730/I11731, I11730)</f>
        <v>0</v>
      </c>
      <c r="J11729" s="1">
        <f>IFERROR(J11730/J11731, J11730)</f>
        <v>0</v>
      </c>
      <c r="K11729" s="1">
        <f>IFERROR(K11730/K11731, K11730)</f>
        <v>0</v>
      </c>
      <c r="L11729" s="1">
        <f>IFERROR(L11730/L11731, L11730)</f>
        <v>0</v>
      </c>
      <c r="M11729" s="1">
        <f>IFERROR(M11730/M11731, M11730)</f>
        <v>0</v>
      </c>
      <c r="N11729" s="1">
        <f>IFERROR(N11730/N11731, N11730)</f>
        <v>0</v>
      </c>
    </row>
    <row r="11730" spans="2:14" outlineLevel="2">
      <c r="C11730" t="s">
        <v>10</v>
      </c>
      <c r="D11730">
        <f>COUNTIF(D11732:D11735, "1")</f>
        <v>0</v>
      </c>
      <c r="E11730">
        <f>COUNTIF(E11732:E11735, "1")</f>
        <v>0</v>
      </c>
      <c r="F11730">
        <f>COUNTIF(F11732:F11735, "1")</f>
        <v>0</v>
      </c>
      <c r="G11730">
        <f>COUNTIF(G11732:G11735, "1")</f>
        <v>0</v>
      </c>
      <c r="H11730">
        <f>COUNTIF(H11732:H11735, "1")</f>
        <v>0</v>
      </c>
      <c r="I11730">
        <f>COUNTIF(I11732:I11735, "1")</f>
        <v>0</v>
      </c>
      <c r="J11730">
        <f>COUNTIF(J11732:J11735, "1")</f>
        <v>0</v>
      </c>
      <c r="K11730">
        <f>COUNTIF(K11732:K11735, "1")</f>
        <v>0</v>
      </c>
      <c r="L11730">
        <f>COUNTIF(L11732:L11735, "1")</f>
        <v>0</v>
      </c>
      <c r="M11730">
        <f>COUNTIF(M11732:M11735, "1")</f>
        <v>0</v>
      </c>
      <c r="N11730">
        <f>COUNTIF(N11732:N11735, "1")</f>
        <v>0</v>
      </c>
    </row>
    <row r="11731" spans="2:14" outlineLevel="2">
      <c r="C11731" t="s">
        <v>12</v>
      </c>
      <c r="D11731">
        <f>COUNTIF(D11732:D11735, "0")</f>
        <v>0</v>
      </c>
      <c r="E11731">
        <f>COUNTIF(E11732:E11735, "0")</f>
        <v>0</v>
      </c>
      <c r="F11731">
        <f>COUNTIF(F11732:F11735, "0")</f>
        <v>0</v>
      </c>
      <c r="G11731">
        <f>COUNTIF(G11732:G11735, "0")</f>
        <v>0</v>
      </c>
      <c r="H11731">
        <f>COUNTIF(H11732:H11735, "0")</f>
        <v>0</v>
      </c>
      <c r="I11731">
        <f>COUNTIF(I11732:I11735, "0")</f>
        <v>0</v>
      </c>
      <c r="J11731">
        <f>COUNTIF(J11732:J11735, "0")</f>
        <v>0</v>
      </c>
      <c r="K11731">
        <f>COUNTIF(K11732:K11735, "0")</f>
        <v>0</v>
      </c>
      <c r="L11731">
        <f>COUNTIF(L11732:L11735, "0")</f>
        <v>0</v>
      </c>
      <c r="M11731">
        <f>COUNTIF(M11732:M11735, "0")</f>
        <v>0</v>
      </c>
      <c r="N11731">
        <f>COUNTIF(N11732:N11735, "0")</f>
        <v>0</v>
      </c>
    </row>
    <row r="11732" spans="2:14" outlineLevel="2">
      <c r="B11732" t="s">
        <v>13</v>
      </c>
      <c r="C11732" t="s">
        <v>14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2:14" outlineLevel="2">
      <c r="B11733" t="s">
        <v>13</v>
      </c>
      <c r="C11733" t="s">
        <v>15</v>
      </c>
      <c r="D11733">
        <v>0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>
        <v>1</v>
      </c>
      <c r="K11733">
        <v>1</v>
      </c>
      <c r="L11733">
        <v>0</v>
      </c>
      <c r="M11733">
        <v>0</v>
      </c>
      <c r="N11733">
        <v>0</v>
      </c>
    </row>
    <row r="11734" spans="2:14" outlineLevel="2">
      <c r="B11734" t="s">
        <v>13</v>
      </c>
      <c r="C11734" t="s">
        <v>16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1</v>
      </c>
      <c r="M11734">
        <v>0</v>
      </c>
      <c r="N11734">
        <v>0</v>
      </c>
    </row>
    <row r="11735" spans="2:14" outlineLevel="2">
      <c r="B11735" t="s">
        <v>13</v>
      </c>
      <c r="C11735" t="s">
        <v>16</v>
      </c>
      <c r="D11735">
        <v>0</v>
      </c>
      <c r="E11735">
        <v>1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2:14" s="3" customFormat="1">
      <c r="B11736" s="3" t="s">
        <v>480</v>
      </c>
      <c r="C11736" s="3" t="s">
        <v>8</v>
      </c>
      <c r="D11736" s="3">
        <f>IFERROR(AVERAGE(D11739), 0)</f>
        <v>0</v>
      </c>
      <c r="E11736" s="3">
        <f>IFERROR(AVERAGE(E11739), 0)</f>
        <v>0</v>
      </c>
      <c r="F11736" s="3">
        <f>IFERROR(AVERAGE(F11739), 0)</f>
        <v>0</v>
      </c>
      <c r="G11736" s="3">
        <f>IFERROR(AVERAGE(G11739), 0)</f>
        <v>0</v>
      </c>
      <c r="H11736" s="3">
        <f>IFERROR(AVERAGE(H11739), 0)</f>
        <v>0</v>
      </c>
      <c r="I11736" s="3">
        <f>IFERROR(AVERAGE(I11739), 0)</f>
        <v>0</v>
      </c>
      <c r="J11736" s="3">
        <f>IFERROR(AVERAGE(J11739), 0)</f>
        <v>0</v>
      </c>
      <c r="K11736" s="3">
        <f>IFERROR(AVERAGE(K11739), 0)</f>
        <v>0</v>
      </c>
      <c r="L11736" s="3">
        <f>IFERROR(AVERAGE(L11739), 0)</f>
        <v>0</v>
      </c>
      <c r="M11736" s="3">
        <f>IFERROR(AVERAGE(M11739), 0)</f>
        <v>0</v>
      </c>
      <c r="N11736" s="3">
        <f>IFERROR(AVERAGE(N11739), 0)</f>
        <v>0</v>
      </c>
    </row>
    <row r="11737" spans="2:14" outlineLevel="2">
      <c r="B11737" s="4" t="s">
        <v>9</v>
      </c>
      <c r="D11737">
        <f>E11740</f>
        <v>0</v>
      </c>
      <c r="E11737">
        <f>F11740</f>
        <v>0</v>
      </c>
      <c r="F11737">
        <f>G11740</f>
        <v>0</v>
      </c>
      <c r="G11737">
        <f>H11740</f>
        <v>0</v>
      </c>
      <c r="H11737">
        <f>I11740</f>
        <v>0</v>
      </c>
      <c r="I11737">
        <f>J11740</f>
        <v>0</v>
      </c>
      <c r="J11737">
        <f>K11740</f>
        <v>0</v>
      </c>
      <c r="K11737">
        <f>L11740</f>
        <v>0</v>
      </c>
      <c r="L11737">
        <f>M11740</f>
        <v>0</v>
      </c>
      <c r="M11737">
        <f>N11740</f>
        <v>0</v>
      </c>
      <c r="N11737">
        <f>O11740</f>
        <v>0</v>
      </c>
    </row>
    <row r="11738" spans="2:14" outlineLevel="2">
      <c r="B11738" s="4" t="s">
        <v>10</v>
      </c>
      <c r="D11738">
        <f>E11741</f>
        <v>0</v>
      </c>
      <c r="E11738">
        <f>F11741</f>
        <v>0</v>
      </c>
      <c r="F11738">
        <f>G11741</f>
        <v>0</v>
      </c>
      <c r="G11738">
        <f>H11741</f>
        <v>0</v>
      </c>
      <c r="H11738">
        <f>I11741</f>
        <v>0</v>
      </c>
      <c r="I11738">
        <f>J11741</f>
        <v>0</v>
      </c>
      <c r="J11738">
        <f>K11741</f>
        <v>0</v>
      </c>
      <c r="K11738">
        <f>L11741</f>
        <v>0</v>
      </c>
      <c r="L11738">
        <f>M11741</f>
        <v>0</v>
      </c>
      <c r="M11738">
        <f>N11741</f>
        <v>0</v>
      </c>
      <c r="N11738">
        <f>O11741</f>
        <v>0</v>
      </c>
    </row>
    <row r="11739" spans="2:14" s="5" customFormat="1" outlineLevel="1">
      <c r="C11739" s="5" t="s">
        <v>11</v>
      </c>
      <c r="D11739" s="1">
        <f>IFERROR(D11740/D11741, D11740)</f>
        <v>0</v>
      </c>
      <c r="E11739" s="1">
        <f>IFERROR(E11740/E11741, E11740)</f>
        <v>0</v>
      </c>
      <c r="F11739" s="1">
        <f>IFERROR(F11740/F11741, F11740)</f>
        <v>0</v>
      </c>
      <c r="G11739" s="1">
        <f>IFERROR(G11740/G11741, G11740)</f>
        <v>0</v>
      </c>
      <c r="H11739" s="1">
        <f>IFERROR(H11740/H11741, H11740)</f>
        <v>0</v>
      </c>
      <c r="I11739" s="1">
        <f>IFERROR(I11740/I11741, I11740)</f>
        <v>0</v>
      </c>
      <c r="J11739" s="1">
        <f>IFERROR(J11740/J11741, J11740)</f>
        <v>0</v>
      </c>
      <c r="K11739" s="1">
        <f>IFERROR(K11740/K11741, K11740)</f>
        <v>0</v>
      </c>
      <c r="L11739" s="1">
        <f>IFERROR(L11740/L11741, L11740)</f>
        <v>0</v>
      </c>
      <c r="M11739" s="1">
        <f>IFERROR(M11740/M11741, M11740)</f>
        <v>0</v>
      </c>
      <c r="N11739" s="1">
        <f>IFERROR(N11740/N11741, N11740)</f>
        <v>0</v>
      </c>
    </row>
    <row r="11740" spans="2:14" outlineLevel="2">
      <c r="C11740" t="s">
        <v>10</v>
      </c>
      <c r="D11740">
        <f>COUNTIF(D11742:D11745, "1")</f>
        <v>0</v>
      </c>
      <c r="E11740">
        <f>COUNTIF(E11742:E11745, "1")</f>
        <v>0</v>
      </c>
      <c r="F11740">
        <f>COUNTIF(F11742:F11745, "1")</f>
        <v>0</v>
      </c>
      <c r="G11740">
        <f>COUNTIF(G11742:G11745, "1")</f>
        <v>0</v>
      </c>
      <c r="H11740">
        <f>COUNTIF(H11742:H11745, "1")</f>
        <v>0</v>
      </c>
      <c r="I11740">
        <f>COUNTIF(I11742:I11745, "1")</f>
        <v>0</v>
      </c>
      <c r="J11740">
        <f>COUNTIF(J11742:J11745, "1")</f>
        <v>0</v>
      </c>
      <c r="K11740">
        <f>COUNTIF(K11742:K11745, "1")</f>
        <v>0</v>
      </c>
      <c r="L11740">
        <f>COUNTIF(L11742:L11745, "1")</f>
        <v>0</v>
      </c>
      <c r="M11740">
        <f>COUNTIF(M11742:M11745, "1")</f>
        <v>0</v>
      </c>
      <c r="N11740">
        <f>COUNTIF(N11742:N11745, "1")</f>
        <v>0</v>
      </c>
    </row>
    <row r="11741" spans="2:14" outlineLevel="2">
      <c r="C11741" t="s">
        <v>12</v>
      </c>
      <c r="D11741">
        <f>COUNTIF(D11742:D11745, "0")</f>
        <v>0</v>
      </c>
      <c r="E11741">
        <f>COUNTIF(E11742:E11745, "0")</f>
        <v>0</v>
      </c>
      <c r="F11741">
        <f>COUNTIF(F11742:F11745, "0")</f>
        <v>0</v>
      </c>
      <c r="G11741">
        <f>COUNTIF(G11742:G11745, "0")</f>
        <v>0</v>
      </c>
      <c r="H11741">
        <f>COUNTIF(H11742:H11745, "0")</f>
        <v>0</v>
      </c>
      <c r="I11741">
        <f>COUNTIF(I11742:I11745, "0")</f>
        <v>0</v>
      </c>
      <c r="J11741">
        <f>COUNTIF(J11742:J11745, "0")</f>
        <v>0</v>
      </c>
      <c r="K11741">
        <f>COUNTIF(K11742:K11745, "0")</f>
        <v>0</v>
      </c>
      <c r="L11741">
        <f>COUNTIF(L11742:L11745, "0")</f>
        <v>0</v>
      </c>
      <c r="M11741">
        <f>COUNTIF(M11742:M11745, "0")</f>
        <v>0</v>
      </c>
      <c r="N11741">
        <f>COUNTIF(N11742:N11745, "0")</f>
        <v>0</v>
      </c>
    </row>
    <row r="11742" spans="2:14" outlineLevel="2">
      <c r="B11742" t="s">
        <v>13</v>
      </c>
      <c r="C11742" t="s">
        <v>17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2:14" outlineLevel="2">
      <c r="B11743" t="s">
        <v>13</v>
      </c>
      <c r="C11743" t="s">
        <v>16</v>
      </c>
      <c r="D11743">
        <v>1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>
        <v>1</v>
      </c>
      <c r="K11743">
        <v>0</v>
      </c>
      <c r="L11743">
        <v>1</v>
      </c>
      <c r="M11743">
        <v>1</v>
      </c>
      <c r="N11743">
        <v>0</v>
      </c>
    </row>
    <row r="11744" spans="2:14" outlineLevel="2">
      <c r="B11744" t="s">
        <v>13</v>
      </c>
      <c r="C11744" t="s">
        <v>14</v>
      </c>
      <c r="D11744">
        <v>0</v>
      </c>
      <c r="E11744">
        <v>1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1</v>
      </c>
      <c r="M11744">
        <v>0</v>
      </c>
      <c r="N11744">
        <v>0</v>
      </c>
    </row>
    <row r="11745" spans="2:14" outlineLevel="2">
      <c r="B11745" t="s">
        <v>13</v>
      </c>
      <c r="C11745" t="s">
        <v>15</v>
      </c>
      <c r="D11745">
        <v>0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</row>
    <row r="11746" spans="2:14" s="3" customFormat="1">
      <c r="B11746" s="3" t="s">
        <v>481</v>
      </c>
      <c r="C11746" s="3" t="s">
        <v>8</v>
      </c>
      <c r="D11746" s="3">
        <f>IFERROR(AVERAGE(D11749), 0)</f>
        <v>0</v>
      </c>
      <c r="E11746" s="3">
        <f>IFERROR(AVERAGE(E11749), 0)</f>
        <v>0</v>
      </c>
      <c r="F11746" s="3">
        <f>IFERROR(AVERAGE(F11749), 0)</f>
        <v>0</v>
      </c>
      <c r="G11746" s="3">
        <f>IFERROR(AVERAGE(G11749), 0)</f>
        <v>0</v>
      </c>
      <c r="H11746" s="3">
        <f>IFERROR(AVERAGE(H11749), 0)</f>
        <v>0</v>
      </c>
      <c r="I11746" s="3">
        <f>IFERROR(AVERAGE(I11749), 0)</f>
        <v>0</v>
      </c>
      <c r="J11746" s="3">
        <f>IFERROR(AVERAGE(J11749), 0)</f>
        <v>0</v>
      </c>
      <c r="K11746" s="3">
        <f>IFERROR(AVERAGE(K11749), 0)</f>
        <v>0</v>
      </c>
      <c r="L11746" s="3">
        <f>IFERROR(AVERAGE(L11749), 0)</f>
        <v>0</v>
      </c>
      <c r="M11746" s="3">
        <f>IFERROR(AVERAGE(M11749), 0)</f>
        <v>0</v>
      </c>
      <c r="N11746" s="3">
        <f>IFERROR(AVERAGE(N11749), 0)</f>
        <v>0</v>
      </c>
    </row>
    <row r="11747" spans="2:14" outlineLevel="2">
      <c r="B11747" s="4" t="s">
        <v>9</v>
      </c>
      <c r="D11747">
        <f>E11750</f>
        <v>0</v>
      </c>
      <c r="E11747">
        <f>F11750</f>
        <v>0</v>
      </c>
      <c r="F11747">
        <f>G11750</f>
        <v>0</v>
      </c>
      <c r="G11747">
        <f>H11750</f>
        <v>0</v>
      </c>
      <c r="H11747">
        <f>I11750</f>
        <v>0</v>
      </c>
      <c r="I11747">
        <f>J11750</f>
        <v>0</v>
      </c>
      <c r="J11747">
        <f>K11750</f>
        <v>0</v>
      </c>
      <c r="K11747">
        <f>L11750</f>
        <v>0</v>
      </c>
      <c r="L11747">
        <f>M11750</f>
        <v>0</v>
      </c>
      <c r="M11747">
        <f>N11750</f>
        <v>0</v>
      </c>
      <c r="N11747">
        <f>O11750</f>
        <v>0</v>
      </c>
    </row>
    <row r="11748" spans="2:14" outlineLevel="2">
      <c r="B11748" s="4" t="s">
        <v>10</v>
      </c>
      <c r="D11748">
        <f>E11751</f>
        <v>0</v>
      </c>
      <c r="E11748">
        <f>F11751</f>
        <v>0</v>
      </c>
      <c r="F11748">
        <f>G11751</f>
        <v>0</v>
      </c>
      <c r="G11748">
        <f>H11751</f>
        <v>0</v>
      </c>
      <c r="H11748">
        <f>I11751</f>
        <v>0</v>
      </c>
      <c r="I11748">
        <f>J11751</f>
        <v>0</v>
      </c>
      <c r="J11748">
        <f>K11751</f>
        <v>0</v>
      </c>
      <c r="K11748">
        <f>L11751</f>
        <v>0</v>
      </c>
      <c r="L11748">
        <f>M11751</f>
        <v>0</v>
      </c>
      <c r="M11748">
        <f>N11751</f>
        <v>0</v>
      </c>
      <c r="N11748">
        <f>O11751</f>
        <v>0</v>
      </c>
    </row>
    <row r="11749" spans="2:14" s="5" customFormat="1" outlineLevel="1">
      <c r="C11749" s="5" t="s">
        <v>11</v>
      </c>
      <c r="D11749" s="1">
        <f>IFERROR(D11750/D11751, D11750)</f>
        <v>0</v>
      </c>
      <c r="E11749" s="1">
        <f>IFERROR(E11750/E11751, E11750)</f>
        <v>0</v>
      </c>
      <c r="F11749" s="1">
        <f>IFERROR(F11750/F11751, F11750)</f>
        <v>0</v>
      </c>
      <c r="G11749" s="1">
        <f>IFERROR(G11750/G11751, G11750)</f>
        <v>0</v>
      </c>
      <c r="H11749" s="1">
        <f>IFERROR(H11750/H11751, H11750)</f>
        <v>0</v>
      </c>
      <c r="I11749" s="1">
        <f>IFERROR(I11750/I11751, I11750)</f>
        <v>0</v>
      </c>
      <c r="J11749" s="1">
        <f>IFERROR(J11750/J11751, J11750)</f>
        <v>0</v>
      </c>
      <c r="K11749" s="1">
        <f>IFERROR(K11750/K11751, K11750)</f>
        <v>0</v>
      </c>
      <c r="L11749" s="1">
        <f>IFERROR(L11750/L11751, L11750)</f>
        <v>0</v>
      </c>
      <c r="M11749" s="1">
        <f>IFERROR(M11750/M11751, M11750)</f>
        <v>0</v>
      </c>
      <c r="N11749" s="1">
        <f>IFERROR(N11750/N11751, N11750)</f>
        <v>0</v>
      </c>
    </row>
    <row r="11750" spans="2:14" outlineLevel="2">
      <c r="C11750" t="s">
        <v>10</v>
      </c>
      <c r="D11750">
        <f>COUNTIF(D11752:D11757, "1")</f>
        <v>0</v>
      </c>
      <c r="E11750">
        <f>COUNTIF(E11752:E11757, "1")</f>
        <v>0</v>
      </c>
      <c r="F11750">
        <f>COUNTIF(F11752:F11757, "1")</f>
        <v>0</v>
      </c>
      <c r="G11750">
        <f>COUNTIF(G11752:G11757, "1")</f>
        <v>0</v>
      </c>
      <c r="H11750">
        <f>COUNTIF(H11752:H11757, "1")</f>
        <v>0</v>
      </c>
      <c r="I11750">
        <f>COUNTIF(I11752:I11757, "1")</f>
        <v>0</v>
      </c>
      <c r="J11750">
        <f>COUNTIF(J11752:J11757, "1")</f>
        <v>0</v>
      </c>
      <c r="K11750">
        <f>COUNTIF(K11752:K11757, "1")</f>
        <v>0</v>
      </c>
      <c r="L11750">
        <f>COUNTIF(L11752:L11757, "1")</f>
        <v>0</v>
      </c>
      <c r="M11750">
        <f>COUNTIF(M11752:M11757, "1")</f>
        <v>0</v>
      </c>
      <c r="N11750">
        <f>COUNTIF(N11752:N11757, "1")</f>
        <v>0</v>
      </c>
    </row>
    <row r="11751" spans="2:14" outlineLevel="2">
      <c r="C11751" t="s">
        <v>12</v>
      </c>
      <c r="D11751">
        <f>COUNTIF(D11752:D11757, "0")</f>
        <v>0</v>
      </c>
      <c r="E11751">
        <f>COUNTIF(E11752:E11757, "0")</f>
        <v>0</v>
      </c>
      <c r="F11751">
        <f>COUNTIF(F11752:F11757, "0")</f>
        <v>0</v>
      </c>
      <c r="G11751">
        <f>COUNTIF(G11752:G11757, "0")</f>
        <v>0</v>
      </c>
      <c r="H11751">
        <f>COUNTIF(H11752:H11757, "0")</f>
        <v>0</v>
      </c>
      <c r="I11751">
        <f>COUNTIF(I11752:I11757, "0")</f>
        <v>0</v>
      </c>
      <c r="J11751">
        <f>COUNTIF(J11752:J11757, "0")</f>
        <v>0</v>
      </c>
      <c r="K11751">
        <f>COUNTIF(K11752:K11757, "0")</f>
        <v>0</v>
      </c>
      <c r="L11751">
        <f>COUNTIF(L11752:L11757, "0")</f>
        <v>0</v>
      </c>
      <c r="M11751">
        <f>COUNTIF(M11752:M11757, "0")</f>
        <v>0</v>
      </c>
      <c r="N11751">
        <f>COUNTIF(N11752:N11757, "0")</f>
        <v>0</v>
      </c>
    </row>
    <row r="11752" spans="2:14" outlineLevel="2">
      <c r="B11752" t="s">
        <v>13</v>
      </c>
      <c r="C11752" t="s">
        <v>16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2:14" outlineLevel="2">
      <c r="B11753" t="s">
        <v>13</v>
      </c>
      <c r="C11753" t="s">
        <v>16</v>
      </c>
      <c r="D11753">
        <v>0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2:14" outlineLevel="2">
      <c r="B11754" t="s">
        <v>13</v>
      </c>
      <c r="C11754" t="s">
        <v>43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1</v>
      </c>
      <c r="K11754">
        <v>1</v>
      </c>
      <c r="L11754">
        <v>0</v>
      </c>
      <c r="M11754">
        <v>0</v>
      </c>
      <c r="N11754">
        <v>0</v>
      </c>
    </row>
    <row r="11755" spans="2:14" outlineLevel="2">
      <c r="B11755" t="s">
        <v>13</v>
      </c>
      <c r="C11755" t="s">
        <v>17</v>
      </c>
      <c r="D11755">
        <v>0</v>
      </c>
      <c r="E11755">
        <v>0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1</v>
      </c>
      <c r="N11755">
        <v>0</v>
      </c>
    </row>
    <row r="11756" spans="2:14" outlineLevel="2">
      <c r="B11756" t="s">
        <v>13</v>
      </c>
      <c r="C11756" t="s">
        <v>18</v>
      </c>
      <c r="D11756">
        <v>0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2:14" outlineLevel="2">
      <c r="B11757" t="s">
        <v>13</v>
      </c>
      <c r="C11757" t="s">
        <v>19</v>
      </c>
      <c r="D11757">
        <v>0</v>
      </c>
      <c r="E11757">
        <v>1</v>
      </c>
      <c r="F11757">
        <v>0</v>
      </c>
      <c r="G11757">
        <v>1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</row>
    <row r="11758" spans="2:14" s="3" customFormat="1">
      <c r="B11758" s="3" t="s">
        <v>482</v>
      </c>
      <c r="C11758" s="3" t="s">
        <v>8</v>
      </c>
      <c r="D11758" s="3">
        <f>IFERROR(AVERAGE(D11761), 0)</f>
        <v>0</v>
      </c>
      <c r="E11758" s="3">
        <f>IFERROR(AVERAGE(E11761), 0)</f>
        <v>0</v>
      </c>
      <c r="F11758" s="3">
        <f>IFERROR(AVERAGE(F11761), 0)</f>
        <v>0</v>
      </c>
      <c r="G11758" s="3">
        <f>IFERROR(AVERAGE(G11761), 0)</f>
        <v>0</v>
      </c>
      <c r="H11758" s="3">
        <f>IFERROR(AVERAGE(H11761), 0)</f>
        <v>0</v>
      </c>
      <c r="I11758" s="3">
        <f>IFERROR(AVERAGE(I11761), 0)</f>
        <v>0</v>
      </c>
      <c r="J11758" s="3">
        <f>IFERROR(AVERAGE(J11761), 0)</f>
        <v>0</v>
      </c>
      <c r="K11758" s="3">
        <f>IFERROR(AVERAGE(K11761), 0)</f>
        <v>0</v>
      </c>
      <c r="L11758" s="3">
        <f>IFERROR(AVERAGE(L11761), 0)</f>
        <v>0</v>
      </c>
      <c r="M11758" s="3">
        <f>IFERROR(AVERAGE(M11761), 0)</f>
        <v>0</v>
      </c>
      <c r="N11758" s="3">
        <f>IFERROR(AVERAGE(N11761), 0)</f>
        <v>0</v>
      </c>
    </row>
    <row r="11759" spans="2:14" outlineLevel="2">
      <c r="B11759" s="4" t="s">
        <v>9</v>
      </c>
      <c r="D11759">
        <f>E11762</f>
        <v>0</v>
      </c>
      <c r="E11759">
        <f>F11762</f>
        <v>0</v>
      </c>
      <c r="F11759">
        <f>G11762</f>
        <v>0</v>
      </c>
      <c r="G11759">
        <f>H11762</f>
        <v>0</v>
      </c>
      <c r="H11759">
        <f>I11762</f>
        <v>0</v>
      </c>
      <c r="I11759">
        <f>J11762</f>
        <v>0</v>
      </c>
      <c r="J11759">
        <f>K11762</f>
        <v>0</v>
      </c>
      <c r="K11759">
        <f>L11762</f>
        <v>0</v>
      </c>
      <c r="L11759">
        <f>M11762</f>
        <v>0</v>
      </c>
      <c r="M11759">
        <f>N11762</f>
        <v>0</v>
      </c>
      <c r="N11759">
        <f>O11762</f>
        <v>0</v>
      </c>
    </row>
    <row r="11760" spans="2:14" outlineLevel="2">
      <c r="B11760" s="4" t="s">
        <v>10</v>
      </c>
      <c r="D11760">
        <f>E11763</f>
        <v>0</v>
      </c>
      <c r="E11760">
        <f>F11763</f>
        <v>0</v>
      </c>
      <c r="F11760">
        <f>G11763</f>
        <v>0</v>
      </c>
      <c r="G11760">
        <f>H11763</f>
        <v>0</v>
      </c>
      <c r="H11760">
        <f>I11763</f>
        <v>0</v>
      </c>
      <c r="I11760">
        <f>J11763</f>
        <v>0</v>
      </c>
      <c r="J11760">
        <f>K11763</f>
        <v>0</v>
      </c>
      <c r="K11760">
        <f>L11763</f>
        <v>0</v>
      </c>
      <c r="L11760">
        <f>M11763</f>
        <v>0</v>
      </c>
      <c r="M11760">
        <f>N11763</f>
        <v>0</v>
      </c>
      <c r="N11760">
        <f>O11763</f>
        <v>0</v>
      </c>
    </row>
    <row r="11761" spans="2:14" s="5" customFormat="1" outlineLevel="1">
      <c r="C11761" s="5" t="s">
        <v>11</v>
      </c>
      <c r="D11761" s="1">
        <f>IFERROR(D11762/D11763, D11762)</f>
        <v>0</v>
      </c>
      <c r="E11761" s="1">
        <f>IFERROR(E11762/E11763, E11762)</f>
        <v>0</v>
      </c>
      <c r="F11761" s="1">
        <f>IFERROR(F11762/F11763, F11762)</f>
        <v>0</v>
      </c>
      <c r="G11761" s="1">
        <f>IFERROR(G11762/G11763, G11762)</f>
        <v>0</v>
      </c>
      <c r="H11761" s="1">
        <f>IFERROR(H11762/H11763, H11762)</f>
        <v>0</v>
      </c>
      <c r="I11761" s="1">
        <f>IFERROR(I11762/I11763, I11762)</f>
        <v>0</v>
      </c>
      <c r="J11761" s="1">
        <f>IFERROR(J11762/J11763, J11762)</f>
        <v>0</v>
      </c>
      <c r="K11761" s="1">
        <f>IFERROR(K11762/K11763, K11762)</f>
        <v>0</v>
      </c>
      <c r="L11761" s="1">
        <f>IFERROR(L11762/L11763, L11762)</f>
        <v>0</v>
      </c>
      <c r="M11761" s="1">
        <f>IFERROR(M11762/M11763, M11762)</f>
        <v>0</v>
      </c>
      <c r="N11761" s="1">
        <f>IFERROR(N11762/N11763, N11762)</f>
        <v>0</v>
      </c>
    </row>
    <row r="11762" spans="2:14" outlineLevel="2">
      <c r="C11762" t="s">
        <v>10</v>
      </c>
      <c r="D11762">
        <f>COUNTIF(D11764:D11768, "1")</f>
        <v>0</v>
      </c>
      <c r="E11762">
        <f>COUNTIF(E11764:E11768, "1")</f>
        <v>0</v>
      </c>
      <c r="F11762">
        <f>COUNTIF(F11764:F11768, "1")</f>
        <v>0</v>
      </c>
      <c r="G11762">
        <f>COUNTIF(G11764:G11768, "1")</f>
        <v>0</v>
      </c>
      <c r="H11762">
        <f>COUNTIF(H11764:H11768, "1")</f>
        <v>0</v>
      </c>
      <c r="I11762">
        <f>COUNTIF(I11764:I11768, "1")</f>
        <v>0</v>
      </c>
      <c r="J11762">
        <f>COUNTIF(J11764:J11768, "1")</f>
        <v>0</v>
      </c>
      <c r="K11762">
        <f>COUNTIF(K11764:K11768, "1")</f>
        <v>0</v>
      </c>
      <c r="L11762">
        <f>COUNTIF(L11764:L11768, "1")</f>
        <v>0</v>
      </c>
      <c r="M11762">
        <f>COUNTIF(M11764:M11768, "1")</f>
        <v>0</v>
      </c>
      <c r="N11762">
        <f>COUNTIF(N11764:N11768, "1")</f>
        <v>0</v>
      </c>
    </row>
    <row r="11763" spans="2:14" outlineLevel="2">
      <c r="C11763" t="s">
        <v>12</v>
      </c>
      <c r="D11763">
        <f>COUNTIF(D11764:D11768, "0")</f>
        <v>0</v>
      </c>
      <c r="E11763">
        <f>COUNTIF(E11764:E11768, "0")</f>
        <v>0</v>
      </c>
      <c r="F11763">
        <f>COUNTIF(F11764:F11768, "0")</f>
        <v>0</v>
      </c>
      <c r="G11763">
        <f>COUNTIF(G11764:G11768, "0")</f>
        <v>0</v>
      </c>
      <c r="H11763">
        <f>COUNTIF(H11764:H11768, "0")</f>
        <v>0</v>
      </c>
      <c r="I11763">
        <f>COUNTIF(I11764:I11768, "0")</f>
        <v>0</v>
      </c>
      <c r="J11763">
        <f>COUNTIF(J11764:J11768, "0")</f>
        <v>0</v>
      </c>
      <c r="K11763">
        <f>COUNTIF(K11764:K11768, "0")</f>
        <v>0</v>
      </c>
      <c r="L11763">
        <f>COUNTIF(L11764:L11768, "0")</f>
        <v>0</v>
      </c>
      <c r="M11763">
        <f>COUNTIF(M11764:M11768, "0")</f>
        <v>0</v>
      </c>
      <c r="N11763">
        <f>COUNTIF(N11764:N11768, "0")</f>
        <v>0</v>
      </c>
    </row>
    <row r="11764" spans="2:14" outlineLevel="2">
      <c r="B11764" t="s">
        <v>13</v>
      </c>
      <c r="C11764" t="s">
        <v>14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2:14" outlineLevel="2">
      <c r="B11765" t="s">
        <v>13</v>
      </c>
      <c r="C11765" t="s">
        <v>14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2:14" outlineLevel="2">
      <c r="B11766" t="s">
        <v>13</v>
      </c>
      <c r="C11766" t="s">
        <v>15</v>
      </c>
      <c r="D11766">
        <v>0</v>
      </c>
      <c r="E11766">
        <v>0</v>
      </c>
      <c r="F11766">
        <v>0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1</v>
      </c>
      <c r="M11766">
        <v>0</v>
      </c>
      <c r="N11766">
        <v>0</v>
      </c>
    </row>
    <row r="11767" spans="2:14" outlineLevel="2">
      <c r="B11767" t="s">
        <v>13</v>
      </c>
      <c r="C11767" t="s">
        <v>16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2:14" outlineLevel="2">
      <c r="B11768" t="s">
        <v>13</v>
      </c>
      <c r="C11768" t="s">
        <v>16</v>
      </c>
      <c r="D11768">
        <v>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2:14" s="3" customFormat="1">
      <c r="B11769" s="3" t="s">
        <v>483</v>
      </c>
      <c r="C11769" s="3" t="s">
        <v>8</v>
      </c>
      <c r="D11769" s="3">
        <f>IFERROR(AVERAGE(D11772), 0)</f>
        <v>0</v>
      </c>
      <c r="E11769" s="3">
        <f>IFERROR(AVERAGE(E11772), 0)</f>
        <v>0</v>
      </c>
      <c r="F11769" s="3">
        <f>IFERROR(AVERAGE(F11772), 0)</f>
        <v>0</v>
      </c>
      <c r="G11769" s="3">
        <f>IFERROR(AVERAGE(G11772), 0)</f>
        <v>0</v>
      </c>
      <c r="H11769" s="3">
        <f>IFERROR(AVERAGE(H11772), 0)</f>
        <v>0</v>
      </c>
      <c r="I11769" s="3">
        <f>IFERROR(AVERAGE(I11772), 0)</f>
        <v>0</v>
      </c>
      <c r="J11769" s="3">
        <f>IFERROR(AVERAGE(J11772), 0)</f>
        <v>0</v>
      </c>
      <c r="K11769" s="3">
        <f>IFERROR(AVERAGE(K11772), 0)</f>
        <v>0</v>
      </c>
      <c r="L11769" s="3">
        <f>IFERROR(AVERAGE(L11772), 0)</f>
        <v>0</v>
      </c>
      <c r="M11769" s="3">
        <f>IFERROR(AVERAGE(M11772), 0)</f>
        <v>0</v>
      </c>
      <c r="N11769" s="3">
        <f>IFERROR(AVERAGE(N11772), 0)</f>
        <v>0</v>
      </c>
    </row>
    <row r="11770" spans="2:14" outlineLevel="2">
      <c r="B11770" s="4" t="s">
        <v>9</v>
      </c>
      <c r="D11770">
        <f>E11773</f>
        <v>0</v>
      </c>
      <c r="E11770">
        <f>F11773</f>
        <v>0</v>
      </c>
      <c r="F11770">
        <f>G11773</f>
        <v>0</v>
      </c>
      <c r="G11770">
        <f>H11773</f>
        <v>0</v>
      </c>
      <c r="H11770">
        <f>I11773</f>
        <v>0</v>
      </c>
      <c r="I11770">
        <f>J11773</f>
        <v>0</v>
      </c>
      <c r="J11770">
        <f>K11773</f>
        <v>0</v>
      </c>
      <c r="K11770">
        <f>L11773</f>
        <v>0</v>
      </c>
      <c r="L11770">
        <f>M11773</f>
        <v>0</v>
      </c>
      <c r="M11770">
        <f>N11773</f>
        <v>0</v>
      </c>
      <c r="N11770">
        <f>O11773</f>
        <v>0</v>
      </c>
    </row>
    <row r="11771" spans="2:14" outlineLevel="2">
      <c r="B11771" s="4" t="s">
        <v>10</v>
      </c>
      <c r="D11771">
        <f>E11774</f>
        <v>0</v>
      </c>
      <c r="E11771">
        <f>F11774</f>
        <v>0</v>
      </c>
      <c r="F11771">
        <f>G11774</f>
        <v>0</v>
      </c>
      <c r="G11771">
        <f>H11774</f>
        <v>0</v>
      </c>
      <c r="H11771">
        <f>I11774</f>
        <v>0</v>
      </c>
      <c r="I11771">
        <f>J11774</f>
        <v>0</v>
      </c>
      <c r="J11771">
        <f>K11774</f>
        <v>0</v>
      </c>
      <c r="K11771">
        <f>L11774</f>
        <v>0</v>
      </c>
      <c r="L11771">
        <f>M11774</f>
        <v>0</v>
      </c>
      <c r="M11771">
        <f>N11774</f>
        <v>0</v>
      </c>
      <c r="N11771">
        <f>O11774</f>
        <v>0</v>
      </c>
    </row>
    <row r="11772" spans="2:14" s="5" customFormat="1" outlineLevel="1">
      <c r="C11772" s="5" t="s">
        <v>11</v>
      </c>
      <c r="D11772" s="1">
        <f>IFERROR(D11773/D11774, D11773)</f>
        <v>0</v>
      </c>
      <c r="E11772" s="1">
        <f>IFERROR(E11773/E11774, E11773)</f>
        <v>0</v>
      </c>
      <c r="F11772" s="1">
        <f>IFERROR(F11773/F11774, F11773)</f>
        <v>0</v>
      </c>
      <c r="G11772" s="1">
        <f>IFERROR(G11773/G11774, G11773)</f>
        <v>0</v>
      </c>
      <c r="H11772" s="1">
        <f>IFERROR(H11773/H11774, H11773)</f>
        <v>0</v>
      </c>
      <c r="I11772" s="1">
        <f>IFERROR(I11773/I11774, I11773)</f>
        <v>0</v>
      </c>
      <c r="J11772" s="1">
        <f>IFERROR(J11773/J11774, J11773)</f>
        <v>0</v>
      </c>
      <c r="K11772" s="1">
        <f>IFERROR(K11773/K11774, K11773)</f>
        <v>0</v>
      </c>
      <c r="L11772" s="1">
        <f>IFERROR(L11773/L11774, L11773)</f>
        <v>0</v>
      </c>
      <c r="M11772" s="1">
        <f>IFERROR(M11773/M11774, M11773)</f>
        <v>0</v>
      </c>
      <c r="N11772" s="1">
        <f>IFERROR(N11773/N11774, N11773)</f>
        <v>0</v>
      </c>
    </row>
    <row r="11773" spans="2:14" outlineLevel="2">
      <c r="C11773" t="s">
        <v>10</v>
      </c>
      <c r="D11773">
        <f>COUNTIF(D11775:D11779, "1")</f>
        <v>0</v>
      </c>
      <c r="E11773">
        <f>COUNTIF(E11775:E11779, "1")</f>
        <v>0</v>
      </c>
      <c r="F11773">
        <f>COUNTIF(F11775:F11779, "1")</f>
        <v>0</v>
      </c>
      <c r="G11773">
        <f>COUNTIF(G11775:G11779, "1")</f>
        <v>0</v>
      </c>
      <c r="H11773">
        <f>COUNTIF(H11775:H11779, "1")</f>
        <v>0</v>
      </c>
      <c r="I11773">
        <f>COUNTIF(I11775:I11779, "1")</f>
        <v>0</v>
      </c>
      <c r="J11773">
        <f>COUNTIF(J11775:J11779, "1")</f>
        <v>0</v>
      </c>
      <c r="K11773">
        <f>COUNTIF(K11775:K11779, "1")</f>
        <v>0</v>
      </c>
      <c r="L11773">
        <f>COUNTIF(L11775:L11779, "1")</f>
        <v>0</v>
      </c>
      <c r="M11773">
        <f>COUNTIF(M11775:M11779, "1")</f>
        <v>0</v>
      </c>
      <c r="N11773">
        <f>COUNTIF(N11775:N11779, "1")</f>
        <v>0</v>
      </c>
    </row>
    <row r="11774" spans="2:14" outlineLevel="2">
      <c r="C11774" t="s">
        <v>12</v>
      </c>
      <c r="D11774">
        <f>COUNTIF(D11775:D11779, "0")</f>
        <v>0</v>
      </c>
      <c r="E11774">
        <f>COUNTIF(E11775:E11779, "0")</f>
        <v>0</v>
      </c>
      <c r="F11774">
        <f>COUNTIF(F11775:F11779, "0")</f>
        <v>0</v>
      </c>
      <c r="G11774">
        <f>COUNTIF(G11775:G11779, "0")</f>
        <v>0</v>
      </c>
      <c r="H11774">
        <f>COUNTIF(H11775:H11779, "0")</f>
        <v>0</v>
      </c>
      <c r="I11774">
        <f>COUNTIF(I11775:I11779, "0")</f>
        <v>0</v>
      </c>
      <c r="J11774">
        <f>COUNTIF(J11775:J11779, "0")</f>
        <v>0</v>
      </c>
      <c r="K11774">
        <f>COUNTIF(K11775:K11779, "0")</f>
        <v>0</v>
      </c>
      <c r="L11774">
        <f>COUNTIF(L11775:L11779, "0")</f>
        <v>0</v>
      </c>
      <c r="M11774">
        <f>COUNTIF(M11775:M11779, "0")</f>
        <v>0</v>
      </c>
      <c r="N11774">
        <f>COUNTIF(N11775:N11779, "0")</f>
        <v>0</v>
      </c>
    </row>
    <row r="11775" spans="2:14" outlineLevel="2">
      <c r="B11775" t="s">
        <v>13</v>
      </c>
      <c r="C11775" t="s">
        <v>15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2:14" outlineLevel="2">
      <c r="B11776" t="s">
        <v>13</v>
      </c>
      <c r="C11776" t="s">
        <v>15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2:14" outlineLevel="2">
      <c r="B11777" t="s">
        <v>13</v>
      </c>
      <c r="C11777" t="s">
        <v>16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</row>
    <row r="11778" spans="2:14" outlineLevel="2">
      <c r="B11778" t="s">
        <v>13</v>
      </c>
      <c r="C11778" t="s">
        <v>17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2:14" outlineLevel="2">
      <c r="B11779" t="s">
        <v>13</v>
      </c>
      <c r="C11779" t="s">
        <v>14</v>
      </c>
      <c r="D11779">
        <v>1</v>
      </c>
      <c r="E11779">
        <v>0</v>
      </c>
      <c r="F11779">
        <v>1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2:14" s="3" customFormat="1">
      <c r="B11780" s="3" t="s">
        <v>484</v>
      </c>
      <c r="C11780" s="3" t="s">
        <v>8</v>
      </c>
      <c r="D11780" s="3">
        <f>IFERROR(AVERAGE(D11783), 0)</f>
        <v>0</v>
      </c>
      <c r="E11780" s="3">
        <f>IFERROR(AVERAGE(E11783), 0)</f>
        <v>0</v>
      </c>
      <c r="F11780" s="3">
        <f>IFERROR(AVERAGE(F11783), 0)</f>
        <v>0</v>
      </c>
      <c r="G11780" s="3">
        <f>IFERROR(AVERAGE(G11783), 0)</f>
        <v>0</v>
      </c>
      <c r="H11780" s="3">
        <f>IFERROR(AVERAGE(H11783), 0)</f>
        <v>0</v>
      </c>
      <c r="I11780" s="3">
        <f>IFERROR(AVERAGE(I11783), 0)</f>
        <v>0</v>
      </c>
      <c r="J11780" s="3">
        <f>IFERROR(AVERAGE(J11783), 0)</f>
        <v>0</v>
      </c>
      <c r="K11780" s="3">
        <f>IFERROR(AVERAGE(K11783), 0)</f>
        <v>0</v>
      </c>
      <c r="L11780" s="3">
        <f>IFERROR(AVERAGE(L11783), 0)</f>
        <v>0</v>
      </c>
      <c r="M11780" s="3">
        <f>IFERROR(AVERAGE(M11783), 0)</f>
        <v>0</v>
      </c>
      <c r="N11780" s="3">
        <f>IFERROR(AVERAGE(N11783), 0)</f>
        <v>0</v>
      </c>
    </row>
    <row r="11781" spans="2:14" outlineLevel="2">
      <c r="B11781" s="4" t="s">
        <v>9</v>
      </c>
      <c r="D11781">
        <f>E11784</f>
        <v>0</v>
      </c>
      <c r="E11781">
        <f>F11784</f>
        <v>0</v>
      </c>
      <c r="F11781">
        <f>G11784</f>
        <v>0</v>
      </c>
      <c r="G11781">
        <f>H11784</f>
        <v>0</v>
      </c>
      <c r="H11781">
        <f>I11784</f>
        <v>0</v>
      </c>
      <c r="I11781">
        <f>J11784</f>
        <v>0</v>
      </c>
      <c r="J11781">
        <f>K11784</f>
        <v>0</v>
      </c>
      <c r="K11781">
        <f>L11784</f>
        <v>0</v>
      </c>
      <c r="L11781">
        <f>M11784</f>
        <v>0</v>
      </c>
      <c r="M11781">
        <f>N11784</f>
        <v>0</v>
      </c>
      <c r="N11781">
        <f>O11784</f>
        <v>0</v>
      </c>
    </row>
    <row r="11782" spans="2:14" outlineLevel="2">
      <c r="B11782" s="4" t="s">
        <v>10</v>
      </c>
      <c r="D11782">
        <f>E11785</f>
        <v>0</v>
      </c>
      <c r="E11782">
        <f>F11785</f>
        <v>0</v>
      </c>
      <c r="F11782">
        <f>G11785</f>
        <v>0</v>
      </c>
      <c r="G11782">
        <f>H11785</f>
        <v>0</v>
      </c>
      <c r="H11782">
        <f>I11785</f>
        <v>0</v>
      </c>
      <c r="I11782">
        <f>J11785</f>
        <v>0</v>
      </c>
      <c r="J11782">
        <f>K11785</f>
        <v>0</v>
      </c>
      <c r="K11782">
        <f>L11785</f>
        <v>0</v>
      </c>
      <c r="L11782">
        <f>M11785</f>
        <v>0</v>
      </c>
      <c r="M11782">
        <f>N11785</f>
        <v>0</v>
      </c>
      <c r="N11782">
        <f>O11785</f>
        <v>0</v>
      </c>
    </row>
    <row r="11783" spans="2:14" s="5" customFormat="1" outlineLevel="1">
      <c r="C11783" s="5" t="s">
        <v>11</v>
      </c>
      <c r="D11783" s="1">
        <f>IFERROR(D11784/D11785, D11784)</f>
        <v>0</v>
      </c>
      <c r="E11783" s="1">
        <f>IFERROR(E11784/E11785, E11784)</f>
        <v>0</v>
      </c>
      <c r="F11783" s="1">
        <f>IFERROR(F11784/F11785, F11784)</f>
        <v>0</v>
      </c>
      <c r="G11783" s="1">
        <f>IFERROR(G11784/G11785, G11784)</f>
        <v>0</v>
      </c>
      <c r="H11783" s="1">
        <f>IFERROR(H11784/H11785, H11784)</f>
        <v>0</v>
      </c>
      <c r="I11783" s="1">
        <f>IFERROR(I11784/I11785, I11784)</f>
        <v>0</v>
      </c>
      <c r="J11783" s="1">
        <f>IFERROR(J11784/J11785, J11784)</f>
        <v>0</v>
      </c>
      <c r="K11783" s="1">
        <f>IFERROR(K11784/K11785, K11784)</f>
        <v>0</v>
      </c>
      <c r="L11783" s="1">
        <f>IFERROR(L11784/L11785, L11784)</f>
        <v>0</v>
      </c>
      <c r="M11783" s="1">
        <f>IFERROR(M11784/M11785, M11784)</f>
        <v>0</v>
      </c>
      <c r="N11783" s="1">
        <f>IFERROR(N11784/N11785, N11784)</f>
        <v>0</v>
      </c>
    </row>
    <row r="11784" spans="2:14" outlineLevel="2">
      <c r="C11784" t="s">
        <v>10</v>
      </c>
      <c r="D11784">
        <f>COUNTIF(D11786:D11791, "1")</f>
        <v>0</v>
      </c>
      <c r="E11784">
        <f>COUNTIF(E11786:E11791, "1")</f>
        <v>0</v>
      </c>
      <c r="F11784">
        <f>COUNTIF(F11786:F11791, "1")</f>
        <v>0</v>
      </c>
      <c r="G11784">
        <f>COUNTIF(G11786:G11791, "1")</f>
        <v>0</v>
      </c>
      <c r="H11784">
        <f>COUNTIF(H11786:H11791, "1")</f>
        <v>0</v>
      </c>
      <c r="I11784">
        <f>COUNTIF(I11786:I11791, "1")</f>
        <v>0</v>
      </c>
      <c r="J11784">
        <f>COUNTIF(J11786:J11791, "1")</f>
        <v>0</v>
      </c>
      <c r="K11784">
        <f>COUNTIF(K11786:K11791, "1")</f>
        <v>0</v>
      </c>
      <c r="L11784">
        <f>COUNTIF(L11786:L11791, "1")</f>
        <v>0</v>
      </c>
      <c r="M11784">
        <f>COUNTIF(M11786:M11791, "1")</f>
        <v>0</v>
      </c>
      <c r="N11784">
        <f>COUNTIF(N11786:N11791, "1")</f>
        <v>0</v>
      </c>
    </row>
    <row r="11785" spans="2:14" outlineLevel="2">
      <c r="C11785" t="s">
        <v>12</v>
      </c>
      <c r="D11785">
        <f>COUNTIF(D11786:D11791, "0")</f>
        <v>0</v>
      </c>
      <c r="E11785">
        <f>COUNTIF(E11786:E11791, "0")</f>
        <v>0</v>
      </c>
      <c r="F11785">
        <f>COUNTIF(F11786:F11791, "0")</f>
        <v>0</v>
      </c>
      <c r="G11785">
        <f>COUNTIF(G11786:G11791, "0")</f>
        <v>0</v>
      </c>
      <c r="H11785">
        <f>COUNTIF(H11786:H11791, "0")</f>
        <v>0</v>
      </c>
      <c r="I11785">
        <f>COUNTIF(I11786:I11791, "0")</f>
        <v>0</v>
      </c>
      <c r="J11785">
        <f>COUNTIF(J11786:J11791, "0")</f>
        <v>0</v>
      </c>
      <c r="K11785">
        <f>COUNTIF(K11786:K11791, "0")</f>
        <v>0</v>
      </c>
      <c r="L11785">
        <f>COUNTIF(L11786:L11791, "0")</f>
        <v>0</v>
      </c>
      <c r="M11785">
        <f>COUNTIF(M11786:M11791, "0")</f>
        <v>0</v>
      </c>
      <c r="N11785">
        <f>COUNTIF(N11786:N11791, "0")</f>
        <v>0</v>
      </c>
    </row>
    <row r="11786" spans="2:14" outlineLevel="2">
      <c r="B11786" t="s">
        <v>13</v>
      </c>
      <c r="C11786" t="s">
        <v>16</v>
      </c>
      <c r="D11786">
        <v>0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2:14" outlineLevel="2">
      <c r="B11787" t="s">
        <v>13</v>
      </c>
      <c r="C11787" t="s">
        <v>43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2:14" outlineLevel="2">
      <c r="B11788" t="s">
        <v>13</v>
      </c>
      <c r="C11788" t="s">
        <v>15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2:14" outlineLevel="2">
      <c r="B11789" t="s">
        <v>13</v>
      </c>
      <c r="C11789" t="s">
        <v>17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2:14" outlineLevel="2">
      <c r="B11790" t="s">
        <v>13</v>
      </c>
      <c r="C11790" t="s">
        <v>19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2:14" outlineLevel="2">
      <c r="B11791" t="s">
        <v>13</v>
      </c>
      <c r="C11791" t="s">
        <v>14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2:14" s="3" customFormat="1">
      <c r="B11792" s="3" t="s">
        <v>485</v>
      </c>
      <c r="C11792" s="3" t="s">
        <v>8</v>
      </c>
      <c r="D11792" s="3">
        <f>IFERROR(AVERAGE(D11795), 0)</f>
        <v>0</v>
      </c>
      <c r="E11792" s="3">
        <f>IFERROR(AVERAGE(E11795), 0)</f>
        <v>0</v>
      </c>
      <c r="F11792" s="3">
        <f>IFERROR(AVERAGE(F11795), 0)</f>
        <v>0</v>
      </c>
      <c r="G11792" s="3">
        <f>IFERROR(AVERAGE(G11795), 0)</f>
        <v>0</v>
      </c>
      <c r="H11792" s="3">
        <f>IFERROR(AVERAGE(H11795), 0)</f>
        <v>0</v>
      </c>
      <c r="I11792" s="3">
        <f>IFERROR(AVERAGE(I11795), 0)</f>
        <v>0</v>
      </c>
      <c r="J11792" s="3">
        <f>IFERROR(AVERAGE(J11795), 0)</f>
        <v>0</v>
      </c>
      <c r="K11792" s="3">
        <f>IFERROR(AVERAGE(K11795), 0)</f>
        <v>0</v>
      </c>
      <c r="L11792" s="3">
        <f>IFERROR(AVERAGE(L11795), 0)</f>
        <v>0</v>
      </c>
      <c r="M11792" s="3">
        <f>IFERROR(AVERAGE(M11795), 0)</f>
        <v>0</v>
      </c>
      <c r="N11792" s="3">
        <f>IFERROR(AVERAGE(N11795), 0)</f>
        <v>0</v>
      </c>
    </row>
    <row r="11793" spans="2:14" outlineLevel="2">
      <c r="B11793" s="4" t="s">
        <v>9</v>
      </c>
      <c r="D11793">
        <f>E11796</f>
        <v>0</v>
      </c>
      <c r="E11793">
        <f>F11796</f>
        <v>0</v>
      </c>
      <c r="F11793">
        <f>G11796</f>
        <v>0</v>
      </c>
      <c r="G11793">
        <f>H11796</f>
        <v>0</v>
      </c>
      <c r="H11793">
        <f>I11796</f>
        <v>0</v>
      </c>
      <c r="I11793">
        <f>J11796</f>
        <v>0</v>
      </c>
      <c r="J11793">
        <f>K11796</f>
        <v>0</v>
      </c>
      <c r="K11793">
        <f>L11796</f>
        <v>0</v>
      </c>
      <c r="L11793">
        <f>M11796</f>
        <v>0</v>
      </c>
      <c r="M11793">
        <f>N11796</f>
        <v>0</v>
      </c>
      <c r="N11793">
        <f>O11796</f>
        <v>0</v>
      </c>
    </row>
    <row r="11794" spans="2:14" outlineLevel="2">
      <c r="B11794" s="4" t="s">
        <v>10</v>
      </c>
      <c r="D11794">
        <f>E11797</f>
        <v>0</v>
      </c>
      <c r="E11794">
        <f>F11797</f>
        <v>0</v>
      </c>
      <c r="F11794">
        <f>G11797</f>
        <v>0</v>
      </c>
      <c r="G11794">
        <f>H11797</f>
        <v>0</v>
      </c>
      <c r="H11794">
        <f>I11797</f>
        <v>0</v>
      </c>
      <c r="I11794">
        <f>J11797</f>
        <v>0</v>
      </c>
      <c r="J11794">
        <f>K11797</f>
        <v>0</v>
      </c>
      <c r="K11794">
        <f>L11797</f>
        <v>0</v>
      </c>
      <c r="L11794">
        <f>M11797</f>
        <v>0</v>
      </c>
      <c r="M11794">
        <f>N11797</f>
        <v>0</v>
      </c>
      <c r="N11794">
        <f>O11797</f>
        <v>0</v>
      </c>
    </row>
    <row r="11795" spans="2:14" s="5" customFormat="1" outlineLevel="1">
      <c r="C11795" s="5" t="s">
        <v>11</v>
      </c>
      <c r="D11795" s="1">
        <f>IFERROR(D11796/D11797, D11796)</f>
        <v>0</v>
      </c>
      <c r="E11795" s="1">
        <f>IFERROR(E11796/E11797, E11796)</f>
        <v>0</v>
      </c>
      <c r="F11795" s="1">
        <f>IFERROR(F11796/F11797, F11796)</f>
        <v>0</v>
      </c>
      <c r="G11795" s="1">
        <f>IFERROR(G11796/G11797, G11796)</f>
        <v>0</v>
      </c>
      <c r="H11795" s="1">
        <f>IFERROR(H11796/H11797, H11796)</f>
        <v>0</v>
      </c>
      <c r="I11795" s="1">
        <f>IFERROR(I11796/I11797, I11796)</f>
        <v>0</v>
      </c>
      <c r="J11795" s="1">
        <f>IFERROR(J11796/J11797, J11796)</f>
        <v>0</v>
      </c>
      <c r="K11795" s="1">
        <f>IFERROR(K11796/K11797, K11796)</f>
        <v>0</v>
      </c>
      <c r="L11795" s="1">
        <f>IFERROR(L11796/L11797, L11796)</f>
        <v>0</v>
      </c>
      <c r="M11795" s="1">
        <f>IFERROR(M11796/M11797, M11796)</f>
        <v>0</v>
      </c>
      <c r="N11795" s="1">
        <f>IFERROR(N11796/N11797, N11796)</f>
        <v>0</v>
      </c>
    </row>
    <row r="11796" spans="2:14" outlineLevel="2">
      <c r="C11796" t="s">
        <v>10</v>
      </c>
      <c r="D11796">
        <f>COUNTIF(D11798:D11802, "1")</f>
        <v>0</v>
      </c>
      <c r="E11796">
        <f>COUNTIF(E11798:E11802, "1")</f>
        <v>0</v>
      </c>
      <c r="F11796">
        <f>COUNTIF(F11798:F11802, "1")</f>
        <v>0</v>
      </c>
      <c r="G11796">
        <f>COUNTIF(G11798:G11802, "1")</f>
        <v>0</v>
      </c>
      <c r="H11796">
        <f>COUNTIF(H11798:H11802, "1")</f>
        <v>0</v>
      </c>
      <c r="I11796">
        <f>COUNTIF(I11798:I11802, "1")</f>
        <v>0</v>
      </c>
      <c r="J11796">
        <f>COUNTIF(J11798:J11802, "1")</f>
        <v>0</v>
      </c>
      <c r="K11796">
        <f>COUNTIF(K11798:K11802, "1")</f>
        <v>0</v>
      </c>
      <c r="L11796">
        <f>COUNTIF(L11798:L11802, "1")</f>
        <v>0</v>
      </c>
      <c r="M11796">
        <f>COUNTIF(M11798:M11802, "1")</f>
        <v>0</v>
      </c>
      <c r="N11796">
        <f>COUNTIF(N11798:N11802, "1")</f>
        <v>0</v>
      </c>
    </row>
    <row r="11797" spans="2:14" outlineLevel="2">
      <c r="C11797" t="s">
        <v>12</v>
      </c>
      <c r="D11797">
        <f>COUNTIF(D11798:D11802, "0")</f>
        <v>0</v>
      </c>
      <c r="E11797">
        <f>COUNTIF(E11798:E11802, "0")</f>
        <v>0</v>
      </c>
      <c r="F11797">
        <f>COUNTIF(F11798:F11802, "0")</f>
        <v>0</v>
      </c>
      <c r="G11797">
        <f>COUNTIF(G11798:G11802, "0")</f>
        <v>0</v>
      </c>
      <c r="H11797">
        <f>COUNTIF(H11798:H11802, "0")</f>
        <v>0</v>
      </c>
      <c r="I11797">
        <f>COUNTIF(I11798:I11802, "0")</f>
        <v>0</v>
      </c>
      <c r="J11797">
        <f>COUNTIF(J11798:J11802, "0")</f>
        <v>0</v>
      </c>
      <c r="K11797">
        <f>COUNTIF(K11798:K11802, "0")</f>
        <v>0</v>
      </c>
      <c r="L11797">
        <f>COUNTIF(L11798:L11802, "0")</f>
        <v>0</v>
      </c>
      <c r="M11797">
        <f>COUNTIF(M11798:M11802, "0")</f>
        <v>0</v>
      </c>
      <c r="N11797">
        <f>COUNTIF(N11798:N11802, "0")</f>
        <v>0</v>
      </c>
    </row>
    <row r="11798" spans="2:14" outlineLevel="2">
      <c r="B11798" t="s">
        <v>13</v>
      </c>
      <c r="C11798" t="s">
        <v>15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2:14" outlineLevel="2">
      <c r="B11799" t="s">
        <v>13</v>
      </c>
      <c r="C11799" t="s">
        <v>14</v>
      </c>
      <c r="D11799">
        <v>0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2:14" outlineLevel="2">
      <c r="B11800" t="s">
        <v>13</v>
      </c>
      <c r="C11800" t="s">
        <v>15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0</v>
      </c>
    </row>
    <row r="11801" spans="2:14" outlineLevel="2">
      <c r="B11801" t="s">
        <v>13</v>
      </c>
      <c r="C11801" t="s">
        <v>14</v>
      </c>
      <c r="D11801">
        <v>1</v>
      </c>
      <c r="E11801">
        <v>1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2:14" outlineLevel="2">
      <c r="B11802" t="s">
        <v>13</v>
      </c>
      <c r="C11802" t="s">
        <v>16</v>
      </c>
      <c r="D11802">
        <v>0</v>
      </c>
      <c r="E11802">
        <v>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</v>
      </c>
    </row>
    <row r="11803" spans="2:14" s="3" customFormat="1">
      <c r="B11803" s="3" t="s">
        <v>486</v>
      </c>
      <c r="C11803" s="3" t="s">
        <v>8</v>
      </c>
      <c r="D11803" s="3">
        <f>IFERROR(AVERAGE(D11806), 0)</f>
        <v>0</v>
      </c>
      <c r="E11803" s="3">
        <f>IFERROR(AVERAGE(E11806), 0)</f>
        <v>0</v>
      </c>
      <c r="F11803" s="3">
        <f>IFERROR(AVERAGE(F11806), 0)</f>
        <v>0</v>
      </c>
      <c r="G11803" s="3">
        <f>IFERROR(AVERAGE(G11806), 0)</f>
        <v>0</v>
      </c>
      <c r="H11803" s="3">
        <f>IFERROR(AVERAGE(H11806), 0)</f>
        <v>0</v>
      </c>
      <c r="I11803" s="3">
        <f>IFERROR(AVERAGE(I11806), 0)</f>
        <v>0</v>
      </c>
      <c r="J11803" s="3">
        <f>IFERROR(AVERAGE(J11806), 0)</f>
        <v>0</v>
      </c>
      <c r="K11803" s="3">
        <f>IFERROR(AVERAGE(K11806), 0)</f>
        <v>0</v>
      </c>
      <c r="L11803" s="3">
        <f>IFERROR(AVERAGE(L11806), 0)</f>
        <v>0</v>
      </c>
      <c r="M11803" s="3">
        <f>IFERROR(AVERAGE(M11806), 0)</f>
        <v>0</v>
      </c>
      <c r="N11803" s="3">
        <f>IFERROR(AVERAGE(N11806), 0)</f>
        <v>0</v>
      </c>
    </row>
    <row r="11804" spans="2:14" outlineLevel="2">
      <c r="B11804" s="4" t="s">
        <v>9</v>
      </c>
      <c r="D11804">
        <f>E11807</f>
        <v>0</v>
      </c>
      <c r="E11804">
        <f>F11807</f>
        <v>0</v>
      </c>
      <c r="F11804">
        <f>G11807</f>
        <v>0</v>
      </c>
      <c r="G11804">
        <f>H11807</f>
        <v>0</v>
      </c>
      <c r="H11804">
        <f>I11807</f>
        <v>0</v>
      </c>
      <c r="I11804">
        <f>J11807</f>
        <v>0</v>
      </c>
      <c r="J11804">
        <f>K11807</f>
        <v>0</v>
      </c>
      <c r="K11804">
        <f>L11807</f>
        <v>0</v>
      </c>
      <c r="L11804">
        <f>M11807</f>
        <v>0</v>
      </c>
      <c r="M11804">
        <f>N11807</f>
        <v>0</v>
      </c>
      <c r="N11804">
        <f>O11807</f>
        <v>0</v>
      </c>
    </row>
    <row r="11805" spans="2:14" outlineLevel="2">
      <c r="B11805" s="4" t="s">
        <v>10</v>
      </c>
      <c r="D11805">
        <f>E11808</f>
        <v>0</v>
      </c>
      <c r="E11805">
        <f>F11808</f>
        <v>0</v>
      </c>
      <c r="F11805">
        <f>G11808</f>
        <v>0</v>
      </c>
      <c r="G11805">
        <f>H11808</f>
        <v>0</v>
      </c>
      <c r="H11805">
        <f>I11808</f>
        <v>0</v>
      </c>
      <c r="I11805">
        <f>J11808</f>
        <v>0</v>
      </c>
      <c r="J11805">
        <f>K11808</f>
        <v>0</v>
      </c>
      <c r="K11805">
        <f>L11808</f>
        <v>0</v>
      </c>
      <c r="L11805">
        <f>M11808</f>
        <v>0</v>
      </c>
      <c r="M11805">
        <f>N11808</f>
        <v>0</v>
      </c>
      <c r="N11805">
        <f>O11808</f>
        <v>0</v>
      </c>
    </row>
    <row r="11806" spans="2:14" s="5" customFormat="1" outlineLevel="1">
      <c r="C11806" s="5" t="s">
        <v>11</v>
      </c>
      <c r="D11806" s="1">
        <f>IFERROR(D11807/D11808, D11807)</f>
        <v>0</v>
      </c>
      <c r="E11806" s="1">
        <f>IFERROR(E11807/E11808, E11807)</f>
        <v>0</v>
      </c>
      <c r="F11806" s="1">
        <f>IFERROR(F11807/F11808, F11807)</f>
        <v>0</v>
      </c>
      <c r="G11806" s="1">
        <f>IFERROR(G11807/G11808, G11807)</f>
        <v>0</v>
      </c>
      <c r="H11806" s="1">
        <f>IFERROR(H11807/H11808, H11807)</f>
        <v>0</v>
      </c>
      <c r="I11806" s="1">
        <f>IFERROR(I11807/I11808, I11807)</f>
        <v>0</v>
      </c>
      <c r="J11806" s="1">
        <f>IFERROR(J11807/J11808, J11807)</f>
        <v>0</v>
      </c>
      <c r="K11806" s="1">
        <f>IFERROR(K11807/K11808, K11807)</f>
        <v>0</v>
      </c>
      <c r="L11806" s="1">
        <f>IFERROR(L11807/L11808, L11807)</f>
        <v>0</v>
      </c>
      <c r="M11806" s="1">
        <f>IFERROR(M11807/M11808, M11807)</f>
        <v>0</v>
      </c>
      <c r="N11806" s="1">
        <f>IFERROR(N11807/N11808, N11807)</f>
        <v>0</v>
      </c>
    </row>
    <row r="11807" spans="2:14" outlineLevel="2">
      <c r="C11807" t="s">
        <v>10</v>
      </c>
      <c r="D11807">
        <f>COUNTIF(D11809:D11823, "1")</f>
        <v>0</v>
      </c>
      <c r="E11807">
        <f>COUNTIF(E11809:E11823, "1")</f>
        <v>0</v>
      </c>
      <c r="F11807">
        <f>COUNTIF(F11809:F11823, "1")</f>
        <v>0</v>
      </c>
      <c r="G11807">
        <f>COUNTIF(G11809:G11823, "1")</f>
        <v>0</v>
      </c>
      <c r="H11807">
        <f>COUNTIF(H11809:H11823, "1")</f>
        <v>0</v>
      </c>
      <c r="I11807">
        <f>COUNTIF(I11809:I11823, "1")</f>
        <v>0</v>
      </c>
      <c r="J11807">
        <f>COUNTIF(J11809:J11823, "1")</f>
        <v>0</v>
      </c>
      <c r="K11807">
        <f>COUNTIF(K11809:K11823, "1")</f>
        <v>0</v>
      </c>
      <c r="L11807">
        <f>COUNTIF(L11809:L11823, "1")</f>
        <v>0</v>
      </c>
      <c r="M11807">
        <f>COUNTIF(M11809:M11823, "1")</f>
        <v>0</v>
      </c>
      <c r="N11807">
        <f>COUNTIF(N11809:N11823, "1")</f>
        <v>0</v>
      </c>
    </row>
    <row r="11808" spans="2:14" outlineLevel="2">
      <c r="C11808" t="s">
        <v>12</v>
      </c>
      <c r="D11808">
        <f>COUNTIF(D11809:D11823, "0")</f>
        <v>0</v>
      </c>
      <c r="E11808">
        <f>COUNTIF(E11809:E11823, "0")</f>
        <v>0</v>
      </c>
      <c r="F11808">
        <f>COUNTIF(F11809:F11823, "0")</f>
        <v>0</v>
      </c>
      <c r="G11808">
        <f>COUNTIF(G11809:G11823, "0")</f>
        <v>0</v>
      </c>
      <c r="H11808">
        <f>COUNTIF(H11809:H11823, "0")</f>
        <v>0</v>
      </c>
      <c r="I11808">
        <f>COUNTIF(I11809:I11823, "0")</f>
        <v>0</v>
      </c>
      <c r="J11808">
        <f>COUNTIF(J11809:J11823, "0")</f>
        <v>0</v>
      </c>
      <c r="K11808">
        <f>COUNTIF(K11809:K11823, "0")</f>
        <v>0</v>
      </c>
      <c r="L11808">
        <f>COUNTIF(L11809:L11823, "0")</f>
        <v>0</v>
      </c>
      <c r="M11808">
        <f>COUNTIF(M11809:M11823, "0")</f>
        <v>0</v>
      </c>
      <c r="N11808">
        <f>COUNTIF(N11809:N11823, "0")</f>
        <v>0</v>
      </c>
    </row>
    <row r="11809" spans="2:14" outlineLevel="2">
      <c r="B11809" t="s">
        <v>13</v>
      </c>
      <c r="C11809" t="s">
        <v>15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2:14" outlineLevel="2">
      <c r="B11810" t="s">
        <v>13</v>
      </c>
      <c r="C11810" t="s">
        <v>16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2:14" outlineLevel="2">
      <c r="B11811" t="s">
        <v>13</v>
      </c>
      <c r="C11811" t="s">
        <v>17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2:14" outlineLevel="2">
      <c r="B11812" t="s">
        <v>13</v>
      </c>
      <c r="C11812" t="s">
        <v>18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</v>
      </c>
      <c r="M11812">
        <v>1</v>
      </c>
      <c r="N11812">
        <v>0</v>
      </c>
    </row>
    <row r="11813" spans="2:14" outlineLevel="2">
      <c r="B11813" t="s">
        <v>13</v>
      </c>
      <c r="C11813" t="s">
        <v>43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2:14" outlineLevel="2">
      <c r="B11814" t="s">
        <v>13</v>
      </c>
      <c r="C11814" t="s">
        <v>19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2:14" outlineLevel="2">
      <c r="B11815" t="s">
        <v>13</v>
      </c>
      <c r="C11815" t="s">
        <v>20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2:14" outlineLevel="2">
      <c r="B11816" t="s">
        <v>13</v>
      </c>
      <c r="C11816" t="s">
        <v>21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2:14" outlineLevel="2">
      <c r="B11817" t="s">
        <v>13</v>
      </c>
      <c r="C11817" t="s">
        <v>22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2:14" outlineLevel="2">
      <c r="B11818" t="s">
        <v>13</v>
      </c>
      <c r="C11818" t="s">
        <v>23</v>
      </c>
      <c r="D11818">
        <v>0</v>
      </c>
      <c r="E11818">
        <v>0</v>
      </c>
      <c r="F11818">
        <v>1</v>
      </c>
      <c r="G11818">
        <v>0</v>
      </c>
      <c r="H11818">
        <v>0</v>
      </c>
      <c r="I11818">
        <v>0</v>
      </c>
      <c r="J11818">
        <v>1</v>
      </c>
      <c r="K11818">
        <v>1</v>
      </c>
      <c r="L11818">
        <v>1</v>
      </c>
      <c r="M11818">
        <v>0</v>
      </c>
      <c r="N11818">
        <v>0</v>
      </c>
    </row>
    <row r="11819" spans="2:14" outlineLevel="2">
      <c r="B11819" t="s">
        <v>13</v>
      </c>
      <c r="C11819" t="s">
        <v>44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2:14" outlineLevel="2">
      <c r="B11820" t="s">
        <v>13</v>
      </c>
      <c r="C11820" t="s">
        <v>24</v>
      </c>
      <c r="D11820">
        <v>0</v>
      </c>
      <c r="E11820">
        <v>0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2:14" outlineLevel="2">
      <c r="B11821" t="s">
        <v>13</v>
      </c>
      <c r="C11821" t="s">
        <v>25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2:14" outlineLevel="2">
      <c r="B11822" t="s">
        <v>13</v>
      </c>
      <c r="C11822" t="s">
        <v>26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>
        <v>0</v>
      </c>
      <c r="N11822">
        <v>0</v>
      </c>
    </row>
    <row r="11823" spans="2:14" outlineLevel="2">
      <c r="B11823" t="s">
        <v>13</v>
      </c>
      <c r="C11823" t="s">
        <v>27</v>
      </c>
      <c r="D11823">
        <v>0</v>
      </c>
      <c r="E11823">
        <v>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1</v>
      </c>
      <c r="N11823">
        <v>0</v>
      </c>
    </row>
    <row r="11824" spans="2:14" s="3" customFormat="1">
      <c r="B11824" s="3" t="s">
        <v>487</v>
      </c>
      <c r="C11824" s="3" t="s">
        <v>8</v>
      </c>
      <c r="D11824" s="3">
        <f>IFERROR(AVERAGE(D11827), 0)</f>
        <v>0</v>
      </c>
      <c r="E11824" s="3">
        <f>IFERROR(AVERAGE(E11827), 0)</f>
        <v>0</v>
      </c>
      <c r="F11824" s="3">
        <f>IFERROR(AVERAGE(F11827), 0)</f>
        <v>0</v>
      </c>
      <c r="G11824" s="3">
        <f>IFERROR(AVERAGE(G11827), 0)</f>
        <v>0</v>
      </c>
      <c r="H11824" s="3">
        <f>IFERROR(AVERAGE(H11827), 0)</f>
        <v>0</v>
      </c>
      <c r="I11824" s="3">
        <f>IFERROR(AVERAGE(I11827), 0)</f>
        <v>0</v>
      </c>
      <c r="J11824" s="3">
        <f>IFERROR(AVERAGE(J11827), 0)</f>
        <v>0</v>
      </c>
      <c r="K11824" s="3">
        <f>IFERROR(AVERAGE(K11827), 0)</f>
        <v>0</v>
      </c>
      <c r="L11824" s="3">
        <f>IFERROR(AVERAGE(L11827), 0)</f>
        <v>0</v>
      </c>
      <c r="M11824" s="3">
        <f>IFERROR(AVERAGE(M11827), 0)</f>
        <v>0</v>
      </c>
      <c r="N11824" s="3">
        <f>IFERROR(AVERAGE(N11827), 0)</f>
        <v>0</v>
      </c>
    </row>
    <row r="11825" spans="2:14" outlineLevel="2">
      <c r="B11825" s="4" t="s">
        <v>9</v>
      </c>
      <c r="D11825">
        <f>E11828</f>
        <v>0</v>
      </c>
      <c r="E11825">
        <f>F11828</f>
        <v>0</v>
      </c>
      <c r="F11825">
        <f>G11828</f>
        <v>0</v>
      </c>
      <c r="G11825">
        <f>H11828</f>
        <v>0</v>
      </c>
      <c r="H11825">
        <f>I11828</f>
        <v>0</v>
      </c>
      <c r="I11825">
        <f>J11828</f>
        <v>0</v>
      </c>
      <c r="J11825">
        <f>K11828</f>
        <v>0</v>
      </c>
      <c r="K11825">
        <f>L11828</f>
        <v>0</v>
      </c>
      <c r="L11825">
        <f>M11828</f>
        <v>0</v>
      </c>
      <c r="M11825">
        <f>N11828</f>
        <v>0</v>
      </c>
      <c r="N11825">
        <f>O11828</f>
        <v>0</v>
      </c>
    </row>
    <row r="11826" spans="2:14" outlineLevel="2">
      <c r="B11826" s="4" t="s">
        <v>10</v>
      </c>
      <c r="D11826">
        <f>E11829</f>
        <v>0</v>
      </c>
      <c r="E11826">
        <f>F11829</f>
        <v>0</v>
      </c>
      <c r="F11826">
        <f>G11829</f>
        <v>0</v>
      </c>
      <c r="G11826">
        <f>H11829</f>
        <v>0</v>
      </c>
      <c r="H11826">
        <f>I11829</f>
        <v>0</v>
      </c>
      <c r="I11826">
        <f>J11829</f>
        <v>0</v>
      </c>
      <c r="J11826">
        <f>K11829</f>
        <v>0</v>
      </c>
      <c r="K11826">
        <f>L11829</f>
        <v>0</v>
      </c>
      <c r="L11826">
        <f>M11829</f>
        <v>0</v>
      </c>
      <c r="M11826">
        <f>N11829</f>
        <v>0</v>
      </c>
      <c r="N11826">
        <f>O11829</f>
        <v>0</v>
      </c>
    </row>
    <row r="11827" spans="2:14" s="5" customFormat="1" outlineLevel="1">
      <c r="C11827" s="5" t="s">
        <v>11</v>
      </c>
      <c r="D11827" s="1">
        <f>IFERROR(D11828/D11829, D11828)</f>
        <v>0</v>
      </c>
      <c r="E11827" s="1">
        <f>IFERROR(E11828/E11829, E11828)</f>
        <v>0</v>
      </c>
      <c r="F11827" s="1">
        <f>IFERROR(F11828/F11829, F11828)</f>
        <v>0</v>
      </c>
      <c r="G11827" s="1">
        <f>IFERROR(G11828/G11829, G11828)</f>
        <v>0</v>
      </c>
      <c r="H11827" s="1">
        <f>IFERROR(H11828/H11829, H11828)</f>
        <v>0</v>
      </c>
      <c r="I11827" s="1">
        <f>IFERROR(I11828/I11829, I11828)</f>
        <v>0</v>
      </c>
      <c r="J11827" s="1">
        <f>IFERROR(J11828/J11829, J11828)</f>
        <v>0</v>
      </c>
      <c r="K11827" s="1">
        <f>IFERROR(K11828/K11829, K11828)</f>
        <v>0</v>
      </c>
      <c r="L11827" s="1">
        <f>IFERROR(L11828/L11829, L11828)</f>
        <v>0</v>
      </c>
      <c r="M11827" s="1">
        <f>IFERROR(M11828/M11829, M11828)</f>
        <v>0</v>
      </c>
      <c r="N11827" s="1">
        <f>IFERROR(N11828/N11829, N11828)</f>
        <v>0</v>
      </c>
    </row>
    <row r="11828" spans="2:14" outlineLevel="2">
      <c r="C11828" t="s">
        <v>10</v>
      </c>
      <c r="D11828">
        <f>COUNTIF(D11830:D11841, "1")</f>
        <v>0</v>
      </c>
      <c r="E11828">
        <f>COUNTIF(E11830:E11841, "1")</f>
        <v>0</v>
      </c>
      <c r="F11828">
        <f>COUNTIF(F11830:F11841, "1")</f>
        <v>0</v>
      </c>
      <c r="G11828">
        <f>COUNTIF(G11830:G11841, "1")</f>
        <v>0</v>
      </c>
      <c r="H11828">
        <f>COUNTIF(H11830:H11841, "1")</f>
        <v>0</v>
      </c>
      <c r="I11828">
        <f>COUNTIF(I11830:I11841, "1")</f>
        <v>0</v>
      </c>
      <c r="J11828">
        <f>COUNTIF(J11830:J11841, "1")</f>
        <v>0</v>
      </c>
      <c r="K11828">
        <f>COUNTIF(K11830:K11841, "1")</f>
        <v>0</v>
      </c>
      <c r="L11828">
        <f>COUNTIF(L11830:L11841, "1")</f>
        <v>0</v>
      </c>
      <c r="M11828">
        <f>COUNTIF(M11830:M11841, "1")</f>
        <v>0</v>
      </c>
      <c r="N11828">
        <f>COUNTIF(N11830:N11841, "1")</f>
        <v>0</v>
      </c>
    </row>
    <row r="11829" spans="2:14" outlineLevel="2">
      <c r="C11829" t="s">
        <v>12</v>
      </c>
      <c r="D11829">
        <f>COUNTIF(D11830:D11841, "0")</f>
        <v>0</v>
      </c>
      <c r="E11829">
        <f>COUNTIF(E11830:E11841, "0")</f>
        <v>0</v>
      </c>
      <c r="F11829">
        <f>COUNTIF(F11830:F11841, "0")</f>
        <v>0</v>
      </c>
      <c r="G11829">
        <f>COUNTIF(G11830:G11841, "0")</f>
        <v>0</v>
      </c>
      <c r="H11829">
        <f>COUNTIF(H11830:H11841, "0")</f>
        <v>0</v>
      </c>
      <c r="I11829">
        <f>COUNTIF(I11830:I11841, "0")</f>
        <v>0</v>
      </c>
      <c r="J11829">
        <f>COUNTIF(J11830:J11841, "0")</f>
        <v>0</v>
      </c>
      <c r="K11829">
        <f>COUNTIF(K11830:K11841, "0")</f>
        <v>0</v>
      </c>
      <c r="L11829">
        <f>COUNTIF(L11830:L11841, "0")</f>
        <v>0</v>
      </c>
      <c r="M11829">
        <f>COUNTIF(M11830:M11841, "0")</f>
        <v>0</v>
      </c>
      <c r="N11829">
        <f>COUNTIF(N11830:N11841, "0")</f>
        <v>0</v>
      </c>
    </row>
    <row r="11830" spans="2:14" outlineLevel="2">
      <c r="B11830" t="s">
        <v>13</v>
      </c>
      <c r="C11830" t="s">
        <v>17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</v>
      </c>
      <c r="K11830">
        <v>0</v>
      </c>
      <c r="L11830">
        <v>1</v>
      </c>
      <c r="M11830">
        <v>0</v>
      </c>
      <c r="N11830">
        <v>0</v>
      </c>
    </row>
    <row r="11831" spans="2:14" outlineLevel="2">
      <c r="B11831" t="s">
        <v>13</v>
      </c>
      <c r="C11831" t="s">
        <v>19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1</v>
      </c>
      <c r="L11831">
        <v>0</v>
      </c>
      <c r="M11831">
        <v>0</v>
      </c>
      <c r="N11831">
        <v>0</v>
      </c>
    </row>
    <row r="11832" spans="2:14" outlineLevel="2">
      <c r="B11832" t="s">
        <v>13</v>
      </c>
      <c r="C11832" t="s">
        <v>15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</v>
      </c>
      <c r="L11832">
        <v>1</v>
      </c>
      <c r="M11832">
        <v>0</v>
      </c>
      <c r="N11832">
        <v>0</v>
      </c>
    </row>
    <row r="11833" spans="2:14" outlineLevel="2">
      <c r="B11833" t="s">
        <v>13</v>
      </c>
      <c r="C11833" t="s">
        <v>16</v>
      </c>
      <c r="D11833">
        <v>0</v>
      </c>
      <c r="E11833">
        <v>1</v>
      </c>
      <c r="F11833">
        <v>0</v>
      </c>
      <c r="G11833">
        <v>0</v>
      </c>
      <c r="H11833">
        <v>0</v>
      </c>
      <c r="I11833">
        <v>0</v>
      </c>
      <c r="J11833">
        <v>1</v>
      </c>
      <c r="K11833">
        <v>0</v>
      </c>
      <c r="L11833">
        <v>1</v>
      </c>
      <c r="M11833">
        <v>0</v>
      </c>
      <c r="N11833">
        <v>0</v>
      </c>
    </row>
    <row r="11834" spans="2:14" outlineLevel="2">
      <c r="B11834" t="s">
        <v>13</v>
      </c>
      <c r="C11834" t="s">
        <v>20</v>
      </c>
      <c r="D11834">
        <v>0</v>
      </c>
      <c r="E11834">
        <v>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0</v>
      </c>
      <c r="N11834">
        <v>0</v>
      </c>
    </row>
    <row r="11835" spans="2:14" outlineLevel="2">
      <c r="B11835" t="s">
        <v>13</v>
      </c>
      <c r="C11835" t="s">
        <v>22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2:14" outlineLevel="2">
      <c r="B11836" t="s">
        <v>13</v>
      </c>
      <c r="C11836" t="s">
        <v>21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2:14" outlineLevel="2">
      <c r="B11837" t="s">
        <v>13</v>
      </c>
      <c r="C11837" t="s">
        <v>23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2:14" outlineLevel="2">
      <c r="B11838" t="s">
        <v>13</v>
      </c>
      <c r="C11838" t="s">
        <v>25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2:14" outlineLevel="2">
      <c r="B11839" t="s">
        <v>13</v>
      </c>
      <c r="C11839" t="s">
        <v>24</v>
      </c>
      <c r="D11839">
        <v>0</v>
      </c>
      <c r="E11839">
        <v>1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</row>
    <row r="11840" spans="2:14" outlineLevel="2">
      <c r="B11840" t="s">
        <v>13</v>
      </c>
      <c r="C11840" t="s">
        <v>14</v>
      </c>
      <c r="D11840">
        <v>0</v>
      </c>
      <c r="E11840">
        <v>0</v>
      </c>
      <c r="F11840">
        <v>0</v>
      </c>
      <c r="G11840">
        <v>1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2:14" outlineLevel="2">
      <c r="B11841" t="s">
        <v>13</v>
      </c>
      <c r="C11841" t="s">
        <v>27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</row>
    <row r="11842" spans="2:14" s="3" customFormat="1">
      <c r="B11842" s="3" t="s">
        <v>488</v>
      </c>
      <c r="C11842" s="3" t="s">
        <v>8</v>
      </c>
      <c r="D11842" s="3">
        <f>IFERROR(AVERAGE(D11845), 0)</f>
        <v>0</v>
      </c>
      <c r="E11842" s="3">
        <f>IFERROR(AVERAGE(E11845), 0)</f>
        <v>0</v>
      </c>
      <c r="F11842" s="3">
        <f>IFERROR(AVERAGE(F11845), 0)</f>
        <v>0</v>
      </c>
      <c r="G11842" s="3">
        <f>IFERROR(AVERAGE(G11845), 0)</f>
        <v>0</v>
      </c>
      <c r="H11842" s="3">
        <f>IFERROR(AVERAGE(H11845), 0)</f>
        <v>0</v>
      </c>
      <c r="I11842" s="3">
        <f>IFERROR(AVERAGE(I11845), 0)</f>
        <v>0</v>
      </c>
      <c r="J11842" s="3">
        <f>IFERROR(AVERAGE(J11845), 0)</f>
        <v>0</v>
      </c>
      <c r="K11842" s="3">
        <f>IFERROR(AVERAGE(K11845), 0)</f>
        <v>0</v>
      </c>
      <c r="L11842" s="3">
        <f>IFERROR(AVERAGE(L11845), 0)</f>
        <v>0</v>
      </c>
      <c r="M11842" s="3">
        <f>IFERROR(AVERAGE(M11845), 0)</f>
        <v>0</v>
      </c>
      <c r="N11842" s="3">
        <f>IFERROR(AVERAGE(N11845), 0)</f>
        <v>0</v>
      </c>
    </row>
    <row r="11843" spans="2:14" outlineLevel="2">
      <c r="B11843" s="4" t="s">
        <v>9</v>
      </c>
      <c r="D11843">
        <f>E11846</f>
        <v>0</v>
      </c>
      <c r="E11843">
        <f>F11846</f>
        <v>0</v>
      </c>
      <c r="F11843">
        <f>G11846</f>
        <v>0</v>
      </c>
      <c r="G11843">
        <f>H11846</f>
        <v>0</v>
      </c>
      <c r="H11843">
        <f>I11846</f>
        <v>0</v>
      </c>
      <c r="I11843">
        <f>J11846</f>
        <v>0</v>
      </c>
      <c r="J11843">
        <f>K11846</f>
        <v>0</v>
      </c>
      <c r="K11843">
        <f>L11846</f>
        <v>0</v>
      </c>
      <c r="L11843">
        <f>M11846</f>
        <v>0</v>
      </c>
      <c r="M11843">
        <f>N11846</f>
        <v>0</v>
      </c>
      <c r="N11843">
        <f>O11846</f>
        <v>0</v>
      </c>
    </row>
    <row r="11844" spans="2:14" outlineLevel="2">
      <c r="B11844" s="4" t="s">
        <v>10</v>
      </c>
      <c r="D11844">
        <f>E11847</f>
        <v>0</v>
      </c>
      <c r="E11844">
        <f>F11847</f>
        <v>0</v>
      </c>
      <c r="F11844">
        <f>G11847</f>
        <v>0</v>
      </c>
      <c r="G11844">
        <f>H11847</f>
        <v>0</v>
      </c>
      <c r="H11844">
        <f>I11847</f>
        <v>0</v>
      </c>
      <c r="I11844">
        <f>J11847</f>
        <v>0</v>
      </c>
      <c r="J11844">
        <f>K11847</f>
        <v>0</v>
      </c>
      <c r="K11844">
        <f>L11847</f>
        <v>0</v>
      </c>
      <c r="L11844">
        <f>M11847</f>
        <v>0</v>
      </c>
      <c r="M11844">
        <f>N11847</f>
        <v>0</v>
      </c>
      <c r="N11844">
        <f>O11847</f>
        <v>0</v>
      </c>
    </row>
    <row r="11845" spans="2:14" s="5" customFormat="1" outlineLevel="1">
      <c r="C11845" s="5" t="s">
        <v>11</v>
      </c>
      <c r="D11845" s="1">
        <f>IFERROR(D11846/D11847, D11846)</f>
        <v>0</v>
      </c>
      <c r="E11845" s="1">
        <f>IFERROR(E11846/E11847, E11846)</f>
        <v>0</v>
      </c>
      <c r="F11845" s="1">
        <f>IFERROR(F11846/F11847, F11846)</f>
        <v>0</v>
      </c>
      <c r="G11845" s="1">
        <f>IFERROR(G11846/G11847, G11846)</f>
        <v>0</v>
      </c>
      <c r="H11845" s="1">
        <f>IFERROR(H11846/H11847, H11846)</f>
        <v>0</v>
      </c>
      <c r="I11845" s="1">
        <f>IFERROR(I11846/I11847, I11846)</f>
        <v>0</v>
      </c>
      <c r="J11845" s="1">
        <f>IFERROR(J11846/J11847, J11846)</f>
        <v>0</v>
      </c>
      <c r="K11845" s="1">
        <f>IFERROR(K11846/K11847, K11846)</f>
        <v>0</v>
      </c>
      <c r="L11845" s="1">
        <f>IFERROR(L11846/L11847, L11846)</f>
        <v>0</v>
      </c>
      <c r="M11845" s="1">
        <f>IFERROR(M11846/M11847, M11846)</f>
        <v>0</v>
      </c>
      <c r="N11845" s="1">
        <f>IFERROR(N11846/N11847, N11846)</f>
        <v>0</v>
      </c>
    </row>
    <row r="11846" spans="2:14" outlineLevel="2">
      <c r="C11846" t="s">
        <v>10</v>
      </c>
      <c r="D11846">
        <f>COUNTIF(D11848:D11851, "1")</f>
        <v>0</v>
      </c>
      <c r="E11846">
        <f>COUNTIF(E11848:E11851, "1")</f>
        <v>0</v>
      </c>
      <c r="F11846">
        <f>COUNTIF(F11848:F11851, "1")</f>
        <v>0</v>
      </c>
      <c r="G11846">
        <f>COUNTIF(G11848:G11851, "1")</f>
        <v>0</v>
      </c>
      <c r="H11846">
        <f>COUNTIF(H11848:H11851, "1")</f>
        <v>0</v>
      </c>
      <c r="I11846">
        <f>COUNTIF(I11848:I11851, "1")</f>
        <v>0</v>
      </c>
      <c r="J11846">
        <f>COUNTIF(J11848:J11851, "1")</f>
        <v>0</v>
      </c>
      <c r="K11846">
        <f>COUNTIF(K11848:K11851, "1")</f>
        <v>0</v>
      </c>
      <c r="L11846">
        <f>COUNTIF(L11848:L11851, "1")</f>
        <v>0</v>
      </c>
      <c r="M11846">
        <f>COUNTIF(M11848:M11851, "1")</f>
        <v>0</v>
      </c>
      <c r="N11846">
        <f>COUNTIF(N11848:N11851, "1")</f>
        <v>0</v>
      </c>
    </row>
    <row r="11847" spans="2:14" outlineLevel="2">
      <c r="C11847" t="s">
        <v>12</v>
      </c>
      <c r="D11847">
        <f>COUNTIF(D11848:D11851, "0")</f>
        <v>0</v>
      </c>
      <c r="E11847">
        <f>COUNTIF(E11848:E11851, "0")</f>
        <v>0</v>
      </c>
      <c r="F11847">
        <f>COUNTIF(F11848:F11851, "0")</f>
        <v>0</v>
      </c>
      <c r="G11847">
        <f>COUNTIF(G11848:G11851, "0")</f>
        <v>0</v>
      </c>
      <c r="H11847">
        <f>COUNTIF(H11848:H11851, "0")</f>
        <v>0</v>
      </c>
      <c r="I11847">
        <f>COUNTIF(I11848:I11851, "0")</f>
        <v>0</v>
      </c>
      <c r="J11847">
        <f>COUNTIF(J11848:J11851, "0")</f>
        <v>0</v>
      </c>
      <c r="K11847">
        <f>COUNTIF(K11848:K11851, "0")</f>
        <v>0</v>
      </c>
      <c r="L11847">
        <f>COUNTIF(L11848:L11851, "0")</f>
        <v>0</v>
      </c>
      <c r="M11847">
        <f>COUNTIF(M11848:M11851, "0")</f>
        <v>0</v>
      </c>
      <c r="N11847">
        <f>COUNTIF(N11848:N11851, "0")</f>
        <v>0</v>
      </c>
    </row>
    <row r="11848" spans="2:14" outlineLevel="2">
      <c r="B11848" t="s">
        <v>13</v>
      </c>
      <c r="C11848" t="s">
        <v>17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1</v>
      </c>
      <c r="N11848">
        <v>0</v>
      </c>
    </row>
    <row r="11849" spans="2:14" outlineLevel="2">
      <c r="B11849" t="s">
        <v>13</v>
      </c>
      <c r="C11849" t="s">
        <v>16</v>
      </c>
      <c r="D11849">
        <v>0</v>
      </c>
      <c r="E11849">
        <v>0</v>
      </c>
      <c r="F11849">
        <v>0</v>
      </c>
      <c r="G11849">
        <v>0</v>
      </c>
      <c r="H11849">
        <v>1</v>
      </c>
      <c r="I11849">
        <v>0</v>
      </c>
      <c r="J11849">
        <v>1</v>
      </c>
      <c r="K11849">
        <v>0</v>
      </c>
      <c r="L11849">
        <v>1</v>
      </c>
      <c r="M11849">
        <v>0</v>
      </c>
      <c r="N11849">
        <v>0</v>
      </c>
    </row>
    <row r="11850" spans="2:14" outlineLevel="2">
      <c r="B11850" t="s">
        <v>13</v>
      </c>
      <c r="C11850" t="s">
        <v>15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1</v>
      </c>
      <c r="K11850">
        <v>1</v>
      </c>
      <c r="L11850">
        <v>0</v>
      </c>
      <c r="M11850">
        <v>0</v>
      </c>
      <c r="N11850">
        <v>0</v>
      </c>
    </row>
    <row r="11851" spans="2:14" outlineLevel="2">
      <c r="B11851" t="s">
        <v>13</v>
      </c>
      <c r="C11851" t="s">
        <v>14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</row>
    <row r="11852" spans="2:14" s="3" customFormat="1">
      <c r="B11852" s="3" t="s">
        <v>489</v>
      </c>
      <c r="C11852" s="3" t="s">
        <v>8</v>
      </c>
      <c r="D11852" s="3">
        <f>IFERROR(AVERAGE(D11855), 0)</f>
        <v>0</v>
      </c>
      <c r="E11852" s="3">
        <f>IFERROR(AVERAGE(E11855), 0)</f>
        <v>0</v>
      </c>
      <c r="F11852" s="3">
        <f>IFERROR(AVERAGE(F11855), 0)</f>
        <v>0</v>
      </c>
      <c r="G11852" s="3">
        <f>IFERROR(AVERAGE(G11855), 0)</f>
        <v>0</v>
      </c>
      <c r="H11852" s="3">
        <f>IFERROR(AVERAGE(H11855), 0)</f>
        <v>0</v>
      </c>
      <c r="I11852" s="3">
        <f>IFERROR(AVERAGE(I11855), 0)</f>
        <v>0</v>
      </c>
      <c r="J11852" s="3">
        <f>IFERROR(AVERAGE(J11855), 0)</f>
        <v>0</v>
      </c>
      <c r="K11852" s="3">
        <f>IFERROR(AVERAGE(K11855), 0)</f>
        <v>0</v>
      </c>
      <c r="L11852" s="3">
        <f>IFERROR(AVERAGE(L11855), 0)</f>
        <v>0</v>
      </c>
      <c r="M11852" s="3">
        <f>IFERROR(AVERAGE(M11855), 0)</f>
        <v>0</v>
      </c>
      <c r="N11852" s="3">
        <f>IFERROR(AVERAGE(N11855), 0)</f>
        <v>0</v>
      </c>
    </row>
    <row r="11853" spans="2:14" outlineLevel="2">
      <c r="B11853" s="4" t="s">
        <v>9</v>
      </c>
      <c r="D11853">
        <f>E11856</f>
        <v>0</v>
      </c>
      <c r="E11853">
        <f>F11856</f>
        <v>0</v>
      </c>
      <c r="F11853">
        <f>G11856</f>
        <v>0</v>
      </c>
      <c r="G11853">
        <f>H11856</f>
        <v>0</v>
      </c>
      <c r="H11853">
        <f>I11856</f>
        <v>0</v>
      </c>
      <c r="I11853">
        <f>J11856</f>
        <v>0</v>
      </c>
      <c r="J11853">
        <f>K11856</f>
        <v>0</v>
      </c>
      <c r="K11853">
        <f>L11856</f>
        <v>0</v>
      </c>
      <c r="L11853">
        <f>M11856</f>
        <v>0</v>
      </c>
      <c r="M11853">
        <f>N11856</f>
        <v>0</v>
      </c>
      <c r="N11853">
        <f>O11856</f>
        <v>0</v>
      </c>
    </row>
    <row r="11854" spans="2:14" outlineLevel="2">
      <c r="B11854" s="4" t="s">
        <v>10</v>
      </c>
      <c r="D11854">
        <f>E11857</f>
        <v>0</v>
      </c>
      <c r="E11854">
        <f>F11857</f>
        <v>0</v>
      </c>
      <c r="F11854">
        <f>G11857</f>
        <v>0</v>
      </c>
      <c r="G11854">
        <f>H11857</f>
        <v>0</v>
      </c>
      <c r="H11854">
        <f>I11857</f>
        <v>0</v>
      </c>
      <c r="I11854">
        <f>J11857</f>
        <v>0</v>
      </c>
      <c r="J11854">
        <f>K11857</f>
        <v>0</v>
      </c>
      <c r="K11854">
        <f>L11857</f>
        <v>0</v>
      </c>
      <c r="L11854">
        <f>M11857</f>
        <v>0</v>
      </c>
      <c r="M11854">
        <f>N11857</f>
        <v>0</v>
      </c>
      <c r="N11854">
        <f>O11857</f>
        <v>0</v>
      </c>
    </row>
    <row r="11855" spans="2:14" s="5" customFormat="1" outlineLevel="1">
      <c r="C11855" s="5" t="s">
        <v>11</v>
      </c>
      <c r="D11855" s="1">
        <f>IFERROR(D11856/D11857, D11856)</f>
        <v>0</v>
      </c>
      <c r="E11855" s="1">
        <f>IFERROR(E11856/E11857, E11856)</f>
        <v>0</v>
      </c>
      <c r="F11855" s="1">
        <f>IFERROR(F11856/F11857, F11856)</f>
        <v>0</v>
      </c>
      <c r="G11855" s="1">
        <f>IFERROR(G11856/G11857, G11856)</f>
        <v>0</v>
      </c>
      <c r="H11855" s="1">
        <f>IFERROR(H11856/H11857, H11856)</f>
        <v>0</v>
      </c>
      <c r="I11855" s="1">
        <f>IFERROR(I11856/I11857, I11856)</f>
        <v>0</v>
      </c>
      <c r="J11855" s="1">
        <f>IFERROR(J11856/J11857, J11856)</f>
        <v>0</v>
      </c>
      <c r="K11855" s="1">
        <f>IFERROR(K11856/K11857, K11856)</f>
        <v>0</v>
      </c>
      <c r="L11855" s="1">
        <f>IFERROR(L11856/L11857, L11856)</f>
        <v>0</v>
      </c>
      <c r="M11855" s="1">
        <f>IFERROR(M11856/M11857, M11856)</f>
        <v>0</v>
      </c>
      <c r="N11855" s="1">
        <f>IFERROR(N11856/N11857, N11856)</f>
        <v>0</v>
      </c>
    </row>
    <row r="11856" spans="2:14" outlineLevel="2">
      <c r="C11856" t="s">
        <v>10</v>
      </c>
      <c r="D11856">
        <f>COUNTIF(D11858:D11859, "1")</f>
        <v>0</v>
      </c>
      <c r="E11856">
        <f>COUNTIF(E11858:E11859, "1")</f>
        <v>0</v>
      </c>
      <c r="F11856">
        <f>COUNTIF(F11858:F11859, "1")</f>
        <v>0</v>
      </c>
      <c r="G11856">
        <f>COUNTIF(G11858:G11859, "1")</f>
        <v>0</v>
      </c>
      <c r="H11856">
        <f>COUNTIF(H11858:H11859, "1")</f>
        <v>0</v>
      </c>
      <c r="I11856">
        <f>COUNTIF(I11858:I11859, "1")</f>
        <v>0</v>
      </c>
      <c r="J11856">
        <f>COUNTIF(J11858:J11859, "1")</f>
        <v>0</v>
      </c>
      <c r="K11856">
        <f>COUNTIF(K11858:K11859, "1")</f>
        <v>0</v>
      </c>
      <c r="L11856">
        <f>COUNTIF(L11858:L11859, "1")</f>
        <v>0</v>
      </c>
      <c r="M11856">
        <f>COUNTIF(M11858:M11859, "1")</f>
        <v>0</v>
      </c>
      <c r="N11856">
        <f>COUNTIF(N11858:N11859, "1")</f>
        <v>0</v>
      </c>
    </row>
    <row r="11857" spans="2:14" outlineLevel="2">
      <c r="C11857" t="s">
        <v>12</v>
      </c>
      <c r="D11857">
        <f>COUNTIF(D11858:D11859, "0")</f>
        <v>0</v>
      </c>
      <c r="E11857">
        <f>COUNTIF(E11858:E11859, "0")</f>
        <v>0</v>
      </c>
      <c r="F11857">
        <f>COUNTIF(F11858:F11859, "0")</f>
        <v>0</v>
      </c>
      <c r="G11857">
        <f>COUNTIF(G11858:G11859, "0")</f>
        <v>0</v>
      </c>
      <c r="H11857">
        <f>COUNTIF(H11858:H11859, "0")</f>
        <v>0</v>
      </c>
      <c r="I11857">
        <f>COUNTIF(I11858:I11859, "0")</f>
        <v>0</v>
      </c>
      <c r="J11857">
        <f>COUNTIF(J11858:J11859, "0")</f>
        <v>0</v>
      </c>
      <c r="K11857">
        <f>COUNTIF(K11858:K11859, "0")</f>
        <v>0</v>
      </c>
      <c r="L11857">
        <f>COUNTIF(L11858:L11859, "0")</f>
        <v>0</v>
      </c>
      <c r="M11857">
        <f>COUNTIF(M11858:M11859, "0")</f>
        <v>0</v>
      </c>
      <c r="N11857">
        <f>COUNTIF(N11858:N11859, "0")</f>
        <v>0</v>
      </c>
    </row>
    <row r="11858" spans="2:14" outlineLevel="2">
      <c r="B11858" t="s">
        <v>13</v>
      </c>
      <c r="C11858" t="s">
        <v>15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1</v>
      </c>
      <c r="N11858">
        <v>0</v>
      </c>
    </row>
    <row r="11859" spans="2:14" outlineLevel="2">
      <c r="B11859" t="s">
        <v>13</v>
      </c>
      <c r="C11859" t="s">
        <v>14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2:14" s="3" customFormat="1">
      <c r="B11860" s="3" t="s">
        <v>490</v>
      </c>
      <c r="C11860" s="3" t="s">
        <v>8</v>
      </c>
      <c r="D11860" s="3">
        <f>IFERROR(AVERAGE(D11863), 0)</f>
        <v>0</v>
      </c>
      <c r="E11860" s="3">
        <f>IFERROR(AVERAGE(E11863), 0)</f>
        <v>0</v>
      </c>
      <c r="F11860" s="3">
        <f>IFERROR(AVERAGE(F11863), 0)</f>
        <v>0</v>
      </c>
      <c r="G11860" s="3">
        <f>IFERROR(AVERAGE(G11863), 0)</f>
        <v>0</v>
      </c>
      <c r="H11860" s="3">
        <f>IFERROR(AVERAGE(H11863), 0)</f>
        <v>0</v>
      </c>
      <c r="I11860" s="3">
        <f>IFERROR(AVERAGE(I11863), 0)</f>
        <v>0</v>
      </c>
      <c r="J11860" s="3">
        <f>IFERROR(AVERAGE(J11863), 0)</f>
        <v>0</v>
      </c>
      <c r="K11860" s="3">
        <f>IFERROR(AVERAGE(K11863), 0)</f>
        <v>0</v>
      </c>
      <c r="L11860" s="3">
        <f>IFERROR(AVERAGE(L11863), 0)</f>
        <v>0</v>
      </c>
      <c r="M11860" s="3">
        <f>IFERROR(AVERAGE(M11863), 0)</f>
        <v>0</v>
      </c>
      <c r="N11860" s="3">
        <f>IFERROR(AVERAGE(N11863), 0)</f>
        <v>0</v>
      </c>
    </row>
    <row r="11861" spans="2:14" outlineLevel="2">
      <c r="B11861" s="4" t="s">
        <v>9</v>
      </c>
      <c r="D11861">
        <f>E11864</f>
        <v>0</v>
      </c>
      <c r="E11861">
        <f>F11864</f>
        <v>0</v>
      </c>
      <c r="F11861">
        <f>G11864</f>
        <v>0</v>
      </c>
      <c r="G11861">
        <f>H11864</f>
        <v>0</v>
      </c>
      <c r="H11861">
        <f>I11864</f>
        <v>0</v>
      </c>
      <c r="I11861">
        <f>J11864</f>
        <v>0</v>
      </c>
      <c r="J11861">
        <f>K11864</f>
        <v>0</v>
      </c>
      <c r="K11861">
        <f>L11864</f>
        <v>0</v>
      </c>
      <c r="L11861">
        <f>M11864</f>
        <v>0</v>
      </c>
      <c r="M11861">
        <f>N11864</f>
        <v>0</v>
      </c>
      <c r="N11861">
        <f>O11864</f>
        <v>0</v>
      </c>
    </row>
    <row r="11862" spans="2:14" outlineLevel="2">
      <c r="B11862" s="4" t="s">
        <v>10</v>
      </c>
      <c r="D11862">
        <f>E11865</f>
        <v>0</v>
      </c>
      <c r="E11862">
        <f>F11865</f>
        <v>0</v>
      </c>
      <c r="F11862">
        <f>G11865</f>
        <v>0</v>
      </c>
      <c r="G11862">
        <f>H11865</f>
        <v>0</v>
      </c>
      <c r="H11862">
        <f>I11865</f>
        <v>0</v>
      </c>
      <c r="I11862">
        <f>J11865</f>
        <v>0</v>
      </c>
      <c r="J11862">
        <f>K11865</f>
        <v>0</v>
      </c>
      <c r="K11862">
        <f>L11865</f>
        <v>0</v>
      </c>
      <c r="L11862">
        <f>M11865</f>
        <v>0</v>
      </c>
      <c r="M11862">
        <f>N11865</f>
        <v>0</v>
      </c>
      <c r="N11862">
        <f>O11865</f>
        <v>0</v>
      </c>
    </row>
    <row r="11863" spans="2:14" s="5" customFormat="1" outlineLevel="1">
      <c r="C11863" s="5" t="s">
        <v>11</v>
      </c>
      <c r="D11863" s="1">
        <f>IFERROR(D11864/D11865, D11864)</f>
        <v>0</v>
      </c>
      <c r="E11863" s="1">
        <f>IFERROR(E11864/E11865, E11864)</f>
        <v>0</v>
      </c>
      <c r="F11863" s="1">
        <f>IFERROR(F11864/F11865, F11864)</f>
        <v>0</v>
      </c>
      <c r="G11863" s="1">
        <f>IFERROR(G11864/G11865, G11864)</f>
        <v>0</v>
      </c>
      <c r="H11863" s="1">
        <f>IFERROR(H11864/H11865, H11864)</f>
        <v>0</v>
      </c>
      <c r="I11863" s="1">
        <f>IFERROR(I11864/I11865, I11864)</f>
        <v>0</v>
      </c>
      <c r="J11863" s="1">
        <f>IFERROR(J11864/J11865, J11864)</f>
        <v>0</v>
      </c>
      <c r="K11863" s="1">
        <f>IFERROR(K11864/K11865, K11864)</f>
        <v>0</v>
      </c>
      <c r="L11863" s="1">
        <f>IFERROR(L11864/L11865, L11864)</f>
        <v>0</v>
      </c>
      <c r="M11863" s="1">
        <f>IFERROR(M11864/M11865, M11864)</f>
        <v>0</v>
      </c>
      <c r="N11863" s="1">
        <f>IFERROR(N11864/N11865, N11864)</f>
        <v>0</v>
      </c>
    </row>
    <row r="11864" spans="2:14" outlineLevel="2">
      <c r="C11864" t="s">
        <v>10</v>
      </c>
      <c r="D11864">
        <f>COUNTIF(D11866:D11870, "1")</f>
        <v>0</v>
      </c>
      <c r="E11864">
        <f>COUNTIF(E11866:E11870, "1")</f>
        <v>0</v>
      </c>
      <c r="F11864">
        <f>COUNTIF(F11866:F11870, "1")</f>
        <v>0</v>
      </c>
      <c r="G11864">
        <f>COUNTIF(G11866:G11870, "1")</f>
        <v>0</v>
      </c>
      <c r="H11864">
        <f>COUNTIF(H11866:H11870, "1")</f>
        <v>0</v>
      </c>
      <c r="I11864">
        <f>COUNTIF(I11866:I11870, "1")</f>
        <v>0</v>
      </c>
      <c r="J11864">
        <f>COUNTIF(J11866:J11870, "1")</f>
        <v>0</v>
      </c>
      <c r="K11864">
        <f>COUNTIF(K11866:K11870, "1")</f>
        <v>0</v>
      </c>
      <c r="L11864">
        <f>COUNTIF(L11866:L11870, "1")</f>
        <v>0</v>
      </c>
      <c r="M11864">
        <f>COUNTIF(M11866:M11870, "1")</f>
        <v>0</v>
      </c>
      <c r="N11864">
        <f>COUNTIF(N11866:N11870, "1")</f>
        <v>0</v>
      </c>
    </row>
    <row r="11865" spans="2:14" outlineLevel="2">
      <c r="C11865" t="s">
        <v>12</v>
      </c>
      <c r="D11865">
        <f>COUNTIF(D11866:D11870, "0")</f>
        <v>0</v>
      </c>
      <c r="E11865">
        <f>COUNTIF(E11866:E11870, "0")</f>
        <v>0</v>
      </c>
      <c r="F11865">
        <f>COUNTIF(F11866:F11870, "0")</f>
        <v>0</v>
      </c>
      <c r="G11865">
        <f>COUNTIF(G11866:G11870, "0")</f>
        <v>0</v>
      </c>
      <c r="H11865">
        <f>COUNTIF(H11866:H11870, "0")</f>
        <v>0</v>
      </c>
      <c r="I11865">
        <f>COUNTIF(I11866:I11870, "0")</f>
        <v>0</v>
      </c>
      <c r="J11865">
        <f>COUNTIF(J11866:J11870, "0")</f>
        <v>0</v>
      </c>
      <c r="K11865">
        <f>COUNTIF(K11866:K11870, "0")</f>
        <v>0</v>
      </c>
      <c r="L11865">
        <f>COUNTIF(L11866:L11870, "0")</f>
        <v>0</v>
      </c>
      <c r="M11865">
        <f>COUNTIF(M11866:M11870, "0")</f>
        <v>0</v>
      </c>
      <c r="N11865">
        <f>COUNTIF(N11866:N11870, "0")</f>
        <v>0</v>
      </c>
    </row>
    <row r="11866" spans="2:14" outlineLevel="2">
      <c r="B11866" t="s">
        <v>13</v>
      </c>
      <c r="C11866" t="s">
        <v>16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0</v>
      </c>
    </row>
    <row r="11867" spans="2:14" outlineLevel="2">
      <c r="B11867" t="s">
        <v>13</v>
      </c>
      <c r="C11867" t="s">
        <v>16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</v>
      </c>
      <c r="L11867">
        <v>0</v>
      </c>
      <c r="M11867">
        <v>0</v>
      </c>
      <c r="N11867">
        <v>0</v>
      </c>
    </row>
    <row r="11868" spans="2:14" outlineLevel="2">
      <c r="B11868" t="s">
        <v>13</v>
      </c>
      <c r="C11868" t="s">
        <v>17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2:14" outlineLevel="2">
      <c r="B11869" t="s">
        <v>13</v>
      </c>
      <c r="C11869" t="s">
        <v>17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2:14" outlineLevel="2">
      <c r="B11870" t="s">
        <v>13</v>
      </c>
      <c r="C11870" t="s">
        <v>18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2:14" s="3" customFormat="1">
      <c r="B11871" s="3" t="s">
        <v>491</v>
      </c>
      <c r="C11871" s="3" t="s">
        <v>8</v>
      </c>
      <c r="D11871" s="3">
        <f>IFERROR(AVERAGE(D11874), 0)</f>
        <v>0</v>
      </c>
      <c r="E11871" s="3">
        <f>IFERROR(AVERAGE(E11874), 0)</f>
        <v>0</v>
      </c>
      <c r="F11871" s="3">
        <f>IFERROR(AVERAGE(F11874), 0)</f>
        <v>0</v>
      </c>
      <c r="G11871" s="3">
        <f>IFERROR(AVERAGE(G11874), 0)</f>
        <v>0</v>
      </c>
      <c r="H11871" s="3">
        <f>IFERROR(AVERAGE(H11874), 0)</f>
        <v>0</v>
      </c>
      <c r="I11871" s="3">
        <f>IFERROR(AVERAGE(I11874), 0)</f>
        <v>0</v>
      </c>
      <c r="J11871" s="3">
        <f>IFERROR(AVERAGE(J11874), 0)</f>
        <v>0</v>
      </c>
      <c r="K11871" s="3">
        <f>IFERROR(AVERAGE(K11874), 0)</f>
        <v>0</v>
      </c>
      <c r="L11871" s="3">
        <f>IFERROR(AVERAGE(L11874), 0)</f>
        <v>0</v>
      </c>
      <c r="M11871" s="3">
        <f>IFERROR(AVERAGE(M11874), 0)</f>
        <v>0</v>
      </c>
      <c r="N11871" s="3">
        <f>IFERROR(AVERAGE(N11874), 0)</f>
        <v>0</v>
      </c>
    </row>
    <row r="11872" spans="2:14" outlineLevel="2">
      <c r="B11872" s="4" t="s">
        <v>9</v>
      </c>
      <c r="D11872">
        <f>E11875</f>
        <v>0</v>
      </c>
      <c r="E11872">
        <f>F11875</f>
        <v>0</v>
      </c>
      <c r="F11872">
        <f>G11875</f>
        <v>0</v>
      </c>
      <c r="G11872">
        <f>H11875</f>
        <v>0</v>
      </c>
      <c r="H11872">
        <f>I11875</f>
        <v>0</v>
      </c>
      <c r="I11872">
        <f>J11875</f>
        <v>0</v>
      </c>
      <c r="J11872">
        <f>K11875</f>
        <v>0</v>
      </c>
      <c r="K11872">
        <f>L11875</f>
        <v>0</v>
      </c>
      <c r="L11872">
        <f>M11875</f>
        <v>0</v>
      </c>
      <c r="M11872">
        <f>N11875</f>
        <v>0</v>
      </c>
      <c r="N11872">
        <f>O11875</f>
        <v>0</v>
      </c>
    </row>
    <row r="11873" spans="2:14" outlineLevel="2">
      <c r="B11873" s="4" t="s">
        <v>10</v>
      </c>
      <c r="D11873">
        <f>E11876</f>
        <v>0</v>
      </c>
      <c r="E11873">
        <f>F11876</f>
        <v>0</v>
      </c>
      <c r="F11873">
        <f>G11876</f>
        <v>0</v>
      </c>
      <c r="G11873">
        <f>H11876</f>
        <v>0</v>
      </c>
      <c r="H11873">
        <f>I11876</f>
        <v>0</v>
      </c>
      <c r="I11873">
        <f>J11876</f>
        <v>0</v>
      </c>
      <c r="J11873">
        <f>K11876</f>
        <v>0</v>
      </c>
      <c r="K11873">
        <f>L11876</f>
        <v>0</v>
      </c>
      <c r="L11873">
        <f>M11876</f>
        <v>0</v>
      </c>
      <c r="M11873">
        <f>N11876</f>
        <v>0</v>
      </c>
      <c r="N11873">
        <f>O11876</f>
        <v>0</v>
      </c>
    </row>
    <row r="11874" spans="2:14" s="5" customFormat="1" outlineLevel="1">
      <c r="C11874" s="5" t="s">
        <v>11</v>
      </c>
      <c r="D11874" s="1">
        <f>IFERROR(D11875/D11876, D11875)</f>
        <v>0</v>
      </c>
      <c r="E11874" s="1">
        <f>IFERROR(E11875/E11876, E11875)</f>
        <v>0</v>
      </c>
      <c r="F11874" s="1">
        <f>IFERROR(F11875/F11876, F11875)</f>
        <v>0</v>
      </c>
      <c r="G11874" s="1">
        <f>IFERROR(G11875/G11876, G11875)</f>
        <v>0</v>
      </c>
      <c r="H11874" s="1">
        <f>IFERROR(H11875/H11876, H11875)</f>
        <v>0</v>
      </c>
      <c r="I11874" s="1">
        <f>IFERROR(I11875/I11876, I11875)</f>
        <v>0</v>
      </c>
      <c r="J11874" s="1">
        <f>IFERROR(J11875/J11876, J11875)</f>
        <v>0</v>
      </c>
      <c r="K11874" s="1">
        <f>IFERROR(K11875/K11876, K11875)</f>
        <v>0</v>
      </c>
      <c r="L11874" s="1">
        <f>IFERROR(L11875/L11876, L11875)</f>
        <v>0</v>
      </c>
      <c r="M11874" s="1">
        <f>IFERROR(M11875/M11876, M11875)</f>
        <v>0</v>
      </c>
      <c r="N11874" s="1">
        <f>IFERROR(N11875/N11876, N11875)</f>
        <v>0</v>
      </c>
    </row>
    <row r="11875" spans="2:14" outlineLevel="2">
      <c r="C11875" t="s">
        <v>10</v>
      </c>
      <c r="D11875">
        <f>COUNTIF(D11877:D11877, "1")</f>
        <v>0</v>
      </c>
      <c r="E11875">
        <f>COUNTIF(E11877:E11877, "1")</f>
        <v>0</v>
      </c>
      <c r="F11875">
        <f>COUNTIF(F11877:F11877, "1")</f>
        <v>0</v>
      </c>
      <c r="G11875">
        <f>COUNTIF(G11877:G11877, "1")</f>
        <v>0</v>
      </c>
      <c r="H11875">
        <f>COUNTIF(H11877:H11877, "1")</f>
        <v>0</v>
      </c>
      <c r="I11875">
        <f>COUNTIF(I11877:I11877, "1")</f>
        <v>0</v>
      </c>
      <c r="J11875">
        <f>COUNTIF(J11877:J11877, "1")</f>
        <v>0</v>
      </c>
      <c r="K11875">
        <f>COUNTIF(K11877:K11877, "1")</f>
        <v>0</v>
      </c>
      <c r="L11875">
        <f>COUNTIF(L11877:L11877, "1")</f>
        <v>0</v>
      </c>
      <c r="M11875">
        <f>COUNTIF(M11877:M11877, "1")</f>
        <v>0</v>
      </c>
      <c r="N11875">
        <f>COUNTIF(N11877:N11877, "1")</f>
        <v>0</v>
      </c>
    </row>
    <row r="11876" spans="2:14" outlineLevel="2">
      <c r="C11876" t="s">
        <v>12</v>
      </c>
      <c r="D11876">
        <f>COUNTIF(D11877:D11877, "0")</f>
        <v>0</v>
      </c>
      <c r="E11876">
        <f>COUNTIF(E11877:E11877, "0")</f>
        <v>0</v>
      </c>
      <c r="F11876">
        <f>COUNTIF(F11877:F11877, "0")</f>
        <v>0</v>
      </c>
      <c r="G11876">
        <f>COUNTIF(G11877:G11877, "0")</f>
        <v>0</v>
      </c>
      <c r="H11876">
        <f>COUNTIF(H11877:H11877, "0")</f>
        <v>0</v>
      </c>
      <c r="I11876">
        <f>COUNTIF(I11877:I11877, "0")</f>
        <v>0</v>
      </c>
      <c r="J11876">
        <f>COUNTIF(J11877:J11877, "0")</f>
        <v>0</v>
      </c>
      <c r="K11876">
        <f>COUNTIF(K11877:K11877, "0")</f>
        <v>0</v>
      </c>
      <c r="L11876">
        <f>COUNTIF(L11877:L11877, "0")</f>
        <v>0</v>
      </c>
      <c r="M11876">
        <f>COUNTIF(M11877:M11877, "0")</f>
        <v>0</v>
      </c>
      <c r="N11876">
        <f>COUNTIF(N11877:N11877, "0")</f>
        <v>0</v>
      </c>
    </row>
    <row r="11877" spans="2:14" outlineLevel="2">
      <c r="B11877" t="s">
        <v>13</v>
      </c>
      <c r="C11877" t="s">
        <v>14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1</v>
      </c>
      <c r="M11877">
        <v>0</v>
      </c>
      <c r="N11877">
        <v>0</v>
      </c>
    </row>
    <row r="11878" spans="2:14" s="3" customFormat="1">
      <c r="B11878" s="3" t="s">
        <v>492</v>
      </c>
      <c r="C11878" s="3" t="s">
        <v>8</v>
      </c>
      <c r="D11878" s="3">
        <f>IFERROR(AVERAGE(D11881), 0)</f>
        <v>0</v>
      </c>
      <c r="E11878" s="3">
        <f>IFERROR(AVERAGE(E11881), 0)</f>
        <v>0</v>
      </c>
      <c r="F11878" s="3">
        <f>IFERROR(AVERAGE(F11881), 0)</f>
        <v>0</v>
      </c>
      <c r="G11878" s="3">
        <f>IFERROR(AVERAGE(G11881), 0)</f>
        <v>0</v>
      </c>
      <c r="H11878" s="3">
        <f>IFERROR(AVERAGE(H11881), 0)</f>
        <v>0</v>
      </c>
      <c r="I11878" s="3">
        <f>IFERROR(AVERAGE(I11881), 0)</f>
        <v>0</v>
      </c>
      <c r="J11878" s="3">
        <f>IFERROR(AVERAGE(J11881), 0)</f>
        <v>0</v>
      </c>
      <c r="K11878" s="3">
        <f>IFERROR(AVERAGE(K11881), 0)</f>
        <v>0</v>
      </c>
      <c r="L11878" s="3">
        <f>IFERROR(AVERAGE(L11881), 0)</f>
        <v>0</v>
      </c>
      <c r="M11878" s="3">
        <f>IFERROR(AVERAGE(M11881), 0)</f>
        <v>0</v>
      </c>
      <c r="N11878" s="3">
        <f>IFERROR(AVERAGE(N11881), 0)</f>
        <v>0</v>
      </c>
    </row>
    <row r="11879" spans="2:14" outlineLevel="2">
      <c r="B11879" s="4" t="s">
        <v>9</v>
      </c>
      <c r="D11879">
        <f>E11882</f>
        <v>0</v>
      </c>
      <c r="E11879">
        <f>F11882</f>
        <v>0</v>
      </c>
      <c r="F11879">
        <f>G11882</f>
        <v>0</v>
      </c>
      <c r="G11879">
        <f>H11882</f>
        <v>0</v>
      </c>
      <c r="H11879">
        <f>I11882</f>
        <v>0</v>
      </c>
      <c r="I11879">
        <f>J11882</f>
        <v>0</v>
      </c>
      <c r="J11879">
        <f>K11882</f>
        <v>0</v>
      </c>
      <c r="K11879">
        <f>L11882</f>
        <v>0</v>
      </c>
      <c r="L11879">
        <f>M11882</f>
        <v>0</v>
      </c>
      <c r="M11879">
        <f>N11882</f>
        <v>0</v>
      </c>
      <c r="N11879">
        <f>O11882</f>
        <v>0</v>
      </c>
    </row>
    <row r="11880" spans="2:14" outlineLevel="2">
      <c r="B11880" s="4" t="s">
        <v>10</v>
      </c>
      <c r="D11880">
        <f>E11883</f>
        <v>0</v>
      </c>
      <c r="E11880">
        <f>F11883</f>
        <v>0</v>
      </c>
      <c r="F11880">
        <f>G11883</f>
        <v>0</v>
      </c>
      <c r="G11880">
        <f>H11883</f>
        <v>0</v>
      </c>
      <c r="H11880">
        <f>I11883</f>
        <v>0</v>
      </c>
      <c r="I11880">
        <f>J11883</f>
        <v>0</v>
      </c>
      <c r="J11880">
        <f>K11883</f>
        <v>0</v>
      </c>
      <c r="K11880">
        <f>L11883</f>
        <v>0</v>
      </c>
      <c r="L11880">
        <f>M11883</f>
        <v>0</v>
      </c>
      <c r="M11880">
        <f>N11883</f>
        <v>0</v>
      </c>
      <c r="N11880">
        <f>O11883</f>
        <v>0</v>
      </c>
    </row>
    <row r="11881" spans="2:14" s="5" customFormat="1" outlineLevel="1">
      <c r="C11881" s="5" t="s">
        <v>11</v>
      </c>
      <c r="D11881" s="1">
        <f>IFERROR(D11882/D11883, D11882)</f>
        <v>0</v>
      </c>
      <c r="E11881" s="1">
        <f>IFERROR(E11882/E11883, E11882)</f>
        <v>0</v>
      </c>
      <c r="F11881" s="1">
        <f>IFERROR(F11882/F11883, F11882)</f>
        <v>0</v>
      </c>
      <c r="G11881" s="1">
        <f>IFERROR(G11882/G11883, G11882)</f>
        <v>0</v>
      </c>
      <c r="H11881" s="1">
        <f>IFERROR(H11882/H11883, H11882)</f>
        <v>0</v>
      </c>
      <c r="I11881" s="1">
        <f>IFERROR(I11882/I11883, I11882)</f>
        <v>0</v>
      </c>
      <c r="J11881" s="1">
        <f>IFERROR(J11882/J11883, J11882)</f>
        <v>0</v>
      </c>
      <c r="K11881" s="1">
        <f>IFERROR(K11882/K11883, K11882)</f>
        <v>0</v>
      </c>
      <c r="L11881" s="1">
        <f>IFERROR(L11882/L11883, L11882)</f>
        <v>0</v>
      </c>
      <c r="M11881" s="1">
        <f>IFERROR(M11882/M11883, M11882)</f>
        <v>0</v>
      </c>
      <c r="N11881" s="1">
        <f>IFERROR(N11882/N11883, N11882)</f>
        <v>0</v>
      </c>
    </row>
    <row r="11882" spans="2:14" outlineLevel="2">
      <c r="C11882" t="s">
        <v>10</v>
      </c>
      <c r="D11882">
        <f>COUNTIF(D11884:D11886, "1")</f>
        <v>0</v>
      </c>
      <c r="E11882">
        <f>COUNTIF(E11884:E11886, "1")</f>
        <v>0</v>
      </c>
      <c r="F11882">
        <f>COUNTIF(F11884:F11886, "1")</f>
        <v>0</v>
      </c>
      <c r="G11882">
        <f>COUNTIF(G11884:G11886, "1")</f>
        <v>0</v>
      </c>
      <c r="H11882">
        <f>COUNTIF(H11884:H11886, "1")</f>
        <v>0</v>
      </c>
      <c r="I11882">
        <f>COUNTIF(I11884:I11886, "1")</f>
        <v>0</v>
      </c>
      <c r="J11882">
        <f>COUNTIF(J11884:J11886, "1")</f>
        <v>0</v>
      </c>
      <c r="K11882">
        <f>COUNTIF(K11884:K11886, "1")</f>
        <v>0</v>
      </c>
      <c r="L11882">
        <f>COUNTIF(L11884:L11886, "1")</f>
        <v>0</v>
      </c>
      <c r="M11882">
        <f>COUNTIF(M11884:M11886, "1")</f>
        <v>0</v>
      </c>
      <c r="N11882">
        <f>COUNTIF(N11884:N11886, "1")</f>
        <v>0</v>
      </c>
    </row>
    <row r="11883" spans="2:14" outlineLevel="2">
      <c r="C11883" t="s">
        <v>12</v>
      </c>
      <c r="D11883">
        <f>COUNTIF(D11884:D11886, "0")</f>
        <v>0</v>
      </c>
      <c r="E11883">
        <f>COUNTIF(E11884:E11886, "0")</f>
        <v>0</v>
      </c>
      <c r="F11883">
        <f>COUNTIF(F11884:F11886, "0")</f>
        <v>0</v>
      </c>
      <c r="G11883">
        <f>COUNTIF(G11884:G11886, "0")</f>
        <v>0</v>
      </c>
      <c r="H11883">
        <f>COUNTIF(H11884:H11886, "0")</f>
        <v>0</v>
      </c>
      <c r="I11883">
        <f>COUNTIF(I11884:I11886, "0")</f>
        <v>0</v>
      </c>
      <c r="J11883">
        <f>COUNTIF(J11884:J11886, "0")</f>
        <v>0</v>
      </c>
      <c r="K11883">
        <f>COUNTIF(K11884:K11886, "0")</f>
        <v>0</v>
      </c>
      <c r="L11883">
        <f>COUNTIF(L11884:L11886, "0")</f>
        <v>0</v>
      </c>
      <c r="M11883">
        <f>COUNTIF(M11884:M11886, "0")</f>
        <v>0</v>
      </c>
      <c r="N11883">
        <f>COUNTIF(N11884:N11886, "0")</f>
        <v>0</v>
      </c>
    </row>
    <row r="11884" spans="2:14" outlineLevel="2">
      <c r="B11884" t="s">
        <v>13</v>
      </c>
      <c r="C11884" t="s">
        <v>17</v>
      </c>
      <c r="D11884">
        <v>0</v>
      </c>
      <c r="E11884">
        <v>0</v>
      </c>
      <c r="F11884">
        <v>0</v>
      </c>
      <c r="G11884">
        <v>0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2:14" outlineLevel="2">
      <c r="B11885" t="s">
        <v>13</v>
      </c>
      <c r="C11885" t="s">
        <v>15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2:14" outlineLevel="2">
      <c r="B11886" t="s">
        <v>13</v>
      </c>
      <c r="C11886" t="s">
        <v>16</v>
      </c>
      <c r="D11886">
        <v>0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2:14" s="3" customFormat="1">
      <c r="B11887" s="3" t="s">
        <v>493</v>
      </c>
      <c r="C11887" s="3" t="s">
        <v>8</v>
      </c>
      <c r="D11887" s="3">
        <f>IFERROR(AVERAGE(D11890,D11914,D11931), 0)</f>
        <v>0</v>
      </c>
      <c r="E11887" s="3">
        <f>IFERROR(AVERAGE(E11890,E11914,E11931), 0)</f>
        <v>0</v>
      </c>
      <c r="F11887" s="3">
        <f>IFERROR(AVERAGE(F11890,F11914,F11931), 0)</f>
        <v>0</v>
      </c>
      <c r="G11887" s="3">
        <f>IFERROR(AVERAGE(G11890,G11914,G11931), 0)</f>
        <v>0</v>
      </c>
      <c r="H11887" s="3">
        <f>IFERROR(AVERAGE(H11890,H11914,H11931), 0)</f>
        <v>0</v>
      </c>
      <c r="I11887" s="3">
        <f>IFERROR(AVERAGE(I11890,I11914,I11931), 0)</f>
        <v>0</v>
      </c>
      <c r="J11887" s="3">
        <f>IFERROR(AVERAGE(J11890,J11914,J11931), 0)</f>
        <v>0</v>
      </c>
      <c r="K11887" s="3">
        <f>IFERROR(AVERAGE(K11890,K11914,K11931), 0)</f>
        <v>0</v>
      </c>
      <c r="L11887" s="3">
        <f>IFERROR(AVERAGE(L11890,L11914,L11931), 0)</f>
        <v>0</v>
      </c>
      <c r="M11887" s="3">
        <f>IFERROR(AVERAGE(M11890,M11914,M11931), 0)</f>
        <v>0</v>
      </c>
      <c r="N11887" s="3">
        <f>IFERROR(AVERAGE(N11890,N11914,N11931), 0)</f>
        <v>0</v>
      </c>
    </row>
    <row r="11888" spans="2:14" outlineLevel="2">
      <c r="B11888" s="4" t="s">
        <v>9</v>
      </c>
      <c r="D11888">
        <f>E11891+E11915+E11932</f>
        <v>0</v>
      </c>
      <c r="E11888">
        <f>F11891+F11915+F11932</f>
        <v>0</v>
      </c>
      <c r="F11888">
        <f>G11891+G11915+G11932</f>
        <v>0</v>
      </c>
      <c r="G11888">
        <f>H11891+H11915+H11932</f>
        <v>0</v>
      </c>
      <c r="H11888">
        <f>I11891+I11915+I11932</f>
        <v>0</v>
      </c>
      <c r="I11888">
        <f>J11891+J11915+J11932</f>
        <v>0</v>
      </c>
      <c r="J11888">
        <f>K11891+K11915+K11932</f>
        <v>0</v>
      </c>
      <c r="K11888">
        <f>L11891+L11915+L11932</f>
        <v>0</v>
      </c>
      <c r="L11888">
        <f>M11891+M11915+M11932</f>
        <v>0</v>
      </c>
      <c r="M11888">
        <f>N11891+N11915+N11932</f>
        <v>0</v>
      </c>
      <c r="N11888">
        <f>O11891+O11915+O11932</f>
        <v>0</v>
      </c>
    </row>
    <row r="11889" spans="2:14" outlineLevel="2">
      <c r="B11889" s="4" t="s">
        <v>10</v>
      </c>
      <c r="D11889">
        <f>E11892+E11916+E11933</f>
        <v>0</v>
      </c>
      <c r="E11889">
        <f>F11892+F11916+F11933</f>
        <v>0</v>
      </c>
      <c r="F11889">
        <f>G11892+G11916+G11933</f>
        <v>0</v>
      </c>
      <c r="G11889">
        <f>H11892+H11916+H11933</f>
        <v>0</v>
      </c>
      <c r="H11889">
        <f>I11892+I11916+I11933</f>
        <v>0</v>
      </c>
      <c r="I11889">
        <f>J11892+J11916+J11933</f>
        <v>0</v>
      </c>
      <c r="J11889">
        <f>K11892+K11916+K11933</f>
        <v>0</v>
      </c>
      <c r="K11889">
        <f>L11892+L11916+L11933</f>
        <v>0</v>
      </c>
      <c r="L11889">
        <f>M11892+M11916+M11933</f>
        <v>0</v>
      </c>
      <c r="M11889">
        <f>N11892+N11916+N11933</f>
        <v>0</v>
      </c>
      <c r="N11889">
        <f>O11892+O11916+O11933</f>
        <v>0</v>
      </c>
    </row>
    <row r="11890" spans="2:14" s="5" customFormat="1" outlineLevel="1">
      <c r="C11890" s="5" t="s">
        <v>11</v>
      </c>
      <c r="D11890" s="1">
        <f>IFERROR(D11891/D11892, D11891)</f>
        <v>0</v>
      </c>
      <c r="E11890" s="1">
        <f>IFERROR(E11891/E11892, E11891)</f>
        <v>0</v>
      </c>
      <c r="F11890" s="1">
        <f>IFERROR(F11891/F11892, F11891)</f>
        <v>0</v>
      </c>
      <c r="G11890" s="1">
        <f>IFERROR(G11891/G11892, G11891)</f>
        <v>0</v>
      </c>
      <c r="H11890" s="1">
        <f>IFERROR(H11891/H11892, H11891)</f>
        <v>0</v>
      </c>
      <c r="I11890" s="1">
        <f>IFERROR(I11891/I11892, I11891)</f>
        <v>0</v>
      </c>
      <c r="J11890" s="1">
        <f>IFERROR(J11891/J11892, J11891)</f>
        <v>0</v>
      </c>
      <c r="K11890" s="1">
        <f>IFERROR(K11891/K11892, K11891)</f>
        <v>0</v>
      </c>
      <c r="L11890" s="1">
        <f>IFERROR(L11891/L11892, L11891)</f>
        <v>0</v>
      </c>
      <c r="M11890" s="1">
        <f>IFERROR(M11891/M11892, M11891)</f>
        <v>0</v>
      </c>
      <c r="N11890" s="1">
        <f>IFERROR(N11891/N11892, N11891)</f>
        <v>0</v>
      </c>
    </row>
    <row r="11891" spans="2:14" outlineLevel="2">
      <c r="C11891" t="s">
        <v>10</v>
      </c>
      <c r="D11891">
        <f>COUNTIF(D11893:D11913, "1")</f>
        <v>0</v>
      </c>
      <c r="E11891">
        <f>COUNTIF(E11893:E11913, "1")</f>
        <v>0</v>
      </c>
      <c r="F11891">
        <f>COUNTIF(F11893:F11913, "1")</f>
        <v>0</v>
      </c>
      <c r="G11891">
        <f>COUNTIF(G11893:G11913, "1")</f>
        <v>0</v>
      </c>
      <c r="H11891">
        <f>COUNTIF(H11893:H11913, "1")</f>
        <v>0</v>
      </c>
      <c r="I11891">
        <f>COUNTIF(I11893:I11913, "1")</f>
        <v>0</v>
      </c>
      <c r="J11891">
        <f>COUNTIF(J11893:J11913, "1")</f>
        <v>0</v>
      </c>
      <c r="K11891">
        <f>COUNTIF(K11893:K11913, "1")</f>
        <v>0</v>
      </c>
      <c r="L11891">
        <f>COUNTIF(L11893:L11913, "1")</f>
        <v>0</v>
      </c>
      <c r="M11891">
        <f>COUNTIF(M11893:M11913, "1")</f>
        <v>0</v>
      </c>
      <c r="N11891">
        <f>COUNTIF(N11893:N11913, "1")</f>
        <v>0</v>
      </c>
    </row>
    <row r="11892" spans="2:14" outlineLevel="2">
      <c r="C11892" t="s">
        <v>12</v>
      </c>
      <c r="D11892">
        <f>COUNTIF(D11893:D11913, "0")</f>
        <v>0</v>
      </c>
      <c r="E11892">
        <f>COUNTIF(E11893:E11913, "0")</f>
        <v>0</v>
      </c>
      <c r="F11892">
        <f>COUNTIF(F11893:F11913, "0")</f>
        <v>0</v>
      </c>
      <c r="G11892">
        <f>COUNTIF(G11893:G11913, "0")</f>
        <v>0</v>
      </c>
      <c r="H11892">
        <f>COUNTIF(H11893:H11913, "0")</f>
        <v>0</v>
      </c>
      <c r="I11892">
        <f>COUNTIF(I11893:I11913, "0")</f>
        <v>0</v>
      </c>
      <c r="J11892">
        <f>COUNTIF(J11893:J11913, "0")</f>
        <v>0</v>
      </c>
      <c r="K11892">
        <f>COUNTIF(K11893:K11913, "0")</f>
        <v>0</v>
      </c>
      <c r="L11892">
        <f>COUNTIF(L11893:L11913, "0")</f>
        <v>0</v>
      </c>
      <c r="M11892">
        <f>COUNTIF(M11893:M11913, "0")</f>
        <v>0</v>
      </c>
      <c r="N11892">
        <f>COUNTIF(N11893:N11913, "0")</f>
        <v>0</v>
      </c>
    </row>
    <row r="11893" spans="2:14" outlineLevel="2">
      <c r="B11893" t="s">
        <v>13</v>
      </c>
      <c r="C11893" t="s">
        <v>14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2:14" outlineLevel="2">
      <c r="B11894" t="s">
        <v>13</v>
      </c>
      <c r="C11894" t="s">
        <v>15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0</v>
      </c>
    </row>
    <row r="11895" spans="2:14" outlineLevel="2">
      <c r="B11895" t="s">
        <v>13</v>
      </c>
      <c r="C11895" t="s">
        <v>17</v>
      </c>
      <c r="D11895">
        <v>1</v>
      </c>
      <c r="E11895">
        <v>1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2:14" outlineLevel="2">
      <c r="B11896" t="s">
        <v>13</v>
      </c>
      <c r="C11896" t="s">
        <v>18</v>
      </c>
      <c r="D11896">
        <v>1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2:14" outlineLevel="2">
      <c r="B11897" t="s">
        <v>13</v>
      </c>
      <c r="C11897" t="s">
        <v>18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2:14" outlineLevel="2">
      <c r="B11898" t="s">
        <v>13</v>
      </c>
      <c r="C11898" t="s">
        <v>43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1</v>
      </c>
      <c r="M11898">
        <v>0</v>
      </c>
      <c r="N11898">
        <v>0</v>
      </c>
    </row>
    <row r="11899" spans="2:14" outlineLevel="2">
      <c r="B11899" t="s">
        <v>13</v>
      </c>
      <c r="C11899" t="s">
        <v>19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1</v>
      </c>
      <c r="N11899">
        <v>0</v>
      </c>
    </row>
    <row r="11900" spans="2:14" outlineLevel="2">
      <c r="B11900" t="s">
        <v>13</v>
      </c>
      <c r="C11900" t="s">
        <v>20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2:14" outlineLevel="2">
      <c r="B11901" t="s">
        <v>13</v>
      </c>
      <c r="C11901" t="s">
        <v>21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2:14" outlineLevel="2">
      <c r="B11902" t="s">
        <v>13</v>
      </c>
      <c r="C11902" t="s">
        <v>23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2:14" outlineLevel="2">
      <c r="B11903" t="s">
        <v>13</v>
      </c>
      <c r="C11903" t="s">
        <v>44</v>
      </c>
      <c r="D11903">
        <v>0</v>
      </c>
      <c r="E11903">
        <v>1</v>
      </c>
      <c r="F11903">
        <v>0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2:14" outlineLevel="2">
      <c r="B11904" t="s">
        <v>13</v>
      </c>
      <c r="C11904" t="s">
        <v>24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2:14" outlineLevel="2">
      <c r="B11905" t="s">
        <v>13</v>
      </c>
      <c r="C11905" t="s">
        <v>25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1</v>
      </c>
      <c r="N11905">
        <v>0</v>
      </c>
    </row>
    <row r="11906" spans="2:14" outlineLevel="2">
      <c r="B11906" t="s">
        <v>13</v>
      </c>
      <c r="C11906" t="s">
        <v>26</v>
      </c>
      <c r="D11906">
        <v>1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>
        <v>0</v>
      </c>
      <c r="N11906">
        <v>0</v>
      </c>
    </row>
    <row r="11907" spans="2:14" outlineLevel="2">
      <c r="B11907" t="s">
        <v>13</v>
      </c>
      <c r="C11907" t="s">
        <v>27</v>
      </c>
      <c r="D11907">
        <v>1</v>
      </c>
      <c r="E11907">
        <v>0</v>
      </c>
      <c r="F11907">
        <v>1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2:14" outlineLevel="2">
      <c r="B11908" t="s">
        <v>13</v>
      </c>
      <c r="C11908" t="s">
        <v>28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2:14" outlineLevel="2">
      <c r="B11909" t="s">
        <v>13</v>
      </c>
      <c r="C11909" t="s">
        <v>29</v>
      </c>
      <c r="D11909">
        <v>0</v>
      </c>
      <c r="E11909">
        <v>1</v>
      </c>
      <c r="F11909">
        <v>0</v>
      </c>
      <c r="G11909">
        <v>1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2:14" outlineLevel="2">
      <c r="B11910" t="s">
        <v>13</v>
      </c>
      <c r="C11910" t="s">
        <v>30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2:14" outlineLevel="2">
      <c r="B11911" t="s">
        <v>13</v>
      </c>
      <c r="C11911" t="s">
        <v>31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2:14" outlineLevel="2">
      <c r="B11912" t="s">
        <v>13</v>
      </c>
      <c r="C11912" t="s">
        <v>53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</row>
    <row r="11913" spans="2:14" outlineLevel="2">
      <c r="B11913" t="s">
        <v>13</v>
      </c>
      <c r="C11913" t="s">
        <v>32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2:14" s="5" customFormat="1" outlineLevel="1">
      <c r="C11914" s="5" t="s">
        <v>50</v>
      </c>
      <c r="D11914" s="1">
        <f>IFERROR(D11915/D11916, D11915)</f>
        <v>0</v>
      </c>
      <c r="E11914" s="1">
        <f>IFERROR(E11915/E11916, E11915)</f>
        <v>0</v>
      </c>
      <c r="F11914" s="1">
        <f>IFERROR(F11915/F11916, F11915)</f>
        <v>0</v>
      </c>
      <c r="G11914" s="1">
        <f>IFERROR(G11915/G11916, G11915)</f>
        <v>0</v>
      </c>
      <c r="H11914" s="1">
        <f>IFERROR(H11915/H11916, H11915)</f>
        <v>0</v>
      </c>
      <c r="I11914" s="1">
        <f>IFERROR(I11915/I11916, I11915)</f>
        <v>0</v>
      </c>
      <c r="J11914" s="1">
        <f>IFERROR(J11915/J11916, J11915)</f>
        <v>0</v>
      </c>
      <c r="K11914" s="1">
        <f>IFERROR(K11915/K11916, K11915)</f>
        <v>0</v>
      </c>
      <c r="L11914" s="1">
        <f>IFERROR(L11915/L11916, L11915)</f>
        <v>0</v>
      </c>
      <c r="M11914" s="1">
        <f>IFERROR(M11915/M11916, M11915)</f>
        <v>0</v>
      </c>
      <c r="N11914" s="1">
        <f>IFERROR(N11915/N11916, N11915)</f>
        <v>0</v>
      </c>
    </row>
    <row r="11915" spans="2:14" outlineLevel="2">
      <c r="C11915" t="s">
        <v>10</v>
      </c>
      <c r="D11915">
        <f>COUNTIF(D11917:D11930, "1")</f>
        <v>0</v>
      </c>
      <c r="E11915">
        <f>COUNTIF(E11917:E11930, "1")</f>
        <v>0</v>
      </c>
      <c r="F11915">
        <f>COUNTIF(F11917:F11930, "1")</f>
        <v>0</v>
      </c>
      <c r="G11915">
        <f>COUNTIF(G11917:G11930, "1")</f>
        <v>0</v>
      </c>
      <c r="H11915">
        <f>COUNTIF(H11917:H11930, "1")</f>
        <v>0</v>
      </c>
      <c r="I11915">
        <f>COUNTIF(I11917:I11930, "1")</f>
        <v>0</v>
      </c>
      <c r="J11915">
        <f>COUNTIF(J11917:J11930, "1")</f>
        <v>0</v>
      </c>
      <c r="K11915">
        <f>COUNTIF(K11917:K11930, "1")</f>
        <v>0</v>
      </c>
      <c r="L11915">
        <f>COUNTIF(L11917:L11930, "1")</f>
        <v>0</v>
      </c>
      <c r="M11915">
        <f>COUNTIF(M11917:M11930, "1")</f>
        <v>0</v>
      </c>
      <c r="N11915">
        <f>COUNTIF(N11917:N11930, "1")</f>
        <v>0</v>
      </c>
    </row>
    <row r="11916" spans="2:14" outlineLevel="2">
      <c r="C11916" t="s">
        <v>12</v>
      </c>
      <c r="D11916">
        <f>COUNTIF(D11917:D11930, "0")</f>
        <v>0</v>
      </c>
      <c r="E11916">
        <f>COUNTIF(E11917:E11930, "0")</f>
        <v>0</v>
      </c>
      <c r="F11916">
        <f>COUNTIF(F11917:F11930, "0")</f>
        <v>0</v>
      </c>
      <c r="G11916">
        <f>COUNTIF(G11917:G11930, "0")</f>
        <v>0</v>
      </c>
      <c r="H11916">
        <f>COUNTIF(H11917:H11930, "0")</f>
        <v>0</v>
      </c>
      <c r="I11916">
        <f>COUNTIF(I11917:I11930, "0")</f>
        <v>0</v>
      </c>
      <c r="J11916">
        <f>COUNTIF(J11917:J11930, "0")</f>
        <v>0</v>
      </c>
      <c r="K11916">
        <f>COUNTIF(K11917:K11930, "0")</f>
        <v>0</v>
      </c>
      <c r="L11916">
        <f>COUNTIF(L11917:L11930, "0")</f>
        <v>0</v>
      </c>
      <c r="M11916">
        <f>COUNTIF(M11917:M11930, "0")</f>
        <v>0</v>
      </c>
      <c r="N11916">
        <f>COUNTIF(N11917:N11930, "0")</f>
        <v>0</v>
      </c>
    </row>
    <row r="11917" spans="2:14" outlineLevel="2">
      <c r="B11917" t="s">
        <v>51</v>
      </c>
      <c r="C11917" t="s">
        <v>14</v>
      </c>
      <c r="D11917">
        <v>1</v>
      </c>
      <c r="E11917">
        <v>0</v>
      </c>
      <c r="F11917">
        <v>0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2:14" outlineLevel="2">
      <c r="B11918" t="s">
        <v>51</v>
      </c>
      <c r="C11918" t="s">
        <v>16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>
        <v>0</v>
      </c>
      <c r="N11918">
        <v>0</v>
      </c>
    </row>
    <row r="11919" spans="2:14" outlineLevel="2">
      <c r="B11919" t="s">
        <v>51</v>
      </c>
      <c r="C11919" t="s">
        <v>17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2:14" outlineLevel="2">
      <c r="B11920" t="s">
        <v>51</v>
      </c>
      <c r="C11920" t="s">
        <v>18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</v>
      </c>
      <c r="L11920">
        <v>0</v>
      </c>
      <c r="M11920">
        <v>0</v>
      </c>
      <c r="N11920">
        <v>0</v>
      </c>
    </row>
    <row r="11921" spans="2:14" outlineLevel="2">
      <c r="B11921" t="s">
        <v>51</v>
      </c>
      <c r="C11921" t="s">
        <v>43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0</v>
      </c>
    </row>
    <row r="11922" spans="2:14" outlineLevel="2">
      <c r="B11922" t="s">
        <v>51</v>
      </c>
      <c r="C11922" t="s">
        <v>19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2:14" outlineLevel="2">
      <c r="B11923" t="s">
        <v>51</v>
      </c>
      <c r="C11923" t="s">
        <v>20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0</v>
      </c>
    </row>
    <row r="11924" spans="2:14" outlineLevel="2">
      <c r="B11924" t="s">
        <v>51</v>
      </c>
      <c r="C11924" t="s">
        <v>21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2:14" outlineLevel="2">
      <c r="B11925" t="s">
        <v>51</v>
      </c>
      <c r="C11925" t="s">
        <v>22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2:14" outlineLevel="2">
      <c r="B11926" t="s">
        <v>51</v>
      </c>
      <c r="C11926" t="s">
        <v>23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2:14" outlineLevel="2">
      <c r="B11927" t="s">
        <v>51</v>
      </c>
      <c r="C11927" t="s">
        <v>44</v>
      </c>
      <c r="D11927">
        <v>1</v>
      </c>
      <c r="E11927">
        <v>0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</v>
      </c>
      <c r="M11927">
        <v>0</v>
      </c>
      <c r="N11927">
        <v>0</v>
      </c>
    </row>
    <row r="11928" spans="2:14" outlineLevel="2">
      <c r="B11928" t="s">
        <v>51</v>
      </c>
      <c r="C11928" t="s">
        <v>26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2:14" outlineLevel="2">
      <c r="B11929" t="s">
        <v>51</v>
      </c>
      <c r="C11929" t="s">
        <v>27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1</v>
      </c>
      <c r="N11929">
        <v>0</v>
      </c>
    </row>
    <row r="11930" spans="2:14" outlineLevel="2">
      <c r="B11930" t="s">
        <v>51</v>
      </c>
      <c r="C11930" t="s">
        <v>28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2:14" s="5" customFormat="1" outlineLevel="1">
      <c r="C11931" s="5" t="s">
        <v>54</v>
      </c>
      <c r="D11931" s="1">
        <f>IFERROR(D11932/D11933, D11932)</f>
        <v>0</v>
      </c>
      <c r="E11931" s="1">
        <f>IFERROR(E11932/E11933, E11932)</f>
        <v>0</v>
      </c>
      <c r="F11931" s="1">
        <f>IFERROR(F11932/F11933, F11932)</f>
        <v>0</v>
      </c>
      <c r="G11931" s="1">
        <f>IFERROR(G11932/G11933, G11932)</f>
        <v>0</v>
      </c>
      <c r="H11931" s="1">
        <f>IFERROR(H11932/H11933, H11932)</f>
        <v>0</v>
      </c>
      <c r="I11931" s="1">
        <f>IFERROR(I11932/I11933, I11932)</f>
        <v>0</v>
      </c>
      <c r="J11931" s="1">
        <f>IFERROR(J11932/J11933, J11932)</f>
        <v>0</v>
      </c>
      <c r="K11931" s="1">
        <f>IFERROR(K11932/K11933, K11932)</f>
        <v>0</v>
      </c>
      <c r="L11931" s="1">
        <f>IFERROR(L11932/L11933, L11932)</f>
        <v>0</v>
      </c>
      <c r="M11931" s="1">
        <f>IFERROR(M11932/M11933, M11932)</f>
        <v>0</v>
      </c>
      <c r="N11931" s="1">
        <f>IFERROR(N11932/N11933, N11932)</f>
        <v>0</v>
      </c>
    </row>
    <row r="11932" spans="2:14" outlineLevel="2">
      <c r="C11932" t="s">
        <v>10</v>
      </c>
      <c r="D11932">
        <f>COUNTIF(D11934:D11945, "1")</f>
        <v>0</v>
      </c>
      <c r="E11932">
        <f>COUNTIF(E11934:E11945, "1")</f>
        <v>0</v>
      </c>
      <c r="F11932">
        <f>COUNTIF(F11934:F11945, "1")</f>
        <v>0</v>
      </c>
      <c r="G11932">
        <f>COUNTIF(G11934:G11945, "1")</f>
        <v>0</v>
      </c>
      <c r="H11932">
        <f>COUNTIF(H11934:H11945, "1")</f>
        <v>0</v>
      </c>
      <c r="I11932">
        <f>COUNTIF(I11934:I11945, "1")</f>
        <v>0</v>
      </c>
      <c r="J11932">
        <f>COUNTIF(J11934:J11945, "1")</f>
        <v>0</v>
      </c>
      <c r="K11932">
        <f>COUNTIF(K11934:K11945, "1")</f>
        <v>0</v>
      </c>
      <c r="L11932">
        <f>COUNTIF(L11934:L11945, "1")</f>
        <v>0</v>
      </c>
      <c r="M11932">
        <f>COUNTIF(M11934:M11945, "1")</f>
        <v>0</v>
      </c>
      <c r="N11932">
        <f>COUNTIF(N11934:N11945, "1")</f>
        <v>0</v>
      </c>
    </row>
    <row r="11933" spans="2:14" outlineLevel="2">
      <c r="C11933" t="s">
        <v>12</v>
      </c>
      <c r="D11933">
        <f>COUNTIF(D11934:D11945, "0")</f>
        <v>0</v>
      </c>
      <c r="E11933">
        <f>COUNTIF(E11934:E11945, "0")</f>
        <v>0</v>
      </c>
      <c r="F11933">
        <f>COUNTIF(F11934:F11945, "0")</f>
        <v>0</v>
      </c>
      <c r="G11933">
        <f>COUNTIF(G11934:G11945, "0")</f>
        <v>0</v>
      </c>
      <c r="H11933">
        <f>COUNTIF(H11934:H11945, "0")</f>
        <v>0</v>
      </c>
      <c r="I11933">
        <f>COUNTIF(I11934:I11945, "0")</f>
        <v>0</v>
      </c>
      <c r="J11933">
        <f>COUNTIF(J11934:J11945, "0")</f>
        <v>0</v>
      </c>
      <c r="K11933">
        <f>COUNTIF(K11934:K11945, "0")</f>
        <v>0</v>
      </c>
      <c r="L11933">
        <f>COUNTIF(L11934:L11945, "0")</f>
        <v>0</v>
      </c>
      <c r="M11933">
        <f>COUNTIF(M11934:M11945, "0")</f>
        <v>0</v>
      </c>
      <c r="N11933">
        <f>COUNTIF(N11934:N11945, "0")</f>
        <v>0</v>
      </c>
    </row>
    <row r="11934" spans="2:14" outlineLevel="2">
      <c r="B11934" t="s">
        <v>55</v>
      </c>
      <c r="C11934" t="s">
        <v>14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1</v>
      </c>
      <c r="N11934">
        <v>0</v>
      </c>
    </row>
    <row r="11935" spans="2:14" outlineLevel="2">
      <c r="B11935" t="s">
        <v>55</v>
      </c>
      <c r="C11935" t="s">
        <v>16</v>
      </c>
      <c r="D11935">
        <v>0</v>
      </c>
      <c r="E11935">
        <v>0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1</v>
      </c>
      <c r="N11935">
        <v>0</v>
      </c>
    </row>
    <row r="11936" spans="2:14" outlineLevel="2">
      <c r="B11936" t="s">
        <v>55</v>
      </c>
      <c r="C11936" t="s">
        <v>17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2:14" outlineLevel="2">
      <c r="B11937" t="s">
        <v>55</v>
      </c>
      <c r="C11937" t="s">
        <v>20</v>
      </c>
      <c r="D11937">
        <v>1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2:14" outlineLevel="2">
      <c r="B11938" t="s">
        <v>55</v>
      </c>
      <c r="C11938" t="s">
        <v>21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2:14" outlineLevel="2">
      <c r="B11939" t="s">
        <v>55</v>
      </c>
      <c r="C11939" t="s">
        <v>22</v>
      </c>
      <c r="D11939">
        <v>1</v>
      </c>
      <c r="E11939">
        <v>0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0</v>
      </c>
      <c r="N11939">
        <v>0</v>
      </c>
    </row>
    <row r="11940" spans="2:14" outlineLevel="2">
      <c r="B11940" t="s">
        <v>55</v>
      </c>
      <c r="C11940" t="s">
        <v>23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>
        <v>0</v>
      </c>
      <c r="M11940">
        <v>1</v>
      </c>
      <c r="N11940">
        <v>0</v>
      </c>
    </row>
    <row r="11941" spans="2:14" outlineLevel="2">
      <c r="B11941" t="s">
        <v>55</v>
      </c>
      <c r="C11941" t="s">
        <v>24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2:14" outlineLevel="2">
      <c r="B11942" t="s">
        <v>55</v>
      </c>
      <c r="C11942" t="s">
        <v>25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2:14" outlineLevel="2">
      <c r="B11943" t="s">
        <v>55</v>
      </c>
      <c r="C11943" t="s">
        <v>26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2:14" outlineLevel="2">
      <c r="B11944" t="s">
        <v>55</v>
      </c>
      <c r="C11944" t="s">
        <v>27</v>
      </c>
      <c r="D11944">
        <v>0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1</v>
      </c>
      <c r="N11944">
        <v>0</v>
      </c>
    </row>
    <row r="11945" spans="2:14" outlineLevel="2">
      <c r="B11945" t="s">
        <v>55</v>
      </c>
      <c r="C11945" t="s">
        <v>28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2:14" s="3" customFormat="1">
      <c r="B11946" s="3" t="s">
        <v>494</v>
      </c>
      <c r="C11946" s="3" t="s">
        <v>8</v>
      </c>
      <c r="D11946" s="3">
        <f>IFERROR(AVERAGE(D11949), 0)</f>
        <v>0</v>
      </c>
      <c r="E11946" s="3">
        <f>IFERROR(AVERAGE(E11949), 0)</f>
        <v>0</v>
      </c>
      <c r="F11946" s="3">
        <f>IFERROR(AVERAGE(F11949), 0)</f>
        <v>0</v>
      </c>
      <c r="G11946" s="3">
        <f>IFERROR(AVERAGE(G11949), 0)</f>
        <v>0</v>
      </c>
      <c r="H11946" s="3">
        <f>IFERROR(AVERAGE(H11949), 0)</f>
        <v>0</v>
      </c>
      <c r="I11946" s="3">
        <f>IFERROR(AVERAGE(I11949), 0)</f>
        <v>0</v>
      </c>
      <c r="J11946" s="3">
        <f>IFERROR(AVERAGE(J11949), 0)</f>
        <v>0</v>
      </c>
      <c r="K11946" s="3">
        <f>IFERROR(AVERAGE(K11949), 0)</f>
        <v>0</v>
      </c>
      <c r="L11946" s="3">
        <f>IFERROR(AVERAGE(L11949), 0)</f>
        <v>0</v>
      </c>
      <c r="M11946" s="3">
        <f>IFERROR(AVERAGE(M11949), 0)</f>
        <v>0</v>
      </c>
      <c r="N11946" s="3">
        <f>IFERROR(AVERAGE(N11949), 0)</f>
        <v>0</v>
      </c>
    </row>
    <row r="11947" spans="2:14" outlineLevel="2">
      <c r="B11947" s="4" t="s">
        <v>9</v>
      </c>
      <c r="D11947">
        <f>E11950</f>
        <v>0</v>
      </c>
      <c r="E11947">
        <f>F11950</f>
        <v>0</v>
      </c>
      <c r="F11947">
        <f>G11950</f>
        <v>0</v>
      </c>
      <c r="G11947">
        <f>H11950</f>
        <v>0</v>
      </c>
      <c r="H11947">
        <f>I11950</f>
        <v>0</v>
      </c>
      <c r="I11947">
        <f>J11950</f>
        <v>0</v>
      </c>
      <c r="J11947">
        <f>K11950</f>
        <v>0</v>
      </c>
      <c r="K11947">
        <f>L11950</f>
        <v>0</v>
      </c>
      <c r="L11947">
        <f>M11950</f>
        <v>0</v>
      </c>
      <c r="M11947">
        <f>N11950</f>
        <v>0</v>
      </c>
      <c r="N11947">
        <f>O11950</f>
        <v>0</v>
      </c>
    </row>
    <row r="11948" spans="2:14" outlineLevel="2">
      <c r="B11948" s="4" t="s">
        <v>10</v>
      </c>
      <c r="D11948">
        <f>E11951</f>
        <v>0</v>
      </c>
      <c r="E11948">
        <f>F11951</f>
        <v>0</v>
      </c>
      <c r="F11948">
        <f>G11951</f>
        <v>0</v>
      </c>
      <c r="G11948">
        <f>H11951</f>
        <v>0</v>
      </c>
      <c r="H11948">
        <f>I11951</f>
        <v>0</v>
      </c>
      <c r="I11948">
        <f>J11951</f>
        <v>0</v>
      </c>
      <c r="J11948">
        <f>K11951</f>
        <v>0</v>
      </c>
      <c r="K11948">
        <f>L11951</f>
        <v>0</v>
      </c>
      <c r="L11948">
        <f>M11951</f>
        <v>0</v>
      </c>
      <c r="M11948">
        <f>N11951</f>
        <v>0</v>
      </c>
      <c r="N11948">
        <f>O11951</f>
        <v>0</v>
      </c>
    </row>
    <row r="11949" spans="2:14" s="5" customFormat="1" outlineLevel="1">
      <c r="C11949" s="5" t="s">
        <v>11</v>
      </c>
      <c r="D11949" s="1">
        <f>IFERROR(D11950/D11951, D11950)</f>
        <v>0</v>
      </c>
      <c r="E11949" s="1">
        <f>IFERROR(E11950/E11951, E11950)</f>
        <v>0</v>
      </c>
      <c r="F11949" s="1">
        <f>IFERROR(F11950/F11951, F11950)</f>
        <v>0</v>
      </c>
      <c r="G11949" s="1">
        <f>IFERROR(G11950/G11951, G11950)</f>
        <v>0</v>
      </c>
      <c r="H11949" s="1">
        <f>IFERROR(H11950/H11951, H11950)</f>
        <v>0</v>
      </c>
      <c r="I11949" s="1">
        <f>IFERROR(I11950/I11951, I11950)</f>
        <v>0</v>
      </c>
      <c r="J11949" s="1">
        <f>IFERROR(J11950/J11951, J11950)</f>
        <v>0</v>
      </c>
      <c r="K11949" s="1">
        <f>IFERROR(K11950/K11951, K11950)</f>
        <v>0</v>
      </c>
      <c r="L11949" s="1">
        <f>IFERROR(L11950/L11951, L11950)</f>
        <v>0</v>
      </c>
      <c r="M11949" s="1">
        <f>IFERROR(M11950/M11951, M11950)</f>
        <v>0</v>
      </c>
      <c r="N11949" s="1">
        <f>IFERROR(N11950/N11951, N11950)</f>
        <v>0</v>
      </c>
    </row>
    <row r="11950" spans="2:14" outlineLevel="2">
      <c r="C11950" t="s">
        <v>10</v>
      </c>
      <c r="D11950">
        <f>COUNTIF(D11952:D11958, "1")</f>
        <v>0</v>
      </c>
      <c r="E11950">
        <f>COUNTIF(E11952:E11958, "1")</f>
        <v>0</v>
      </c>
      <c r="F11950">
        <f>COUNTIF(F11952:F11958, "1")</f>
        <v>0</v>
      </c>
      <c r="G11950">
        <f>COUNTIF(G11952:G11958, "1")</f>
        <v>0</v>
      </c>
      <c r="H11950">
        <f>COUNTIF(H11952:H11958, "1")</f>
        <v>0</v>
      </c>
      <c r="I11950">
        <f>COUNTIF(I11952:I11958, "1")</f>
        <v>0</v>
      </c>
      <c r="J11950">
        <f>COUNTIF(J11952:J11958, "1")</f>
        <v>0</v>
      </c>
      <c r="K11950">
        <f>COUNTIF(K11952:K11958, "1")</f>
        <v>0</v>
      </c>
      <c r="L11950">
        <f>COUNTIF(L11952:L11958, "1")</f>
        <v>0</v>
      </c>
      <c r="M11950">
        <f>COUNTIF(M11952:M11958, "1")</f>
        <v>0</v>
      </c>
      <c r="N11950">
        <f>COUNTIF(N11952:N11958, "1")</f>
        <v>0</v>
      </c>
    </row>
    <row r="11951" spans="2:14" outlineLevel="2">
      <c r="C11951" t="s">
        <v>12</v>
      </c>
      <c r="D11951">
        <f>COUNTIF(D11952:D11958, "0")</f>
        <v>0</v>
      </c>
      <c r="E11951">
        <f>COUNTIF(E11952:E11958, "0")</f>
        <v>0</v>
      </c>
      <c r="F11951">
        <f>COUNTIF(F11952:F11958, "0")</f>
        <v>0</v>
      </c>
      <c r="G11951">
        <f>COUNTIF(G11952:G11958, "0")</f>
        <v>0</v>
      </c>
      <c r="H11951">
        <f>COUNTIF(H11952:H11958, "0")</f>
        <v>0</v>
      </c>
      <c r="I11951">
        <f>COUNTIF(I11952:I11958, "0")</f>
        <v>0</v>
      </c>
      <c r="J11951">
        <f>COUNTIF(J11952:J11958, "0")</f>
        <v>0</v>
      </c>
      <c r="K11951">
        <f>COUNTIF(K11952:K11958, "0")</f>
        <v>0</v>
      </c>
      <c r="L11951">
        <f>COUNTIF(L11952:L11958, "0")</f>
        <v>0</v>
      </c>
      <c r="M11951">
        <f>COUNTIF(M11952:M11958, "0")</f>
        <v>0</v>
      </c>
      <c r="N11951">
        <f>COUNTIF(N11952:N11958, "0")</f>
        <v>0</v>
      </c>
    </row>
    <row r="11952" spans="2:14" outlineLevel="2">
      <c r="B11952" t="s">
        <v>13</v>
      </c>
      <c r="C11952" t="s">
        <v>18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2:14" outlineLevel="2">
      <c r="B11953" t="s">
        <v>13</v>
      </c>
      <c r="C11953" t="s">
        <v>14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2:14" outlineLevel="2">
      <c r="B11954" t="s">
        <v>13</v>
      </c>
      <c r="C11954" t="s">
        <v>19</v>
      </c>
      <c r="D11954">
        <v>0</v>
      </c>
      <c r="E11954">
        <v>0</v>
      </c>
      <c r="F11954">
        <v>0</v>
      </c>
      <c r="G11954">
        <v>0</v>
      </c>
      <c r="H11954">
        <v>1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</row>
    <row r="11955" spans="2:14" outlineLevel="2">
      <c r="B11955" t="s">
        <v>13</v>
      </c>
      <c r="C11955" t="s">
        <v>16</v>
      </c>
      <c r="D11955">
        <v>1</v>
      </c>
      <c r="E11955">
        <v>1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1</v>
      </c>
      <c r="N11955">
        <v>0</v>
      </c>
    </row>
    <row r="11956" spans="2:14" outlineLevel="2">
      <c r="B11956" t="s">
        <v>13</v>
      </c>
      <c r="C11956" t="s">
        <v>15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0</v>
      </c>
    </row>
    <row r="11957" spans="2:14" outlineLevel="2">
      <c r="B11957" t="s">
        <v>13</v>
      </c>
      <c r="C11957" t="s">
        <v>43</v>
      </c>
      <c r="D11957">
        <v>0</v>
      </c>
      <c r="E11957">
        <v>0</v>
      </c>
      <c r="F11957">
        <v>1</v>
      </c>
      <c r="G11957">
        <v>0</v>
      </c>
      <c r="H11957">
        <v>1</v>
      </c>
      <c r="I11957">
        <v>0</v>
      </c>
      <c r="J11957">
        <v>1</v>
      </c>
      <c r="K11957">
        <v>0</v>
      </c>
      <c r="L11957">
        <v>1</v>
      </c>
      <c r="M11957">
        <v>0</v>
      </c>
      <c r="N11957">
        <v>0</v>
      </c>
    </row>
    <row r="11958" spans="2:14" outlineLevel="2">
      <c r="B11958" t="s">
        <v>13</v>
      </c>
      <c r="C11958" t="s">
        <v>17</v>
      </c>
      <c r="D11958">
        <v>1</v>
      </c>
      <c r="E11958">
        <v>1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0</v>
      </c>
    </row>
    <row r="11959" spans="2:14" s="3" customFormat="1">
      <c r="B11959" s="3" t="s">
        <v>495</v>
      </c>
      <c r="C11959" s="3" t="s">
        <v>8</v>
      </c>
      <c r="D11959" s="3">
        <f>IFERROR(AVERAGE(D11962), 0)</f>
        <v>0</v>
      </c>
      <c r="E11959" s="3">
        <f>IFERROR(AVERAGE(E11962), 0)</f>
        <v>0</v>
      </c>
      <c r="F11959" s="3">
        <f>IFERROR(AVERAGE(F11962), 0)</f>
        <v>0</v>
      </c>
      <c r="G11959" s="3">
        <f>IFERROR(AVERAGE(G11962), 0)</f>
        <v>0</v>
      </c>
      <c r="H11959" s="3">
        <f>IFERROR(AVERAGE(H11962), 0)</f>
        <v>0</v>
      </c>
      <c r="I11959" s="3">
        <f>IFERROR(AVERAGE(I11962), 0)</f>
        <v>0</v>
      </c>
      <c r="J11959" s="3">
        <f>IFERROR(AVERAGE(J11962), 0)</f>
        <v>0</v>
      </c>
      <c r="K11959" s="3">
        <f>IFERROR(AVERAGE(K11962), 0)</f>
        <v>0</v>
      </c>
      <c r="L11959" s="3">
        <f>IFERROR(AVERAGE(L11962), 0)</f>
        <v>0</v>
      </c>
      <c r="M11959" s="3">
        <f>IFERROR(AVERAGE(M11962), 0)</f>
        <v>0</v>
      </c>
      <c r="N11959" s="3">
        <f>IFERROR(AVERAGE(N11962), 0)</f>
        <v>0</v>
      </c>
    </row>
    <row r="11960" spans="2:14" outlineLevel="2">
      <c r="B11960" s="4" t="s">
        <v>9</v>
      </c>
      <c r="D11960">
        <f>E11963</f>
        <v>0</v>
      </c>
      <c r="E11960">
        <f>F11963</f>
        <v>0</v>
      </c>
      <c r="F11960">
        <f>G11963</f>
        <v>0</v>
      </c>
      <c r="G11960">
        <f>H11963</f>
        <v>0</v>
      </c>
      <c r="H11960">
        <f>I11963</f>
        <v>0</v>
      </c>
      <c r="I11960">
        <f>J11963</f>
        <v>0</v>
      </c>
      <c r="J11960">
        <f>K11963</f>
        <v>0</v>
      </c>
      <c r="K11960">
        <f>L11963</f>
        <v>0</v>
      </c>
      <c r="L11960">
        <f>M11963</f>
        <v>0</v>
      </c>
      <c r="M11960">
        <f>N11963</f>
        <v>0</v>
      </c>
      <c r="N11960">
        <f>O11963</f>
        <v>0</v>
      </c>
    </row>
    <row r="11961" spans="2:14" outlineLevel="2">
      <c r="B11961" s="4" t="s">
        <v>10</v>
      </c>
      <c r="D11961">
        <f>E11964</f>
        <v>0</v>
      </c>
      <c r="E11961">
        <f>F11964</f>
        <v>0</v>
      </c>
      <c r="F11961">
        <f>G11964</f>
        <v>0</v>
      </c>
      <c r="G11961">
        <f>H11964</f>
        <v>0</v>
      </c>
      <c r="H11961">
        <f>I11964</f>
        <v>0</v>
      </c>
      <c r="I11961">
        <f>J11964</f>
        <v>0</v>
      </c>
      <c r="J11961">
        <f>K11964</f>
        <v>0</v>
      </c>
      <c r="K11961">
        <f>L11964</f>
        <v>0</v>
      </c>
      <c r="L11961">
        <f>M11964</f>
        <v>0</v>
      </c>
      <c r="M11961">
        <f>N11964</f>
        <v>0</v>
      </c>
      <c r="N11961">
        <f>O11964</f>
        <v>0</v>
      </c>
    </row>
    <row r="11962" spans="2:14" s="5" customFormat="1" outlineLevel="1">
      <c r="C11962" s="5" t="s">
        <v>11</v>
      </c>
      <c r="D11962" s="1">
        <f>IFERROR(D11963/D11964, D11963)</f>
        <v>0</v>
      </c>
      <c r="E11962" s="1">
        <f>IFERROR(E11963/E11964, E11963)</f>
        <v>0</v>
      </c>
      <c r="F11962" s="1">
        <f>IFERROR(F11963/F11964, F11963)</f>
        <v>0</v>
      </c>
      <c r="G11962" s="1">
        <f>IFERROR(G11963/G11964, G11963)</f>
        <v>0</v>
      </c>
      <c r="H11962" s="1">
        <f>IFERROR(H11963/H11964, H11963)</f>
        <v>0</v>
      </c>
      <c r="I11962" s="1">
        <f>IFERROR(I11963/I11964, I11963)</f>
        <v>0</v>
      </c>
      <c r="J11962" s="1">
        <f>IFERROR(J11963/J11964, J11963)</f>
        <v>0</v>
      </c>
      <c r="K11962" s="1">
        <f>IFERROR(K11963/K11964, K11963)</f>
        <v>0</v>
      </c>
      <c r="L11962" s="1">
        <f>IFERROR(L11963/L11964, L11963)</f>
        <v>0</v>
      </c>
      <c r="M11962" s="1">
        <f>IFERROR(M11963/M11964, M11963)</f>
        <v>0</v>
      </c>
      <c r="N11962" s="1">
        <f>IFERROR(N11963/N11964, N11963)</f>
        <v>0</v>
      </c>
    </row>
    <row r="11963" spans="2:14" outlineLevel="2">
      <c r="C11963" t="s">
        <v>10</v>
      </c>
      <c r="D11963">
        <f>COUNTIF(D11965:D11970, "1")</f>
        <v>0</v>
      </c>
      <c r="E11963">
        <f>COUNTIF(E11965:E11970, "1")</f>
        <v>0</v>
      </c>
      <c r="F11963">
        <f>COUNTIF(F11965:F11970, "1")</f>
        <v>0</v>
      </c>
      <c r="G11963">
        <f>COUNTIF(G11965:G11970, "1")</f>
        <v>0</v>
      </c>
      <c r="H11963">
        <f>COUNTIF(H11965:H11970, "1")</f>
        <v>0</v>
      </c>
      <c r="I11963">
        <f>COUNTIF(I11965:I11970, "1")</f>
        <v>0</v>
      </c>
      <c r="J11963">
        <f>COUNTIF(J11965:J11970, "1")</f>
        <v>0</v>
      </c>
      <c r="K11963">
        <f>COUNTIF(K11965:K11970, "1")</f>
        <v>0</v>
      </c>
      <c r="L11963">
        <f>COUNTIF(L11965:L11970, "1")</f>
        <v>0</v>
      </c>
      <c r="M11963">
        <f>COUNTIF(M11965:M11970, "1")</f>
        <v>0</v>
      </c>
      <c r="N11963">
        <f>COUNTIF(N11965:N11970, "1")</f>
        <v>0</v>
      </c>
    </row>
    <row r="11964" spans="2:14" outlineLevel="2">
      <c r="C11964" t="s">
        <v>12</v>
      </c>
      <c r="D11964">
        <f>COUNTIF(D11965:D11970, "0")</f>
        <v>0</v>
      </c>
      <c r="E11964">
        <f>COUNTIF(E11965:E11970, "0")</f>
        <v>0</v>
      </c>
      <c r="F11964">
        <f>COUNTIF(F11965:F11970, "0")</f>
        <v>0</v>
      </c>
      <c r="G11964">
        <f>COUNTIF(G11965:G11970, "0")</f>
        <v>0</v>
      </c>
      <c r="H11964">
        <f>COUNTIF(H11965:H11970, "0")</f>
        <v>0</v>
      </c>
      <c r="I11964">
        <f>COUNTIF(I11965:I11970, "0")</f>
        <v>0</v>
      </c>
      <c r="J11964">
        <f>COUNTIF(J11965:J11970, "0")</f>
        <v>0</v>
      </c>
      <c r="K11964">
        <f>COUNTIF(K11965:K11970, "0")</f>
        <v>0</v>
      </c>
      <c r="L11964">
        <f>COUNTIF(L11965:L11970, "0")</f>
        <v>0</v>
      </c>
      <c r="M11964">
        <f>COUNTIF(M11965:M11970, "0")</f>
        <v>0</v>
      </c>
      <c r="N11964">
        <f>COUNTIF(N11965:N11970, "0")</f>
        <v>0</v>
      </c>
    </row>
    <row r="11965" spans="2:14" outlineLevel="2">
      <c r="B11965" t="s">
        <v>13</v>
      </c>
      <c r="C11965" t="s">
        <v>15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2:14" outlineLevel="2">
      <c r="B11966" t="s">
        <v>13</v>
      </c>
      <c r="C11966" t="s">
        <v>16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1</v>
      </c>
      <c r="L11966">
        <v>0</v>
      </c>
      <c r="M11966">
        <v>0</v>
      </c>
      <c r="N11966">
        <v>0</v>
      </c>
    </row>
    <row r="11967" spans="2:14" outlineLevel="2">
      <c r="B11967" t="s">
        <v>13</v>
      </c>
      <c r="C11967" t="s">
        <v>18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2:14" outlineLevel="2">
      <c r="B11968" t="s">
        <v>13</v>
      </c>
      <c r="C11968" t="s">
        <v>43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2:14" outlineLevel="2">
      <c r="B11969" t="s">
        <v>13</v>
      </c>
      <c r="C11969" t="s">
        <v>19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1</v>
      </c>
      <c r="N11969">
        <v>0</v>
      </c>
    </row>
    <row r="11970" spans="2:14" outlineLevel="2">
      <c r="B11970" t="s">
        <v>13</v>
      </c>
      <c r="C11970" t="s">
        <v>20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</v>
      </c>
      <c r="L11970">
        <v>0</v>
      </c>
      <c r="M11970">
        <v>0</v>
      </c>
      <c r="N11970">
        <v>0</v>
      </c>
    </row>
    <row r="11971" spans="2:14" s="3" customFormat="1">
      <c r="B11971" s="3" t="s">
        <v>496</v>
      </c>
      <c r="C11971" s="3" t="s">
        <v>8</v>
      </c>
      <c r="D11971" s="3">
        <f>IFERROR(AVERAGE(D11974), 0)</f>
        <v>0</v>
      </c>
      <c r="E11971" s="3">
        <f>IFERROR(AVERAGE(E11974), 0)</f>
        <v>0</v>
      </c>
      <c r="F11971" s="3">
        <f>IFERROR(AVERAGE(F11974), 0)</f>
        <v>0</v>
      </c>
      <c r="G11971" s="3">
        <f>IFERROR(AVERAGE(G11974), 0)</f>
        <v>0</v>
      </c>
      <c r="H11971" s="3">
        <f>IFERROR(AVERAGE(H11974), 0)</f>
        <v>0</v>
      </c>
      <c r="I11971" s="3">
        <f>IFERROR(AVERAGE(I11974), 0)</f>
        <v>0</v>
      </c>
      <c r="J11971" s="3">
        <f>IFERROR(AVERAGE(J11974), 0)</f>
        <v>0</v>
      </c>
      <c r="K11971" s="3">
        <f>IFERROR(AVERAGE(K11974), 0)</f>
        <v>0</v>
      </c>
      <c r="L11971" s="3">
        <f>IFERROR(AVERAGE(L11974), 0)</f>
        <v>0</v>
      </c>
      <c r="M11971" s="3">
        <f>IFERROR(AVERAGE(M11974), 0)</f>
        <v>0</v>
      </c>
      <c r="N11971" s="3">
        <f>IFERROR(AVERAGE(N11974), 0)</f>
        <v>0</v>
      </c>
    </row>
    <row r="11972" spans="2:14" outlineLevel="2">
      <c r="B11972" s="4" t="s">
        <v>9</v>
      </c>
      <c r="D11972">
        <f>E11975</f>
        <v>0</v>
      </c>
      <c r="E11972">
        <f>F11975</f>
        <v>0</v>
      </c>
      <c r="F11972">
        <f>G11975</f>
        <v>0</v>
      </c>
      <c r="G11972">
        <f>H11975</f>
        <v>0</v>
      </c>
      <c r="H11972">
        <f>I11975</f>
        <v>0</v>
      </c>
      <c r="I11972">
        <f>J11975</f>
        <v>0</v>
      </c>
      <c r="J11972">
        <f>K11975</f>
        <v>0</v>
      </c>
      <c r="K11972">
        <f>L11975</f>
        <v>0</v>
      </c>
      <c r="L11972">
        <f>M11975</f>
        <v>0</v>
      </c>
      <c r="M11972">
        <f>N11975</f>
        <v>0</v>
      </c>
      <c r="N11972">
        <f>O11975</f>
        <v>0</v>
      </c>
    </row>
    <row r="11973" spans="2:14" outlineLevel="2">
      <c r="B11973" s="4" t="s">
        <v>10</v>
      </c>
      <c r="D11973">
        <f>E11976</f>
        <v>0</v>
      </c>
      <c r="E11973">
        <f>F11976</f>
        <v>0</v>
      </c>
      <c r="F11973">
        <f>G11976</f>
        <v>0</v>
      </c>
      <c r="G11973">
        <f>H11976</f>
        <v>0</v>
      </c>
      <c r="H11973">
        <f>I11976</f>
        <v>0</v>
      </c>
      <c r="I11973">
        <f>J11976</f>
        <v>0</v>
      </c>
      <c r="J11973">
        <f>K11976</f>
        <v>0</v>
      </c>
      <c r="K11973">
        <f>L11976</f>
        <v>0</v>
      </c>
      <c r="L11973">
        <f>M11976</f>
        <v>0</v>
      </c>
      <c r="M11973">
        <f>N11976</f>
        <v>0</v>
      </c>
      <c r="N11973">
        <f>O11976</f>
        <v>0</v>
      </c>
    </row>
    <row r="11974" spans="2:14" s="5" customFormat="1" outlineLevel="1">
      <c r="C11974" s="5" t="s">
        <v>11</v>
      </c>
      <c r="D11974" s="1">
        <f>IFERROR(D11975/D11976, D11975)</f>
        <v>0</v>
      </c>
      <c r="E11974" s="1">
        <f>IFERROR(E11975/E11976, E11975)</f>
        <v>0</v>
      </c>
      <c r="F11974" s="1">
        <f>IFERROR(F11975/F11976, F11975)</f>
        <v>0</v>
      </c>
      <c r="G11974" s="1">
        <f>IFERROR(G11975/G11976, G11975)</f>
        <v>0</v>
      </c>
      <c r="H11974" s="1">
        <f>IFERROR(H11975/H11976, H11975)</f>
        <v>0</v>
      </c>
      <c r="I11974" s="1">
        <f>IFERROR(I11975/I11976, I11975)</f>
        <v>0</v>
      </c>
      <c r="J11974" s="1">
        <f>IFERROR(J11975/J11976, J11975)</f>
        <v>0</v>
      </c>
      <c r="K11974" s="1">
        <f>IFERROR(K11975/K11976, K11975)</f>
        <v>0</v>
      </c>
      <c r="L11974" s="1">
        <f>IFERROR(L11975/L11976, L11975)</f>
        <v>0</v>
      </c>
      <c r="M11974" s="1">
        <f>IFERROR(M11975/M11976, M11975)</f>
        <v>0</v>
      </c>
      <c r="N11974" s="1">
        <f>IFERROR(N11975/N11976, N11975)</f>
        <v>0</v>
      </c>
    </row>
    <row r="11975" spans="2:14" outlineLevel="2">
      <c r="C11975" t="s">
        <v>10</v>
      </c>
      <c r="D11975">
        <f>COUNTIF(D11977:D11986, "1")</f>
        <v>0</v>
      </c>
      <c r="E11975">
        <f>COUNTIF(E11977:E11986, "1")</f>
        <v>0</v>
      </c>
      <c r="F11975">
        <f>COUNTIF(F11977:F11986, "1")</f>
        <v>0</v>
      </c>
      <c r="G11975">
        <f>COUNTIF(G11977:G11986, "1")</f>
        <v>0</v>
      </c>
      <c r="H11975">
        <f>COUNTIF(H11977:H11986, "1")</f>
        <v>0</v>
      </c>
      <c r="I11975">
        <f>COUNTIF(I11977:I11986, "1")</f>
        <v>0</v>
      </c>
      <c r="J11975">
        <f>COUNTIF(J11977:J11986, "1")</f>
        <v>0</v>
      </c>
      <c r="K11975">
        <f>COUNTIF(K11977:K11986, "1")</f>
        <v>0</v>
      </c>
      <c r="L11975">
        <f>COUNTIF(L11977:L11986, "1")</f>
        <v>0</v>
      </c>
      <c r="M11975">
        <f>COUNTIF(M11977:M11986, "1")</f>
        <v>0</v>
      </c>
      <c r="N11975">
        <f>COUNTIF(N11977:N11986, "1")</f>
        <v>0</v>
      </c>
    </row>
    <row r="11976" spans="2:14" outlineLevel="2">
      <c r="C11976" t="s">
        <v>12</v>
      </c>
      <c r="D11976">
        <f>COUNTIF(D11977:D11986, "0")</f>
        <v>0</v>
      </c>
      <c r="E11976">
        <f>COUNTIF(E11977:E11986, "0")</f>
        <v>0</v>
      </c>
      <c r="F11976">
        <f>COUNTIF(F11977:F11986, "0")</f>
        <v>0</v>
      </c>
      <c r="G11976">
        <f>COUNTIF(G11977:G11986, "0")</f>
        <v>0</v>
      </c>
      <c r="H11976">
        <f>COUNTIF(H11977:H11986, "0")</f>
        <v>0</v>
      </c>
      <c r="I11976">
        <f>COUNTIF(I11977:I11986, "0")</f>
        <v>0</v>
      </c>
      <c r="J11976">
        <f>COUNTIF(J11977:J11986, "0")</f>
        <v>0</v>
      </c>
      <c r="K11976">
        <f>COUNTIF(K11977:K11986, "0")</f>
        <v>0</v>
      </c>
      <c r="L11976">
        <f>COUNTIF(L11977:L11986, "0")</f>
        <v>0</v>
      </c>
      <c r="M11976">
        <f>COUNTIF(M11977:M11986, "0")</f>
        <v>0</v>
      </c>
      <c r="N11976">
        <f>COUNTIF(N11977:N11986, "0")</f>
        <v>0</v>
      </c>
    </row>
    <row r="11977" spans="2:14" outlineLevel="2">
      <c r="B11977" t="s">
        <v>13</v>
      </c>
      <c r="C11977" t="s">
        <v>14</v>
      </c>
      <c r="D11977">
        <v>1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0</v>
      </c>
    </row>
    <row r="11978" spans="2:14" outlineLevel="2">
      <c r="B11978" t="s">
        <v>13</v>
      </c>
      <c r="C11978" t="s">
        <v>15</v>
      </c>
      <c r="D11978">
        <v>1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2:14" outlineLevel="2">
      <c r="B11979" t="s">
        <v>13</v>
      </c>
      <c r="C11979" t="s">
        <v>16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2:14" outlineLevel="2">
      <c r="B11980" t="s">
        <v>13</v>
      </c>
      <c r="C11980" t="s">
        <v>18</v>
      </c>
      <c r="D11980">
        <v>0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2:14" outlineLevel="2">
      <c r="B11981" t="s">
        <v>13</v>
      </c>
      <c r="C11981" t="s">
        <v>43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2:14" outlineLevel="2">
      <c r="B11982" t="s">
        <v>13</v>
      </c>
      <c r="C11982" t="s">
        <v>19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2:14" outlineLevel="2">
      <c r="B11983" t="s">
        <v>13</v>
      </c>
      <c r="C11983" t="s">
        <v>20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0</v>
      </c>
      <c r="N11983">
        <v>0</v>
      </c>
    </row>
    <row r="11984" spans="2:14" outlineLevel="2">
      <c r="B11984" t="s">
        <v>13</v>
      </c>
      <c r="C11984" t="s">
        <v>21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2:14" outlineLevel="2">
      <c r="B11985" t="s">
        <v>13</v>
      </c>
      <c r="C11985" t="s">
        <v>22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1</v>
      </c>
      <c r="N11985">
        <v>0</v>
      </c>
    </row>
    <row r="11986" spans="2:14" outlineLevel="2">
      <c r="B11986" t="s">
        <v>13</v>
      </c>
      <c r="C11986" t="s">
        <v>23</v>
      </c>
      <c r="D11986">
        <v>0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2:14" s="3" customFormat="1">
      <c r="B11987" s="3" t="s">
        <v>497</v>
      </c>
      <c r="C11987" s="3" t="s">
        <v>8</v>
      </c>
      <c r="D11987" s="3">
        <f>IFERROR(AVERAGE(D11990), 0)</f>
        <v>0</v>
      </c>
      <c r="E11987" s="3">
        <f>IFERROR(AVERAGE(E11990), 0)</f>
        <v>0</v>
      </c>
      <c r="F11987" s="3">
        <f>IFERROR(AVERAGE(F11990), 0)</f>
        <v>0</v>
      </c>
      <c r="G11987" s="3">
        <f>IFERROR(AVERAGE(G11990), 0)</f>
        <v>0</v>
      </c>
      <c r="H11987" s="3">
        <f>IFERROR(AVERAGE(H11990), 0)</f>
        <v>0</v>
      </c>
      <c r="I11987" s="3">
        <f>IFERROR(AVERAGE(I11990), 0)</f>
        <v>0</v>
      </c>
      <c r="J11987" s="3">
        <f>IFERROR(AVERAGE(J11990), 0)</f>
        <v>0</v>
      </c>
      <c r="K11987" s="3">
        <f>IFERROR(AVERAGE(K11990), 0)</f>
        <v>0</v>
      </c>
      <c r="L11987" s="3">
        <f>IFERROR(AVERAGE(L11990), 0)</f>
        <v>0</v>
      </c>
      <c r="M11987" s="3">
        <f>IFERROR(AVERAGE(M11990), 0)</f>
        <v>0</v>
      </c>
      <c r="N11987" s="3">
        <f>IFERROR(AVERAGE(N11990), 0)</f>
        <v>0</v>
      </c>
    </row>
    <row r="11988" spans="2:14" outlineLevel="2">
      <c r="B11988" s="4" t="s">
        <v>9</v>
      </c>
      <c r="D11988">
        <f>E11991</f>
        <v>0</v>
      </c>
      <c r="E11988">
        <f>F11991</f>
        <v>0</v>
      </c>
      <c r="F11988">
        <f>G11991</f>
        <v>0</v>
      </c>
      <c r="G11988">
        <f>H11991</f>
        <v>0</v>
      </c>
      <c r="H11988">
        <f>I11991</f>
        <v>0</v>
      </c>
      <c r="I11988">
        <f>J11991</f>
        <v>0</v>
      </c>
      <c r="J11988">
        <f>K11991</f>
        <v>0</v>
      </c>
      <c r="K11988">
        <f>L11991</f>
        <v>0</v>
      </c>
      <c r="L11988">
        <f>M11991</f>
        <v>0</v>
      </c>
      <c r="M11988">
        <f>N11991</f>
        <v>0</v>
      </c>
      <c r="N11988">
        <f>O11991</f>
        <v>0</v>
      </c>
    </row>
    <row r="11989" spans="2:14" outlineLevel="2">
      <c r="B11989" s="4" t="s">
        <v>10</v>
      </c>
      <c r="D11989">
        <f>E11992</f>
        <v>0</v>
      </c>
      <c r="E11989">
        <f>F11992</f>
        <v>0</v>
      </c>
      <c r="F11989">
        <f>G11992</f>
        <v>0</v>
      </c>
      <c r="G11989">
        <f>H11992</f>
        <v>0</v>
      </c>
      <c r="H11989">
        <f>I11992</f>
        <v>0</v>
      </c>
      <c r="I11989">
        <f>J11992</f>
        <v>0</v>
      </c>
      <c r="J11989">
        <f>K11992</f>
        <v>0</v>
      </c>
      <c r="K11989">
        <f>L11992</f>
        <v>0</v>
      </c>
      <c r="L11989">
        <f>M11992</f>
        <v>0</v>
      </c>
      <c r="M11989">
        <f>N11992</f>
        <v>0</v>
      </c>
      <c r="N11989">
        <f>O11992</f>
        <v>0</v>
      </c>
    </row>
    <row r="11990" spans="2:14" s="5" customFormat="1" outlineLevel="1">
      <c r="C11990" s="5" t="s">
        <v>11</v>
      </c>
      <c r="D11990" s="1">
        <f>IFERROR(D11991/D11992, D11991)</f>
        <v>0</v>
      </c>
      <c r="E11990" s="1">
        <f>IFERROR(E11991/E11992, E11991)</f>
        <v>0</v>
      </c>
      <c r="F11990" s="1">
        <f>IFERROR(F11991/F11992, F11991)</f>
        <v>0</v>
      </c>
      <c r="G11990" s="1">
        <f>IFERROR(G11991/G11992, G11991)</f>
        <v>0</v>
      </c>
      <c r="H11990" s="1">
        <f>IFERROR(H11991/H11992, H11991)</f>
        <v>0</v>
      </c>
      <c r="I11990" s="1">
        <f>IFERROR(I11991/I11992, I11991)</f>
        <v>0</v>
      </c>
      <c r="J11990" s="1">
        <f>IFERROR(J11991/J11992, J11991)</f>
        <v>0</v>
      </c>
      <c r="K11990" s="1">
        <f>IFERROR(K11991/K11992, K11991)</f>
        <v>0</v>
      </c>
      <c r="L11990" s="1">
        <f>IFERROR(L11991/L11992, L11991)</f>
        <v>0</v>
      </c>
      <c r="M11990" s="1">
        <f>IFERROR(M11991/M11992, M11991)</f>
        <v>0</v>
      </c>
      <c r="N11990" s="1">
        <f>IFERROR(N11991/N11992, N11991)</f>
        <v>0</v>
      </c>
    </row>
    <row r="11991" spans="2:14" outlineLevel="2">
      <c r="C11991" t="s">
        <v>10</v>
      </c>
      <c r="D11991">
        <f>COUNTIF(D11993:D12000, "1")</f>
        <v>0</v>
      </c>
      <c r="E11991">
        <f>COUNTIF(E11993:E12000, "1")</f>
        <v>0</v>
      </c>
      <c r="F11991">
        <f>COUNTIF(F11993:F12000, "1")</f>
        <v>0</v>
      </c>
      <c r="G11991">
        <f>COUNTIF(G11993:G12000, "1")</f>
        <v>0</v>
      </c>
      <c r="H11991">
        <f>COUNTIF(H11993:H12000, "1")</f>
        <v>0</v>
      </c>
      <c r="I11991">
        <f>COUNTIF(I11993:I12000, "1")</f>
        <v>0</v>
      </c>
      <c r="J11991">
        <f>COUNTIF(J11993:J12000, "1")</f>
        <v>0</v>
      </c>
      <c r="K11991">
        <f>COUNTIF(K11993:K12000, "1")</f>
        <v>0</v>
      </c>
      <c r="L11991">
        <f>COUNTIF(L11993:L12000, "1")</f>
        <v>0</v>
      </c>
      <c r="M11991">
        <f>COUNTIF(M11993:M12000, "1")</f>
        <v>0</v>
      </c>
      <c r="N11991">
        <f>COUNTIF(N11993:N12000, "1")</f>
        <v>0</v>
      </c>
    </row>
    <row r="11992" spans="2:14" outlineLevel="2">
      <c r="C11992" t="s">
        <v>12</v>
      </c>
      <c r="D11992">
        <f>COUNTIF(D11993:D12000, "0")</f>
        <v>0</v>
      </c>
      <c r="E11992">
        <f>COUNTIF(E11993:E12000, "0")</f>
        <v>0</v>
      </c>
      <c r="F11992">
        <f>COUNTIF(F11993:F12000, "0")</f>
        <v>0</v>
      </c>
      <c r="G11992">
        <f>COUNTIF(G11993:G12000, "0")</f>
        <v>0</v>
      </c>
      <c r="H11992">
        <f>COUNTIF(H11993:H12000, "0")</f>
        <v>0</v>
      </c>
      <c r="I11992">
        <f>COUNTIF(I11993:I12000, "0")</f>
        <v>0</v>
      </c>
      <c r="J11992">
        <f>COUNTIF(J11993:J12000, "0")</f>
        <v>0</v>
      </c>
      <c r="K11992">
        <f>COUNTIF(K11993:K12000, "0")</f>
        <v>0</v>
      </c>
      <c r="L11992">
        <f>COUNTIF(L11993:L12000, "0")</f>
        <v>0</v>
      </c>
      <c r="M11992">
        <f>COUNTIF(M11993:M12000, "0")</f>
        <v>0</v>
      </c>
      <c r="N11992">
        <f>COUNTIF(N11993:N12000, "0")</f>
        <v>0</v>
      </c>
    </row>
    <row r="11993" spans="2:14" outlineLevel="2">
      <c r="B11993" t="s">
        <v>13</v>
      </c>
      <c r="C11993" t="s">
        <v>14</v>
      </c>
      <c r="D11993">
        <v>1</v>
      </c>
      <c r="E11993">
        <v>1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1</v>
      </c>
      <c r="M11993">
        <v>0</v>
      </c>
      <c r="N11993">
        <v>0</v>
      </c>
    </row>
    <row r="11994" spans="2:14" outlineLevel="2">
      <c r="B11994" t="s">
        <v>13</v>
      </c>
      <c r="C11994" t="s">
        <v>15</v>
      </c>
      <c r="D11994">
        <v>0</v>
      </c>
      <c r="E11994">
        <v>0</v>
      </c>
      <c r="F11994">
        <v>0</v>
      </c>
      <c r="G11994">
        <v>1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2:14" outlineLevel="2">
      <c r="B11995" t="s">
        <v>13</v>
      </c>
      <c r="C11995" t="s">
        <v>16</v>
      </c>
      <c r="D11995">
        <v>0</v>
      </c>
      <c r="E11995">
        <v>0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2:14" outlineLevel="2">
      <c r="B11996" t="s">
        <v>13</v>
      </c>
      <c r="C11996" t="s">
        <v>17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1</v>
      </c>
      <c r="N11996">
        <v>0</v>
      </c>
    </row>
    <row r="11997" spans="2:14" outlineLevel="2">
      <c r="B11997" t="s">
        <v>13</v>
      </c>
      <c r="C11997" t="s">
        <v>18</v>
      </c>
      <c r="D11997">
        <v>1</v>
      </c>
      <c r="E11997">
        <v>0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2:14" outlineLevel="2">
      <c r="B11998" t="s">
        <v>13</v>
      </c>
      <c r="C11998" t="s">
        <v>43</v>
      </c>
      <c r="D11998">
        <v>0</v>
      </c>
      <c r="E11998">
        <v>0</v>
      </c>
      <c r="F11998">
        <v>0</v>
      </c>
      <c r="G11998">
        <v>0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2:14" outlineLevel="2">
      <c r="B11999" t="s">
        <v>13</v>
      </c>
      <c r="C11999" t="s">
        <v>19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2:14" outlineLevel="2">
      <c r="B12000" t="s">
        <v>13</v>
      </c>
      <c r="C12000" t="s">
        <v>20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1</v>
      </c>
      <c r="J12000">
        <v>1</v>
      </c>
      <c r="K12000">
        <v>0</v>
      </c>
      <c r="L12000">
        <v>1</v>
      </c>
      <c r="M12000">
        <v>0</v>
      </c>
      <c r="N12000">
        <v>0</v>
      </c>
    </row>
    <row r="12001" spans="2:14" s="2" customFormat="1">
      <c r="B12001" s="2" t="s">
        <v>498</v>
      </c>
      <c r="D12001" s="2">
        <f>IFERROR(AVERAGE(D12004,D12019,D12030,D12043,D12058,D12066,D12074,D12082,D12092,D12106,D12114,D12125,D12133,D12147,D12179,D12187,D12216,D12226,D12236,D12251), 0)</f>
        <v>0</v>
      </c>
      <c r="E12001" s="2">
        <f>IFERROR(AVERAGE(E12004,E12019,E12030,E12043,E12058,E12066,E12074,E12082,E12092,E12106,E12114,E12125,E12133,E12147,E12179,E12187,E12216,E12226,E12236,E12251), 0)</f>
        <v>0</v>
      </c>
      <c r="F12001" s="2">
        <f>IFERROR(AVERAGE(F12004,F12019,F12030,F12043,F12058,F12066,F12074,F12082,F12092,F12106,F12114,F12125,F12133,F12147,F12179,F12187,F12216,F12226,F12236,F12251), 0)</f>
        <v>0</v>
      </c>
      <c r="G12001" s="2">
        <f>IFERROR(AVERAGE(G12004,G12019,G12030,G12043,G12058,G12066,G12074,G12082,G12092,G12106,G12114,G12125,G12133,G12147,G12179,G12187,G12216,G12226,G12236,G12251), 0)</f>
        <v>0</v>
      </c>
      <c r="H12001" s="2">
        <f>IFERROR(AVERAGE(H12004,H12019,H12030,H12043,H12058,H12066,H12074,H12082,H12092,H12106,H12114,H12125,H12133,H12147,H12179,H12187,H12216,H12226,H12236,H12251), 0)</f>
        <v>0</v>
      </c>
      <c r="I12001" s="2">
        <f>IFERROR(AVERAGE(I12004,I12019,I12030,I12043,I12058,I12066,I12074,I12082,I12092,I12106,I12114,I12125,I12133,I12147,I12179,I12187,I12216,I12226,I12236,I12251), 0)</f>
        <v>0</v>
      </c>
      <c r="J12001" s="2">
        <f>IFERROR(AVERAGE(J12004,J12019,J12030,J12043,J12058,J12066,J12074,J12082,J12092,J12106,J12114,J12125,J12133,J12147,J12179,J12187,J12216,J12226,J12236,J12251), 0)</f>
        <v>0</v>
      </c>
      <c r="K12001" s="2">
        <f>IFERROR(AVERAGE(K12004,K12019,K12030,K12043,K12058,K12066,K12074,K12082,K12092,K12106,K12114,K12125,K12133,K12147,K12179,K12187,K12216,K12226,K12236,K12251), 0)</f>
        <v>0</v>
      </c>
      <c r="L12001" s="2">
        <f>IFERROR(AVERAGE(L12004,L12019,L12030,L12043,L12058,L12066,L12074,L12082,L12092,L12106,L12114,L12125,L12133,L12147,L12179,L12187,L12216,L12226,L12236,L12251), 0)</f>
        <v>0</v>
      </c>
      <c r="M12001" s="2">
        <f>IFERROR(AVERAGE(M12004,M12019,M12030,M12043,M12058,M12066,M12074,M12082,M12092,M12106,M12114,M12125,M12133,M12147,M12179,M12187,M12216,M12226,M12236,M12251), 0)</f>
        <v>0</v>
      </c>
      <c r="N12001" s="2">
        <f>IFERROR(AVERAGE(N12004,N12019,N12030,N12043,N12058,N12066,N12074,N12082,N12092,N12106,N12114,N12125,N12133,N12147,N12179,N12187,N12216,N12226,N12236,N12251), 0)</f>
        <v>0</v>
      </c>
    </row>
    <row r="12002" spans="2:14" outlineLevel="2">
      <c r="B12002" t="s">
        <v>3</v>
      </c>
      <c r="D12002">
        <f>D12005+D12020+D12031+D12044+D12059+D12067+D12075+D12083+D12093+D12107+D12115+D12126+D12134+D12148+D12180+D12188+D12217+D12227+D12237+D12252</f>
        <v>0</v>
      </c>
      <c r="E12002">
        <f>E12005+E12020+E12031+E12044+E12059+E12067+E12075+E12083+E12093+E12107+E12115+E12126+E12134+E12148+E12180+E12188+E12217+E12227+E12237+E12252</f>
        <v>0</v>
      </c>
      <c r="F12002">
        <f>F12005+F12020+F12031+F12044+F12059+F12067+F12075+F12083+F12093+F12107+F12115+F12126+F12134+F12148+F12180+F12188+F12217+F12227+F12237+F12252</f>
        <v>0</v>
      </c>
      <c r="G12002">
        <f>G12005+G12020+G12031+G12044+G12059+G12067+G12075+G12083+G12093+G12107+G12115+G12126+G12134+G12148+G12180+G12188+G12217+G12227+G12237+G12252</f>
        <v>0</v>
      </c>
      <c r="H12002">
        <f>H12005+H12020+H12031+H12044+H12059+H12067+H12075+H12083+H12093+H12107+H12115+H12126+H12134+H12148+H12180+H12188+H12217+H12227+H12237+H12252</f>
        <v>0</v>
      </c>
      <c r="I12002">
        <f>I12005+I12020+I12031+I12044+I12059+I12067+I12075+I12083+I12093+I12107+I12115+I12126+I12134+I12148+I12180+I12188+I12217+I12227+I12237+I12252</f>
        <v>0</v>
      </c>
      <c r="J12002">
        <f>J12005+J12020+J12031+J12044+J12059+J12067+J12075+J12083+J12093+J12107+J12115+J12126+J12134+J12148+J12180+J12188+J12217+J12227+J12237+J12252</f>
        <v>0</v>
      </c>
      <c r="K12002">
        <f>K12005+K12020+K12031+K12044+K12059+K12067+K12075+K12083+K12093+K12107+K12115+K12126+K12134+K12148+K12180+K12188+K12217+K12227+K12237+K12252</f>
        <v>0</v>
      </c>
      <c r="L12002">
        <f>L12005+L12020+L12031+L12044+L12059+L12067+L12075+L12083+L12093+L12107+L12115+L12126+L12134+L12148+L12180+L12188+L12217+L12227+L12237+L12252</f>
        <v>0</v>
      </c>
      <c r="M12002">
        <f>M12005+M12020+M12031+M12044+M12059+M12067+M12075+M12083+M12093+M12107+M12115+M12126+M12134+M12148+M12180+M12188+M12217+M12227+M12237+M12252</f>
        <v>0</v>
      </c>
      <c r="N12002">
        <f>N12005+N12020+N12031+N12044+N12059+N12067+N12075+N12083+N12093+N12107+N12115+N12126+N12134+N12148+N12180+N12188+N12217+N12227+N12237+N12252</f>
        <v>0</v>
      </c>
    </row>
    <row r="12003" spans="2:14" outlineLevel="2">
      <c r="B12003" t="s">
        <v>4</v>
      </c>
      <c r="D12003">
        <f>D12006+D12021+D12032+D12045+D12060+D12068+D12076+D12084+D12094+D12108+D12116+D12127+D12135+D12149+D12181+D12189+D12218+D12228+D12238+D12253</f>
        <v>0</v>
      </c>
      <c r="E12003">
        <f>E12006+E12021+E12032+E12045+E12060+E12068+E12076+E12084+E12094+E12108+E12116+E12127+E12135+E12149+E12181+E12189+E12218+E12228+E12238+E12253</f>
        <v>0</v>
      </c>
      <c r="F12003">
        <f>F12006+F12021+F12032+F12045+F12060+F12068+F12076+F12084+F12094+F12108+F12116+F12127+F12135+F12149+F12181+F12189+F12218+F12228+F12238+F12253</f>
        <v>0</v>
      </c>
      <c r="G12003">
        <f>G12006+G12021+G12032+G12045+G12060+G12068+G12076+G12084+G12094+G12108+G12116+G12127+G12135+G12149+G12181+G12189+G12218+G12228+G12238+G12253</f>
        <v>0</v>
      </c>
      <c r="H12003">
        <f>H12006+H12021+H12032+H12045+H12060+H12068+H12076+H12084+H12094+H12108+H12116+H12127+H12135+H12149+H12181+H12189+H12218+H12228+H12238+H12253</f>
        <v>0</v>
      </c>
      <c r="I12003">
        <f>I12006+I12021+I12032+I12045+I12060+I12068+I12076+I12084+I12094+I12108+I12116+I12127+I12135+I12149+I12181+I12189+I12218+I12228+I12238+I12253</f>
        <v>0</v>
      </c>
      <c r="J12003">
        <f>J12006+J12021+J12032+J12045+J12060+J12068+J12076+J12084+J12094+J12108+J12116+J12127+J12135+J12149+J12181+J12189+J12218+J12228+J12238+J12253</f>
        <v>0</v>
      </c>
      <c r="K12003">
        <f>K12006+K12021+K12032+K12045+K12060+K12068+K12076+K12084+K12094+K12108+K12116+K12127+K12135+K12149+K12181+K12189+K12218+K12228+K12238+K12253</f>
        <v>0</v>
      </c>
      <c r="L12003">
        <f>L12006+L12021+L12032+L12045+L12060+L12068+L12076+L12084+L12094+L12108+L12116+L12127+L12135+L12149+L12181+L12189+L12218+L12228+L12238+L12253</f>
        <v>0</v>
      </c>
      <c r="M12003">
        <f>M12006+M12021+M12032+M12045+M12060+M12068+M12076+M12084+M12094+M12108+M12116+M12127+M12135+M12149+M12181+M12189+M12218+M12228+M12238+M12253</f>
        <v>0</v>
      </c>
      <c r="N12003">
        <f>N12006+N12021+N12032+N12045+N12060+N12068+N12076+N12084+N12094+N12108+N12116+N12127+N12135+N12149+N12181+N12189+N12218+N12228+N12238+N12253</f>
        <v>0</v>
      </c>
    </row>
    <row r="12004" spans="2:14" s="3" customFormat="1">
      <c r="B12004" s="3" t="s">
        <v>499</v>
      </c>
      <c r="C12004" s="3" t="s">
        <v>8</v>
      </c>
      <c r="D12004" s="3">
        <f>IFERROR(AVERAGE(D12007), 0)</f>
        <v>0</v>
      </c>
      <c r="E12004" s="3">
        <f>IFERROR(AVERAGE(E12007), 0)</f>
        <v>0</v>
      </c>
      <c r="F12004" s="3">
        <f>IFERROR(AVERAGE(F12007), 0)</f>
        <v>0</v>
      </c>
      <c r="G12004" s="3">
        <f>IFERROR(AVERAGE(G12007), 0)</f>
        <v>0</v>
      </c>
      <c r="H12004" s="3">
        <f>IFERROR(AVERAGE(H12007), 0)</f>
        <v>0</v>
      </c>
      <c r="I12004" s="3">
        <f>IFERROR(AVERAGE(I12007), 0)</f>
        <v>0</v>
      </c>
      <c r="J12004" s="3">
        <f>IFERROR(AVERAGE(J12007), 0)</f>
        <v>0</v>
      </c>
      <c r="K12004" s="3">
        <f>IFERROR(AVERAGE(K12007), 0)</f>
        <v>0</v>
      </c>
      <c r="L12004" s="3">
        <f>IFERROR(AVERAGE(L12007), 0)</f>
        <v>0</v>
      </c>
      <c r="M12004" s="3">
        <f>IFERROR(AVERAGE(M12007), 0)</f>
        <v>0</v>
      </c>
      <c r="N12004" s="3">
        <f>IFERROR(AVERAGE(N12007), 0)</f>
        <v>0</v>
      </c>
    </row>
    <row r="12005" spans="2:14" outlineLevel="2">
      <c r="B12005" s="4" t="s">
        <v>9</v>
      </c>
      <c r="D12005">
        <f>E12008</f>
        <v>0</v>
      </c>
      <c r="E12005">
        <f>F12008</f>
        <v>0</v>
      </c>
      <c r="F12005">
        <f>G12008</f>
        <v>0</v>
      </c>
      <c r="G12005">
        <f>H12008</f>
        <v>0</v>
      </c>
      <c r="H12005">
        <f>I12008</f>
        <v>0</v>
      </c>
      <c r="I12005">
        <f>J12008</f>
        <v>0</v>
      </c>
      <c r="J12005">
        <f>K12008</f>
        <v>0</v>
      </c>
      <c r="K12005">
        <f>L12008</f>
        <v>0</v>
      </c>
      <c r="L12005">
        <f>M12008</f>
        <v>0</v>
      </c>
      <c r="M12005">
        <f>N12008</f>
        <v>0</v>
      </c>
      <c r="N12005">
        <f>O12008</f>
        <v>0</v>
      </c>
    </row>
    <row r="12006" spans="2:14" outlineLevel="2">
      <c r="B12006" s="4" t="s">
        <v>10</v>
      </c>
      <c r="D12006">
        <f>E12009</f>
        <v>0</v>
      </c>
      <c r="E12006">
        <f>F12009</f>
        <v>0</v>
      </c>
      <c r="F12006">
        <f>G12009</f>
        <v>0</v>
      </c>
      <c r="G12006">
        <f>H12009</f>
        <v>0</v>
      </c>
      <c r="H12006">
        <f>I12009</f>
        <v>0</v>
      </c>
      <c r="I12006">
        <f>J12009</f>
        <v>0</v>
      </c>
      <c r="J12006">
        <f>K12009</f>
        <v>0</v>
      </c>
      <c r="K12006">
        <f>L12009</f>
        <v>0</v>
      </c>
      <c r="L12006">
        <f>M12009</f>
        <v>0</v>
      </c>
      <c r="M12006">
        <f>N12009</f>
        <v>0</v>
      </c>
      <c r="N12006">
        <f>O12009</f>
        <v>0</v>
      </c>
    </row>
    <row r="12007" spans="2:14" s="5" customFormat="1" outlineLevel="1">
      <c r="C12007" s="5" t="s">
        <v>11</v>
      </c>
      <c r="D12007" s="1">
        <f>IFERROR(D12008/D12009, D12008)</f>
        <v>0</v>
      </c>
      <c r="E12007" s="1">
        <f>IFERROR(E12008/E12009, E12008)</f>
        <v>0</v>
      </c>
      <c r="F12007" s="1">
        <f>IFERROR(F12008/F12009, F12008)</f>
        <v>0</v>
      </c>
      <c r="G12007" s="1">
        <f>IFERROR(G12008/G12009, G12008)</f>
        <v>0</v>
      </c>
      <c r="H12007" s="1">
        <f>IFERROR(H12008/H12009, H12008)</f>
        <v>0</v>
      </c>
      <c r="I12007" s="1">
        <f>IFERROR(I12008/I12009, I12008)</f>
        <v>0</v>
      </c>
      <c r="J12007" s="1">
        <f>IFERROR(J12008/J12009, J12008)</f>
        <v>0</v>
      </c>
      <c r="K12007" s="1">
        <f>IFERROR(K12008/K12009, K12008)</f>
        <v>0</v>
      </c>
      <c r="L12007" s="1">
        <f>IFERROR(L12008/L12009, L12008)</f>
        <v>0</v>
      </c>
      <c r="M12007" s="1">
        <f>IFERROR(M12008/M12009, M12008)</f>
        <v>0</v>
      </c>
      <c r="N12007" s="1">
        <f>IFERROR(N12008/N12009, N12008)</f>
        <v>0</v>
      </c>
    </row>
    <row r="12008" spans="2:14" outlineLevel="2">
      <c r="C12008" t="s">
        <v>10</v>
      </c>
      <c r="D12008">
        <f>COUNTIF(D12010:D12018, "1")</f>
        <v>0</v>
      </c>
      <c r="E12008">
        <f>COUNTIF(E12010:E12018, "1")</f>
        <v>0</v>
      </c>
      <c r="F12008">
        <f>COUNTIF(F12010:F12018, "1")</f>
        <v>0</v>
      </c>
      <c r="G12008">
        <f>COUNTIF(G12010:G12018, "1")</f>
        <v>0</v>
      </c>
      <c r="H12008">
        <f>COUNTIF(H12010:H12018, "1")</f>
        <v>0</v>
      </c>
      <c r="I12008">
        <f>COUNTIF(I12010:I12018, "1")</f>
        <v>0</v>
      </c>
      <c r="J12008">
        <f>COUNTIF(J12010:J12018, "1")</f>
        <v>0</v>
      </c>
      <c r="K12008">
        <f>COUNTIF(K12010:K12018, "1")</f>
        <v>0</v>
      </c>
      <c r="L12008">
        <f>COUNTIF(L12010:L12018, "1")</f>
        <v>0</v>
      </c>
      <c r="M12008">
        <f>COUNTIF(M12010:M12018, "1")</f>
        <v>0</v>
      </c>
      <c r="N12008">
        <f>COUNTIF(N12010:N12018, "1")</f>
        <v>0</v>
      </c>
    </row>
    <row r="12009" spans="2:14" outlineLevel="2">
      <c r="C12009" t="s">
        <v>12</v>
      </c>
      <c r="D12009">
        <f>COUNTIF(D12010:D12018, "0")</f>
        <v>0</v>
      </c>
      <c r="E12009">
        <f>COUNTIF(E12010:E12018, "0")</f>
        <v>0</v>
      </c>
      <c r="F12009">
        <f>COUNTIF(F12010:F12018, "0")</f>
        <v>0</v>
      </c>
      <c r="G12009">
        <f>COUNTIF(G12010:G12018, "0")</f>
        <v>0</v>
      </c>
      <c r="H12009">
        <f>COUNTIF(H12010:H12018, "0")</f>
        <v>0</v>
      </c>
      <c r="I12009">
        <f>COUNTIF(I12010:I12018, "0")</f>
        <v>0</v>
      </c>
      <c r="J12009">
        <f>COUNTIF(J12010:J12018, "0")</f>
        <v>0</v>
      </c>
      <c r="K12009">
        <f>COUNTIF(K12010:K12018, "0")</f>
        <v>0</v>
      </c>
      <c r="L12009">
        <f>COUNTIF(L12010:L12018, "0")</f>
        <v>0</v>
      </c>
      <c r="M12009">
        <f>COUNTIF(M12010:M12018, "0")</f>
        <v>0</v>
      </c>
      <c r="N12009">
        <f>COUNTIF(N12010:N12018, "0")</f>
        <v>0</v>
      </c>
    </row>
    <row r="12010" spans="2:14" outlineLevel="2">
      <c r="B12010" t="s">
        <v>13</v>
      </c>
      <c r="C12010" t="s">
        <v>14</v>
      </c>
      <c r="D12010">
        <v>0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1</v>
      </c>
      <c r="M12010">
        <v>0</v>
      </c>
      <c r="N12010">
        <v>0</v>
      </c>
    </row>
    <row r="12011" spans="2:14" outlineLevel="2">
      <c r="B12011" t="s">
        <v>13</v>
      </c>
      <c r="C12011" t="s">
        <v>15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1</v>
      </c>
      <c r="M12011">
        <v>0</v>
      </c>
      <c r="N12011">
        <v>0</v>
      </c>
    </row>
    <row r="12012" spans="2:14" outlineLevel="2">
      <c r="B12012" t="s">
        <v>13</v>
      </c>
      <c r="C12012" t="s">
        <v>16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2:14" outlineLevel="2">
      <c r="B12013" t="s">
        <v>13</v>
      </c>
      <c r="C12013" t="s">
        <v>18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1</v>
      </c>
      <c r="K12013">
        <v>0</v>
      </c>
      <c r="L12013">
        <v>0</v>
      </c>
      <c r="M12013">
        <v>0</v>
      </c>
      <c r="N12013">
        <v>0</v>
      </c>
    </row>
    <row r="12014" spans="2:14" outlineLevel="2">
      <c r="B12014" t="s">
        <v>13</v>
      </c>
      <c r="C12014" t="s">
        <v>43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0</v>
      </c>
      <c r="N12014">
        <v>0</v>
      </c>
    </row>
    <row r="12015" spans="2:14" outlineLevel="2">
      <c r="B12015" t="s">
        <v>13</v>
      </c>
      <c r="C12015" t="s">
        <v>20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</v>
      </c>
      <c r="L12015">
        <v>1</v>
      </c>
      <c r="M12015">
        <v>0</v>
      </c>
      <c r="N12015">
        <v>0</v>
      </c>
    </row>
    <row r="12016" spans="2:14" outlineLevel="2">
      <c r="B12016" t="s">
        <v>13</v>
      </c>
      <c r="C12016" t="s">
        <v>21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2:14" outlineLevel="2">
      <c r="B12017" t="s">
        <v>13</v>
      </c>
      <c r="C12017" t="s">
        <v>22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1</v>
      </c>
      <c r="L12017">
        <v>0</v>
      </c>
      <c r="M12017">
        <v>0</v>
      </c>
      <c r="N12017">
        <v>0</v>
      </c>
    </row>
    <row r="12018" spans="2:14" outlineLevel="2">
      <c r="B12018" t="s">
        <v>13</v>
      </c>
      <c r="C12018" t="s">
        <v>23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2:14" s="3" customFormat="1">
      <c r="B12019" s="3" t="s">
        <v>500</v>
      </c>
      <c r="C12019" s="3" t="s">
        <v>8</v>
      </c>
      <c r="D12019" s="3">
        <f>IFERROR(AVERAGE(D12022), 0)</f>
        <v>0</v>
      </c>
      <c r="E12019" s="3">
        <f>IFERROR(AVERAGE(E12022), 0)</f>
        <v>0</v>
      </c>
      <c r="F12019" s="3">
        <f>IFERROR(AVERAGE(F12022), 0)</f>
        <v>0</v>
      </c>
      <c r="G12019" s="3">
        <f>IFERROR(AVERAGE(G12022), 0)</f>
        <v>0</v>
      </c>
      <c r="H12019" s="3">
        <f>IFERROR(AVERAGE(H12022), 0)</f>
        <v>0</v>
      </c>
      <c r="I12019" s="3">
        <f>IFERROR(AVERAGE(I12022), 0)</f>
        <v>0</v>
      </c>
      <c r="J12019" s="3">
        <f>IFERROR(AVERAGE(J12022), 0)</f>
        <v>0</v>
      </c>
      <c r="K12019" s="3">
        <f>IFERROR(AVERAGE(K12022), 0)</f>
        <v>0</v>
      </c>
      <c r="L12019" s="3">
        <f>IFERROR(AVERAGE(L12022), 0)</f>
        <v>0</v>
      </c>
      <c r="M12019" s="3">
        <f>IFERROR(AVERAGE(M12022), 0)</f>
        <v>0</v>
      </c>
      <c r="N12019" s="3">
        <f>IFERROR(AVERAGE(N12022), 0)</f>
        <v>0</v>
      </c>
    </row>
    <row r="12020" spans="2:14" outlineLevel="2">
      <c r="B12020" s="4" t="s">
        <v>9</v>
      </c>
      <c r="D12020">
        <f>E12023</f>
        <v>0</v>
      </c>
      <c r="E12020">
        <f>F12023</f>
        <v>0</v>
      </c>
      <c r="F12020">
        <f>G12023</f>
        <v>0</v>
      </c>
      <c r="G12020">
        <f>H12023</f>
        <v>0</v>
      </c>
      <c r="H12020">
        <f>I12023</f>
        <v>0</v>
      </c>
      <c r="I12020">
        <f>J12023</f>
        <v>0</v>
      </c>
      <c r="J12020">
        <f>K12023</f>
        <v>0</v>
      </c>
      <c r="K12020">
        <f>L12023</f>
        <v>0</v>
      </c>
      <c r="L12020">
        <f>M12023</f>
        <v>0</v>
      </c>
      <c r="M12020">
        <f>N12023</f>
        <v>0</v>
      </c>
      <c r="N12020">
        <f>O12023</f>
        <v>0</v>
      </c>
    </row>
    <row r="12021" spans="2:14" outlineLevel="2">
      <c r="B12021" s="4" t="s">
        <v>10</v>
      </c>
      <c r="D12021">
        <f>E12024</f>
        <v>0</v>
      </c>
      <c r="E12021">
        <f>F12024</f>
        <v>0</v>
      </c>
      <c r="F12021">
        <f>G12024</f>
        <v>0</v>
      </c>
      <c r="G12021">
        <f>H12024</f>
        <v>0</v>
      </c>
      <c r="H12021">
        <f>I12024</f>
        <v>0</v>
      </c>
      <c r="I12021">
        <f>J12024</f>
        <v>0</v>
      </c>
      <c r="J12021">
        <f>K12024</f>
        <v>0</v>
      </c>
      <c r="K12021">
        <f>L12024</f>
        <v>0</v>
      </c>
      <c r="L12021">
        <f>M12024</f>
        <v>0</v>
      </c>
      <c r="M12021">
        <f>N12024</f>
        <v>0</v>
      </c>
      <c r="N12021">
        <f>O12024</f>
        <v>0</v>
      </c>
    </row>
    <row r="12022" spans="2:14" s="5" customFormat="1" outlineLevel="1">
      <c r="C12022" s="5" t="s">
        <v>11</v>
      </c>
      <c r="D12022" s="1">
        <f>IFERROR(D12023/D12024, D12023)</f>
        <v>0</v>
      </c>
      <c r="E12022" s="1">
        <f>IFERROR(E12023/E12024, E12023)</f>
        <v>0</v>
      </c>
      <c r="F12022" s="1">
        <f>IFERROR(F12023/F12024, F12023)</f>
        <v>0</v>
      </c>
      <c r="G12022" s="1">
        <f>IFERROR(G12023/G12024, G12023)</f>
        <v>0</v>
      </c>
      <c r="H12022" s="1">
        <f>IFERROR(H12023/H12024, H12023)</f>
        <v>0</v>
      </c>
      <c r="I12022" s="1">
        <f>IFERROR(I12023/I12024, I12023)</f>
        <v>0</v>
      </c>
      <c r="J12022" s="1">
        <f>IFERROR(J12023/J12024, J12023)</f>
        <v>0</v>
      </c>
      <c r="K12022" s="1">
        <f>IFERROR(K12023/K12024, K12023)</f>
        <v>0</v>
      </c>
      <c r="L12022" s="1">
        <f>IFERROR(L12023/L12024, L12023)</f>
        <v>0</v>
      </c>
      <c r="M12022" s="1">
        <f>IFERROR(M12023/M12024, M12023)</f>
        <v>0</v>
      </c>
      <c r="N12022" s="1">
        <f>IFERROR(N12023/N12024, N12023)</f>
        <v>0</v>
      </c>
    </row>
    <row r="12023" spans="2:14" outlineLevel="2">
      <c r="C12023" t="s">
        <v>10</v>
      </c>
      <c r="D12023">
        <f>COUNTIF(D12025:D12029, "1")</f>
        <v>0</v>
      </c>
      <c r="E12023">
        <f>COUNTIF(E12025:E12029, "1")</f>
        <v>0</v>
      </c>
      <c r="F12023">
        <f>COUNTIF(F12025:F12029, "1")</f>
        <v>0</v>
      </c>
      <c r="G12023">
        <f>COUNTIF(G12025:G12029, "1")</f>
        <v>0</v>
      </c>
      <c r="H12023">
        <f>COUNTIF(H12025:H12029, "1")</f>
        <v>0</v>
      </c>
      <c r="I12023">
        <f>COUNTIF(I12025:I12029, "1")</f>
        <v>0</v>
      </c>
      <c r="J12023">
        <f>COUNTIF(J12025:J12029, "1")</f>
        <v>0</v>
      </c>
      <c r="K12023">
        <f>COUNTIF(K12025:K12029, "1")</f>
        <v>0</v>
      </c>
      <c r="L12023">
        <f>COUNTIF(L12025:L12029, "1")</f>
        <v>0</v>
      </c>
      <c r="M12023">
        <f>COUNTIF(M12025:M12029, "1")</f>
        <v>0</v>
      </c>
      <c r="N12023">
        <f>COUNTIF(N12025:N12029, "1")</f>
        <v>0</v>
      </c>
    </row>
    <row r="12024" spans="2:14" outlineLevel="2">
      <c r="C12024" t="s">
        <v>12</v>
      </c>
      <c r="D12024">
        <f>COUNTIF(D12025:D12029, "0")</f>
        <v>0</v>
      </c>
      <c r="E12024">
        <f>COUNTIF(E12025:E12029, "0")</f>
        <v>0</v>
      </c>
      <c r="F12024">
        <f>COUNTIF(F12025:F12029, "0")</f>
        <v>0</v>
      </c>
      <c r="G12024">
        <f>COUNTIF(G12025:G12029, "0")</f>
        <v>0</v>
      </c>
      <c r="H12024">
        <f>COUNTIF(H12025:H12029, "0")</f>
        <v>0</v>
      </c>
      <c r="I12024">
        <f>COUNTIF(I12025:I12029, "0")</f>
        <v>0</v>
      </c>
      <c r="J12024">
        <f>COUNTIF(J12025:J12029, "0")</f>
        <v>0</v>
      </c>
      <c r="K12024">
        <f>COUNTIF(K12025:K12029, "0")</f>
        <v>0</v>
      </c>
      <c r="L12024">
        <f>COUNTIF(L12025:L12029, "0")</f>
        <v>0</v>
      </c>
      <c r="M12024">
        <f>COUNTIF(M12025:M12029, "0")</f>
        <v>0</v>
      </c>
      <c r="N12024">
        <f>COUNTIF(N12025:N12029, "0")</f>
        <v>0</v>
      </c>
    </row>
    <row r="12025" spans="2:14" outlineLevel="2">
      <c r="B12025" t="s">
        <v>13</v>
      </c>
      <c r="C12025" t="s">
        <v>17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2:14" outlineLevel="2">
      <c r="B12026" t="s">
        <v>13</v>
      </c>
      <c r="C12026" t="s">
        <v>43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</v>
      </c>
      <c r="L12026">
        <v>0</v>
      </c>
      <c r="M12026">
        <v>0</v>
      </c>
      <c r="N12026">
        <v>0</v>
      </c>
    </row>
    <row r="12027" spans="2:14" outlineLevel="2">
      <c r="B12027" t="s">
        <v>13</v>
      </c>
      <c r="C12027" t="s">
        <v>18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2:14" outlineLevel="2">
      <c r="B12028" t="s">
        <v>13</v>
      </c>
      <c r="C12028" t="s">
        <v>16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</v>
      </c>
      <c r="L12028">
        <v>0</v>
      </c>
      <c r="M12028">
        <v>0</v>
      </c>
      <c r="N12028">
        <v>0</v>
      </c>
    </row>
    <row r="12029" spans="2:14" outlineLevel="2">
      <c r="B12029" t="s">
        <v>13</v>
      </c>
      <c r="C12029" t="s">
        <v>15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1</v>
      </c>
      <c r="M12029">
        <v>0</v>
      </c>
      <c r="N12029">
        <v>0</v>
      </c>
    </row>
    <row r="12030" spans="2:14" s="3" customFormat="1">
      <c r="B12030" s="3" t="s">
        <v>501</v>
      </c>
      <c r="C12030" s="3" t="s">
        <v>8</v>
      </c>
      <c r="D12030" s="3">
        <f>IFERROR(AVERAGE(D12033), 0)</f>
        <v>0</v>
      </c>
      <c r="E12030" s="3">
        <f>IFERROR(AVERAGE(E12033), 0)</f>
        <v>0</v>
      </c>
      <c r="F12030" s="3">
        <f>IFERROR(AVERAGE(F12033), 0)</f>
        <v>0</v>
      </c>
      <c r="G12030" s="3">
        <f>IFERROR(AVERAGE(G12033), 0)</f>
        <v>0</v>
      </c>
      <c r="H12030" s="3">
        <f>IFERROR(AVERAGE(H12033), 0)</f>
        <v>0</v>
      </c>
      <c r="I12030" s="3">
        <f>IFERROR(AVERAGE(I12033), 0)</f>
        <v>0</v>
      </c>
      <c r="J12030" s="3">
        <f>IFERROR(AVERAGE(J12033), 0)</f>
        <v>0</v>
      </c>
      <c r="K12030" s="3">
        <f>IFERROR(AVERAGE(K12033), 0)</f>
        <v>0</v>
      </c>
      <c r="L12030" s="3">
        <f>IFERROR(AVERAGE(L12033), 0)</f>
        <v>0</v>
      </c>
      <c r="M12030" s="3">
        <f>IFERROR(AVERAGE(M12033), 0)</f>
        <v>0</v>
      </c>
      <c r="N12030" s="3">
        <f>IFERROR(AVERAGE(N12033), 0)</f>
        <v>0</v>
      </c>
    </row>
    <row r="12031" spans="2:14" outlineLevel="2">
      <c r="B12031" s="4" t="s">
        <v>9</v>
      </c>
      <c r="D12031">
        <f>E12034</f>
        <v>0</v>
      </c>
      <c r="E12031">
        <f>F12034</f>
        <v>0</v>
      </c>
      <c r="F12031">
        <f>G12034</f>
        <v>0</v>
      </c>
      <c r="G12031">
        <f>H12034</f>
        <v>0</v>
      </c>
      <c r="H12031">
        <f>I12034</f>
        <v>0</v>
      </c>
      <c r="I12031">
        <f>J12034</f>
        <v>0</v>
      </c>
      <c r="J12031">
        <f>K12034</f>
        <v>0</v>
      </c>
      <c r="K12031">
        <f>L12034</f>
        <v>0</v>
      </c>
      <c r="L12031">
        <f>M12034</f>
        <v>0</v>
      </c>
      <c r="M12031">
        <f>N12034</f>
        <v>0</v>
      </c>
      <c r="N12031">
        <f>O12034</f>
        <v>0</v>
      </c>
    </row>
    <row r="12032" spans="2:14" outlineLevel="2">
      <c r="B12032" s="4" t="s">
        <v>10</v>
      </c>
      <c r="D12032">
        <f>E12035</f>
        <v>0</v>
      </c>
      <c r="E12032">
        <f>F12035</f>
        <v>0</v>
      </c>
      <c r="F12032">
        <f>G12035</f>
        <v>0</v>
      </c>
      <c r="G12032">
        <f>H12035</f>
        <v>0</v>
      </c>
      <c r="H12032">
        <f>I12035</f>
        <v>0</v>
      </c>
      <c r="I12032">
        <f>J12035</f>
        <v>0</v>
      </c>
      <c r="J12032">
        <f>K12035</f>
        <v>0</v>
      </c>
      <c r="K12032">
        <f>L12035</f>
        <v>0</v>
      </c>
      <c r="L12032">
        <f>M12035</f>
        <v>0</v>
      </c>
      <c r="M12032">
        <f>N12035</f>
        <v>0</v>
      </c>
      <c r="N12032">
        <f>O12035</f>
        <v>0</v>
      </c>
    </row>
    <row r="12033" spans="2:14" s="5" customFormat="1" outlineLevel="1">
      <c r="C12033" s="5" t="s">
        <v>11</v>
      </c>
      <c r="D12033" s="1">
        <f>IFERROR(D12034/D12035, D12034)</f>
        <v>0</v>
      </c>
      <c r="E12033" s="1">
        <f>IFERROR(E12034/E12035, E12034)</f>
        <v>0</v>
      </c>
      <c r="F12033" s="1">
        <f>IFERROR(F12034/F12035, F12034)</f>
        <v>0</v>
      </c>
      <c r="G12033" s="1">
        <f>IFERROR(G12034/G12035, G12034)</f>
        <v>0</v>
      </c>
      <c r="H12033" s="1">
        <f>IFERROR(H12034/H12035, H12034)</f>
        <v>0</v>
      </c>
      <c r="I12033" s="1">
        <f>IFERROR(I12034/I12035, I12034)</f>
        <v>0</v>
      </c>
      <c r="J12033" s="1">
        <f>IFERROR(J12034/J12035, J12034)</f>
        <v>0</v>
      </c>
      <c r="K12033" s="1">
        <f>IFERROR(K12034/K12035, K12034)</f>
        <v>0</v>
      </c>
      <c r="L12033" s="1">
        <f>IFERROR(L12034/L12035, L12034)</f>
        <v>0</v>
      </c>
      <c r="M12033" s="1">
        <f>IFERROR(M12034/M12035, M12034)</f>
        <v>0</v>
      </c>
      <c r="N12033" s="1">
        <f>IFERROR(N12034/N12035, N12034)</f>
        <v>0</v>
      </c>
    </row>
    <row r="12034" spans="2:14" outlineLevel="2">
      <c r="C12034" t="s">
        <v>10</v>
      </c>
      <c r="D12034">
        <f>COUNTIF(D12036:D12042, "1")</f>
        <v>0</v>
      </c>
      <c r="E12034">
        <f>COUNTIF(E12036:E12042, "1")</f>
        <v>0</v>
      </c>
      <c r="F12034">
        <f>COUNTIF(F12036:F12042, "1")</f>
        <v>0</v>
      </c>
      <c r="G12034">
        <f>COUNTIF(G12036:G12042, "1")</f>
        <v>0</v>
      </c>
      <c r="H12034">
        <f>COUNTIF(H12036:H12042, "1")</f>
        <v>0</v>
      </c>
      <c r="I12034">
        <f>COUNTIF(I12036:I12042, "1")</f>
        <v>0</v>
      </c>
      <c r="J12034">
        <f>COUNTIF(J12036:J12042, "1")</f>
        <v>0</v>
      </c>
      <c r="K12034">
        <f>COUNTIF(K12036:K12042, "1")</f>
        <v>0</v>
      </c>
      <c r="L12034">
        <f>COUNTIF(L12036:L12042, "1")</f>
        <v>0</v>
      </c>
      <c r="M12034">
        <f>COUNTIF(M12036:M12042, "1")</f>
        <v>0</v>
      </c>
      <c r="N12034">
        <f>COUNTIF(N12036:N12042, "1")</f>
        <v>0</v>
      </c>
    </row>
    <row r="12035" spans="2:14" outlineLevel="2">
      <c r="C12035" t="s">
        <v>12</v>
      </c>
      <c r="D12035">
        <f>COUNTIF(D12036:D12042, "0")</f>
        <v>0</v>
      </c>
      <c r="E12035">
        <f>COUNTIF(E12036:E12042, "0")</f>
        <v>0</v>
      </c>
      <c r="F12035">
        <f>COUNTIF(F12036:F12042, "0")</f>
        <v>0</v>
      </c>
      <c r="G12035">
        <f>COUNTIF(G12036:G12042, "0")</f>
        <v>0</v>
      </c>
      <c r="H12035">
        <f>COUNTIF(H12036:H12042, "0")</f>
        <v>0</v>
      </c>
      <c r="I12035">
        <f>COUNTIF(I12036:I12042, "0")</f>
        <v>0</v>
      </c>
      <c r="J12035">
        <f>COUNTIF(J12036:J12042, "0")</f>
        <v>0</v>
      </c>
      <c r="K12035">
        <f>COUNTIF(K12036:K12042, "0")</f>
        <v>0</v>
      </c>
      <c r="L12035">
        <f>COUNTIF(L12036:L12042, "0")</f>
        <v>0</v>
      </c>
      <c r="M12035">
        <f>COUNTIF(M12036:M12042, "0")</f>
        <v>0</v>
      </c>
      <c r="N12035">
        <f>COUNTIF(N12036:N12042, "0")</f>
        <v>0</v>
      </c>
    </row>
    <row r="12036" spans="2:14" outlineLevel="2">
      <c r="B12036" t="s">
        <v>13</v>
      </c>
      <c r="C12036" t="s">
        <v>20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1</v>
      </c>
      <c r="M12036">
        <v>1</v>
      </c>
      <c r="N12036">
        <v>0</v>
      </c>
    </row>
    <row r="12037" spans="2:14" outlineLevel="2">
      <c r="B12037" t="s">
        <v>13</v>
      </c>
      <c r="C12037" t="s">
        <v>14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1</v>
      </c>
      <c r="K12037">
        <v>0</v>
      </c>
      <c r="L12037">
        <v>1</v>
      </c>
      <c r="M12037">
        <v>0</v>
      </c>
      <c r="N12037">
        <v>0</v>
      </c>
    </row>
    <row r="12038" spans="2:14" outlineLevel="2">
      <c r="B12038" t="s">
        <v>13</v>
      </c>
      <c r="C12038" t="s">
        <v>19</v>
      </c>
      <c r="D12038">
        <v>0</v>
      </c>
      <c r="E12038">
        <v>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1</v>
      </c>
      <c r="M12038">
        <v>0</v>
      </c>
      <c r="N12038">
        <v>0</v>
      </c>
    </row>
    <row r="12039" spans="2:14" outlineLevel="2">
      <c r="B12039" t="s">
        <v>13</v>
      </c>
      <c r="C12039" t="s">
        <v>18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2:14" outlineLevel="2">
      <c r="B12040" t="s">
        <v>13</v>
      </c>
      <c r="C12040" t="s">
        <v>23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</row>
    <row r="12041" spans="2:14" outlineLevel="2">
      <c r="B12041" t="s">
        <v>13</v>
      </c>
      <c r="C12041" t="s">
        <v>27</v>
      </c>
      <c r="D12041">
        <v>1</v>
      </c>
      <c r="E12041">
        <v>0</v>
      </c>
      <c r="F12041">
        <v>0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2:14" outlineLevel="2">
      <c r="B12042" t="s">
        <v>13</v>
      </c>
      <c r="C12042" t="s">
        <v>25</v>
      </c>
      <c r="D12042">
        <v>1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2:14" s="3" customFormat="1">
      <c r="B12043" s="3" t="s">
        <v>502</v>
      </c>
      <c r="C12043" s="3" t="s">
        <v>8</v>
      </c>
      <c r="D12043" s="3">
        <f>IFERROR(AVERAGE(D12046), 0)</f>
        <v>0</v>
      </c>
      <c r="E12043" s="3">
        <f>IFERROR(AVERAGE(E12046), 0)</f>
        <v>0</v>
      </c>
      <c r="F12043" s="3">
        <f>IFERROR(AVERAGE(F12046), 0)</f>
        <v>0</v>
      </c>
      <c r="G12043" s="3">
        <f>IFERROR(AVERAGE(G12046), 0)</f>
        <v>0</v>
      </c>
      <c r="H12043" s="3">
        <f>IFERROR(AVERAGE(H12046), 0)</f>
        <v>0</v>
      </c>
      <c r="I12043" s="3">
        <f>IFERROR(AVERAGE(I12046), 0)</f>
        <v>0</v>
      </c>
      <c r="J12043" s="3">
        <f>IFERROR(AVERAGE(J12046), 0)</f>
        <v>0</v>
      </c>
      <c r="K12043" s="3">
        <f>IFERROR(AVERAGE(K12046), 0)</f>
        <v>0</v>
      </c>
      <c r="L12043" s="3">
        <f>IFERROR(AVERAGE(L12046), 0)</f>
        <v>0</v>
      </c>
      <c r="M12043" s="3">
        <f>IFERROR(AVERAGE(M12046), 0)</f>
        <v>0</v>
      </c>
      <c r="N12043" s="3">
        <f>IFERROR(AVERAGE(N12046), 0)</f>
        <v>0</v>
      </c>
    </row>
    <row r="12044" spans="2:14" outlineLevel="2">
      <c r="B12044" s="4" t="s">
        <v>9</v>
      </c>
      <c r="D12044">
        <f>E12047</f>
        <v>0</v>
      </c>
      <c r="E12044">
        <f>F12047</f>
        <v>0</v>
      </c>
      <c r="F12044">
        <f>G12047</f>
        <v>0</v>
      </c>
      <c r="G12044">
        <f>H12047</f>
        <v>0</v>
      </c>
      <c r="H12044">
        <f>I12047</f>
        <v>0</v>
      </c>
      <c r="I12044">
        <f>J12047</f>
        <v>0</v>
      </c>
      <c r="J12044">
        <f>K12047</f>
        <v>0</v>
      </c>
      <c r="K12044">
        <f>L12047</f>
        <v>0</v>
      </c>
      <c r="L12044">
        <f>M12047</f>
        <v>0</v>
      </c>
      <c r="M12044">
        <f>N12047</f>
        <v>0</v>
      </c>
      <c r="N12044">
        <f>O12047</f>
        <v>0</v>
      </c>
    </row>
    <row r="12045" spans="2:14" outlineLevel="2">
      <c r="B12045" s="4" t="s">
        <v>10</v>
      </c>
      <c r="D12045">
        <f>E12048</f>
        <v>0</v>
      </c>
      <c r="E12045">
        <f>F12048</f>
        <v>0</v>
      </c>
      <c r="F12045">
        <f>G12048</f>
        <v>0</v>
      </c>
      <c r="G12045">
        <f>H12048</f>
        <v>0</v>
      </c>
      <c r="H12045">
        <f>I12048</f>
        <v>0</v>
      </c>
      <c r="I12045">
        <f>J12048</f>
        <v>0</v>
      </c>
      <c r="J12045">
        <f>K12048</f>
        <v>0</v>
      </c>
      <c r="K12045">
        <f>L12048</f>
        <v>0</v>
      </c>
      <c r="L12045">
        <f>M12048</f>
        <v>0</v>
      </c>
      <c r="M12045">
        <f>N12048</f>
        <v>0</v>
      </c>
      <c r="N12045">
        <f>O12048</f>
        <v>0</v>
      </c>
    </row>
    <row r="12046" spans="2:14" s="5" customFormat="1" outlineLevel="1">
      <c r="C12046" s="5" t="s">
        <v>11</v>
      </c>
      <c r="D12046" s="1">
        <f>IFERROR(D12047/D12048, D12047)</f>
        <v>0</v>
      </c>
      <c r="E12046" s="1">
        <f>IFERROR(E12047/E12048, E12047)</f>
        <v>0</v>
      </c>
      <c r="F12046" s="1">
        <f>IFERROR(F12047/F12048, F12047)</f>
        <v>0</v>
      </c>
      <c r="G12046" s="1">
        <f>IFERROR(G12047/G12048, G12047)</f>
        <v>0</v>
      </c>
      <c r="H12046" s="1">
        <f>IFERROR(H12047/H12048, H12047)</f>
        <v>0</v>
      </c>
      <c r="I12046" s="1">
        <f>IFERROR(I12047/I12048, I12047)</f>
        <v>0</v>
      </c>
      <c r="J12046" s="1">
        <f>IFERROR(J12047/J12048, J12047)</f>
        <v>0</v>
      </c>
      <c r="K12046" s="1">
        <f>IFERROR(K12047/K12048, K12047)</f>
        <v>0</v>
      </c>
      <c r="L12046" s="1">
        <f>IFERROR(L12047/L12048, L12047)</f>
        <v>0</v>
      </c>
      <c r="M12046" s="1">
        <f>IFERROR(M12047/M12048, M12047)</f>
        <v>0</v>
      </c>
      <c r="N12046" s="1">
        <f>IFERROR(N12047/N12048, N12047)</f>
        <v>0</v>
      </c>
    </row>
    <row r="12047" spans="2:14" outlineLevel="2">
      <c r="C12047" t="s">
        <v>10</v>
      </c>
      <c r="D12047">
        <f>COUNTIF(D12049:D12057, "1")</f>
        <v>0</v>
      </c>
      <c r="E12047">
        <f>COUNTIF(E12049:E12057, "1")</f>
        <v>0</v>
      </c>
      <c r="F12047">
        <f>COUNTIF(F12049:F12057, "1")</f>
        <v>0</v>
      </c>
      <c r="G12047">
        <f>COUNTIF(G12049:G12057, "1")</f>
        <v>0</v>
      </c>
      <c r="H12047">
        <f>COUNTIF(H12049:H12057, "1")</f>
        <v>0</v>
      </c>
      <c r="I12047">
        <f>COUNTIF(I12049:I12057, "1")</f>
        <v>0</v>
      </c>
      <c r="J12047">
        <f>COUNTIF(J12049:J12057, "1")</f>
        <v>0</v>
      </c>
      <c r="K12047">
        <f>COUNTIF(K12049:K12057, "1")</f>
        <v>0</v>
      </c>
      <c r="L12047">
        <f>COUNTIF(L12049:L12057, "1")</f>
        <v>0</v>
      </c>
      <c r="M12047">
        <f>COUNTIF(M12049:M12057, "1")</f>
        <v>0</v>
      </c>
      <c r="N12047">
        <f>COUNTIF(N12049:N12057, "1")</f>
        <v>0</v>
      </c>
    </row>
    <row r="12048" spans="2:14" outlineLevel="2">
      <c r="C12048" t="s">
        <v>12</v>
      </c>
      <c r="D12048">
        <f>COUNTIF(D12049:D12057, "0")</f>
        <v>0</v>
      </c>
      <c r="E12048">
        <f>COUNTIF(E12049:E12057, "0")</f>
        <v>0</v>
      </c>
      <c r="F12048">
        <f>COUNTIF(F12049:F12057, "0")</f>
        <v>0</v>
      </c>
      <c r="G12048">
        <f>COUNTIF(G12049:G12057, "0")</f>
        <v>0</v>
      </c>
      <c r="H12048">
        <f>COUNTIF(H12049:H12057, "0")</f>
        <v>0</v>
      </c>
      <c r="I12048">
        <f>COUNTIF(I12049:I12057, "0")</f>
        <v>0</v>
      </c>
      <c r="J12048">
        <f>COUNTIF(J12049:J12057, "0")</f>
        <v>0</v>
      </c>
      <c r="K12048">
        <f>COUNTIF(K12049:K12057, "0")</f>
        <v>0</v>
      </c>
      <c r="L12048">
        <f>COUNTIF(L12049:L12057, "0")</f>
        <v>0</v>
      </c>
      <c r="M12048">
        <f>COUNTIF(M12049:M12057, "0")</f>
        <v>0</v>
      </c>
      <c r="N12048">
        <f>COUNTIF(N12049:N12057, "0")</f>
        <v>0</v>
      </c>
    </row>
    <row r="12049" spans="2:14" outlineLevel="2">
      <c r="B12049" t="s">
        <v>13</v>
      </c>
      <c r="C12049" t="s">
        <v>18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2:14" outlineLevel="2">
      <c r="B12050" t="s">
        <v>13</v>
      </c>
      <c r="C12050" t="s">
        <v>15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</v>
      </c>
      <c r="M12050">
        <v>1</v>
      </c>
      <c r="N12050">
        <v>0</v>
      </c>
    </row>
    <row r="12051" spans="2:14" outlineLevel="2">
      <c r="B12051" t="s">
        <v>13</v>
      </c>
      <c r="C12051" t="s">
        <v>14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2:14" outlineLevel="2">
      <c r="B12052" t="s">
        <v>13</v>
      </c>
      <c r="C12052" t="s">
        <v>17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2:14" outlineLevel="2">
      <c r="B12053" t="s">
        <v>13</v>
      </c>
      <c r="C12053" t="s">
        <v>19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1</v>
      </c>
      <c r="M12053">
        <v>1</v>
      </c>
      <c r="N12053">
        <v>0</v>
      </c>
    </row>
    <row r="12054" spans="2:14" outlineLevel="2">
      <c r="B12054" t="s">
        <v>13</v>
      </c>
      <c r="C12054" t="s">
        <v>21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>
        <v>0</v>
      </c>
      <c r="N12054">
        <v>0</v>
      </c>
    </row>
    <row r="12055" spans="2:14" outlineLevel="2">
      <c r="B12055" t="s">
        <v>13</v>
      </c>
      <c r="C12055" t="s">
        <v>16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2:14" outlineLevel="2">
      <c r="B12056" t="s">
        <v>13</v>
      </c>
      <c r="C12056" t="s">
        <v>43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2:14" outlineLevel="2">
      <c r="B12057" t="s">
        <v>13</v>
      </c>
      <c r="C12057" t="s">
        <v>20</v>
      </c>
      <c r="D12057">
        <v>0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1</v>
      </c>
      <c r="N12057">
        <v>0</v>
      </c>
    </row>
    <row r="12058" spans="2:14" s="3" customFormat="1">
      <c r="B12058" s="3" t="s">
        <v>503</v>
      </c>
      <c r="C12058" s="3" t="s">
        <v>8</v>
      </c>
      <c r="D12058" s="3">
        <f>IFERROR(AVERAGE(D12061), 0)</f>
        <v>0</v>
      </c>
      <c r="E12058" s="3">
        <f>IFERROR(AVERAGE(E12061), 0)</f>
        <v>0</v>
      </c>
      <c r="F12058" s="3">
        <f>IFERROR(AVERAGE(F12061), 0)</f>
        <v>0</v>
      </c>
      <c r="G12058" s="3">
        <f>IFERROR(AVERAGE(G12061), 0)</f>
        <v>0</v>
      </c>
      <c r="H12058" s="3">
        <f>IFERROR(AVERAGE(H12061), 0)</f>
        <v>0</v>
      </c>
      <c r="I12058" s="3">
        <f>IFERROR(AVERAGE(I12061), 0)</f>
        <v>0</v>
      </c>
      <c r="J12058" s="3">
        <f>IFERROR(AVERAGE(J12061), 0)</f>
        <v>0</v>
      </c>
      <c r="K12058" s="3">
        <f>IFERROR(AVERAGE(K12061), 0)</f>
        <v>0</v>
      </c>
      <c r="L12058" s="3">
        <f>IFERROR(AVERAGE(L12061), 0)</f>
        <v>0</v>
      </c>
      <c r="M12058" s="3">
        <f>IFERROR(AVERAGE(M12061), 0)</f>
        <v>0</v>
      </c>
      <c r="N12058" s="3">
        <f>IFERROR(AVERAGE(N12061), 0)</f>
        <v>0</v>
      </c>
    </row>
    <row r="12059" spans="2:14" outlineLevel="2">
      <c r="B12059" s="4" t="s">
        <v>9</v>
      </c>
      <c r="D12059">
        <f>E12062</f>
        <v>0</v>
      </c>
      <c r="E12059">
        <f>F12062</f>
        <v>0</v>
      </c>
      <c r="F12059">
        <f>G12062</f>
        <v>0</v>
      </c>
      <c r="G12059">
        <f>H12062</f>
        <v>0</v>
      </c>
      <c r="H12059">
        <f>I12062</f>
        <v>0</v>
      </c>
      <c r="I12059">
        <f>J12062</f>
        <v>0</v>
      </c>
      <c r="J12059">
        <f>K12062</f>
        <v>0</v>
      </c>
      <c r="K12059">
        <f>L12062</f>
        <v>0</v>
      </c>
      <c r="L12059">
        <f>M12062</f>
        <v>0</v>
      </c>
      <c r="M12059">
        <f>N12062</f>
        <v>0</v>
      </c>
      <c r="N12059">
        <f>O12062</f>
        <v>0</v>
      </c>
    </row>
    <row r="12060" spans="2:14" outlineLevel="2">
      <c r="B12060" s="4" t="s">
        <v>10</v>
      </c>
      <c r="D12060">
        <f>E12063</f>
        <v>0</v>
      </c>
      <c r="E12060">
        <f>F12063</f>
        <v>0</v>
      </c>
      <c r="F12060">
        <f>G12063</f>
        <v>0</v>
      </c>
      <c r="G12060">
        <f>H12063</f>
        <v>0</v>
      </c>
      <c r="H12060">
        <f>I12063</f>
        <v>0</v>
      </c>
      <c r="I12060">
        <f>J12063</f>
        <v>0</v>
      </c>
      <c r="J12060">
        <f>K12063</f>
        <v>0</v>
      </c>
      <c r="K12060">
        <f>L12063</f>
        <v>0</v>
      </c>
      <c r="L12060">
        <f>M12063</f>
        <v>0</v>
      </c>
      <c r="M12060">
        <f>N12063</f>
        <v>0</v>
      </c>
      <c r="N12060">
        <f>O12063</f>
        <v>0</v>
      </c>
    </row>
    <row r="12061" spans="2:14" s="5" customFormat="1" outlineLevel="1">
      <c r="C12061" s="5" t="s">
        <v>11</v>
      </c>
      <c r="D12061" s="1">
        <f>IFERROR(D12062/D12063, D12062)</f>
        <v>0</v>
      </c>
      <c r="E12061" s="1">
        <f>IFERROR(E12062/E12063, E12062)</f>
        <v>0</v>
      </c>
      <c r="F12061" s="1">
        <f>IFERROR(F12062/F12063, F12062)</f>
        <v>0</v>
      </c>
      <c r="G12061" s="1">
        <f>IFERROR(G12062/G12063, G12062)</f>
        <v>0</v>
      </c>
      <c r="H12061" s="1">
        <f>IFERROR(H12062/H12063, H12062)</f>
        <v>0</v>
      </c>
      <c r="I12061" s="1">
        <f>IFERROR(I12062/I12063, I12062)</f>
        <v>0</v>
      </c>
      <c r="J12061" s="1">
        <f>IFERROR(J12062/J12063, J12062)</f>
        <v>0</v>
      </c>
      <c r="K12061" s="1">
        <f>IFERROR(K12062/K12063, K12062)</f>
        <v>0</v>
      </c>
      <c r="L12061" s="1">
        <f>IFERROR(L12062/L12063, L12062)</f>
        <v>0</v>
      </c>
      <c r="M12061" s="1">
        <f>IFERROR(M12062/M12063, M12062)</f>
        <v>0</v>
      </c>
      <c r="N12061" s="1">
        <f>IFERROR(N12062/N12063, N12062)</f>
        <v>0</v>
      </c>
    </row>
    <row r="12062" spans="2:14" outlineLevel="2">
      <c r="C12062" t="s">
        <v>10</v>
      </c>
      <c r="D12062">
        <f>COUNTIF(D12064:D12065, "1")</f>
        <v>0</v>
      </c>
      <c r="E12062">
        <f>COUNTIF(E12064:E12065, "1")</f>
        <v>0</v>
      </c>
      <c r="F12062">
        <f>COUNTIF(F12064:F12065, "1")</f>
        <v>0</v>
      </c>
      <c r="G12062">
        <f>COUNTIF(G12064:G12065, "1")</f>
        <v>0</v>
      </c>
      <c r="H12062">
        <f>COUNTIF(H12064:H12065, "1")</f>
        <v>0</v>
      </c>
      <c r="I12062">
        <f>COUNTIF(I12064:I12065, "1")</f>
        <v>0</v>
      </c>
      <c r="J12062">
        <f>COUNTIF(J12064:J12065, "1")</f>
        <v>0</v>
      </c>
      <c r="K12062">
        <f>COUNTIF(K12064:K12065, "1")</f>
        <v>0</v>
      </c>
      <c r="L12062">
        <f>COUNTIF(L12064:L12065, "1")</f>
        <v>0</v>
      </c>
      <c r="M12062">
        <f>COUNTIF(M12064:M12065, "1")</f>
        <v>0</v>
      </c>
      <c r="N12062">
        <f>COUNTIF(N12064:N12065, "1")</f>
        <v>0</v>
      </c>
    </row>
    <row r="12063" spans="2:14" outlineLevel="2">
      <c r="C12063" t="s">
        <v>12</v>
      </c>
      <c r="D12063">
        <f>COUNTIF(D12064:D12065, "0")</f>
        <v>0</v>
      </c>
      <c r="E12063">
        <f>COUNTIF(E12064:E12065, "0")</f>
        <v>0</v>
      </c>
      <c r="F12063">
        <f>COUNTIF(F12064:F12065, "0")</f>
        <v>0</v>
      </c>
      <c r="G12063">
        <f>COUNTIF(G12064:G12065, "0")</f>
        <v>0</v>
      </c>
      <c r="H12063">
        <f>COUNTIF(H12064:H12065, "0")</f>
        <v>0</v>
      </c>
      <c r="I12063">
        <f>COUNTIF(I12064:I12065, "0")</f>
        <v>0</v>
      </c>
      <c r="J12063">
        <f>COUNTIF(J12064:J12065, "0")</f>
        <v>0</v>
      </c>
      <c r="K12063">
        <f>COUNTIF(K12064:K12065, "0")</f>
        <v>0</v>
      </c>
      <c r="L12063">
        <f>COUNTIF(L12064:L12065, "0")</f>
        <v>0</v>
      </c>
      <c r="M12063">
        <f>COUNTIF(M12064:M12065, "0")</f>
        <v>0</v>
      </c>
      <c r="N12063">
        <f>COUNTIF(N12064:N12065, "0")</f>
        <v>0</v>
      </c>
    </row>
    <row r="12064" spans="2:14" outlineLevel="2">
      <c r="B12064" t="s">
        <v>13</v>
      </c>
      <c r="C12064" t="s">
        <v>14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2:14" outlineLevel="2">
      <c r="B12065" t="s">
        <v>13</v>
      </c>
      <c r="C12065" t="s">
        <v>15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2:14" s="3" customFormat="1">
      <c r="B12066" s="3" t="s">
        <v>504</v>
      </c>
      <c r="C12066" s="3" t="s">
        <v>8</v>
      </c>
      <c r="D12066" s="3">
        <f>IFERROR(AVERAGE(D12069), 0)</f>
        <v>0</v>
      </c>
      <c r="E12066" s="3">
        <f>IFERROR(AVERAGE(E12069), 0)</f>
        <v>0</v>
      </c>
      <c r="F12066" s="3">
        <f>IFERROR(AVERAGE(F12069), 0)</f>
        <v>0</v>
      </c>
      <c r="G12066" s="3">
        <f>IFERROR(AVERAGE(G12069), 0)</f>
        <v>0</v>
      </c>
      <c r="H12066" s="3">
        <f>IFERROR(AVERAGE(H12069), 0)</f>
        <v>0</v>
      </c>
      <c r="I12066" s="3">
        <f>IFERROR(AVERAGE(I12069), 0)</f>
        <v>0</v>
      </c>
      <c r="J12066" s="3">
        <f>IFERROR(AVERAGE(J12069), 0)</f>
        <v>0</v>
      </c>
      <c r="K12066" s="3">
        <f>IFERROR(AVERAGE(K12069), 0)</f>
        <v>0</v>
      </c>
      <c r="L12066" s="3">
        <f>IFERROR(AVERAGE(L12069), 0)</f>
        <v>0</v>
      </c>
      <c r="M12066" s="3">
        <f>IFERROR(AVERAGE(M12069), 0)</f>
        <v>0</v>
      </c>
      <c r="N12066" s="3">
        <f>IFERROR(AVERAGE(N12069), 0)</f>
        <v>0</v>
      </c>
    </row>
    <row r="12067" spans="2:14" outlineLevel="2">
      <c r="B12067" s="4" t="s">
        <v>9</v>
      </c>
      <c r="D12067">
        <f>E12070</f>
        <v>0</v>
      </c>
      <c r="E12067">
        <f>F12070</f>
        <v>0</v>
      </c>
      <c r="F12067">
        <f>G12070</f>
        <v>0</v>
      </c>
      <c r="G12067">
        <f>H12070</f>
        <v>0</v>
      </c>
      <c r="H12067">
        <f>I12070</f>
        <v>0</v>
      </c>
      <c r="I12067">
        <f>J12070</f>
        <v>0</v>
      </c>
      <c r="J12067">
        <f>K12070</f>
        <v>0</v>
      </c>
      <c r="K12067">
        <f>L12070</f>
        <v>0</v>
      </c>
      <c r="L12067">
        <f>M12070</f>
        <v>0</v>
      </c>
      <c r="M12067">
        <f>N12070</f>
        <v>0</v>
      </c>
      <c r="N12067">
        <f>O12070</f>
        <v>0</v>
      </c>
    </row>
    <row r="12068" spans="2:14" outlineLevel="2">
      <c r="B12068" s="4" t="s">
        <v>10</v>
      </c>
      <c r="D12068">
        <f>E12071</f>
        <v>0</v>
      </c>
      <c r="E12068">
        <f>F12071</f>
        <v>0</v>
      </c>
      <c r="F12068">
        <f>G12071</f>
        <v>0</v>
      </c>
      <c r="G12068">
        <f>H12071</f>
        <v>0</v>
      </c>
      <c r="H12068">
        <f>I12071</f>
        <v>0</v>
      </c>
      <c r="I12068">
        <f>J12071</f>
        <v>0</v>
      </c>
      <c r="J12068">
        <f>K12071</f>
        <v>0</v>
      </c>
      <c r="K12068">
        <f>L12071</f>
        <v>0</v>
      </c>
      <c r="L12068">
        <f>M12071</f>
        <v>0</v>
      </c>
      <c r="M12068">
        <f>N12071</f>
        <v>0</v>
      </c>
      <c r="N12068">
        <f>O12071</f>
        <v>0</v>
      </c>
    </row>
    <row r="12069" spans="2:14" s="5" customFormat="1" outlineLevel="1">
      <c r="C12069" s="5" t="s">
        <v>11</v>
      </c>
      <c r="D12069" s="1">
        <f>IFERROR(D12070/D12071, D12070)</f>
        <v>0</v>
      </c>
      <c r="E12069" s="1">
        <f>IFERROR(E12070/E12071, E12070)</f>
        <v>0</v>
      </c>
      <c r="F12069" s="1">
        <f>IFERROR(F12070/F12071, F12070)</f>
        <v>0</v>
      </c>
      <c r="G12069" s="1">
        <f>IFERROR(G12070/G12071, G12070)</f>
        <v>0</v>
      </c>
      <c r="H12069" s="1">
        <f>IFERROR(H12070/H12071, H12070)</f>
        <v>0</v>
      </c>
      <c r="I12069" s="1">
        <f>IFERROR(I12070/I12071, I12070)</f>
        <v>0</v>
      </c>
      <c r="J12069" s="1">
        <f>IFERROR(J12070/J12071, J12070)</f>
        <v>0</v>
      </c>
      <c r="K12069" s="1">
        <f>IFERROR(K12070/K12071, K12070)</f>
        <v>0</v>
      </c>
      <c r="L12069" s="1">
        <f>IFERROR(L12070/L12071, L12070)</f>
        <v>0</v>
      </c>
      <c r="M12069" s="1">
        <f>IFERROR(M12070/M12071, M12070)</f>
        <v>0</v>
      </c>
      <c r="N12069" s="1">
        <f>IFERROR(N12070/N12071, N12070)</f>
        <v>0</v>
      </c>
    </row>
    <row r="12070" spans="2:14" outlineLevel="2">
      <c r="C12070" t="s">
        <v>10</v>
      </c>
      <c r="D12070">
        <f>COUNTIF(D12072:D12073, "1")</f>
        <v>0</v>
      </c>
      <c r="E12070">
        <f>COUNTIF(E12072:E12073, "1")</f>
        <v>0</v>
      </c>
      <c r="F12070">
        <f>COUNTIF(F12072:F12073, "1")</f>
        <v>0</v>
      </c>
      <c r="G12070">
        <f>COUNTIF(G12072:G12073, "1")</f>
        <v>0</v>
      </c>
      <c r="H12070">
        <f>COUNTIF(H12072:H12073, "1")</f>
        <v>0</v>
      </c>
      <c r="I12070">
        <f>COUNTIF(I12072:I12073, "1")</f>
        <v>0</v>
      </c>
      <c r="J12070">
        <f>COUNTIF(J12072:J12073, "1")</f>
        <v>0</v>
      </c>
      <c r="K12070">
        <f>COUNTIF(K12072:K12073, "1")</f>
        <v>0</v>
      </c>
      <c r="L12070">
        <f>COUNTIF(L12072:L12073, "1")</f>
        <v>0</v>
      </c>
      <c r="M12070">
        <f>COUNTIF(M12072:M12073, "1")</f>
        <v>0</v>
      </c>
      <c r="N12070">
        <f>COUNTIF(N12072:N12073, "1")</f>
        <v>0</v>
      </c>
    </row>
    <row r="12071" spans="2:14" outlineLevel="2">
      <c r="C12071" t="s">
        <v>12</v>
      </c>
      <c r="D12071">
        <f>COUNTIF(D12072:D12073, "0")</f>
        <v>0</v>
      </c>
      <c r="E12071">
        <f>COUNTIF(E12072:E12073, "0")</f>
        <v>0</v>
      </c>
      <c r="F12071">
        <f>COUNTIF(F12072:F12073, "0")</f>
        <v>0</v>
      </c>
      <c r="G12071">
        <f>COUNTIF(G12072:G12073, "0")</f>
        <v>0</v>
      </c>
      <c r="H12071">
        <f>COUNTIF(H12072:H12073, "0")</f>
        <v>0</v>
      </c>
      <c r="I12071">
        <f>COUNTIF(I12072:I12073, "0")</f>
        <v>0</v>
      </c>
      <c r="J12071">
        <f>COUNTIF(J12072:J12073, "0")</f>
        <v>0</v>
      </c>
      <c r="K12071">
        <f>COUNTIF(K12072:K12073, "0")</f>
        <v>0</v>
      </c>
      <c r="L12071">
        <f>COUNTIF(L12072:L12073, "0")</f>
        <v>0</v>
      </c>
      <c r="M12071">
        <f>COUNTIF(M12072:M12073, "0")</f>
        <v>0</v>
      </c>
      <c r="N12071">
        <f>COUNTIF(N12072:N12073, "0")</f>
        <v>0</v>
      </c>
    </row>
    <row r="12072" spans="2:14" outlineLevel="2">
      <c r="B12072" t="s">
        <v>13</v>
      </c>
      <c r="C12072" t="s">
        <v>16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2:14" outlineLevel="2">
      <c r="B12073" t="s">
        <v>13</v>
      </c>
      <c r="C12073" t="s">
        <v>14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2:14" s="3" customFormat="1">
      <c r="B12074" s="3" t="s">
        <v>505</v>
      </c>
      <c r="C12074" s="3" t="s">
        <v>8</v>
      </c>
      <c r="D12074" s="3">
        <f>IFERROR(AVERAGE(D12077), 0)</f>
        <v>0</v>
      </c>
      <c r="E12074" s="3">
        <f>IFERROR(AVERAGE(E12077), 0)</f>
        <v>0</v>
      </c>
      <c r="F12074" s="3">
        <f>IFERROR(AVERAGE(F12077), 0)</f>
        <v>0</v>
      </c>
      <c r="G12074" s="3">
        <f>IFERROR(AVERAGE(G12077), 0)</f>
        <v>0</v>
      </c>
      <c r="H12074" s="3">
        <f>IFERROR(AVERAGE(H12077), 0)</f>
        <v>0</v>
      </c>
      <c r="I12074" s="3">
        <f>IFERROR(AVERAGE(I12077), 0)</f>
        <v>0</v>
      </c>
      <c r="J12074" s="3">
        <f>IFERROR(AVERAGE(J12077), 0)</f>
        <v>0</v>
      </c>
      <c r="K12074" s="3">
        <f>IFERROR(AVERAGE(K12077), 0)</f>
        <v>0</v>
      </c>
      <c r="L12074" s="3">
        <f>IFERROR(AVERAGE(L12077), 0)</f>
        <v>0</v>
      </c>
      <c r="M12074" s="3">
        <f>IFERROR(AVERAGE(M12077), 0)</f>
        <v>0</v>
      </c>
      <c r="N12074" s="3">
        <f>IFERROR(AVERAGE(N12077), 0)</f>
        <v>0</v>
      </c>
    </row>
    <row r="12075" spans="2:14" outlineLevel="2">
      <c r="B12075" s="4" t="s">
        <v>9</v>
      </c>
      <c r="D12075">
        <f>E12078</f>
        <v>0</v>
      </c>
      <c r="E12075">
        <f>F12078</f>
        <v>0</v>
      </c>
      <c r="F12075">
        <f>G12078</f>
        <v>0</v>
      </c>
      <c r="G12075">
        <f>H12078</f>
        <v>0</v>
      </c>
      <c r="H12075">
        <f>I12078</f>
        <v>0</v>
      </c>
      <c r="I12075">
        <f>J12078</f>
        <v>0</v>
      </c>
      <c r="J12075">
        <f>K12078</f>
        <v>0</v>
      </c>
      <c r="K12075">
        <f>L12078</f>
        <v>0</v>
      </c>
      <c r="L12075">
        <f>M12078</f>
        <v>0</v>
      </c>
      <c r="M12075">
        <f>N12078</f>
        <v>0</v>
      </c>
      <c r="N12075">
        <f>O12078</f>
        <v>0</v>
      </c>
    </row>
    <row r="12076" spans="2:14" outlineLevel="2">
      <c r="B12076" s="4" t="s">
        <v>10</v>
      </c>
      <c r="D12076">
        <f>E12079</f>
        <v>0</v>
      </c>
      <c r="E12076">
        <f>F12079</f>
        <v>0</v>
      </c>
      <c r="F12076">
        <f>G12079</f>
        <v>0</v>
      </c>
      <c r="G12076">
        <f>H12079</f>
        <v>0</v>
      </c>
      <c r="H12076">
        <f>I12079</f>
        <v>0</v>
      </c>
      <c r="I12076">
        <f>J12079</f>
        <v>0</v>
      </c>
      <c r="J12076">
        <f>K12079</f>
        <v>0</v>
      </c>
      <c r="K12076">
        <f>L12079</f>
        <v>0</v>
      </c>
      <c r="L12076">
        <f>M12079</f>
        <v>0</v>
      </c>
      <c r="M12076">
        <f>N12079</f>
        <v>0</v>
      </c>
      <c r="N12076">
        <f>O12079</f>
        <v>0</v>
      </c>
    </row>
    <row r="12077" spans="2:14" s="5" customFormat="1" outlineLevel="1">
      <c r="C12077" s="5" t="s">
        <v>11</v>
      </c>
      <c r="D12077" s="1">
        <f>IFERROR(D12078/D12079, D12078)</f>
        <v>0</v>
      </c>
      <c r="E12077" s="1">
        <f>IFERROR(E12078/E12079, E12078)</f>
        <v>0</v>
      </c>
      <c r="F12077" s="1">
        <f>IFERROR(F12078/F12079, F12078)</f>
        <v>0</v>
      </c>
      <c r="G12077" s="1">
        <f>IFERROR(G12078/G12079, G12078)</f>
        <v>0</v>
      </c>
      <c r="H12077" s="1">
        <f>IFERROR(H12078/H12079, H12078)</f>
        <v>0</v>
      </c>
      <c r="I12077" s="1">
        <f>IFERROR(I12078/I12079, I12078)</f>
        <v>0</v>
      </c>
      <c r="J12077" s="1">
        <f>IFERROR(J12078/J12079, J12078)</f>
        <v>0</v>
      </c>
      <c r="K12077" s="1">
        <f>IFERROR(K12078/K12079, K12078)</f>
        <v>0</v>
      </c>
      <c r="L12077" s="1">
        <f>IFERROR(L12078/L12079, L12078)</f>
        <v>0</v>
      </c>
      <c r="M12077" s="1">
        <f>IFERROR(M12078/M12079, M12078)</f>
        <v>0</v>
      </c>
      <c r="N12077" s="1">
        <f>IFERROR(N12078/N12079, N12078)</f>
        <v>0</v>
      </c>
    </row>
    <row r="12078" spans="2:14" outlineLevel="2">
      <c r="C12078" t="s">
        <v>10</v>
      </c>
      <c r="D12078">
        <f>COUNTIF(D12080:D12081, "1")</f>
        <v>0</v>
      </c>
      <c r="E12078">
        <f>COUNTIF(E12080:E12081, "1")</f>
        <v>0</v>
      </c>
      <c r="F12078">
        <f>COUNTIF(F12080:F12081, "1")</f>
        <v>0</v>
      </c>
      <c r="G12078">
        <f>COUNTIF(G12080:G12081, "1")</f>
        <v>0</v>
      </c>
      <c r="H12078">
        <f>COUNTIF(H12080:H12081, "1")</f>
        <v>0</v>
      </c>
      <c r="I12078">
        <f>COUNTIF(I12080:I12081, "1")</f>
        <v>0</v>
      </c>
      <c r="J12078">
        <f>COUNTIF(J12080:J12081, "1")</f>
        <v>0</v>
      </c>
      <c r="K12078">
        <f>COUNTIF(K12080:K12081, "1")</f>
        <v>0</v>
      </c>
      <c r="L12078">
        <f>COUNTIF(L12080:L12081, "1")</f>
        <v>0</v>
      </c>
      <c r="M12078">
        <f>COUNTIF(M12080:M12081, "1")</f>
        <v>0</v>
      </c>
      <c r="N12078">
        <f>COUNTIF(N12080:N12081, "1")</f>
        <v>0</v>
      </c>
    </row>
    <row r="12079" spans="2:14" outlineLevel="2">
      <c r="C12079" t="s">
        <v>12</v>
      </c>
      <c r="D12079">
        <f>COUNTIF(D12080:D12081, "0")</f>
        <v>0</v>
      </c>
      <c r="E12079">
        <f>COUNTIF(E12080:E12081, "0")</f>
        <v>0</v>
      </c>
      <c r="F12079">
        <f>COUNTIF(F12080:F12081, "0")</f>
        <v>0</v>
      </c>
      <c r="G12079">
        <f>COUNTIF(G12080:G12081, "0")</f>
        <v>0</v>
      </c>
      <c r="H12079">
        <f>COUNTIF(H12080:H12081, "0")</f>
        <v>0</v>
      </c>
      <c r="I12079">
        <f>COUNTIF(I12080:I12081, "0")</f>
        <v>0</v>
      </c>
      <c r="J12079">
        <f>COUNTIF(J12080:J12081, "0")</f>
        <v>0</v>
      </c>
      <c r="K12079">
        <f>COUNTIF(K12080:K12081, "0")</f>
        <v>0</v>
      </c>
      <c r="L12079">
        <f>COUNTIF(L12080:L12081, "0")</f>
        <v>0</v>
      </c>
      <c r="M12079">
        <f>COUNTIF(M12080:M12081, "0")</f>
        <v>0</v>
      </c>
      <c r="N12079">
        <f>COUNTIF(N12080:N12081, "0")</f>
        <v>0</v>
      </c>
    </row>
    <row r="12080" spans="2:14" outlineLevel="2">
      <c r="B12080" t="s">
        <v>13</v>
      </c>
      <c r="C12080" t="s">
        <v>15</v>
      </c>
      <c r="D12080">
        <v>1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2:14" outlineLevel="2">
      <c r="B12081" t="s">
        <v>13</v>
      </c>
      <c r="C12081" t="s">
        <v>14</v>
      </c>
      <c r="D12081">
        <v>1</v>
      </c>
      <c r="E12081">
        <v>1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1</v>
      </c>
      <c r="L12081">
        <v>0</v>
      </c>
      <c r="M12081">
        <v>0</v>
      </c>
      <c r="N12081">
        <v>0</v>
      </c>
    </row>
    <row r="12082" spans="2:14" s="3" customFormat="1">
      <c r="B12082" s="3" t="s">
        <v>506</v>
      </c>
      <c r="C12082" s="3" t="s">
        <v>8</v>
      </c>
      <c r="D12082" s="3">
        <f>IFERROR(AVERAGE(D12085), 0)</f>
        <v>0</v>
      </c>
      <c r="E12082" s="3">
        <f>IFERROR(AVERAGE(E12085), 0)</f>
        <v>0</v>
      </c>
      <c r="F12082" s="3">
        <f>IFERROR(AVERAGE(F12085), 0)</f>
        <v>0</v>
      </c>
      <c r="G12082" s="3">
        <f>IFERROR(AVERAGE(G12085), 0)</f>
        <v>0</v>
      </c>
      <c r="H12082" s="3">
        <f>IFERROR(AVERAGE(H12085), 0)</f>
        <v>0</v>
      </c>
      <c r="I12082" s="3">
        <f>IFERROR(AVERAGE(I12085), 0)</f>
        <v>0</v>
      </c>
      <c r="J12082" s="3">
        <f>IFERROR(AVERAGE(J12085), 0)</f>
        <v>0</v>
      </c>
      <c r="K12082" s="3">
        <f>IFERROR(AVERAGE(K12085), 0)</f>
        <v>0</v>
      </c>
      <c r="L12082" s="3">
        <f>IFERROR(AVERAGE(L12085), 0)</f>
        <v>0</v>
      </c>
      <c r="M12082" s="3">
        <f>IFERROR(AVERAGE(M12085), 0)</f>
        <v>0</v>
      </c>
      <c r="N12082" s="3">
        <f>IFERROR(AVERAGE(N12085), 0)</f>
        <v>0</v>
      </c>
    </row>
    <row r="12083" spans="2:14" outlineLevel="2">
      <c r="B12083" s="4" t="s">
        <v>9</v>
      </c>
      <c r="D12083">
        <f>E12086</f>
        <v>0</v>
      </c>
      <c r="E12083">
        <f>F12086</f>
        <v>0</v>
      </c>
      <c r="F12083">
        <f>G12086</f>
        <v>0</v>
      </c>
      <c r="G12083">
        <f>H12086</f>
        <v>0</v>
      </c>
      <c r="H12083">
        <f>I12086</f>
        <v>0</v>
      </c>
      <c r="I12083">
        <f>J12086</f>
        <v>0</v>
      </c>
      <c r="J12083">
        <f>K12086</f>
        <v>0</v>
      </c>
      <c r="K12083">
        <f>L12086</f>
        <v>0</v>
      </c>
      <c r="L12083">
        <f>M12086</f>
        <v>0</v>
      </c>
      <c r="M12083">
        <f>N12086</f>
        <v>0</v>
      </c>
      <c r="N12083">
        <f>O12086</f>
        <v>0</v>
      </c>
    </row>
    <row r="12084" spans="2:14" outlineLevel="2">
      <c r="B12084" s="4" t="s">
        <v>10</v>
      </c>
      <c r="D12084">
        <f>E12087</f>
        <v>0</v>
      </c>
      <c r="E12084">
        <f>F12087</f>
        <v>0</v>
      </c>
      <c r="F12084">
        <f>G12087</f>
        <v>0</v>
      </c>
      <c r="G12084">
        <f>H12087</f>
        <v>0</v>
      </c>
      <c r="H12084">
        <f>I12087</f>
        <v>0</v>
      </c>
      <c r="I12084">
        <f>J12087</f>
        <v>0</v>
      </c>
      <c r="J12084">
        <f>K12087</f>
        <v>0</v>
      </c>
      <c r="K12084">
        <f>L12087</f>
        <v>0</v>
      </c>
      <c r="L12084">
        <f>M12087</f>
        <v>0</v>
      </c>
      <c r="M12084">
        <f>N12087</f>
        <v>0</v>
      </c>
      <c r="N12084">
        <f>O12087</f>
        <v>0</v>
      </c>
    </row>
    <row r="12085" spans="2:14" s="5" customFormat="1" outlineLevel="1">
      <c r="C12085" s="5" t="s">
        <v>11</v>
      </c>
      <c r="D12085" s="1">
        <f>IFERROR(D12086/D12087, D12086)</f>
        <v>0</v>
      </c>
      <c r="E12085" s="1">
        <f>IFERROR(E12086/E12087, E12086)</f>
        <v>0</v>
      </c>
      <c r="F12085" s="1">
        <f>IFERROR(F12086/F12087, F12086)</f>
        <v>0</v>
      </c>
      <c r="G12085" s="1">
        <f>IFERROR(G12086/G12087, G12086)</f>
        <v>0</v>
      </c>
      <c r="H12085" s="1">
        <f>IFERROR(H12086/H12087, H12086)</f>
        <v>0</v>
      </c>
      <c r="I12085" s="1">
        <f>IFERROR(I12086/I12087, I12086)</f>
        <v>0</v>
      </c>
      <c r="J12085" s="1">
        <f>IFERROR(J12086/J12087, J12086)</f>
        <v>0</v>
      </c>
      <c r="K12085" s="1">
        <f>IFERROR(K12086/K12087, K12086)</f>
        <v>0</v>
      </c>
      <c r="L12085" s="1">
        <f>IFERROR(L12086/L12087, L12086)</f>
        <v>0</v>
      </c>
      <c r="M12085" s="1">
        <f>IFERROR(M12086/M12087, M12086)</f>
        <v>0</v>
      </c>
      <c r="N12085" s="1">
        <f>IFERROR(N12086/N12087, N12086)</f>
        <v>0</v>
      </c>
    </row>
    <row r="12086" spans="2:14" outlineLevel="2">
      <c r="C12086" t="s">
        <v>10</v>
      </c>
      <c r="D12086">
        <f>COUNTIF(D12088:D12091, "1")</f>
        <v>0</v>
      </c>
      <c r="E12086">
        <f>COUNTIF(E12088:E12091, "1")</f>
        <v>0</v>
      </c>
      <c r="F12086">
        <f>COUNTIF(F12088:F12091, "1")</f>
        <v>0</v>
      </c>
      <c r="G12086">
        <f>COUNTIF(G12088:G12091, "1")</f>
        <v>0</v>
      </c>
      <c r="H12086">
        <f>COUNTIF(H12088:H12091, "1")</f>
        <v>0</v>
      </c>
      <c r="I12086">
        <f>COUNTIF(I12088:I12091, "1")</f>
        <v>0</v>
      </c>
      <c r="J12086">
        <f>COUNTIF(J12088:J12091, "1")</f>
        <v>0</v>
      </c>
      <c r="K12086">
        <f>COUNTIF(K12088:K12091, "1")</f>
        <v>0</v>
      </c>
      <c r="L12086">
        <f>COUNTIF(L12088:L12091, "1")</f>
        <v>0</v>
      </c>
      <c r="M12086">
        <f>COUNTIF(M12088:M12091, "1")</f>
        <v>0</v>
      </c>
      <c r="N12086">
        <f>COUNTIF(N12088:N12091, "1")</f>
        <v>0</v>
      </c>
    </row>
    <row r="12087" spans="2:14" outlineLevel="2">
      <c r="C12087" t="s">
        <v>12</v>
      </c>
      <c r="D12087">
        <f>COUNTIF(D12088:D12091, "0")</f>
        <v>0</v>
      </c>
      <c r="E12087">
        <f>COUNTIF(E12088:E12091, "0")</f>
        <v>0</v>
      </c>
      <c r="F12087">
        <f>COUNTIF(F12088:F12091, "0")</f>
        <v>0</v>
      </c>
      <c r="G12087">
        <f>COUNTIF(G12088:G12091, "0")</f>
        <v>0</v>
      </c>
      <c r="H12087">
        <f>COUNTIF(H12088:H12091, "0")</f>
        <v>0</v>
      </c>
      <c r="I12087">
        <f>COUNTIF(I12088:I12091, "0")</f>
        <v>0</v>
      </c>
      <c r="J12087">
        <f>COUNTIF(J12088:J12091, "0")</f>
        <v>0</v>
      </c>
      <c r="K12087">
        <f>COUNTIF(K12088:K12091, "0")</f>
        <v>0</v>
      </c>
      <c r="L12087">
        <f>COUNTIF(L12088:L12091, "0")</f>
        <v>0</v>
      </c>
      <c r="M12087">
        <f>COUNTIF(M12088:M12091, "0")</f>
        <v>0</v>
      </c>
      <c r="N12087">
        <f>COUNTIF(N12088:N12091, "0")</f>
        <v>0</v>
      </c>
    </row>
    <row r="12088" spans="2:14" outlineLevel="2">
      <c r="B12088" t="s">
        <v>13</v>
      </c>
      <c r="C12088" t="s">
        <v>15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</row>
    <row r="12089" spans="2:14" outlineLevel="2">
      <c r="B12089" t="s">
        <v>13</v>
      </c>
      <c r="C12089" t="s">
        <v>17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1</v>
      </c>
      <c r="N12089">
        <v>0</v>
      </c>
    </row>
    <row r="12090" spans="2:14" outlineLevel="2">
      <c r="B12090" t="s">
        <v>13</v>
      </c>
      <c r="C12090" t="s">
        <v>16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2:14" outlineLevel="2">
      <c r="B12091" t="s">
        <v>13</v>
      </c>
      <c r="C12091" t="s">
        <v>14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0</v>
      </c>
    </row>
    <row r="12092" spans="2:14" s="3" customFormat="1">
      <c r="B12092" s="3" t="s">
        <v>507</v>
      </c>
      <c r="C12092" s="3" t="s">
        <v>8</v>
      </c>
      <c r="D12092" s="3">
        <f>IFERROR(AVERAGE(D12095,D12102), 0)</f>
        <v>0</v>
      </c>
      <c r="E12092" s="3">
        <f>IFERROR(AVERAGE(E12095,E12102), 0)</f>
        <v>0</v>
      </c>
      <c r="F12092" s="3">
        <f>IFERROR(AVERAGE(F12095,F12102), 0)</f>
        <v>0</v>
      </c>
      <c r="G12092" s="3">
        <f>IFERROR(AVERAGE(G12095,G12102), 0)</f>
        <v>0</v>
      </c>
      <c r="H12092" s="3">
        <f>IFERROR(AVERAGE(H12095,H12102), 0)</f>
        <v>0</v>
      </c>
      <c r="I12092" s="3">
        <f>IFERROR(AVERAGE(I12095,I12102), 0)</f>
        <v>0</v>
      </c>
      <c r="J12092" s="3">
        <f>IFERROR(AVERAGE(J12095,J12102), 0)</f>
        <v>0</v>
      </c>
      <c r="K12092" s="3">
        <f>IFERROR(AVERAGE(K12095,K12102), 0)</f>
        <v>0</v>
      </c>
      <c r="L12092" s="3">
        <f>IFERROR(AVERAGE(L12095,L12102), 0)</f>
        <v>0</v>
      </c>
      <c r="M12092" s="3">
        <f>IFERROR(AVERAGE(M12095,M12102), 0)</f>
        <v>0</v>
      </c>
      <c r="N12092" s="3">
        <f>IFERROR(AVERAGE(N12095,N12102), 0)</f>
        <v>0</v>
      </c>
    </row>
    <row r="12093" spans="2:14" outlineLevel="2">
      <c r="B12093" s="4" t="s">
        <v>9</v>
      </c>
      <c r="D12093">
        <f>E12096+E12103</f>
        <v>0</v>
      </c>
      <c r="E12093">
        <f>F12096+F12103</f>
        <v>0</v>
      </c>
      <c r="F12093">
        <f>G12096+G12103</f>
        <v>0</v>
      </c>
      <c r="G12093">
        <f>H12096+H12103</f>
        <v>0</v>
      </c>
      <c r="H12093">
        <f>I12096+I12103</f>
        <v>0</v>
      </c>
      <c r="I12093">
        <f>J12096+J12103</f>
        <v>0</v>
      </c>
      <c r="J12093">
        <f>K12096+K12103</f>
        <v>0</v>
      </c>
      <c r="K12093">
        <f>L12096+L12103</f>
        <v>0</v>
      </c>
      <c r="L12093">
        <f>M12096+M12103</f>
        <v>0</v>
      </c>
      <c r="M12093">
        <f>N12096+N12103</f>
        <v>0</v>
      </c>
      <c r="N12093">
        <f>O12096+O12103</f>
        <v>0</v>
      </c>
    </row>
    <row r="12094" spans="2:14" outlineLevel="2">
      <c r="B12094" s="4" t="s">
        <v>10</v>
      </c>
      <c r="D12094">
        <f>E12097+E12104</f>
        <v>0</v>
      </c>
      <c r="E12094">
        <f>F12097+F12104</f>
        <v>0</v>
      </c>
      <c r="F12094">
        <f>G12097+G12104</f>
        <v>0</v>
      </c>
      <c r="G12094">
        <f>H12097+H12104</f>
        <v>0</v>
      </c>
      <c r="H12094">
        <f>I12097+I12104</f>
        <v>0</v>
      </c>
      <c r="I12094">
        <f>J12097+J12104</f>
        <v>0</v>
      </c>
      <c r="J12094">
        <f>K12097+K12104</f>
        <v>0</v>
      </c>
      <c r="K12094">
        <f>L12097+L12104</f>
        <v>0</v>
      </c>
      <c r="L12094">
        <f>M12097+M12104</f>
        <v>0</v>
      </c>
      <c r="M12094">
        <f>N12097+N12104</f>
        <v>0</v>
      </c>
      <c r="N12094">
        <f>O12097+O12104</f>
        <v>0</v>
      </c>
    </row>
    <row r="12095" spans="2:14" s="5" customFormat="1" outlineLevel="1">
      <c r="C12095" s="5" t="s">
        <v>11</v>
      </c>
      <c r="D12095" s="1">
        <f>IFERROR(D12096/D12097, D12096)</f>
        <v>0</v>
      </c>
      <c r="E12095" s="1">
        <f>IFERROR(E12096/E12097, E12096)</f>
        <v>0</v>
      </c>
      <c r="F12095" s="1">
        <f>IFERROR(F12096/F12097, F12096)</f>
        <v>0</v>
      </c>
      <c r="G12095" s="1">
        <f>IFERROR(G12096/G12097, G12096)</f>
        <v>0</v>
      </c>
      <c r="H12095" s="1">
        <f>IFERROR(H12096/H12097, H12096)</f>
        <v>0</v>
      </c>
      <c r="I12095" s="1">
        <f>IFERROR(I12096/I12097, I12096)</f>
        <v>0</v>
      </c>
      <c r="J12095" s="1">
        <f>IFERROR(J12096/J12097, J12096)</f>
        <v>0</v>
      </c>
      <c r="K12095" s="1">
        <f>IFERROR(K12096/K12097, K12096)</f>
        <v>0</v>
      </c>
      <c r="L12095" s="1">
        <f>IFERROR(L12096/L12097, L12096)</f>
        <v>0</v>
      </c>
      <c r="M12095" s="1">
        <f>IFERROR(M12096/M12097, M12096)</f>
        <v>0</v>
      </c>
      <c r="N12095" s="1">
        <f>IFERROR(N12096/N12097, N12096)</f>
        <v>0</v>
      </c>
    </row>
    <row r="12096" spans="2:14" outlineLevel="2">
      <c r="C12096" t="s">
        <v>10</v>
      </c>
      <c r="D12096">
        <f>COUNTIF(D12098:D12101, "1")</f>
        <v>0</v>
      </c>
      <c r="E12096">
        <f>COUNTIF(E12098:E12101, "1")</f>
        <v>0</v>
      </c>
      <c r="F12096">
        <f>COUNTIF(F12098:F12101, "1")</f>
        <v>0</v>
      </c>
      <c r="G12096">
        <f>COUNTIF(G12098:G12101, "1")</f>
        <v>0</v>
      </c>
      <c r="H12096">
        <f>COUNTIF(H12098:H12101, "1")</f>
        <v>0</v>
      </c>
      <c r="I12096">
        <f>COUNTIF(I12098:I12101, "1")</f>
        <v>0</v>
      </c>
      <c r="J12096">
        <f>COUNTIF(J12098:J12101, "1")</f>
        <v>0</v>
      </c>
      <c r="K12096">
        <f>COUNTIF(K12098:K12101, "1")</f>
        <v>0</v>
      </c>
      <c r="L12096">
        <f>COUNTIF(L12098:L12101, "1")</f>
        <v>0</v>
      </c>
      <c r="M12096">
        <f>COUNTIF(M12098:M12101, "1")</f>
        <v>0</v>
      </c>
      <c r="N12096">
        <f>COUNTIF(N12098:N12101, "1")</f>
        <v>0</v>
      </c>
    </row>
    <row r="12097" spans="2:14" outlineLevel="2">
      <c r="C12097" t="s">
        <v>12</v>
      </c>
      <c r="D12097">
        <f>COUNTIF(D12098:D12101, "0")</f>
        <v>0</v>
      </c>
      <c r="E12097">
        <f>COUNTIF(E12098:E12101, "0")</f>
        <v>0</v>
      </c>
      <c r="F12097">
        <f>COUNTIF(F12098:F12101, "0")</f>
        <v>0</v>
      </c>
      <c r="G12097">
        <f>COUNTIF(G12098:G12101, "0")</f>
        <v>0</v>
      </c>
      <c r="H12097">
        <f>COUNTIF(H12098:H12101, "0")</f>
        <v>0</v>
      </c>
      <c r="I12097">
        <f>COUNTIF(I12098:I12101, "0")</f>
        <v>0</v>
      </c>
      <c r="J12097">
        <f>COUNTIF(J12098:J12101, "0")</f>
        <v>0</v>
      </c>
      <c r="K12097">
        <f>COUNTIF(K12098:K12101, "0")</f>
        <v>0</v>
      </c>
      <c r="L12097">
        <f>COUNTIF(L12098:L12101, "0")</f>
        <v>0</v>
      </c>
      <c r="M12097">
        <f>COUNTIF(M12098:M12101, "0")</f>
        <v>0</v>
      </c>
      <c r="N12097">
        <f>COUNTIF(N12098:N12101, "0")</f>
        <v>0</v>
      </c>
    </row>
    <row r="12098" spans="2:14" outlineLevel="2">
      <c r="B12098" t="s">
        <v>13</v>
      </c>
      <c r="C12098" t="s">
        <v>17</v>
      </c>
      <c r="D12098">
        <v>1</v>
      </c>
      <c r="E12098">
        <v>0</v>
      </c>
      <c r="F12098">
        <v>1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>
        <v>1</v>
      </c>
      <c r="M12098">
        <v>0</v>
      </c>
      <c r="N12098">
        <v>0</v>
      </c>
    </row>
    <row r="12099" spans="2:14" outlineLevel="2">
      <c r="B12099" t="s">
        <v>13</v>
      </c>
      <c r="C12099" t="s">
        <v>18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</row>
    <row r="12100" spans="2:14" outlineLevel="2">
      <c r="B12100" t="s">
        <v>13</v>
      </c>
      <c r="C12100" t="s">
        <v>14</v>
      </c>
      <c r="D12100">
        <v>0</v>
      </c>
      <c r="E12100">
        <v>0</v>
      </c>
      <c r="F12100">
        <v>1</v>
      </c>
      <c r="G12100">
        <v>0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2:14" outlineLevel="2">
      <c r="B12101" t="s">
        <v>13</v>
      </c>
      <c r="C12101" t="s">
        <v>15</v>
      </c>
      <c r="D12101">
        <v>0</v>
      </c>
      <c r="E12101">
        <v>0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2:14" s="5" customFormat="1" outlineLevel="1">
      <c r="C12102" s="5" t="s">
        <v>50</v>
      </c>
      <c r="D12102" s="1">
        <f>IFERROR(D12103/D12104, D12103)</f>
        <v>0</v>
      </c>
      <c r="E12102" s="1">
        <f>IFERROR(E12103/E12104, E12103)</f>
        <v>0</v>
      </c>
      <c r="F12102" s="1">
        <f>IFERROR(F12103/F12104, F12103)</f>
        <v>0</v>
      </c>
      <c r="G12102" s="1">
        <f>IFERROR(G12103/G12104, G12103)</f>
        <v>0</v>
      </c>
      <c r="H12102" s="1">
        <f>IFERROR(H12103/H12104, H12103)</f>
        <v>0</v>
      </c>
      <c r="I12102" s="1">
        <f>IFERROR(I12103/I12104, I12103)</f>
        <v>0</v>
      </c>
      <c r="J12102" s="1">
        <f>IFERROR(J12103/J12104, J12103)</f>
        <v>0</v>
      </c>
      <c r="K12102" s="1">
        <f>IFERROR(K12103/K12104, K12103)</f>
        <v>0</v>
      </c>
      <c r="L12102" s="1">
        <f>IFERROR(L12103/L12104, L12103)</f>
        <v>0</v>
      </c>
      <c r="M12102" s="1">
        <f>IFERROR(M12103/M12104, M12103)</f>
        <v>0</v>
      </c>
      <c r="N12102" s="1">
        <f>IFERROR(N12103/N12104, N12103)</f>
        <v>0</v>
      </c>
    </row>
    <row r="12103" spans="2:14" outlineLevel="2">
      <c r="C12103" t="s">
        <v>10</v>
      </c>
      <c r="D12103">
        <f>COUNTIF(D12105:D12105, "1")</f>
        <v>0</v>
      </c>
      <c r="E12103">
        <f>COUNTIF(E12105:E12105, "1")</f>
        <v>0</v>
      </c>
      <c r="F12103">
        <f>COUNTIF(F12105:F12105, "1")</f>
        <v>0</v>
      </c>
      <c r="G12103">
        <f>COUNTIF(G12105:G12105, "1")</f>
        <v>0</v>
      </c>
      <c r="H12103">
        <f>COUNTIF(H12105:H12105, "1")</f>
        <v>0</v>
      </c>
      <c r="I12103">
        <f>COUNTIF(I12105:I12105, "1")</f>
        <v>0</v>
      </c>
      <c r="J12103">
        <f>COUNTIF(J12105:J12105, "1")</f>
        <v>0</v>
      </c>
      <c r="K12103">
        <f>COUNTIF(K12105:K12105, "1")</f>
        <v>0</v>
      </c>
      <c r="L12103">
        <f>COUNTIF(L12105:L12105, "1")</f>
        <v>0</v>
      </c>
      <c r="M12103">
        <f>COUNTIF(M12105:M12105, "1")</f>
        <v>0</v>
      </c>
      <c r="N12103">
        <f>COUNTIF(N12105:N12105, "1")</f>
        <v>0</v>
      </c>
    </row>
    <row r="12104" spans="2:14" outlineLevel="2">
      <c r="C12104" t="s">
        <v>12</v>
      </c>
      <c r="D12104">
        <f>COUNTIF(D12105:D12105, "0")</f>
        <v>0</v>
      </c>
      <c r="E12104">
        <f>COUNTIF(E12105:E12105, "0")</f>
        <v>0</v>
      </c>
      <c r="F12104">
        <f>COUNTIF(F12105:F12105, "0")</f>
        <v>0</v>
      </c>
      <c r="G12104">
        <f>COUNTIF(G12105:G12105, "0")</f>
        <v>0</v>
      </c>
      <c r="H12104">
        <f>COUNTIF(H12105:H12105, "0")</f>
        <v>0</v>
      </c>
      <c r="I12104">
        <f>COUNTIF(I12105:I12105, "0")</f>
        <v>0</v>
      </c>
      <c r="J12104">
        <f>COUNTIF(J12105:J12105, "0")</f>
        <v>0</v>
      </c>
      <c r="K12104">
        <f>COUNTIF(K12105:K12105, "0")</f>
        <v>0</v>
      </c>
      <c r="L12104">
        <f>COUNTIF(L12105:L12105, "0")</f>
        <v>0</v>
      </c>
      <c r="M12104">
        <f>COUNTIF(M12105:M12105, "0")</f>
        <v>0</v>
      </c>
      <c r="N12104">
        <f>COUNTIF(N12105:N12105, "0")</f>
        <v>0</v>
      </c>
    </row>
    <row r="12105" spans="2:14" outlineLevel="2">
      <c r="B12105" t="s">
        <v>51</v>
      </c>
      <c r="C12105" t="s">
        <v>15</v>
      </c>
      <c r="D12105">
        <v>0</v>
      </c>
      <c r="E12105">
        <v>0</v>
      </c>
      <c r="F12105">
        <v>0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2:14" s="3" customFormat="1">
      <c r="B12106" s="3" t="s">
        <v>508</v>
      </c>
      <c r="C12106" s="3" t="s">
        <v>8</v>
      </c>
      <c r="D12106" s="3">
        <f>IFERROR(AVERAGE(D12109), 0)</f>
        <v>0</v>
      </c>
      <c r="E12106" s="3">
        <f>IFERROR(AVERAGE(E12109), 0)</f>
        <v>0</v>
      </c>
      <c r="F12106" s="3">
        <f>IFERROR(AVERAGE(F12109), 0)</f>
        <v>0</v>
      </c>
      <c r="G12106" s="3">
        <f>IFERROR(AVERAGE(G12109), 0)</f>
        <v>0</v>
      </c>
      <c r="H12106" s="3">
        <f>IFERROR(AVERAGE(H12109), 0)</f>
        <v>0</v>
      </c>
      <c r="I12106" s="3">
        <f>IFERROR(AVERAGE(I12109), 0)</f>
        <v>0</v>
      </c>
      <c r="J12106" s="3">
        <f>IFERROR(AVERAGE(J12109), 0)</f>
        <v>0</v>
      </c>
      <c r="K12106" s="3">
        <f>IFERROR(AVERAGE(K12109), 0)</f>
        <v>0</v>
      </c>
      <c r="L12106" s="3">
        <f>IFERROR(AVERAGE(L12109), 0)</f>
        <v>0</v>
      </c>
      <c r="M12106" s="3">
        <f>IFERROR(AVERAGE(M12109), 0)</f>
        <v>0</v>
      </c>
      <c r="N12106" s="3">
        <f>IFERROR(AVERAGE(N12109), 0)</f>
        <v>0</v>
      </c>
    </row>
    <row r="12107" spans="2:14" outlineLevel="2">
      <c r="B12107" s="4" t="s">
        <v>9</v>
      </c>
      <c r="D12107">
        <f>E12110</f>
        <v>0</v>
      </c>
      <c r="E12107">
        <f>F12110</f>
        <v>0</v>
      </c>
      <c r="F12107">
        <f>G12110</f>
        <v>0</v>
      </c>
      <c r="G12107">
        <f>H12110</f>
        <v>0</v>
      </c>
      <c r="H12107">
        <f>I12110</f>
        <v>0</v>
      </c>
      <c r="I12107">
        <f>J12110</f>
        <v>0</v>
      </c>
      <c r="J12107">
        <f>K12110</f>
        <v>0</v>
      </c>
      <c r="K12107">
        <f>L12110</f>
        <v>0</v>
      </c>
      <c r="L12107">
        <f>M12110</f>
        <v>0</v>
      </c>
      <c r="M12107">
        <f>N12110</f>
        <v>0</v>
      </c>
      <c r="N12107">
        <f>O12110</f>
        <v>0</v>
      </c>
    </row>
    <row r="12108" spans="2:14" outlineLevel="2">
      <c r="B12108" s="4" t="s">
        <v>10</v>
      </c>
      <c r="D12108">
        <f>E12111</f>
        <v>0</v>
      </c>
      <c r="E12108">
        <f>F12111</f>
        <v>0</v>
      </c>
      <c r="F12108">
        <f>G12111</f>
        <v>0</v>
      </c>
      <c r="G12108">
        <f>H12111</f>
        <v>0</v>
      </c>
      <c r="H12108">
        <f>I12111</f>
        <v>0</v>
      </c>
      <c r="I12108">
        <f>J12111</f>
        <v>0</v>
      </c>
      <c r="J12108">
        <f>K12111</f>
        <v>0</v>
      </c>
      <c r="K12108">
        <f>L12111</f>
        <v>0</v>
      </c>
      <c r="L12108">
        <f>M12111</f>
        <v>0</v>
      </c>
      <c r="M12108">
        <f>N12111</f>
        <v>0</v>
      </c>
      <c r="N12108">
        <f>O12111</f>
        <v>0</v>
      </c>
    </row>
    <row r="12109" spans="2:14" s="5" customFormat="1" outlineLevel="1">
      <c r="C12109" s="5" t="s">
        <v>11</v>
      </c>
      <c r="D12109" s="1">
        <f>IFERROR(D12110/D12111, D12110)</f>
        <v>0</v>
      </c>
      <c r="E12109" s="1">
        <f>IFERROR(E12110/E12111, E12110)</f>
        <v>0</v>
      </c>
      <c r="F12109" s="1">
        <f>IFERROR(F12110/F12111, F12110)</f>
        <v>0</v>
      </c>
      <c r="G12109" s="1">
        <f>IFERROR(G12110/G12111, G12110)</f>
        <v>0</v>
      </c>
      <c r="H12109" s="1">
        <f>IFERROR(H12110/H12111, H12110)</f>
        <v>0</v>
      </c>
      <c r="I12109" s="1">
        <f>IFERROR(I12110/I12111, I12110)</f>
        <v>0</v>
      </c>
      <c r="J12109" s="1">
        <f>IFERROR(J12110/J12111, J12110)</f>
        <v>0</v>
      </c>
      <c r="K12109" s="1">
        <f>IFERROR(K12110/K12111, K12110)</f>
        <v>0</v>
      </c>
      <c r="L12109" s="1">
        <f>IFERROR(L12110/L12111, L12110)</f>
        <v>0</v>
      </c>
      <c r="M12109" s="1">
        <f>IFERROR(M12110/M12111, M12110)</f>
        <v>0</v>
      </c>
      <c r="N12109" s="1">
        <f>IFERROR(N12110/N12111, N12110)</f>
        <v>0</v>
      </c>
    </row>
    <row r="12110" spans="2:14" outlineLevel="2">
      <c r="C12110" t="s">
        <v>10</v>
      </c>
      <c r="D12110">
        <f>COUNTIF(D12112:D12113, "1")</f>
        <v>0</v>
      </c>
      <c r="E12110">
        <f>COUNTIF(E12112:E12113, "1")</f>
        <v>0</v>
      </c>
      <c r="F12110">
        <f>COUNTIF(F12112:F12113, "1")</f>
        <v>0</v>
      </c>
      <c r="G12110">
        <f>COUNTIF(G12112:G12113, "1")</f>
        <v>0</v>
      </c>
      <c r="H12110">
        <f>COUNTIF(H12112:H12113, "1")</f>
        <v>0</v>
      </c>
      <c r="I12110">
        <f>COUNTIF(I12112:I12113, "1")</f>
        <v>0</v>
      </c>
      <c r="J12110">
        <f>COUNTIF(J12112:J12113, "1")</f>
        <v>0</v>
      </c>
      <c r="K12110">
        <f>COUNTIF(K12112:K12113, "1")</f>
        <v>0</v>
      </c>
      <c r="L12110">
        <f>COUNTIF(L12112:L12113, "1")</f>
        <v>0</v>
      </c>
      <c r="M12110">
        <f>COUNTIF(M12112:M12113, "1")</f>
        <v>0</v>
      </c>
      <c r="N12110">
        <f>COUNTIF(N12112:N12113, "1")</f>
        <v>0</v>
      </c>
    </row>
    <row r="12111" spans="2:14" outlineLevel="2">
      <c r="C12111" t="s">
        <v>12</v>
      </c>
      <c r="D12111">
        <f>COUNTIF(D12112:D12113, "0")</f>
        <v>0</v>
      </c>
      <c r="E12111">
        <f>COUNTIF(E12112:E12113, "0")</f>
        <v>0</v>
      </c>
      <c r="F12111">
        <f>COUNTIF(F12112:F12113, "0")</f>
        <v>0</v>
      </c>
      <c r="G12111">
        <f>COUNTIF(G12112:G12113, "0")</f>
        <v>0</v>
      </c>
      <c r="H12111">
        <f>COUNTIF(H12112:H12113, "0")</f>
        <v>0</v>
      </c>
      <c r="I12111">
        <f>COUNTIF(I12112:I12113, "0")</f>
        <v>0</v>
      </c>
      <c r="J12111">
        <f>COUNTIF(J12112:J12113, "0")</f>
        <v>0</v>
      </c>
      <c r="K12111">
        <f>COUNTIF(K12112:K12113, "0")</f>
        <v>0</v>
      </c>
      <c r="L12111">
        <f>COUNTIF(L12112:L12113, "0")</f>
        <v>0</v>
      </c>
      <c r="M12111">
        <f>COUNTIF(M12112:M12113, "0")</f>
        <v>0</v>
      </c>
      <c r="N12111">
        <f>COUNTIF(N12112:N12113, "0")</f>
        <v>0</v>
      </c>
    </row>
    <row r="12112" spans="2:14" outlineLevel="2">
      <c r="B12112" t="s">
        <v>13</v>
      </c>
      <c r="C12112" t="s">
        <v>14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2:14" outlineLevel="2">
      <c r="B12113" t="s">
        <v>13</v>
      </c>
      <c r="C12113" t="s">
        <v>15</v>
      </c>
      <c r="D12113">
        <v>0</v>
      </c>
      <c r="E12113">
        <v>0</v>
      </c>
      <c r="F12113">
        <v>0</v>
      </c>
      <c r="G12113">
        <v>0</v>
      </c>
      <c r="H12113">
        <v>1</v>
      </c>
      <c r="I12113">
        <v>1</v>
      </c>
      <c r="J12113">
        <v>1</v>
      </c>
      <c r="K12113">
        <v>0</v>
      </c>
      <c r="L12113">
        <v>0</v>
      </c>
      <c r="M12113">
        <v>1</v>
      </c>
      <c r="N12113">
        <v>0</v>
      </c>
    </row>
    <row r="12114" spans="2:14" s="3" customFormat="1">
      <c r="B12114" s="3" t="s">
        <v>509</v>
      </c>
      <c r="C12114" s="3" t="s">
        <v>8</v>
      </c>
      <c r="D12114" s="3">
        <f>IFERROR(AVERAGE(D12117), 0)</f>
        <v>0</v>
      </c>
      <c r="E12114" s="3">
        <f>IFERROR(AVERAGE(E12117), 0)</f>
        <v>0</v>
      </c>
      <c r="F12114" s="3">
        <f>IFERROR(AVERAGE(F12117), 0)</f>
        <v>0</v>
      </c>
      <c r="G12114" s="3">
        <f>IFERROR(AVERAGE(G12117), 0)</f>
        <v>0</v>
      </c>
      <c r="H12114" s="3">
        <f>IFERROR(AVERAGE(H12117), 0)</f>
        <v>0</v>
      </c>
      <c r="I12114" s="3">
        <f>IFERROR(AVERAGE(I12117), 0)</f>
        <v>0</v>
      </c>
      <c r="J12114" s="3">
        <f>IFERROR(AVERAGE(J12117), 0)</f>
        <v>0</v>
      </c>
      <c r="K12114" s="3">
        <f>IFERROR(AVERAGE(K12117), 0)</f>
        <v>0</v>
      </c>
      <c r="L12114" s="3">
        <f>IFERROR(AVERAGE(L12117), 0)</f>
        <v>0</v>
      </c>
      <c r="M12114" s="3">
        <f>IFERROR(AVERAGE(M12117), 0)</f>
        <v>0</v>
      </c>
      <c r="N12114" s="3">
        <f>IFERROR(AVERAGE(N12117), 0)</f>
        <v>0</v>
      </c>
    </row>
    <row r="12115" spans="2:14" outlineLevel="2">
      <c r="B12115" s="4" t="s">
        <v>9</v>
      </c>
      <c r="D12115">
        <f>E12118</f>
        <v>0</v>
      </c>
      <c r="E12115">
        <f>F12118</f>
        <v>0</v>
      </c>
      <c r="F12115">
        <f>G12118</f>
        <v>0</v>
      </c>
      <c r="G12115">
        <f>H12118</f>
        <v>0</v>
      </c>
      <c r="H12115">
        <f>I12118</f>
        <v>0</v>
      </c>
      <c r="I12115">
        <f>J12118</f>
        <v>0</v>
      </c>
      <c r="J12115">
        <f>K12118</f>
        <v>0</v>
      </c>
      <c r="K12115">
        <f>L12118</f>
        <v>0</v>
      </c>
      <c r="L12115">
        <f>M12118</f>
        <v>0</v>
      </c>
      <c r="M12115">
        <f>N12118</f>
        <v>0</v>
      </c>
      <c r="N12115">
        <f>O12118</f>
        <v>0</v>
      </c>
    </row>
    <row r="12116" spans="2:14" outlineLevel="2">
      <c r="B12116" s="4" t="s">
        <v>10</v>
      </c>
      <c r="D12116">
        <f>E12119</f>
        <v>0</v>
      </c>
      <c r="E12116">
        <f>F12119</f>
        <v>0</v>
      </c>
      <c r="F12116">
        <f>G12119</f>
        <v>0</v>
      </c>
      <c r="G12116">
        <f>H12119</f>
        <v>0</v>
      </c>
      <c r="H12116">
        <f>I12119</f>
        <v>0</v>
      </c>
      <c r="I12116">
        <f>J12119</f>
        <v>0</v>
      </c>
      <c r="J12116">
        <f>K12119</f>
        <v>0</v>
      </c>
      <c r="K12116">
        <f>L12119</f>
        <v>0</v>
      </c>
      <c r="L12116">
        <f>M12119</f>
        <v>0</v>
      </c>
      <c r="M12116">
        <f>N12119</f>
        <v>0</v>
      </c>
      <c r="N12116">
        <f>O12119</f>
        <v>0</v>
      </c>
    </row>
    <row r="12117" spans="2:14" s="5" customFormat="1" outlineLevel="1">
      <c r="C12117" s="5" t="s">
        <v>11</v>
      </c>
      <c r="D12117" s="1">
        <f>IFERROR(D12118/D12119, D12118)</f>
        <v>0</v>
      </c>
      <c r="E12117" s="1">
        <f>IFERROR(E12118/E12119, E12118)</f>
        <v>0</v>
      </c>
      <c r="F12117" s="1">
        <f>IFERROR(F12118/F12119, F12118)</f>
        <v>0</v>
      </c>
      <c r="G12117" s="1">
        <f>IFERROR(G12118/G12119, G12118)</f>
        <v>0</v>
      </c>
      <c r="H12117" s="1">
        <f>IFERROR(H12118/H12119, H12118)</f>
        <v>0</v>
      </c>
      <c r="I12117" s="1">
        <f>IFERROR(I12118/I12119, I12118)</f>
        <v>0</v>
      </c>
      <c r="J12117" s="1">
        <f>IFERROR(J12118/J12119, J12118)</f>
        <v>0</v>
      </c>
      <c r="K12117" s="1">
        <f>IFERROR(K12118/K12119, K12118)</f>
        <v>0</v>
      </c>
      <c r="L12117" s="1">
        <f>IFERROR(L12118/L12119, L12118)</f>
        <v>0</v>
      </c>
      <c r="M12117" s="1">
        <f>IFERROR(M12118/M12119, M12118)</f>
        <v>0</v>
      </c>
      <c r="N12117" s="1">
        <f>IFERROR(N12118/N12119, N12118)</f>
        <v>0</v>
      </c>
    </row>
    <row r="12118" spans="2:14" outlineLevel="2">
      <c r="C12118" t="s">
        <v>10</v>
      </c>
      <c r="D12118">
        <f>COUNTIF(D12120:D12124, "1")</f>
        <v>0</v>
      </c>
      <c r="E12118">
        <f>COUNTIF(E12120:E12124, "1")</f>
        <v>0</v>
      </c>
      <c r="F12118">
        <f>COUNTIF(F12120:F12124, "1")</f>
        <v>0</v>
      </c>
      <c r="G12118">
        <f>COUNTIF(G12120:G12124, "1")</f>
        <v>0</v>
      </c>
      <c r="H12118">
        <f>COUNTIF(H12120:H12124, "1")</f>
        <v>0</v>
      </c>
      <c r="I12118">
        <f>COUNTIF(I12120:I12124, "1")</f>
        <v>0</v>
      </c>
      <c r="J12118">
        <f>COUNTIF(J12120:J12124, "1")</f>
        <v>0</v>
      </c>
      <c r="K12118">
        <f>COUNTIF(K12120:K12124, "1")</f>
        <v>0</v>
      </c>
      <c r="L12118">
        <f>COUNTIF(L12120:L12124, "1")</f>
        <v>0</v>
      </c>
      <c r="M12118">
        <f>COUNTIF(M12120:M12124, "1")</f>
        <v>0</v>
      </c>
      <c r="N12118">
        <f>COUNTIF(N12120:N12124, "1")</f>
        <v>0</v>
      </c>
    </row>
    <row r="12119" spans="2:14" outlineLevel="2">
      <c r="C12119" t="s">
        <v>12</v>
      </c>
      <c r="D12119">
        <f>COUNTIF(D12120:D12124, "0")</f>
        <v>0</v>
      </c>
      <c r="E12119">
        <f>COUNTIF(E12120:E12124, "0")</f>
        <v>0</v>
      </c>
      <c r="F12119">
        <f>COUNTIF(F12120:F12124, "0")</f>
        <v>0</v>
      </c>
      <c r="G12119">
        <f>COUNTIF(G12120:G12124, "0")</f>
        <v>0</v>
      </c>
      <c r="H12119">
        <f>COUNTIF(H12120:H12124, "0")</f>
        <v>0</v>
      </c>
      <c r="I12119">
        <f>COUNTIF(I12120:I12124, "0")</f>
        <v>0</v>
      </c>
      <c r="J12119">
        <f>COUNTIF(J12120:J12124, "0")</f>
        <v>0</v>
      </c>
      <c r="K12119">
        <f>COUNTIF(K12120:K12124, "0")</f>
        <v>0</v>
      </c>
      <c r="L12119">
        <f>COUNTIF(L12120:L12124, "0")</f>
        <v>0</v>
      </c>
      <c r="M12119">
        <f>COUNTIF(M12120:M12124, "0")</f>
        <v>0</v>
      </c>
      <c r="N12119">
        <f>COUNTIF(N12120:N12124, "0")</f>
        <v>0</v>
      </c>
    </row>
    <row r="12120" spans="2:14" outlineLevel="2">
      <c r="B12120" t="s">
        <v>13</v>
      </c>
      <c r="C12120" t="s">
        <v>14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2:14" outlineLevel="2">
      <c r="B12121" t="s">
        <v>13</v>
      </c>
      <c r="C12121" t="s">
        <v>17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0</v>
      </c>
      <c r="M12121">
        <v>0</v>
      </c>
      <c r="N12121">
        <v>0</v>
      </c>
    </row>
    <row r="12122" spans="2:14" outlineLevel="2">
      <c r="B12122" t="s">
        <v>13</v>
      </c>
      <c r="C12122" t="s">
        <v>15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</row>
    <row r="12123" spans="2:14" outlineLevel="2">
      <c r="B12123" t="s">
        <v>13</v>
      </c>
      <c r="C12123" t="s">
        <v>16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2:14" outlineLevel="2">
      <c r="B12124" t="s">
        <v>13</v>
      </c>
      <c r="C12124" t="s">
        <v>18</v>
      </c>
      <c r="D12124">
        <v>0</v>
      </c>
      <c r="E12124">
        <v>1</v>
      </c>
      <c r="F12124">
        <v>0</v>
      </c>
      <c r="G12124">
        <v>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2:14" s="3" customFormat="1">
      <c r="B12125" s="3" t="s">
        <v>510</v>
      </c>
      <c r="C12125" s="3" t="s">
        <v>8</v>
      </c>
      <c r="D12125" s="3">
        <f>IFERROR(AVERAGE(D12128), 0)</f>
        <v>0</v>
      </c>
      <c r="E12125" s="3">
        <f>IFERROR(AVERAGE(E12128), 0)</f>
        <v>0</v>
      </c>
      <c r="F12125" s="3">
        <f>IFERROR(AVERAGE(F12128), 0)</f>
        <v>0</v>
      </c>
      <c r="G12125" s="3">
        <f>IFERROR(AVERAGE(G12128), 0)</f>
        <v>0</v>
      </c>
      <c r="H12125" s="3">
        <f>IFERROR(AVERAGE(H12128), 0)</f>
        <v>0</v>
      </c>
      <c r="I12125" s="3">
        <f>IFERROR(AVERAGE(I12128), 0)</f>
        <v>0</v>
      </c>
      <c r="J12125" s="3">
        <f>IFERROR(AVERAGE(J12128), 0)</f>
        <v>0</v>
      </c>
      <c r="K12125" s="3">
        <f>IFERROR(AVERAGE(K12128), 0)</f>
        <v>0</v>
      </c>
      <c r="L12125" s="3">
        <f>IFERROR(AVERAGE(L12128), 0)</f>
        <v>0</v>
      </c>
      <c r="M12125" s="3">
        <f>IFERROR(AVERAGE(M12128), 0)</f>
        <v>0</v>
      </c>
      <c r="N12125" s="3">
        <f>IFERROR(AVERAGE(N12128), 0)</f>
        <v>0</v>
      </c>
    </row>
    <row r="12126" spans="2:14" outlineLevel="2">
      <c r="B12126" s="4" t="s">
        <v>9</v>
      </c>
      <c r="D12126">
        <f>E12129</f>
        <v>0</v>
      </c>
      <c r="E12126">
        <f>F12129</f>
        <v>0</v>
      </c>
      <c r="F12126">
        <f>G12129</f>
        <v>0</v>
      </c>
      <c r="G12126">
        <f>H12129</f>
        <v>0</v>
      </c>
      <c r="H12126">
        <f>I12129</f>
        <v>0</v>
      </c>
      <c r="I12126">
        <f>J12129</f>
        <v>0</v>
      </c>
      <c r="J12126">
        <f>K12129</f>
        <v>0</v>
      </c>
      <c r="K12126">
        <f>L12129</f>
        <v>0</v>
      </c>
      <c r="L12126">
        <f>M12129</f>
        <v>0</v>
      </c>
      <c r="M12126">
        <f>N12129</f>
        <v>0</v>
      </c>
      <c r="N12126">
        <f>O12129</f>
        <v>0</v>
      </c>
    </row>
    <row r="12127" spans="2:14" outlineLevel="2">
      <c r="B12127" s="4" t="s">
        <v>10</v>
      </c>
      <c r="D12127">
        <f>E12130</f>
        <v>0</v>
      </c>
      <c r="E12127">
        <f>F12130</f>
        <v>0</v>
      </c>
      <c r="F12127">
        <f>G12130</f>
        <v>0</v>
      </c>
      <c r="G12127">
        <f>H12130</f>
        <v>0</v>
      </c>
      <c r="H12127">
        <f>I12130</f>
        <v>0</v>
      </c>
      <c r="I12127">
        <f>J12130</f>
        <v>0</v>
      </c>
      <c r="J12127">
        <f>K12130</f>
        <v>0</v>
      </c>
      <c r="K12127">
        <f>L12130</f>
        <v>0</v>
      </c>
      <c r="L12127">
        <f>M12130</f>
        <v>0</v>
      </c>
      <c r="M12127">
        <f>N12130</f>
        <v>0</v>
      </c>
      <c r="N12127">
        <f>O12130</f>
        <v>0</v>
      </c>
    </row>
    <row r="12128" spans="2:14" s="5" customFormat="1" outlineLevel="1">
      <c r="C12128" s="5" t="s">
        <v>11</v>
      </c>
      <c r="D12128" s="1">
        <f>IFERROR(D12129/D12130, D12129)</f>
        <v>0</v>
      </c>
      <c r="E12128" s="1">
        <f>IFERROR(E12129/E12130, E12129)</f>
        <v>0</v>
      </c>
      <c r="F12128" s="1">
        <f>IFERROR(F12129/F12130, F12129)</f>
        <v>0</v>
      </c>
      <c r="G12128" s="1">
        <f>IFERROR(G12129/G12130, G12129)</f>
        <v>0</v>
      </c>
      <c r="H12128" s="1">
        <f>IFERROR(H12129/H12130, H12129)</f>
        <v>0</v>
      </c>
      <c r="I12128" s="1">
        <f>IFERROR(I12129/I12130, I12129)</f>
        <v>0</v>
      </c>
      <c r="J12128" s="1">
        <f>IFERROR(J12129/J12130, J12129)</f>
        <v>0</v>
      </c>
      <c r="K12128" s="1">
        <f>IFERROR(K12129/K12130, K12129)</f>
        <v>0</v>
      </c>
      <c r="L12128" s="1">
        <f>IFERROR(L12129/L12130, L12129)</f>
        <v>0</v>
      </c>
      <c r="M12128" s="1">
        <f>IFERROR(M12129/M12130, M12129)</f>
        <v>0</v>
      </c>
      <c r="N12128" s="1">
        <f>IFERROR(N12129/N12130, N12129)</f>
        <v>0</v>
      </c>
    </row>
    <row r="12129" spans="2:14" outlineLevel="2">
      <c r="C12129" t="s">
        <v>10</v>
      </c>
      <c r="D12129">
        <f>COUNTIF(D12131:D12132, "1")</f>
        <v>0</v>
      </c>
      <c r="E12129">
        <f>COUNTIF(E12131:E12132, "1")</f>
        <v>0</v>
      </c>
      <c r="F12129">
        <f>COUNTIF(F12131:F12132, "1")</f>
        <v>0</v>
      </c>
      <c r="G12129">
        <f>COUNTIF(G12131:G12132, "1")</f>
        <v>0</v>
      </c>
      <c r="H12129">
        <f>COUNTIF(H12131:H12132, "1")</f>
        <v>0</v>
      </c>
      <c r="I12129">
        <f>COUNTIF(I12131:I12132, "1")</f>
        <v>0</v>
      </c>
      <c r="J12129">
        <f>COUNTIF(J12131:J12132, "1")</f>
        <v>0</v>
      </c>
      <c r="K12129">
        <f>COUNTIF(K12131:K12132, "1")</f>
        <v>0</v>
      </c>
      <c r="L12129">
        <f>COUNTIF(L12131:L12132, "1")</f>
        <v>0</v>
      </c>
      <c r="M12129">
        <f>COUNTIF(M12131:M12132, "1")</f>
        <v>0</v>
      </c>
      <c r="N12129">
        <f>COUNTIF(N12131:N12132, "1")</f>
        <v>0</v>
      </c>
    </row>
    <row r="12130" spans="2:14" outlineLevel="2">
      <c r="C12130" t="s">
        <v>12</v>
      </c>
      <c r="D12130">
        <f>COUNTIF(D12131:D12132, "0")</f>
        <v>0</v>
      </c>
      <c r="E12130">
        <f>COUNTIF(E12131:E12132, "0")</f>
        <v>0</v>
      </c>
      <c r="F12130">
        <f>COUNTIF(F12131:F12132, "0")</f>
        <v>0</v>
      </c>
      <c r="G12130">
        <f>COUNTIF(G12131:G12132, "0")</f>
        <v>0</v>
      </c>
      <c r="H12130">
        <f>COUNTIF(H12131:H12132, "0")</f>
        <v>0</v>
      </c>
      <c r="I12130">
        <f>COUNTIF(I12131:I12132, "0")</f>
        <v>0</v>
      </c>
      <c r="J12130">
        <f>COUNTIF(J12131:J12132, "0")</f>
        <v>0</v>
      </c>
      <c r="K12130">
        <f>COUNTIF(K12131:K12132, "0")</f>
        <v>0</v>
      </c>
      <c r="L12130">
        <f>COUNTIF(L12131:L12132, "0")</f>
        <v>0</v>
      </c>
      <c r="M12130">
        <f>COUNTIF(M12131:M12132, "0")</f>
        <v>0</v>
      </c>
      <c r="N12130">
        <f>COUNTIF(N12131:N12132, "0")</f>
        <v>0</v>
      </c>
    </row>
    <row r="12131" spans="2:14" outlineLevel="2">
      <c r="B12131" t="s">
        <v>13</v>
      </c>
      <c r="C12131" t="s">
        <v>14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1</v>
      </c>
      <c r="L12131">
        <v>1</v>
      </c>
      <c r="M12131">
        <v>0</v>
      </c>
      <c r="N12131">
        <v>0</v>
      </c>
    </row>
    <row r="12132" spans="2:14" outlineLevel="2">
      <c r="B12132" t="s">
        <v>13</v>
      </c>
      <c r="C12132" t="s">
        <v>14</v>
      </c>
      <c r="D12132">
        <v>0</v>
      </c>
      <c r="E12132">
        <v>0</v>
      </c>
      <c r="F12132">
        <v>0</v>
      </c>
      <c r="G12132">
        <v>1</v>
      </c>
      <c r="H12132">
        <v>1</v>
      </c>
      <c r="I12132">
        <v>0</v>
      </c>
      <c r="J12132">
        <v>0</v>
      </c>
      <c r="K12132">
        <v>1</v>
      </c>
      <c r="L12132">
        <v>1</v>
      </c>
      <c r="M12132">
        <v>0</v>
      </c>
      <c r="N12132">
        <v>0</v>
      </c>
    </row>
    <row r="12133" spans="2:14" s="3" customFormat="1">
      <c r="B12133" s="3" t="s">
        <v>511</v>
      </c>
      <c r="C12133" s="3" t="s">
        <v>8</v>
      </c>
      <c r="D12133" s="3">
        <f>IFERROR(AVERAGE(D12136), 0)</f>
        <v>0</v>
      </c>
      <c r="E12133" s="3">
        <f>IFERROR(AVERAGE(E12136), 0)</f>
        <v>0</v>
      </c>
      <c r="F12133" s="3">
        <f>IFERROR(AVERAGE(F12136), 0)</f>
        <v>0</v>
      </c>
      <c r="G12133" s="3">
        <f>IFERROR(AVERAGE(G12136), 0)</f>
        <v>0</v>
      </c>
      <c r="H12133" s="3">
        <f>IFERROR(AVERAGE(H12136), 0)</f>
        <v>0</v>
      </c>
      <c r="I12133" s="3">
        <f>IFERROR(AVERAGE(I12136), 0)</f>
        <v>0</v>
      </c>
      <c r="J12133" s="3">
        <f>IFERROR(AVERAGE(J12136), 0)</f>
        <v>0</v>
      </c>
      <c r="K12133" s="3">
        <f>IFERROR(AVERAGE(K12136), 0)</f>
        <v>0</v>
      </c>
      <c r="L12133" s="3">
        <f>IFERROR(AVERAGE(L12136), 0)</f>
        <v>0</v>
      </c>
      <c r="M12133" s="3">
        <f>IFERROR(AVERAGE(M12136), 0)</f>
        <v>0</v>
      </c>
      <c r="N12133" s="3">
        <f>IFERROR(AVERAGE(N12136), 0)</f>
        <v>0</v>
      </c>
    </row>
    <row r="12134" spans="2:14" outlineLevel="2">
      <c r="B12134" s="4" t="s">
        <v>9</v>
      </c>
      <c r="D12134">
        <f>E12137</f>
        <v>0</v>
      </c>
      <c r="E12134">
        <f>F12137</f>
        <v>0</v>
      </c>
      <c r="F12134">
        <f>G12137</f>
        <v>0</v>
      </c>
      <c r="G12134">
        <f>H12137</f>
        <v>0</v>
      </c>
      <c r="H12134">
        <f>I12137</f>
        <v>0</v>
      </c>
      <c r="I12134">
        <f>J12137</f>
        <v>0</v>
      </c>
      <c r="J12134">
        <f>K12137</f>
        <v>0</v>
      </c>
      <c r="K12134">
        <f>L12137</f>
        <v>0</v>
      </c>
      <c r="L12134">
        <f>M12137</f>
        <v>0</v>
      </c>
      <c r="M12134">
        <f>N12137</f>
        <v>0</v>
      </c>
      <c r="N12134">
        <f>O12137</f>
        <v>0</v>
      </c>
    </row>
    <row r="12135" spans="2:14" outlineLevel="2">
      <c r="B12135" s="4" t="s">
        <v>10</v>
      </c>
      <c r="D12135">
        <f>E12138</f>
        <v>0</v>
      </c>
      <c r="E12135">
        <f>F12138</f>
        <v>0</v>
      </c>
      <c r="F12135">
        <f>G12138</f>
        <v>0</v>
      </c>
      <c r="G12135">
        <f>H12138</f>
        <v>0</v>
      </c>
      <c r="H12135">
        <f>I12138</f>
        <v>0</v>
      </c>
      <c r="I12135">
        <f>J12138</f>
        <v>0</v>
      </c>
      <c r="J12135">
        <f>K12138</f>
        <v>0</v>
      </c>
      <c r="K12135">
        <f>L12138</f>
        <v>0</v>
      </c>
      <c r="L12135">
        <f>M12138</f>
        <v>0</v>
      </c>
      <c r="M12135">
        <f>N12138</f>
        <v>0</v>
      </c>
      <c r="N12135">
        <f>O12138</f>
        <v>0</v>
      </c>
    </row>
    <row r="12136" spans="2:14" s="5" customFormat="1" outlineLevel="1">
      <c r="C12136" s="5" t="s">
        <v>11</v>
      </c>
      <c r="D12136" s="1">
        <f>IFERROR(D12137/D12138, D12137)</f>
        <v>0</v>
      </c>
      <c r="E12136" s="1">
        <f>IFERROR(E12137/E12138, E12137)</f>
        <v>0</v>
      </c>
      <c r="F12136" s="1">
        <f>IFERROR(F12137/F12138, F12137)</f>
        <v>0</v>
      </c>
      <c r="G12136" s="1">
        <f>IFERROR(G12137/G12138, G12137)</f>
        <v>0</v>
      </c>
      <c r="H12136" s="1">
        <f>IFERROR(H12137/H12138, H12137)</f>
        <v>0</v>
      </c>
      <c r="I12136" s="1">
        <f>IFERROR(I12137/I12138, I12137)</f>
        <v>0</v>
      </c>
      <c r="J12136" s="1">
        <f>IFERROR(J12137/J12138, J12137)</f>
        <v>0</v>
      </c>
      <c r="K12136" s="1">
        <f>IFERROR(K12137/K12138, K12137)</f>
        <v>0</v>
      </c>
      <c r="L12136" s="1">
        <f>IFERROR(L12137/L12138, L12137)</f>
        <v>0</v>
      </c>
      <c r="M12136" s="1">
        <f>IFERROR(M12137/M12138, M12137)</f>
        <v>0</v>
      </c>
      <c r="N12136" s="1">
        <f>IFERROR(N12137/N12138, N12137)</f>
        <v>0</v>
      </c>
    </row>
    <row r="12137" spans="2:14" outlineLevel="2">
      <c r="C12137" t="s">
        <v>10</v>
      </c>
      <c r="D12137">
        <f>COUNTIF(D12139:D12146, "1")</f>
        <v>0</v>
      </c>
      <c r="E12137">
        <f>COUNTIF(E12139:E12146, "1")</f>
        <v>0</v>
      </c>
      <c r="F12137">
        <f>COUNTIF(F12139:F12146, "1")</f>
        <v>0</v>
      </c>
      <c r="G12137">
        <f>COUNTIF(G12139:G12146, "1")</f>
        <v>0</v>
      </c>
      <c r="H12137">
        <f>COUNTIF(H12139:H12146, "1")</f>
        <v>0</v>
      </c>
      <c r="I12137">
        <f>COUNTIF(I12139:I12146, "1")</f>
        <v>0</v>
      </c>
      <c r="J12137">
        <f>COUNTIF(J12139:J12146, "1")</f>
        <v>0</v>
      </c>
      <c r="K12137">
        <f>COUNTIF(K12139:K12146, "1")</f>
        <v>0</v>
      </c>
      <c r="L12137">
        <f>COUNTIF(L12139:L12146, "1")</f>
        <v>0</v>
      </c>
      <c r="M12137">
        <f>COUNTIF(M12139:M12146, "1")</f>
        <v>0</v>
      </c>
      <c r="N12137">
        <f>COUNTIF(N12139:N12146, "1")</f>
        <v>0</v>
      </c>
    </row>
    <row r="12138" spans="2:14" outlineLevel="2">
      <c r="C12138" t="s">
        <v>12</v>
      </c>
      <c r="D12138">
        <f>COUNTIF(D12139:D12146, "0")</f>
        <v>0</v>
      </c>
      <c r="E12138">
        <f>COUNTIF(E12139:E12146, "0")</f>
        <v>0</v>
      </c>
      <c r="F12138">
        <f>COUNTIF(F12139:F12146, "0")</f>
        <v>0</v>
      </c>
      <c r="G12138">
        <f>COUNTIF(G12139:G12146, "0")</f>
        <v>0</v>
      </c>
      <c r="H12138">
        <f>COUNTIF(H12139:H12146, "0")</f>
        <v>0</v>
      </c>
      <c r="I12138">
        <f>COUNTIF(I12139:I12146, "0")</f>
        <v>0</v>
      </c>
      <c r="J12138">
        <f>COUNTIF(J12139:J12146, "0")</f>
        <v>0</v>
      </c>
      <c r="K12138">
        <f>COUNTIF(K12139:K12146, "0")</f>
        <v>0</v>
      </c>
      <c r="L12138">
        <f>COUNTIF(L12139:L12146, "0")</f>
        <v>0</v>
      </c>
      <c r="M12138">
        <f>COUNTIF(M12139:M12146, "0")</f>
        <v>0</v>
      </c>
      <c r="N12138">
        <f>COUNTIF(N12139:N12146, "0")</f>
        <v>0</v>
      </c>
    </row>
    <row r="12139" spans="2:14" outlineLevel="2">
      <c r="B12139" t="s">
        <v>13</v>
      </c>
      <c r="C12139" t="s">
        <v>19</v>
      </c>
      <c r="D12139">
        <v>0</v>
      </c>
      <c r="E12139">
        <v>0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1</v>
      </c>
      <c r="L12139">
        <v>0</v>
      </c>
      <c r="M12139">
        <v>1</v>
      </c>
      <c r="N12139">
        <v>0</v>
      </c>
    </row>
    <row r="12140" spans="2:14" outlineLevel="2">
      <c r="B12140" t="s">
        <v>13</v>
      </c>
      <c r="C12140" t="s">
        <v>16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2:14" outlineLevel="2">
      <c r="B12141" t="s">
        <v>13</v>
      </c>
      <c r="C12141" t="s">
        <v>14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2:14" outlineLevel="2">
      <c r="B12142" t="s">
        <v>13</v>
      </c>
      <c r="C12142" t="s">
        <v>15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>
        <v>0</v>
      </c>
      <c r="M12142">
        <v>0</v>
      </c>
      <c r="N12142">
        <v>0</v>
      </c>
    </row>
    <row r="12143" spans="2:14" outlineLevel="2">
      <c r="B12143" t="s">
        <v>13</v>
      </c>
      <c r="C12143" t="s">
        <v>17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1</v>
      </c>
      <c r="K12143">
        <v>0</v>
      </c>
      <c r="L12143">
        <v>1</v>
      </c>
      <c r="M12143">
        <v>1</v>
      </c>
      <c r="N12143">
        <v>0</v>
      </c>
    </row>
    <row r="12144" spans="2:14" outlineLevel="2">
      <c r="B12144" t="s">
        <v>13</v>
      </c>
      <c r="C12144" t="s">
        <v>20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1</v>
      </c>
      <c r="N12144">
        <v>0</v>
      </c>
    </row>
    <row r="12145" spans="2:14" outlineLevel="2">
      <c r="B12145" t="s">
        <v>13</v>
      </c>
      <c r="C12145" t="s">
        <v>18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2:14" outlineLevel="2">
      <c r="B12146" t="s">
        <v>13</v>
      </c>
      <c r="C12146" t="s">
        <v>43</v>
      </c>
      <c r="D12146">
        <v>0</v>
      </c>
      <c r="E12146">
        <v>0</v>
      </c>
      <c r="F12146">
        <v>0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2:14" s="3" customFormat="1">
      <c r="B12147" s="3" t="s">
        <v>512</v>
      </c>
      <c r="C12147" s="3" t="s">
        <v>8</v>
      </c>
      <c r="D12147" s="3">
        <f>IFERROR(AVERAGE(D12150,D12154), 0)</f>
        <v>0</v>
      </c>
      <c r="E12147" s="3">
        <f>IFERROR(AVERAGE(E12150,E12154), 0)</f>
        <v>0</v>
      </c>
      <c r="F12147" s="3">
        <f>IFERROR(AVERAGE(F12150,F12154), 0)</f>
        <v>0</v>
      </c>
      <c r="G12147" s="3">
        <f>IFERROR(AVERAGE(G12150,G12154), 0)</f>
        <v>0</v>
      </c>
      <c r="H12147" s="3">
        <f>IFERROR(AVERAGE(H12150,H12154), 0)</f>
        <v>0</v>
      </c>
      <c r="I12147" s="3">
        <f>IFERROR(AVERAGE(I12150,I12154), 0)</f>
        <v>0</v>
      </c>
      <c r="J12147" s="3">
        <f>IFERROR(AVERAGE(J12150,J12154), 0)</f>
        <v>0</v>
      </c>
      <c r="K12147" s="3">
        <f>IFERROR(AVERAGE(K12150,K12154), 0)</f>
        <v>0</v>
      </c>
      <c r="L12147" s="3">
        <f>IFERROR(AVERAGE(L12150,L12154), 0)</f>
        <v>0</v>
      </c>
      <c r="M12147" s="3">
        <f>IFERROR(AVERAGE(M12150,M12154), 0)</f>
        <v>0</v>
      </c>
      <c r="N12147" s="3">
        <f>IFERROR(AVERAGE(N12150,N12154), 0)</f>
        <v>0</v>
      </c>
    </row>
    <row r="12148" spans="2:14" outlineLevel="2">
      <c r="B12148" s="4" t="s">
        <v>9</v>
      </c>
      <c r="D12148">
        <f>E12151+E12155</f>
        <v>0</v>
      </c>
      <c r="E12148">
        <f>F12151+F12155</f>
        <v>0</v>
      </c>
      <c r="F12148">
        <f>G12151+G12155</f>
        <v>0</v>
      </c>
      <c r="G12148">
        <f>H12151+H12155</f>
        <v>0</v>
      </c>
      <c r="H12148">
        <f>I12151+I12155</f>
        <v>0</v>
      </c>
      <c r="I12148">
        <f>J12151+J12155</f>
        <v>0</v>
      </c>
      <c r="J12148">
        <f>K12151+K12155</f>
        <v>0</v>
      </c>
      <c r="K12148">
        <f>L12151+L12155</f>
        <v>0</v>
      </c>
      <c r="L12148">
        <f>M12151+M12155</f>
        <v>0</v>
      </c>
      <c r="M12148">
        <f>N12151+N12155</f>
        <v>0</v>
      </c>
      <c r="N12148">
        <f>O12151+O12155</f>
        <v>0</v>
      </c>
    </row>
    <row r="12149" spans="2:14" outlineLevel="2">
      <c r="B12149" s="4" t="s">
        <v>10</v>
      </c>
      <c r="D12149">
        <f>E12152+E12156</f>
        <v>0</v>
      </c>
      <c r="E12149">
        <f>F12152+F12156</f>
        <v>0</v>
      </c>
      <c r="F12149">
        <f>G12152+G12156</f>
        <v>0</v>
      </c>
      <c r="G12149">
        <f>H12152+H12156</f>
        <v>0</v>
      </c>
      <c r="H12149">
        <f>I12152+I12156</f>
        <v>0</v>
      </c>
      <c r="I12149">
        <f>J12152+J12156</f>
        <v>0</v>
      </c>
      <c r="J12149">
        <f>K12152+K12156</f>
        <v>0</v>
      </c>
      <c r="K12149">
        <f>L12152+L12156</f>
        <v>0</v>
      </c>
      <c r="L12149">
        <f>M12152+M12156</f>
        <v>0</v>
      </c>
      <c r="M12149">
        <f>N12152+N12156</f>
        <v>0</v>
      </c>
      <c r="N12149">
        <f>O12152+O12156</f>
        <v>0</v>
      </c>
    </row>
    <row r="12150" spans="2:14" s="5" customFormat="1" outlineLevel="1">
      <c r="C12150" s="5" t="s">
        <v>50</v>
      </c>
      <c r="D12150" s="1">
        <f>IFERROR(D12151/D12152, D12151)</f>
        <v>0</v>
      </c>
      <c r="E12150" s="1">
        <f>IFERROR(E12151/E12152, E12151)</f>
        <v>0</v>
      </c>
      <c r="F12150" s="1">
        <f>IFERROR(F12151/F12152, F12151)</f>
        <v>0</v>
      </c>
      <c r="G12150" s="1">
        <f>IFERROR(G12151/G12152, G12151)</f>
        <v>0</v>
      </c>
      <c r="H12150" s="1">
        <f>IFERROR(H12151/H12152, H12151)</f>
        <v>0</v>
      </c>
      <c r="I12150" s="1">
        <f>IFERROR(I12151/I12152, I12151)</f>
        <v>0</v>
      </c>
      <c r="J12150" s="1">
        <f>IFERROR(J12151/J12152, J12151)</f>
        <v>0</v>
      </c>
      <c r="K12150" s="1">
        <f>IFERROR(K12151/K12152, K12151)</f>
        <v>0</v>
      </c>
      <c r="L12150" s="1">
        <f>IFERROR(L12151/L12152, L12151)</f>
        <v>0</v>
      </c>
      <c r="M12150" s="1">
        <f>IFERROR(M12151/M12152, M12151)</f>
        <v>0</v>
      </c>
      <c r="N12150" s="1">
        <f>IFERROR(N12151/N12152, N12151)</f>
        <v>0</v>
      </c>
    </row>
    <row r="12151" spans="2:14" outlineLevel="2">
      <c r="C12151" t="s">
        <v>10</v>
      </c>
      <c r="D12151">
        <f>COUNTIF(D12153:D12153, "1")</f>
        <v>0</v>
      </c>
      <c r="E12151">
        <f>COUNTIF(E12153:E12153, "1")</f>
        <v>0</v>
      </c>
      <c r="F12151">
        <f>COUNTIF(F12153:F12153, "1")</f>
        <v>0</v>
      </c>
      <c r="G12151">
        <f>COUNTIF(G12153:G12153, "1")</f>
        <v>0</v>
      </c>
      <c r="H12151">
        <f>COUNTIF(H12153:H12153, "1")</f>
        <v>0</v>
      </c>
      <c r="I12151">
        <f>COUNTIF(I12153:I12153, "1")</f>
        <v>0</v>
      </c>
      <c r="J12151">
        <f>COUNTIF(J12153:J12153, "1")</f>
        <v>0</v>
      </c>
      <c r="K12151">
        <f>COUNTIF(K12153:K12153, "1")</f>
        <v>0</v>
      </c>
      <c r="L12151">
        <f>COUNTIF(L12153:L12153, "1")</f>
        <v>0</v>
      </c>
      <c r="M12151">
        <f>COUNTIF(M12153:M12153, "1")</f>
        <v>0</v>
      </c>
      <c r="N12151">
        <f>COUNTIF(N12153:N12153, "1")</f>
        <v>0</v>
      </c>
    </row>
    <row r="12152" spans="2:14" outlineLevel="2">
      <c r="C12152" t="s">
        <v>12</v>
      </c>
      <c r="D12152">
        <f>COUNTIF(D12153:D12153, "0")</f>
        <v>0</v>
      </c>
      <c r="E12152">
        <f>COUNTIF(E12153:E12153, "0")</f>
        <v>0</v>
      </c>
      <c r="F12152">
        <f>COUNTIF(F12153:F12153, "0")</f>
        <v>0</v>
      </c>
      <c r="G12152">
        <f>COUNTIF(G12153:G12153, "0")</f>
        <v>0</v>
      </c>
      <c r="H12152">
        <f>COUNTIF(H12153:H12153, "0")</f>
        <v>0</v>
      </c>
      <c r="I12152">
        <f>COUNTIF(I12153:I12153, "0")</f>
        <v>0</v>
      </c>
      <c r="J12152">
        <f>COUNTIF(J12153:J12153, "0")</f>
        <v>0</v>
      </c>
      <c r="K12152">
        <f>COUNTIF(K12153:K12153, "0")</f>
        <v>0</v>
      </c>
      <c r="L12152">
        <f>COUNTIF(L12153:L12153, "0")</f>
        <v>0</v>
      </c>
      <c r="M12152">
        <f>COUNTIF(M12153:M12153, "0")</f>
        <v>0</v>
      </c>
      <c r="N12152">
        <f>COUNTIF(N12153:N12153, "0")</f>
        <v>0</v>
      </c>
    </row>
    <row r="12153" spans="2:14" outlineLevel="2">
      <c r="B12153" t="s">
        <v>51</v>
      </c>
      <c r="C12153" t="s">
        <v>15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2:14" s="5" customFormat="1" outlineLevel="1">
      <c r="C12154" s="5" t="s">
        <v>11</v>
      </c>
      <c r="D12154" s="1">
        <f>IFERROR(D12155/D12156, D12155)</f>
        <v>0</v>
      </c>
      <c r="E12154" s="1">
        <f>IFERROR(E12155/E12156, E12155)</f>
        <v>0</v>
      </c>
      <c r="F12154" s="1">
        <f>IFERROR(F12155/F12156, F12155)</f>
        <v>0</v>
      </c>
      <c r="G12154" s="1">
        <f>IFERROR(G12155/G12156, G12155)</f>
        <v>0</v>
      </c>
      <c r="H12154" s="1">
        <f>IFERROR(H12155/H12156, H12155)</f>
        <v>0</v>
      </c>
      <c r="I12154" s="1">
        <f>IFERROR(I12155/I12156, I12155)</f>
        <v>0</v>
      </c>
      <c r="J12154" s="1">
        <f>IFERROR(J12155/J12156, J12155)</f>
        <v>0</v>
      </c>
      <c r="K12154" s="1">
        <f>IFERROR(K12155/K12156, K12155)</f>
        <v>0</v>
      </c>
      <c r="L12154" s="1">
        <f>IFERROR(L12155/L12156, L12155)</f>
        <v>0</v>
      </c>
      <c r="M12154" s="1">
        <f>IFERROR(M12155/M12156, M12155)</f>
        <v>0</v>
      </c>
      <c r="N12154" s="1">
        <f>IFERROR(N12155/N12156, N12155)</f>
        <v>0</v>
      </c>
    </row>
    <row r="12155" spans="2:14" outlineLevel="2">
      <c r="C12155" t="s">
        <v>10</v>
      </c>
      <c r="D12155">
        <f>COUNTIF(D12157:D12178, "1")</f>
        <v>0</v>
      </c>
      <c r="E12155">
        <f>COUNTIF(E12157:E12178, "1")</f>
        <v>0</v>
      </c>
      <c r="F12155">
        <f>COUNTIF(F12157:F12178, "1")</f>
        <v>0</v>
      </c>
      <c r="G12155">
        <f>COUNTIF(G12157:G12178, "1")</f>
        <v>0</v>
      </c>
      <c r="H12155">
        <f>COUNTIF(H12157:H12178, "1")</f>
        <v>0</v>
      </c>
      <c r="I12155">
        <f>COUNTIF(I12157:I12178, "1")</f>
        <v>0</v>
      </c>
      <c r="J12155">
        <f>COUNTIF(J12157:J12178, "1")</f>
        <v>0</v>
      </c>
      <c r="K12155">
        <f>COUNTIF(K12157:K12178, "1")</f>
        <v>0</v>
      </c>
      <c r="L12155">
        <f>COUNTIF(L12157:L12178, "1")</f>
        <v>0</v>
      </c>
      <c r="M12155">
        <f>COUNTIF(M12157:M12178, "1")</f>
        <v>0</v>
      </c>
      <c r="N12155">
        <f>COUNTIF(N12157:N12178, "1")</f>
        <v>0</v>
      </c>
    </row>
    <row r="12156" spans="2:14" outlineLevel="2">
      <c r="C12156" t="s">
        <v>12</v>
      </c>
      <c r="D12156">
        <f>COUNTIF(D12157:D12178, "0")</f>
        <v>0</v>
      </c>
      <c r="E12156">
        <f>COUNTIF(E12157:E12178, "0")</f>
        <v>0</v>
      </c>
      <c r="F12156">
        <f>COUNTIF(F12157:F12178, "0")</f>
        <v>0</v>
      </c>
      <c r="G12156">
        <f>COUNTIF(G12157:G12178, "0")</f>
        <v>0</v>
      </c>
      <c r="H12156">
        <f>COUNTIF(H12157:H12178, "0")</f>
        <v>0</v>
      </c>
      <c r="I12156">
        <f>COUNTIF(I12157:I12178, "0")</f>
        <v>0</v>
      </c>
      <c r="J12156">
        <f>COUNTIF(J12157:J12178, "0")</f>
        <v>0</v>
      </c>
      <c r="K12156">
        <f>COUNTIF(K12157:K12178, "0")</f>
        <v>0</v>
      </c>
      <c r="L12156">
        <f>COUNTIF(L12157:L12178, "0")</f>
        <v>0</v>
      </c>
      <c r="M12156">
        <f>COUNTIF(M12157:M12178, "0")</f>
        <v>0</v>
      </c>
      <c r="N12156">
        <f>COUNTIF(N12157:N12178, "0")</f>
        <v>0</v>
      </c>
    </row>
    <row r="12157" spans="2:14" outlineLevel="2">
      <c r="B12157" t="s">
        <v>13</v>
      </c>
      <c r="C12157" t="s">
        <v>14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2:14" outlineLevel="2">
      <c r="B12158" t="s">
        <v>13</v>
      </c>
      <c r="C12158" t="s">
        <v>16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2:14" outlineLevel="2">
      <c r="B12159" t="s">
        <v>13</v>
      </c>
      <c r="C12159" t="s">
        <v>17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1</v>
      </c>
      <c r="M12159">
        <v>0</v>
      </c>
      <c r="N12159">
        <v>0</v>
      </c>
    </row>
    <row r="12160" spans="2:14" outlineLevel="2">
      <c r="B12160" t="s">
        <v>13</v>
      </c>
      <c r="C12160" t="s">
        <v>18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2:14" outlineLevel="2">
      <c r="B12161" t="s">
        <v>13</v>
      </c>
      <c r="C12161" t="s">
        <v>43</v>
      </c>
      <c r="D12161">
        <v>0</v>
      </c>
      <c r="E12161">
        <v>0</v>
      </c>
      <c r="F12161">
        <v>1</v>
      </c>
      <c r="G12161">
        <v>0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>
        <v>1</v>
      </c>
      <c r="N12161">
        <v>0</v>
      </c>
    </row>
    <row r="12162" spans="2:14" outlineLevel="2">
      <c r="B12162" t="s">
        <v>13</v>
      </c>
      <c r="C12162" t="s">
        <v>19</v>
      </c>
      <c r="D12162">
        <v>0</v>
      </c>
      <c r="E12162">
        <v>0</v>
      </c>
      <c r="F12162">
        <v>0</v>
      </c>
      <c r="G12162">
        <v>1</v>
      </c>
      <c r="H12162">
        <v>0</v>
      </c>
      <c r="I12162">
        <v>1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2:14" outlineLevel="2">
      <c r="B12163" t="s">
        <v>13</v>
      </c>
      <c r="C12163" t="s">
        <v>20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2:14" outlineLevel="2">
      <c r="B12164" t="s">
        <v>13</v>
      </c>
      <c r="C12164" t="s">
        <v>21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1</v>
      </c>
      <c r="L12164">
        <v>1</v>
      </c>
      <c r="M12164">
        <v>0</v>
      </c>
      <c r="N12164">
        <v>0</v>
      </c>
    </row>
    <row r="12165" spans="2:14" outlineLevel="2">
      <c r="B12165" t="s">
        <v>13</v>
      </c>
      <c r="C12165" t="s">
        <v>22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</v>
      </c>
      <c r="L12165">
        <v>0</v>
      </c>
      <c r="M12165">
        <v>0</v>
      </c>
      <c r="N12165">
        <v>0</v>
      </c>
    </row>
    <row r="12166" spans="2:14" outlineLevel="2">
      <c r="B12166" t="s">
        <v>13</v>
      </c>
      <c r="C12166" t="s">
        <v>23</v>
      </c>
      <c r="D12166">
        <v>0</v>
      </c>
      <c r="E12166">
        <v>1</v>
      </c>
      <c r="F12166">
        <v>0</v>
      </c>
      <c r="G12166">
        <v>1</v>
      </c>
      <c r="H12166">
        <v>0</v>
      </c>
      <c r="I12166">
        <v>0</v>
      </c>
      <c r="J12166">
        <v>0</v>
      </c>
      <c r="K12166">
        <v>1</v>
      </c>
      <c r="L12166">
        <v>1</v>
      </c>
      <c r="M12166">
        <v>0</v>
      </c>
      <c r="N12166">
        <v>0</v>
      </c>
    </row>
    <row r="12167" spans="2:14" outlineLevel="2">
      <c r="B12167" t="s">
        <v>13</v>
      </c>
      <c r="C12167" t="s">
        <v>44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2:14" outlineLevel="2">
      <c r="B12168" t="s">
        <v>13</v>
      </c>
      <c r="C12168" t="s">
        <v>24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1</v>
      </c>
      <c r="N12168">
        <v>0</v>
      </c>
    </row>
    <row r="12169" spans="2:14" outlineLevel="2">
      <c r="B12169" t="s">
        <v>13</v>
      </c>
      <c r="C12169" t="s">
        <v>25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2:14" outlineLevel="2">
      <c r="B12170" t="s">
        <v>13</v>
      </c>
      <c r="C12170" t="s">
        <v>26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2:14" outlineLevel="2">
      <c r="B12171" t="s">
        <v>13</v>
      </c>
      <c r="C12171" t="s">
        <v>27</v>
      </c>
      <c r="D12171">
        <v>0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2:14" outlineLevel="2">
      <c r="B12172" t="s">
        <v>13</v>
      </c>
      <c r="C12172" t="s">
        <v>28</v>
      </c>
      <c r="D12172">
        <v>0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1</v>
      </c>
      <c r="M12172">
        <v>0</v>
      </c>
      <c r="N12172">
        <v>0</v>
      </c>
    </row>
    <row r="12173" spans="2:14" outlineLevel="2">
      <c r="B12173" t="s">
        <v>13</v>
      </c>
      <c r="C12173" t="s">
        <v>29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>
        <v>0</v>
      </c>
      <c r="N12173">
        <v>0</v>
      </c>
    </row>
    <row r="12174" spans="2:14" outlineLevel="2">
      <c r="B12174" t="s">
        <v>13</v>
      </c>
      <c r="C12174" t="s">
        <v>52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1</v>
      </c>
      <c r="M12174">
        <v>0</v>
      </c>
      <c r="N12174">
        <v>0</v>
      </c>
    </row>
    <row r="12175" spans="2:14" outlineLevel="2">
      <c r="B12175" t="s">
        <v>13</v>
      </c>
      <c r="C12175" t="s">
        <v>30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2:14" outlineLevel="2">
      <c r="B12176" t="s">
        <v>13</v>
      </c>
      <c r="C12176" t="s">
        <v>31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1</v>
      </c>
      <c r="K12176">
        <v>1</v>
      </c>
      <c r="L12176">
        <v>1</v>
      </c>
      <c r="M12176">
        <v>0</v>
      </c>
      <c r="N12176">
        <v>0</v>
      </c>
    </row>
    <row r="12177" spans="2:14" outlineLevel="2">
      <c r="B12177" t="s">
        <v>13</v>
      </c>
      <c r="C12177" t="s">
        <v>53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2:14" outlineLevel="2">
      <c r="B12178" t="s">
        <v>13</v>
      </c>
      <c r="C12178" t="s">
        <v>32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2:14" s="3" customFormat="1">
      <c r="B12179" s="3" t="s">
        <v>513</v>
      </c>
      <c r="C12179" s="3" t="s">
        <v>8</v>
      </c>
      <c r="D12179" s="3">
        <f>IFERROR(AVERAGE(D12182), 0)</f>
        <v>0</v>
      </c>
      <c r="E12179" s="3">
        <f>IFERROR(AVERAGE(E12182), 0)</f>
        <v>0</v>
      </c>
      <c r="F12179" s="3">
        <f>IFERROR(AVERAGE(F12182), 0)</f>
        <v>0</v>
      </c>
      <c r="G12179" s="3">
        <f>IFERROR(AVERAGE(G12182), 0)</f>
        <v>0</v>
      </c>
      <c r="H12179" s="3">
        <f>IFERROR(AVERAGE(H12182), 0)</f>
        <v>0</v>
      </c>
      <c r="I12179" s="3">
        <f>IFERROR(AVERAGE(I12182), 0)</f>
        <v>0</v>
      </c>
      <c r="J12179" s="3">
        <f>IFERROR(AVERAGE(J12182), 0)</f>
        <v>0</v>
      </c>
      <c r="K12179" s="3">
        <f>IFERROR(AVERAGE(K12182), 0)</f>
        <v>0</v>
      </c>
      <c r="L12179" s="3">
        <f>IFERROR(AVERAGE(L12182), 0)</f>
        <v>0</v>
      </c>
      <c r="M12179" s="3">
        <f>IFERROR(AVERAGE(M12182), 0)</f>
        <v>0</v>
      </c>
      <c r="N12179" s="3">
        <f>IFERROR(AVERAGE(N12182), 0)</f>
        <v>0</v>
      </c>
    </row>
    <row r="12180" spans="2:14" outlineLevel="2">
      <c r="B12180" s="4" t="s">
        <v>9</v>
      </c>
      <c r="D12180">
        <f>E12183</f>
        <v>0</v>
      </c>
      <c r="E12180">
        <f>F12183</f>
        <v>0</v>
      </c>
      <c r="F12180">
        <f>G12183</f>
        <v>0</v>
      </c>
      <c r="G12180">
        <f>H12183</f>
        <v>0</v>
      </c>
      <c r="H12180">
        <f>I12183</f>
        <v>0</v>
      </c>
      <c r="I12180">
        <f>J12183</f>
        <v>0</v>
      </c>
      <c r="J12180">
        <f>K12183</f>
        <v>0</v>
      </c>
      <c r="K12180">
        <f>L12183</f>
        <v>0</v>
      </c>
      <c r="L12180">
        <f>M12183</f>
        <v>0</v>
      </c>
      <c r="M12180">
        <f>N12183</f>
        <v>0</v>
      </c>
      <c r="N12180">
        <f>O12183</f>
        <v>0</v>
      </c>
    </row>
    <row r="12181" spans="2:14" outlineLevel="2">
      <c r="B12181" s="4" t="s">
        <v>10</v>
      </c>
      <c r="D12181">
        <f>E12184</f>
        <v>0</v>
      </c>
      <c r="E12181">
        <f>F12184</f>
        <v>0</v>
      </c>
      <c r="F12181">
        <f>G12184</f>
        <v>0</v>
      </c>
      <c r="G12181">
        <f>H12184</f>
        <v>0</v>
      </c>
      <c r="H12181">
        <f>I12184</f>
        <v>0</v>
      </c>
      <c r="I12181">
        <f>J12184</f>
        <v>0</v>
      </c>
      <c r="J12181">
        <f>K12184</f>
        <v>0</v>
      </c>
      <c r="K12181">
        <f>L12184</f>
        <v>0</v>
      </c>
      <c r="L12181">
        <f>M12184</f>
        <v>0</v>
      </c>
      <c r="M12181">
        <f>N12184</f>
        <v>0</v>
      </c>
      <c r="N12181">
        <f>O12184</f>
        <v>0</v>
      </c>
    </row>
    <row r="12182" spans="2:14" s="5" customFormat="1" outlineLevel="1">
      <c r="C12182" s="5" t="s">
        <v>11</v>
      </c>
      <c r="D12182" s="1">
        <f>IFERROR(D12183/D12184, D12183)</f>
        <v>0</v>
      </c>
      <c r="E12182" s="1">
        <f>IFERROR(E12183/E12184, E12183)</f>
        <v>0</v>
      </c>
      <c r="F12182" s="1">
        <f>IFERROR(F12183/F12184, F12183)</f>
        <v>0</v>
      </c>
      <c r="G12182" s="1">
        <f>IFERROR(G12183/G12184, G12183)</f>
        <v>0</v>
      </c>
      <c r="H12182" s="1">
        <f>IFERROR(H12183/H12184, H12183)</f>
        <v>0</v>
      </c>
      <c r="I12182" s="1">
        <f>IFERROR(I12183/I12184, I12183)</f>
        <v>0</v>
      </c>
      <c r="J12182" s="1">
        <f>IFERROR(J12183/J12184, J12183)</f>
        <v>0</v>
      </c>
      <c r="K12182" s="1">
        <f>IFERROR(K12183/K12184, K12183)</f>
        <v>0</v>
      </c>
      <c r="L12182" s="1">
        <f>IFERROR(L12183/L12184, L12183)</f>
        <v>0</v>
      </c>
      <c r="M12182" s="1">
        <f>IFERROR(M12183/M12184, M12183)</f>
        <v>0</v>
      </c>
      <c r="N12182" s="1">
        <f>IFERROR(N12183/N12184, N12183)</f>
        <v>0</v>
      </c>
    </row>
    <row r="12183" spans="2:14" outlineLevel="2">
      <c r="C12183" t="s">
        <v>10</v>
      </c>
      <c r="D12183">
        <f>COUNTIF(D12185:D12186, "1")</f>
        <v>0</v>
      </c>
      <c r="E12183">
        <f>COUNTIF(E12185:E12186, "1")</f>
        <v>0</v>
      </c>
      <c r="F12183">
        <f>COUNTIF(F12185:F12186, "1")</f>
        <v>0</v>
      </c>
      <c r="G12183">
        <f>COUNTIF(G12185:G12186, "1")</f>
        <v>0</v>
      </c>
      <c r="H12183">
        <f>COUNTIF(H12185:H12186, "1")</f>
        <v>0</v>
      </c>
      <c r="I12183">
        <f>COUNTIF(I12185:I12186, "1")</f>
        <v>0</v>
      </c>
      <c r="J12183">
        <f>COUNTIF(J12185:J12186, "1")</f>
        <v>0</v>
      </c>
      <c r="K12183">
        <f>COUNTIF(K12185:K12186, "1")</f>
        <v>0</v>
      </c>
      <c r="L12183">
        <f>COUNTIF(L12185:L12186, "1")</f>
        <v>0</v>
      </c>
      <c r="M12183">
        <f>COUNTIF(M12185:M12186, "1")</f>
        <v>0</v>
      </c>
      <c r="N12183">
        <f>COUNTIF(N12185:N12186, "1")</f>
        <v>0</v>
      </c>
    </row>
    <row r="12184" spans="2:14" outlineLevel="2">
      <c r="C12184" t="s">
        <v>12</v>
      </c>
      <c r="D12184">
        <f>COUNTIF(D12185:D12186, "0")</f>
        <v>0</v>
      </c>
      <c r="E12184">
        <f>COUNTIF(E12185:E12186, "0")</f>
        <v>0</v>
      </c>
      <c r="F12184">
        <f>COUNTIF(F12185:F12186, "0")</f>
        <v>0</v>
      </c>
      <c r="G12184">
        <f>COUNTIF(G12185:G12186, "0")</f>
        <v>0</v>
      </c>
      <c r="H12184">
        <f>COUNTIF(H12185:H12186, "0")</f>
        <v>0</v>
      </c>
      <c r="I12184">
        <f>COUNTIF(I12185:I12186, "0")</f>
        <v>0</v>
      </c>
      <c r="J12184">
        <f>COUNTIF(J12185:J12186, "0")</f>
        <v>0</v>
      </c>
      <c r="K12184">
        <f>COUNTIF(K12185:K12186, "0")</f>
        <v>0</v>
      </c>
      <c r="L12184">
        <f>COUNTIF(L12185:L12186, "0")</f>
        <v>0</v>
      </c>
      <c r="M12184">
        <f>COUNTIF(M12185:M12186, "0")</f>
        <v>0</v>
      </c>
      <c r="N12184">
        <f>COUNTIF(N12185:N12186, "0")</f>
        <v>0</v>
      </c>
    </row>
    <row r="12185" spans="2:14" outlineLevel="2">
      <c r="B12185" t="s">
        <v>13</v>
      </c>
      <c r="C12185" t="s">
        <v>15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2:14" outlineLevel="2">
      <c r="B12186" t="s">
        <v>13</v>
      </c>
      <c r="C12186" t="s">
        <v>16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2:14" s="3" customFormat="1">
      <c r="B12187" s="3" t="s">
        <v>514</v>
      </c>
      <c r="C12187" s="3" t="s">
        <v>8</v>
      </c>
      <c r="D12187" s="3">
        <f>IFERROR(AVERAGE(D12190,D12203), 0)</f>
        <v>0</v>
      </c>
      <c r="E12187" s="3">
        <f>IFERROR(AVERAGE(E12190,E12203), 0)</f>
        <v>0</v>
      </c>
      <c r="F12187" s="3">
        <f>IFERROR(AVERAGE(F12190,F12203), 0)</f>
        <v>0</v>
      </c>
      <c r="G12187" s="3">
        <f>IFERROR(AVERAGE(G12190,G12203), 0)</f>
        <v>0</v>
      </c>
      <c r="H12187" s="3">
        <f>IFERROR(AVERAGE(H12190,H12203), 0)</f>
        <v>0</v>
      </c>
      <c r="I12187" s="3">
        <f>IFERROR(AVERAGE(I12190,I12203), 0)</f>
        <v>0</v>
      </c>
      <c r="J12187" s="3">
        <f>IFERROR(AVERAGE(J12190,J12203), 0)</f>
        <v>0</v>
      </c>
      <c r="K12187" s="3">
        <f>IFERROR(AVERAGE(K12190,K12203), 0)</f>
        <v>0</v>
      </c>
      <c r="L12187" s="3">
        <f>IFERROR(AVERAGE(L12190,L12203), 0)</f>
        <v>0</v>
      </c>
      <c r="M12187" s="3">
        <f>IFERROR(AVERAGE(M12190,M12203), 0)</f>
        <v>0</v>
      </c>
      <c r="N12187" s="3">
        <f>IFERROR(AVERAGE(N12190,N12203), 0)</f>
        <v>0</v>
      </c>
    </row>
    <row r="12188" spans="2:14" outlineLevel="2">
      <c r="B12188" s="4" t="s">
        <v>9</v>
      </c>
      <c r="D12188">
        <f>E12191+E12204</f>
        <v>0</v>
      </c>
      <c r="E12188">
        <f>F12191+F12204</f>
        <v>0</v>
      </c>
      <c r="F12188">
        <f>G12191+G12204</f>
        <v>0</v>
      </c>
      <c r="G12188">
        <f>H12191+H12204</f>
        <v>0</v>
      </c>
      <c r="H12188">
        <f>I12191+I12204</f>
        <v>0</v>
      </c>
      <c r="I12188">
        <f>J12191+J12204</f>
        <v>0</v>
      </c>
      <c r="J12188">
        <f>K12191+K12204</f>
        <v>0</v>
      </c>
      <c r="K12188">
        <f>L12191+L12204</f>
        <v>0</v>
      </c>
      <c r="L12188">
        <f>M12191+M12204</f>
        <v>0</v>
      </c>
      <c r="M12188">
        <f>N12191+N12204</f>
        <v>0</v>
      </c>
      <c r="N12188">
        <f>O12191+O12204</f>
        <v>0</v>
      </c>
    </row>
    <row r="12189" spans="2:14" outlineLevel="2">
      <c r="B12189" s="4" t="s">
        <v>10</v>
      </c>
      <c r="D12189">
        <f>E12192+E12205</f>
        <v>0</v>
      </c>
      <c r="E12189">
        <f>F12192+F12205</f>
        <v>0</v>
      </c>
      <c r="F12189">
        <f>G12192+G12205</f>
        <v>0</v>
      </c>
      <c r="G12189">
        <f>H12192+H12205</f>
        <v>0</v>
      </c>
      <c r="H12189">
        <f>I12192+I12205</f>
        <v>0</v>
      </c>
      <c r="I12189">
        <f>J12192+J12205</f>
        <v>0</v>
      </c>
      <c r="J12189">
        <f>K12192+K12205</f>
        <v>0</v>
      </c>
      <c r="K12189">
        <f>L12192+L12205</f>
        <v>0</v>
      </c>
      <c r="L12189">
        <f>M12192+M12205</f>
        <v>0</v>
      </c>
      <c r="M12189">
        <f>N12192+N12205</f>
        <v>0</v>
      </c>
      <c r="N12189">
        <f>O12192+O12205</f>
        <v>0</v>
      </c>
    </row>
    <row r="12190" spans="2:14" s="5" customFormat="1" outlineLevel="1">
      <c r="C12190" s="5" t="s">
        <v>11</v>
      </c>
      <c r="D12190" s="1">
        <f>IFERROR(D12191/D12192, D12191)</f>
        <v>0</v>
      </c>
      <c r="E12190" s="1">
        <f>IFERROR(E12191/E12192, E12191)</f>
        <v>0</v>
      </c>
      <c r="F12190" s="1">
        <f>IFERROR(F12191/F12192, F12191)</f>
        <v>0</v>
      </c>
      <c r="G12190" s="1">
        <f>IFERROR(G12191/G12192, G12191)</f>
        <v>0</v>
      </c>
      <c r="H12190" s="1">
        <f>IFERROR(H12191/H12192, H12191)</f>
        <v>0</v>
      </c>
      <c r="I12190" s="1">
        <f>IFERROR(I12191/I12192, I12191)</f>
        <v>0</v>
      </c>
      <c r="J12190" s="1">
        <f>IFERROR(J12191/J12192, J12191)</f>
        <v>0</v>
      </c>
      <c r="K12190" s="1">
        <f>IFERROR(K12191/K12192, K12191)</f>
        <v>0</v>
      </c>
      <c r="L12190" s="1">
        <f>IFERROR(L12191/L12192, L12191)</f>
        <v>0</v>
      </c>
      <c r="M12190" s="1">
        <f>IFERROR(M12191/M12192, M12191)</f>
        <v>0</v>
      </c>
      <c r="N12190" s="1">
        <f>IFERROR(N12191/N12192, N12191)</f>
        <v>0</v>
      </c>
    </row>
    <row r="12191" spans="2:14" outlineLevel="2">
      <c r="C12191" t="s">
        <v>10</v>
      </c>
      <c r="D12191">
        <f>COUNTIF(D12193:D12202, "1")</f>
        <v>0</v>
      </c>
      <c r="E12191">
        <f>COUNTIF(E12193:E12202, "1")</f>
        <v>0</v>
      </c>
      <c r="F12191">
        <f>COUNTIF(F12193:F12202, "1")</f>
        <v>0</v>
      </c>
      <c r="G12191">
        <f>COUNTIF(G12193:G12202, "1")</f>
        <v>0</v>
      </c>
      <c r="H12191">
        <f>COUNTIF(H12193:H12202, "1")</f>
        <v>0</v>
      </c>
      <c r="I12191">
        <f>COUNTIF(I12193:I12202, "1")</f>
        <v>0</v>
      </c>
      <c r="J12191">
        <f>COUNTIF(J12193:J12202, "1")</f>
        <v>0</v>
      </c>
      <c r="K12191">
        <f>COUNTIF(K12193:K12202, "1")</f>
        <v>0</v>
      </c>
      <c r="L12191">
        <f>COUNTIF(L12193:L12202, "1")</f>
        <v>0</v>
      </c>
      <c r="M12191">
        <f>COUNTIF(M12193:M12202, "1")</f>
        <v>0</v>
      </c>
      <c r="N12191">
        <f>COUNTIF(N12193:N12202, "1")</f>
        <v>0</v>
      </c>
    </row>
    <row r="12192" spans="2:14" outlineLevel="2">
      <c r="C12192" t="s">
        <v>12</v>
      </c>
      <c r="D12192">
        <f>COUNTIF(D12193:D12202, "0")</f>
        <v>0</v>
      </c>
      <c r="E12192">
        <f>COUNTIF(E12193:E12202, "0")</f>
        <v>0</v>
      </c>
      <c r="F12192">
        <f>COUNTIF(F12193:F12202, "0")</f>
        <v>0</v>
      </c>
      <c r="G12192">
        <f>COUNTIF(G12193:G12202, "0")</f>
        <v>0</v>
      </c>
      <c r="H12192">
        <f>COUNTIF(H12193:H12202, "0")</f>
        <v>0</v>
      </c>
      <c r="I12192">
        <f>COUNTIF(I12193:I12202, "0")</f>
        <v>0</v>
      </c>
      <c r="J12192">
        <f>COUNTIF(J12193:J12202, "0")</f>
        <v>0</v>
      </c>
      <c r="K12192">
        <f>COUNTIF(K12193:K12202, "0")</f>
        <v>0</v>
      </c>
      <c r="L12192">
        <f>COUNTIF(L12193:L12202, "0")</f>
        <v>0</v>
      </c>
      <c r="M12192">
        <f>COUNTIF(M12193:M12202, "0")</f>
        <v>0</v>
      </c>
      <c r="N12192">
        <f>COUNTIF(N12193:N12202, "0")</f>
        <v>0</v>
      </c>
    </row>
    <row r="12193" spans="2:14" outlineLevel="2">
      <c r="B12193" t="s">
        <v>13</v>
      </c>
      <c r="C12193" t="s">
        <v>15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2:14" outlineLevel="2">
      <c r="B12194" t="s">
        <v>13</v>
      </c>
      <c r="C12194" t="s">
        <v>17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1</v>
      </c>
      <c r="L12194">
        <v>1</v>
      </c>
      <c r="M12194">
        <v>0</v>
      </c>
      <c r="N12194">
        <v>0</v>
      </c>
    </row>
    <row r="12195" spans="2:14" outlineLevel="2">
      <c r="B12195" t="s">
        <v>13</v>
      </c>
      <c r="C12195" t="s">
        <v>18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1</v>
      </c>
      <c r="K12195">
        <v>0</v>
      </c>
      <c r="L12195">
        <v>1</v>
      </c>
      <c r="M12195">
        <v>1</v>
      </c>
      <c r="N12195">
        <v>0</v>
      </c>
    </row>
    <row r="12196" spans="2:14" outlineLevel="2">
      <c r="B12196" t="s">
        <v>13</v>
      </c>
      <c r="C12196" t="s">
        <v>43</v>
      </c>
      <c r="D12196">
        <v>0</v>
      </c>
      <c r="E12196">
        <v>0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1</v>
      </c>
      <c r="N12196">
        <v>0</v>
      </c>
    </row>
    <row r="12197" spans="2:14" outlineLevel="2">
      <c r="B12197" t="s">
        <v>13</v>
      </c>
      <c r="C12197" t="s">
        <v>19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2:14" outlineLevel="2">
      <c r="B12198" t="s">
        <v>13</v>
      </c>
      <c r="C12198" t="s">
        <v>20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1</v>
      </c>
      <c r="N12198">
        <v>0</v>
      </c>
    </row>
    <row r="12199" spans="2:14" outlineLevel="2">
      <c r="B12199" t="s">
        <v>13</v>
      </c>
      <c r="C12199" t="s">
        <v>21</v>
      </c>
      <c r="D12199">
        <v>0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</v>
      </c>
      <c r="L12199">
        <v>0</v>
      </c>
      <c r="M12199">
        <v>0</v>
      </c>
      <c r="N12199">
        <v>0</v>
      </c>
    </row>
    <row r="12200" spans="2:14" outlineLevel="2">
      <c r="B12200" t="s">
        <v>13</v>
      </c>
      <c r="C12200" t="s">
        <v>22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</row>
    <row r="12201" spans="2:14" outlineLevel="2">
      <c r="B12201" t="s">
        <v>13</v>
      </c>
      <c r="C12201" t="s">
        <v>23</v>
      </c>
      <c r="D12201">
        <v>1</v>
      </c>
      <c r="E12201">
        <v>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</v>
      </c>
      <c r="L12201">
        <v>0</v>
      </c>
      <c r="M12201">
        <v>0</v>
      </c>
      <c r="N12201">
        <v>0</v>
      </c>
    </row>
    <row r="12202" spans="2:14" outlineLevel="2">
      <c r="B12202" t="s">
        <v>13</v>
      </c>
      <c r="C12202" t="s">
        <v>44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2:14" s="5" customFormat="1" outlineLevel="1">
      <c r="C12203" s="5" t="s">
        <v>50</v>
      </c>
      <c r="D12203" s="1">
        <f>IFERROR(D12204/D12205, D12204)</f>
        <v>0</v>
      </c>
      <c r="E12203" s="1">
        <f>IFERROR(E12204/E12205, E12204)</f>
        <v>0</v>
      </c>
      <c r="F12203" s="1">
        <f>IFERROR(F12204/F12205, F12204)</f>
        <v>0</v>
      </c>
      <c r="G12203" s="1">
        <f>IFERROR(G12204/G12205, G12204)</f>
        <v>0</v>
      </c>
      <c r="H12203" s="1">
        <f>IFERROR(H12204/H12205, H12204)</f>
        <v>0</v>
      </c>
      <c r="I12203" s="1">
        <f>IFERROR(I12204/I12205, I12204)</f>
        <v>0</v>
      </c>
      <c r="J12203" s="1">
        <f>IFERROR(J12204/J12205, J12204)</f>
        <v>0</v>
      </c>
      <c r="K12203" s="1">
        <f>IFERROR(K12204/K12205, K12204)</f>
        <v>0</v>
      </c>
      <c r="L12203" s="1">
        <f>IFERROR(L12204/L12205, L12204)</f>
        <v>0</v>
      </c>
      <c r="M12203" s="1">
        <f>IFERROR(M12204/M12205, M12204)</f>
        <v>0</v>
      </c>
      <c r="N12203" s="1">
        <f>IFERROR(N12204/N12205, N12204)</f>
        <v>0</v>
      </c>
    </row>
    <row r="12204" spans="2:14" outlineLevel="2">
      <c r="C12204" t="s">
        <v>10</v>
      </c>
      <c r="D12204">
        <f>COUNTIF(D12206:D12215, "1")</f>
        <v>0</v>
      </c>
      <c r="E12204">
        <f>COUNTIF(E12206:E12215, "1")</f>
        <v>0</v>
      </c>
      <c r="F12204">
        <f>COUNTIF(F12206:F12215, "1")</f>
        <v>0</v>
      </c>
      <c r="G12204">
        <f>COUNTIF(G12206:G12215, "1")</f>
        <v>0</v>
      </c>
      <c r="H12204">
        <f>COUNTIF(H12206:H12215, "1")</f>
        <v>0</v>
      </c>
      <c r="I12204">
        <f>COUNTIF(I12206:I12215, "1")</f>
        <v>0</v>
      </c>
      <c r="J12204">
        <f>COUNTIF(J12206:J12215, "1")</f>
        <v>0</v>
      </c>
      <c r="K12204">
        <f>COUNTIF(K12206:K12215, "1")</f>
        <v>0</v>
      </c>
      <c r="L12204">
        <f>COUNTIF(L12206:L12215, "1")</f>
        <v>0</v>
      </c>
      <c r="M12204">
        <f>COUNTIF(M12206:M12215, "1")</f>
        <v>0</v>
      </c>
      <c r="N12204">
        <f>COUNTIF(N12206:N12215, "1")</f>
        <v>0</v>
      </c>
    </row>
    <row r="12205" spans="2:14" outlineLevel="2">
      <c r="C12205" t="s">
        <v>12</v>
      </c>
      <c r="D12205">
        <f>COUNTIF(D12206:D12215, "0")</f>
        <v>0</v>
      </c>
      <c r="E12205">
        <f>COUNTIF(E12206:E12215, "0")</f>
        <v>0</v>
      </c>
      <c r="F12205">
        <f>COUNTIF(F12206:F12215, "0")</f>
        <v>0</v>
      </c>
      <c r="G12205">
        <f>COUNTIF(G12206:G12215, "0")</f>
        <v>0</v>
      </c>
      <c r="H12205">
        <f>COUNTIF(H12206:H12215, "0")</f>
        <v>0</v>
      </c>
      <c r="I12205">
        <f>COUNTIF(I12206:I12215, "0")</f>
        <v>0</v>
      </c>
      <c r="J12205">
        <f>COUNTIF(J12206:J12215, "0")</f>
        <v>0</v>
      </c>
      <c r="K12205">
        <f>COUNTIF(K12206:K12215, "0")</f>
        <v>0</v>
      </c>
      <c r="L12205">
        <f>COUNTIF(L12206:L12215, "0")</f>
        <v>0</v>
      </c>
      <c r="M12205">
        <f>COUNTIF(M12206:M12215, "0")</f>
        <v>0</v>
      </c>
      <c r="N12205">
        <f>COUNTIF(N12206:N12215, "0")</f>
        <v>0</v>
      </c>
    </row>
    <row r="12206" spans="2:14" outlineLevel="2">
      <c r="B12206" t="s">
        <v>51</v>
      </c>
      <c r="C12206" t="s">
        <v>14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2:14" outlineLevel="2">
      <c r="B12207" t="s">
        <v>51</v>
      </c>
      <c r="C12207" t="s">
        <v>17</v>
      </c>
      <c r="D12207">
        <v>0</v>
      </c>
      <c r="E12207">
        <v>1</v>
      </c>
      <c r="F12207">
        <v>1</v>
      </c>
      <c r="G12207">
        <v>0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0</v>
      </c>
    </row>
    <row r="12208" spans="2:14" outlineLevel="2">
      <c r="B12208" t="s">
        <v>51</v>
      </c>
      <c r="C12208" t="s">
        <v>18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2:14" outlineLevel="2">
      <c r="B12209" t="s">
        <v>51</v>
      </c>
      <c r="C12209" t="s">
        <v>20</v>
      </c>
      <c r="D12209">
        <v>0</v>
      </c>
      <c r="E12209">
        <v>0</v>
      </c>
      <c r="F12209">
        <v>1</v>
      </c>
      <c r="G12209">
        <v>0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2:14" outlineLevel="2">
      <c r="B12210" t="s">
        <v>51</v>
      </c>
      <c r="C12210" t="s">
        <v>22</v>
      </c>
      <c r="D12210">
        <v>0</v>
      </c>
      <c r="E12210">
        <v>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0</v>
      </c>
      <c r="N12210">
        <v>0</v>
      </c>
    </row>
    <row r="12211" spans="2:14" outlineLevel="2">
      <c r="B12211" t="s">
        <v>51</v>
      </c>
      <c r="C12211" t="s">
        <v>23</v>
      </c>
      <c r="D12211">
        <v>0</v>
      </c>
      <c r="E12211">
        <v>0</v>
      </c>
      <c r="F12211">
        <v>1</v>
      </c>
      <c r="G12211">
        <v>1</v>
      </c>
      <c r="H12211">
        <v>1</v>
      </c>
      <c r="I12211">
        <v>1</v>
      </c>
      <c r="J12211">
        <v>0</v>
      </c>
      <c r="K12211">
        <v>0</v>
      </c>
      <c r="L12211">
        <v>1</v>
      </c>
      <c r="M12211">
        <v>0</v>
      </c>
      <c r="N12211">
        <v>0</v>
      </c>
    </row>
    <row r="12212" spans="2:14" outlineLevel="2">
      <c r="B12212" t="s">
        <v>51</v>
      </c>
      <c r="C12212" t="s">
        <v>44</v>
      </c>
      <c r="D12212">
        <v>1</v>
      </c>
      <c r="E12212">
        <v>0</v>
      </c>
      <c r="F12212">
        <v>0</v>
      </c>
      <c r="G12212">
        <v>0</v>
      </c>
      <c r="H12212">
        <v>1</v>
      </c>
      <c r="I12212">
        <v>1</v>
      </c>
      <c r="J12212">
        <v>0</v>
      </c>
      <c r="K12212">
        <v>0</v>
      </c>
      <c r="L12212">
        <v>1</v>
      </c>
      <c r="M12212">
        <v>1</v>
      </c>
      <c r="N12212">
        <v>0</v>
      </c>
    </row>
    <row r="12213" spans="2:14" outlineLevel="2">
      <c r="B12213" t="s">
        <v>51</v>
      </c>
      <c r="C12213" t="s">
        <v>24</v>
      </c>
      <c r="D12213">
        <v>0</v>
      </c>
      <c r="E12213">
        <v>0</v>
      </c>
      <c r="F12213">
        <v>0</v>
      </c>
      <c r="G12213">
        <v>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2:14" outlineLevel="2">
      <c r="B12214" t="s">
        <v>51</v>
      </c>
      <c r="C12214" t="s">
        <v>25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2:14" outlineLevel="2">
      <c r="B12215" t="s">
        <v>51</v>
      </c>
      <c r="C12215" t="s">
        <v>26</v>
      </c>
      <c r="D12215">
        <v>0</v>
      </c>
      <c r="E12215">
        <v>1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2:14" s="3" customFormat="1">
      <c r="B12216" s="3" t="s">
        <v>515</v>
      </c>
      <c r="C12216" s="3" t="s">
        <v>8</v>
      </c>
      <c r="D12216" s="3">
        <f>IFERROR(AVERAGE(D12219), 0)</f>
        <v>0</v>
      </c>
      <c r="E12216" s="3">
        <f>IFERROR(AVERAGE(E12219), 0)</f>
        <v>0</v>
      </c>
      <c r="F12216" s="3">
        <f>IFERROR(AVERAGE(F12219), 0)</f>
        <v>0</v>
      </c>
      <c r="G12216" s="3">
        <f>IFERROR(AVERAGE(G12219), 0)</f>
        <v>0</v>
      </c>
      <c r="H12216" s="3">
        <f>IFERROR(AVERAGE(H12219), 0)</f>
        <v>0</v>
      </c>
      <c r="I12216" s="3">
        <f>IFERROR(AVERAGE(I12219), 0)</f>
        <v>0</v>
      </c>
      <c r="J12216" s="3">
        <f>IFERROR(AVERAGE(J12219), 0)</f>
        <v>0</v>
      </c>
      <c r="K12216" s="3">
        <f>IFERROR(AVERAGE(K12219), 0)</f>
        <v>0</v>
      </c>
      <c r="L12216" s="3">
        <f>IFERROR(AVERAGE(L12219), 0)</f>
        <v>0</v>
      </c>
      <c r="M12216" s="3">
        <f>IFERROR(AVERAGE(M12219), 0)</f>
        <v>0</v>
      </c>
      <c r="N12216" s="3">
        <f>IFERROR(AVERAGE(N12219), 0)</f>
        <v>0</v>
      </c>
    </row>
    <row r="12217" spans="2:14" outlineLevel="2">
      <c r="B12217" s="4" t="s">
        <v>9</v>
      </c>
      <c r="D12217">
        <f>E12220</f>
        <v>0</v>
      </c>
      <c r="E12217">
        <f>F12220</f>
        <v>0</v>
      </c>
      <c r="F12217">
        <f>G12220</f>
        <v>0</v>
      </c>
      <c r="G12217">
        <f>H12220</f>
        <v>0</v>
      </c>
      <c r="H12217">
        <f>I12220</f>
        <v>0</v>
      </c>
      <c r="I12217">
        <f>J12220</f>
        <v>0</v>
      </c>
      <c r="J12217">
        <f>K12220</f>
        <v>0</v>
      </c>
      <c r="K12217">
        <f>L12220</f>
        <v>0</v>
      </c>
      <c r="L12217">
        <f>M12220</f>
        <v>0</v>
      </c>
      <c r="M12217">
        <f>N12220</f>
        <v>0</v>
      </c>
      <c r="N12217">
        <f>O12220</f>
        <v>0</v>
      </c>
    </row>
    <row r="12218" spans="2:14" outlineLevel="2">
      <c r="B12218" s="4" t="s">
        <v>10</v>
      </c>
      <c r="D12218">
        <f>E12221</f>
        <v>0</v>
      </c>
      <c r="E12218">
        <f>F12221</f>
        <v>0</v>
      </c>
      <c r="F12218">
        <f>G12221</f>
        <v>0</v>
      </c>
      <c r="G12218">
        <f>H12221</f>
        <v>0</v>
      </c>
      <c r="H12218">
        <f>I12221</f>
        <v>0</v>
      </c>
      <c r="I12218">
        <f>J12221</f>
        <v>0</v>
      </c>
      <c r="J12218">
        <f>K12221</f>
        <v>0</v>
      </c>
      <c r="K12218">
        <f>L12221</f>
        <v>0</v>
      </c>
      <c r="L12218">
        <f>M12221</f>
        <v>0</v>
      </c>
      <c r="M12218">
        <f>N12221</f>
        <v>0</v>
      </c>
      <c r="N12218">
        <f>O12221</f>
        <v>0</v>
      </c>
    </row>
    <row r="12219" spans="2:14" s="5" customFormat="1" outlineLevel="1">
      <c r="C12219" s="5" t="s">
        <v>11</v>
      </c>
      <c r="D12219" s="1">
        <f>IFERROR(D12220/D12221, D12220)</f>
        <v>0</v>
      </c>
      <c r="E12219" s="1">
        <f>IFERROR(E12220/E12221, E12220)</f>
        <v>0</v>
      </c>
      <c r="F12219" s="1">
        <f>IFERROR(F12220/F12221, F12220)</f>
        <v>0</v>
      </c>
      <c r="G12219" s="1">
        <f>IFERROR(G12220/G12221, G12220)</f>
        <v>0</v>
      </c>
      <c r="H12219" s="1">
        <f>IFERROR(H12220/H12221, H12220)</f>
        <v>0</v>
      </c>
      <c r="I12219" s="1">
        <f>IFERROR(I12220/I12221, I12220)</f>
        <v>0</v>
      </c>
      <c r="J12219" s="1">
        <f>IFERROR(J12220/J12221, J12220)</f>
        <v>0</v>
      </c>
      <c r="K12219" s="1">
        <f>IFERROR(K12220/K12221, K12220)</f>
        <v>0</v>
      </c>
      <c r="L12219" s="1">
        <f>IFERROR(L12220/L12221, L12220)</f>
        <v>0</v>
      </c>
      <c r="M12219" s="1">
        <f>IFERROR(M12220/M12221, M12220)</f>
        <v>0</v>
      </c>
      <c r="N12219" s="1">
        <f>IFERROR(N12220/N12221, N12220)</f>
        <v>0</v>
      </c>
    </row>
    <row r="12220" spans="2:14" outlineLevel="2">
      <c r="C12220" t="s">
        <v>10</v>
      </c>
      <c r="D12220">
        <f>COUNTIF(D12222:D12225, "1")</f>
        <v>0</v>
      </c>
      <c r="E12220">
        <f>COUNTIF(E12222:E12225, "1")</f>
        <v>0</v>
      </c>
      <c r="F12220">
        <f>COUNTIF(F12222:F12225, "1")</f>
        <v>0</v>
      </c>
      <c r="G12220">
        <f>COUNTIF(G12222:G12225, "1")</f>
        <v>0</v>
      </c>
      <c r="H12220">
        <f>COUNTIF(H12222:H12225, "1")</f>
        <v>0</v>
      </c>
      <c r="I12220">
        <f>COUNTIF(I12222:I12225, "1")</f>
        <v>0</v>
      </c>
      <c r="J12220">
        <f>COUNTIF(J12222:J12225, "1")</f>
        <v>0</v>
      </c>
      <c r="K12220">
        <f>COUNTIF(K12222:K12225, "1")</f>
        <v>0</v>
      </c>
      <c r="L12220">
        <f>COUNTIF(L12222:L12225, "1")</f>
        <v>0</v>
      </c>
      <c r="M12220">
        <f>COUNTIF(M12222:M12225, "1")</f>
        <v>0</v>
      </c>
      <c r="N12220">
        <f>COUNTIF(N12222:N12225, "1")</f>
        <v>0</v>
      </c>
    </row>
    <row r="12221" spans="2:14" outlineLevel="2">
      <c r="C12221" t="s">
        <v>12</v>
      </c>
      <c r="D12221">
        <f>COUNTIF(D12222:D12225, "0")</f>
        <v>0</v>
      </c>
      <c r="E12221">
        <f>COUNTIF(E12222:E12225, "0")</f>
        <v>0</v>
      </c>
      <c r="F12221">
        <f>COUNTIF(F12222:F12225, "0")</f>
        <v>0</v>
      </c>
      <c r="G12221">
        <f>COUNTIF(G12222:G12225, "0")</f>
        <v>0</v>
      </c>
      <c r="H12221">
        <f>COUNTIF(H12222:H12225, "0")</f>
        <v>0</v>
      </c>
      <c r="I12221">
        <f>COUNTIF(I12222:I12225, "0")</f>
        <v>0</v>
      </c>
      <c r="J12221">
        <f>COUNTIF(J12222:J12225, "0")</f>
        <v>0</v>
      </c>
      <c r="K12221">
        <f>COUNTIF(K12222:K12225, "0")</f>
        <v>0</v>
      </c>
      <c r="L12221">
        <f>COUNTIF(L12222:L12225, "0")</f>
        <v>0</v>
      </c>
      <c r="M12221">
        <f>COUNTIF(M12222:M12225, "0")</f>
        <v>0</v>
      </c>
      <c r="N12221">
        <f>COUNTIF(N12222:N12225, "0")</f>
        <v>0</v>
      </c>
    </row>
    <row r="12222" spans="2:14" outlineLevel="2">
      <c r="B12222" t="s">
        <v>13</v>
      </c>
      <c r="C12222" t="s">
        <v>16</v>
      </c>
      <c r="D12222">
        <v>1</v>
      </c>
      <c r="E12222">
        <v>0</v>
      </c>
      <c r="F12222">
        <v>1</v>
      </c>
      <c r="G12222">
        <v>1</v>
      </c>
      <c r="H12222">
        <v>0</v>
      </c>
      <c r="I12222">
        <v>1</v>
      </c>
      <c r="J12222">
        <v>0</v>
      </c>
      <c r="K12222">
        <v>0</v>
      </c>
      <c r="L12222">
        <v>1</v>
      </c>
      <c r="M12222">
        <v>0</v>
      </c>
      <c r="N12222">
        <v>0</v>
      </c>
    </row>
    <row r="12223" spans="2:14" outlineLevel="2">
      <c r="B12223" t="s">
        <v>13</v>
      </c>
      <c r="C12223" t="s">
        <v>14</v>
      </c>
      <c r="D12223">
        <v>0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2:14" outlineLevel="2">
      <c r="B12224" t="s">
        <v>13</v>
      </c>
      <c r="C12224" t="s">
        <v>18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1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2:14" outlineLevel="2">
      <c r="B12225" t="s">
        <v>13</v>
      </c>
      <c r="C12225" t="s">
        <v>15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0</v>
      </c>
      <c r="N12225">
        <v>0</v>
      </c>
    </row>
    <row r="12226" spans="2:14" s="3" customFormat="1">
      <c r="B12226" s="3" t="s">
        <v>516</v>
      </c>
      <c r="C12226" s="3" t="s">
        <v>8</v>
      </c>
      <c r="D12226" s="3">
        <f>IFERROR(AVERAGE(D12229), 0)</f>
        <v>0</v>
      </c>
      <c r="E12226" s="3">
        <f>IFERROR(AVERAGE(E12229), 0)</f>
        <v>0</v>
      </c>
      <c r="F12226" s="3">
        <f>IFERROR(AVERAGE(F12229), 0)</f>
        <v>0</v>
      </c>
      <c r="G12226" s="3">
        <f>IFERROR(AVERAGE(G12229), 0)</f>
        <v>0</v>
      </c>
      <c r="H12226" s="3">
        <f>IFERROR(AVERAGE(H12229), 0)</f>
        <v>0</v>
      </c>
      <c r="I12226" s="3">
        <f>IFERROR(AVERAGE(I12229), 0)</f>
        <v>0</v>
      </c>
      <c r="J12226" s="3">
        <f>IFERROR(AVERAGE(J12229), 0)</f>
        <v>0</v>
      </c>
      <c r="K12226" s="3">
        <f>IFERROR(AVERAGE(K12229), 0)</f>
        <v>0</v>
      </c>
      <c r="L12226" s="3">
        <f>IFERROR(AVERAGE(L12229), 0)</f>
        <v>0</v>
      </c>
      <c r="M12226" s="3">
        <f>IFERROR(AVERAGE(M12229), 0)</f>
        <v>0</v>
      </c>
      <c r="N12226" s="3">
        <f>IFERROR(AVERAGE(N12229), 0)</f>
        <v>0</v>
      </c>
    </row>
    <row r="12227" spans="2:14" outlineLevel="2">
      <c r="B12227" s="4" t="s">
        <v>9</v>
      </c>
      <c r="D12227">
        <f>E12230</f>
        <v>0</v>
      </c>
      <c r="E12227">
        <f>F12230</f>
        <v>0</v>
      </c>
      <c r="F12227">
        <f>G12230</f>
        <v>0</v>
      </c>
      <c r="G12227">
        <f>H12230</f>
        <v>0</v>
      </c>
      <c r="H12227">
        <f>I12230</f>
        <v>0</v>
      </c>
      <c r="I12227">
        <f>J12230</f>
        <v>0</v>
      </c>
      <c r="J12227">
        <f>K12230</f>
        <v>0</v>
      </c>
      <c r="K12227">
        <f>L12230</f>
        <v>0</v>
      </c>
      <c r="L12227">
        <f>M12230</f>
        <v>0</v>
      </c>
      <c r="M12227">
        <f>N12230</f>
        <v>0</v>
      </c>
      <c r="N12227">
        <f>O12230</f>
        <v>0</v>
      </c>
    </row>
    <row r="12228" spans="2:14" outlineLevel="2">
      <c r="B12228" s="4" t="s">
        <v>10</v>
      </c>
      <c r="D12228">
        <f>E12231</f>
        <v>0</v>
      </c>
      <c r="E12228">
        <f>F12231</f>
        <v>0</v>
      </c>
      <c r="F12228">
        <f>G12231</f>
        <v>0</v>
      </c>
      <c r="G12228">
        <f>H12231</f>
        <v>0</v>
      </c>
      <c r="H12228">
        <f>I12231</f>
        <v>0</v>
      </c>
      <c r="I12228">
        <f>J12231</f>
        <v>0</v>
      </c>
      <c r="J12228">
        <f>K12231</f>
        <v>0</v>
      </c>
      <c r="K12228">
        <f>L12231</f>
        <v>0</v>
      </c>
      <c r="L12228">
        <f>M12231</f>
        <v>0</v>
      </c>
      <c r="M12228">
        <f>N12231</f>
        <v>0</v>
      </c>
      <c r="N12228">
        <f>O12231</f>
        <v>0</v>
      </c>
    </row>
    <row r="12229" spans="2:14" s="5" customFormat="1" outlineLevel="1">
      <c r="C12229" s="5" t="s">
        <v>11</v>
      </c>
      <c r="D12229" s="1">
        <f>IFERROR(D12230/D12231, D12230)</f>
        <v>0</v>
      </c>
      <c r="E12229" s="1">
        <f>IFERROR(E12230/E12231, E12230)</f>
        <v>0</v>
      </c>
      <c r="F12229" s="1">
        <f>IFERROR(F12230/F12231, F12230)</f>
        <v>0</v>
      </c>
      <c r="G12229" s="1">
        <f>IFERROR(G12230/G12231, G12230)</f>
        <v>0</v>
      </c>
      <c r="H12229" s="1">
        <f>IFERROR(H12230/H12231, H12230)</f>
        <v>0</v>
      </c>
      <c r="I12229" s="1">
        <f>IFERROR(I12230/I12231, I12230)</f>
        <v>0</v>
      </c>
      <c r="J12229" s="1">
        <f>IFERROR(J12230/J12231, J12230)</f>
        <v>0</v>
      </c>
      <c r="K12229" s="1">
        <f>IFERROR(K12230/K12231, K12230)</f>
        <v>0</v>
      </c>
      <c r="L12229" s="1">
        <f>IFERROR(L12230/L12231, L12230)</f>
        <v>0</v>
      </c>
      <c r="M12229" s="1">
        <f>IFERROR(M12230/M12231, M12230)</f>
        <v>0</v>
      </c>
      <c r="N12229" s="1">
        <f>IFERROR(N12230/N12231, N12230)</f>
        <v>0</v>
      </c>
    </row>
    <row r="12230" spans="2:14" outlineLevel="2">
      <c r="C12230" t="s">
        <v>10</v>
      </c>
      <c r="D12230">
        <f>COUNTIF(D12232:D12235, "1")</f>
        <v>0</v>
      </c>
      <c r="E12230">
        <f>COUNTIF(E12232:E12235, "1")</f>
        <v>0</v>
      </c>
      <c r="F12230">
        <f>COUNTIF(F12232:F12235, "1")</f>
        <v>0</v>
      </c>
      <c r="G12230">
        <f>COUNTIF(G12232:G12235, "1")</f>
        <v>0</v>
      </c>
      <c r="H12230">
        <f>COUNTIF(H12232:H12235, "1")</f>
        <v>0</v>
      </c>
      <c r="I12230">
        <f>COUNTIF(I12232:I12235, "1")</f>
        <v>0</v>
      </c>
      <c r="J12230">
        <f>COUNTIF(J12232:J12235, "1")</f>
        <v>0</v>
      </c>
      <c r="K12230">
        <f>COUNTIF(K12232:K12235, "1")</f>
        <v>0</v>
      </c>
      <c r="L12230">
        <f>COUNTIF(L12232:L12235, "1")</f>
        <v>0</v>
      </c>
      <c r="M12230">
        <f>COUNTIF(M12232:M12235, "1")</f>
        <v>0</v>
      </c>
      <c r="N12230">
        <f>COUNTIF(N12232:N12235, "1")</f>
        <v>0</v>
      </c>
    </row>
    <row r="12231" spans="2:14" outlineLevel="2">
      <c r="C12231" t="s">
        <v>12</v>
      </c>
      <c r="D12231">
        <f>COUNTIF(D12232:D12235, "0")</f>
        <v>0</v>
      </c>
      <c r="E12231">
        <f>COUNTIF(E12232:E12235, "0")</f>
        <v>0</v>
      </c>
      <c r="F12231">
        <f>COUNTIF(F12232:F12235, "0")</f>
        <v>0</v>
      </c>
      <c r="G12231">
        <f>COUNTIF(G12232:G12235, "0")</f>
        <v>0</v>
      </c>
      <c r="H12231">
        <f>COUNTIF(H12232:H12235, "0")</f>
        <v>0</v>
      </c>
      <c r="I12231">
        <f>COUNTIF(I12232:I12235, "0")</f>
        <v>0</v>
      </c>
      <c r="J12231">
        <f>COUNTIF(J12232:J12235, "0")</f>
        <v>0</v>
      </c>
      <c r="K12231">
        <f>COUNTIF(K12232:K12235, "0")</f>
        <v>0</v>
      </c>
      <c r="L12231">
        <f>COUNTIF(L12232:L12235, "0")</f>
        <v>0</v>
      </c>
      <c r="M12231">
        <f>COUNTIF(M12232:M12235, "0")</f>
        <v>0</v>
      </c>
      <c r="N12231">
        <f>COUNTIF(N12232:N12235, "0")</f>
        <v>0</v>
      </c>
    </row>
    <row r="12232" spans="2:14" outlineLevel="2">
      <c r="B12232" t="s">
        <v>13</v>
      </c>
      <c r="C12232" t="s">
        <v>15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2:14" outlineLevel="2">
      <c r="B12233" t="s">
        <v>13</v>
      </c>
      <c r="C12233" t="s">
        <v>17</v>
      </c>
      <c r="D12233">
        <v>0</v>
      </c>
      <c r="E12233">
        <v>1</v>
      </c>
      <c r="F12233">
        <v>0</v>
      </c>
      <c r="G12233">
        <v>1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2:14" outlineLevel="2">
      <c r="B12234" t="s">
        <v>13</v>
      </c>
      <c r="C12234" t="s">
        <v>16</v>
      </c>
      <c r="D12234">
        <v>0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2:14" outlineLevel="2">
      <c r="B12235" t="s">
        <v>13</v>
      </c>
      <c r="C12235" t="s">
        <v>16</v>
      </c>
      <c r="D12235">
        <v>0</v>
      </c>
      <c r="E12235">
        <v>0</v>
      </c>
      <c r="F12235">
        <v>1</v>
      </c>
      <c r="G12235">
        <v>1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2:14" s="3" customFormat="1">
      <c r="B12236" s="3" t="s">
        <v>517</v>
      </c>
      <c r="C12236" s="3" t="s">
        <v>8</v>
      </c>
      <c r="D12236" s="3">
        <f>IFERROR(AVERAGE(D12239), 0)</f>
        <v>0</v>
      </c>
      <c r="E12236" s="3">
        <f>IFERROR(AVERAGE(E12239), 0)</f>
        <v>0</v>
      </c>
      <c r="F12236" s="3">
        <f>IFERROR(AVERAGE(F12239), 0)</f>
        <v>0</v>
      </c>
      <c r="G12236" s="3">
        <f>IFERROR(AVERAGE(G12239), 0)</f>
        <v>0</v>
      </c>
      <c r="H12236" s="3">
        <f>IFERROR(AVERAGE(H12239), 0)</f>
        <v>0</v>
      </c>
      <c r="I12236" s="3">
        <f>IFERROR(AVERAGE(I12239), 0)</f>
        <v>0</v>
      </c>
      <c r="J12236" s="3">
        <f>IFERROR(AVERAGE(J12239), 0)</f>
        <v>0</v>
      </c>
      <c r="K12236" s="3">
        <f>IFERROR(AVERAGE(K12239), 0)</f>
        <v>0</v>
      </c>
      <c r="L12236" s="3">
        <f>IFERROR(AVERAGE(L12239), 0)</f>
        <v>0</v>
      </c>
      <c r="M12236" s="3">
        <f>IFERROR(AVERAGE(M12239), 0)</f>
        <v>0</v>
      </c>
      <c r="N12236" s="3">
        <f>IFERROR(AVERAGE(N12239), 0)</f>
        <v>0</v>
      </c>
    </row>
    <row r="12237" spans="2:14" outlineLevel="2">
      <c r="B12237" s="4" t="s">
        <v>9</v>
      </c>
      <c r="D12237">
        <f>E12240</f>
        <v>0</v>
      </c>
      <c r="E12237">
        <f>F12240</f>
        <v>0</v>
      </c>
      <c r="F12237">
        <f>G12240</f>
        <v>0</v>
      </c>
      <c r="G12237">
        <f>H12240</f>
        <v>0</v>
      </c>
      <c r="H12237">
        <f>I12240</f>
        <v>0</v>
      </c>
      <c r="I12237">
        <f>J12240</f>
        <v>0</v>
      </c>
      <c r="J12237">
        <f>K12240</f>
        <v>0</v>
      </c>
      <c r="K12237">
        <f>L12240</f>
        <v>0</v>
      </c>
      <c r="L12237">
        <f>M12240</f>
        <v>0</v>
      </c>
      <c r="M12237">
        <f>N12240</f>
        <v>0</v>
      </c>
      <c r="N12237">
        <f>O12240</f>
        <v>0</v>
      </c>
    </row>
    <row r="12238" spans="2:14" outlineLevel="2">
      <c r="B12238" s="4" t="s">
        <v>10</v>
      </c>
      <c r="D12238">
        <f>E12241</f>
        <v>0</v>
      </c>
      <c r="E12238">
        <f>F12241</f>
        <v>0</v>
      </c>
      <c r="F12238">
        <f>G12241</f>
        <v>0</v>
      </c>
      <c r="G12238">
        <f>H12241</f>
        <v>0</v>
      </c>
      <c r="H12238">
        <f>I12241</f>
        <v>0</v>
      </c>
      <c r="I12238">
        <f>J12241</f>
        <v>0</v>
      </c>
      <c r="J12238">
        <f>K12241</f>
        <v>0</v>
      </c>
      <c r="K12238">
        <f>L12241</f>
        <v>0</v>
      </c>
      <c r="L12238">
        <f>M12241</f>
        <v>0</v>
      </c>
      <c r="M12238">
        <f>N12241</f>
        <v>0</v>
      </c>
      <c r="N12238">
        <f>O12241</f>
        <v>0</v>
      </c>
    </row>
    <row r="12239" spans="2:14" s="5" customFormat="1" outlineLevel="1">
      <c r="C12239" s="5" t="s">
        <v>11</v>
      </c>
      <c r="D12239" s="1">
        <f>IFERROR(D12240/D12241, D12240)</f>
        <v>0</v>
      </c>
      <c r="E12239" s="1">
        <f>IFERROR(E12240/E12241, E12240)</f>
        <v>0</v>
      </c>
      <c r="F12239" s="1">
        <f>IFERROR(F12240/F12241, F12240)</f>
        <v>0</v>
      </c>
      <c r="G12239" s="1">
        <f>IFERROR(G12240/G12241, G12240)</f>
        <v>0</v>
      </c>
      <c r="H12239" s="1">
        <f>IFERROR(H12240/H12241, H12240)</f>
        <v>0</v>
      </c>
      <c r="I12239" s="1">
        <f>IFERROR(I12240/I12241, I12240)</f>
        <v>0</v>
      </c>
      <c r="J12239" s="1">
        <f>IFERROR(J12240/J12241, J12240)</f>
        <v>0</v>
      </c>
      <c r="K12239" s="1">
        <f>IFERROR(K12240/K12241, K12240)</f>
        <v>0</v>
      </c>
      <c r="L12239" s="1">
        <f>IFERROR(L12240/L12241, L12240)</f>
        <v>0</v>
      </c>
      <c r="M12239" s="1">
        <f>IFERROR(M12240/M12241, M12240)</f>
        <v>0</v>
      </c>
      <c r="N12239" s="1">
        <f>IFERROR(N12240/N12241, N12240)</f>
        <v>0</v>
      </c>
    </row>
    <row r="12240" spans="2:14" outlineLevel="2">
      <c r="C12240" t="s">
        <v>10</v>
      </c>
      <c r="D12240">
        <f>COUNTIF(D12242:D12250, "1")</f>
        <v>0</v>
      </c>
      <c r="E12240">
        <f>COUNTIF(E12242:E12250, "1")</f>
        <v>0</v>
      </c>
      <c r="F12240">
        <f>COUNTIF(F12242:F12250, "1")</f>
        <v>0</v>
      </c>
      <c r="G12240">
        <f>COUNTIF(G12242:G12250, "1")</f>
        <v>0</v>
      </c>
      <c r="H12240">
        <f>COUNTIF(H12242:H12250, "1")</f>
        <v>0</v>
      </c>
      <c r="I12240">
        <f>COUNTIF(I12242:I12250, "1")</f>
        <v>0</v>
      </c>
      <c r="J12240">
        <f>COUNTIF(J12242:J12250, "1")</f>
        <v>0</v>
      </c>
      <c r="K12240">
        <f>COUNTIF(K12242:K12250, "1")</f>
        <v>0</v>
      </c>
      <c r="L12240">
        <f>COUNTIF(L12242:L12250, "1")</f>
        <v>0</v>
      </c>
      <c r="M12240">
        <f>COUNTIF(M12242:M12250, "1")</f>
        <v>0</v>
      </c>
      <c r="N12240">
        <f>COUNTIF(N12242:N12250, "1")</f>
        <v>0</v>
      </c>
    </row>
    <row r="12241" spans="2:14" outlineLevel="2">
      <c r="C12241" t="s">
        <v>12</v>
      </c>
      <c r="D12241">
        <f>COUNTIF(D12242:D12250, "0")</f>
        <v>0</v>
      </c>
      <c r="E12241">
        <f>COUNTIF(E12242:E12250, "0")</f>
        <v>0</v>
      </c>
      <c r="F12241">
        <f>COUNTIF(F12242:F12250, "0")</f>
        <v>0</v>
      </c>
      <c r="G12241">
        <f>COUNTIF(G12242:G12250, "0")</f>
        <v>0</v>
      </c>
      <c r="H12241">
        <f>COUNTIF(H12242:H12250, "0")</f>
        <v>0</v>
      </c>
      <c r="I12241">
        <f>COUNTIF(I12242:I12250, "0")</f>
        <v>0</v>
      </c>
      <c r="J12241">
        <f>COUNTIF(J12242:J12250, "0")</f>
        <v>0</v>
      </c>
      <c r="K12241">
        <f>COUNTIF(K12242:K12250, "0")</f>
        <v>0</v>
      </c>
      <c r="L12241">
        <f>COUNTIF(L12242:L12250, "0")</f>
        <v>0</v>
      </c>
      <c r="M12241">
        <f>COUNTIF(M12242:M12250, "0")</f>
        <v>0</v>
      </c>
      <c r="N12241">
        <f>COUNTIF(N12242:N12250, "0")</f>
        <v>0</v>
      </c>
    </row>
    <row r="12242" spans="2:14" outlineLevel="2">
      <c r="B12242" t="s">
        <v>13</v>
      </c>
      <c r="C12242" t="s">
        <v>43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2:14" outlineLevel="2">
      <c r="B12243" t="s">
        <v>13</v>
      </c>
      <c r="C12243" t="s">
        <v>19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1</v>
      </c>
      <c r="L12243">
        <v>0</v>
      </c>
      <c r="M12243">
        <v>0</v>
      </c>
      <c r="N12243">
        <v>0</v>
      </c>
    </row>
    <row r="12244" spans="2:14" outlineLevel="2">
      <c r="B12244" t="s">
        <v>13</v>
      </c>
      <c r="C12244" t="s">
        <v>16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2:14" outlineLevel="2">
      <c r="B12245" t="s">
        <v>13</v>
      </c>
      <c r="C12245" t="s">
        <v>14</v>
      </c>
      <c r="D12245">
        <v>0</v>
      </c>
      <c r="E12245">
        <v>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</v>
      </c>
      <c r="L12245">
        <v>1</v>
      </c>
      <c r="M12245">
        <v>0</v>
      </c>
      <c r="N12245">
        <v>0</v>
      </c>
    </row>
    <row r="12246" spans="2:14" outlineLevel="2">
      <c r="B12246" t="s">
        <v>13</v>
      </c>
      <c r="C12246" t="s">
        <v>21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1</v>
      </c>
      <c r="M12246">
        <v>0</v>
      </c>
      <c r="N12246">
        <v>0</v>
      </c>
    </row>
    <row r="12247" spans="2:14" outlineLevel="2">
      <c r="B12247" t="s">
        <v>13</v>
      </c>
      <c r="C12247" t="s">
        <v>15</v>
      </c>
      <c r="D12247">
        <v>0</v>
      </c>
      <c r="E12247">
        <v>0</v>
      </c>
      <c r="F12247">
        <v>0</v>
      </c>
      <c r="G12247">
        <v>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2:14" outlineLevel="2">
      <c r="B12248" t="s">
        <v>13</v>
      </c>
      <c r="C12248" t="s">
        <v>20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2:14" outlineLevel="2">
      <c r="B12249" t="s">
        <v>13</v>
      </c>
      <c r="C12249" t="s">
        <v>17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2:14" outlineLevel="2">
      <c r="B12250" t="s">
        <v>13</v>
      </c>
      <c r="C12250" t="s">
        <v>18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2:14" s="3" customFormat="1">
      <c r="B12251" s="3" t="s">
        <v>518</v>
      </c>
      <c r="C12251" s="3" t="s">
        <v>8</v>
      </c>
      <c r="D12251" s="3">
        <f>IFERROR(AVERAGE(D12254), 0)</f>
        <v>0</v>
      </c>
      <c r="E12251" s="3">
        <f>IFERROR(AVERAGE(E12254), 0)</f>
        <v>0</v>
      </c>
      <c r="F12251" s="3">
        <f>IFERROR(AVERAGE(F12254), 0)</f>
        <v>0</v>
      </c>
      <c r="G12251" s="3">
        <f>IFERROR(AVERAGE(G12254), 0)</f>
        <v>0</v>
      </c>
      <c r="H12251" s="3">
        <f>IFERROR(AVERAGE(H12254), 0)</f>
        <v>0</v>
      </c>
      <c r="I12251" s="3">
        <f>IFERROR(AVERAGE(I12254), 0)</f>
        <v>0</v>
      </c>
      <c r="J12251" s="3">
        <f>IFERROR(AVERAGE(J12254), 0)</f>
        <v>0</v>
      </c>
      <c r="K12251" s="3">
        <f>IFERROR(AVERAGE(K12254), 0)</f>
        <v>0</v>
      </c>
      <c r="L12251" s="3">
        <f>IFERROR(AVERAGE(L12254), 0)</f>
        <v>0</v>
      </c>
      <c r="M12251" s="3">
        <f>IFERROR(AVERAGE(M12254), 0)</f>
        <v>0</v>
      </c>
      <c r="N12251" s="3">
        <f>IFERROR(AVERAGE(N12254), 0)</f>
        <v>0</v>
      </c>
    </row>
    <row r="12252" spans="2:14" outlineLevel="2">
      <c r="B12252" s="4" t="s">
        <v>9</v>
      </c>
      <c r="D12252">
        <f>E12255</f>
        <v>0</v>
      </c>
      <c r="E12252">
        <f>F12255</f>
        <v>0</v>
      </c>
      <c r="F12252">
        <f>G12255</f>
        <v>0</v>
      </c>
      <c r="G12252">
        <f>H12255</f>
        <v>0</v>
      </c>
      <c r="H12252">
        <f>I12255</f>
        <v>0</v>
      </c>
      <c r="I12252">
        <f>J12255</f>
        <v>0</v>
      </c>
      <c r="J12252">
        <f>K12255</f>
        <v>0</v>
      </c>
      <c r="K12252">
        <f>L12255</f>
        <v>0</v>
      </c>
      <c r="L12252">
        <f>M12255</f>
        <v>0</v>
      </c>
      <c r="M12252">
        <f>N12255</f>
        <v>0</v>
      </c>
      <c r="N12252">
        <f>O12255</f>
        <v>0</v>
      </c>
    </row>
    <row r="12253" spans="2:14" outlineLevel="2">
      <c r="B12253" s="4" t="s">
        <v>10</v>
      </c>
      <c r="D12253">
        <f>E12256</f>
        <v>0</v>
      </c>
      <c r="E12253">
        <f>F12256</f>
        <v>0</v>
      </c>
      <c r="F12253">
        <f>G12256</f>
        <v>0</v>
      </c>
      <c r="G12253">
        <f>H12256</f>
        <v>0</v>
      </c>
      <c r="H12253">
        <f>I12256</f>
        <v>0</v>
      </c>
      <c r="I12253">
        <f>J12256</f>
        <v>0</v>
      </c>
      <c r="J12253">
        <f>K12256</f>
        <v>0</v>
      </c>
      <c r="K12253">
        <f>L12256</f>
        <v>0</v>
      </c>
      <c r="L12253">
        <f>M12256</f>
        <v>0</v>
      </c>
      <c r="M12253">
        <f>N12256</f>
        <v>0</v>
      </c>
      <c r="N12253">
        <f>O12256</f>
        <v>0</v>
      </c>
    </row>
    <row r="12254" spans="2:14" s="5" customFormat="1" outlineLevel="1">
      <c r="C12254" s="5" t="s">
        <v>11</v>
      </c>
      <c r="D12254" s="1">
        <f>IFERROR(D12255/D12256, D12255)</f>
        <v>0</v>
      </c>
      <c r="E12254" s="1">
        <f>IFERROR(E12255/E12256, E12255)</f>
        <v>0</v>
      </c>
      <c r="F12254" s="1">
        <f>IFERROR(F12255/F12256, F12255)</f>
        <v>0</v>
      </c>
      <c r="G12254" s="1">
        <f>IFERROR(G12255/G12256, G12255)</f>
        <v>0</v>
      </c>
      <c r="H12254" s="1">
        <f>IFERROR(H12255/H12256, H12255)</f>
        <v>0</v>
      </c>
      <c r="I12254" s="1">
        <f>IFERROR(I12255/I12256, I12255)</f>
        <v>0</v>
      </c>
      <c r="J12254" s="1">
        <f>IFERROR(J12255/J12256, J12255)</f>
        <v>0</v>
      </c>
      <c r="K12254" s="1">
        <f>IFERROR(K12255/K12256, K12255)</f>
        <v>0</v>
      </c>
      <c r="L12254" s="1">
        <f>IFERROR(L12255/L12256, L12255)</f>
        <v>0</v>
      </c>
      <c r="M12254" s="1">
        <f>IFERROR(M12255/M12256, M12255)</f>
        <v>0</v>
      </c>
      <c r="N12254" s="1">
        <f>IFERROR(N12255/N12256, N12255)</f>
        <v>0</v>
      </c>
    </row>
    <row r="12255" spans="2:14" outlineLevel="2">
      <c r="C12255" t="s">
        <v>10</v>
      </c>
      <c r="D12255">
        <f>COUNTIF(D12257:D12264, "1")</f>
        <v>0</v>
      </c>
      <c r="E12255">
        <f>COUNTIF(E12257:E12264, "1")</f>
        <v>0</v>
      </c>
      <c r="F12255">
        <f>COUNTIF(F12257:F12264, "1")</f>
        <v>0</v>
      </c>
      <c r="G12255">
        <f>COUNTIF(G12257:G12264, "1")</f>
        <v>0</v>
      </c>
      <c r="H12255">
        <f>COUNTIF(H12257:H12264, "1")</f>
        <v>0</v>
      </c>
      <c r="I12255">
        <f>COUNTIF(I12257:I12264, "1")</f>
        <v>0</v>
      </c>
      <c r="J12255">
        <f>COUNTIF(J12257:J12264, "1")</f>
        <v>0</v>
      </c>
      <c r="K12255">
        <f>COUNTIF(K12257:K12264, "1")</f>
        <v>0</v>
      </c>
      <c r="L12255">
        <f>COUNTIF(L12257:L12264, "1")</f>
        <v>0</v>
      </c>
      <c r="M12255">
        <f>COUNTIF(M12257:M12264, "1")</f>
        <v>0</v>
      </c>
      <c r="N12255">
        <f>COUNTIF(N12257:N12264, "1")</f>
        <v>0</v>
      </c>
    </row>
    <row r="12256" spans="2:14" outlineLevel="2">
      <c r="C12256" t="s">
        <v>12</v>
      </c>
      <c r="D12256">
        <f>COUNTIF(D12257:D12264, "0")</f>
        <v>0</v>
      </c>
      <c r="E12256">
        <f>COUNTIF(E12257:E12264, "0")</f>
        <v>0</v>
      </c>
      <c r="F12256">
        <f>COUNTIF(F12257:F12264, "0")</f>
        <v>0</v>
      </c>
      <c r="G12256">
        <f>COUNTIF(G12257:G12264, "0")</f>
        <v>0</v>
      </c>
      <c r="H12256">
        <f>COUNTIF(H12257:H12264, "0")</f>
        <v>0</v>
      </c>
      <c r="I12256">
        <f>COUNTIF(I12257:I12264, "0")</f>
        <v>0</v>
      </c>
      <c r="J12256">
        <f>COUNTIF(J12257:J12264, "0")</f>
        <v>0</v>
      </c>
      <c r="K12256">
        <f>COUNTIF(K12257:K12264, "0")</f>
        <v>0</v>
      </c>
      <c r="L12256">
        <f>COUNTIF(L12257:L12264, "0")</f>
        <v>0</v>
      </c>
      <c r="M12256">
        <f>COUNTIF(M12257:M12264, "0")</f>
        <v>0</v>
      </c>
      <c r="N12256">
        <f>COUNTIF(N12257:N12264, "0")</f>
        <v>0</v>
      </c>
    </row>
    <row r="12257" spans="2:14" outlineLevel="2">
      <c r="B12257" t="s">
        <v>13</v>
      </c>
      <c r="C12257" t="s">
        <v>21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2:14" outlineLevel="2">
      <c r="B12258" t="s">
        <v>13</v>
      </c>
      <c r="C12258" t="s">
        <v>16</v>
      </c>
      <c r="D12258">
        <v>0</v>
      </c>
      <c r="E12258">
        <v>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2:14" outlineLevel="2">
      <c r="B12259" t="s">
        <v>13</v>
      </c>
      <c r="C12259" t="s">
        <v>15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>
        <v>0</v>
      </c>
      <c r="M12259">
        <v>0</v>
      </c>
      <c r="N12259">
        <v>0</v>
      </c>
    </row>
    <row r="12260" spans="2:14" outlineLevel="2">
      <c r="B12260" t="s">
        <v>13</v>
      </c>
      <c r="C12260" t="s">
        <v>14</v>
      </c>
      <c r="D12260">
        <v>0</v>
      </c>
      <c r="E12260">
        <v>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2:14" outlineLevel="2">
      <c r="B12261" t="s">
        <v>13</v>
      </c>
      <c r="C12261" t="s">
        <v>43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0</v>
      </c>
    </row>
    <row r="12262" spans="2:14" outlineLevel="2">
      <c r="B12262" t="s">
        <v>13</v>
      </c>
      <c r="C12262" t="s">
        <v>17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2:14" outlineLevel="2">
      <c r="B12263" t="s">
        <v>13</v>
      </c>
      <c r="C12263" t="s">
        <v>19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2:14" outlineLevel="2">
      <c r="B12264" t="s">
        <v>13</v>
      </c>
      <c r="C12264" t="s">
        <v>20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2:14" s="2" customFormat="1">
      <c r="B12265" s="2" t="s">
        <v>519</v>
      </c>
      <c r="D12265" s="2">
        <f>IFERROR(AVERAGE(D12268,D12279,D12293,D12305,D12316,D12338,D12360,D12368,D12395,D12404,D12414,D12476,D12484,D12493,D12529), 0)</f>
        <v>0</v>
      </c>
      <c r="E12265" s="2">
        <f>IFERROR(AVERAGE(E12268,E12279,E12293,E12305,E12316,E12338,E12360,E12368,E12395,E12404,E12414,E12476,E12484,E12493,E12529), 0)</f>
        <v>0</v>
      </c>
      <c r="F12265" s="2">
        <f>IFERROR(AVERAGE(F12268,F12279,F12293,F12305,F12316,F12338,F12360,F12368,F12395,F12404,F12414,F12476,F12484,F12493,F12529), 0)</f>
        <v>0</v>
      </c>
      <c r="G12265" s="2">
        <f>IFERROR(AVERAGE(G12268,G12279,G12293,G12305,G12316,G12338,G12360,G12368,G12395,G12404,G12414,G12476,G12484,G12493,G12529), 0)</f>
        <v>0</v>
      </c>
      <c r="H12265" s="2">
        <f>IFERROR(AVERAGE(H12268,H12279,H12293,H12305,H12316,H12338,H12360,H12368,H12395,H12404,H12414,H12476,H12484,H12493,H12529), 0)</f>
        <v>0</v>
      </c>
      <c r="I12265" s="2">
        <f>IFERROR(AVERAGE(I12268,I12279,I12293,I12305,I12316,I12338,I12360,I12368,I12395,I12404,I12414,I12476,I12484,I12493,I12529), 0)</f>
        <v>0</v>
      </c>
      <c r="J12265" s="2">
        <f>IFERROR(AVERAGE(J12268,J12279,J12293,J12305,J12316,J12338,J12360,J12368,J12395,J12404,J12414,J12476,J12484,J12493,J12529), 0)</f>
        <v>0</v>
      </c>
      <c r="K12265" s="2">
        <f>IFERROR(AVERAGE(K12268,K12279,K12293,K12305,K12316,K12338,K12360,K12368,K12395,K12404,K12414,K12476,K12484,K12493,K12529), 0)</f>
        <v>0</v>
      </c>
      <c r="L12265" s="2">
        <f>IFERROR(AVERAGE(L12268,L12279,L12293,L12305,L12316,L12338,L12360,L12368,L12395,L12404,L12414,L12476,L12484,L12493,L12529), 0)</f>
        <v>0</v>
      </c>
      <c r="M12265" s="2">
        <f>IFERROR(AVERAGE(M12268,M12279,M12293,M12305,M12316,M12338,M12360,M12368,M12395,M12404,M12414,M12476,M12484,M12493,M12529), 0)</f>
        <v>0</v>
      </c>
      <c r="N12265" s="2">
        <f>IFERROR(AVERAGE(N12268,N12279,N12293,N12305,N12316,N12338,N12360,N12368,N12395,N12404,N12414,N12476,N12484,N12493,N12529), 0)</f>
        <v>0</v>
      </c>
    </row>
    <row r="12266" spans="2:14" outlineLevel="2">
      <c r="B12266" t="s">
        <v>3</v>
      </c>
      <c r="D12266">
        <f>D12269+D12280+D12294+D12306+D12317+D12339+D12361+D12369+D12396+D12405+D12415+D12477+D12485+D12494+D12530</f>
        <v>0</v>
      </c>
      <c r="E12266">
        <f>E12269+E12280+E12294+E12306+E12317+E12339+E12361+E12369+E12396+E12405+E12415+E12477+E12485+E12494+E12530</f>
        <v>0</v>
      </c>
      <c r="F12266">
        <f>F12269+F12280+F12294+F12306+F12317+F12339+F12361+F12369+F12396+F12405+F12415+F12477+F12485+F12494+F12530</f>
        <v>0</v>
      </c>
      <c r="G12266">
        <f>G12269+G12280+G12294+G12306+G12317+G12339+G12361+G12369+G12396+G12405+G12415+G12477+G12485+G12494+G12530</f>
        <v>0</v>
      </c>
      <c r="H12266">
        <f>H12269+H12280+H12294+H12306+H12317+H12339+H12361+H12369+H12396+H12405+H12415+H12477+H12485+H12494+H12530</f>
        <v>0</v>
      </c>
      <c r="I12266">
        <f>I12269+I12280+I12294+I12306+I12317+I12339+I12361+I12369+I12396+I12405+I12415+I12477+I12485+I12494+I12530</f>
        <v>0</v>
      </c>
      <c r="J12266">
        <f>J12269+J12280+J12294+J12306+J12317+J12339+J12361+J12369+J12396+J12405+J12415+J12477+J12485+J12494+J12530</f>
        <v>0</v>
      </c>
      <c r="K12266">
        <f>K12269+K12280+K12294+K12306+K12317+K12339+K12361+K12369+K12396+K12405+K12415+K12477+K12485+K12494+K12530</f>
        <v>0</v>
      </c>
      <c r="L12266">
        <f>L12269+L12280+L12294+L12306+L12317+L12339+L12361+L12369+L12396+L12405+L12415+L12477+L12485+L12494+L12530</f>
        <v>0</v>
      </c>
      <c r="M12266">
        <f>M12269+M12280+M12294+M12306+M12317+M12339+M12361+M12369+M12396+M12405+M12415+M12477+M12485+M12494+M12530</f>
        <v>0</v>
      </c>
      <c r="N12266">
        <f>N12269+N12280+N12294+N12306+N12317+N12339+N12361+N12369+N12396+N12405+N12415+N12477+N12485+N12494+N12530</f>
        <v>0</v>
      </c>
    </row>
    <row r="12267" spans="2:14" outlineLevel="2">
      <c r="B12267" t="s">
        <v>4</v>
      </c>
      <c r="D12267">
        <f>D12270+D12281+D12295+D12307+D12318+D12340+D12362+D12370+D12397+D12406+D12416+D12478+D12486+D12495+D12531</f>
        <v>0</v>
      </c>
      <c r="E12267">
        <f>E12270+E12281+E12295+E12307+E12318+E12340+E12362+E12370+E12397+E12406+E12416+E12478+E12486+E12495+E12531</f>
        <v>0</v>
      </c>
      <c r="F12267">
        <f>F12270+F12281+F12295+F12307+F12318+F12340+F12362+F12370+F12397+F12406+F12416+F12478+F12486+F12495+F12531</f>
        <v>0</v>
      </c>
      <c r="G12267">
        <f>G12270+G12281+G12295+G12307+G12318+G12340+G12362+G12370+G12397+G12406+G12416+G12478+G12486+G12495+G12531</f>
        <v>0</v>
      </c>
      <c r="H12267">
        <f>H12270+H12281+H12295+H12307+H12318+H12340+H12362+H12370+H12397+H12406+H12416+H12478+H12486+H12495+H12531</f>
        <v>0</v>
      </c>
      <c r="I12267">
        <f>I12270+I12281+I12295+I12307+I12318+I12340+I12362+I12370+I12397+I12406+I12416+I12478+I12486+I12495+I12531</f>
        <v>0</v>
      </c>
      <c r="J12267">
        <f>J12270+J12281+J12295+J12307+J12318+J12340+J12362+J12370+J12397+J12406+J12416+J12478+J12486+J12495+J12531</f>
        <v>0</v>
      </c>
      <c r="K12267">
        <f>K12270+K12281+K12295+K12307+K12318+K12340+K12362+K12370+K12397+K12406+K12416+K12478+K12486+K12495+K12531</f>
        <v>0</v>
      </c>
      <c r="L12267">
        <f>L12270+L12281+L12295+L12307+L12318+L12340+L12362+L12370+L12397+L12406+L12416+L12478+L12486+L12495+L12531</f>
        <v>0</v>
      </c>
      <c r="M12267">
        <f>M12270+M12281+M12295+M12307+M12318+M12340+M12362+M12370+M12397+M12406+M12416+M12478+M12486+M12495+M12531</f>
        <v>0</v>
      </c>
      <c r="N12267">
        <f>N12270+N12281+N12295+N12307+N12318+N12340+N12362+N12370+N12397+N12406+N12416+N12478+N12486+N12495+N12531</f>
        <v>0</v>
      </c>
    </row>
    <row r="12268" spans="2:14" s="3" customFormat="1">
      <c r="B12268" s="3" t="s">
        <v>520</v>
      </c>
      <c r="C12268" s="3" t="s">
        <v>8</v>
      </c>
      <c r="D12268" s="3">
        <f>IFERROR(AVERAGE(D12271), 0)</f>
        <v>0</v>
      </c>
      <c r="E12268" s="3">
        <f>IFERROR(AVERAGE(E12271), 0)</f>
        <v>0</v>
      </c>
      <c r="F12268" s="3">
        <f>IFERROR(AVERAGE(F12271), 0)</f>
        <v>0</v>
      </c>
      <c r="G12268" s="3">
        <f>IFERROR(AVERAGE(G12271), 0)</f>
        <v>0</v>
      </c>
      <c r="H12268" s="3">
        <f>IFERROR(AVERAGE(H12271), 0)</f>
        <v>0</v>
      </c>
      <c r="I12268" s="3">
        <f>IFERROR(AVERAGE(I12271), 0)</f>
        <v>0</v>
      </c>
      <c r="J12268" s="3">
        <f>IFERROR(AVERAGE(J12271), 0)</f>
        <v>0</v>
      </c>
      <c r="K12268" s="3">
        <f>IFERROR(AVERAGE(K12271), 0)</f>
        <v>0</v>
      </c>
      <c r="L12268" s="3">
        <f>IFERROR(AVERAGE(L12271), 0)</f>
        <v>0</v>
      </c>
      <c r="M12268" s="3">
        <f>IFERROR(AVERAGE(M12271), 0)</f>
        <v>0</v>
      </c>
      <c r="N12268" s="3">
        <f>IFERROR(AVERAGE(N12271), 0)</f>
        <v>0</v>
      </c>
    </row>
    <row r="12269" spans="2:14" outlineLevel="2">
      <c r="B12269" s="4" t="s">
        <v>9</v>
      </c>
      <c r="D12269">
        <f>E12272</f>
        <v>0</v>
      </c>
      <c r="E12269">
        <f>F12272</f>
        <v>0</v>
      </c>
      <c r="F12269">
        <f>G12272</f>
        <v>0</v>
      </c>
      <c r="G12269">
        <f>H12272</f>
        <v>0</v>
      </c>
      <c r="H12269">
        <f>I12272</f>
        <v>0</v>
      </c>
      <c r="I12269">
        <f>J12272</f>
        <v>0</v>
      </c>
      <c r="J12269">
        <f>K12272</f>
        <v>0</v>
      </c>
      <c r="K12269">
        <f>L12272</f>
        <v>0</v>
      </c>
      <c r="L12269">
        <f>M12272</f>
        <v>0</v>
      </c>
      <c r="M12269">
        <f>N12272</f>
        <v>0</v>
      </c>
      <c r="N12269">
        <f>O12272</f>
        <v>0</v>
      </c>
    </row>
    <row r="12270" spans="2:14" outlineLevel="2">
      <c r="B12270" s="4" t="s">
        <v>10</v>
      </c>
      <c r="D12270">
        <f>E12273</f>
        <v>0</v>
      </c>
      <c r="E12270">
        <f>F12273</f>
        <v>0</v>
      </c>
      <c r="F12270">
        <f>G12273</f>
        <v>0</v>
      </c>
      <c r="G12270">
        <f>H12273</f>
        <v>0</v>
      </c>
      <c r="H12270">
        <f>I12273</f>
        <v>0</v>
      </c>
      <c r="I12270">
        <f>J12273</f>
        <v>0</v>
      </c>
      <c r="J12270">
        <f>K12273</f>
        <v>0</v>
      </c>
      <c r="K12270">
        <f>L12273</f>
        <v>0</v>
      </c>
      <c r="L12270">
        <f>M12273</f>
        <v>0</v>
      </c>
      <c r="M12270">
        <f>N12273</f>
        <v>0</v>
      </c>
      <c r="N12270">
        <f>O12273</f>
        <v>0</v>
      </c>
    </row>
    <row r="12271" spans="2:14" s="5" customFormat="1" outlineLevel="1">
      <c r="C12271" s="5" t="s">
        <v>11</v>
      </c>
      <c r="D12271" s="1">
        <f>IFERROR(D12272/D12273, D12272)</f>
        <v>0</v>
      </c>
      <c r="E12271" s="1">
        <f>IFERROR(E12272/E12273, E12272)</f>
        <v>0</v>
      </c>
      <c r="F12271" s="1">
        <f>IFERROR(F12272/F12273, F12272)</f>
        <v>0</v>
      </c>
      <c r="G12271" s="1">
        <f>IFERROR(G12272/G12273, G12272)</f>
        <v>0</v>
      </c>
      <c r="H12271" s="1">
        <f>IFERROR(H12272/H12273, H12272)</f>
        <v>0</v>
      </c>
      <c r="I12271" s="1">
        <f>IFERROR(I12272/I12273, I12272)</f>
        <v>0</v>
      </c>
      <c r="J12271" s="1">
        <f>IFERROR(J12272/J12273, J12272)</f>
        <v>0</v>
      </c>
      <c r="K12271" s="1">
        <f>IFERROR(K12272/K12273, K12272)</f>
        <v>0</v>
      </c>
      <c r="L12271" s="1">
        <f>IFERROR(L12272/L12273, L12272)</f>
        <v>0</v>
      </c>
      <c r="M12271" s="1">
        <f>IFERROR(M12272/M12273, M12272)</f>
        <v>0</v>
      </c>
      <c r="N12271" s="1">
        <f>IFERROR(N12272/N12273, N12272)</f>
        <v>0</v>
      </c>
    </row>
    <row r="12272" spans="2:14" outlineLevel="2">
      <c r="C12272" t="s">
        <v>10</v>
      </c>
      <c r="D12272">
        <f>COUNTIF(D12274:D12278, "1")</f>
        <v>0</v>
      </c>
      <c r="E12272">
        <f>COUNTIF(E12274:E12278, "1")</f>
        <v>0</v>
      </c>
      <c r="F12272">
        <f>COUNTIF(F12274:F12278, "1")</f>
        <v>0</v>
      </c>
      <c r="G12272">
        <f>COUNTIF(G12274:G12278, "1")</f>
        <v>0</v>
      </c>
      <c r="H12272">
        <f>COUNTIF(H12274:H12278, "1")</f>
        <v>0</v>
      </c>
      <c r="I12272">
        <f>COUNTIF(I12274:I12278, "1")</f>
        <v>0</v>
      </c>
      <c r="J12272">
        <f>COUNTIF(J12274:J12278, "1")</f>
        <v>0</v>
      </c>
      <c r="K12272">
        <f>COUNTIF(K12274:K12278, "1")</f>
        <v>0</v>
      </c>
      <c r="L12272">
        <f>COUNTIF(L12274:L12278, "1")</f>
        <v>0</v>
      </c>
      <c r="M12272">
        <f>COUNTIF(M12274:M12278, "1")</f>
        <v>0</v>
      </c>
      <c r="N12272">
        <f>COUNTIF(N12274:N12278, "1")</f>
        <v>0</v>
      </c>
    </row>
    <row r="12273" spans="2:14" outlineLevel="2">
      <c r="C12273" t="s">
        <v>12</v>
      </c>
      <c r="D12273">
        <f>COUNTIF(D12274:D12278, "0")</f>
        <v>0</v>
      </c>
      <c r="E12273">
        <f>COUNTIF(E12274:E12278, "0")</f>
        <v>0</v>
      </c>
      <c r="F12273">
        <f>COUNTIF(F12274:F12278, "0")</f>
        <v>0</v>
      </c>
      <c r="G12273">
        <f>COUNTIF(G12274:G12278, "0")</f>
        <v>0</v>
      </c>
      <c r="H12273">
        <f>COUNTIF(H12274:H12278, "0")</f>
        <v>0</v>
      </c>
      <c r="I12273">
        <f>COUNTIF(I12274:I12278, "0")</f>
        <v>0</v>
      </c>
      <c r="J12273">
        <f>COUNTIF(J12274:J12278, "0")</f>
        <v>0</v>
      </c>
      <c r="K12273">
        <f>COUNTIF(K12274:K12278, "0")</f>
        <v>0</v>
      </c>
      <c r="L12273">
        <f>COUNTIF(L12274:L12278, "0")</f>
        <v>0</v>
      </c>
      <c r="M12273">
        <f>COUNTIF(M12274:M12278, "0")</f>
        <v>0</v>
      </c>
      <c r="N12273">
        <f>COUNTIF(N12274:N12278, "0")</f>
        <v>0</v>
      </c>
    </row>
    <row r="12274" spans="2:14" outlineLevel="2">
      <c r="B12274" t="s">
        <v>13</v>
      </c>
      <c r="C12274" t="s">
        <v>15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</row>
    <row r="12275" spans="2:14" outlineLevel="2">
      <c r="B12275" t="s">
        <v>13</v>
      </c>
      <c r="C12275" t="s">
        <v>16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0</v>
      </c>
    </row>
    <row r="12276" spans="2:14" outlineLevel="2">
      <c r="B12276" t="s">
        <v>13</v>
      </c>
      <c r="C12276" t="s">
        <v>43</v>
      </c>
      <c r="D12276">
        <v>1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1</v>
      </c>
      <c r="L12276">
        <v>1</v>
      </c>
      <c r="M12276">
        <v>0</v>
      </c>
      <c r="N12276">
        <v>0</v>
      </c>
    </row>
    <row r="12277" spans="2:14" outlineLevel="2">
      <c r="B12277" t="s">
        <v>13</v>
      </c>
      <c r="C12277" t="s">
        <v>18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2:14" outlineLevel="2">
      <c r="B12278" t="s">
        <v>13</v>
      </c>
      <c r="C12278" t="s">
        <v>14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2:14" s="3" customFormat="1">
      <c r="B12279" s="3" t="s">
        <v>521</v>
      </c>
      <c r="C12279" s="3" t="s">
        <v>8</v>
      </c>
      <c r="D12279" s="3">
        <f>IFERROR(AVERAGE(D12282), 0)</f>
        <v>0</v>
      </c>
      <c r="E12279" s="3">
        <f>IFERROR(AVERAGE(E12282), 0)</f>
        <v>0</v>
      </c>
      <c r="F12279" s="3">
        <f>IFERROR(AVERAGE(F12282), 0)</f>
        <v>0</v>
      </c>
      <c r="G12279" s="3">
        <f>IFERROR(AVERAGE(G12282), 0)</f>
        <v>0</v>
      </c>
      <c r="H12279" s="3">
        <f>IFERROR(AVERAGE(H12282), 0)</f>
        <v>0</v>
      </c>
      <c r="I12279" s="3">
        <f>IFERROR(AVERAGE(I12282), 0)</f>
        <v>0</v>
      </c>
      <c r="J12279" s="3">
        <f>IFERROR(AVERAGE(J12282), 0)</f>
        <v>0</v>
      </c>
      <c r="K12279" s="3">
        <f>IFERROR(AVERAGE(K12282), 0)</f>
        <v>0</v>
      </c>
      <c r="L12279" s="3">
        <f>IFERROR(AVERAGE(L12282), 0)</f>
        <v>0</v>
      </c>
      <c r="M12279" s="3">
        <f>IFERROR(AVERAGE(M12282), 0)</f>
        <v>0</v>
      </c>
      <c r="N12279" s="3">
        <f>IFERROR(AVERAGE(N12282), 0)</f>
        <v>0</v>
      </c>
    </row>
    <row r="12280" spans="2:14" outlineLevel="2">
      <c r="B12280" s="4" t="s">
        <v>9</v>
      </c>
      <c r="D12280">
        <f>E12283</f>
        <v>0</v>
      </c>
      <c r="E12280">
        <f>F12283</f>
        <v>0</v>
      </c>
      <c r="F12280">
        <f>G12283</f>
        <v>0</v>
      </c>
      <c r="G12280">
        <f>H12283</f>
        <v>0</v>
      </c>
      <c r="H12280">
        <f>I12283</f>
        <v>0</v>
      </c>
      <c r="I12280">
        <f>J12283</f>
        <v>0</v>
      </c>
      <c r="J12280">
        <f>K12283</f>
        <v>0</v>
      </c>
      <c r="K12280">
        <f>L12283</f>
        <v>0</v>
      </c>
      <c r="L12280">
        <f>M12283</f>
        <v>0</v>
      </c>
      <c r="M12280">
        <f>N12283</f>
        <v>0</v>
      </c>
      <c r="N12280">
        <f>O12283</f>
        <v>0</v>
      </c>
    </row>
    <row r="12281" spans="2:14" outlineLevel="2">
      <c r="B12281" s="4" t="s">
        <v>10</v>
      </c>
      <c r="D12281">
        <f>E12284</f>
        <v>0</v>
      </c>
      <c r="E12281">
        <f>F12284</f>
        <v>0</v>
      </c>
      <c r="F12281">
        <f>G12284</f>
        <v>0</v>
      </c>
      <c r="G12281">
        <f>H12284</f>
        <v>0</v>
      </c>
      <c r="H12281">
        <f>I12284</f>
        <v>0</v>
      </c>
      <c r="I12281">
        <f>J12284</f>
        <v>0</v>
      </c>
      <c r="J12281">
        <f>K12284</f>
        <v>0</v>
      </c>
      <c r="K12281">
        <f>L12284</f>
        <v>0</v>
      </c>
      <c r="L12281">
        <f>M12284</f>
        <v>0</v>
      </c>
      <c r="M12281">
        <f>N12284</f>
        <v>0</v>
      </c>
      <c r="N12281">
        <f>O12284</f>
        <v>0</v>
      </c>
    </row>
    <row r="12282" spans="2:14" s="5" customFormat="1" outlineLevel="1">
      <c r="C12282" s="5" t="s">
        <v>11</v>
      </c>
      <c r="D12282" s="1">
        <f>IFERROR(D12283/D12284, D12283)</f>
        <v>0</v>
      </c>
      <c r="E12282" s="1">
        <f>IFERROR(E12283/E12284, E12283)</f>
        <v>0</v>
      </c>
      <c r="F12282" s="1">
        <f>IFERROR(F12283/F12284, F12283)</f>
        <v>0</v>
      </c>
      <c r="G12282" s="1">
        <f>IFERROR(G12283/G12284, G12283)</f>
        <v>0</v>
      </c>
      <c r="H12282" s="1">
        <f>IFERROR(H12283/H12284, H12283)</f>
        <v>0</v>
      </c>
      <c r="I12282" s="1">
        <f>IFERROR(I12283/I12284, I12283)</f>
        <v>0</v>
      </c>
      <c r="J12282" s="1">
        <f>IFERROR(J12283/J12284, J12283)</f>
        <v>0</v>
      </c>
      <c r="K12282" s="1">
        <f>IFERROR(K12283/K12284, K12283)</f>
        <v>0</v>
      </c>
      <c r="L12282" s="1">
        <f>IFERROR(L12283/L12284, L12283)</f>
        <v>0</v>
      </c>
      <c r="M12282" s="1">
        <f>IFERROR(M12283/M12284, M12283)</f>
        <v>0</v>
      </c>
      <c r="N12282" s="1">
        <f>IFERROR(N12283/N12284, N12283)</f>
        <v>0</v>
      </c>
    </row>
    <row r="12283" spans="2:14" outlineLevel="2">
      <c r="C12283" t="s">
        <v>10</v>
      </c>
      <c r="D12283">
        <f>COUNTIF(D12285:D12292, "1")</f>
        <v>0</v>
      </c>
      <c r="E12283">
        <f>COUNTIF(E12285:E12292, "1")</f>
        <v>0</v>
      </c>
      <c r="F12283">
        <f>COUNTIF(F12285:F12292, "1")</f>
        <v>0</v>
      </c>
      <c r="G12283">
        <f>COUNTIF(G12285:G12292, "1")</f>
        <v>0</v>
      </c>
      <c r="H12283">
        <f>COUNTIF(H12285:H12292, "1")</f>
        <v>0</v>
      </c>
      <c r="I12283">
        <f>COUNTIF(I12285:I12292, "1")</f>
        <v>0</v>
      </c>
      <c r="J12283">
        <f>COUNTIF(J12285:J12292, "1")</f>
        <v>0</v>
      </c>
      <c r="K12283">
        <f>COUNTIF(K12285:K12292, "1")</f>
        <v>0</v>
      </c>
      <c r="L12283">
        <f>COUNTIF(L12285:L12292, "1")</f>
        <v>0</v>
      </c>
      <c r="M12283">
        <f>COUNTIF(M12285:M12292, "1")</f>
        <v>0</v>
      </c>
      <c r="N12283">
        <f>COUNTIF(N12285:N12292, "1")</f>
        <v>0</v>
      </c>
    </row>
    <row r="12284" spans="2:14" outlineLevel="2">
      <c r="C12284" t="s">
        <v>12</v>
      </c>
      <c r="D12284">
        <f>COUNTIF(D12285:D12292, "0")</f>
        <v>0</v>
      </c>
      <c r="E12284">
        <f>COUNTIF(E12285:E12292, "0")</f>
        <v>0</v>
      </c>
      <c r="F12284">
        <f>COUNTIF(F12285:F12292, "0")</f>
        <v>0</v>
      </c>
      <c r="G12284">
        <f>COUNTIF(G12285:G12292, "0")</f>
        <v>0</v>
      </c>
      <c r="H12284">
        <f>COUNTIF(H12285:H12292, "0")</f>
        <v>0</v>
      </c>
      <c r="I12284">
        <f>COUNTIF(I12285:I12292, "0")</f>
        <v>0</v>
      </c>
      <c r="J12284">
        <f>COUNTIF(J12285:J12292, "0")</f>
        <v>0</v>
      </c>
      <c r="K12284">
        <f>COUNTIF(K12285:K12292, "0")</f>
        <v>0</v>
      </c>
      <c r="L12284">
        <f>COUNTIF(L12285:L12292, "0")</f>
        <v>0</v>
      </c>
      <c r="M12284">
        <f>COUNTIF(M12285:M12292, "0")</f>
        <v>0</v>
      </c>
      <c r="N12284">
        <f>COUNTIF(N12285:N12292, "0")</f>
        <v>0</v>
      </c>
    </row>
    <row r="12285" spans="2:14" outlineLevel="2">
      <c r="B12285" t="s">
        <v>13</v>
      </c>
      <c r="C12285" t="s">
        <v>17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1</v>
      </c>
      <c r="M12285">
        <v>0</v>
      </c>
      <c r="N12285">
        <v>0</v>
      </c>
    </row>
    <row r="12286" spans="2:14" outlineLevel="2">
      <c r="B12286" t="s">
        <v>13</v>
      </c>
      <c r="C12286" t="s">
        <v>18</v>
      </c>
      <c r="D12286">
        <v>0</v>
      </c>
      <c r="E12286">
        <v>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2:14" outlineLevel="2">
      <c r="B12287" t="s">
        <v>13</v>
      </c>
      <c r="C12287" t="s">
        <v>43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0</v>
      </c>
      <c r="N12287">
        <v>0</v>
      </c>
    </row>
    <row r="12288" spans="2:14" outlineLevel="2">
      <c r="B12288" t="s">
        <v>13</v>
      </c>
      <c r="C12288" t="s">
        <v>19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2:14" outlineLevel="2">
      <c r="B12289" t="s">
        <v>13</v>
      </c>
      <c r="C12289" t="s">
        <v>20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2:14" outlineLevel="2">
      <c r="B12290" t="s">
        <v>13</v>
      </c>
      <c r="C12290" t="s">
        <v>22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</v>
      </c>
      <c r="L12290">
        <v>0</v>
      </c>
      <c r="M12290">
        <v>1</v>
      </c>
      <c r="N12290">
        <v>0</v>
      </c>
    </row>
    <row r="12291" spans="2:14" outlineLevel="2">
      <c r="B12291" t="s">
        <v>13</v>
      </c>
      <c r="C12291" t="s">
        <v>23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2:14" outlineLevel="2">
      <c r="B12292" t="s">
        <v>13</v>
      </c>
      <c r="C12292" t="s">
        <v>44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1</v>
      </c>
      <c r="M12292">
        <v>0</v>
      </c>
      <c r="N12292">
        <v>0</v>
      </c>
    </row>
    <row r="12293" spans="2:14" s="3" customFormat="1">
      <c r="B12293" s="3" t="s">
        <v>522</v>
      </c>
      <c r="C12293" s="3" t="s">
        <v>8</v>
      </c>
      <c r="D12293" s="3">
        <f>IFERROR(AVERAGE(D12296), 0)</f>
        <v>0</v>
      </c>
      <c r="E12293" s="3">
        <f>IFERROR(AVERAGE(E12296), 0)</f>
        <v>0</v>
      </c>
      <c r="F12293" s="3">
        <f>IFERROR(AVERAGE(F12296), 0)</f>
        <v>0</v>
      </c>
      <c r="G12293" s="3">
        <f>IFERROR(AVERAGE(G12296), 0)</f>
        <v>0</v>
      </c>
      <c r="H12293" s="3">
        <f>IFERROR(AVERAGE(H12296), 0)</f>
        <v>0</v>
      </c>
      <c r="I12293" s="3">
        <f>IFERROR(AVERAGE(I12296), 0)</f>
        <v>0</v>
      </c>
      <c r="J12293" s="3">
        <f>IFERROR(AVERAGE(J12296), 0)</f>
        <v>0</v>
      </c>
      <c r="K12293" s="3">
        <f>IFERROR(AVERAGE(K12296), 0)</f>
        <v>0</v>
      </c>
      <c r="L12293" s="3">
        <f>IFERROR(AVERAGE(L12296), 0)</f>
        <v>0</v>
      </c>
      <c r="M12293" s="3">
        <f>IFERROR(AVERAGE(M12296), 0)</f>
        <v>0</v>
      </c>
      <c r="N12293" s="3">
        <f>IFERROR(AVERAGE(N12296), 0)</f>
        <v>0</v>
      </c>
    </row>
    <row r="12294" spans="2:14" outlineLevel="2">
      <c r="B12294" s="4" t="s">
        <v>9</v>
      </c>
      <c r="D12294">
        <f>E12297</f>
        <v>0</v>
      </c>
      <c r="E12294">
        <f>F12297</f>
        <v>0</v>
      </c>
      <c r="F12294">
        <f>G12297</f>
        <v>0</v>
      </c>
      <c r="G12294">
        <f>H12297</f>
        <v>0</v>
      </c>
      <c r="H12294">
        <f>I12297</f>
        <v>0</v>
      </c>
      <c r="I12294">
        <f>J12297</f>
        <v>0</v>
      </c>
      <c r="J12294">
        <f>K12297</f>
        <v>0</v>
      </c>
      <c r="K12294">
        <f>L12297</f>
        <v>0</v>
      </c>
      <c r="L12294">
        <f>M12297</f>
        <v>0</v>
      </c>
      <c r="M12294">
        <f>N12297</f>
        <v>0</v>
      </c>
      <c r="N12294">
        <f>O12297</f>
        <v>0</v>
      </c>
    </row>
    <row r="12295" spans="2:14" outlineLevel="2">
      <c r="B12295" s="4" t="s">
        <v>10</v>
      </c>
      <c r="D12295">
        <f>E12298</f>
        <v>0</v>
      </c>
      <c r="E12295">
        <f>F12298</f>
        <v>0</v>
      </c>
      <c r="F12295">
        <f>G12298</f>
        <v>0</v>
      </c>
      <c r="G12295">
        <f>H12298</f>
        <v>0</v>
      </c>
      <c r="H12295">
        <f>I12298</f>
        <v>0</v>
      </c>
      <c r="I12295">
        <f>J12298</f>
        <v>0</v>
      </c>
      <c r="J12295">
        <f>K12298</f>
        <v>0</v>
      </c>
      <c r="K12295">
        <f>L12298</f>
        <v>0</v>
      </c>
      <c r="L12295">
        <f>M12298</f>
        <v>0</v>
      </c>
      <c r="M12295">
        <f>N12298</f>
        <v>0</v>
      </c>
      <c r="N12295">
        <f>O12298</f>
        <v>0</v>
      </c>
    </row>
    <row r="12296" spans="2:14" s="5" customFormat="1" outlineLevel="1">
      <c r="C12296" s="5" t="s">
        <v>11</v>
      </c>
      <c r="D12296" s="1">
        <f>IFERROR(D12297/D12298, D12297)</f>
        <v>0</v>
      </c>
      <c r="E12296" s="1">
        <f>IFERROR(E12297/E12298, E12297)</f>
        <v>0</v>
      </c>
      <c r="F12296" s="1">
        <f>IFERROR(F12297/F12298, F12297)</f>
        <v>0</v>
      </c>
      <c r="G12296" s="1">
        <f>IFERROR(G12297/G12298, G12297)</f>
        <v>0</v>
      </c>
      <c r="H12296" s="1">
        <f>IFERROR(H12297/H12298, H12297)</f>
        <v>0</v>
      </c>
      <c r="I12296" s="1">
        <f>IFERROR(I12297/I12298, I12297)</f>
        <v>0</v>
      </c>
      <c r="J12296" s="1">
        <f>IFERROR(J12297/J12298, J12297)</f>
        <v>0</v>
      </c>
      <c r="K12296" s="1">
        <f>IFERROR(K12297/K12298, K12297)</f>
        <v>0</v>
      </c>
      <c r="L12296" s="1">
        <f>IFERROR(L12297/L12298, L12297)</f>
        <v>0</v>
      </c>
      <c r="M12296" s="1">
        <f>IFERROR(M12297/M12298, M12297)</f>
        <v>0</v>
      </c>
      <c r="N12296" s="1">
        <f>IFERROR(N12297/N12298, N12297)</f>
        <v>0</v>
      </c>
    </row>
    <row r="12297" spans="2:14" outlineLevel="2">
      <c r="C12297" t="s">
        <v>10</v>
      </c>
      <c r="D12297">
        <f>COUNTIF(D12299:D12304, "1")</f>
        <v>0</v>
      </c>
      <c r="E12297">
        <f>COUNTIF(E12299:E12304, "1")</f>
        <v>0</v>
      </c>
      <c r="F12297">
        <f>COUNTIF(F12299:F12304, "1")</f>
        <v>0</v>
      </c>
      <c r="G12297">
        <f>COUNTIF(G12299:G12304, "1")</f>
        <v>0</v>
      </c>
      <c r="H12297">
        <f>COUNTIF(H12299:H12304, "1")</f>
        <v>0</v>
      </c>
      <c r="I12297">
        <f>COUNTIF(I12299:I12304, "1")</f>
        <v>0</v>
      </c>
      <c r="J12297">
        <f>COUNTIF(J12299:J12304, "1")</f>
        <v>0</v>
      </c>
      <c r="K12297">
        <f>COUNTIF(K12299:K12304, "1")</f>
        <v>0</v>
      </c>
      <c r="L12297">
        <f>COUNTIF(L12299:L12304, "1")</f>
        <v>0</v>
      </c>
      <c r="M12297">
        <f>COUNTIF(M12299:M12304, "1")</f>
        <v>0</v>
      </c>
      <c r="N12297">
        <f>COUNTIF(N12299:N12304, "1")</f>
        <v>0</v>
      </c>
    </row>
    <row r="12298" spans="2:14" outlineLevel="2">
      <c r="C12298" t="s">
        <v>12</v>
      </c>
      <c r="D12298">
        <f>COUNTIF(D12299:D12304, "0")</f>
        <v>0</v>
      </c>
      <c r="E12298">
        <f>COUNTIF(E12299:E12304, "0")</f>
        <v>0</v>
      </c>
      <c r="F12298">
        <f>COUNTIF(F12299:F12304, "0")</f>
        <v>0</v>
      </c>
      <c r="G12298">
        <f>COUNTIF(G12299:G12304, "0")</f>
        <v>0</v>
      </c>
      <c r="H12298">
        <f>COUNTIF(H12299:H12304, "0")</f>
        <v>0</v>
      </c>
      <c r="I12298">
        <f>COUNTIF(I12299:I12304, "0")</f>
        <v>0</v>
      </c>
      <c r="J12298">
        <f>COUNTIF(J12299:J12304, "0")</f>
        <v>0</v>
      </c>
      <c r="K12298">
        <f>COUNTIF(K12299:K12304, "0")</f>
        <v>0</v>
      </c>
      <c r="L12298">
        <f>COUNTIF(L12299:L12304, "0")</f>
        <v>0</v>
      </c>
      <c r="M12298">
        <f>COUNTIF(M12299:M12304, "0")</f>
        <v>0</v>
      </c>
      <c r="N12298">
        <f>COUNTIF(N12299:N12304, "0")</f>
        <v>0</v>
      </c>
    </row>
    <row r="12299" spans="2:14" outlineLevel="2">
      <c r="B12299" t="s">
        <v>13</v>
      </c>
      <c r="C12299" t="s">
        <v>14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2:14" outlineLevel="2">
      <c r="B12300" t="s">
        <v>13</v>
      </c>
      <c r="C12300" t="s">
        <v>16</v>
      </c>
      <c r="D12300">
        <v>1</v>
      </c>
      <c r="E12300">
        <v>0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2:14" outlineLevel="2">
      <c r="B12301" t="s">
        <v>13</v>
      </c>
      <c r="C12301" t="s">
        <v>17</v>
      </c>
      <c r="D12301">
        <v>0</v>
      </c>
      <c r="E12301">
        <v>0</v>
      </c>
      <c r="F12301">
        <v>0</v>
      </c>
      <c r="G12301">
        <v>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2:14" outlineLevel="2">
      <c r="B12302" t="s">
        <v>13</v>
      </c>
      <c r="C12302" t="s">
        <v>43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2:14" outlineLevel="2">
      <c r="B12303" t="s">
        <v>13</v>
      </c>
      <c r="C12303" t="s">
        <v>18</v>
      </c>
      <c r="D12303">
        <v>1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1</v>
      </c>
      <c r="L12303">
        <v>1</v>
      </c>
      <c r="M12303">
        <v>0</v>
      </c>
      <c r="N12303">
        <v>0</v>
      </c>
    </row>
    <row r="12304" spans="2:14" outlineLevel="2">
      <c r="B12304" t="s">
        <v>13</v>
      </c>
      <c r="C12304" t="s">
        <v>19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0</v>
      </c>
      <c r="N12304">
        <v>0</v>
      </c>
    </row>
    <row r="12305" spans="2:14" s="3" customFormat="1">
      <c r="B12305" s="3" t="s">
        <v>523</v>
      </c>
      <c r="C12305" s="3" t="s">
        <v>8</v>
      </c>
      <c r="D12305" s="3">
        <f>IFERROR(AVERAGE(D12308), 0)</f>
        <v>0</v>
      </c>
      <c r="E12305" s="3">
        <f>IFERROR(AVERAGE(E12308), 0)</f>
        <v>0</v>
      </c>
      <c r="F12305" s="3">
        <f>IFERROR(AVERAGE(F12308), 0)</f>
        <v>0</v>
      </c>
      <c r="G12305" s="3">
        <f>IFERROR(AVERAGE(G12308), 0)</f>
        <v>0</v>
      </c>
      <c r="H12305" s="3">
        <f>IFERROR(AVERAGE(H12308), 0)</f>
        <v>0</v>
      </c>
      <c r="I12305" s="3">
        <f>IFERROR(AVERAGE(I12308), 0)</f>
        <v>0</v>
      </c>
      <c r="J12305" s="3">
        <f>IFERROR(AVERAGE(J12308), 0)</f>
        <v>0</v>
      </c>
      <c r="K12305" s="3">
        <f>IFERROR(AVERAGE(K12308), 0)</f>
        <v>0</v>
      </c>
      <c r="L12305" s="3">
        <f>IFERROR(AVERAGE(L12308), 0)</f>
        <v>0</v>
      </c>
      <c r="M12305" s="3">
        <f>IFERROR(AVERAGE(M12308), 0)</f>
        <v>0</v>
      </c>
      <c r="N12305" s="3">
        <f>IFERROR(AVERAGE(N12308), 0)</f>
        <v>0</v>
      </c>
    </row>
    <row r="12306" spans="2:14" outlineLevel="2">
      <c r="B12306" s="4" t="s">
        <v>9</v>
      </c>
      <c r="D12306">
        <f>E12309</f>
        <v>0</v>
      </c>
      <c r="E12306">
        <f>F12309</f>
        <v>0</v>
      </c>
      <c r="F12306">
        <f>G12309</f>
        <v>0</v>
      </c>
      <c r="G12306">
        <f>H12309</f>
        <v>0</v>
      </c>
      <c r="H12306">
        <f>I12309</f>
        <v>0</v>
      </c>
      <c r="I12306">
        <f>J12309</f>
        <v>0</v>
      </c>
      <c r="J12306">
        <f>K12309</f>
        <v>0</v>
      </c>
      <c r="K12306">
        <f>L12309</f>
        <v>0</v>
      </c>
      <c r="L12306">
        <f>M12309</f>
        <v>0</v>
      </c>
      <c r="M12306">
        <f>N12309</f>
        <v>0</v>
      </c>
      <c r="N12306">
        <f>O12309</f>
        <v>0</v>
      </c>
    </row>
    <row r="12307" spans="2:14" outlineLevel="2">
      <c r="B12307" s="4" t="s">
        <v>10</v>
      </c>
      <c r="D12307">
        <f>E12310</f>
        <v>0</v>
      </c>
      <c r="E12307">
        <f>F12310</f>
        <v>0</v>
      </c>
      <c r="F12307">
        <f>G12310</f>
        <v>0</v>
      </c>
      <c r="G12307">
        <f>H12310</f>
        <v>0</v>
      </c>
      <c r="H12307">
        <f>I12310</f>
        <v>0</v>
      </c>
      <c r="I12307">
        <f>J12310</f>
        <v>0</v>
      </c>
      <c r="J12307">
        <f>K12310</f>
        <v>0</v>
      </c>
      <c r="K12307">
        <f>L12310</f>
        <v>0</v>
      </c>
      <c r="L12307">
        <f>M12310</f>
        <v>0</v>
      </c>
      <c r="M12307">
        <f>N12310</f>
        <v>0</v>
      </c>
      <c r="N12307">
        <f>O12310</f>
        <v>0</v>
      </c>
    </row>
    <row r="12308" spans="2:14" s="5" customFormat="1" outlineLevel="1">
      <c r="C12308" s="5" t="s">
        <v>11</v>
      </c>
      <c r="D12308" s="1">
        <f>IFERROR(D12309/D12310, D12309)</f>
        <v>0</v>
      </c>
      <c r="E12308" s="1">
        <f>IFERROR(E12309/E12310, E12309)</f>
        <v>0</v>
      </c>
      <c r="F12308" s="1">
        <f>IFERROR(F12309/F12310, F12309)</f>
        <v>0</v>
      </c>
      <c r="G12308" s="1">
        <f>IFERROR(G12309/G12310, G12309)</f>
        <v>0</v>
      </c>
      <c r="H12308" s="1">
        <f>IFERROR(H12309/H12310, H12309)</f>
        <v>0</v>
      </c>
      <c r="I12308" s="1">
        <f>IFERROR(I12309/I12310, I12309)</f>
        <v>0</v>
      </c>
      <c r="J12308" s="1">
        <f>IFERROR(J12309/J12310, J12309)</f>
        <v>0</v>
      </c>
      <c r="K12308" s="1">
        <f>IFERROR(K12309/K12310, K12309)</f>
        <v>0</v>
      </c>
      <c r="L12308" s="1">
        <f>IFERROR(L12309/L12310, L12309)</f>
        <v>0</v>
      </c>
      <c r="M12308" s="1">
        <f>IFERROR(M12309/M12310, M12309)</f>
        <v>0</v>
      </c>
      <c r="N12308" s="1">
        <f>IFERROR(N12309/N12310, N12309)</f>
        <v>0</v>
      </c>
    </row>
    <row r="12309" spans="2:14" outlineLevel="2">
      <c r="C12309" t="s">
        <v>10</v>
      </c>
      <c r="D12309">
        <f>COUNTIF(D12311:D12315, "1")</f>
        <v>0</v>
      </c>
      <c r="E12309">
        <f>COUNTIF(E12311:E12315, "1")</f>
        <v>0</v>
      </c>
      <c r="F12309">
        <f>COUNTIF(F12311:F12315, "1")</f>
        <v>0</v>
      </c>
      <c r="G12309">
        <f>COUNTIF(G12311:G12315, "1")</f>
        <v>0</v>
      </c>
      <c r="H12309">
        <f>COUNTIF(H12311:H12315, "1")</f>
        <v>0</v>
      </c>
      <c r="I12309">
        <f>COUNTIF(I12311:I12315, "1")</f>
        <v>0</v>
      </c>
      <c r="J12309">
        <f>COUNTIF(J12311:J12315, "1")</f>
        <v>0</v>
      </c>
      <c r="K12309">
        <f>COUNTIF(K12311:K12315, "1")</f>
        <v>0</v>
      </c>
      <c r="L12309">
        <f>COUNTIF(L12311:L12315, "1")</f>
        <v>0</v>
      </c>
      <c r="M12309">
        <f>COUNTIF(M12311:M12315, "1")</f>
        <v>0</v>
      </c>
      <c r="N12309">
        <f>COUNTIF(N12311:N12315, "1")</f>
        <v>0</v>
      </c>
    </row>
    <row r="12310" spans="2:14" outlineLevel="2">
      <c r="C12310" t="s">
        <v>12</v>
      </c>
      <c r="D12310">
        <f>COUNTIF(D12311:D12315, "0")</f>
        <v>0</v>
      </c>
      <c r="E12310">
        <f>COUNTIF(E12311:E12315, "0")</f>
        <v>0</v>
      </c>
      <c r="F12310">
        <f>COUNTIF(F12311:F12315, "0")</f>
        <v>0</v>
      </c>
      <c r="G12310">
        <f>COUNTIF(G12311:G12315, "0")</f>
        <v>0</v>
      </c>
      <c r="H12310">
        <f>COUNTIF(H12311:H12315, "0")</f>
        <v>0</v>
      </c>
      <c r="I12310">
        <f>COUNTIF(I12311:I12315, "0")</f>
        <v>0</v>
      </c>
      <c r="J12310">
        <f>COUNTIF(J12311:J12315, "0")</f>
        <v>0</v>
      </c>
      <c r="K12310">
        <f>COUNTIF(K12311:K12315, "0")</f>
        <v>0</v>
      </c>
      <c r="L12310">
        <f>COUNTIF(L12311:L12315, "0")</f>
        <v>0</v>
      </c>
      <c r="M12310">
        <f>COUNTIF(M12311:M12315, "0")</f>
        <v>0</v>
      </c>
      <c r="N12310">
        <f>COUNTIF(N12311:N12315, "0")</f>
        <v>0</v>
      </c>
    </row>
    <row r="12311" spans="2:14" outlineLevel="2">
      <c r="B12311" t="s">
        <v>13</v>
      </c>
      <c r="C12311" t="s">
        <v>14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0</v>
      </c>
    </row>
    <row r="12312" spans="2:14" outlineLevel="2">
      <c r="B12312" t="s">
        <v>13</v>
      </c>
      <c r="C12312" t="s">
        <v>15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2:14" outlineLevel="2">
      <c r="B12313" t="s">
        <v>13</v>
      </c>
      <c r="C12313" t="s">
        <v>17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2:14" outlineLevel="2">
      <c r="B12314" t="s">
        <v>13</v>
      </c>
      <c r="C12314" t="s">
        <v>18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2:14" outlineLevel="2">
      <c r="B12315" t="s">
        <v>13</v>
      </c>
      <c r="C12315" t="s">
        <v>16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2:14" s="3" customFormat="1">
      <c r="B12316" s="3" t="s">
        <v>524</v>
      </c>
      <c r="C12316" s="3" t="s">
        <v>8</v>
      </c>
      <c r="D12316" s="3">
        <f>IFERROR(AVERAGE(D12319), 0)</f>
        <v>0</v>
      </c>
      <c r="E12316" s="3">
        <f>IFERROR(AVERAGE(E12319), 0)</f>
        <v>0</v>
      </c>
      <c r="F12316" s="3">
        <f>IFERROR(AVERAGE(F12319), 0)</f>
        <v>0</v>
      </c>
      <c r="G12316" s="3">
        <f>IFERROR(AVERAGE(G12319), 0)</f>
        <v>0</v>
      </c>
      <c r="H12316" s="3">
        <f>IFERROR(AVERAGE(H12319), 0)</f>
        <v>0</v>
      </c>
      <c r="I12316" s="3">
        <f>IFERROR(AVERAGE(I12319), 0)</f>
        <v>0</v>
      </c>
      <c r="J12316" s="3">
        <f>IFERROR(AVERAGE(J12319), 0)</f>
        <v>0</v>
      </c>
      <c r="K12316" s="3">
        <f>IFERROR(AVERAGE(K12319), 0)</f>
        <v>0</v>
      </c>
      <c r="L12316" s="3">
        <f>IFERROR(AVERAGE(L12319), 0)</f>
        <v>0</v>
      </c>
      <c r="M12316" s="3">
        <f>IFERROR(AVERAGE(M12319), 0)</f>
        <v>0</v>
      </c>
      <c r="N12316" s="3">
        <f>IFERROR(AVERAGE(N12319), 0)</f>
        <v>0</v>
      </c>
    </row>
    <row r="12317" spans="2:14" outlineLevel="2">
      <c r="B12317" s="4" t="s">
        <v>9</v>
      </c>
      <c r="D12317">
        <f>E12320</f>
        <v>0</v>
      </c>
      <c r="E12317">
        <f>F12320</f>
        <v>0</v>
      </c>
      <c r="F12317">
        <f>G12320</f>
        <v>0</v>
      </c>
      <c r="G12317">
        <f>H12320</f>
        <v>0</v>
      </c>
      <c r="H12317">
        <f>I12320</f>
        <v>0</v>
      </c>
      <c r="I12317">
        <f>J12320</f>
        <v>0</v>
      </c>
      <c r="J12317">
        <f>K12320</f>
        <v>0</v>
      </c>
      <c r="K12317">
        <f>L12320</f>
        <v>0</v>
      </c>
      <c r="L12317">
        <f>M12320</f>
        <v>0</v>
      </c>
      <c r="M12317">
        <f>N12320</f>
        <v>0</v>
      </c>
      <c r="N12317">
        <f>O12320</f>
        <v>0</v>
      </c>
    </row>
    <row r="12318" spans="2:14" outlineLevel="2">
      <c r="B12318" s="4" t="s">
        <v>10</v>
      </c>
      <c r="D12318">
        <f>E12321</f>
        <v>0</v>
      </c>
      <c r="E12318">
        <f>F12321</f>
        <v>0</v>
      </c>
      <c r="F12318">
        <f>G12321</f>
        <v>0</v>
      </c>
      <c r="G12318">
        <f>H12321</f>
        <v>0</v>
      </c>
      <c r="H12318">
        <f>I12321</f>
        <v>0</v>
      </c>
      <c r="I12318">
        <f>J12321</f>
        <v>0</v>
      </c>
      <c r="J12318">
        <f>K12321</f>
        <v>0</v>
      </c>
      <c r="K12318">
        <f>L12321</f>
        <v>0</v>
      </c>
      <c r="L12318">
        <f>M12321</f>
        <v>0</v>
      </c>
      <c r="M12318">
        <f>N12321</f>
        <v>0</v>
      </c>
      <c r="N12318">
        <f>O12321</f>
        <v>0</v>
      </c>
    </row>
    <row r="12319" spans="2:14" s="5" customFormat="1" outlineLevel="1">
      <c r="C12319" s="5" t="s">
        <v>11</v>
      </c>
      <c r="D12319" s="1">
        <f>IFERROR(D12320/D12321, D12320)</f>
        <v>0</v>
      </c>
      <c r="E12319" s="1">
        <f>IFERROR(E12320/E12321, E12320)</f>
        <v>0</v>
      </c>
      <c r="F12319" s="1">
        <f>IFERROR(F12320/F12321, F12320)</f>
        <v>0</v>
      </c>
      <c r="G12319" s="1">
        <f>IFERROR(G12320/G12321, G12320)</f>
        <v>0</v>
      </c>
      <c r="H12319" s="1">
        <f>IFERROR(H12320/H12321, H12320)</f>
        <v>0</v>
      </c>
      <c r="I12319" s="1">
        <f>IFERROR(I12320/I12321, I12320)</f>
        <v>0</v>
      </c>
      <c r="J12319" s="1">
        <f>IFERROR(J12320/J12321, J12320)</f>
        <v>0</v>
      </c>
      <c r="K12319" s="1">
        <f>IFERROR(K12320/K12321, K12320)</f>
        <v>0</v>
      </c>
      <c r="L12319" s="1">
        <f>IFERROR(L12320/L12321, L12320)</f>
        <v>0</v>
      </c>
      <c r="M12319" s="1">
        <f>IFERROR(M12320/M12321, M12320)</f>
        <v>0</v>
      </c>
      <c r="N12319" s="1">
        <f>IFERROR(N12320/N12321, N12320)</f>
        <v>0</v>
      </c>
    </row>
    <row r="12320" spans="2:14" outlineLevel="2">
      <c r="C12320" t="s">
        <v>10</v>
      </c>
      <c r="D12320">
        <f>COUNTIF(D12322:D12337, "1")</f>
        <v>0</v>
      </c>
      <c r="E12320">
        <f>COUNTIF(E12322:E12337, "1")</f>
        <v>0</v>
      </c>
      <c r="F12320">
        <f>COUNTIF(F12322:F12337, "1")</f>
        <v>0</v>
      </c>
      <c r="G12320">
        <f>COUNTIF(G12322:G12337, "1")</f>
        <v>0</v>
      </c>
      <c r="H12320">
        <f>COUNTIF(H12322:H12337, "1")</f>
        <v>0</v>
      </c>
      <c r="I12320">
        <f>COUNTIF(I12322:I12337, "1")</f>
        <v>0</v>
      </c>
      <c r="J12320">
        <f>COUNTIF(J12322:J12337, "1")</f>
        <v>0</v>
      </c>
      <c r="K12320">
        <f>COUNTIF(K12322:K12337, "1")</f>
        <v>0</v>
      </c>
      <c r="L12320">
        <f>COUNTIF(L12322:L12337, "1")</f>
        <v>0</v>
      </c>
      <c r="M12320">
        <f>COUNTIF(M12322:M12337, "1")</f>
        <v>0</v>
      </c>
      <c r="N12320">
        <f>COUNTIF(N12322:N12337, "1")</f>
        <v>0</v>
      </c>
    </row>
    <row r="12321" spans="2:14" outlineLevel="2">
      <c r="C12321" t="s">
        <v>12</v>
      </c>
      <c r="D12321">
        <f>COUNTIF(D12322:D12337, "0")</f>
        <v>0</v>
      </c>
      <c r="E12321">
        <f>COUNTIF(E12322:E12337, "0")</f>
        <v>0</v>
      </c>
      <c r="F12321">
        <f>COUNTIF(F12322:F12337, "0")</f>
        <v>0</v>
      </c>
      <c r="G12321">
        <f>COUNTIF(G12322:G12337, "0")</f>
        <v>0</v>
      </c>
      <c r="H12321">
        <f>COUNTIF(H12322:H12337, "0")</f>
        <v>0</v>
      </c>
      <c r="I12321">
        <f>COUNTIF(I12322:I12337, "0")</f>
        <v>0</v>
      </c>
      <c r="J12321">
        <f>COUNTIF(J12322:J12337, "0")</f>
        <v>0</v>
      </c>
      <c r="K12321">
        <f>COUNTIF(K12322:K12337, "0")</f>
        <v>0</v>
      </c>
      <c r="L12321">
        <f>COUNTIF(L12322:L12337, "0")</f>
        <v>0</v>
      </c>
      <c r="M12321">
        <f>COUNTIF(M12322:M12337, "0")</f>
        <v>0</v>
      </c>
      <c r="N12321">
        <f>COUNTIF(N12322:N12337, "0")</f>
        <v>0</v>
      </c>
    </row>
    <row r="12322" spans="2:14" outlineLevel="2">
      <c r="B12322" t="s">
        <v>13</v>
      </c>
      <c r="C12322" t="s">
        <v>14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2:14" outlineLevel="2">
      <c r="B12323" t="s">
        <v>13</v>
      </c>
      <c r="C12323" t="s">
        <v>15</v>
      </c>
      <c r="D12323">
        <v>0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2:14" outlineLevel="2">
      <c r="B12324" t="s">
        <v>13</v>
      </c>
      <c r="C12324" t="s">
        <v>16</v>
      </c>
      <c r="D12324">
        <v>0</v>
      </c>
      <c r="E12324">
        <v>0</v>
      </c>
      <c r="F12324">
        <v>0</v>
      </c>
      <c r="G12324">
        <v>1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2:14" outlineLevel="2">
      <c r="B12325" t="s">
        <v>13</v>
      </c>
      <c r="C12325" t="s">
        <v>17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2:14" outlineLevel="2">
      <c r="B12326" t="s">
        <v>13</v>
      </c>
      <c r="C12326" t="s">
        <v>18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>
        <v>0</v>
      </c>
      <c r="N12326">
        <v>0</v>
      </c>
    </row>
    <row r="12327" spans="2:14" outlineLevel="2">
      <c r="B12327" t="s">
        <v>13</v>
      </c>
      <c r="C12327" t="s">
        <v>43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2:14" outlineLevel="2">
      <c r="B12328" t="s">
        <v>13</v>
      </c>
      <c r="C12328" t="s">
        <v>19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2:14" outlineLevel="2">
      <c r="B12329" t="s">
        <v>13</v>
      </c>
      <c r="C12329" t="s">
        <v>20</v>
      </c>
      <c r="D12329">
        <v>0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</v>
      </c>
      <c r="N12329">
        <v>0</v>
      </c>
    </row>
    <row r="12330" spans="2:14" outlineLevel="2">
      <c r="B12330" t="s">
        <v>13</v>
      </c>
      <c r="C12330" t="s">
        <v>22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</row>
    <row r="12331" spans="2:14" outlineLevel="2">
      <c r="B12331" t="s">
        <v>13</v>
      </c>
      <c r="C12331" t="s">
        <v>23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0</v>
      </c>
    </row>
    <row r="12332" spans="2:14" outlineLevel="2">
      <c r="B12332" t="s">
        <v>13</v>
      </c>
      <c r="C12332" t="s">
        <v>23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</row>
    <row r="12333" spans="2:14" outlineLevel="2">
      <c r="B12333" t="s">
        <v>13</v>
      </c>
      <c r="C12333" t="s">
        <v>44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0</v>
      </c>
    </row>
    <row r="12334" spans="2:14" outlineLevel="2">
      <c r="B12334" t="s">
        <v>13</v>
      </c>
      <c r="C12334" t="s">
        <v>24</v>
      </c>
      <c r="D12334">
        <v>0</v>
      </c>
      <c r="E12334">
        <v>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2:14" outlineLevel="2">
      <c r="B12335" t="s">
        <v>13</v>
      </c>
      <c r="C12335" t="s">
        <v>26</v>
      </c>
      <c r="D12335">
        <v>1</v>
      </c>
      <c r="E12335">
        <v>0</v>
      </c>
      <c r="F12335">
        <v>0</v>
      </c>
      <c r="G12335">
        <v>0</v>
      </c>
      <c r="H12335">
        <v>1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2:14" outlineLevel="2">
      <c r="B12336" t="s">
        <v>13</v>
      </c>
      <c r="C12336" t="s">
        <v>27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2:14" outlineLevel="2">
      <c r="B12337" t="s">
        <v>13</v>
      </c>
      <c r="C12337" t="s">
        <v>28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2:14" s="3" customFormat="1">
      <c r="B12338" s="3" t="s">
        <v>525</v>
      </c>
      <c r="C12338" s="3" t="s">
        <v>8</v>
      </c>
      <c r="D12338" s="3">
        <f>IFERROR(AVERAGE(D12341), 0)</f>
        <v>0</v>
      </c>
      <c r="E12338" s="3">
        <f>IFERROR(AVERAGE(E12341), 0)</f>
        <v>0</v>
      </c>
      <c r="F12338" s="3">
        <f>IFERROR(AVERAGE(F12341), 0)</f>
        <v>0</v>
      </c>
      <c r="G12338" s="3">
        <f>IFERROR(AVERAGE(G12341), 0)</f>
        <v>0</v>
      </c>
      <c r="H12338" s="3">
        <f>IFERROR(AVERAGE(H12341), 0)</f>
        <v>0</v>
      </c>
      <c r="I12338" s="3">
        <f>IFERROR(AVERAGE(I12341), 0)</f>
        <v>0</v>
      </c>
      <c r="J12338" s="3">
        <f>IFERROR(AVERAGE(J12341), 0)</f>
        <v>0</v>
      </c>
      <c r="K12338" s="3">
        <f>IFERROR(AVERAGE(K12341), 0)</f>
        <v>0</v>
      </c>
      <c r="L12338" s="3">
        <f>IFERROR(AVERAGE(L12341), 0)</f>
        <v>0</v>
      </c>
      <c r="M12338" s="3">
        <f>IFERROR(AVERAGE(M12341), 0)</f>
        <v>0</v>
      </c>
      <c r="N12338" s="3">
        <f>IFERROR(AVERAGE(N12341), 0)</f>
        <v>0</v>
      </c>
    </row>
    <row r="12339" spans="2:14" outlineLevel="2">
      <c r="B12339" s="4" t="s">
        <v>9</v>
      </c>
      <c r="D12339">
        <f>E12342</f>
        <v>0</v>
      </c>
      <c r="E12339">
        <f>F12342</f>
        <v>0</v>
      </c>
      <c r="F12339">
        <f>G12342</f>
        <v>0</v>
      </c>
      <c r="G12339">
        <f>H12342</f>
        <v>0</v>
      </c>
      <c r="H12339">
        <f>I12342</f>
        <v>0</v>
      </c>
      <c r="I12339">
        <f>J12342</f>
        <v>0</v>
      </c>
      <c r="J12339">
        <f>K12342</f>
        <v>0</v>
      </c>
      <c r="K12339">
        <f>L12342</f>
        <v>0</v>
      </c>
      <c r="L12339">
        <f>M12342</f>
        <v>0</v>
      </c>
      <c r="M12339">
        <f>N12342</f>
        <v>0</v>
      </c>
      <c r="N12339">
        <f>O12342</f>
        <v>0</v>
      </c>
    </row>
    <row r="12340" spans="2:14" outlineLevel="2">
      <c r="B12340" s="4" t="s">
        <v>10</v>
      </c>
      <c r="D12340">
        <f>E12343</f>
        <v>0</v>
      </c>
      <c r="E12340">
        <f>F12343</f>
        <v>0</v>
      </c>
      <c r="F12340">
        <f>G12343</f>
        <v>0</v>
      </c>
      <c r="G12340">
        <f>H12343</f>
        <v>0</v>
      </c>
      <c r="H12340">
        <f>I12343</f>
        <v>0</v>
      </c>
      <c r="I12340">
        <f>J12343</f>
        <v>0</v>
      </c>
      <c r="J12340">
        <f>K12343</f>
        <v>0</v>
      </c>
      <c r="K12340">
        <f>L12343</f>
        <v>0</v>
      </c>
      <c r="L12340">
        <f>M12343</f>
        <v>0</v>
      </c>
      <c r="M12340">
        <f>N12343</f>
        <v>0</v>
      </c>
      <c r="N12340">
        <f>O12343</f>
        <v>0</v>
      </c>
    </row>
    <row r="12341" spans="2:14" s="5" customFormat="1" outlineLevel="1">
      <c r="C12341" s="5" t="s">
        <v>11</v>
      </c>
      <c r="D12341" s="1">
        <f>IFERROR(D12342/D12343, D12342)</f>
        <v>0</v>
      </c>
      <c r="E12341" s="1">
        <f>IFERROR(E12342/E12343, E12342)</f>
        <v>0</v>
      </c>
      <c r="F12341" s="1">
        <f>IFERROR(F12342/F12343, F12342)</f>
        <v>0</v>
      </c>
      <c r="G12341" s="1">
        <f>IFERROR(G12342/G12343, G12342)</f>
        <v>0</v>
      </c>
      <c r="H12341" s="1">
        <f>IFERROR(H12342/H12343, H12342)</f>
        <v>0</v>
      </c>
      <c r="I12341" s="1">
        <f>IFERROR(I12342/I12343, I12342)</f>
        <v>0</v>
      </c>
      <c r="J12341" s="1">
        <f>IFERROR(J12342/J12343, J12342)</f>
        <v>0</v>
      </c>
      <c r="K12341" s="1">
        <f>IFERROR(K12342/K12343, K12342)</f>
        <v>0</v>
      </c>
      <c r="L12341" s="1">
        <f>IFERROR(L12342/L12343, L12342)</f>
        <v>0</v>
      </c>
      <c r="M12341" s="1">
        <f>IFERROR(M12342/M12343, M12342)</f>
        <v>0</v>
      </c>
      <c r="N12341" s="1">
        <f>IFERROR(N12342/N12343, N12342)</f>
        <v>0</v>
      </c>
    </row>
    <row r="12342" spans="2:14" outlineLevel="2">
      <c r="C12342" t="s">
        <v>10</v>
      </c>
      <c r="D12342">
        <f>COUNTIF(D12344:D12359, "1")</f>
        <v>0</v>
      </c>
      <c r="E12342">
        <f>COUNTIF(E12344:E12359, "1")</f>
        <v>0</v>
      </c>
      <c r="F12342">
        <f>COUNTIF(F12344:F12359, "1")</f>
        <v>0</v>
      </c>
      <c r="G12342">
        <f>COUNTIF(G12344:G12359, "1")</f>
        <v>0</v>
      </c>
      <c r="H12342">
        <f>COUNTIF(H12344:H12359, "1")</f>
        <v>0</v>
      </c>
      <c r="I12342">
        <f>COUNTIF(I12344:I12359, "1")</f>
        <v>0</v>
      </c>
      <c r="J12342">
        <f>COUNTIF(J12344:J12359, "1")</f>
        <v>0</v>
      </c>
      <c r="K12342">
        <f>COUNTIF(K12344:K12359, "1")</f>
        <v>0</v>
      </c>
      <c r="L12342">
        <f>COUNTIF(L12344:L12359, "1")</f>
        <v>0</v>
      </c>
      <c r="M12342">
        <f>COUNTIF(M12344:M12359, "1")</f>
        <v>0</v>
      </c>
      <c r="N12342">
        <f>COUNTIF(N12344:N12359, "1")</f>
        <v>0</v>
      </c>
    </row>
    <row r="12343" spans="2:14" outlineLevel="2">
      <c r="C12343" t="s">
        <v>12</v>
      </c>
      <c r="D12343">
        <f>COUNTIF(D12344:D12359, "0")</f>
        <v>0</v>
      </c>
      <c r="E12343">
        <f>COUNTIF(E12344:E12359, "0")</f>
        <v>0</v>
      </c>
      <c r="F12343">
        <f>COUNTIF(F12344:F12359, "0")</f>
        <v>0</v>
      </c>
      <c r="G12343">
        <f>COUNTIF(G12344:G12359, "0")</f>
        <v>0</v>
      </c>
      <c r="H12343">
        <f>COUNTIF(H12344:H12359, "0")</f>
        <v>0</v>
      </c>
      <c r="I12343">
        <f>COUNTIF(I12344:I12359, "0")</f>
        <v>0</v>
      </c>
      <c r="J12343">
        <f>COUNTIF(J12344:J12359, "0")</f>
        <v>0</v>
      </c>
      <c r="K12343">
        <f>COUNTIF(K12344:K12359, "0")</f>
        <v>0</v>
      </c>
      <c r="L12343">
        <f>COUNTIF(L12344:L12359, "0")</f>
        <v>0</v>
      </c>
      <c r="M12343">
        <f>COUNTIF(M12344:M12359, "0")</f>
        <v>0</v>
      </c>
      <c r="N12343">
        <f>COUNTIF(N12344:N12359, "0")</f>
        <v>0</v>
      </c>
    </row>
    <row r="12344" spans="2:14" outlineLevel="2">
      <c r="B12344" t="s">
        <v>13</v>
      </c>
      <c r="C12344" t="s">
        <v>15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2:14" outlineLevel="2">
      <c r="B12345" t="s">
        <v>13</v>
      </c>
      <c r="C12345" t="s">
        <v>16</v>
      </c>
      <c r="D12345">
        <v>1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2:14" outlineLevel="2">
      <c r="B12346" t="s">
        <v>13</v>
      </c>
      <c r="C12346" t="s">
        <v>17</v>
      </c>
      <c r="D12346">
        <v>0</v>
      </c>
      <c r="E12346">
        <v>0</v>
      </c>
      <c r="F12346">
        <v>0</v>
      </c>
      <c r="G12346">
        <v>0</v>
      </c>
      <c r="H12346">
        <v>1</v>
      </c>
      <c r="I12346">
        <v>1</v>
      </c>
      <c r="J12346">
        <v>1</v>
      </c>
      <c r="K12346">
        <v>0</v>
      </c>
      <c r="L12346">
        <v>0</v>
      </c>
      <c r="M12346">
        <v>0</v>
      </c>
      <c r="N12346">
        <v>0</v>
      </c>
    </row>
    <row r="12347" spans="2:14" outlineLevel="2">
      <c r="B12347" t="s">
        <v>13</v>
      </c>
      <c r="C12347" t="s">
        <v>18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2:14" outlineLevel="2">
      <c r="B12348" t="s">
        <v>13</v>
      </c>
      <c r="C12348" t="s">
        <v>43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2:14" outlineLevel="2">
      <c r="B12349" t="s">
        <v>13</v>
      </c>
      <c r="C12349" t="s">
        <v>20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1</v>
      </c>
      <c r="N12349">
        <v>0</v>
      </c>
    </row>
    <row r="12350" spans="2:14" outlineLevel="2">
      <c r="B12350" t="s">
        <v>13</v>
      </c>
      <c r="C12350" t="s">
        <v>21</v>
      </c>
      <c r="D12350">
        <v>0</v>
      </c>
      <c r="E12350">
        <v>1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2:14" outlineLevel="2">
      <c r="B12351" t="s">
        <v>13</v>
      </c>
      <c r="C12351" t="s">
        <v>22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>
        <v>1</v>
      </c>
      <c r="M12351">
        <v>0</v>
      </c>
      <c r="N12351">
        <v>0</v>
      </c>
    </row>
    <row r="12352" spans="2:14" outlineLevel="2">
      <c r="B12352" t="s">
        <v>13</v>
      </c>
      <c r="C12352" t="s">
        <v>23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2:14" outlineLevel="2">
      <c r="B12353" t="s">
        <v>13</v>
      </c>
      <c r="C12353" t="s">
        <v>44</v>
      </c>
      <c r="D12353">
        <v>0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0</v>
      </c>
    </row>
    <row r="12354" spans="2:14" outlineLevel="2">
      <c r="B12354" t="s">
        <v>13</v>
      </c>
      <c r="C12354" t="s">
        <v>38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2:14" outlineLevel="2">
      <c r="B12355" t="s">
        <v>13</v>
      </c>
      <c r="C12355" t="s">
        <v>38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2:14" outlineLevel="2">
      <c r="B12356" t="s">
        <v>13</v>
      </c>
      <c r="C12356" t="s">
        <v>38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2:14" outlineLevel="2">
      <c r="B12357" t="s">
        <v>13</v>
      </c>
      <c r="C12357" t="s">
        <v>38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2:14" outlineLevel="2">
      <c r="B12358" t="s">
        <v>13</v>
      </c>
      <c r="C12358" t="s">
        <v>38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2:14" outlineLevel="2">
      <c r="B12359" t="s">
        <v>13</v>
      </c>
      <c r="C12359" t="s">
        <v>38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2:14" s="3" customFormat="1">
      <c r="B12360" s="3" t="s">
        <v>526</v>
      </c>
      <c r="C12360" s="3" t="s">
        <v>8</v>
      </c>
      <c r="D12360" s="3">
        <f>IFERROR(AVERAGE(D12363), 0)</f>
        <v>0</v>
      </c>
      <c r="E12360" s="3">
        <f>IFERROR(AVERAGE(E12363), 0)</f>
        <v>0</v>
      </c>
      <c r="F12360" s="3">
        <f>IFERROR(AVERAGE(F12363), 0)</f>
        <v>0</v>
      </c>
      <c r="G12360" s="3">
        <f>IFERROR(AVERAGE(G12363), 0)</f>
        <v>0</v>
      </c>
      <c r="H12360" s="3">
        <f>IFERROR(AVERAGE(H12363), 0)</f>
        <v>0</v>
      </c>
      <c r="I12360" s="3">
        <f>IFERROR(AVERAGE(I12363), 0)</f>
        <v>0</v>
      </c>
      <c r="J12360" s="3">
        <f>IFERROR(AVERAGE(J12363), 0)</f>
        <v>0</v>
      </c>
      <c r="K12360" s="3">
        <f>IFERROR(AVERAGE(K12363), 0)</f>
        <v>0</v>
      </c>
      <c r="L12360" s="3">
        <f>IFERROR(AVERAGE(L12363), 0)</f>
        <v>0</v>
      </c>
      <c r="M12360" s="3">
        <f>IFERROR(AVERAGE(M12363), 0)</f>
        <v>0</v>
      </c>
      <c r="N12360" s="3">
        <f>IFERROR(AVERAGE(N12363), 0)</f>
        <v>0</v>
      </c>
    </row>
    <row r="12361" spans="2:14" outlineLevel="2">
      <c r="B12361" s="4" t="s">
        <v>9</v>
      </c>
      <c r="D12361">
        <f>E12364</f>
        <v>0</v>
      </c>
      <c r="E12361">
        <f>F12364</f>
        <v>0</v>
      </c>
      <c r="F12361">
        <f>G12364</f>
        <v>0</v>
      </c>
      <c r="G12361">
        <f>H12364</f>
        <v>0</v>
      </c>
      <c r="H12361">
        <f>I12364</f>
        <v>0</v>
      </c>
      <c r="I12361">
        <f>J12364</f>
        <v>0</v>
      </c>
      <c r="J12361">
        <f>K12364</f>
        <v>0</v>
      </c>
      <c r="K12361">
        <f>L12364</f>
        <v>0</v>
      </c>
      <c r="L12361">
        <f>M12364</f>
        <v>0</v>
      </c>
      <c r="M12361">
        <f>N12364</f>
        <v>0</v>
      </c>
      <c r="N12361">
        <f>O12364</f>
        <v>0</v>
      </c>
    </row>
    <row r="12362" spans="2:14" outlineLevel="2">
      <c r="B12362" s="4" t="s">
        <v>10</v>
      </c>
      <c r="D12362">
        <f>E12365</f>
        <v>0</v>
      </c>
      <c r="E12362">
        <f>F12365</f>
        <v>0</v>
      </c>
      <c r="F12362">
        <f>G12365</f>
        <v>0</v>
      </c>
      <c r="G12362">
        <f>H12365</f>
        <v>0</v>
      </c>
      <c r="H12362">
        <f>I12365</f>
        <v>0</v>
      </c>
      <c r="I12362">
        <f>J12365</f>
        <v>0</v>
      </c>
      <c r="J12362">
        <f>K12365</f>
        <v>0</v>
      </c>
      <c r="K12362">
        <f>L12365</f>
        <v>0</v>
      </c>
      <c r="L12362">
        <f>M12365</f>
        <v>0</v>
      </c>
      <c r="M12362">
        <f>N12365</f>
        <v>0</v>
      </c>
      <c r="N12362">
        <f>O12365</f>
        <v>0</v>
      </c>
    </row>
    <row r="12363" spans="2:14" s="5" customFormat="1" outlineLevel="1">
      <c r="C12363" s="5" t="s">
        <v>11</v>
      </c>
      <c r="D12363" s="1">
        <f>IFERROR(D12364/D12365, D12364)</f>
        <v>0</v>
      </c>
      <c r="E12363" s="1">
        <f>IFERROR(E12364/E12365, E12364)</f>
        <v>0</v>
      </c>
      <c r="F12363" s="1">
        <f>IFERROR(F12364/F12365, F12364)</f>
        <v>0</v>
      </c>
      <c r="G12363" s="1">
        <f>IFERROR(G12364/G12365, G12364)</f>
        <v>0</v>
      </c>
      <c r="H12363" s="1">
        <f>IFERROR(H12364/H12365, H12364)</f>
        <v>0</v>
      </c>
      <c r="I12363" s="1">
        <f>IFERROR(I12364/I12365, I12364)</f>
        <v>0</v>
      </c>
      <c r="J12363" s="1">
        <f>IFERROR(J12364/J12365, J12364)</f>
        <v>0</v>
      </c>
      <c r="K12363" s="1">
        <f>IFERROR(K12364/K12365, K12364)</f>
        <v>0</v>
      </c>
      <c r="L12363" s="1">
        <f>IFERROR(L12364/L12365, L12364)</f>
        <v>0</v>
      </c>
      <c r="M12363" s="1">
        <f>IFERROR(M12364/M12365, M12364)</f>
        <v>0</v>
      </c>
      <c r="N12363" s="1">
        <f>IFERROR(N12364/N12365, N12364)</f>
        <v>0</v>
      </c>
    </row>
    <row r="12364" spans="2:14" outlineLevel="2">
      <c r="C12364" t="s">
        <v>10</v>
      </c>
      <c r="D12364">
        <f>COUNTIF(D12366:D12367, "1")</f>
        <v>0</v>
      </c>
      <c r="E12364">
        <f>COUNTIF(E12366:E12367, "1")</f>
        <v>0</v>
      </c>
      <c r="F12364">
        <f>COUNTIF(F12366:F12367, "1")</f>
        <v>0</v>
      </c>
      <c r="G12364">
        <f>COUNTIF(G12366:G12367, "1")</f>
        <v>0</v>
      </c>
      <c r="H12364">
        <f>COUNTIF(H12366:H12367, "1")</f>
        <v>0</v>
      </c>
      <c r="I12364">
        <f>COUNTIF(I12366:I12367, "1")</f>
        <v>0</v>
      </c>
      <c r="J12364">
        <f>COUNTIF(J12366:J12367, "1")</f>
        <v>0</v>
      </c>
      <c r="K12364">
        <f>COUNTIF(K12366:K12367, "1")</f>
        <v>0</v>
      </c>
      <c r="L12364">
        <f>COUNTIF(L12366:L12367, "1")</f>
        <v>0</v>
      </c>
      <c r="M12364">
        <f>COUNTIF(M12366:M12367, "1")</f>
        <v>0</v>
      </c>
      <c r="N12364">
        <f>COUNTIF(N12366:N12367, "1")</f>
        <v>0</v>
      </c>
    </row>
    <row r="12365" spans="2:14" outlineLevel="2">
      <c r="C12365" t="s">
        <v>12</v>
      </c>
      <c r="D12365">
        <f>COUNTIF(D12366:D12367, "0")</f>
        <v>0</v>
      </c>
      <c r="E12365">
        <f>COUNTIF(E12366:E12367, "0")</f>
        <v>0</v>
      </c>
      <c r="F12365">
        <f>COUNTIF(F12366:F12367, "0")</f>
        <v>0</v>
      </c>
      <c r="G12365">
        <f>COUNTIF(G12366:G12367, "0")</f>
        <v>0</v>
      </c>
      <c r="H12365">
        <f>COUNTIF(H12366:H12367, "0")</f>
        <v>0</v>
      </c>
      <c r="I12365">
        <f>COUNTIF(I12366:I12367, "0")</f>
        <v>0</v>
      </c>
      <c r="J12365">
        <f>COUNTIF(J12366:J12367, "0")</f>
        <v>0</v>
      </c>
      <c r="K12365">
        <f>COUNTIF(K12366:K12367, "0")</f>
        <v>0</v>
      </c>
      <c r="L12365">
        <f>COUNTIF(L12366:L12367, "0")</f>
        <v>0</v>
      </c>
      <c r="M12365">
        <f>COUNTIF(M12366:M12367, "0")</f>
        <v>0</v>
      </c>
      <c r="N12365">
        <f>COUNTIF(N12366:N12367, "0")</f>
        <v>0</v>
      </c>
    </row>
    <row r="12366" spans="2:14" outlineLevel="2">
      <c r="B12366" t="s">
        <v>13</v>
      </c>
      <c r="C12366" t="s">
        <v>15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0</v>
      </c>
    </row>
    <row r="12367" spans="2:14" outlineLevel="2">
      <c r="B12367" t="s">
        <v>13</v>
      </c>
      <c r="C12367" t="s">
        <v>14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2:14" s="3" customFormat="1">
      <c r="B12368" s="3" t="s">
        <v>527</v>
      </c>
      <c r="C12368" s="3" t="s">
        <v>8</v>
      </c>
      <c r="D12368" s="3">
        <f>IFERROR(AVERAGE(D12371,D12389), 0)</f>
        <v>0</v>
      </c>
      <c r="E12368" s="3">
        <f>IFERROR(AVERAGE(E12371,E12389), 0)</f>
        <v>0</v>
      </c>
      <c r="F12368" s="3">
        <f>IFERROR(AVERAGE(F12371,F12389), 0)</f>
        <v>0</v>
      </c>
      <c r="G12368" s="3">
        <f>IFERROR(AVERAGE(G12371,G12389), 0)</f>
        <v>0</v>
      </c>
      <c r="H12368" s="3">
        <f>IFERROR(AVERAGE(H12371,H12389), 0)</f>
        <v>0</v>
      </c>
      <c r="I12368" s="3">
        <f>IFERROR(AVERAGE(I12371,I12389), 0)</f>
        <v>0</v>
      </c>
      <c r="J12368" s="3">
        <f>IFERROR(AVERAGE(J12371,J12389), 0)</f>
        <v>0</v>
      </c>
      <c r="K12368" s="3">
        <f>IFERROR(AVERAGE(K12371,K12389), 0)</f>
        <v>0</v>
      </c>
      <c r="L12368" s="3">
        <f>IFERROR(AVERAGE(L12371,L12389), 0)</f>
        <v>0</v>
      </c>
      <c r="M12368" s="3">
        <f>IFERROR(AVERAGE(M12371,M12389), 0)</f>
        <v>0</v>
      </c>
      <c r="N12368" s="3">
        <f>IFERROR(AVERAGE(N12371,N12389), 0)</f>
        <v>0</v>
      </c>
    </row>
    <row r="12369" spans="2:14" outlineLevel="2">
      <c r="B12369" s="4" t="s">
        <v>9</v>
      </c>
      <c r="D12369">
        <f>E12372+E12390</f>
        <v>0</v>
      </c>
      <c r="E12369">
        <f>F12372+F12390</f>
        <v>0</v>
      </c>
      <c r="F12369">
        <f>G12372+G12390</f>
        <v>0</v>
      </c>
      <c r="G12369">
        <f>H12372+H12390</f>
        <v>0</v>
      </c>
      <c r="H12369">
        <f>I12372+I12390</f>
        <v>0</v>
      </c>
      <c r="I12369">
        <f>J12372+J12390</f>
        <v>0</v>
      </c>
      <c r="J12369">
        <f>K12372+K12390</f>
        <v>0</v>
      </c>
      <c r="K12369">
        <f>L12372+L12390</f>
        <v>0</v>
      </c>
      <c r="L12369">
        <f>M12372+M12390</f>
        <v>0</v>
      </c>
      <c r="M12369">
        <f>N12372+N12390</f>
        <v>0</v>
      </c>
      <c r="N12369">
        <f>O12372+O12390</f>
        <v>0</v>
      </c>
    </row>
    <row r="12370" spans="2:14" outlineLevel="2">
      <c r="B12370" s="4" t="s">
        <v>10</v>
      </c>
      <c r="D12370">
        <f>E12373+E12391</f>
        <v>0</v>
      </c>
      <c r="E12370">
        <f>F12373+F12391</f>
        <v>0</v>
      </c>
      <c r="F12370">
        <f>G12373+G12391</f>
        <v>0</v>
      </c>
      <c r="G12370">
        <f>H12373+H12391</f>
        <v>0</v>
      </c>
      <c r="H12370">
        <f>I12373+I12391</f>
        <v>0</v>
      </c>
      <c r="I12370">
        <f>J12373+J12391</f>
        <v>0</v>
      </c>
      <c r="J12370">
        <f>K12373+K12391</f>
        <v>0</v>
      </c>
      <c r="K12370">
        <f>L12373+L12391</f>
        <v>0</v>
      </c>
      <c r="L12370">
        <f>M12373+M12391</f>
        <v>0</v>
      </c>
      <c r="M12370">
        <f>N12373+N12391</f>
        <v>0</v>
      </c>
      <c r="N12370">
        <f>O12373+O12391</f>
        <v>0</v>
      </c>
    </row>
    <row r="12371" spans="2:14" s="5" customFormat="1" outlineLevel="1">
      <c r="C12371" s="5" t="s">
        <v>50</v>
      </c>
      <c r="D12371" s="1">
        <f>IFERROR(D12372/D12373, D12372)</f>
        <v>0</v>
      </c>
      <c r="E12371" s="1">
        <f>IFERROR(E12372/E12373, E12372)</f>
        <v>0</v>
      </c>
      <c r="F12371" s="1">
        <f>IFERROR(F12372/F12373, F12372)</f>
        <v>0</v>
      </c>
      <c r="G12371" s="1">
        <f>IFERROR(G12372/G12373, G12372)</f>
        <v>0</v>
      </c>
      <c r="H12371" s="1">
        <f>IFERROR(H12372/H12373, H12372)</f>
        <v>0</v>
      </c>
      <c r="I12371" s="1">
        <f>IFERROR(I12372/I12373, I12372)</f>
        <v>0</v>
      </c>
      <c r="J12371" s="1">
        <f>IFERROR(J12372/J12373, J12372)</f>
        <v>0</v>
      </c>
      <c r="K12371" s="1">
        <f>IFERROR(K12372/K12373, K12372)</f>
        <v>0</v>
      </c>
      <c r="L12371" s="1">
        <f>IFERROR(L12372/L12373, L12372)</f>
        <v>0</v>
      </c>
      <c r="M12371" s="1">
        <f>IFERROR(M12372/M12373, M12372)</f>
        <v>0</v>
      </c>
      <c r="N12371" s="1">
        <f>IFERROR(N12372/N12373, N12372)</f>
        <v>0</v>
      </c>
    </row>
    <row r="12372" spans="2:14" outlineLevel="2">
      <c r="C12372" t="s">
        <v>10</v>
      </c>
      <c r="D12372">
        <f>COUNTIF(D12374:D12388, "1")</f>
        <v>0</v>
      </c>
      <c r="E12372">
        <f>COUNTIF(E12374:E12388, "1")</f>
        <v>0</v>
      </c>
      <c r="F12372">
        <f>COUNTIF(F12374:F12388, "1")</f>
        <v>0</v>
      </c>
      <c r="G12372">
        <f>COUNTIF(G12374:G12388, "1")</f>
        <v>0</v>
      </c>
      <c r="H12372">
        <f>COUNTIF(H12374:H12388, "1")</f>
        <v>0</v>
      </c>
      <c r="I12372">
        <f>COUNTIF(I12374:I12388, "1")</f>
        <v>0</v>
      </c>
      <c r="J12372">
        <f>COUNTIF(J12374:J12388, "1")</f>
        <v>0</v>
      </c>
      <c r="K12372">
        <f>COUNTIF(K12374:K12388, "1")</f>
        <v>0</v>
      </c>
      <c r="L12372">
        <f>COUNTIF(L12374:L12388, "1")</f>
        <v>0</v>
      </c>
      <c r="M12372">
        <f>COUNTIF(M12374:M12388, "1")</f>
        <v>0</v>
      </c>
      <c r="N12372">
        <f>COUNTIF(N12374:N12388, "1")</f>
        <v>0</v>
      </c>
    </row>
    <row r="12373" spans="2:14" outlineLevel="2">
      <c r="C12373" t="s">
        <v>12</v>
      </c>
      <c r="D12373">
        <f>COUNTIF(D12374:D12388, "0")</f>
        <v>0</v>
      </c>
      <c r="E12373">
        <f>COUNTIF(E12374:E12388, "0")</f>
        <v>0</v>
      </c>
      <c r="F12373">
        <f>COUNTIF(F12374:F12388, "0")</f>
        <v>0</v>
      </c>
      <c r="G12373">
        <f>COUNTIF(G12374:G12388, "0")</f>
        <v>0</v>
      </c>
      <c r="H12373">
        <f>COUNTIF(H12374:H12388, "0")</f>
        <v>0</v>
      </c>
      <c r="I12373">
        <f>COUNTIF(I12374:I12388, "0")</f>
        <v>0</v>
      </c>
      <c r="J12373">
        <f>COUNTIF(J12374:J12388, "0")</f>
        <v>0</v>
      </c>
      <c r="K12373">
        <f>COUNTIF(K12374:K12388, "0")</f>
        <v>0</v>
      </c>
      <c r="L12373">
        <f>COUNTIF(L12374:L12388, "0")</f>
        <v>0</v>
      </c>
      <c r="M12373">
        <f>COUNTIF(M12374:M12388, "0")</f>
        <v>0</v>
      </c>
      <c r="N12373">
        <f>COUNTIF(N12374:N12388, "0")</f>
        <v>0</v>
      </c>
    </row>
    <row r="12374" spans="2:14" outlineLevel="2">
      <c r="B12374" t="s">
        <v>51</v>
      </c>
      <c r="C12374" t="s">
        <v>14</v>
      </c>
      <c r="D12374">
        <v>0</v>
      </c>
      <c r="E12374">
        <v>0</v>
      </c>
      <c r="F12374">
        <v>0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2:14" outlineLevel="2">
      <c r="B12375" t="s">
        <v>51</v>
      </c>
      <c r="C12375" t="s">
        <v>17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</v>
      </c>
      <c r="L12375">
        <v>0</v>
      </c>
      <c r="M12375">
        <v>0</v>
      </c>
      <c r="N12375">
        <v>0</v>
      </c>
    </row>
    <row r="12376" spans="2:14" outlineLevel="2">
      <c r="B12376" t="s">
        <v>51</v>
      </c>
      <c r="C12376" t="s">
        <v>43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2:14" outlineLevel="2">
      <c r="B12377" t="s">
        <v>51</v>
      </c>
      <c r="C12377" t="s">
        <v>20</v>
      </c>
      <c r="D12377">
        <v>0</v>
      </c>
      <c r="E12377">
        <v>1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2:14" outlineLevel="2">
      <c r="B12378" t="s">
        <v>51</v>
      </c>
      <c r="C12378" t="s">
        <v>21</v>
      </c>
      <c r="D12378">
        <v>0</v>
      </c>
      <c r="E12378">
        <v>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2:14" outlineLevel="2">
      <c r="B12379" t="s">
        <v>51</v>
      </c>
      <c r="C12379" t="s">
        <v>22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2:14" outlineLevel="2">
      <c r="B12380" t="s">
        <v>51</v>
      </c>
      <c r="C12380" t="s">
        <v>23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1</v>
      </c>
      <c r="M12380">
        <v>0</v>
      </c>
      <c r="N12380">
        <v>0</v>
      </c>
    </row>
    <row r="12381" spans="2:14" outlineLevel="2">
      <c r="B12381" t="s">
        <v>51</v>
      </c>
      <c r="C12381" t="s">
        <v>24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2:14" outlineLevel="2">
      <c r="B12382" t="s">
        <v>51</v>
      </c>
      <c r="C12382" t="s">
        <v>25</v>
      </c>
      <c r="D12382">
        <v>0</v>
      </c>
      <c r="E12382">
        <v>0</v>
      </c>
      <c r="F12382">
        <v>0</v>
      </c>
      <c r="G12382">
        <v>1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2:14" outlineLevel="2">
      <c r="B12383" t="s">
        <v>51</v>
      </c>
      <c r="C12383" t="s">
        <v>26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>
        <v>0</v>
      </c>
      <c r="M12383">
        <v>1</v>
      </c>
      <c r="N12383">
        <v>0</v>
      </c>
    </row>
    <row r="12384" spans="2:14" outlineLevel="2">
      <c r="B12384" t="s">
        <v>51</v>
      </c>
      <c r="C12384" t="s">
        <v>27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2:14" outlineLevel="2">
      <c r="B12385" t="s">
        <v>51</v>
      </c>
      <c r="C12385" t="s">
        <v>28</v>
      </c>
      <c r="D12385">
        <v>1</v>
      </c>
      <c r="E12385">
        <v>0</v>
      </c>
      <c r="F12385">
        <v>0</v>
      </c>
      <c r="G12385">
        <v>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2:14" outlineLevel="2">
      <c r="B12386" t="s">
        <v>51</v>
      </c>
      <c r="C12386" t="s">
        <v>29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2:14" outlineLevel="2">
      <c r="B12387" t="s">
        <v>51</v>
      </c>
      <c r="C12387" t="s">
        <v>52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2:14" outlineLevel="2">
      <c r="B12388" t="s">
        <v>51</v>
      </c>
      <c r="C12388" t="s">
        <v>30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2:14" s="5" customFormat="1" outlineLevel="1">
      <c r="C12389" s="5" t="s">
        <v>54</v>
      </c>
      <c r="D12389" s="1">
        <f>IFERROR(D12390/D12391, D12390)</f>
        <v>0</v>
      </c>
      <c r="E12389" s="1">
        <f>IFERROR(E12390/E12391, E12390)</f>
        <v>0</v>
      </c>
      <c r="F12389" s="1">
        <f>IFERROR(F12390/F12391, F12390)</f>
        <v>0</v>
      </c>
      <c r="G12389" s="1">
        <f>IFERROR(G12390/G12391, G12390)</f>
        <v>0</v>
      </c>
      <c r="H12389" s="1">
        <f>IFERROR(H12390/H12391, H12390)</f>
        <v>0</v>
      </c>
      <c r="I12389" s="1">
        <f>IFERROR(I12390/I12391, I12390)</f>
        <v>0</v>
      </c>
      <c r="J12389" s="1">
        <f>IFERROR(J12390/J12391, J12390)</f>
        <v>0</v>
      </c>
      <c r="K12389" s="1">
        <f>IFERROR(K12390/K12391, K12390)</f>
        <v>0</v>
      </c>
      <c r="L12389" s="1">
        <f>IFERROR(L12390/L12391, L12390)</f>
        <v>0</v>
      </c>
      <c r="M12389" s="1">
        <f>IFERROR(M12390/M12391, M12390)</f>
        <v>0</v>
      </c>
      <c r="N12389" s="1">
        <f>IFERROR(N12390/N12391, N12390)</f>
        <v>0</v>
      </c>
    </row>
    <row r="12390" spans="2:14" outlineLevel="2">
      <c r="C12390" t="s">
        <v>10</v>
      </c>
      <c r="D12390">
        <f>COUNTIF(D12392:D12394, "1")</f>
        <v>0</v>
      </c>
      <c r="E12390">
        <f>COUNTIF(E12392:E12394, "1")</f>
        <v>0</v>
      </c>
      <c r="F12390">
        <f>COUNTIF(F12392:F12394, "1")</f>
        <v>0</v>
      </c>
      <c r="G12390">
        <f>COUNTIF(G12392:G12394, "1")</f>
        <v>0</v>
      </c>
      <c r="H12390">
        <f>COUNTIF(H12392:H12394, "1")</f>
        <v>0</v>
      </c>
      <c r="I12390">
        <f>COUNTIF(I12392:I12394, "1")</f>
        <v>0</v>
      </c>
      <c r="J12390">
        <f>COUNTIF(J12392:J12394, "1")</f>
        <v>0</v>
      </c>
      <c r="K12390">
        <f>COUNTIF(K12392:K12394, "1")</f>
        <v>0</v>
      </c>
      <c r="L12390">
        <f>COUNTIF(L12392:L12394, "1")</f>
        <v>0</v>
      </c>
      <c r="M12390">
        <f>COUNTIF(M12392:M12394, "1")</f>
        <v>0</v>
      </c>
      <c r="N12390">
        <f>COUNTIF(N12392:N12394, "1")</f>
        <v>0</v>
      </c>
    </row>
    <row r="12391" spans="2:14" outlineLevel="2">
      <c r="C12391" t="s">
        <v>12</v>
      </c>
      <c r="D12391">
        <f>COUNTIF(D12392:D12394, "0")</f>
        <v>0</v>
      </c>
      <c r="E12391">
        <f>COUNTIF(E12392:E12394, "0")</f>
        <v>0</v>
      </c>
      <c r="F12391">
        <f>COUNTIF(F12392:F12394, "0")</f>
        <v>0</v>
      </c>
      <c r="G12391">
        <f>COUNTIF(G12392:G12394, "0")</f>
        <v>0</v>
      </c>
      <c r="H12391">
        <f>COUNTIF(H12392:H12394, "0")</f>
        <v>0</v>
      </c>
      <c r="I12391">
        <f>COUNTIF(I12392:I12394, "0")</f>
        <v>0</v>
      </c>
      <c r="J12391">
        <f>COUNTIF(J12392:J12394, "0")</f>
        <v>0</v>
      </c>
      <c r="K12391">
        <f>COUNTIF(K12392:K12394, "0")</f>
        <v>0</v>
      </c>
      <c r="L12391">
        <f>COUNTIF(L12392:L12394, "0")</f>
        <v>0</v>
      </c>
      <c r="M12391">
        <f>COUNTIF(M12392:M12394, "0")</f>
        <v>0</v>
      </c>
      <c r="N12391">
        <f>COUNTIF(N12392:N12394, "0")</f>
        <v>0</v>
      </c>
    </row>
    <row r="12392" spans="2:14" outlineLevel="2">
      <c r="B12392" t="s">
        <v>55</v>
      </c>
      <c r="C12392" t="s">
        <v>25</v>
      </c>
      <c r="D12392">
        <v>0</v>
      </c>
      <c r="E12392">
        <v>0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2:14" outlineLevel="2">
      <c r="B12393" t="s">
        <v>55</v>
      </c>
      <c r="C12393" t="s">
        <v>25</v>
      </c>
      <c r="D12393">
        <v>0</v>
      </c>
      <c r="E12393">
        <v>0</v>
      </c>
      <c r="F12393">
        <v>0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2:14" outlineLevel="2">
      <c r="B12394" t="s">
        <v>55</v>
      </c>
      <c r="C12394" t="s">
        <v>25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2:14" s="3" customFormat="1">
      <c r="B12395" s="3" t="s">
        <v>528</v>
      </c>
      <c r="C12395" s="3" t="s">
        <v>8</v>
      </c>
      <c r="D12395" s="3">
        <f>IFERROR(AVERAGE(D12398), 0)</f>
        <v>0</v>
      </c>
      <c r="E12395" s="3">
        <f>IFERROR(AVERAGE(E12398), 0)</f>
        <v>0</v>
      </c>
      <c r="F12395" s="3">
        <f>IFERROR(AVERAGE(F12398), 0)</f>
        <v>0</v>
      </c>
      <c r="G12395" s="3">
        <f>IFERROR(AVERAGE(G12398), 0)</f>
        <v>0</v>
      </c>
      <c r="H12395" s="3">
        <f>IFERROR(AVERAGE(H12398), 0)</f>
        <v>0</v>
      </c>
      <c r="I12395" s="3">
        <f>IFERROR(AVERAGE(I12398), 0)</f>
        <v>0</v>
      </c>
      <c r="J12395" s="3">
        <f>IFERROR(AVERAGE(J12398), 0)</f>
        <v>0</v>
      </c>
      <c r="K12395" s="3">
        <f>IFERROR(AVERAGE(K12398), 0)</f>
        <v>0</v>
      </c>
      <c r="L12395" s="3">
        <f>IFERROR(AVERAGE(L12398), 0)</f>
        <v>0</v>
      </c>
      <c r="M12395" s="3">
        <f>IFERROR(AVERAGE(M12398), 0)</f>
        <v>0</v>
      </c>
      <c r="N12395" s="3">
        <f>IFERROR(AVERAGE(N12398), 0)</f>
        <v>0</v>
      </c>
    </row>
    <row r="12396" spans="2:14" outlineLevel="2">
      <c r="B12396" s="4" t="s">
        <v>9</v>
      </c>
      <c r="D12396">
        <f>E12399</f>
        <v>0</v>
      </c>
      <c r="E12396">
        <f>F12399</f>
        <v>0</v>
      </c>
      <c r="F12396">
        <f>G12399</f>
        <v>0</v>
      </c>
      <c r="G12396">
        <f>H12399</f>
        <v>0</v>
      </c>
      <c r="H12396">
        <f>I12399</f>
        <v>0</v>
      </c>
      <c r="I12396">
        <f>J12399</f>
        <v>0</v>
      </c>
      <c r="J12396">
        <f>K12399</f>
        <v>0</v>
      </c>
      <c r="K12396">
        <f>L12399</f>
        <v>0</v>
      </c>
      <c r="L12396">
        <f>M12399</f>
        <v>0</v>
      </c>
      <c r="M12396">
        <f>N12399</f>
        <v>0</v>
      </c>
      <c r="N12396">
        <f>O12399</f>
        <v>0</v>
      </c>
    </row>
    <row r="12397" spans="2:14" outlineLevel="2">
      <c r="B12397" s="4" t="s">
        <v>10</v>
      </c>
      <c r="D12397">
        <f>E12400</f>
        <v>0</v>
      </c>
      <c r="E12397">
        <f>F12400</f>
        <v>0</v>
      </c>
      <c r="F12397">
        <f>G12400</f>
        <v>0</v>
      </c>
      <c r="G12397">
        <f>H12400</f>
        <v>0</v>
      </c>
      <c r="H12397">
        <f>I12400</f>
        <v>0</v>
      </c>
      <c r="I12397">
        <f>J12400</f>
        <v>0</v>
      </c>
      <c r="J12397">
        <f>K12400</f>
        <v>0</v>
      </c>
      <c r="K12397">
        <f>L12400</f>
        <v>0</v>
      </c>
      <c r="L12397">
        <f>M12400</f>
        <v>0</v>
      </c>
      <c r="M12397">
        <f>N12400</f>
        <v>0</v>
      </c>
      <c r="N12397">
        <f>O12400</f>
        <v>0</v>
      </c>
    </row>
    <row r="12398" spans="2:14" s="5" customFormat="1" outlineLevel="1">
      <c r="C12398" s="5" t="s">
        <v>11</v>
      </c>
      <c r="D12398" s="1">
        <f>IFERROR(D12399/D12400, D12399)</f>
        <v>0</v>
      </c>
      <c r="E12398" s="1">
        <f>IFERROR(E12399/E12400, E12399)</f>
        <v>0</v>
      </c>
      <c r="F12398" s="1">
        <f>IFERROR(F12399/F12400, F12399)</f>
        <v>0</v>
      </c>
      <c r="G12398" s="1">
        <f>IFERROR(G12399/G12400, G12399)</f>
        <v>0</v>
      </c>
      <c r="H12398" s="1">
        <f>IFERROR(H12399/H12400, H12399)</f>
        <v>0</v>
      </c>
      <c r="I12398" s="1">
        <f>IFERROR(I12399/I12400, I12399)</f>
        <v>0</v>
      </c>
      <c r="J12398" s="1">
        <f>IFERROR(J12399/J12400, J12399)</f>
        <v>0</v>
      </c>
      <c r="K12398" s="1">
        <f>IFERROR(K12399/K12400, K12399)</f>
        <v>0</v>
      </c>
      <c r="L12398" s="1">
        <f>IFERROR(L12399/L12400, L12399)</f>
        <v>0</v>
      </c>
      <c r="M12398" s="1">
        <f>IFERROR(M12399/M12400, M12399)</f>
        <v>0</v>
      </c>
      <c r="N12398" s="1">
        <f>IFERROR(N12399/N12400, N12399)</f>
        <v>0</v>
      </c>
    </row>
    <row r="12399" spans="2:14" outlineLevel="2">
      <c r="C12399" t="s">
        <v>10</v>
      </c>
      <c r="D12399">
        <f>COUNTIF(D12401:D12403, "1")</f>
        <v>0</v>
      </c>
      <c r="E12399">
        <f>COUNTIF(E12401:E12403, "1")</f>
        <v>0</v>
      </c>
      <c r="F12399">
        <f>COUNTIF(F12401:F12403, "1")</f>
        <v>0</v>
      </c>
      <c r="G12399">
        <f>COUNTIF(G12401:G12403, "1")</f>
        <v>0</v>
      </c>
      <c r="H12399">
        <f>COUNTIF(H12401:H12403, "1")</f>
        <v>0</v>
      </c>
      <c r="I12399">
        <f>COUNTIF(I12401:I12403, "1")</f>
        <v>0</v>
      </c>
      <c r="J12399">
        <f>COUNTIF(J12401:J12403, "1")</f>
        <v>0</v>
      </c>
      <c r="K12399">
        <f>COUNTIF(K12401:K12403, "1")</f>
        <v>0</v>
      </c>
      <c r="L12399">
        <f>COUNTIF(L12401:L12403, "1")</f>
        <v>0</v>
      </c>
      <c r="M12399">
        <f>COUNTIF(M12401:M12403, "1")</f>
        <v>0</v>
      </c>
      <c r="N12399">
        <f>COUNTIF(N12401:N12403, "1")</f>
        <v>0</v>
      </c>
    </row>
    <row r="12400" spans="2:14" outlineLevel="2">
      <c r="C12400" t="s">
        <v>12</v>
      </c>
      <c r="D12400">
        <f>COUNTIF(D12401:D12403, "0")</f>
        <v>0</v>
      </c>
      <c r="E12400">
        <f>COUNTIF(E12401:E12403, "0")</f>
        <v>0</v>
      </c>
      <c r="F12400">
        <f>COUNTIF(F12401:F12403, "0")</f>
        <v>0</v>
      </c>
      <c r="G12400">
        <f>COUNTIF(G12401:G12403, "0")</f>
        <v>0</v>
      </c>
      <c r="H12400">
        <f>COUNTIF(H12401:H12403, "0")</f>
        <v>0</v>
      </c>
      <c r="I12400">
        <f>COUNTIF(I12401:I12403, "0")</f>
        <v>0</v>
      </c>
      <c r="J12400">
        <f>COUNTIF(J12401:J12403, "0")</f>
        <v>0</v>
      </c>
      <c r="K12400">
        <f>COUNTIF(K12401:K12403, "0")</f>
        <v>0</v>
      </c>
      <c r="L12400">
        <f>COUNTIF(L12401:L12403, "0")</f>
        <v>0</v>
      </c>
      <c r="M12400">
        <f>COUNTIF(M12401:M12403, "0")</f>
        <v>0</v>
      </c>
      <c r="N12400">
        <f>COUNTIF(N12401:N12403, "0")</f>
        <v>0</v>
      </c>
    </row>
    <row r="12401" spans="2:14" outlineLevel="2">
      <c r="B12401" t="s">
        <v>13</v>
      </c>
      <c r="C12401" t="s">
        <v>16</v>
      </c>
      <c r="D12401">
        <v>0</v>
      </c>
      <c r="E12401">
        <v>0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2:14" outlineLevel="2">
      <c r="B12402" t="s">
        <v>13</v>
      </c>
      <c r="C12402" t="s">
        <v>17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2:14" outlineLevel="2">
      <c r="B12403" t="s">
        <v>13</v>
      </c>
      <c r="C12403" t="s">
        <v>15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</v>
      </c>
      <c r="L12403">
        <v>0</v>
      </c>
      <c r="M12403">
        <v>0</v>
      </c>
      <c r="N12403">
        <v>0</v>
      </c>
    </row>
    <row r="12404" spans="2:14" s="3" customFormat="1">
      <c r="B12404" s="3" t="s">
        <v>529</v>
      </c>
      <c r="C12404" s="3" t="s">
        <v>8</v>
      </c>
      <c r="D12404" s="3">
        <f>IFERROR(AVERAGE(D12407), 0)</f>
        <v>0</v>
      </c>
      <c r="E12404" s="3">
        <f>IFERROR(AVERAGE(E12407), 0)</f>
        <v>0</v>
      </c>
      <c r="F12404" s="3">
        <f>IFERROR(AVERAGE(F12407), 0)</f>
        <v>0</v>
      </c>
      <c r="G12404" s="3">
        <f>IFERROR(AVERAGE(G12407), 0)</f>
        <v>0</v>
      </c>
      <c r="H12404" s="3">
        <f>IFERROR(AVERAGE(H12407), 0)</f>
        <v>0</v>
      </c>
      <c r="I12404" s="3">
        <f>IFERROR(AVERAGE(I12407), 0)</f>
        <v>0</v>
      </c>
      <c r="J12404" s="3">
        <f>IFERROR(AVERAGE(J12407), 0)</f>
        <v>0</v>
      </c>
      <c r="K12404" s="3">
        <f>IFERROR(AVERAGE(K12407), 0)</f>
        <v>0</v>
      </c>
      <c r="L12404" s="3">
        <f>IFERROR(AVERAGE(L12407), 0)</f>
        <v>0</v>
      </c>
      <c r="M12404" s="3">
        <f>IFERROR(AVERAGE(M12407), 0)</f>
        <v>0</v>
      </c>
      <c r="N12404" s="3">
        <f>IFERROR(AVERAGE(N12407), 0)</f>
        <v>0</v>
      </c>
    </row>
    <row r="12405" spans="2:14" outlineLevel="2">
      <c r="B12405" s="4" t="s">
        <v>9</v>
      </c>
      <c r="D12405">
        <f>E12408</f>
        <v>0</v>
      </c>
      <c r="E12405">
        <f>F12408</f>
        <v>0</v>
      </c>
      <c r="F12405">
        <f>G12408</f>
        <v>0</v>
      </c>
      <c r="G12405">
        <f>H12408</f>
        <v>0</v>
      </c>
      <c r="H12405">
        <f>I12408</f>
        <v>0</v>
      </c>
      <c r="I12405">
        <f>J12408</f>
        <v>0</v>
      </c>
      <c r="J12405">
        <f>K12408</f>
        <v>0</v>
      </c>
      <c r="K12405">
        <f>L12408</f>
        <v>0</v>
      </c>
      <c r="L12405">
        <f>M12408</f>
        <v>0</v>
      </c>
      <c r="M12405">
        <f>N12408</f>
        <v>0</v>
      </c>
      <c r="N12405">
        <f>O12408</f>
        <v>0</v>
      </c>
    </row>
    <row r="12406" spans="2:14" outlineLevel="2">
      <c r="B12406" s="4" t="s">
        <v>10</v>
      </c>
      <c r="D12406">
        <f>E12409</f>
        <v>0</v>
      </c>
      <c r="E12406">
        <f>F12409</f>
        <v>0</v>
      </c>
      <c r="F12406">
        <f>G12409</f>
        <v>0</v>
      </c>
      <c r="G12406">
        <f>H12409</f>
        <v>0</v>
      </c>
      <c r="H12406">
        <f>I12409</f>
        <v>0</v>
      </c>
      <c r="I12406">
        <f>J12409</f>
        <v>0</v>
      </c>
      <c r="J12406">
        <f>K12409</f>
        <v>0</v>
      </c>
      <c r="K12406">
        <f>L12409</f>
        <v>0</v>
      </c>
      <c r="L12406">
        <f>M12409</f>
        <v>0</v>
      </c>
      <c r="M12406">
        <f>N12409</f>
        <v>0</v>
      </c>
      <c r="N12406">
        <f>O12409</f>
        <v>0</v>
      </c>
    </row>
    <row r="12407" spans="2:14" s="5" customFormat="1" outlineLevel="1">
      <c r="C12407" s="5" t="s">
        <v>11</v>
      </c>
      <c r="D12407" s="1">
        <f>IFERROR(D12408/D12409, D12408)</f>
        <v>0</v>
      </c>
      <c r="E12407" s="1">
        <f>IFERROR(E12408/E12409, E12408)</f>
        <v>0</v>
      </c>
      <c r="F12407" s="1">
        <f>IFERROR(F12408/F12409, F12408)</f>
        <v>0</v>
      </c>
      <c r="G12407" s="1">
        <f>IFERROR(G12408/G12409, G12408)</f>
        <v>0</v>
      </c>
      <c r="H12407" s="1">
        <f>IFERROR(H12408/H12409, H12408)</f>
        <v>0</v>
      </c>
      <c r="I12407" s="1">
        <f>IFERROR(I12408/I12409, I12408)</f>
        <v>0</v>
      </c>
      <c r="J12407" s="1">
        <f>IFERROR(J12408/J12409, J12408)</f>
        <v>0</v>
      </c>
      <c r="K12407" s="1">
        <f>IFERROR(K12408/K12409, K12408)</f>
        <v>0</v>
      </c>
      <c r="L12407" s="1">
        <f>IFERROR(L12408/L12409, L12408)</f>
        <v>0</v>
      </c>
      <c r="M12407" s="1">
        <f>IFERROR(M12408/M12409, M12408)</f>
        <v>0</v>
      </c>
      <c r="N12407" s="1">
        <f>IFERROR(N12408/N12409, N12408)</f>
        <v>0</v>
      </c>
    </row>
    <row r="12408" spans="2:14" outlineLevel="2">
      <c r="C12408" t="s">
        <v>10</v>
      </c>
      <c r="D12408">
        <f>COUNTIF(D12410:D12413, "1")</f>
        <v>0</v>
      </c>
      <c r="E12408">
        <f>COUNTIF(E12410:E12413, "1")</f>
        <v>0</v>
      </c>
      <c r="F12408">
        <f>COUNTIF(F12410:F12413, "1")</f>
        <v>0</v>
      </c>
      <c r="G12408">
        <f>COUNTIF(G12410:G12413, "1")</f>
        <v>0</v>
      </c>
      <c r="H12408">
        <f>COUNTIF(H12410:H12413, "1")</f>
        <v>0</v>
      </c>
      <c r="I12408">
        <f>COUNTIF(I12410:I12413, "1")</f>
        <v>0</v>
      </c>
      <c r="J12408">
        <f>COUNTIF(J12410:J12413, "1")</f>
        <v>0</v>
      </c>
      <c r="K12408">
        <f>COUNTIF(K12410:K12413, "1")</f>
        <v>0</v>
      </c>
      <c r="L12408">
        <f>COUNTIF(L12410:L12413, "1")</f>
        <v>0</v>
      </c>
      <c r="M12408">
        <f>COUNTIF(M12410:M12413, "1")</f>
        <v>0</v>
      </c>
      <c r="N12408">
        <f>COUNTIF(N12410:N12413, "1")</f>
        <v>0</v>
      </c>
    </row>
    <row r="12409" spans="2:14" outlineLevel="2">
      <c r="C12409" t="s">
        <v>12</v>
      </c>
      <c r="D12409">
        <f>COUNTIF(D12410:D12413, "0")</f>
        <v>0</v>
      </c>
      <c r="E12409">
        <f>COUNTIF(E12410:E12413, "0")</f>
        <v>0</v>
      </c>
      <c r="F12409">
        <f>COUNTIF(F12410:F12413, "0")</f>
        <v>0</v>
      </c>
      <c r="G12409">
        <f>COUNTIF(G12410:G12413, "0")</f>
        <v>0</v>
      </c>
      <c r="H12409">
        <f>COUNTIF(H12410:H12413, "0")</f>
        <v>0</v>
      </c>
      <c r="I12409">
        <f>COUNTIF(I12410:I12413, "0")</f>
        <v>0</v>
      </c>
      <c r="J12409">
        <f>COUNTIF(J12410:J12413, "0")</f>
        <v>0</v>
      </c>
      <c r="K12409">
        <f>COUNTIF(K12410:K12413, "0")</f>
        <v>0</v>
      </c>
      <c r="L12409">
        <f>COUNTIF(L12410:L12413, "0")</f>
        <v>0</v>
      </c>
      <c r="M12409">
        <f>COUNTIF(M12410:M12413, "0")</f>
        <v>0</v>
      </c>
      <c r="N12409">
        <f>COUNTIF(N12410:N12413, "0")</f>
        <v>0</v>
      </c>
    </row>
    <row r="12410" spans="2:14" outlineLevel="2">
      <c r="B12410" t="s">
        <v>13</v>
      </c>
      <c r="C12410" t="s">
        <v>20</v>
      </c>
      <c r="D12410">
        <v>1</v>
      </c>
      <c r="E12410">
        <v>0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2:14" outlineLevel="2">
      <c r="B12411" t="s">
        <v>13</v>
      </c>
      <c r="C12411" t="s">
        <v>19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2:14" outlineLevel="2">
      <c r="B12412" t="s">
        <v>13</v>
      </c>
      <c r="C12412" t="s">
        <v>16</v>
      </c>
      <c r="D12412">
        <v>0</v>
      </c>
      <c r="E12412">
        <v>0</v>
      </c>
      <c r="F12412">
        <v>0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2:14" outlineLevel="2">
      <c r="B12413" t="s">
        <v>13</v>
      </c>
      <c r="C12413" t="s">
        <v>15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1</v>
      </c>
      <c r="N12413">
        <v>0</v>
      </c>
    </row>
    <row r="12414" spans="2:14" s="3" customFormat="1">
      <c r="B12414" s="3" t="s">
        <v>530</v>
      </c>
      <c r="C12414" s="3" t="s">
        <v>8</v>
      </c>
      <c r="D12414" s="3">
        <f>IFERROR(AVERAGE(D12417,D12436,D12454,D12472), 0)</f>
        <v>0</v>
      </c>
      <c r="E12414" s="3">
        <f>IFERROR(AVERAGE(E12417,E12436,E12454,E12472), 0)</f>
        <v>0</v>
      </c>
      <c r="F12414" s="3">
        <f>IFERROR(AVERAGE(F12417,F12436,F12454,F12472), 0)</f>
        <v>0</v>
      </c>
      <c r="G12414" s="3">
        <f>IFERROR(AVERAGE(G12417,G12436,G12454,G12472), 0)</f>
        <v>0</v>
      </c>
      <c r="H12414" s="3">
        <f>IFERROR(AVERAGE(H12417,H12436,H12454,H12472), 0)</f>
        <v>0</v>
      </c>
      <c r="I12414" s="3">
        <f>IFERROR(AVERAGE(I12417,I12436,I12454,I12472), 0)</f>
        <v>0</v>
      </c>
      <c r="J12414" s="3">
        <f>IFERROR(AVERAGE(J12417,J12436,J12454,J12472), 0)</f>
        <v>0</v>
      </c>
      <c r="K12414" s="3">
        <f>IFERROR(AVERAGE(K12417,K12436,K12454,K12472), 0)</f>
        <v>0</v>
      </c>
      <c r="L12414" s="3">
        <f>IFERROR(AVERAGE(L12417,L12436,L12454,L12472), 0)</f>
        <v>0</v>
      </c>
      <c r="M12414" s="3">
        <f>IFERROR(AVERAGE(M12417,M12436,M12454,M12472), 0)</f>
        <v>0</v>
      </c>
      <c r="N12414" s="3">
        <f>IFERROR(AVERAGE(N12417,N12436,N12454,N12472), 0)</f>
        <v>0</v>
      </c>
    </row>
    <row r="12415" spans="2:14" outlineLevel="2">
      <c r="B12415" s="4" t="s">
        <v>9</v>
      </c>
      <c r="D12415">
        <f>E12418+E12437+E12455+E12473</f>
        <v>0</v>
      </c>
      <c r="E12415">
        <f>F12418+F12437+F12455+F12473</f>
        <v>0</v>
      </c>
      <c r="F12415">
        <f>G12418+G12437+G12455+G12473</f>
        <v>0</v>
      </c>
      <c r="G12415">
        <f>H12418+H12437+H12455+H12473</f>
        <v>0</v>
      </c>
      <c r="H12415">
        <f>I12418+I12437+I12455+I12473</f>
        <v>0</v>
      </c>
      <c r="I12415">
        <f>J12418+J12437+J12455+J12473</f>
        <v>0</v>
      </c>
      <c r="J12415">
        <f>K12418+K12437+K12455+K12473</f>
        <v>0</v>
      </c>
      <c r="K12415">
        <f>L12418+L12437+L12455+L12473</f>
        <v>0</v>
      </c>
      <c r="L12415">
        <f>M12418+M12437+M12455+M12473</f>
        <v>0</v>
      </c>
      <c r="M12415">
        <f>N12418+N12437+N12455+N12473</f>
        <v>0</v>
      </c>
      <c r="N12415">
        <f>O12418+O12437+O12455+O12473</f>
        <v>0</v>
      </c>
    </row>
    <row r="12416" spans="2:14" outlineLevel="2">
      <c r="B12416" s="4" t="s">
        <v>10</v>
      </c>
      <c r="D12416">
        <f>E12419+E12438+E12456+E12474</f>
        <v>0</v>
      </c>
      <c r="E12416">
        <f>F12419+F12438+F12456+F12474</f>
        <v>0</v>
      </c>
      <c r="F12416">
        <f>G12419+G12438+G12456+G12474</f>
        <v>0</v>
      </c>
      <c r="G12416">
        <f>H12419+H12438+H12456+H12474</f>
        <v>0</v>
      </c>
      <c r="H12416">
        <f>I12419+I12438+I12456+I12474</f>
        <v>0</v>
      </c>
      <c r="I12416">
        <f>J12419+J12438+J12456+J12474</f>
        <v>0</v>
      </c>
      <c r="J12416">
        <f>K12419+K12438+K12456+K12474</f>
        <v>0</v>
      </c>
      <c r="K12416">
        <f>L12419+L12438+L12456+L12474</f>
        <v>0</v>
      </c>
      <c r="L12416">
        <f>M12419+M12438+M12456+M12474</f>
        <v>0</v>
      </c>
      <c r="M12416">
        <f>N12419+N12438+N12456+N12474</f>
        <v>0</v>
      </c>
      <c r="N12416">
        <f>O12419+O12438+O12456+O12474</f>
        <v>0</v>
      </c>
    </row>
    <row r="12417" spans="2:14" s="5" customFormat="1" outlineLevel="1">
      <c r="C12417" s="5" t="s">
        <v>11</v>
      </c>
      <c r="D12417" s="1">
        <f>IFERROR(D12418/D12419, D12418)</f>
        <v>0</v>
      </c>
      <c r="E12417" s="1">
        <f>IFERROR(E12418/E12419, E12418)</f>
        <v>0</v>
      </c>
      <c r="F12417" s="1">
        <f>IFERROR(F12418/F12419, F12418)</f>
        <v>0</v>
      </c>
      <c r="G12417" s="1">
        <f>IFERROR(G12418/G12419, G12418)</f>
        <v>0</v>
      </c>
      <c r="H12417" s="1">
        <f>IFERROR(H12418/H12419, H12418)</f>
        <v>0</v>
      </c>
      <c r="I12417" s="1">
        <f>IFERROR(I12418/I12419, I12418)</f>
        <v>0</v>
      </c>
      <c r="J12417" s="1">
        <f>IFERROR(J12418/J12419, J12418)</f>
        <v>0</v>
      </c>
      <c r="K12417" s="1">
        <f>IFERROR(K12418/K12419, K12418)</f>
        <v>0</v>
      </c>
      <c r="L12417" s="1">
        <f>IFERROR(L12418/L12419, L12418)</f>
        <v>0</v>
      </c>
      <c r="M12417" s="1">
        <f>IFERROR(M12418/M12419, M12418)</f>
        <v>0</v>
      </c>
      <c r="N12417" s="1">
        <f>IFERROR(N12418/N12419, N12418)</f>
        <v>0</v>
      </c>
    </row>
    <row r="12418" spans="2:14" outlineLevel="2">
      <c r="C12418" t="s">
        <v>10</v>
      </c>
      <c r="D12418">
        <f>COUNTIF(D12420:D12435, "1")</f>
        <v>0</v>
      </c>
      <c r="E12418">
        <f>COUNTIF(E12420:E12435, "1")</f>
        <v>0</v>
      </c>
      <c r="F12418">
        <f>COUNTIF(F12420:F12435, "1")</f>
        <v>0</v>
      </c>
      <c r="G12418">
        <f>COUNTIF(G12420:G12435, "1")</f>
        <v>0</v>
      </c>
      <c r="H12418">
        <f>COUNTIF(H12420:H12435, "1")</f>
        <v>0</v>
      </c>
      <c r="I12418">
        <f>COUNTIF(I12420:I12435, "1")</f>
        <v>0</v>
      </c>
      <c r="J12418">
        <f>COUNTIF(J12420:J12435, "1")</f>
        <v>0</v>
      </c>
      <c r="K12418">
        <f>COUNTIF(K12420:K12435, "1")</f>
        <v>0</v>
      </c>
      <c r="L12418">
        <f>COUNTIF(L12420:L12435, "1")</f>
        <v>0</v>
      </c>
      <c r="M12418">
        <f>COUNTIF(M12420:M12435, "1")</f>
        <v>0</v>
      </c>
      <c r="N12418">
        <f>COUNTIF(N12420:N12435, "1")</f>
        <v>0</v>
      </c>
    </row>
    <row r="12419" spans="2:14" outlineLevel="2">
      <c r="C12419" t="s">
        <v>12</v>
      </c>
      <c r="D12419">
        <f>COUNTIF(D12420:D12435, "0")</f>
        <v>0</v>
      </c>
      <c r="E12419">
        <f>COUNTIF(E12420:E12435, "0")</f>
        <v>0</v>
      </c>
      <c r="F12419">
        <f>COUNTIF(F12420:F12435, "0")</f>
        <v>0</v>
      </c>
      <c r="G12419">
        <f>COUNTIF(G12420:G12435, "0")</f>
        <v>0</v>
      </c>
      <c r="H12419">
        <f>COUNTIF(H12420:H12435, "0")</f>
        <v>0</v>
      </c>
      <c r="I12419">
        <f>COUNTIF(I12420:I12435, "0")</f>
        <v>0</v>
      </c>
      <c r="J12419">
        <f>COUNTIF(J12420:J12435, "0")</f>
        <v>0</v>
      </c>
      <c r="K12419">
        <f>COUNTIF(K12420:K12435, "0")</f>
        <v>0</v>
      </c>
      <c r="L12419">
        <f>COUNTIF(L12420:L12435, "0")</f>
        <v>0</v>
      </c>
      <c r="M12419">
        <f>COUNTIF(M12420:M12435, "0")</f>
        <v>0</v>
      </c>
      <c r="N12419">
        <f>COUNTIF(N12420:N12435, "0")</f>
        <v>0</v>
      </c>
    </row>
    <row r="12420" spans="2:14" outlineLevel="2">
      <c r="B12420" t="s">
        <v>13</v>
      </c>
      <c r="C12420" t="s">
        <v>14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2:14" outlineLevel="2">
      <c r="B12421" t="s">
        <v>13</v>
      </c>
      <c r="C12421" t="s">
        <v>15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>
        <v>1</v>
      </c>
      <c r="M12421">
        <v>1</v>
      </c>
      <c r="N12421">
        <v>0</v>
      </c>
    </row>
    <row r="12422" spans="2:14" outlineLevel="2">
      <c r="B12422" t="s">
        <v>13</v>
      </c>
      <c r="C12422" t="s">
        <v>16</v>
      </c>
      <c r="D12422">
        <v>1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2:14" outlineLevel="2">
      <c r="B12423" t="s">
        <v>13</v>
      </c>
      <c r="C12423" t="s">
        <v>17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2:14" outlineLevel="2">
      <c r="B12424" t="s">
        <v>13</v>
      </c>
      <c r="C12424" t="s">
        <v>18</v>
      </c>
      <c r="D12424">
        <v>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2:14" outlineLevel="2">
      <c r="B12425" t="s">
        <v>13</v>
      </c>
      <c r="C12425" t="s">
        <v>43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>
        <v>0</v>
      </c>
      <c r="M12425">
        <v>0</v>
      </c>
      <c r="N12425">
        <v>0</v>
      </c>
    </row>
    <row r="12426" spans="2:14" outlineLevel="2">
      <c r="B12426" t="s">
        <v>13</v>
      </c>
      <c r="C12426" t="s">
        <v>19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2:14" outlineLevel="2">
      <c r="B12427" t="s">
        <v>13</v>
      </c>
      <c r="C12427" t="s">
        <v>21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2:14" outlineLevel="2">
      <c r="B12428" t="s">
        <v>13</v>
      </c>
      <c r="C12428" t="s">
        <v>22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2:14" outlineLevel="2">
      <c r="B12429" t="s">
        <v>13</v>
      </c>
      <c r="C12429" t="s">
        <v>23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2:14" outlineLevel="2">
      <c r="B12430" t="s">
        <v>13</v>
      </c>
      <c r="C12430" t="s">
        <v>44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2:14" outlineLevel="2">
      <c r="B12431" t="s">
        <v>13</v>
      </c>
      <c r="C12431" t="s">
        <v>24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2:14" outlineLevel="2">
      <c r="B12432" t="s">
        <v>13</v>
      </c>
      <c r="C12432" t="s">
        <v>25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0</v>
      </c>
    </row>
    <row r="12433" spans="2:14" outlineLevel="2">
      <c r="B12433" t="s">
        <v>13</v>
      </c>
      <c r="C12433" t="s">
        <v>26</v>
      </c>
      <c r="D12433">
        <v>0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2:14" outlineLevel="2">
      <c r="B12434" t="s">
        <v>13</v>
      </c>
      <c r="C12434" t="s">
        <v>27</v>
      </c>
      <c r="D12434">
        <v>0</v>
      </c>
      <c r="E12434">
        <v>1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2:14" outlineLevel="2">
      <c r="B12435" t="s">
        <v>13</v>
      </c>
      <c r="C12435" t="s">
        <v>53</v>
      </c>
      <c r="D12435">
        <v>0</v>
      </c>
      <c r="E12435">
        <v>0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2:14" s="5" customFormat="1" outlineLevel="1">
      <c r="C12436" s="5" t="s">
        <v>50</v>
      </c>
      <c r="D12436" s="1">
        <f>IFERROR(D12437/D12438, D12437)</f>
        <v>0</v>
      </c>
      <c r="E12436" s="1">
        <f>IFERROR(E12437/E12438, E12437)</f>
        <v>0</v>
      </c>
      <c r="F12436" s="1">
        <f>IFERROR(F12437/F12438, F12437)</f>
        <v>0</v>
      </c>
      <c r="G12436" s="1">
        <f>IFERROR(G12437/G12438, G12437)</f>
        <v>0</v>
      </c>
      <c r="H12436" s="1">
        <f>IFERROR(H12437/H12438, H12437)</f>
        <v>0</v>
      </c>
      <c r="I12436" s="1">
        <f>IFERROR(I12437/I12438, I12437)</f>
        <v>0</v>
      </c>
      <c r="J12436" s="1">
        <f>IFERROR(J12437/J12438, J12437)</f>
        <v>0</v>
      </c>
      <c r="K12436" s="1">
        <f>IFERROR(K12437/K12438, K12437)</f>
        <v>0</v>
      </c>
      <c r="L12436" s="1">
        <f>IFERROR(L12437/L12438, L12437)</f>
        <v>0</v>
      </c>
      <c r="M12436" s="1">
        <f>IFERROR(M12437/M12438, M12437)</f>
        <v>0</v>
      </c>
      <c r="N12436" s="1">
        <f>IFERROR(N12437/N12438, N12437)</f>
        <v>0</v>
      </c>
    </row>
    <row r="12437" spans="2:14" outlineLevel="2">
      <c r="C12437" t="s">
        <v>10</v>
      </c>
      <c r="D12437">
        <f>COUNTIF(D12439:D12453, "1")</f>
        <v>0</v>
      </c>
      <c r="E12437">
        <f>COUNTIF(E12439:E12453, "1")</f>
        <v>0</v>
      </c>
      <c r="F12437">
        <f>COUNTIF(F12439:F12453, "1")</f>
        <v>0</v>
      </c>
      <c r="G12437">
        <f>COUNTIF(G12439:G12453, "1")</f>
        <v>0</v>
      </c>
      <c r="H12437">
        <f>COUNTIF(H12439:H12453, "1")</f>
        <v>0</v>
      </c>
      <c r="I12437">
        <f>COUNTIF(I12439:I12453, "1")</f>
        <v>0</v>
      </c>
      <c r="J12437">
        <f>COUNTIF(J12439:J12453, "1")</f>
        <v>0</v>
      </c>
      <c r="K12437">
        <f>COUNTIF(K12439:K12453, "1")</f>
        <v>0</v>
      </c>
      <c r="L12437">
        <f>COUNTIF(L12439:L12453, "1")</f>
        <v>0</v>
      </c>
      <c r="M12437">
        <f>COUNTIF(M12439:M12453, "1")</f>
        <v>0</v>
      </c>
      <c r="N12437">
        <f>COUNTIF(N12439:N12453, "1")</f>
        <v>0</v>
      </c>
    </row>
    <row r="12438" spans="2:14" outlineLevel="2">
      <c r="C12438" t="s">
        <v>12</v>
      </c>
      <c r="D12438">
        <f>COUNTIF(D12439:D12453, "0")</f>
        <v>0</v>
      </c>
      <c r="E12438">
        <f>COUNTIF(E12439:E12453, "0")</f>
        <v>0</v>
      </c>
      <c r="F12438">
        <f>COUNTIF(F12439:F12453, "0")</f>
        <v>0</v>
      </c>
      <c r="G12438">
        <f>COUNTIF(G12439:G12453, "0")</f>
        <v>0</v>
      </c>
      <c r="H12438">
        <f>COUNTIF(H12439:H12453, "0")</f>
        <v>0</v>
      </c>
      <c r="I12438">
        <f>COUNTIF(I12439:I12453, "0")</f>
        <v>0</v>
      </c>
      <c r="J12438">
        <f>COUNTIF(J12439:J12453, "0")</f>
        <v>0</v>
      </c>
      <c r="K12438">
        <f>COUNTIF(K12439:K12453, "0")</f>
        <v>0</v>
      </c>
      <c r="L12438">
        <f>COUNTIF(L12439:L12453, "0")</f>
        <v>0</v>
      </c>
      <c r="M12438">
        <f>COUNTIF(M12439:M12453, "0")</f>
        <v>0</v>
      </c>
      <c r="N12438">
        <f>COUNTIF(N12439:N12453, "0")</f>
        <v>0</v>
      </c>
    </row>
    <row r="12439" spans="2:14" outlineLevel="2">
      <c r="B12439" t="s">
        <v>51</v>
      </c>
      <c r="C12439" t="s">
        <v>14</v>
      </c>
      <c r="D12439">
        <v>0</v>
      </c>
      <c r="E12439">
        <v>0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0</v>
      </c>
    </row>
    <row r="12440" spans="2:14" outlineLevel="2">
      <c r="B12440" t="s">
        <v>51</v>
      </c>
      <c r="C12440" t="s">
        <v>15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2:14" outlineLevel="2">
      <c r="B12441" t="s">
        <v>51</v>
      </c>
      <c r="C12441" t="s">
        <v>17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1</v>
      </c>
      <c r="L12441">
        <v>0</v>
      </c>
      <c r="M12441">
        <v>1</v>
      </c>
      <c r="N12441">
        <v>0</v>
      </c>
    </row>
    <row r="12442" spans="2:14" outlineLevel="2">
      <c r="B12442" t="s">
        <v>51</v>
      </c>
      <c r="C12442" t="s">
        <v>43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2:14" outlineLevel="2">
      <c r="B12443" t="s">
        <v>51</v>
      </c>
      <c r="C12443" t="s">
        <v>19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2:14" outlineLevel="2">
      <c r="B12444" t="s">
        <v>51</v>
      </c>
      <c r="C12444" t="s">
        <v>20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>
        <v>0</v>
      </c>
      <c r="N12444">
        <v>0</v>
      </c>
    </row>
    <row r="12445" spans="2:14" outlineLevel="2">
      <c r="B12445" t="s">
        <v>51</v>
      </c>
      <c r="C12445" t="s">
        <v>21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2:14" outlineLevel="2">
      <c r="B12446" t="s">
        <v>51</v>
      </c>
      <c r="C12446" t="s">
        <v>22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</v>
      </c>
      <c r="L12446">
        <v>1</v>
      </c>
      <c r="M12446">
        <v>0</v>
      </c>
      <c r="N12446">
        <v>0</v>
      </c>
    </row>
    <row r="12447" spans="2:14" outlineLevel="2">
      <c r="B12447" t="s">
        <v>51</v>
      </c>
      <c r="C12447" t="s">
        <v>44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2:14" outlineLevel="2">
      <c r="B12448" t="s">
        <v>51</v>
      </c>
      <c r="C12448" t="s">
        <v>24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1</v>
      </c>
      <c r="N12448">
        <v>0</v>
      </c>
    </row>
    <row r="12449" spans="2:14" outlineLevel="2">
      <c r="B12449" t="s">
        <v>51</v>
      </c>
      <c r="C12449" t="s">
        <v>26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2:14" outlineLevel="2">
      <c r="B12450" t="s">
        <v>51</v>
      </c>
      <c r="C12450" t="s">
        <v>27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2:14" outlineLevel="2">
      <c r="B12451" t="s">
        <v>51</v>
      </c>
      <c r="C12451" t="s">
        <v>28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</v>
      </c>
      <c r="L12451">
        <v>0</v>
      </c>
      <c r="M12451">
        <v>0</v>
      </c>
      <c r="N12451">
        <v>0</v>
      </c>
    </row>
    <row r="12452" spans="2:14" outlineLevel="2">
      <c r="B12452" t="s">
        <v>51</v>
      </c>
      <c r="C12452" t="s">
        <v>29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1</v>
      </c>
      <c r="L12452">
        <v>0</v>
      </c>
      <c r="M12452">
        <v>0</v>
      </c>
      <c r="N12452">
        <v>0</v>
      </c>
    </row>
    <row r="12453" spans="2:14" outlineLevel="2">
      <c r="B12453" t="s">
        <v>51</v>
      </c>
      <c r="C12453" t="s">
        <v>52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1</v>
      </c>
      <c r="M12453">
        <v>1</v>
      </c>
      <c r="N12453">
        <v>0</v>
      </c>
    </row>
    <row r="12454" spans="2:14" s="5" customFormat="1" outlineLevel="1">
      <c r="C12454" s="5" t="s">
        <v>54</v>
      </c>
      <c r="D12454" s="1">
        <f>IFERROR(D12455/D12456, D12455)</f>
        <v>0</v>
      </c>
      <c r="E12454" s="1">
        <f>IFERROR(E12455/E12456, E12455)</f>
        <v>0</v>
      </c>
      <c r="F12454" s="1">
        <f>IFERROR(F12455/F12456, F12455)</f>
        <v>0</v>
      </c>
      <c r="G12454" s="1">
        <f>IFERROR(G12455/G12456, G12455)</f>
        <v>0</v>
      </c>
      <c r="H12454" s="1">
        <f>IFERROR(H12455/H12456, H12455)</f>
        <v>0</v>
      </c>
      <c r="I12454" s="1">
        <f>IFERROR(I12455/I12456, I12455)</f>
        <v>0</v>
      </c>
      <c r="J12454" s="1">
        <f>IFERROR(J12455/J12456, J12455)</f>
        <v>0</v>
      </c>
      <c r="K12454" s="1">
        <f>IFERROR(K12455/K12456, K12455)</f>
        <v>0</v>
      </c>
      <c r="L12454" s="1">
        <f>IFERROR(L12455/L12456, L12455)</f>
        <v>0</v>
      </c>
      <c r="M12454" s="1">
        <f>IFERROR(M12455/M12456, M12455)</f>
        <v>0</v>
      </c>
      <c r="N12454" s="1">
        <f>IFERROR(N12455/N12456, N12455)</f>
        <v>0</v>
      </c>
    </row>
    <row r="12455" spans="2:14" outlineLevel="2">
      <c r="C12455" t="s">
        <v>10</v>
      </c>
      <c r="D12455">
        <f>COUNTIF(D12457:D12471, "1")</f>
        <v>0</v>
      </c>
      <c r="E12455">
        <f>COUNTIF(E12457:E12471, "1")</f>
        <v>0</v>
      </c>
      <c r="F12455">
        <f>COUNTIF(F12457:F12471, "1")</f>
        <v>0</v>
      </c>
      <c r="G12455">
        <f>COUNTIF(G12457:G12471, "1")</f>
        <v>0</v>
      </c>
      <c r="H12455">
        <f>COUNTIF(H12457:H12471, "1")</f>
        <v>0</v>
      </c>
      <c r="I12455">
        <f>COUNTIF(I12457:I12471, "1")</f>
        <v>0</v>
      </c>
      <c r="J12455">
        <f>COUNTIF(J12457:J12471, "1")</f>
        <v>0</v>
      </c>
      <c r="K12455">
        <f>COUNTIF(K12457:K12471, "1")</f>
        <v>0</v>
      </c>
      <c r="L12455">
        <f>COUNTIF(L12457:L12471, "1")</f>
        <v>0</v>
      </c>
      <c r="M12455">
        <f>COUNTIF(M12457:M12471, "1")</f>
        <v>0</v>
      </c>
      <c r="N12455">
        <f>COUNTIF(N12457:N12471, "1")</f>
        <v>0</v>
      </c>
    </row>
    <row r="12456" spans="2:14" outlineLevel="2">
      <c r="C12456" t="s">
        <v>12</v>
      </c>
      <c r="D12456">
        <f>COUNTIF(D12457:D12471, "0")</f>
        <v>0</v>
      </c>
      <c r="E12456">
        <f>COUNTIF(E12457:E12471, "0")</f>
        <v>0</v>
      </c>
      <c r="F12456">
        <f>COUNTIF(F12457:F12471, "0")</f>
        <v>0</v>
      </c>
      <c r="G12456">
        <f>COUNTIF(G12457:G12471, "0")</f>
        <v>0</v>
      </c>
      <c r="H12456">
        <f>COUNTIF(H12457:H12471, "0")</f>
        <v>0</v>
      </c>
      <c r="I12456">
        <f>COUNTIF(I12457:I12471, "0")</f>
        <v>0</v>
      </c>
      <c r="J12456">
        <f>COUNTIF(J12457:J12471, "0")</f>
        <v>0</v>
      </c>
      <c r="K12456">
        <f>COUNTIF(K12457:K12471, "0")</f>
        <v>0</v>
      </c>
      <c r="L12456">
        <f>COUNTIF(L12457:L12471, "0")</f>
        <v>0</v>
      </c>
      <c r="M12456">
        <f>COUNTIF(M12457:M12471, "0")</f>
        <v>0</v>
      </c>
      <c r="N12456">
        <f>COUNTIF(N12457:N12471, "0")</f>
        <v>0</v>
      </c>
    </row>
    <row r="12457" spans="2:14" outlineLevel="2">
      <c r="B12457" t="s">
        <v>55</v>
      </c>
      <c r="C12457" t="s">
        <v>14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</row>
    <row r="12458" spans="2:14" outlineLevel="2">
      <c r="B12458" t="s">
        <v>55</v>
      </c>
      <c r="C12458" t="s">
        <v>15</v>
      </c>
      <c r="D12458">
        <v>0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1</v>
      </c>
      <c r="L12458">
        <v>1</v>
      </c>
      <c r="M12458">
        <v>0</v>
      </c>
      <c r="N12458">
        <v>0</v>
      </c>
    </row>
    <row r="12459" spans="2:14" outlineLevel="2">
      <c r="B12459" t="s">
        <v>55</v>
      </c>
      <c r="C12459" t="s">
        <v>17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0</v>
      </c>
    </row>
    <row r="12460" spans="2:14" outlineLevel="2">
      <c r="B12460" t="s">
        <v>55</v>
      </c>
      <c r="C12460" t="s">
        <v>18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1</v>
      </c>
      <c r="K12460">
        <v>0</v>
      </c>
      <c r="L12460">
        <v>1</v>
      </c>
      <c r="M12460">
        <v>0</v>
      </c>
      <c r="N12460">
        <v>0</v>
      </c>
    </row>
    <row r="12461" spans="2:14" outlineLevel="2">
      <c r="B12461" t="s">
        <v>55</v>
      </c>
      <c r="C12461" t="s">
        <v>43</v>
      </c>
      <c r="D12461">
        <v>0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1</v>
      </c>
      <c r="L12461">
        <v>1</v>
      </c>
      <c r="M12461">
        <v>0</v>
      </c>
      <c r="N12461">
        <v>0</v>
      </c>
    </row>
    <row r="12462" spans="2:14" outlineLevel="2">
      <c r="B12462" t="s">
        <v>55</v>
      </c>
      <c r="C12462" t="s">
        <v>19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2:14" outlineLevel="2">
      <c r="B12463" t="s">
        <v>55</v>
      </c>
      <c r="C12463" t="s">
        <v>20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0</v>
      </c>
    </row>
    <row r="12464" spans="2:14" outlineLevel="2">
      <c r="B12464" t="s">
        <v>55</v>
      </c>
      <c r="C12464" t="s">
        <v>22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0</v>
      </c>
    </row>
    <row r="12465" spans="2:14" outlineLevel="2">
      <c r="B12465" t="s">
        <v>55</v>
      </c>
      <c r="C12465" t="s">
        <v>44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</row>
    <row r="12466" spans="2:14" outlineLevel="2">
      <c r="B12466" t="s">
        <v>55</v>
      </c>
      <c r="C12466" t="s">
        <v>24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</v>
      </c>
      <c r="L12466">
        <v>0</v>
      </c>
      <c r="M12466">
        <v>1</v>
      </c>
      <c r="N12466">
        <v>0</v>
      </c>
    </row>
    <row r="12467" spans="2:14" outlineLevel="2">
      <c r="B12467" t="s">
        <v>55</v>
      </c>
      <c r="C12467" t="s">
        <v>26</v>
      </c>
      <c r="D12467">
        <v>0</v>
      </c>
      <c r="E12467">
        <v>1</v>
      </c>
      <c r="F12467">
        <v>1</v>
      </c>
      <c r="G12467">
        <v>1</v>
      </c>
      <c r="H12467">
        <v>0</v>
      </c>
      <c r="I12467">
        <v>0</v>
      </c>
      <c r="J12467">
        <v>1</v>
      </c>
      <c r="K12467">
        <v>0</v>
      </c>
      <c r="L12467">
        <v>1</v>
      </c>
      <c r="M12467">
        <v>0</v>
      </c>
      <c r="N12467">
        <v>0</v>
      </c>
    </row>
    <row r="12468" spans="2:14" outlineLevel="2">
      <c r="B12468" t="s">
        <v>55</v>
      </c>
      <c r="C12468" t="s">
        <v>28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2:14" outlineLevel="2">
      <c r="B12469" t="s">
        <v>55</v>
      </c>
      <c r="C12469" t="s">
        <v>29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2:14" outlineLevel="2">
      <c r="B12470" t="s">
        <v>55</v>
      </c>
      <c r="C12470" t="s">
        <v>30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0</v>
      </c>
    </row>
    <row r="12471" spans="2:14" outlineLevel="2">
      <c r="B12471" t="s">
        <v>55</v>
      </c>
      <c r="C12471" t="s">
        <v>31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2:14" s="5" customFormat="1" outlineLevel="1">
      <c r="C12472" s="5" t="s">
        <v>531</v>
      </c>
      <c r="D12472" s="1">
        <f>IFERROR(D12473/D12474, D12473)</f>
        <v>0</v>
      </c>
      <c r="E12472" s="1">
        <f>IFERROR(E12473/E12474, E12473)</f>
        <v>0</v>
      </c>
      <c r="F12472" s="1">
        <f>IFERROR(F12473/F12474, F12473)</f>
        <v>0</v>
      </c>
      <c r="G12472" s="1">
        <f>IFERROR(G12473/G12474, G12473)</f>
        <v>0</v>
      </c>
      <c r="H12472" s="1">
        <f>IFERROR(H12473/H12474, H12473)</f>
        <v>0</v>
      </c>
      <c r="I12472" s="1">
        <f>IFERROR(I12473/I12474, I12473)</f>
        <v>0</v>
      </c>
      <c r="J12472" s="1">
        <f>IFERROR(J12473/J12474, J12473)</f>
        <v>0</v>
      </c>
      <c r="K12472" s="1">
        <f>IFERROR(K12473/K12474, K12473)</f>
        <v>0</v>
      </c>
      <c r="L12472" s="1">
        <f>IFERROR(L12473/L12474, L12473)</f>
        <v>0</v>
      </c>
      <c r="M12472" s="1">
        <f>IFERROR(M12473/M12474, M12473)</f>
        <v>0</v>
      </c>
      <c r="N12472" s="1">
        <f>IFERROR(N12473/N12474, N12473)</f>
        <v>0</v>
      </c>
    </row>
    <row r="12473" spans="2:14" outlineLevel="2">
      <c r="C12473" t="s">
        <v>10</v>
      </c>
      <c r="D12473">
        <f>COUNTIF(D12475:D12475, "1")</f>
        <v>0</v>
      </c>
      <c r="E12473">
        <f>COUNTIF(E12475:E12475, "1")</f>
        <v>0</v>
      </c>
      <c r="F12473">
        <f>COUNTIF(F12475:F12475, "1")</f>
        <v>0</v>
      </c>
      <c r="G12473">
        <f>COUNTIF(G12475:G12475, "1")</f>
        <v>0</v>
      </c>
      <c r="H12473">
        <f>COUNTIF(H12475:H12475, "1")</f>
        <v>0</v>
      </c>
      <c r="I12473">
        <f>COUNTIF(I12475:I12475, "1")</f>
        <v>0</v>
      </c>
      <c r="J12473">
        <f>COUNTIF(J12475:J12475, "1")</f>
        <v>0</v>
      </c>
      <c r="K12473">
        <f>COUNTIF(K12475:K12475, "1")</f>
        <v>0</v>
      </c>
      <c r="L12473">
        <f>COUNTIF(L12475:L12475, "1")</f>
        <v>0</v>
      </c>
      <c r="M12473">
        <f>COUNTIF(M12475:M12475, "1")</f>
        <v>0</v>
      </c>
      <c r="N12473">
        <f>COUNTIF(N12475:N12475, "1")</f>
        <v>0</v>
      </c>
    </row>
    <row r="12474" spans="2:14" outlineLevel="2">
      <c r="C12474" t="s">
        <v>12</v>
      </c>
      <c r="D12474">
        <f>COUNTIF(D12475:D12475, "0")</f>
        <v>0</v>
      </c>
      <c r="E12474">
        <f>COUNTIF(E12475:E12475, "0")</f>
        <v>0</v>
      </c>
      <c r="F12474">
        <f>COUNTIF(F12475:F12475, "0")</f>
        <v>0</v>
      </c>
      <c r="G12474">
        <f>COUNTIF(G12475:G12475, "0")</f>
        <v>0</v>
      </c>
      <c r="H12474">
        <f>COUNTIF(H12475:H12475, "0")</f>
        <v>0</v>
      </c>
      <c r="I12474">
        <f>COUNTIF(I12475:I12475, "0")</f>
        <v>0</v>
      </c>
      <c r="J12474">
        <f>COUNTIF(J12475:J12475, "0")</f>
        <v>0</v>
      </c>
      <c r="K12474">
        <f>COUNTIF(K12475:K12475, "0")</f>
        <v>0</v>
      </c>
      <c r="L12474">
        <f>COUNTIF(L12475:L12475, "0")</f>
        <v>0</v>
      </c>
      <c r="M12474">
        <f>COUNTIF(M12475:M12475, "0")</f>
        <v>0</v>
      </c>
      <c r="N12474">
        <f>COUNTIF(N12475:N12475, "0")</f>
        <v>0</v>
      </c>
    </row>
    <row r="12475" spans="2:14" outlineLevel="2">
      <c r="B12475" t="s">
        <v>532</v>
      </c>
      <c r="C12475" t="s">
        <v>21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2:14" s="3" customFormat="1">
      <c r="B12476" s="3" t="s">
        <v>533</v>
      </c>
      <c r="C12476" s="3" t="s">
        <v>8</v>
      </c>
      <c r="D12476" s="3">
        <f>IFERROR(AVERAGE(D12479), 0)</f>
        <v>0</v>
      </c>
      <c r="E12476" s="3">
        <f>IFERROR(AVERAGE(E12479), 0)</f>
        <v>0</v>
      </c>
      <c r="F12476" s="3">
        <f>IFERROR(AVERAGE(F12479), 0)</f>
        <v>0</v>
      </c>
      <c r="G12476" s="3">
        <f>IFERROR(AVERAGE(G12479), 0)</f>
        <v>0</v>
      </c>
      <c r="H12476" s="3">
        <f>IFERROR(AVERAGE(H12479), 0)</f>
        <v>0</v>
      </c>
      <c r="I12476" s="3">
        <f>IFERROR(AVERAGE(I12479), 0)</f>
        <v>0</v>
      </c>
      <c r="J12476" s="3">
        <f>IFERROR(AVERAGE(J12479), 0)</f>
        <v>0</v>
      </c>
      <c r="K12476" s="3">
        <f>IFERROR(AVERAGE(K12479), 0)</f>
        <v>0</v>
      </c>
      <c r="L12476" s="3">
        <f>IFERROR(AVERAGE(L12479), 0)</f>
        <v>0</v>
      </c>
      <c r="M12476" s="3">
        <f>IFERROR(AVERAGE(M12479), 0)</f>
        <v>0</v>
      </c>
      <c r="N12476" s="3">
        <f>IFERROR(AVERAGE(N12479), 0)</f>
        <v>0</v>
      </c>
    </row>
    <row r="12477" spans="2:14" outlineLevel="2">
      <c r="B12477" s="4" t="s">
        <v>9</v>
      </c>
      <c r="D12477">
        <f>E12480</f>
        <v>0</v>
      </c>
      <c r="E12477">
        <f>F12480</f>
        <v>0</v>
      </c>
      <c r="F12477">
        <f>G12480</f>
        <v>0</v>
      </c>
      <c r="G12477">
        <f>H12480</f>
        <v>0</v>
      </c>
      <c r="H12477">
        <f>I12480</f>
        <v>0</v>
      </c>
      <c r="I12477">
        <f>J12480</f>
        <v>0</v>
      </c>
      <c r="J12477">
        <f>K12480</f>
        <v>0</v>
      </c>
      <c r="K12477">
        <f>L12480</f>
        <v>0</v>
      </c>
      <c r="L12477">
        <f>M12480</f>
        <v>0</v>
      </c>
      <c r="M12477">
        <f>N12480</f>
        <v>0</v>
      </c>
      <c r="N12477">
        <f>O12480</f>
        <v>0</v>
      </c>
    </row>
    <row r="12478" spans="2:14" outlineLevel="2">
      <c r="B12478" s="4" t="s">
        <v>10</v>
      </c>
      <c r="D12478">
        <f>E12481</f>
        <v>0</v>
      </c>
      <c r="E12478">
        <f>F12481</f>
        <v>0</v>
      </c>
      <c r="F12478">
        <f>G12481</f>
        <v>0</v>
      </c>
      <c r="G12478">
        <f>H12481</f>
        <v>0</v>
      </c>
      <c r="H12478">
        <f>I12481</f>
        <v>0</v>
      </c>
      <c r="I12478">
        <f>J12481</f>
        <v>0</v>
      </c>
      <c r="J12478">
        <f>K12481</f>
        <v>0</v>
      </c>
      <c r="K12478">
        <f>L12481</f>
        <v>0</v>
      </c>
      <c r="L12478">
        <f>M12481</f>
        <v>0</v>
      </c>
      <c r="M12478">
        <f>N12481</f>
        <v>0</v>
      </c>
      <c r="N12478">
        <f>O12481</f>
        <v>0</v>
      </c>
    </row>
    <row r="12479" spans="2:14" s="5" customFormat="1" outlineLevel="1">
      <c r="C12479" s="5" t="s">
        <v>11</v>
      </c>
      <c r="D12479" s="1">
        <f>IFERROR(D12480/D12481, D12480)</f>
        <v>0</v>
      </c>
      <c r="E12479" s="1">
        <f>IFERROR(E12480/E12481, E12480)</f>
        <v>0</v>
      </c>
      <c r="F12479" s="1">
        <f>IFERROR(F12480/F12481, F12480)</f>
        <v>0</v>
      </c>
      <c r="G12479" s="1">
        <f>IFERROR(G12480/G12481, G12480)</f>
        <v>0</v>
      </c>
      <c r="H12479" s="1">
        <f>IFERROR(H12480/H12481, H12480)</f>
        <v>0</v>
      </c>
      <c r="I12479" s="1">
        <f>IFERROR(I12480/I12481, I12480)</f>
        <v>0</v>
      </c>
      <c r="J12479" s="1">
        <f>IFERROR(J12480/J12481, J12480)</f>
        <v>0</v>
      </c>
      <c r="K12479" s="1">
        <f>IFERROR(K12480/K12481, K12480)</f>
        <v>0</v>
      </c>
      <c r="L12479" s="1">
        <f>IFERROR(L12480/L12481, L12480)</f>
        <v>0</v>
      </c>
      <c r="M12479" s="1">
        <f>IFERROR(M12480/M12481, M12480)</f>
        <v>0</v>
      </c>
      <c r="N12479" s="1">
        <f>IFERROR(N12480/N12481, N12480)</f>
        <v>0</v>
      </c>
    </row>
    <row r="12480" spans="2:14" outlineLevel="2">
      <c r="C12480" t="s">
        <v>10</v>
      </c>
      <c r="D12480">
        <f>COUNTIF(D12482:D12483, "1")</f>
        <v>0</v>
      </c>
      <c r="E12480">
        <f>COUNTIF(E12482:E12483, "1")</f>
        <v>0</v>
      </c>
      <c r="F12480">
        <f>COUNTIF(F12482:F12483, "1")</f>
        <v>0</v>
      </c>
      <c r="G12480">
        <f>COUNTIF(G12482:G12483, "1")</f>
        <v>0</v>
      </c>
      <c r="H12480">
        <f>COUNTIF(H12482:H12483, "1")</f>
        <v>0</v>
      </c>
      <c r="I12480">
        <f>COUNTIF(I12482:I12483, "1")</f>
        <v>0</v>
      </c>
      <c r="J12480">
        <f>COUNTIF(J12482:J12483, "1")</f>
        <v>0</v>
      </c>
      <c r="K12480">
        <f>COUNTIF(K12482:K12483, "1")</f>
        <v>0</v>
      </c>
      <c r="L12480">
        <f>COUNTIF(L12482:L12483, "1")</f>
        <v>0</v>
      </c>
      <c r="M12480">
        <f>COUNTIF(M12482:M12483, "1")</f>
        <v>0</v>
      </c>
      <c r="N12480">
        <f>COUNTIF(N12482:N12483, "1")</f>
        <v>0</v>
      </c>
    </row>
    <row r="12481" spans="2:14" outlineLevel="2">
      <c r="C12481" t="s">
        <v>12</v>
      </c>
      <c r="D12481">
        <f>COUNTIF(D12482:D12483, "0")</f>
        <v>0</v>
      </c>
      <c r="E12481">
        <f>COUNTIF(E12482:E12483, "0")</f>
        <v>0</v>
      </c>
      <c r="F12481">
        <f>COUNTIF(F12482:F12483, "0")</f>
        <v>0</v>
      </c>
      <c r="G12481">
        <f>COUNTIF(G12482:G12483, "0")</f>
        <v>0</v>
      </c>
      <c r="H12481">
        <f>COUNTIF(H12482:H12483, "0")</f>
        <v>0</v>
      </c>
      <c r="I12481">
        <f>COUNTIF(I12482:I12483, "0")</f>
        <v>0</v>
      </c>
      <c r="J12481">
        <f>COUNTIF(J12482:J12483, "0")</f>
        <v>0</v>
      </c>
      <c r="K12481">
        <f>COUNTIF(K12482:K12483, "0")</f>
        <v>0</v>
      </c>
      <c r="L12481">
        <f>COUNTIF(L12482:L12483, "0")</f>
        <v>0</v>
      </c>
      <c r="M12481">
        <f>COUNTIF(M12482:M12483, "0")</f>
        <v>0</v>
      </c>
      <c r="N12481">
        <f>COUNTIF(N12482:N12483, "0")</f>
        <v>0</v>
      </c>
    </row>
    <row r="12482" spans="2:14" outlineLevel="2">
      <c r="B12482" t="s">
        <v>13</v>
      </c>
      <c r="C12482" t="s">
        <v>14</v>
      </c>
      <c r="D12482">
        <v>1</v>
      </c>
      <c r="E12482">
        <v>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</row>
    <row r="12483" spans="2:14" outlineLevel="2">
      <c r="B12483" t="s">
        <v>13</v>
      </c>
      <c r="C12483" t="s">
        <v>15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2:14" s="3" customFormat="1">
      <c r="B12484" s="3" t="s">
        <v>534</v>
      </c>
      <c r="C12484" s="3" t="s">
        <v>8</v>
      </c>
      <c r="D12484" s="3">
        <f>IFERROR(AVERAGE(D12487), 0)</f>
        <v>0</v>
      </c>
      <c r="E12484" s="3">
        <f>IFERROR(AVERAGE(E12487), 0)</f>
        <v>0</v>
      </c>
      <c r="F12484" s="3">
        <f>IFERROR(AVERAGE(F12487), 0)</f>
        <v>0</v>
      </c>
      <c r="G12484" s="3">
        <f>IFERROR(AVERAGE(G12487), 0)</f>
        <v>0</v>
      </c>
      <c r="H12484" s="3">
        <f>IFERROR(AVERAGE(H12487), 0)</f>
        <v>0</v>
      </c>
      <c r="I12484" s="3">
        <f>IFERROR(AVERAGE(I12487), 0)</f>
        <v>0</v>
      </c>
      <c r="J12484" s="3">
        <f>IFERROR(AVERAGE(J12487), 0)</f>
        <v>0</v>
      </c>
      <c r="K12484" s="3">
        <f>IFERROR(AVERAGE(K12487), 0)</f>
        <v>0</v>
      </c>
      <c r="L12484" s="3">
        <f>IFERROR(AVERAGE(L12487), 0)</f>
        <v>0</v>
      </c>
      <c r="M12484" s="3">
        <f>IFERROR(AVERAGE(M12487), 0)</f>
        <v>0</v>
      </c>
      <c r="N12484" s="3">
        <f>IFERROR(AVERAGE(N12487), 0)</f>
        <v>0</v>
      </c>
    </row>
    <row r="12485" spans="2:14" outlineLevel="2">
      <c r="B12485" s="4" t="s">
        <v>9</v>
      </c>
      <c r="D12485">
        <f>E12488</f>
        <v>0</v>
      </c>
      <c r="E12485">
        <f>F12488</f>
        <v>0</v>
      </c>
      <c r="F12485">
        <f>G12488</f>
        <v>0</v>
      </c>
      <c r="G12485">
        <f>H12488</f>
        <v>0</v>
      </c>
      <c r="H12485">
        <f>I12488</f>
        <v>0</v>
      </c>
      <c r="I12485">
        <f>J12488</f>
        <v>0</v>
      </c>
      <c r="J12485">
        <f>K12488</f>
        <v>0</v>
      </c>
      <c r="K12485">
        <f>L12488</f>
        <v>0</v>
      </c>
      <c r="L12485">
        <f>M12488</f>
        <v>0</v>
      </c>
      <c r="M12485">
        <f>N12488</f>
        <v>0</v>
      </c>
      <c r="N12485">
        <f>O12488</f>
        <v>0</v>
      </c>
    </row>
    <row r="12486" spans="2:14" outlineLevel="2">
      <c r="B12486" s="4" t="s">
        <v>10</v>
      </c>
      <c r="D12486">
        <f>E12489</f>
        <v>0</v>
      </c>
      <c r="E12486">
        <f>F12489</f>
        <v>0</v>
      </c>
      <c r="F12486">
        <f>G12489</f>
        <v>0</v>
      </c>
      <c r="G12486">
        <f>H12489</f>
        <v>0</v>
      </c>
      <c r="H12486">
        <f>I12489</f>
        <v>0</v>
      </c>
      <c r="I12486">
        <f>J12489</f>
        <v>0</v>
      </c>
      <c r="J12486">
        <f>K12489</f>
        <v>0</v>
      </c>
      <c r="K12486">
        <f>L12489</f>
        <v>0</v>
      </c>
      <c r="L12486">
        <f>M12489</f>
        <v>0</v>
      </c>
      <c r="M12486">
        <f>N12489</f>
        <v>0</v>
      </c>
      <c r="N12486">
        <f>O12489</f>
        <v>0</v>
      </c>
    </row>
    <row r="12487" spans="2:14" s="5" customFormat="1" outlineLevel="1">
      <c r="C12487" s="5" t="s">
        <v>11</v>
      </c>
      <c r="D12487" s="1">
        <f>IFERROR(D12488/D12489, D12488)</f>
        <v>0</v>
      </c>
      <c r="E12487" s="1">
        <f>IFERROR(E12488/E12489, E12488)</f>
        <v>0</v>
      </c>
      <c r="F12487" s="1">
        <f>IFERROR(F12488/F12489, F12488)</f>
        <v>0</v>
      </c>
      <c r="G12487" s="1">
        <f>IFERROR(G12488/G12489, G12488)</f>
        <v>0</v>
      </c>
      <c r="H12487" s="1">
        <f>IFERROR(H12488/H12489, H12488)</f>
        <v>0</v>
      </c>
      <c r="I12487" s="1">
        <f>IFERROR(I12488/I12489, I12488)</f>
        <v>0</v>
      </c>
      <c r="J12487" s="1">
        <f>IFERROR(J12488/J12489, J12488)</f>
        <v>0</v>
      </c>
      <c r="K12487" s="1">
        <f>IFERROR(K12488/K12489, K12488)</f>
        <v>0</v>
      </c>
      <c r="L12487" s="1">
        <f>IFERROR(L12488/L12489, L12488)</f>
        <v>0</v>
      </c>
      <c r="M12487" s="1">
        <f>IFERROR(M12488/M12489, M12488)</f>
        <v>0</v>
      </c>
      <c r="N12487" s="1">
        <f>IFERROR(N12488/N12489, N12488)</f>
        <v>0</v>
      </c>
    </row>
    <row r="12488" spans="2:14" outlineLevel="2">
      <c r="C12488" t="s">
        <v>10</v>
      </c>
      <c r="D12488">
        <f>COUNTIF(D12490:D12492, "1")</f>
        <v>0</v>
      </c>
      <c r="E12488">
        <f>COUNTIF(E12490:E12492, "1")</f>
        <v>0</v>
      </c>
      <c r="F12488">
        <f>COUNTIF(F12490:F12492, "1")</f>
        <v>0</v>
      </c>
      <c r="G12488">
        <f>COUNTIF(G12490:G12492, "1")</f>
        <v>0</v>
      </c>
      <c r="H12488">
        <f>COUNTIF(H12490:H12492, "1")</f>
        <v>0</v>
      </c>
      <c r="I12488">
        <f>COUNTIF(I12490:I12492, "1")</f>
        <v>0</v>
      </c>
      <c r="J12488">
        <f>COUNTIF(J12490:J12492, "1")</f>
        <v>0</v>
      </c>
      <c r="K12488">
        <f>COUNTIF(K12490:K12492, "1")</f>
        <v>0</v>
      </c>
      <c r="L12488">
        <f>COUNTIF(L12490:L12492, "1")</f>
        <v>0</v>
      </c>
      <c r="M12488">
        <f>COUNTIF(M12490:M12492, "1")</f>
        <v>0</v>
      </c>
      <c r="N12488">
        <f>COUNTIF(N12490:N12492, "1")</f>
        <v>0</v>
      </c>
    </row>
    <row r="12489" spans="2:14" outlineLevel="2">
      <c r="C12489" t="s">
        <v>12</v>
      </c>
      <c r="D12489">
        <f>COUNTIF(D12490:D12492, "0")</f>
        <v>0</v>
      </c>
      <c r="E12489">
        <f>COUNTIF(E12490:E12492, "0")</f>
        <v>0</v>
      </c>
      <c r="F12489">
        <f>COUNTIF(F12490:F12492, "0")</f>
        <v>0</v>
      </c>
      <c r="G12489">
        <f>COUNTIF(G12490:G12492, "0")</f>
        <v>0</v>
      </c>
      <c r="H12489">
        <f>COUNTIF(H12490:H12492, "0")</f>
        <v>0</v>
      </c>
      <c r="I12489">
        <f>COUNTIF(I12490:I12492, "0")</f>
        <v>0</v>
      </c>
      <c r="J12489">
        <f>COUNTIF(J12490:J12492, "0")</f>
        <v>0</v>
      </c>
      <c r="K12489">
        <f>COUNTIF(K12490:K12492, "0")</f>
        <v>0</v>
      </c>
      <c r="L12489">
        <f>COUNTIF(L12490:L12492, "0")</f>
        <v>0</v>
      </c>
      <c r="M12489">
        <f>COUNTIF(M12490:M12492, "0")</f>
        <v>0</v>
      </c>
      <c r="N12489">
        <f>COUNTIF(N12490:N12492, "0")</f>
        <v>0</v>
      </c>
    </row>
    <row r="12490" spans="2:14" outlineLevel="2">
      <c r="B12490" t="s">
        <v>13</v>
      </c>
      <c r="C12490" t="s">
        <v>15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2:14" outlineLevel="2">
      <c r="B12491" t="s">
        <v>13</v>
      </c>
      <c r="C12491" t="s">
        <v>16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2:14" outlineLevel="2">
      <c r="B12492" t="s">
        <v>13</v>
      </c>
      <c r="C12492" t="s">
        <v>17</v>
      </c>
      <c r="D12492">
        <v>1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2:14" s="3" customFormat="1">
      <c r="B12493" s="3" t="s">
        <v>535</v>
      </c>
      <c r="C12493" s="3" t="s">
        <v>8</v>
      </c>
      <c r="D12493" s="3">
        <f>IFERROR(AVERAGE(D12496,D12513,D12525), 0)</f>
        <v>0</v>
      </c>
      <c r="E12493" s="3">
        <f>IFERROR(AVERAGE(E12496,E12513,E12525), 0)</f>
        <v>0</v>
      </c>
      <c r="F12493" s="3">
        <f>IFERROR(AVERAGE(F12496,F12513,F12525), 0)</f>
        <v>0</v>
      </c>
      <c r="G12493" s="3">
        <f>IFERROR(AVERAGE(G12496,G12513,G12525), 0)</f>
        <v>0</v>
      </c>
      <c r="H12493" s="3">
        <f>IFERROR(AVERAGE(H12496,H12513,H12525), 0)</f>
        <v>0</v>
      </c>
      <c r="I12493" s="3">
        <f>IFERROR(AVERAGE(I12496,I12513,I12525), 0)</f>
        <v>0</v>
      </c>
      <c r="J12493" s="3">
        <f>IFERROR(AVERAGE(J12496,J12513,J12525), 0)</f>
        <v>0</v>
      </c>
      <c r="K12493" s="3">
        <f>IFERROR(AVERAGE(K12496,K12513,K12525), 0)</f>
        <v>0</v>
      </c>
      <c r="L12493" s="3">
        <f>IFERROR(AVERAGE(L12496,L12513,L12525), 0)</f>
        <v>0</v>
      </c>
      <c r="M12493" s="3">
        <f>IFERROR(AVERAGE(M12496,M12513,M12525), 0)</f>
        <v>0</v>
      </c>
      <c r="N12493" s="3">
        <f>IFERROR(AVERAGE(N12496,N12513,N12525), 0)</f>
        <v>0</v>
      </c>
    </row>
    <row r="12494" spans="2:14" outlineLevel="2">
      <c r="B12494" s="4" t="s">
        <v>9</v>
      </c>
      <c r="D12494">
        <f>E12497+E12514+E12526</f>
        <v>0</v>
      </c>
      <c r="E12494">
        <f>F12497+F12514+F12526</f>
        <v>0</v>
      </c>
      <c r="F12494">
        <f>G12497+G12514+G12526</f>
        <v>0</v>
      </c>
      <c r="G12494">
        <f>H12497+H12514+H12526</f>
        <v>0</v>
      </c>
      <c r="H12494">
        <f>I12497+I12514+I12526</f>
        <v>0</v>
      </c>
      <c r="I12494">
        <f>J12497+J12514+J12526</f>
        <v>0</v>
      </c>
      <c r="J12494">
        <f>K12497+K12514+K12526</f>
        <v>0</v>
      </c>
      <c r="K12494">
        <f>L12497+L12514+L12526</f>
        <v>0</v>
      </c>
      <c r="L12494">
        <f>M12497+M12514+M12526</f>
        <v>0</v>
      </c>
      <c r="M12494">
        <f>N12497+N12514+N12526</f>
        <v>0</v>
      </c>
      <c r="N12494">
        <f>O12497+O12514+O12526</f>
        <v>0</v>
      </c>
    </row>
    <row r="12495" spans="2:14" outlineLevel="2">
      <c r="B12495" s="4" t="s">
        <v>10</v>
      </c>
      <c r="D12495">
        <f>E12498+E12515+E12527</f>
        <v>0</v>
      </c>
      <c r="E12495">
        <f>F12498+F12515+F12527</f>
        <v>0</v>
      </c>
      <c r="F12495">
        <f>G12498+G12515+G12527</f>
        <v>0</v>
      </c>
      <c r="G12495">
        <f>H12498+H12515+H12527</f>
        <v>0</v>
      </c>
      <c r="H12495">
        <f>I12498+I12515+I12527</f>
        <v>0</v>
      </c>
      <c r="I12495">
        <f>J12498+J12515+J12527</f>
        <v>0</v>
      </c>
      <c r="J12495">
        <f>K12498+K12515+K12527</f>
        <v>0</v>
      </c>
      <c r="K12495">
        <f>L12498+L12515+L12527</f>
        <v>0</v>
      </c>
      <c r="L12495">
        <f>M12498+M12515+M12527</f>
        <v>0</v>
      </c>
      <c r="M12495">
        <f>N12498+N12515+N12527</f>
        <v>0</v>
      </c>
      <c r="N12495">
        <f>O12498+O12515+O12527</f>
        <v>0</v>
      </c>
    </row>
    <row r="12496" spans="2:14" s="5" customFormat="1" outlineLevel="1">
      <c r="C12496" s="5" t="s">
        <v>50</v>
      </c>
      <c r="D12496" s="1">
        <f>IFERROR(D12497/D12498, D12497)</f>
        <v>0</v>
      </c>
      <c r="E12496" s="1">
        <f>IFERROR(E12497/E12498, E12497)</f>
        <v>0</v>
      </c>
      <c r="F12496" s="1">
        <f>IFERROR(F12497/F12498, F12497)</f>
        <v>0</v>
      </c>
      <c r="G12496" s="1">
        <f>IFERROR(G12497/G12498, G12497)</f>
        <v>0</v>
      </c>
      <c r="H12496" s="1">
        <f>IFERROR(H12497/H12498, H12497)</f>
        <v>0</v>
      </c>
      <c r="I12496" s="1">
        <f>IFERROR(I12497/I12498, I12497)</f>
        <v>0</v>
      </c>
      <c r="J12496" s="1">
        <f>IFERROR(J12497/J12498, J12497)</f>
        <v>0</v>
      </c>
      <c r="K12496" s="1">
        <f>IFERROR(K12497/K12498, K12497)</f>
        <v>0</v>
      </c>
      <c r="L12496" s="1">
        <f>IFERROR(L12497/L12498, L12497)</f>
        <v>0</v>
      </c>
      <c r="M12496" s="1">
        <f>IFERROR(M12497/M12498, M12497)</f>
        <v>0</v>
      </c>
      <c r="N12496" s="1">
        <f>IFERROR(N12497/N12498, N12497)</f>
        <v>0</v>
      </c>
    </row>
    <row r="12497" spans="2:14" outlineLevel="2">
      <c r="C12497" t="s">
        <v>10</v>
      </c>
      <c r="D12497">
        <f>COUNTIF(D12499:D12512, "1")</f>
        <v>0</v>
      </c>
      <c r="E12497">
        <f>COUNTIF(E12499:E12512, "1")</f>
        <v>0</v>
      </c>
      <c r="F12497">
        <f>COUNTIF(F12499:F12512, "1")</f>
        <v>0</v>
      </c>
      <c r="G12497">
        <f>COUNTIF(G12499:G12512, "1")</f>
        <v>0</v>
      </c>
      <c r="H12497">
        <f>COUNTIF(H12499:H12512, "1")</f>
        <v>0</v>
      </c>
      <c r="I12497">
        <f>COUNTIF(I12499:I12512, "1")</f>
        <v>0</v>
      </c>
      <c r="J12497">
        <f>COUNTIF(J12499:J12512, "1")</f>
        <v>0</v>
      </c>
      <c r="K12497">
        <f>COUNTIF(K12499:K12512, "1")</f>
        <v>0</v>
      </c>
      <c r="L12497">
        <f>COUNTIF(L12499:L12512, "1")</f>
        <v>0</v>
      </c>
      <c r="M12497">
        <f>COUNTIF(M12499:M12512, "1")</f>
        <v>0</v>
      </c>
      <c r="N12497">
        <f>COUNTIF(N12499:N12512, "1")</f>
        <v>0</v>
      </c>
    </row>
    <row r="12498" spans="2:14" outlineLevel="2">
      <c r="C12498" t="s">
        <v>12</v>
      </c>
      <c r="D12498">
        <f>COUNTIF(D12499:D12512, "0")</f>
        <v>0</v>
      </c>
      <c r="E12498">
        <f>COUNTIF(E12499:E12512, "0")</f>
        <v>0</v>
      </c>
      <c r="F12498">
        <f>COUNTIF(F12499:F12512, "0")</f>
        <v>0</v>
      </c>
      <c r="G12498">
        <f>COUNTIF(G12499:G12512, "0")</f>
        <v>0</v>
      </c>
      <c r="H12498">
        <f>COUNTIF(H12499:H12512, "0")</f>
        <v>0</v>
      </c>
      <c r="I12498">
        <f>COUNTIF(I12499:I12512, "0")</f>
        <v>0</v>
      </c>
      <c r="J12498">
        <f>COUNTIF(J12499:J12512, "0")</f>
        <v>0</v>
      </c>
      <c r="K12498">
        <f>COUNTIF(K12499:K12512, "0")</f>
        <v>0</v>
      </c>
      <c r="L12498">
        <f>COUNTIF(L12499:L12512, "0")</f>
        <v>0</v>
      </c>
      <c r="M12498">
        <f>COUNTIF(M12499:M12512, "0")</f>
        <v>0</v>
      </c>
      <c r="N12498">
        <f>COUNTIF(N12499:N12512, "0")</f>
        <v>0</v>
      </c>
    </row>
    <row r="12499" spans="2:14" outlineLevel="2">
      <c r="B12499" t="s">
        <v>51</v>
      </c>
      <c r="C12499" t="s">
        <v>14</v>
      </c>
      <c r="D12499">
        <v>0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1</v>
      </c>
      <c r="L12499">
        <v>0</v>
      </c>
      <c r="M12499">
        <v>0</v>
      </c>
      <c r="N12499">
        <v>0</v>
      </c>
    </row>
    <row r="12500" spans="2:14" outlineLevel="2">
      <c r="B12500" t="s">
        <v>51</v>
      </c>
      <c r="C12500" t="s">
        <v>15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>
        <v>0</v>
      </c>
      <c r="N12500">
        <v>0</v>
      </c>
    </row>
    <row r="12501" spans="2:14" outlineLevel="2">
      <c r="B12501" t="s">
        <v>51</v>
      </c>
      <c r="C12501" t="s">
        <v>16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2:14" outlineLevel="2">
      <c r="B12502" t="s">
        <v>51</v>
      </c>
      <c r="C12502" t="s">
        <v>17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2:14" outlineLevel="2">
      <c r="B12503" t="s">
        <v>51</v>
      </c>
      <c r="C12503" t="s">
        <v>18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2:14" outlineLevel="2">
      <c r="B12504" t="s">
        <v>51</v>
      </c>
      <c r="C12504" t="s">
        <v>43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</row>
    <row r="12505" spans="2:14" outlineLevel="2">
      <c r="B12505" t="s">
        <v>51</v>
      </c>
      <c r="C12505" t="s">
        <v>19</v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1</v>
      </c>
      <c r="L12505">
        <v>0</v>
      </c>
      <c r="M12505">
        <v>0</v>
      </c>
      <c r="N12505">
        <v>0</v>
      </c>
    </row>
    <row r="12506" spans="2:14" outlineLevel="2">
      <c r="B12506" t="s">
        <v>51</v>
      </c>
      <c r="C12506" t="s">
        <v>20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2:14" outlineLevel="2">
      <c r="B12507" t="s">
        <v>51</v>
      </c>
      <c r="C12507" t="s">
        <v>21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2:14" outlineLevel="2">
      <c r="B12508" t="s">
        <v>51</v>
      </c>
      <c r="C12508" t="s">
        <v>22</v>
      </c>
      <c r="D12508">
        <v>0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2:14" outlineLevel="2">
      <c r="B12509" t="s">
        <v>51</v>
      </c>
      <c r="C12509" t="s">
        <v>23</v>
      </c>
      <c r="D12509">
        <v>0</v>
      </c>
      <c r="E12509">
        <v>0</v>
      </c>
      <c r="F12509">
        <v>1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2:14" outlineLevel="2">
      <c r="B12510" t="s">
        <v>51</v>
      </c>
      <c r="C12510" t="s">
        <v>44</v>
      </c>
      <c r="D12510">
        <v>0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2:14" outlineLevel="2">
      <c r="B12511" t="s">
        <v>51</v>
      </c>
      <c r="C12511" t="s">
        <v>24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2:14" outlineLevel="2">
      <c r="B12512" t="s">
        <v>51</v>
      </c>
      <c r="C12512" t="s">
        <v>25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1</v>
      </c>
      <c r="L12512">
        <v>0</v>
      </c>
      <c r="M12512">
        <v>0</v>
      </c>
      <c r="N12512">
        <v>0</v>
      </c>
    </row>
    <row r="12513" spans="2:14" s="5" customFormat="1" outlineLevel="1">
      <c r="C12513" s="5" t="s">
        <v>11</v>
      </c>
      <c r="D12513" s="1">
        <f>IFERROR(D12514/D12515, D12514)</f>
        <v>0</v>
      </c>
      <c r="E12513" s="1">
        <f>IFERROR(E12514/E12515, E12514)</f>
        <v>0</v>
      </c>
      <c r="F12513" s="1">
        <f>IFERROR(F12514/F12515, F12514)</f>
        <v>0</v>
      </c>
      <c r="G12513" s="1">
        <f>IFERROR(G12514/G12515, G12514)</f>
        <v>0</v>
      </c>
      <c r="H12513" s="1">
        <f>IFERROR(H12514/H12515, H12514)</f>
        <v>0</v>
      </c>
      <c r="I12513" s="1">
        <f>IFERROR(I12514/I12515, I12514)</f>
        <v>0</v>
      </c>
      <c r="J12513" s="1">
        <f>IFERROR(J12514/J12515, J12514)</f>
        <v>0</v>
      </c>
      <c r="K12513" s="1">
        <f>IFERROR(K12514/K12515, K12514)</f>
        <v>0</v>
      </c>
      <c r="L12513" s="1">
        <f>IFERROR(L12514/L12515, L12514)</f>
        <v>0</v>
      </c>
      <c r="M12513" s="1">
        <f>IFERROR(M12514/M12515, M12514)</f>
        <v>0</v>
      </c>
      <c r="N12513" s="1">
        <f>IFERROR(N12514/N12515, N12514)</f>
        <v>0</v>
      </c>
    </row>
    <row r="12514" spans="2:14" outlineLevel="2">
      <c r="C12514" t="s">
        <v>10</v>
      </c>
      <c r="D12514">
        <f>COUNTIF(D12516:D12524, "1")</f>
        <v>0</v>
      </c>
      <c r="E12514">
        <f>COUNTIF(E12516:E12524, "1")</f>
        <v>0</v>
      </c>
      <c r="F12514">
        <f>COUNTIF(F12516:F12524, "1")</f>
        <v>0</v>
      </c>
      <c r="G12514">
        <f>COUNTIF(G12516:G12524, "1")</f>
        <v>0</v>
      </c>
      <c r="H12514">
        <f>COUNTIF(H12516:H12524, "1")</f>
        <v>0</v>
      </c>
      <c r="I12514">
        <f>COUNTIF(I12516:I12524, "1")</f>
        <v>0</v>
      </c>
      <c r="J12514">
        <f>COUNTIF(J12516:J12524, "1")</f>
        <v>0</v>
      </c>
      <c r="K12514">
        <f>COUNTIF(K12516:K12524, "1")</f>
        <v>0</v>
      </c>
      <c r="L12514">
        <f>COUNTIF(L12516:L12524, "1")</f>
        <v>0</v>
      </c>
      <c r="M12514">
        <f>COUNTIF(M12516:M12524, "1")</f>
        <v>0</v>
      </c>
      <c r="N12514">
        <f>COUNTIF(N12516:N12524, "1")</f>
        <v>0</v>
      </c>
    </row>
    <row r="12515" spans="2:14" outlineLevel="2">
      <c r="C12515" t="s">
        <v>12</v>
      </c>
      <c r="D12515">
        <f>COUNTIF(D12516:D12524, "0")</f>
        <v>0</v>
      </c>
      <c r="E12515">
        <f>COUNTIF(E12516:E12524, "0")</f>
        <v>0</v>
      </c>
      <c r="F12515">
        <f>COUNTIF(F12516:F12524, "0")</f>
        <v>0</v>
      </c>
      <c r="G12515">
        <f>COUNTIF(G12516:G12524, "0")</f>
        <v>0</v>
      </c>
      <c r="H12515">
        <f>COUNTIF(H12516:H12524, "0")</f>
        <v>0</v>
      </c>
      <c r="I12515">
        <f>COUNTIF(I12516:I12524, "0")</f>
        <v>0</v>
      </c>
      <c r="J12515">
        <f>COUNTIF(J12516:J12524, "0")</f>
        <v>0</v>
      </c>
      <c r="K12515">
        <f>COUNTIF(K12516:K12524, "0")</f>
        <v>0</v>
      </c>
      <c r="L12515">
        <f>COUNTIF(L12516:L12524, "0")</f>
        <v>0</v>
      </c>
      <c r="M12515">
        <f>COUNTIF(M12516:M12524, "0")</f>
        <v>0</v>
      </c>
      <c r="N12515">
        <f>COUNTIF(N12516:N12524, "0")</f>
        <v>0</v>
      </c>
    </row>
    <row r="12516" spans="2:14" outlineLevel="2">
      <c r="B12516" t="s">
        <v>13</v>
      </c>
      <c r="C12516" t="s">
        <v>15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1</v>
      </c>
      <c r="N12516">
        <v>0</v>
      </c>
    </row>
    <row r="12517" spans="2:14" outlineLevel="2">
      <c r="B12517" t="s">
        <v>13</v>
      </c>
      <c r="C12517" t="s">
        <v>16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2:14" outlineLevel="2">
      <c r="B12518" t="s">
        <v>13</v>
      </c>
      <c r="C12518" t="s">
        <v>17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</row>
    <row r="12519" spans="2:14" outlineLevel="2">
      <c r="B12519" t="s">
        <v>13</v>
      </c>
      <c r="C12519" t="s">
        <v>43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2:14" outlineLevel="2">
      <c r="B12520" t="s">
        <v>13</v>
      </c>
      <c r="C12520" t="s">
        <v>19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2:14" outlineLevel="2">
      <c r="B12521" t="s">
        <v>13</v>
      </c>
      <c r="C12521" t="s">
        <v>21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0</v>
      </c>
    </row>
    <row r="12522" spans="2:14" outlineLevel="2">
      <c r="B12522" t="s">
        <v>13</v>
      </c>
      <c r="C12522" t="s">
        <v>22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2:14" outlineLevel="2">
      <c r="B12523" t="s">
        <v>13</v>
      </c>
      <c r="C12523" t="s">
        <v>23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0</v>
      </c>
    </row>
    <row r="12524" spans="2:14" outlineLevel="2">
      <c r="B12524" t="s">
        <v>13</v>
      </c>
      <c r="C12524" t="s">
        <v>44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2:14" s="5" customFormat="1" outlineLevel="1">
      <c r="C12525" s="5" t="s">
        <v>47</v>
      </c>
      <c r="D12525" s="1">
        <f>IFERROR(D12526/D12527, D12526)</f>
        <v>0</v>
      </c>
      <c r="E12525" s="1">
        <f>IFERROR(E12526/E12527, E12526)</f>
        <v>0</v>
      </c>
      <c r="F12525" s="1">
        <f>IFERROR(F12526/F12527, F12526)</f>
        <v>0</v>
      </c>
      <c r="G12525" s="1">
        <f>IFERROR(G12526/G12527, G12526)</f>
        <v>0</v>
      </c>
      <c r="H12525" s="1">
        <f>IFERROR(H12526/H12527, H12526)</f>
        <v>0</v>
      </c>
      <c r="I12525" s="1">
        <f>IFERROR(I12526/I12527, I12526)</f>
        <v>0</v>
      </c>
      <c r="J12525" s="1">
        <f>IFERROR(J12526/J12527, J12526)</f>
        <v>0</v>
      </c>
      <c r="K12525" s="1">
        <f>IFERROR(K12526/K12527, K12526)</f>
        <v>0</v>
      </c>
      <c r="L12525" s="1">
        <f>IFERROR(L12526/L12527, L12526)</f>
        <v>0</v>
      </c>
      <c r="M12525" s="1">
        <f>IFERROR(M12526/M12527, M12526)</f>
        <v>0</v>
      </c>
      <c r="N12525" s="1">
        <f>IFERROR(N12526/N12527, N12526)</f>
        <v>0</v>
      </c>
    </row>
    <row r="12526" spans="2:14" outlineLevel="2">
      <c r="C12526" t="s">
        <v>10</v>
      </c>
      <c r="D12526">
        <f>COUNTIF(D12528:D12528, "1")</f>
        <v>0</v>
      </c>
      <c r="E12526">
        <f>COUNTIF(E12528:E12528, "1")</f>
        <v>0</v>
      </c>
      <c r="F12526">
        <f>COUNTIF(F12528:F12528, "1")</f>
        <v>0</v>
      </c>
      <c r="G12526">
        <f>COUNTIF(G12528:G12528, "1")</f>
        <v>0</v>
      </c>
      <c r="H12526">
        <f>COUNTIF(H12528:H12528, "1")</f>
        <v>0</v>
      </c>
      <c r="I12526">
        <f>COUNTIF(I12528:I12528, "1")</f>
        <v>0</v>
      </c>
      <c r="J12526">
        <f>COUNTIF(J12528:J12528, "1")</f>
        <v>0</v>
      </c>
      <c r="K12526">
        <f>COUNTIF(K12528:K12528, "1")</f>
        <v>0</v>
      </c>
      <c r="L12526">
        <f>COUNTIF(L12528:L12528, "1")</f>
        <v>0</v>
      </c>
      <c r="M12526">
        <f>COUNTIF(M12528:M12528, "1")</f>
        <v>0</v>
      </c>
      <c r="N12526">
        <f>COUNTIF(N12528:N12528, "1")</f>
        <v>0</v>
      </c>
    </row>
    <row r="12527" spans="2:14" outlineLevel="2">
      <c r="C12527" t="s">
        <v>12</v>
      </c>
      <c r="D12527">
        <f>COUNTIF(D12528:D12528, "0")</f>
        <v>0</v>
      </c>
      <c r="E12527">
        <f>COUNTIF(E12528:E12528, "0")</f>
        <v>0</v>
      </c>
      <c r="F12527">
        <f>COUNTIF(F12528:F12528, "0")</f>
        <v>0</v>
      </c>
      <c r="G12527">
        <f>COUNTIF(G12528:G12528, "0")</f>
        <v>0</v>
      </c>
      <c r="H12527">
        <f>COUNTIF(H12528:H12528, "0")</f>
        <v>0</v>
      </c>
      <c r="I12527">
        <f>COUNTIF(I12528:I12528, "0")</f>
        <v>0</v>
      </c>
      <c r="J12527">
        <f>COUNTIF(J12528:J12528, "0")</f>
        <v>0</v>
      </c>
      <c r="K12527">
        <f>COUNTIF(K12528:K12528, "0")</f>
        <v>0</v>
      </c>
      <c r="L12527">
        <f>COUNTIF(L12528:L12528, "0")</f>
        <v>0</v>
      </c>
      <c r="M12527">
        <f>COUNTIF(M12528:M12528, "0")</f>
        <v>0</v>
      </c>
      <c r="N12527">
        <f>COUNTIF(N12528:N12528, "0")</f>
        <v>0</v>
      </c>
    </row>
    <row r="12528" spans="2:14" outlineLevel="2">
      <c r="B12528" t="s">
        <v>48</v>
      </c>
      <c r="C12528" t="s">
        <v>14</v>
      </c>
      <c r="D12528">
        <v>0</v>
      </c>
      <c r="E12528">
        <v>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1</v>
      </c>
      <c r="M12528">
        <v>0</v>
      </c>
      <c r="N12528">
        <v>0</v>
      </c>
    </row>
    <row r="12529" spans="2:14" s="3" customFormat="1">
      <c r="B12529" s="3" t="s">
        <v>536</v>
      </c>
      <c r="C12529" s="3" t="s">
        <v>8</v>
      </c>
      <c r="D12529" s="3">
        <f>IFERROR(AVERAGE(D12532,D12551,D12569,D12590), 0)</f>
        <v>0</v>
      </c>
      <c r="E12529" s="3">
        <f>IFERROR(AVERAGE(E12532,E12551,E12569,E12590), 0)</f>
        <v>0</v>
      </c>
      <c r="F12529" s="3">
        <f>IFERROR(AVERAGE(F12532,F12551,F12569,F12590), 0)</f>
        <v>0</v>
      </c>
      <c r="G12529" s="3">
        <f>IFERROR(AVERAGE(G12532,G12551,G12569,G12590), 0)</f>
        <v>0</v>
      </c>
      <c r="H12529" s="3">
        <f>IFERROR(AVERAGE(H12532,H12551,H12569,H12590), 0)</f>
        <v>0</v>
      </c>
      <c r="I12529" s="3">
        <f>IFERROR(AVERAGE(I12532,I12551,I12569,I12590), 0)</f>
        <v>0</v>
      </c>
      <c r="J12529" s="3">
        <f>IFERROR(AVERAGE(J12532,J12551,J12569,J12590), 0)</f>
        <v>0</v>
      </c>
      <c r="K12529" s="3">
        <f>IFERROR(AVERAGE(K12532,K12551,K12569,K12590), 0)</f>
        <v>0</v>
      </c>
      <c r="L12529" s="3">
        <f>IFERROR(AVERAGE(L12532,L12551,L12569,L12590), 0)</f>
        <v>0</v>
      </c>
      <c r="M12529" s="3">
        <f>IFERROR(AVERAGE(M12532,M12551,M12569,M12590), 0)</f>
        <v>0</v>
      </c>
      <c r="N12529" s="3">
        <f>IFERROR(AVERAGE(N12532,N12551,N12569,N12590), 0)</f>
        <v>0</v>
      </c>
    </row>
    <row r="12530" spans="2:14" outlineLevel="2">
      <c r="B12530" s="4" t="s">
        <v>9</v>
      </c>
      <c r="D12530">
        <f>E12533+E12552+E12570+E12591</f>
        <v>0</v>
      </c>
      <c r="E12530">
        <f>F12533+F12552+F12570+F12591</f>
        <v>0</v>
      </c>
      <c r="F12530">
        <f>G12533+G12552+G12570+G12591</f>
        <v>0</v>
      </c>
      <c r="G12530">
        <f>H12533+H12552+H12570+H12591</f>
        <v>0</v>
      </c>
      <c r="H12530">
        <f>I12533+I12552+I12570+I12591</f>
        <v>0</v>
      </c>
      <c r="I12530">
        <f>J12533+J12552+J12570+J12591</f>
        <v>0</v>
      </c>
      <c r="J12530">
        <f>K12533+K12552+K12570+K12591</f>
        <v>0</v>
      </c>
      <c r="K12530">
        <f>L12533+L12552+L12570+L12591</f>
        <v>0</v>
      </c>
      <c r="L12530">
        <f>M12533+M12552+M12570+M12591</f>
        <v>0</v>
      </c>
      <c r="M12530">
        <f>N12533+N12552+N12570+N12591</f>
        <v>0</v>
      </c>
      <c r="N12530">
        <f>O12533+O12552+O12570+O12591</f>
        <v>0</v>
      </c>
    </row>
    <row r="12531" spans="2:14" outlineLevel="2">
      <c r="B12531" s="4" t="s">
        <v>10</v>
      </c>
      <c r="D12531">
        <f>E12534+E12553+E12571+E12592</f>
        <v>0</v>
      </c>
      <c r="E12531">
        <f>F12534+F12553+F12571+F12592</f>
        <v>0</v>
      </c>
      <c r="F12531">
        <f>G12534+G12553+G12571+G12592</f>
        <v>0</v>
      </c>
      <c r="G12531">
        <f>H12534+H12553+H12571+H12592</f>
        <v>0</v>
      </c>
      <c r="H12531">
        <f>I12534+I12553+I12571+I12592</f>
        <v>0</v>
      </c>
      <c r="I12531">
        <f>J12534+J12553+J12571+J12592</f>
        <v>0</v>
      </c>
      <c r="J12531">
        <f>K12534+K12553+K12571+K12592</f>
        <v>0</v>
      </c>
      <c r="K12531">
        <f>L12534+L12553+L12571+L12592</f>
        <v>0</v>
      </c>
      <c r="L12531">
        <f>M12534+M12553+M12571+M12592</f>
        <v>0</v>
      </c>
      <c r="M12531">
        <f>N12534+N12553+N12571+N12592</f>
        <v>0</v>
      </c>
      <c r="N12531">
        <f>O12534+O12553+O12571+O12592</f>
        <v>0</v>
      </c>
    </row>
    <row r="12532" spans="2:14" s="5" customFormat="1" outlineLevel="1">
      <c r="C12532" s="5" t="s">
        <v>50</v>
      </c>
      <c r="D12532" s="1">
        <f>IFERROR(D12533/D12534, D12533)</f>
        <v>0</v>
      </c>
      <c r="E12532" s="1">
        <f>IFERROR(E12533/E12534, E12533)</f>
        <v>0</v>
      </c>
      <c r="F12532" s="1">
        <f>IFERROR(F12533/F12534, F12533)</f>
        <v>0</v>
      </c>
      <c r="G12532" s="1">
        <f>IFERROR(G12533/G12534, G12533)</f>
        <v>0</v>
      </c>
      <c r="H12532" s="1">
        <f>IFERROR(H12533/H12534, H12533)</f>
        <v>0</v>
      </c>
      <c r="I12532" s="1">
        <f>IFERROR(I12533/I12534, I12533)</f>
        <v>0</v>
      </c>
      <c r="J12532" s="1">
        <f>IFERROR(J12533/J12534, J12533)</f>
        <v>0</v>
      </c>
      <c r="K12532" s="1">
        <f>IFERROR(K12533/K12534, K12533)</f>
        <v>0</v>
      </c>
      <c r="L12532" s="1">
        <f>IFERROR(L12533/L12534, L12533)</f>
        <v>0</v>
      </c>
      <c r="M12532" s="1">
        <f>IFERROR(M12533/M12534, M12533)</f>
        <v>0</v>
      </c>
      <c r="N12532" s="1">
        <f>IFERROR(N12533/N12534, N12533)</f>
        <v>0</v>
      </c>
    </row>
    <row r="12533" spans="2:14" outlineLevel="2">
      <c r="C12533" t="s">
        <v>10</v>
      </c>
      <c r="D12533">
        <f>COUNTIF(D12535:D12550, "1")</f>
        <v>0</v>
      </c>
      <c r="E12533">
        <f>COUNTIF(E12535:E12550, "1")</f>
        <v>0</v>
      </c>
      <c r="F12533">
        <f>COUNTIF(F12535:F12550, "1")</f>
        <v>0</v>
      </c>
      <c r="G12533">
        <f>COUNTIF(G12535:G12550, "1")</f>
        <v>0</v>
      </c>
      <c r="H12533">
        <f>COUNTIF(H12535:H12550, "1")</f>
        <v>0</v>
      </c>
      <c r="I12533">
        <f>COUNTIF(I12535:I12550, "1")</f>
        <v>0</v>
      </c>
      <c r="J12533">
        <f>COUNTIF(J12535:J12550, "1")</f>
        <v>0</v>
      </c>
      <c r="K12533">
        <f>COUNTIF(K12535:K12550, "1")</f>
        <v>0</v>
      </c>
      <c r="L12533">
        <f>COUNTIF(L12535:L12550, "1")</f>
        <v>0</v>
      </c>
      <c r="M12533">
        <f>COUNTIF(M12535:M12550, "1")</f>
        <v>0</v>
      </c>
      <c r="N12533">
        <f>COUNTIF(N12535:N12550, "1")</f>
        <v>0</v>
      </c>
    </row>
    <row r="12534" spans="2:14" outlineLevel="2">
      <c r="C12534" t="s">
        <v>12</v>
      </c>
      <c r="D12534">
        <f>COUNTIF(D12535:D12550, "0")</f>
        <v>0</v>
      </c>
      <c r="E12534">
        <f>COUNTIF(E12535:E12550, "0")</f>
        <v>0</v>
      </c>
      <c r="F12534">
        <f>COUNTIF(F12535:F12550, "0")</f>
        <v>0</v>
      </c>
      <c r="G12534">
        <f>COUNTIF(G12535:G12550, "0")</f>
        <v>0</v>
      </c>
      <c r="H12534">
        <f>COUNTIF(H12535:H12550, "0")</f>
        <v>0</v>
      </c>
      <c r="I12534">
        <f>COUNTIF(I12535:I12550, "0")</f>
        <v>0</v>
      </c>
      <c r="J12534">
        <f>COUNTIF(J12535:J12550, "0")</f>
        <v>0</v>
      </c>
      <c r="K12534">
        <f>COUNTIF(K12535:K12550, "0")</f>
        <v>0</v>
      </c>
      <c r="L12534">
        <f>COUNTIF(L12535:L12550, "0")</f>
        <v>0</v>
      </c>
      <c r="M12534">
        <f>COUNTIF(M12535:M12550, "0")</f>
        <v>0</v>
      </c>
      <c r="N12534">
        <f>COUNTIF(N12535:N12550, "0")</f>
        <v>0</v>
      </c>
    </row>
    <row r="12535" spans="2:14" outlineLevel="2">
      <c r="B12535" t="s">
        <v>51</v>
      </c>
      <c r="C12535" t="s">
        <v>14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1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2:14" outlineLevel="2">
      <c r="B12536" t="s">
        <v>51</v>
      </c>
      <c r="C12536" t="s">
        <v>17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2:14" outlineLevel="2">
      <c r="B12537" t="s">
        <v>51</v>
      </c>
      <c r="C12537" t="s">
        <v>18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2:14" outlineLevel="2">
      <c r="B12538" t="s">
        <v>51</v>
      </c>
      <c r="C12538" t="s">
        <v>43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1</v>
      </c>
      <c r="M12538">
        <v>0</v>
      </c>
      <c r="N12538">
        <v>0</v>
      </c>
    </row>
    <row r="12539" spans="2:14" outlineLevel="2">
      <c r="B12539" t="s">
        <v>51</v>
      </c>
      <c r="C12539" t="s">
        <v>19</v>
      </c>
      <c r="D12539">
        <v>1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2:14" outlineLevel="2">
      <c r="B12540" t="s">
        <v>51</v>
      </c>
      <c r="C12540" t="s">
        <v>20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2:14" outlineLevel="2">
      <c r="B12541" t="s">
        <v>51</v>
      </c>
      <c r="C12541" t="s">
        <v>21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0</v>
      </c>
    </row>
    <row r="12542" spans="2:14" outlineLevel="2">
      <c r="B12542" t="s">
        <v>51</v>
      </c>
      <c r="C12542" t="s">
        <v>22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</v>
      </c>
      <c r="L12542">
        <v>0</v>
      </c>
      <c r="M12542">
        <v>1</v>
      </c>
      <c r="N12542">
        <v>0</v>
      </c>
    </row>
    <row r="12543" spans="2:14" outlineLevel="2">
      <c r="B12543" t="s">
        <v>51</v>
      </c>
      <c r="C12543" t="s">
        <v>23</v>
      </c>
      <c r="D12543">
        <v>0</v>
      </c>
      <c r="E12543">
        <v>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2:14" outlineLevel="2">
      <c r="B12544" t="s">
        <v>51</v>
      </c>
      <c r="C12544" t="s">
        <v>26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2:14" outlineLevel="2">
      <c r="B12545" t="s">
        <v>51</v>
      </c>
      <c r="C12545" t="s">
        <v>28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2:14" outlineLevel="2">
      <c r="B12546" t="s">
        <v>51</v>
      </c>
      <c r="C12546" t="s">
        <v>30</v>
      </c>
      <c r="D12546">
        <v>0</v>
      </c>
      <c r="E12546">
        <v>0</v>
      </c>
      <c r="F12546">
        <v>0</v>
      </c>
      <c r="G12546">
        <v>1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2:14" outlineLevel="2">
      <c r="B12547" t="s">
        <v>51</v>
      </c>
      <c r="C12547" t="s">
        <v>31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2:14" outlineLevel="2">
      <c r="B12548" t="s">
        <v>51</v>
      </c>
      <c r="C12548" t="s">
        <v>53</v>
      </c>
      <c r="D12548">
        <v>1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2:14" outlineLevel="2">
      <c r="B12549" t="s">
        <v>51</v>
      </c>
      <c r="C12549" t="s">
        <v>32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1</v>
      </c>
      <c r="M12549">
        <v>1</v>
      </c>
      <c r="N12549">
        <v>0</v>
      </c>
    </row>
    <row r="12550" spans="2:14" outlineLevel="2">
      <c r="B12550" t="s">
        <v>51</v>
      </c>
      <c r="C12550" t="s">
        <v>33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0</v>
      </c>
      <c r="M12550">
        <v>0</v>
      </c>
      <c r="N12550">
        <v>0</v>
      </c>
    </row>
    <row r="12551" spans="2:14" s="5" customFormat="1" outlineLevel="1">
      <c r="C12551" s="5" t="s">
        <v>54</v>
      </c>
      <c r="D12551" s="1">
        <f>IFERROR(D12552/D12553, D12552)</f>
        <v>0</v>
      </c>
      <c r="E12551" s="1">
        <f>IFERROR(E12552/E12553, E12552)</f>
        <v>0</v>
      </c>
      <c r="F12551" s="1">
        <f>IFERROR(F12552/F12553, F12552)</f>
        <v>0</v>
      </c>
      <c r="G12551" s="1">
        <f>IFERROR(G12552/G12553, G12552)</f>
        <v>0</v>
      </c>
      <c r="H12551" s="1">
        <f>IFERROR(H12552/H12553, H12552)</f>
        <v>0</v>
      </c>
      <c r="I12551" s="1">
        <f>IFERROR(I12552/I12553, I12552)</f>
        <v>0</v>
      </c>
      <c r="J12551" s="1">
        <f>IFERROR(J12552/J12553, J12552)</f>
        <v>0</v>
      </c>
      <c r="K12551" s="1">
        <f>IFERROR(K12552/K12553, K12552)</f>
        <v>0</v>
      </c>
      <c r="L12551" s="1">
        <f>IFERROR(L12552/L12553, L12552)</f>
        <v>0</v>
      </c>
      <c r="M12551" s="1">
        <f>IFERROR(M12552/M12553, M12552)</f>
        <v>0</v>
      </c>
      <c r="N12551" s="1">
        <f>IFERROR(N12552/N12553, N12552)</f>
        <v>0</v>
      </c>
    </row>
    <row r="12552" spans="2:14" outlineLevel="2">
      <c r="C12552" t="s">
        <v>10</v>
      </c>
      <c r="D12552">
        <f>COUNTIF(D12554:D12568, "1")</f>
        <v>0</v>
      </c>
      <c r="E12552">
        <f>COUNTIF(E12554:E12568, "1")</f>
        <v>0</v>
      </c>
      <c r="F12552">
        <f>COUNTIF(F12554:F12568, "1")</f>
        <v>0</v>
      </c>
      <c r="G12552">
        <f>COUNTIF(G12554:G12568, "1")</f>
        <v>0</v>
      </c>
      <c r="H12552">
        <f>COUNTIF(H12554:H12568, "1")</f>
        <v>0</v>
      </c>
      <c r="I12552">
        <f>COUNTIF(I12554:I12568, "1")</f>
        <v>0</v>
      </c>
      <c r="J12552">
        <f>COUNTIF(J12554:J12568, "1")</f>
        <v>0</v>
      </c>
      <c r="K12552">
        <f>COUNTIF(K12554:K12568, "1")</f>
        <v>0</v>
      </c>
      <c r="L12552">
        <f>COUNTIF(L12554:L12568, "1")</f>
        <v>0</v>
      </c>
      <c r="M12552">
        <f>COUNTIF(M12554:M12568, "1")</f>
        <v>0</v>
      </c>
      <c r="N12552">
        <f>COUNTIF(N12554:N12568, "1")</f>
        <v>0</v>
      </c>
    </row>
    <row r="12553" spans="2:14" outlineLevel="2">
      <c r="C12553" t="s">
        <v>12</v>
      </c>
      <c r="D12553">
        <f>COUNTIF(D12554:D12568, "0")</f>
        <v>0</v>
      </c>
      <c r="E12553">
        <f>COUNTIF(E12554:E12568, "0")</f>
        <v>0</v>
      </c>
      <c r="F12553">
        <f>COUNTIF(F12554:F12568, "0")</f>
        <v>0</v>
      </c>
      <c r="G12553">
        <f>COUNTIF(G12554:G12568, "0")</f>
        <v>0</v>
      </c>
      <c r="H12553">
        <f>COUNTIF(H12554:H12568, "0")</f>
        <v>0</v>
      </c>
      <c r="I12553">
        <f>COUNTIF(I12554:I12568, "0")</f>
        <v>0</v>
      </c>
      <c r="J12553">
        <f>COUNTIF(J12554:J12568, "0")</f>
        <v>0</v>
      </c>
      <c r="K12553">
        <f>COUNTIF(K12554:K12568, "0")</f>
        <v>0</v>
      </c>
      <c r="L12553">
        <f>COUNTIF(L12554:L12568, "0")</f>
        <v>0</v>
      </c>
      <c r="M12553">
        <f>COUNTIF(M12554:M12568, "0")</f>
        <v>0</v>
      </c>
      <c r="N12553">
        <f>COUNTIF(N12554:N12568, "0")</f>
        <v>0</v>
      </c>
    </row>
    <row r="12554" spans="2:14" outlineLevel="2">
      <c r="B12554" t="s">
        <v>55</v>
      </c>
      <c r="C12554" t="s">
        <v>14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</v>
      </c>
      <c r="L12554">
        <v>1</v>
      </c>
      <c r="M12554">
        <v>0</v>
      </c>
      <c r="N12554">
        <v>0</v>
      </c>
    </row>
    <row r="12555" spans="2:14" outlineLevel="2">
      <c r="B12555" t="s">
        <v>55</v>
      </c>
      <c r="C12555" t="s">
        <v>15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2:14" outlineLevel="2">
      <c r="B12556" t="s">
        <v>55</v>
      </c>
      <c r="C12556" t="s">
        <v>16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1</v>
      </c>
      <c r="N12556">
        <v>0</v>
      </c>
    </row>
    <row r="12557" spans="2:14" outlineLevel="2">
      <c r="B12557" t="s">
        <v>55</v>
      </c>
      <c r="C12557" t="s">
        <v>43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2:14" outlineLevel="2">
      <c r="B12558" t="s">
        <v>55</v>
      </c>
      <c r="C12558" t="s">
        <v>19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2:14" outlineLevel="2">
      <c r="B12559" t="s">
        <v>55</v>
      </c>
      <c r="C12559" t="s">
        <v>20</v>
      </c>
      <c r="D12559">
        <v>0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0</v>
      </c>
    </row>
    <row r="12560" spans="2:14" outlineLevel="2">
      <c r="B12560" t="s">
        <v>55</v>
      </c>
      <c r="C12560" t="s">
        <v>21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2:14" outlineLevel="2">
      <c r="B12561" t="s">
        <v>55</v>
      </c>
      <c r="C12561" t="s">
        <v>22</v>
      </c>
      <c r="D12561">
        <v>1</v>
      </c>
      <c r="E12561">
        <v>0</v>
      </c>
      <c r="F12561">
        <v>0</v>
      </c>
      <c r="G12561">
        <v>0</v>
      </c>
      <c r="H12561">
        <v>1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2:14" outlineLevel="2">
      <c r="B12562" t="s">
        <v>55</v>
      </c>
      <c r="C12562" t="s">
        <v>44</v>
      </c>
      <c r="D12562">
        <v>0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2:14" outlineLevel="2">
      <c r="B12563" t="s">
        <v>55</v>
      </c>
      <c r="C12563" t="s">
        <v>25</v>
      </c>
      <c r="D12563">
        <v>1</v>
      </c>
      <c r="E12563">
        <v>1</v>
      </c>
      <c r="F12563">
        <v>0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1</v>
      </c>
      <c r="M12563">
        <v>0</v>
      </c>
      <c r="N12563">
        <v>0</v>
      </c>
    </row>
    <row r="12564" spans="2:14" outlineLevel="2">
      <c r="B12564" t="s">
        <v>55</v>
      </c>
      <c r="C12564" t="s">
        <v>28</v>
      </c>
      <c r="D12564">
        <v>0</v>
      </c>
      <c r="E12564">
        <v>0</v>
      </c>
      <c r="F12564">
        <v>0</v>
      </c>
      <c r="G12564">
        <v>0</v>
      </c>
      <c r="H12564">
        <v>1</v>
      </c>
      <c r="I12564">
        <v>0</v>
      </c>
      <c r="J12564">
        <v>0</v>
      </c>
      <c r="K12564">
        <v>0</v>
      </c>
      <c r="L12564">
        <v>1</v>
      </c>
      <c r="M12564">
        <v>0</v>
      </c>
      <c r="N12564">
        <v>0</v>
      </c>
    </row>
    <row r="12565" spans="2:14" outlineLevel="2">
      <c r="B12565" t="s">
        <v>55</v>
      </c>
      <c r="C12565" t="s">
        <v>29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2:14" outlineLevel="2">
      <c r="B12566" t="s">
        <v>55</v>
      </c>
      <c r="C12566" t="s">
        <v>52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1</v>
      </c>
      <c r="M12566">
        <v>0</v>
      </c>
      <c r="N12566">
        <v>0</v>
      </c>
    </row>
    <row r="12567" spans="2:14" outlineLevel="2">
      <c r="B12567" t="s">
        <v>55</v>
      </c>
      <c r="C12567" t="s">
        <v>31</v>
      </c>
      <c r="D12567">
        <v>1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2:14" outlineLevel="2">
      <c r="B12568" t="s">
        <v>55</v>
      </c>
      <c r="C12568" t="s">
        <v>32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</v>
      </c>
      <c r="L12568">
        <v>0</v>
      </c>
      <c r="M12568">
        <v>0</v>
      </c>
      <c r="N12568">
        <v>0</v>
      </c>
    </row>
    <row r="12569" spans="2:14" s="5" customFormat="1" outlineLevel="1">
      <c r="C12569" s="5" t="s">
        <v>11</v>
      </c>
      <c r="D12569" s="1">
        <f>IFERROR(D12570/D12571, D12570)</f>
        <v>0</v>
      </c>
      <c r="E12569" s="1">
        <f>IFERROR(E12570/E12571, E12570)</f>
        <v>0</v>
      </c>
      <c r="F12569" s="1">
        <f>IFERROR(F12570/F12571, F12570)</f>
        <v>0</v>
      </c>
      <c r="G12569" s="1">
        <f>IFERROR(G12570/G12571, G12570)</f>
        <v>0</v>
      </c>
      <c r="H12569" s="1">
        <f>IFERROR(H12570/H12571, H12570)</f>
        <v>0</v>
      </c>
      <c r="I12569" s="1">
        <f>IFERROR(I12570/I12571, I12570)</f>
        <v>0</v>
      </c>
      <c r="J12569" s="1">
        <f>IFERROR(J12570/J12571, J12570)</f>
        <v>0</v>
      </c>
      <c r="K12569" s="1">
        <f>IFERROR(K12570/K12571, K12570)</f>
        <v>0</v>
      </c>
      <c r="L12569" s="1">
        <f>IFERROR(L12570/L12571, L12570)</f>
        <v>0</v>
      </c>
      <c r="M12569" s="1">
        <f>IFERROR(M12570/M12571, M12570)</f>
        <v>0</v>
      </c>
      <c r="N12569" s="1">
        <f>IFERROR(N12570/N12571, N12570)</f>
        <v>0</v>
      </c>
    </row>
    <row r="12570" spans="2:14" outlineLevel="2">
      <c r="C12570" t="s">
        <v>10</v>
      </c>
      <c r="D12570">
        <f>COUNTIF(D12572:D12589, "1")</f>
        <v>0</v>
      </c>
      <c r="E12570">
        <f>COUNTIF(E12572:E12589, "1")</f>
        <v>0</v>
      </c>
      <c r="F12570">
        <f>COUNTIF(F12572:F12589, "1")</f>
        <v>0</v>
      </c>
      <c r="G12570">
        <f>COUNTIF(G12572:G12589, "1")</f>
        <v>0</v>
      </c>
      <c r="H12570">
        <f>COUNTIF(H12572:H12589, "1")</f>
        <v>0</v>
      </c>
      <c r="I12570">
        <f>COUNTIF(I12572:I12589, "1")</f>
        <v>0</v>
      </c>
      <c r="J12570">
        <f>COUNTIF(J12572:J12589, "1")</f>
        <v>0</v>
      </c>
      <c r="K12570">
        <f>COUNTIF(K12572:K12589, "1")</f>
        <v>0</v>
      </c>
      <c r="L12570">
        <f>COUNTIF(L12572:L12589, "1")</f>
        <v>0</v>
      </c>
      <c r="M12570">
        <f>COUNTIF(M12572:M12589, "1")</f>
        <v>0</v>
      </c>
      <c r="N12570">
        <f>COUNTIF(N12572:N12589, "1")</f>
        <v>0</v>
      </c>
    </row>
    <row r="12571" spans="2:14" outlineLevel="2">
      <c r="C12571" t="s">
        <v>12</v>
      </c>
      <c r="D12571">
        <f>COUNTIF(D12572:D12589, "0")</f>
        <v>0</v>
      </c>
      <c r="E12571">
        <f>COUNTIF(E12572:E12589, "0")</f>
        <v>0</v>
      </c>
      <c r="F12571">
        <f>COUNTIF(F12572:F12589, "0")</f>
        <v>0</v>
      </c>
      <c r="G12571">
        <f>COUNTIF(G12572:G12589, "0")</f>
        <v>0</v>
      </c>
      <c r="H12571">
        <f>COUNTIF(H12572:H12589, "0")</f>
        <v>0</v>
      </c>
      <c r="I12571">
        <f>COUNTIF(I12572:I12589, "0")</f>
        <v>0</v>
      </c>
      <c r="J12571">
        <f>COUNTIF(J12572:J12589, "0")</f>
        <v>0</v>
      </c>
      <c r="K12571">
        <f>COUNTIF(K12572:K12589, "0")</f>
        <v>0</v>
      </c>
      <c r="L12571">
        <f>COUNTIF(L12572:L12589, "0")</f>
        <v>0</v>
      </c>
      <c r="M12571">
        <f>COUNTIF(M12572:M12589, "0")</f>
        <v>0</v>
      </c>
      <c r="N12571">
        <f>COUNTIF(N12572:N12589, "0")</f>
        <v>0</v>
      </c>
    </row>
    <row r="12572" spans="2:14" outlineLevel="2">
      <c r="B12572" t="s">
        <v>13</v>
      </c>
      <c r="C12572" t="s">
        <v>14</v>
      </c>
      <c r="D12572">
        <v>0</v>
      </c>
      <c r="E12572">
        <v>0</v>
      </c>
      <c r="F12572">
        <v>0</v>
      </c>
      <c r="G12572">
        <v>0</v>
      </c>
      <c r="H12572">
        <v>1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2:14" outlineLevel="2">
      <c r="B12573" t="s">
        <v>13</v>
      </c>
      <c r="C12573" t="s">
        <v>16</v>
      </c>
      <c r="D12573">
        <v>0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0</v>
      </c>
      <c r="N12573">
        <v>0</v>
      </c>
    </row>
    <row r="12574" spans="2:14" outlineLevel="2">
      <c r="B12574" t="s">
        <v>13</v>
      </c>
      <c r="C12574" t="s">
        <v>18</v>
      </c>
      <c r="D12574">
        <v>1</v>
      </c>
      <c r="E12574">
        <v>0</v>
      </c>
      <c r="F12574">
        <v>0</v>
      </c>
      <c r="G12574">
        <v>0</v>
      </c>
      <c r="H12574">
        <v>1</v>
      </c>
      <c r="I12574">
        <v>0</v>
      </c>
      <c r="J12574">
        <v>1</v>
      </c>
      <c r="K12574">
        <v>0</v>
      </c>
      <c r="L12574">
        <v>0</v>
      </c>
      <c r="M12574">
        <v>1</v>
      </c>
      <c r="N12574">
        <v>0</v>
      </c>
    </row>
    <row r="12575" spans="2:14" outlineLevel="2">
      <c r="B12575" t="s">
        <v>13</v>
      </c>
      <c r="C12575" t="s">
        <v>43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2:14" outlineLevel="2">
      <c r="B12576" t="s">
        <v>13</v>
      </c>
      <c r="C12576" t="s">
        <v>20</v>
      </c>
      <c r="D12576">
        <v>0</v>
      </c>
      <c r="E12576">
        <v>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2:14" outlineLevel="2">
      <c r="B12577" t="s">
        <v>13</v>
      </c>
      <c r="C12577" t="s">
        <v>21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2:14" outlineLevel="2">
      <c r="B12578" t="s">
        <v>13</v>
      </c>
      <c r="C12578" t="s">
        <v>21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2:14" outlineLevel="2">
      <c r="B12579" t="s">
        <v>13</v>
      </c>
      <c r="C12579" t="s">
        <v>23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2:14" outlineLevel="2">
      <c r="B12580" t="s">
        <v>13</v>
      </c>
      <c r="C12580" t="s">
        <v>44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2:14" outlineLevel="2">
      <c r="B12581" t="s">
        <v>13</v>
      </c>
      <c r="C12581" t="s">
        <v>27</v>
      </c>
      <c r="D12581">
        <v>0</v>
      </c>
      <c r="E12581">
        <v>0</v>
      </c>
      <c r="F12581">
        <v>0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2:14" outlineLevel="2">
      <c r="B12582" t="s">
        <v>13</v>
      </c>
      <c r="C12582" t="s">
        <v>28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2:14" outlineLevel="2">
      <c r="B12583" t="s">
        <v>13</v>
      </c>
      <c r="C12583" t="s">
        <v>29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2:14" outlineLevel="2">
      <c r="B12584" t="s">
        <v>13</v>
      </c>
      <c r="C12584" t="s">
        <v>52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>
        <v>1</v>
      </c>
      <c r="M12584">
        <v>0</v>
      </c>
      <c r="N12584">
        <v>0</v>
      </c>
    </row>
    <row r="12585" spans="2:14" outlineLevel="2">
      <c r="B12585" t="s">
        <v>13</v>
      </c>
      <c r="C12585" t="s">
        <v>30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2:14" outlineLevel="2">
      <c r="B12586" t="s">
        <v>13</v>
      </c>
      <c r="C12586" t="s">
        <v>31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</row>
    <row r="12587" spans="2:14" outlineLevel="2">
      <c r="B12587" t="s">
        <v>13</v>
      </c>
      <c r="C12587" t="s">
        <v>53</v>
      </c>
      <c r="D12587">
        <v>0</v>
      </c>
      <c r="E12587">
        <v>1</v>
      </c>
      <c r="F12587">
        <v>0</v>
      </c>
      <c r="G12587">
        <v>0</v>
      </c>
      <c r="H12587">
        <v>1</v>
      </c>
      <c r="I12587">
        <v>0</v>
      </c>
      <c r="J12587">
        <v>1</v>
      </c>
      <c r="K12587">
        <v>0</v>
      </c>
      <c r="L12587">
        <v>1</v>
      </c>
      <c r="M12587">
        <v>0</v>
      </c>
      <c r="N12587">
        <v>0</v>
      </c>
    </row>
    <row r="12588" spans="2:14" outlineLevel="2">
      <c r="B12588" t="s">
        <v>13</v>
      </c>
      <c r="C12588" t="s">
        <v>33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</v>
      </c>
      <c r="L12588">
        <v>0</v>
      </c>
      <c r="M12588">
        <v>0</v>
      </c>
      <c r="N12588">
        <v>0</v>
      </c>
    </row>
    <row r="12589" spans="2:14" outlineLevel="2">
      <c r="B12589" t="s">
        <v>13</v>
      </c>
      <c r="C12589" t="s">
        <v>34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>
        <v>0</v>
      </c>
      <c r="N12589">
        <v>0</v>
      </c>
    </row>
    <row r="12590" spans="2:14" s="5" customFormat="1" outlineLevel="1">
      <c r="C12590" s="5" t="s">
        <v>47</v>
      </c>
      <c r="D12590" s="1">
        <f>IFERROR(D12591/D12592, D12591)</f>
        <v>0</v>
      </c>
      <c r="E12590" s="1">
        <f>IFERROR(E12591/E12592, E12591)</f>
        <v>0</v>
      </c>
      <c r="F12590" s="1">
        <f>IFERROR(F12591/F12592, F12591)</f>
        <v>0</v>
      </c>
      <c r="G12590" s="1">
        <f>IFERROR(G12591/G12592, G12591)</f>
        <v>0</v>
      </c>
      <c r="H12590" s="1">
        <f>IFERROR(H12591/H12592, H12591)</f>
        <v>0</v>
      </c>
      <c r="I12590" s="1">
        <f>IFERROR(I12591/I12592, I12591)</f>
        <v>0</v>
      </c>
      <c r="J12590" s="1">
        <f>IFERROR(J12591/J12592, J12591)</f>
        <v>0</v>
      </c>
      <c r="K12590" s="1">
        <f>IFERROR(K12591/K12592, K12591)</f>
        <v>0</v>
      </c>
      <c r="L12590" s="1">
        <f>IFERROR(L12591/L12592, L12591)</f>
        <v>0</v>
      </c>
      <c r="M12590" s="1">
        <f>IFERROR(M12591/M12592, M12591)</f>
        <v>0</v>
      </c>
      <c r="N12590" s="1">
        <f>IFERROR(N12591/N12592, N12591)</f>
        <v>0</v>
      </c>
    </row>
    <row r="12591" spans="2:14" outlineLevel="2">
      <c r="C12591" t="s">
        <v>10</v>
      </c>
      <c r="D12591">
        <f>COUNTIF(D12593:D12605, "1")</f>
        <v>0</v>
      </c>
      <c r="E12591">
        <f>COUNTIF(E12593:E12605, "1")</f>
        <v>0</v>
      </c>
      <c r="F12591">
        <f>COUNTIF(F12593:F12605, "1")</f>
        <v>0</v>
      </c>
      <c r="G12591">
        <f>COUNTIF(G12593:G12605, "1")</f>
        <v>0</v>
      </c>
      <c r="H12591">
        <f>COUNTIF(H12593:H12605, "1")</f>
        <v>0</v>
      </c>
      <c r="I12591">
        <f>COUNTIF(I12593:I12605, "1")</f>
        <v>0</v>
      </c>
      <c r="J12591">
        <f>COUNTIF(J12593:J12605, "1")</f>
        <v>0</v>
      </c>
      <c r="K12591">
        <f>COUNTIF(K12593:K12605, "1")</f>
        <v>0</v>
      </c>
      <c r="L12591">
        <f>COUNTIF(L12593:L12605, "1")</f>
        <v>0</v>
      </c>
      <c r="M12591">
        <f>COUNTIF(M12593:M12605, "1")</f>
        <v>0</v>
      </c>
      <c r="N12591">
        <f>COUNTIF(N12593:N12605, "1")</f>
        <v>0</v>
      </c>
    </row>
    <row r="12592" spans="2:14" outlineLevel="2">
      <c r="C12592" t="s">
        <v>12</v>
      </c>
      <c r="D12592">
        <f>COUNTIF(D12593:D12605, "0")</f>
        <v>0</v>
      </c>
      <c r="E12592">
        <f>COUNTIF(E12593:E12605, "0")</f>
        <v>0</v>
      </c>
      <c r="F12592">
        <f>COUNTIF(F12593:F12605, "0")</f>
        <v>0</v>
      </c>
      <c r="G12592">
        <f>COUNTIF(G12593:G12605, "0")</f>
        <v>0</v>
      </c>
      <c r="H12592">
        <f>COUNTIF(H12593:H12605, "0")</f>
        <v>0</v>
      </c>
      <c r="I12592">
        <f>COUNTIF(I12593:I12605, "0")</f>
        <v>0</v>
      </c>
      <c r="J12592">
        <f>COUNTIF(J12593:J12605, "0")</f>
        <v>0</v>
      </c>
      <c r="K12592">
        <f>COUNTIF(K12593:K12605, "0")</f>
        <v>0</v>
      </c>
      <c r="L12592">
        <f>COUNTIF(L12593:L12605, "0")</f>
        <v>0</v>
      </c>
      <c r="M12592">
        <f>COUNTIF(M12593:M12605, "0")</f>
        <v>0</v>
      </c>
      <c r="N12592">
        <f>COUNTIF(N12593:N12605, "0")</f>
        <v>0</v>
      </c>
    </row>
    <row r="12593" spans="2:14" outlineLevel="2">
      <c r="B12593" t="s">
        <v>48</v>
      </c>
      <c r="C12593" t="s">
        <v>15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2:14" outlineLevel="2">
      <c r="B12594" t="s">
        <v>48</v>
      </c>
      <c r="C12594" t="s">
        <v>16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2:14" outlineLevel="2">
      <c r="B12595" t="s">
        <v>48</v>
      </c>
      <c r="C12595" t="s">
        <v>17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2:14" outlineLevel="2">
      <c r="B12596" t="s">
        <v>48</v>
      </c>
      <c r="C12596" t="s">
        <v>18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2:14" outlineLevel="2">
      <c r="B12597" t="s">
        <v>48</v>
      </c>
      <c r="C12597" t="s">
        <v>19</v>
      </c>
      <c r="D12597">
        <v>0</v>
      </c>
      <c r="E12597">
        <v>0</v>
      </c>
      <c r="F12597">
        <v>0</v>
      </c>
      <c r="G12597">
        <v>1</v>
      </c>
      <c r="H12597">
        <v>0</v>
      </c>
      <c r="I12597">
        <v>1</v>
      </c>
      <c r="J12597">
        <v>1</v>
      </c>
      <c r="K12597">
        <v>0</v>
      </c>
      <c r="L12597">
        <v>0</v>
      </c>
      <c r="M12597">
        <v>0</v>
      </c>
      <c r="N12597">
        <v>0</v>
      </c>
    </row>
    <row r="12598" spans="2:14" outlineLevel="2">
      <c r="B12598" t="s">
        <v>48</v>
      </c>
      <c r="C12598" t="s">
        <v>21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2:14" outlineLevel="2">
      <c r="B12599" t="s">
        <v>48</v>
      </c>
      <c r="C12599" t="s">
        <v>44</v>
      </c>
      <c r="D12599">
        <v>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2:14" outlineLevel="2">
      <c r="B12600" t="s">
        <v>48</v>
      </c>
      <c r="C12600" t="s">
        <v>25</v>
      </c>
      <c r="D12600">
        <v>0</v>
      </c>
      <c r="E12600">
        <v>0</v>
      </c>
      <c r="F12600">
        <v>0</v>
      </c>
      <c r="G12600">
        <v>1</v>
      </c>
      <c r="H12600">
        <v>0</v>
      </c>
      <c r="I12600">
        <v>1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2:14" outlineLevel="2">
      <c r="B12601" t="s">
        <v>48</v>
      </c>
      <c r="C12601" t="s">
        <v>28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2:14" outlineLevel="2">
      <c r="B12602" t="s">
        <v>48</v>
      </c>
      <c r="C12602" t="s">
        <v>52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0</v>
      </c>
      <c r="N12602">
        <v>0</v>
      </c>
    </row>
    <row r="12603" spans="2:14" outlineLevel="2">
      <c r="B12603" t="s">
        <v>48</v>
      </c>
      <c r="C12603" t="s">
        <v>30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2:14" outlineLevel="2">
      <c r="B12604" t="s">
        <v>48</v>
      </c>
      <c r="C12604" t="s">
        <v>31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>
        <v>1</v>
      </c>
      <c r="N12604">
        <v>0</v>
      </c>
    </row>
    <row r="12605" spans="2:14" outlineLevel="2">
      <c r="B12605" t="s">
        <v>48</v>
      </c>
      <c r="C12605" t="s">
        <v>53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2:14" s="2" customFormat="1">
      <c r="B12606" s="2" t="s">
        <v>537</v>
      </c>
      <c r="D12606" s="2">
        <f>IFERROR(AVERAGE(D12609,D12619,D12628,D12651,D12661,D12675,D12684,D12695,D12735,D12747,D12762,D12784,D12796,D12820,D12831,D12839,D12863,D12872,D12893,D12902,D12961,D12974,D12990,D13027,D13037,D13049,D13058,D13070,D13099,D13110), 0)</f>
        <v>0</v>
      </c>
      <c r="E12606" s="2">
        <f>IFERROR(AVERAGE(E12609,E12619,E12628,E12651,E12661,E12675,E12684,E12695,E12735,E12747,E12762,E12784,E12796,E12820,E12831,E12839,E12863,E12872,E12893,E12902,E12961,E12974,E12990,E13027,E13037,E13049,E13058,E13070,E13099,E13110), 0)</f>
        <v>0</v>
      </c>
      <c r="F12606" s="2">
        <f>IFERROR(AVERAGE(F12609,F12619,F12628,F12651,F12661,F12675,F12684,F12695,F12735,F12747,F12762,F12784,F12796,F12820,F12831,F12839,F12863,F12872,F12893,F12902,F12961,F12974,F12990,F13027,F13037,F13049,F13058,F13070,F13099,F13110), 0)</f>
        <v>0</v>
      </c>
      <c r="G12606" s="2">
        <f>IFERROR(AVERAGE(G12609,G12619,G12628,G12651,G12661,G12675,G12684,G12695,G12735,G12747,G12762,G12784,G12796,G12820,G12831,G12839,G12863,G12872,G12893,G12902,G12961,G12974,G12990,G13027,G13037,G13049,G13058,G13070,G13099,G13110), 0)</f>
        <v>0</v>
      </c>
      <c r="H12606" s="2">
        <f>IFERROR(AVERAGE(H12609,H12619,H12628,H12651,H12661,H12675,H12684,H12695,H12735,H12747,H12762,H12784,H12796,H12820,H12831,H12839,H12863,H12872,H12893,H12902,H12961,H12974,H12990,H13027,H13037,H13049,H13058,H13070,H13099,H13110), 0)</f>
        <v>0</v>
      </c>
      <c r="I12606" s="2">
        <f>IFERROR(AVERAGE(I12609,I12619,I12628,I12651,I12661,I12675,I12684,I12695,I12735,I12747,I12762,I12784,I12796,I12820,I12831,I12839,I12863,I12872,I12893,I12902,I12961,I12974,I12990,I13027,I13037,I13049,I13058,I13070,I13099,I13110), 0)</f>
        <v>0</v>
      </c>
      <c r="J12606" s="2">
        <f>IFERROR(AVERAGE(J12609,J12619,J12628,J12651,J12661,J12675,J12684,J12695,J12735,J12747,J12762,J12784,J12796,J12820,J12831,J12839,J12863,J12872,J12893,J12902,J12961,J12974,J12990,J13027,J13037,J13049,J13058,J13070,J13099,J13110), 0)</f>
        <v>0</v>
      </c>
      <c r="K12606" s="2">
        <f>IFERROR(AVERAGE(K12609,K12619,K12628,K12651,K12661,K12675,K12684,K12695,K12735,K12747,K12762,K12784,K12796,K12820,K12831,K12839,K12863,K12872,K12893,K12902,K12961,K12974,K12990,K13027,K13037,K13049,K13058,K13070,K13099,K13110), 0)</f>
        <v>0</v>
      </c>
      <c r="L12606" s="2">
        <f>IFERROR(AVERAGE(L12609,L12619,L12628,L12651,L12661,L12675,L12684,L12695,L12735,L12747,L12762,L12784,L12796,L12820,L12831,L12839,L12863,L12872,L12893,L12902,L12961,L12974,L12990,L13027,L13037,L13049,L13058,L13070,L13099,L13110), 0)</f>
        <v>0</v>
      </c>
      <c r="M12606" s="2">
        <f>IFERROR(AVERAGE(M12609,M12619,M12628,M12651,M12661,M12675,M12684,M12695,M12735,M12747,M12762,M12784,M12796,M12820,M12831,M12839,M12863,M12872,M12893,M12902,M12961,M12974,M12990,M13027,M13037,M13049,M13058,M13070,M13099,M13110), 0)</f>
        <v>0</v>
      </c>
      <c r="N12606" s="2">
        <f>IFERROR(AVERAGE(N12609,N12619,N12628,N12651,N12661,N12675,N12684,N12695,N12735,N12747,N12762,N12784,N12796,N12820,N12831,N12839,N12863,N12872,N12893,N12902,N12961,N12974,N12990,N13027,N13037,N13049,N13058,N13070,N13099,N13110), 0)</f>
        <v>0</v>
      </c>
    </row>
    <row r="12607" spans="2:14" outlineLevel="2">
      <c r="B12607" t="s">
        <v>3</v>
      </c>
      <c r="D12607">
        <f>D12610+D12620+D12629+D12652+D12662+D12676+D12685+D12696+D12736+D12748+D12763+D12785+D12797+D12821+D12832+D12840+D12864+D12873+D12894+D12903+D12962+D12975+D12991+D13028+D13038+D13050+D13059+D13071+D13100+D13111</f>
        <v>0</v>
      </c>
      <c r="E12607">
        <f>E12610+E12620+E12629+E12652+E12662+E12676+E12685+E12696+E12736+E12748+E12763+E12785+E12797+E12821+E12832+E12840+E12864+E12873+E12894+E12903+E12962+E12975+E12991+E13028+E13038+E13050+E13059+E13071+E13100+E13111</f>
        <v>0</v>
      </c>
      <c r="F12607">
        <f>F12610+F12620+F12629+F12652+F12662+F12676+F12685+F12696+F12736+F12748+F12763+F12785+F12797+F12821+F12832+F12840+F12864+F12873+F12894+F12903+F12962+F12975+F12991+F13028+F13038+F13050+F13059+F13071+F13100+F13111</f>
        <v>0</v>
      </c>
      <c r="G12607">
        <f>G12610+G12620+G12629+G12652+G12662+G12676+G12685+G12696+G12736+G12748+G12763+G12785+G12797+G12821+G12832+G12840+G12864+G12873+G12894+G12903+G12962+G12975+G12991+G13028+G13038+G13050+G13059+G13071+G13100+G13111</f>
        <v>0</v>
      </c>
      <c r="H12607">
        <f>H12610+H12620+H12629+H12652+H12662+H12676+H12685+H12696+H12736+H12748+H12763+H12785+H12797+H12821+H12832+H12840+H12864+H12873+H12894+H12903+H12962+H12975+H12991+H13028+H13038+H13050+H13059+H13071+H13100+H13111</f>
        <v>0</v>
      </c>
      <c r="I12607">
        <f>I12610+I12620+I12629+I12652+I12662+I12676+I12685+I12696+I12736+I12748+I12763+I12785+I12797+I12821+I12832+I12840+I12864+I12873+I12894+I12903+I12962+I12975+I12991+I13028+I13038+I13050+I13059+I13071+I13100+I13111</f>
        <v>0</v>
      </c>
      <c r="J12607">
        <f>J12610+J12620+J12629+J12652+J12662+J12676+J12685+J12696+J12736+J12748+J12763+J12785+J12797+J12821+J12832+J12840+J12864+J12873+J12894+J12903+J12962+J12975+J12991+J13028+J13038+J13050+J13059+J13071+J13100+J13111</f>
        <v>0</v>
      </c>
      <c r="K12607">
        <f>K12610+K12620+K12629+K12652+K12662+K12676+K12685+K12696+K12736+K12748+K12763+K12785+K12797+K12821+K12832+K12840+K12864+K12873+K12894+K12903+K12962+K12975+K12991+K13028+K13038+K13050+K13059+K13071+K13100+K13111</f>
        <v>0</v>
      </c>
      <c r="L12607">
        <f>L12610+L12620+L12629+L12652+L12662+L12676+L12685+L12696+L12736+L12748+L12763+L12785+L12797+L12821+L12832+L12840+L12864+L12873+L12894+L12903+L12962+L12975+L12991+L13028+L13038+L13050+L13059+L13071+L13100+L13111</f>
        <v>0</v>
      </c>
      <c r="M12607">
        <f>M12610+M12620+M12629+M12652+M12662+M12676+M12685+M12696+M12736+M12748+M12763+M12785+M12797+M12821+M12832+M12840+M12864+M12873+M12894+M12903+M12962+M12975+M12991+M13028+M13038+M13050+M13059+M13071+M13100+M13111</f>
        <v>0</v>
      </c>
      <c r="N12607">
        <f>N12610+N12620+N12629+N12652+N12662+N12676+N12685+N12696+N12736+N12748+N12763+N12785+N12797+N12821+N12832+N12840+N12864+N12873+N12894+N12903+N12962+N12975+N12991+N13028+N13038+N13050+N13059+N13071+N13100+N13111</f>
        <v>0</v>
      </c>
    </row>
    <row r="12608" spans="2:14" outlineLevel="2">
      <c r="B12608" t="s">
        <v>4</v>
      </c>
      <c r="D12608">
        <f>D12611+D12621+D12630+D12653+D12663+D12677+D12686+D12697+D12737+D12749+D12764+D12786+D12798+D12822+D12833+D12841+D12865+D12874+D12895+D12904+D12963+D12976+D12992+D13029+D13039+D13051+D13060+D13072+D13101+D13112</f>
        <v>0</v>
      </c>
      <c r="E12608">
        <f>E12611+E12621+E12630+E12653+E12663+E12677+E12686+E12697+E12737+E12749+E12764+E12786+E12798+E12822+E12833+E12841+E12865+E12874+E12895+E12904+E12963+E12976+E12992+E13029+E13039+E13051+E13060+E13072+E13101+E13112</f>
        <v>0</v>
      </c>
      <c r="F12608">
        <f>F12611+F12621+F12630+F12653+F12663+F12677+F12686+F12697+F12737+F12749+F12764+F12786+F12798+F12822+F12833+F12841+F12865+F12874+F12895+F12904+F12963+F12976+F12992+F13029+F13039+F13051+F13060+F13072+F13101+F13112</f>
        <v>0</v>
      </c>
      <c r="G12608">
        <f>G12611+G12621+G12630+G12653+G12663+G12677+G12686+G12697+G12737+G12749+G12764+G12786+G12798+G12822+G12833+G12841+G12865+G12874+G12895+G12904+G12963+G12976+G12992+G13029+G13039+G13051+G13060+G13072+G13101+G13112</f>
        <v>0</v>
      </c>
      <c r="H12608">
        <f>H12611+H12621+H12630+H12653+H12663+H12677+H12686+H12697+H12737+H12749+H12764+H12786+H12798+H12822+H12833+H12841+H12865+H12874+H12895+H12904+H12963+H12976+H12992+H13029+H13039+H13051+H13060+H13072+H13101+H13112</f>
        <v>0</v>
      </c>
      <c r="I12608">
        <f>I12611+I12621+I12630+I12653+I12663+I12677+I12686+I12697+I12737+I12749+I12764+I12786+I12798+I12822+I12833+I12841+I12865+I12874+I12895+I12904+I12963+I12976+I12992+I13029+I13039+I13051+I13060+I13072+I13101+I13112</f>
        <v>0</v>
      </c>
      <c r="J12608">
        <f>J12611+J12621+J12630+J12653+J12663+J12677+J12686+J12697+J12737+J12749+J12764+J12786+J12798+J12822+J12833+J12841+J12865+J12874+J12895+J12904+J12963+J12976+J12992+J13029+J13039+J13051+J13060+J13072+J13101+J13112</f>
        <v>0</v>
      </c>
      <c r="K12608">
        <f>K12611+K12621+K12630+K12653+K12663+K12677+K12686+K12697+K12737+K12749+K12764+K12786+K12798+K12822+K12833+K12841+K12865+K12874+K12895+K12904+K12963+K12976+K12992+K13029+K13039+K13051+K13060+K13072+K13101+K13112</f>
        <v>0</v>
      </c>
      <c r="L12608">
        <f>L12611+L12621+L12630+L12653+L12663+L12677+L12686+L12697+L12737+L12749+L12764+L12786+L12798+L12822+L12833+L12841+L12865+L12874+L12895+L12904+L12963+L12976+L12992+L13029+L13039+L13051+L13060+L13072+L13101+L13112</f>
        <v>0</v>
      </c>
      <c r="M12608">
        <f>M12611+M12621+M12630+M12653+M12663+M12677+M12686+M12697+M12737+M12749+M12764+M12786+M12798+M12822+M12833+M12841+M12865+M12874+M12895+M12904+M12963+M12976+M12992+M13029+M13039+M13051+M13060+M13072+M13101+M13112</f>
        <v>0</v>
      </c>
      <c r="N12608">
        <f>N12611+N12621+N12630+N12653+N12663+N12677+N12686+N12697+N12737+N12749+N12764+N12786+N12798+N12822+N12833+N12841+N12865+N12874+N12895+N12904+N12963+N12976+N12992+N13029+N13039+N13051+N13060+N13072+N13101+N13112</f>
        <v>0</v>
      </c>
    </row>
    <row r="12609" spans="2:14" s="3" customFormat="1">
      <c r="B12609" s="3" t="s">
        <v>538</v>
      </c>
      <c r="C12609" s="3" t="s">
        <v>8</v>
      </c>
      <c r="D12609" s="3">
        <f>IFERROR(AVERAGE(D12612), 0)</f>
        <v>0</v>
      </c>
      <c r="E12609" s="3">
        <f>IFERROR(AVERAGE(E12612), 0)</f>
        <v>0</v>
      </c>
      <c r="F12609" s="3">
        <f>IFERROR(AVERAGE(F12612), 0)</f>
        <v>0</v>
      </c>
      <c r="G12609" s="3">
        <f>IFERROR(AVERAGE(G12612), 0)</f>
        <v>0</v>
      </c>
      <c r="H12609" s="3">
        <f>IFERROR(AVERAGE(H12612), 0)</f>
        <v>0</v>
      </c>
      <c r="I12609" s="3">
        <f>IFERROR(AVERAGE(I12612), 0)</f>
        <v>0</v>
      </c>
      <c r="J12609" s="3">
        <f>IFERROR(AVERAGE(J12612), 0)</f>
        <v>0</v>
      </c>
      <c r="K12609" s="3">
        <f>IFERROR(AVERAGE(K12612), 0)</f>
        <v>0</v>
      </c>
      <c r="L12609" s="3">
        <f>IFERROR(AVERAGE(L12612), 0)</f>
        <v>0</v>
      </c>
      <c r="M12609" s="3">
        <f>IFERROR(AVERAGE(M12612), 0)</f>
        <v>0</v>
      </c>
      <c r="N12609" s="3">
        <f>IFERROR(AVERAGE(N12612), 0)</f>
        <v>0</v>
      </c>
    </row>
    <row r="12610" spans="2:14" outlineLevel="2">
      <c r="B12610" s="4" t="s">
        <v>9</v>
      </c>
      <c r="D12610">
        <f>E12613</f>
        <v>0</v>
      </c>
      <c r="E12610">
        <f>F12613</f>
        <v>0</v>
      </c>
      <c r="F12610">
        <f>G12613</f>
        <v>0</v>
      </c>
      <c r="G12610">
        <f>H12613</f>
        <v>0</v>
      </c>
      <c r="H12610">
        <f>I12613</f>
        <v>0</v>
      </c>
      <c r="I12610">
        <f>J12613</f>
        <v>0</v>
      </c>
      <c r="J12610">
        <f>K12613</f>
        <v>0</v>
      </c>
      <c r="K12610">
        <f>L12613</f>
        <v>0</v>
      </c>
      <c r="L12610">
        <f>M12613</f>
        <v>0</v>
      </c>
      <c r="M12610">
        <f>N12613</f>
        <v>0</v>
      </c>
      <c r="N12610">
        <f>O12613</f>
        <v>0</v>
      </c>
    </row>
    <row r="12611" spans="2:14" outlineLevel="2">
      <c r="B12611" s="4" t="s">
        <v>10</v>
      </c>
      <c r="D12611">
        <f>E12614</f>
        <v>0</v>
      </c>
      <c r="E12611">
        <f>F12614</f>
        <v>0</v>
      </c>
      <c r="F12611">
        <f>G12614</f>
        <v>0</v>
      </c>
      <c r="G12611">
        <f>H12614</f>
        <v>0</v>
      </c>
      <c r="H12611">
        <f>I12614</f>
        <v>0</v>
      </c>
      <c r="I12611">
        <f>J12614</f>
        <v>0</v>
      </c>
      <c r="J12611">
        <f>K12614</f>
        <v>0</v>
      </c>
      <c r="K12611">
        <f>L12614</f>
        <v>0</v>
      </c>
      <c r="L12611">
        <f>M12614</f>
        <v>0</v>
      </c>
      <c r="M12611">
        <f>N12614</f>
        <v>0</v>
      </c>
      <c r="N12611">
        <f>O12614</f>
        <v>0</v>
      </c>
    </row>
    <row r="12612" spans="2:14" s="5" customFormat="1" outlineLevel="1">
      <c r="C12612" s="5" t="s">
        <v>11</v>
      </c>
      <c r="D12612" s="1">
        <f>IFERROR(D12613/D12614, D12613)</f>
        <v>0</v>
      </c>
      <c r="E12612" s="1">
        <f>IFERROR(E12613/E12614, E12613)</f>
        <v>0</v>
      </c>
      <c r="F12612" s="1">
        <f>IFERROR(F12613/F12614, F12613)</f>
        <v>0</v>
      </c>
      <c r="G12612" s="1">
        <f>IFERROR(G12613/G12614, G12613)</f>
        <v>0</v>
      </c>
      <c r="H12612" s="1">
        <f>IFERROR(H12613/H12614, H12613)</f>
        <v>0</v>
      </c>
      <c r="I12612" s="1">
        <f>IFERROR(I12613/I12614, I12613)</f>
        <v>0</v>
      </c>
      <c r="J12612" s="1">
        <f>IFERROR(J12613/J12614, J12613)</f>
        <v>0</v>
      </c>
      <c r="K12612" s="1">
        <f>IFERROR(K12613/K12614, K12613)</f>
        <v>0</v>
      </c>
      <c r="L12612" s="1">
        <f>IFERROR(L12613/L12614, L12613)</f>
        <v>0</v>
      </c>
      <c r="M12612" s="1">
        <f>IFERROR(M12613/M12614, M12613)</f>
        <v>0</v>
      </c>
      <c r="N12612" s="1">
        <f>IFERROR(N12613/N12614, N12613)</f>
        <v>0</v>
      </c>
    </row>
    <row r="12613" spans="2:14" outlineLevel="2">
      <c r="C12613" t="s">
        <v>10</v>
      </c>
      <c r="D12613">
        <f>COUNTIF(D12615:D12618, "1")</f>
        <v>0</v>
      </c>
      <c r="E12613">
        <f>COUNTIF(E12615:E12618, "1")</f>
        <v>0</v>
      </c>
      <c r="F12613">
        <f>COUNTIF(F12615:F12618, "1")</f>
        <v>0</v>
      </c>
      <c r="G12613">
        <f>COUNTIF(G12615:G12618, "1")</f>
        <v>0</v>
      </c>
      <c r="H12613">
        <f>COUNTIF(H12615:H12618, "1")</f>
        <v>0</v>
      </c>
      <c r="I12613">
        <f>COUNTIF(I12615:I12618, "1")</f>
        <v>0</v>
      </c>
      <c r="J12613">
        <f>COUNTIF(J12615:J12618, "1")</f>
        <v>0</v>
      </c>
      <c r="K12613">
        <f>COUNTIF(K12615:K12618, "1")</f>
        <v>0</v>
      </c>
      <c r="L12613">
        <f>COUNTIF(L12615:L12618, "1")</f>
        <v>0</v>
      </c>
      <c r="M12613">
        <f>COUNTIF(M12615:M12618, "1")</f>
        <v>0</v>
      </c>
      <c r="N12613">
        <f>COUNTIF(N12615:N12618, "1")</f>
        <v>0</v>
      </c>
    </row>
    <row r="12614" spans="2:14" outlineLevel="2">
      <c r="C12614" t="s">
        <v>12</v>
      </c>
      <c r="D12614">
        <f>COUNTIF(D12615:D12618, "0")</f>
        <v>0</v>
      </c>
      <c r="E12614">
        <f>COUNTIF(E12615:E12618, "0")</f>
        <v>0</v>
      </c>
      <c r="F12614">
        <f>COUNTIF(F12615:F12618, "0")</f>
        <v>0</v>
      </c>
      <c r="G12614">
        <f>COUNTIF(G12615:G12618, "0")</f>
        <v>0</v>
      </c>
      <c r="H12614">
        <f>COUNTIF(H12615:H12618, "0")</f>
        <v>0</v>
      </c>
      <c r="I12614">
        <f>COUNTIF(I12615:I12618, "0")</f>
        <v>0</v>
      </c>
      <c r="J12614">
        <f>COUNTIF(J12615:J12618, "0")</f>
        <v>0</v>
      </c>
      <c r="K12614">
        <f>COUNTIF(K12615:K12618, "0")</f>
        <v>0</v>
      </c>
      <c r="L12614">
        <f>COUNTIF(L12615:L12618, "0")</f>
        <v>0</v>
      </c>
      <c r="M12614">
        <f>COUNTIF(M12615:M12618, "0")</f>
        <v>0</v>
      </c>
      <c r="N12614">
        <f>COUNTIF(N12615:N12618, "0")</f>
        <v>0</v>
      </c>
    </row>
    <row r="12615" spans="2:14" outlineLevel="2">
      <c r="B12615" t="s">
        <v>13</v>
      </c>
      <c r="C12615" t="s">
        <v>16</v>
      </c>
      <c r="D12615">
        <v>0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</v>
      </c>
      <c r="L12615">
        <v>0</v>
      </c>
      <c r="M12615">
        <v>1</v>
      </c>
      <c r="N12615">
        <v>0</v>
      </c>
    </row>
    <row r="12616" spans="2:14" outlineLevel="2">
      <c r="B12616" t="s">
        <v>13</v>
      </c>
      <c r="C12616" t="s">
        <v>15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2:14" outlineLevel="2">
      <c r="B12617" t="s">
        <v>13</v>
      </c>
      <c r="C12617" t="s">
        <v>17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2:14" outlineLevel="2">
      <c r="B12618" t="s">
        <v>13</v>
      </c>
      <c r="C12618" t="s">
        <v>14</v>
      </c>
      <c r="D12618">
        <v>0</v>
      </c>
      <c r="E12618">
        <v>0</v>
      </c>
      <c r="F12618">
        <v>0</v>
      </c>
      <c r="G12618">
        <v>0</v>
      </c>
      <c r="H12618">
        <v>1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2:14" s="3" customFormat="1">
      <c r="B12619" s="3" t="s">
        <v>539</v>
      </c>
      <c r="C12619" s="3" t="s">
        <v>8</v>
      </c>
      <c r="D12619" s="3">
        <f>IFERROR(AVERAGE(D12622), 0)</f>
        <v>0</v>
      </c>
      <c r="E12619" s="3">
        <f>IFERROR(AVERAGE(E12622), 0)</f>
        <v>0</v>
      </c>
      <c r="F12619" s="3">
        <f>IFERROR(AVERAGE(F12622), 0)</f>
        <v>0</v>
      </c>
      <c r="G12619" s="3">
        <f>IFERROR(AVERAGE(G12622), 0)</f>
        <v>0</v>
      </c>
      <c r="H12619" s="3">
        <f>IFERROR(AVERAGE(H12622), 0)</f>
        <v>0</v>
      </c>
      <c r="I12619" s="3">
        <f>IFERROR(AVERAGE(I12622), 0)</f>
        <v>0</v>
      </c>
      <c r="J12619" s="3">
        <f>IFERROR(AVERAGE(J12622), 0)</f>
        <v>0</v>
      </c>
      <c r="K12619" s="3">
        <f>IFERROR(AVERAGE(K12622), 0)</f>
        <v>0</v>
      </c>
      <c r="L12619" s="3">
        <f>IFERROR(AVERAGE(L12622), 0)</f>
        <v>0</v>
      </c>
      <c r="M12619" s="3">
        <f>IFERROR(AVERAGE(M12622), 0)</f>
        <v>0</v>
      </c>
      <c r="N12619" s="3">
        <f>IFERROR(AVERAGE(N12622), 0)</f>
        <v>0</v>
      </c>
    </row>
    <row r="12620" spans="2:14" outlineLevel="2">
      <c r="B12620" s="4" t="s">
        <v>9</v>
      </c>
      <c r="D12620">
        <f>E12623</f>
        <v>0</v>
      </c>
      <c r="E12620">
        <f>F12623</f>
        <v>0</v>
      </c>
      <c r="F12620">
        <f>G12623</f>
        <v>0</v>
      </c>
      <c r="G12620">
        <f>H12623</f>
        <v>0</v>
      </c>
      <c r="H12620">
        <f>I12623</f>
        <v>0</v>
      </c>
      <c r="I12620">
        <f>J12623</f>
        <v>0</v>
      </c>
      <c r="J12620">
        <f>K12623</f>
        <v>0</v>
      </c>
      <c r="K12620">
        <f>L12623</f>
        <v>0</v>
      </c>
      <c r="L12620">
        <f>M12623</f>
        <v>0</v>
      </c>
      <c r="M12620">
        <f>N12623</f>
        <v>0</v>
      </c>
      <c r="N12620">
        <f>O12623</f>
        <v>0</v>
      </c>
    </row>
    <row r="12621" spans="2:14" outlineLevel="2">
      <c r="B12621" s="4" t="s">
        <v>10</v>
      </c>
      <c r="D12621">
        <f>E12624</f>
        <v>0</v>
      </c>
      <c r="E12621">
        <f>F12624</f>
        <v>0</v>
      </c>
      <c r="F12621">
        <f>G12624</f>
        <v>0</v>
      </c>
      <c r="G12621">
        <f>H12624</f>
        <v>0</v>
      </c>
      <c r="H12621">
        <f>I12624</f>
        <v>0</v>
      </c>
      <c r="I12621">
        <f>J12624</f>
        <v>0</v>
      </c>
      <c r="J12621">
        <f>K12624</f>
        <v>0</v>
      </c>
      <c r="K12621">
        <f>L12624</f>
        <v>0</v>
      </c>
      <c r="L12621">
        <f>M12624</f>
        <v>0</v>
      </c>
      <c r="M12621">
        <f>N12624</f>
        <v>0</v>
      </c>
      <c r="N12621">
        <f>O12624</f>
        <v>0</v>
      </c>
    </row>
    <row r="12622" spans="2:14" s="5" customFormat="1" outlineLevel="1">
      <c r="C12622" s="5" t="s">
        <v>11</v>
      </c>
      <c r="D12622" s="1">
        <f>IFERROR(D12623/D12624, D12623)</f>
        <v>0</v>
      </c>
      <c r="E12622" s="1">
        <f>IFERROR(E12623/E12624, E12623)</f>
        <v>0</v>
      </c>
      <c r="F12622" s="1">
        <f>IFERROR(F12623/F12624, F12623)</f>
        <v>0</v>
      </c>
      <c r="G12622" s="1">
        <f>IFERROR(G12623/G12624, G12623)</f>
        <v>0</v>
      </c>
      <c r="H12622" s="1">
        <f>IFERROR(H12623/H12624, H12623)</f>
        <v>0</v>
      </c>
      <c r="I12622" s="1">
        <f>IFERROR(I12623/I12624, I12623)</f>
        <v>0</v>
      </c>
      <c r="J12622" s="1">
        <f>IFERROR(J12623/J12624, J12623)</f>
        <v>0</v>
      </c>
      <c r="K12622" s="1">
        <f>IFERROR(K12623/K12624, K12623)</f>
        <v>0</v>
      </c>
      <c r="L12622" s="1">
        <f>IFERROR(L12623/L12624, L12623)</f>
        <v>0</v>
      </c>
      <c r="M12622" s="1">
        <f>IFERROR(M12623/M12624, M12623)</f>
        <v>0</v>
      </c>
      <c r="N12622" s="1">
        <f>IFERROR(N12623/N12624, N12623)</f>
        <v>0</v>
      </c>
    </row>
    <row r="12623" spans="2:14" outlineLevel="2">
      <c r="C12623" t="s">
        <v>10</v>
      </c>
      <c r="D12623">
        <f>COUNTIF(D12625:D12627, "1")</f>
        <v>0</v>
      </c>
      <c r="E12623">
        <f>COUNTIF(E12625:E12627, "1")</f>
        <v>0</v>
      </c>
      <c r="F12623">
        <f>COUNTIF(F12625:F12627, "1")</f>
        <v>0</v>
      </c>
      <c r="G12623">
        <f>COUNTIF(G12625:G12627, "1")</f>
        <v>0</v>
      </c>
      <c r="H12623">
        <f>COUNTIF(H12625:H12627, "1")</f>
        <v>0</v>
      </c>
      <c r="I12623">
        <f>COUNTIF(I12625:I12627, "1")</f>
        <v>0</v>
      </c>
      <c r="J12623">
        <f>COUNTIF(J12625:J12627, "1")</f>
        <v>0</v>
      </c>
      <c r="K12623">
        <f>COUNTIF(K12625:K12627, "1")</f>
        <v>0</v>
      </c>
      <c r="L12623">
        <f>COUNTIF(L12625:L12627, "1")</f>
        <v>0</v>
      </c>
      <c r="M12623">
        <f>COUNTIF(M12625:M12627, "1")</f>
        <v>0</v>
      </c>
      <c r="N12623">
        <f>COUNTIF(N12625:N12627, "1")</f>
        <v>0</v>
      </c>
    </row>
    <row r="12624" spans="2:14" outlineLevel="2">
      <c r="C12624" t="s">
        <v>12</v>
      </c>
      <c r="D12624">
        <f>COUNTIF(D12625:D12627, "0")</f>
        <v>0</v>
      </c>
      <c r="E12624">
        <f>COUNTIF(E12625:E12627, "0")</f>
        <v>0</v>
      </c>
      <c r="F12624">
        <f>COUNTIF(F12625:F12627, "0")</f>
        <v>0</v>
      </c>
      <c r="G12624">
        <f>COUNTIF(G12625:G12627, "0")</f>
        <v>0</v>
      </c>
      <c r="H12624">
        <f>COUNTIF(H12625:H12627, "0")</f>
        <v>0</v>
      </c>
      <c r="I12624">
        <f>COUNTIF(I12625:I12627, "0")</f>
        <v>0</v>
      </c>
      <c r="J12624">
        <f>COUNTIF(J12625:J12627, "0")</f>
        <v>0</v>
      </c>
      <c r="K12624">
        <f>COUNTIF(K12625:K12627, "0")</f>
        <v>0</v>
      </c>
      <c r="L12624">
        <f>COUNTIF(L12625:L12627, "0")</f>
        <v>0</v>
      </c>
      <c r="M12624">
        <f>COUNTIF(M12625:M12627, "0")</f>
        <v>0</v>
      </c>
      <c r="N12624">
        <f>COUNTIF(N12625:N12627, "0")</f>
        <v>0</v>
      </c>
    </row>
    <row r="12625" spans="2:14" outlineLevel="2">
      <c r="B12625" t="s">
        <v>13</v>
      </c>
      <c r="C12625" t="s">
        <v>17</v>
      </c>
      <c r="D12625">
        <v>0</v>
      </c>
      <c r="E12625">
        <v>0</v>
      </c>
      <c r="F12625">
        <v>1</v>
      </c>
      <c r="G12625">
        <v>0</v>
      </c>
      <c r="H12625">
        <v>1</v>
      </c>
      <c r="I12625">
        <v>1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2:14" outlineLevel="2">
      <c r="B12626" t="s">
        <v>13</v>
      </c>
      <c r="C12626" t="s">
        <v>43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1</v>
      </c>
      <c r="L12626">
        <v>0</v>
      </c>
      <c r="M12626">
        <v>1</v>
      </c>
      <c r="N12626">
        <v>0</v>
      </c>
    </row>
    <row r="12627" spans="2:14" outlineLevel="2">
      <c r="B12627" t="s">
        <v>13</v>
      </c>
      <c r="C12627" t="s">
        <v>14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</v>
      </c>
      <c r="M12627">
        <v>1</v>
      </c>
      <c r="N12627">
        <v>0</v>
      </c>
    </row>
    <row r="12628" spans="2:14" s="3" customFormat="1">
      <c r="B12628" s="3" t="s">
        <v>540</v>
      </c>
      <c r="C12628" s="3" t="s">
        <v>8</v>
      </c>
      <c r="D12628" s="3">
        <f>IFERROR(AVERAGE(D12631), 0)</f>
        <v>0</v>
      </c>
      <c r="E12628" s="3">
        <f>IFERROR(AVERAGE(E12631), 0)</f>
        <v>0</v>
      </c>
      <c r="F12628" s="3">
        <f>IFERROR(AVERAGE(F12631), 0)</f>
        <v>0</v>
      </c>
      <c r="G12628" s="3">
        <f>IFERROR(AVERAGE(G12631), 0)</f>
        <v>0</v>
      </c>
      <c r="H12628" s="3">
        <f>IFERROR(AVERAGE(H12631), 0)</f>
        <v>0</v>
      </c>
      <c r="I12628" s="3">
        <f>IFERROR(AVERAGE(I12631), 0)</f>
        <v>0</v>
      </c>
      <c r="J12628" s="3">
        <f>IFERROR(AVERAGE(J12631), 0)</f>
        <v>0</v>
      </c>
      <c r="K12628" s="3">
        <f>IFERROR(AVERAGE(K12631), 0)</f>
        <v>0</v>
      </c>
      <c r="L12628" s="3">
        <f>IFERROR(AVERAGE(L12631), 0)</f>
        <v>0</v>
      </c>
      <c r="M12628" s="3">
        <f>IFERROR(AVERAGE(M12631), 0)</f>
        <v>0</v>
      </c>
      <c r="N12628" s="3">
        <f>IFERROR(AVERAGE(N12631), 0)</f>
        <v>0</v>
      </c>
    </row>
    <row r="12629" spans="2:14" outlineLevel="2">
      <c r="B12629" s="4" t="s">
        <v>9</v>
      </c>
      <c r="D12629">
        <f>E12632</f>
        <v>0</v>
      </c>
      <c r="E12629">
        <f>F12632</f>
        <v>0</v>
      </c>
      <c r="F12629">
        <f>G12632</f>
        <v>0</v>
      </c>
      <c r="G12629">
        <f>H12632</f>
        <v>0</v>
      </c>
      <c r="H12629">
        <f>I12632</f>
        <v>0</v>
      </c>
      <c r="I12629">
        <f>J12632</f>
        <v>0</v>
      </c>
      <c r="J12629">
        <f>K12632</f>
        <v>0</v>
      </c>
      <c r="K12629">
        <f>L12632</f>
        <v>0</v>
      </c>
      <c r="L12629">
        <f>M12632</f>
        <v>0</v>
      </c>
      <c r="M12629">
        <f>N12632</f>
        <v>0</v>
      </c>
      <c r="N12629">
        <f>O12632</f>
        <v>0</v>
      </c>
    </row>
    <row r="12630" spans="2:14" outlineLevel="2">
      <c r="B12630" s="4" t="s">
        <v>10</v>
      </c>
      <c r="D12630">
        <f>E12633</f>
        <v>0</v>
      </c>
      <c r="E12630">
        <f>F12633</f>
        <v>0</v>
      </c>
      <c r="F12630">
        <f>G12633</f>
        <v>0</v>
      </c>
      <c r="G12630">
        <f>H12633</f>
        <v>0</v>
      </c>
      <c r="H12630">
        <f>I12633</f>
        <v>0</v>
      </c>
      <c r="I12630">
        <f>J12633</f>
        <v>0</v>
      </c>
      <c r="J12630">
        <f>K12633</f>
        <v>0</v>
      </c>
      <c r="K12630">
        <f>L12633</f>
        <v>0</v>
      </c>
      <c r="L12630">
        <f>M12633</f>
        <v>0</v>
      </c>
      <c r="M12630">
        <f>N12633</f>
        <v>0</v>
      </c>
      <c r="N12630">
        <f>O12633</f>
        <v>0</v>
      </c>
    </row>
    <row r="12631" spans="2:14" s="5" customFormat="1" outlineLevel="1">
      <c r="C12631" s="5" t="s">
        <v>11</v>
      </c>
      <c r="D12631" s="1">
        <f>IFERROR(D12632/D12633, D12632)</f>
        <v>0</v>
      </c>
      <c r="E12631" s="1">
        <f>IFERROR(E12632/E12633, E12632)</f>
        <v>0</v>
      </c>
      <c r="F12631" s="1">
        <f>IFERROR(F12632/F12633, F12632)</f>
        <v>0</v>
      </c>
      <c r="G12631" s="1">
        <f>IFERROR(G12632/G12633, G12632)</f>
        <v>0</v>
      </c>
      <c r="H12631" s="1">
        <f>IFERROR(H12632/H12633, H12632)</f>
        <v>0</v>
      </c>
      <c r="I12631" s="1">
        <f>IFERROR(I12632/I12633, I12632)</f>
        <v>0</v>
      </c>
      <c r="J12631" s="1">
        <f>IFERROR(J12632/J12633, J12632)</f>
        <v>0</v>
      </c>
      <c r="K12631" s="1">
        <f>IFERROR(K12632/K12633, K12632)</f>
        <v>0</v>
      </c>
      <c r="L12631" s="1">
        <f>IFERROR(L12632/L12633, L12632)</f>
        <v>0</v>
      </c>
      <c r="M12631" s="1">
        <f>IFERROR(M12632/M12633, M12632)</f>
        <v>0</v>
      </c>
      <c r="N12631" s="1">
        <f>IFERROR(N12632/N12633, N12632)</f>
        <v>0</v>
      </c>
    </row>
    <row r="12632" spans="2:14" outlineLevel="2">
      <c r="C12632" t="s">
        <v>10</v>
      </c>
      <c r="D12632">
        <f>COUNTIF(D12634:D12650, "1")</f>
        <v>0</v>
      </c>
      <c r="E12632">
        <f>COUNTIF(E12634:E12650, "1")</f>
        <v>0</v>
      </c>
      <c r="F12632">
        <f>COUNTIF(F12634:F12650, "1")</f>
        <v>0</v>
      </c>
      <c r="G12632">
        <f>COUNTIF(G12634:G12650, "1")</f>
        <v>0</v>
      </c>
      <c r="H12632">
        <f>COUNTIF(H12634:H12650, "1")</f>
        <v>0</v>
      </c>
      <c r="I12632">
        <f>COUNTIF(I12634:I12650, "1")</f>
        <v>0</v>
      </c>
      <c r="J12632">
        <f>COUNTIF(J12634:J12650, "1")</f>
        <v>0</v>
      </c>
      <c r="K12632">
        <f>COUNTIF(K12634:K12650, "1")</f>
        <v>0</v>
      </c>
      <c r="L12632">
        <f>COUNTIF(L12634:L12650, "1")</f>
        <v>0</v>
      </c>
      <c r="M12632">
        <f>COUNTIF(M12634:M12650, "1")</f>
        <v>0</v>
      </c>
      <c r="N12632">
        <f>COUNTIF(N12634:N12650, "1")</f>
        <v>0</v>
      </c>
    </row>
    <row r="12633" spans="2:14" outlineLevel="2">
      <c r="C12633" t="s">
        <v>12</v>
      </c>
      <c r="D12633">
        <f>COUNTIF(D12634:D12650, "0")</f>
        <v>0</v>
      </c>
      <c r="E12633">
        <f>COUNTIF(E12634:E12650, "0")</f>
        <v>0</v>
      </c>
      <c r="F12633">
        <f>COUNTIF(F12634:F12650, "0")</f>
        <v>0</v>
      </c>
      <c r="G12633">
        <f>COUNTIF(G12634:G12650, "0")</f>
        <v>0</v>
      </c>
      <c r="H12633">
        <f>COUNTIF(H12634:H12650, "0")</f>
        <v>0</v>
      </c>
      <c r="I12633">
        <f>COUNTIF(I12634:I12650, "0")</f>
        <v>0</v>
      </c>
      <c r="J12633">
        <f>COUNTIF(J12634:J12650, "0")</f>
        <v>0</v>
      </c>
      <c r="K12633">
        <f>COUNTIF(K12634:K12650, "0")</f>
        <v>0</v>
      </c>
      <c r="L12633">
        <f>COUNTIF(L12634:L12650, "0")</f>
        <v>0</v>
      </c>
      <c r="M12633">
        <f>COUNTIF(M12634:M12650, "0")</f>
        <v>0</v>
      </c>
      <c r="N12633">
        <f>COUNTIF(N12634:N12650, "0")</f>
        <v>0</v>
      </c>
    </row>
    <row r="12634" spans="2:14" outlineLevel="2">
      <c r="B12634" t="s">
        <v>13</v>
      </c>
      <c r="C12634" t="s">
        <v>16</v>
      </c>
      <c r="D12634">
        <v>0</v>
      </c>
      <c r="E12634">
        <v>0</v>
      </c>
      <c r="F12634">
        <v>0</v>
      </c>
      <c r="G12634">
        <v>0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2:14" outlineLevel="2">
      <c r="B12635" t="s">
        <v>13</v>
      </c>
      <c r="C12635" t="s">
        <v>18</v>
      </c>
      <c r="D12635">
        <v>0</v>
      </c>
      <c r="E12635">
        <v>0</v>
      </c>
      <c r="F12635">
        <v>1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2:14" outlineLevel="2">
      <c r="B12636" t="s">
        <v>13</v>
      </c>
      <c r="C12636" t="s">
        <v>43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1</v>
      </c>
      <c r="N12636">
        <v>0</v>
      </c>
    </row>
    <row r="12637" spans="2:14" outlineLevel="2">
      <c r="B12637" t="s">
        <v>13</v>
      </c>
      <c r="C12637" t="s">
        <v>26</v>
      </c>
      <c r="D12637">
        <v>0</v>
      </c>
      <c r="E12637">
        <v>1</v>
      </c>
      <c r="F12637">
        <v>0</v>
      </c>
      <c r="G12637">
        <v>1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2:14" outlineLevel="2">
      <c r="B12638" t="s">
        <v>13</v>
      </c>
      <c r="C12638" t="s">
        <v>52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2:14" outlineLevel="2">
      <c r="B12639" t="s">
        <v>13</v>
      </c>
      <c r="C12639" t="s">
        <v>29</v>
      </c>
      <c r="D12639">
        <v>0</v>
      </c>
      <c r="E12639">
        <v>0</v>
      </c>
      <c r="F12639">
        <v>0</v>
      </c>
      <c r="G12639">
        <v>1</v>
      </c>
      <c r="H12639">
        <v>0</v>
      </c>
      <c r="I12639">
        <v>1</v>
      </c>
      <c r="J12639">
        <v>0</v>
      </c>
      <c r="K12639">
        <v>1</v>
      </c>
      <c r="L12639">
        <v>0</v>
      </c>
      <c r="M12639">
        <v>1</v>
      </c>
      <c r="N12639">
        <v>0</v>
      </c>
    </row>
    <row r="12640" spans="2:14" outlineLevel="2">
      <c r="B12640" t="s">
        <v>13</v>
      </c>
      <c r="C12640" t="s">
        <v>20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1</v>
      </c>
      <c r="L12640">
        <v>1</v>
      </c>
      <c r="M12640">
        <v>0</v>
      </c>
      <c r="N12640">
        <v>0</v>
      </c>
    </row>
    <row r="12641" spans="2:14" outlineLevel="2">
      <c r="B12641" t="s">
        <v>13</v>
      </c>
      <c r="C12641" t="s">
        <v>28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2:14" outlineLevel="2">
      <c r="B12642" t="s">
        <v>13</v>
      </c>
      <c r="C12642" t="s">
        <v>28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2:14" outlineLevel="2">
      <c r="B12643" t="s">
        <v>13</v>
      </c>
      <c r="C12643" t="s">
        <v>17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2:14" outlineLevel="2">
      <c r="B12644" t="s">
        <v>13</v>
      </c>
      <c r="C12644" t="s">
        <v>25</v>
      </c>
      <c r="D12644">
        <v>0</v>
      </c>
      <c r="E12644">
        <v>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>
        <v>0</v>
      </c>
      <c r="M12644">
        <v>0</v>
      </c>
      <c r="N12644">
        <v>0</v>
      </c>
    </row>
    <row r="12645" spans="2:14" outlineLevel="2">
      <c r="B12645" t="s">
        <v>13</v>
      </c>
      <c r="C12645" t="s">
        <v>14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2:14" outlineLevel="2">
      <c r="B12646" t="s">
        <v>13</v>
      </c>
      <c r="C12646" t="s">
        <v>19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2:14" outlineLevel="2">
      <c r="B12647" t="s">
        <v>13</v>
      </c>
      <c r="C12647" t="s">
        <v>23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2:14" outlineLevel="2">
      <c r="B12648" t="s">
        <v>13</v>
      </c>
      <c r="C12648" t="s">
        <v>27</v>
      </c>
      <c r="D12648">
        <v>1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2:14" outlineLevel="2">
      <c r="B12649" t="s">
        <v>13</v>
      </c>
      <c r="C12649" t="s">
        <v>15</v>
      </c>
      <c r="D12649">
        <v>0</v>
      </c>
      <c r="E12649">
        <v>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2:14" outlineLevel="2">
      <c r="B12650" t="s">
        <v>13</v>
      </c>
      <c r="C12650" t="s">
        <v>22</v>
      </c>
      <c r="D12650">
        <v>0</v>
      </c>
      <c r="E12650">
        <v>1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>
        <v>0</v>
      </c>
      <c r="L12650">
        <v>1</v>
      </c>
      <c r="M12650">
        <v>0</v>
      </c>
      <c r="N12650">
        <v>0</v>
      </c>
    </row>
    <row r="12651" spans="2:14" s="3" customFormat="1">
      <c r="B12651" s="3" t="s">
        <v>541</v>
      </c>
      <c r="C12651" s="3" t="s">
        <v>8</v>
      </c>
      <c r="D12651" s="3">
        <f>IFERROR(AVERAGE(D12654), 0)</f>
        <v>0</v>
      </c>
      <c r="E12651" s="3">
        <f>IFERROR(AVERAGE(E12654), 0)</f>
        <v>0</v>
      </c>
      <c r="F12651" s="3">
        <f>IFERROR(AVERAGE(F12654), 0)</f>
        <v>0</v>
      </c>
      <c r="G12651" s="3">
        <f>IFERROR(AVERAGE(G12654), 0)</f>
        <v>0</v>
      </c>
      <c r="H12651" s="3">
        <f>IFERROR(AVERAGE(H12654), 0)</f>
        <v>0</v>
      </c>
      <c r="I12651" s="3">
        <f>IFERROR(AVERAGE(I12654), 0)</f>
        <v>0</v>
      </c>
      <c r="J12651" s="3">
        <f>IFERROR(AVERAGE(J12654), 0)</f>
        <v>0</v>
      </c>
      <c r="K12651" s="3">
        <f>IFERROR(AVERAGE(K12654), 0)</f>
        <v>0</v>
      </c>
      <c r="L12651" s="3">
        <f>IFERROR(AVERAGE(L12654), 0)</f>
        <v>0</v>
      </c>
      <c r="M12651" s="3">
        <f>IFERROR(AVERAGE(M12654), 0)</f>
        <v>0</v>
      </c>
      <c r="N12651" s="3">
        <f>IFERROR(AVERAGE(N12654), 0)</f>
        <v>0</v>
      </c>
    </row>
    <row r="12652" spans="2:14" outlineLevel="2">
      <c r="B12652" s="4" t="s">
        <v>9</v>
      </c>
      <c r="D12652">
        <f>E12655</f>
        <v>0</v>
      </c>
      <c r="E12652">
        <f>F12655</f>
        <v>0</v>
      </c>
      <c r="F12652">
        <f>G12655</f>
        <v>0</v>
      </c>
      <c r="G12652">
        <f>H12655</f>
        <v>0</v>
      </c>
      <c r="H12652">
        <f>I12655</f>
        <v>0</v>
      </c>
      <c r="I12652">
        <f>J12655</f>
        <v>0</v>
      </c>
      <c r="J12652">
        <f>K12655</f>
        <v>0</v>
      </c>
      <c r="K12652">
        <f>L12655</f>
        <v>0</v>
      </c>
      <c r="L12652">
        <f>M12655</f>
        <v>0</v>
      </c>
      <c r="M12652">
        <f>N12655</f>
        <v>0</v>
      </c>
      <c r="N12652">
        <f>O12655</f>
        <v>0</v>
      </c>
    </row>
    <row r="12653" spans="2:14" outlineLevel="2">
      <c r="B12653" s="4" t="s">
        <v>10</v>
      </c>
      <c r="D12653">
        <f>E12656</f>
        <v>0</v>
      </c>
      <c r="E12653">
        <f>F12656</f>
        <v>0</v>
      </c>
      <c r="F12653">
        <f>G12656</f>
        <v>0</v>
      </c>
      <c r="G12653">
        <f>H12656</f>
        <v>0</v>
      </c>
      <c r="H12653">
        <f>I12656</f>
        <v>0</v>
      </c>
      <c r="I12653">
        <f>J12656</f>
        <v>0</v>
      </c>
      <c r="J12653">
        <f>K12656</f>
        <v>0</v>
      </c>
      <c r="K12653">
        <f>L12656</f>
        <v>0</v>
      </c>
      <c r="L12653">
        <f>M12656</f>
        <v>0</v>
      </c>
      <c r="M12653">
        <f>N12656</f>
        <v>0</v>
      </c>
      <c r="N12653">
        <f>O12656</f>
        <v>0</v>
      </c>
    </row>
    <row r="12654" spans="2:14" s="5" customFormat="1" outlineLevel="1">
      <c r="C12654" s="5" t="s">
        <v>11</v>
      </c>
      <c r="D12654" s="1">
        <f>IFERROR(D12655/D12656, D12655)</f>
        <v>0</v>
      </c>
      <c r="E12654" s="1">
        <f>IFERROR(E12655/E12656, E12655)</f>
        <v>0</v>
      </c>
      <c r="F12654" s="1">
        <f>IFERROR(F12655/F12656, F12655)</f>
        <v>0</v>
      </c>
      <c r="G12654" s="1">
        <f>IFERROR(G12655/G12656, G12655)</f>
        <v>0</v>
      </c>
      <c r="H12654" s="1">
        <f>IFERROR(H12655/H12656, H12655)</f>
        <v>0</v>
      </c>
      <c r="I12654" s="1">
        <f>IFERROR(I12655/I12656, I12655)</f>
        <v>0</v>
      </c>
      <c r="J12654" s="1">
        <f>IFERROR(J12655/J12656, J12655)</f>
        <v>0</v>
      </c>
      <c r="K12654" s="1">
        <f>IFERROR(K12655/K12656, K12655)</f>
        <v>0</v>
      </c>
      <c r="L12654" s="1">
        <f>IFERROR(L12655/L12656, L12655)</f>
        <v>0</v>
      </c>
      <c r="M12654" s="1">
        <f>IFERROR(M12655/M12656, M12655)</f>
        <v>0</v>
      </c>
      <c r="N12654" s="1">
        <f>IFERROR(N12655/N12656, N12655)</f>
        <v>0</v>
      </c>
    </row>
    <row r="12655" spans="2:14" outlineLevel="2">
      <c r="C12655" t="s">
        <v>10</v>
      </c>
      <c r="D12655">
        <f>COUNTIF(D12657:D12660, "1")</f>
        <v>0</v>
      </c>
      <c r="E12655">
        <f>COUNTIF(E12657:E12660, "1")</f>
        <v>0</v>
      </c>
      <c r="F12655">
        <f>COUNTIF(F12657:F12660, "1")</f>
        <v>0</v>
      </c>
      <c r="G12655">
        <f>COUNTIF(G12657:G12660, "1")</f>
        <v>0</v>
      </c>
      <c r="H12655">
        <f>COUNTIF(H12657:H12660, "1")</f>
        <v>0</v>
      </c>
      <c r="I12655">
        <f>COUNTIF(I12657:I12660, "1")</f>
        <v>0</v>
      </c>
      <c r="J12655">
        <f>COUNTIF(J12657:J12660, "1")</f>
        <v>0</v>
      </c>
      <c r="K12655">
        <f>COUNTIF(K12657:K12660, "1")</f>
        <v>0</v>
      </c>
      <c r="L12655">
        <f>COUNTIF(L12657:L12660, "1")</f>
        <v>0</v>
      </c>
      <c r="M12655">
        <f>COUNTIF(M12657:M12660, "1")</f>
        <v>0</v>
      </c>
      <c r="N12655">
        <f>COUNTIF(N12657:N12660, "1")</f>
        <v>0</v>
      </c>
    </row>
    <row r="12656" spans="2:14" outlineLevel="2">
      <c r="C12656" t="s">
        <v>12</v>
      </c>
      <c r="D12656">
        <f>COUNTIF(D12657:D12660, "0")</f>
        <v>0</v>
      </c>
      <c r="E12656">
        <f>COUNTIF(E12657:E12660, "0")</f>
        <v>0</v>
      </c>
      <c r="F12656">
        <f>COUNTIF(F12657:F12660, "0")</f>
        <v>0</v>
      </c>
      <c r="G12656">
        <f>COUNTIF(G12657:G12660, "0")</f>
        <v>0</v>
      </c>
      <c r="H12656">
        <f>COUNTIF(H12657:H12660, "0")</f>
        <v>0</v>
      </c>
      <c r="I12656">
        <f>COUNTIF(I12657:I12660, "0")</f>
        <v>0</v>
      </c>
      <c r="J12656">
        <f>COUNTIF(J12657:J12660, "0")</f>
        <v>0</v>
      </c>
      <c r="K12656">
        <f>COUNTIF(K12657:K12660, "0")</f>
        <v>0</v>
      </c>
      <c r="L12656">
        <f>COUNTIF(L12657:L12660, "0")</f>
        <v>0</v>
      </c>
      <c r="M12656">
        <f>COUNTIF(M12657:M12660, "0")</f>
        <v>0</v>
      </c>
      <c r="N12656">
        <f>COUNTIF(N12657:N12660, "0")</f>
        <v>0</v>
      </c>
    </row>
    <row r="12657" spans="2:14" outlineLevel="2">
      <c r="B12657" t="s">
        <v>13</v>
      </c>
      <c r="C12657" t="s">
        <v>18</v>
      </c>
      <c r="D12657">
        <v>0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0</v>
      </c>
      <c r="K12657">
        <v>1</v>
      </c>
      <c r="L12657">
        <v>0</v>
      </c>
      <c r="M12657">
        <v>0</v>
      </c>
      <c r="N12657">
        <v>0</v>
      </c>
    </row>
    <row r="12658" spans="2:14" outlineLevel="2">
      <c r="B12658" t="s">
        <v>13</v>
      </c>
      <c r="C12658" t="s">
        <v>14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2:14" outlineLevel="2">
      <c r="B12659" t="s">
        <v>13</v>
      </c>
      <c r="C12659" t="s">
        <v>43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1</v>
      </c>
      <c r="M12659">
        <v>0</v>
      </c>
      <c r="N12659">
        <v>0</v>
      </c>
    </row>
    <row r="12660" spans="2:14" outlineLevel="2">
      <c r="B12660" t="s">
        <v>13</v>
      </c>
      <c r="C12660" t="s">
        <v>15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2:14" s="3" customFormat="1">
      <c r="B12661" s="3" t="s">
        <v>542</v>
      </c>
      <c r="C12661" s="3" t="s">
        <v>8</v>
      </c>
      <c r="D12661" s="3">
        <f>IFERROR(AVERAGE(D12664,D12669), 0)</f>
        <v>0</v>
      </c>
      <c r="E12661" s="3">
        <f>IFERROR(AVERAGE(E12664,E12669), 0)</f>
        <v>0</v>
      </c>
      <c r="F12661" s="3">
        <f>IFERROR(AVERAGE(F12664,F12669), 0)</f>
        <v>0</v>
      </c>
      <c r="G12661" s="3">
        <f>IFERROR(AVERAGE(G12664,G12669), 0)</f>
        <v>0</v>
      </c>
      <c r="H12661" s="3">
        <f>IFERROR(AVERAGE(H12664,H12669), 0)</f>
        <v>0</v>
      </c>
      <c r="I12661" s="3">
        <f>IFERROR(AVERAGE(I12664,I12669), 0)</f>
        <v>0</v>
      </c>
      <c r="J12661" s="3">
        <f>IFERROR(AVERAGE(J12664,J12669), 0)</f>
        <v>0</v>
      </c>
      <c r="K12661" s="3">
        <f>IFERROR(AVERAGE(K12664,K12669), 0)</f>
        <v>0</v>
      </c>
      <c r="L12661" s="3">
        <f>IFERROR(AVERAGE(L12664,L12669), 0)</f>
        <v>0</v>
      </c>
      <c r="M12661" s="3">
        <f>IFERROR(AVERAGE(M12664,M12669), 0)</f>
        <v>0</v>
      </c>
      <c r="N12661" s="3">
        <f>IFERROR(AVERAGE(N12664,N12669), 0)</f>
        <v>0</v>
      </c>
    </row>
    <row r="12662" spans="2:14" outlineLevel="2">
      <c r="B12662" s="4" t="s">
        <v>9</v>
      </c>
      <c r="D12662">
        <f>E12665+E12670</f>
        <v>0</v>
      </c>
      <c r="E12662">
        <f>F12665+F12670</f>
        <v>0</v>
      </c>
      <c r="F12662">
        <f>G12665+G12670</f>
        <v>0</v>
      </c>
      <c r="G12662">
        <f>H12665+H12670</f>
        <v>0</v>
      </c>
      <c r="H12662">
        <f>I12665+I12670</f>
        <v>0</v>
      </c>
      <c r="I12662">
        <f>J12665+J12670</f>
        <v>0</v>
      </c>
      <c r="J12662">
        <f>K12665+K12670</f>
        <v>0</v>
      </c>
      <c r="K12662">
        <f>L12665+L12670</f>
        <v>0</v>
      </c>
      <c r="L12662">
        <f>M12665+M12670</f>
        <v>0</v>
      </c>
      <c r="M12662">
        <f>N12665+N12670</f>
        <v>0</v>
      </c>
      <c r="N12662">
        <f>O12665+O12670</f>
        <v>0</v>
      </c>
    </row>
    <row r="12663" spans="2:14" outlineLevel="2">
      <c r="B12663" s="4" t="s">
        <v>10</v>
      </c>
      <c r="D12663">
        <f>E12666+E12671</f>
        <v>0</v>
      </c>
      <c r="E12663">
        <f>F12666+F12671</f>
        <v>0</v>
      </c>
      <c r="F12663">
        <f>G12666+G12671</f>
        <v>0</v>
      </c>
      <c r="G12663">
        <f>H12666+H12671</f>
        <v>0</v>
      </c>
      <c r="H12663">
        <f>I12666+I12671</f>
        <v>0</v>
      </c>
      <c r="I12663">
        <f>J12666+J12671</f>
        <v>0</v>
      </c>
      <c r="J12663">
        <f>K12666+K12671</f>
        <v>0</v>
      </c>
      <c r="K12663">
        <f>L12666+L12671</f>
        <v>0</v>
      </c>
      <c r="L12663">
        <f>M12666+M12671</f>
        <v>0</v>
      </c>
      <c r="M12663">
        <f>N12666+N12671</f>
        <v>0</v>
      </c>
      <c r="N12663">
        <f>O12666+O12671</f>
        <v>0</v>
      </c>
    </row>
    <row r="12664" spans="2:14" s="5" customFormat="1" outlineLevel="1">
      <c r="C12664" s="5" t="s">
        <v>50</v>
      </c>
      <c r="D12664" s="1">
        <f>IFERROR(D12665/D12666, D12665)</f>
        <v>0</v>
      </c>
      <c r="E12664" s="1">
        <f>IFERROR(E12665/E12666, E12665)</f>
        <v>0</v>
      </c>
      <c r="F12664" s="1">
        <f>IFERROR(F12665/F12666, F12665)</f>
        <v>0</v>
      </c>
      <c r="G12664" s="1">
        <f>IFERROR(G12665/G12666, G12665)</f>
        <v>0</v>
      </c>
      <c r="H12664" s="1">
        <f>IFERROR(H12665/H12666, H12665)</f>
        <v>0</v>
      </c>
      <c r="I12664" s="1">
        <f>IFERROR(I12665/I12666, I12665)</f>
        <v>0</v>
      </c>
      <c r="J12664" s="1">
        <f>IFERROR(J12665/J12666, J12665)</f>
        <v>0</v>
      </c>
      <c r="K12664" s="1">
        <f>IFERROR(K12665/K12666, K12665)</f>
        <v>0</v>
      </c>
      <c r="L12664" s="1">
        <f>IFERROR(L12665/L12666, L12665)</f>
        <v>0</v>
      </c>
      <c r="M12664" s="1">
        <f>IFERROR(M12665/M12666, M12665)</f>
        <v>0</v>
      </c>
      <c r="N12664" s="1">
        <f>IFERROR(N12665/N12666, N12665)</f>
        <v>0</v>
      </c>
    </row>
    <row r="12665" spans="2:14" outlineLevel="2">
      <c r="C12665" t="s">
        <v>10</v>
      </c>
      <c r="D12665">
        <f>COUNTIF(D12667:D12668, "1")</f>
        <v>0</v>
      </c>
      <c r="E12665">
        <f>COUNTIF(E12667:E12668, "1")</f>
        <v>0</v>
      </c>
      <c r="F12665">
        <f>COUNTIF(F12667:F12668, "1")</f>
        <v>0</v>
      </c>
      <c r="G12665">
        <f>COUNTIF(G12667:G12668, "1")</f>
        <v>0</v>
      </c>
      <c r="H12665">
        <f>COUNTIF(H12667:H12668, "1")</f>
        <v>0</v>
      </c>
      <c r="I12665">
        <f>COUNTIF(I12667:I12668, "1")</f>
        <v>0</v>
      </c>
      <c r="J12665">
        <f>COUNTIF(J12667:J12668, "1")</f>
        <v>0</v>
      </c>
      <c r="K12665">
        <f>COUNTIF(K12667:K12668, "1")</f>
        <v>0</v>
      </c>
      <c r="L12665">
        <f>COUNTIF(L12667:L12668, "1")</f>
        <v>0</v>
      </c>
      <c r="M12665">
        <f>COUNTIF(M12667:M12668, "1")</f>
        <v>0</v>
      </c>
      <c r="N12665">
        <f>COUNTIF(N12667:N12668, "1")</f>
        <v>0</v>
      </c>
    </row>
    <row r="12666" spans="2:14" outlineLevel="2">
      <c r="C12666" t="s">
        <v>12</v>
      </c>
      <c r="D12666">
        <f>COUNTIF(D12667:D12668, "0")</f>
        <v>0</v>
      </c>
      <c r="E12666">
        <f>COUNTIF(E12667:E12668, "0")</f>
        <v>0</v>
      </c>
      <c r="F12666">
        <f>COUNTIF(F12667:F12668, "0")</f>
        <v>0</v>
      </c>
      <c r="G12666">
        <f>COUNTIF(G12667:G12668, "0")</f>
        <v>0</v>
      </c>
      <c r="H12666">
        <f>COUNTIF(H12667:H12668, "0")</f>
        <v>0</v>
      </c>
      <c r="I12666">
        <f>COUNTIF(I12667:I12668, "0")</f>
        <v>0</v>
      </c>
      <c r="J12666">
        <f>COUNTIF(J12667:J12668, "0")</f>
        <v>0</v>
      </c>
      <c r="K12666">
        <f>COUNTIF(K12667:K12668, "0")</f>
        <v>0</v>
      </c>
      <c r="L12666">
        <f>COUNTIF(L12667:L12668, "0")</f>
        <v>0</v>
      </c>
      <c r="M12666">
        <f>COUNTIF(M12667:M12668, "0")</f>
        <v>0</v>
      </c>
      <c r="N12666">
        <f>COUNTIF(N12667:N12668, "0")</f>
        <v>0</v>
      </c>
    </row>
    <row r="12667" spans="2:14" outlineLevel="2">
      <c r="B12667" t="s">
        <v>51</v>
      </c>
      <c r="C12667" t="s">
        <v>29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2:14" outlineLevel="2">
      <c r="B12668" t="s">
        <v>51</v>
      </c>
      <c r="C12668" t="s">
        <v>29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2:14" s="5" customFormat="1" outlineLevel="1">
      <c r="C12669" s="5" t="s">
        <v>11</v>
      </c>
      <c r="D12669" s="1">
        <f>IFERROR(D12670/D12671, D12670)</f>
        <v>0</v>
      </c>
      <c r="E12669" s="1">
        <f>IFERROR(E12670/E12671, E12670)</f>
        <v>0</v>
      </c>
      <c r="F12669" s="1">
        <f>IFERROR(F12670/F12671, F12670)</f>
        <v>0</v>
      </c>
      <c r="G12669" s="1">
        <f>IFERROR(G12670/G12671, G12670)</f>
        <v>0</v>
      </c>
      <c r="H12669" s="1">
        <f>IFERROR(H12670/H12671, H12670)</f>
        <v>0</v>
      </c>
      <c r="I12669" s="1">
        <f>IFERROR(I12670/I12671, I12670)</f>
        <v>0</v>
      </c>
      <c r="J12669" s="1">
        <f>IFERROR(J12670/J12671, J12670)</f>
        <v>0</v>
      </c>
      <c r="K12669" s="1">
        <f>IFERROR(K12670/K12671, K12670)</f>
        <v>0</v>
      </c>
      <c r="L12669" s="1">
        <f>IFERROR(L12670/L12671, L12670)</f>
        <v>0</v>
      </c>
      <c r="M12669" s="1">
        <f>IFERROR(M12670/M12671, M12670)</f>
        <v>0</v>
      </c>
      <c r="N12669" s="1">
        <f>IFERROR(N12670/N12671, N12670)</f>
        <v>0</v>
      </c>
    </row>
    <row r="12670" spans="2:14" outlineLevel="2">
      <c r="C12670" t="s">
        <v>10</v>
      </c>
      <c r="D12670">
        <f>COUNTIF(D12672:D12674, "1")</f>
        <v>0</v>
      </c>
      <c r="E12670">
        <f>COUNTIF(E12672:E12674, "1")</f>
        <v>0</v>
      </c>
      <c r="F12670">
        <f>COUNTIF(F12672:F12674, "1")</f>
        <v>0</v>
      </c>
      <c r="G12670">
        <f>COUNTIF(G12672:G12674, "1")</f>
        <v>0</v>
      </c>
      <c r="H12670">
        <f>COUNTIF(H12672:H12674, "1")</f>
        <v>0</v>
      </c>
      <c r="I12670">
        <f>COUNTIF(I12672:I12674, "1")</f>
        <v>0</v>
      </c>
      <c r="J12670">
        <f>COUNTIF(J12672:J12674, "1")</f>
        <v>0</v>
      </c>
      <c r="K12670">
        <f>COUNTIF(K12672:K12674, "1")</f>
        <v>0</v>
      </c>
      <c r="L12670">
        <f>COUNTIF(L12672:L12674, "1")</f>
        <v>0</v>
      </c>
      <c r="M12670">
        <f>COUNTIF(M12672:M12674, "1")</f>
        <v>0</v>
      </c>
      <c r="N12670">
        <f>COUNTIF(N12672:N12674, "1")</f>
        <v>0</v>
      </c>
    </row>
    <row r="12671" spans="2:14" outlineLevel="2">
      <c r="C12671" t="s">
        <v>12</v>
      </c>
      <c r="D12671">
        <f>COUNTIF(D12672:D12674, "0")</f>
        <v>0</v>
      </c>
      <c r="E12671">
        <f>COUNTIF(E12672:E12674, "0")</f>
        <v>0</v>
      </c>
      <c r="F12671">
        <f>COUNTIF(F12672:F12674, "0")</f>
        <v>0</v>
      </c>
      <c r="G12671">
        <f>COUNTIF(G12672:G12674, "0")</f>
        <v>0</v>
      </c>
      <c r="H12671">
        <f>COUNTIF(H12672:H12674, "0")</f>
        <v>0</v>
      </c>
      <c r="I12671">
        <f>COUNTIF(I12672:I12674, "0")</f>
        <v>0</v>
      </c>
      <c r="J12671">
        <f>COUNTIF(J12672:J12674, "0")</f>
        <v>0</v>
      </c>
      <c r="K12671">
        <f>COUNTIF(K12672:K12674, "0")</f>
        <v>0</v>
      </c>
      <c r="L12671">
        <f>COUNTIF(L12672:L12674, "0")</f>
        <v>0</v>
      </c>
      <c r="M12671">
        <f>COUNTIF(M12672:M12674, "0")</f>
        <v>0</v>
      </c>
      <c r="N12671">
        <f>COUNTIF(N12672:N12674, "0")</f>
        <v>0</v>
      </c>
    </row>
    <row r="12672" spans="2:14" outlineLevel="2">
      <c r="B12672" t="s">
        <v>13</v>
      </c>
      <c r="C12672" t="s">
        <v>30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2:14" outlineLevel="2">
      <c r="B12673" t="s">
        <v>13</v>
      </c>
      <c r="C12673" t="s">
        <v>14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1</v>
      </c>
      <c r="L12673">
        <v>0</v>
      </c>
      <c r="M12673">
        <v>0</v>
      </c>
      <c r="N12673">
        <v>0</v>
      </c>
    </row>
    <row r="12674" spans="2:14" outlineLevel="2">
      <c r="B12674" t="s">
        <v>13</v>
      </c>
      <c r="C12674" t="s">
        <v>15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2:14" s="3" customFormat="1">
      <c r="B12675" s="3" t="s">
        <v>543</v>
      </c>
      <c r="C12675" s="3" t="s">
        <v>8</v>
      </c>
      <c r="D12675" s="3">
        <f>IFERROR(AVERAGE(D12678), 0)</f>
        <v>0</v>
      </c>
      <c r="E12675" s="3">
        <f>IFERROR(AVERAGE(E12678), 0)</f>
        <v>0</v>
      </c>
      <c r="F12675" s="3">
        <f>IFERROR(AVERAGE(F12678), 0)</f>
        <v>0</v>
      </c>
      <c r="G12675" s="3">
        <f>IFERROR(AVERAGE(G12678), 0)</f>
        <v>0</v>
      </c>
      <c r="H12675" s="3">
        <f>IFERROR(AVERAGE(H12678), 0)</f>
        <v>0</v>
      </c>
      <c r="I12675" s="3">
        <f>IFERROR(AVERAGE(I12678), 0)</f>
        <v>0</v>
      </c>
      <c r="J12675" s="3">
        <f>IFERROR(AVERAGE(J12678), 0)</f>
        <v>0</v>
      </c>
      <c r="K12675" s="3">
        <f>IFERROR(AVERAGE(K12678), 0)</f>
        <v>0</v>
      </c>
      <c r="L12675" s="3">
        <f>IFERROR(AVERAGE(L12678), 0)</f>
        <v>0</v>
      </c>
      <c r="M12675" s="3">
        <f>IFERROR(AVERAGE(M12678), 0)</f>
        <v>0</v>
      </c>
      <c r="N12675" s="3">
        <f>IFERROR(AVERAGE(N12678), 0)</f>
        <v>0</v>
      </c>
    </row>
    <row r="12676" spans="2:14" outlineLevel="2">
      <c r="B12676" s="4" t="s">
        <v>9</v>
      </c>
      <c r="D12676">
        <f>E12679</f>
        <v>0</v>
      </c>
      <c r="E12676">
        <f>F12679</f>
        <v>0</v>
      </c>
      <c r="F12676">
        <f>G12679</f>
        <v>0</v>
      </c>
      <c r="G12676">
        <f>H12679</f>
        <v>0</v>
      </c>
      <c r="H12676">
        <f>I12679</f>
        <v>0</v>
      </c>
      <c r="I12676">
        <f>J12679</f>
        <v>0</v>
      </c>
      <c r="J12676">
        <f>K12679</f>
        <v>0</v>
      </c>
      <c r="K12676">
        <f>L12679</f>
        <v>0</v>
      </c>
      <c r="L12676">
        <f>M12679</f>
        <v>0</v>
      </c>
      <c r="M12676">
        <f>N12679</f>
        <v>0</v>
      </c>
      <c r="N12676">
        <f>O12679</f>
        <v>0</v>
      </c>
    </row>
    <row r="12677" spans="2:14" outlineLevel="2">
      <c r="B12677" s="4" t="s">
        <v>10</v>
      </c>
      <c r="D12677">
        <f>E12680</f>
        <v>0</v>
      </c>
      <c r="E12677">
        <f>F12680</f>
        <v>0</v>
      </c>
      <c r="F12677">
        <f>G12680</f>
        <v>0</v>
      </c>
      <c r="G12677">
        <f>H12680</f>
        <v>0</v>
      </c>
      <c r="H12677">
        <f>I12680</f>
        <v>0</v>
      </c>
      <c r="I12677">
        <f>J12680</f>
        <v>0</v>
      </c>
      <c r="J12677">
        <f>K12680</f>
        <v>0</v>
      </c>
      <c r="K12677">
        <f>L12680</f>
        <v>0</v>
      </c>
      <c r="L12677">
        <f>M12680</f>
        <v>0</v>
      </c>
      <c r="M12677">
        <f>N12680</f>
        <v>0</v>
      </c>
      <c r="N12677">
        <f>O12680</f>
        <v>0</v>
      </c>
    </row>
    <row r="12678" spans="2:14" s="5" customFormat="1" outlineLevel="1">
      <c r="C12678" s="5" t="s">
        <v>11</v>
      </c>
      <c r="D12678" s="1">
        <f>IFERROR(D12679/D12680, D12679)</f>
        <v>0</v>
      </c>
      <c r="E12678" s="1">
        <f>IFERROR(E12679/E12680, E12679)</f>
        <v>0</v>
      </c>
      <c r="F12678" s="1">
        <f>IFERROR(F12679/F12680, F12679)</f>
        <v>0</v>
      </c>
      <c r="G12678" s="1">
        <f>IFERROR(G12679/G12680, G12679)</f>
        <v>0</v>
      </c>
      <c r="H12678" s="1">
        <f>IFERROR(H12679/H12680, H12679)</f>
        <v>0</v>
      </c>
      <c r="I12678" s="1">
        <f>IFERROR(I12679/I12680, I12679)</f>
        <v>0</v>
      </c>
      <c r="J12678" s="1">
        <f>IFERROR(J12679/J12680, J12679)</f>
        <v>0</v>
      </c>
      <c r="K12678" s="1">
        <f>IFERROR(K12679/K12680, K12679)</f>
        <v>0</v>
      </c>
      <c r="L12678" s="1">
        <f>IFERROR(L12679/L12680, L12679)</f>
        <v>0</v>
      </c>
      <c r="M12678" s="1">
        <f>IFERROR(M12679/M12680, M12679)</f>
        <v>0</v>
      </c>
      <c r="N12678" s="1">
        <f>IFERROR(N12679/N12680, N12679)</f>
        <v>0</v>
      </c>
    </row>
    <row r="12679" spans="2:14" outlineLevel="2">
      <c r="C12679" t="s">
        <v>10</v>
      </c>
      <c r="D12679">
        <f>COUNTIF(D12681:D12683, "1")</f>
        <v>0</v>
      </c>
      <c r="E12679">
        <f>COUNTIF(E12681:E12683, "1")</f>
        <v>0</v>
      </c>
      <c r="F12679">
        <f>COUNTIF(F12681:F12683, "1")</f>
        <v>0</v>
      </c>
      <c r="G12679">
        <f>COUNTIF(G12681:G12683, "1")</f>
        <v>0</v>
      </c>
      <c r="H12679">
        <f>COUNTIF(H12681:H12683, "1")</f>
        <v>0</v>
      </c>
      <c r="I12679">
        <f>COUNTIF(I12681:I12683, "1")</f>
        <v>0</v>
      </c>
      <c r="J12679">
        <f>COUNTIF(J12681:J12683, "1")</f>
        <v>0</v>
      </c>
      <c r="K12679">
        <f>COUNTIF(K12681:K12683, "1")</f>
        <v>0</v>
      </c>
      <c r="L12679">
        <f>COUNTIF(L12681:L12683, "1")</f>
        <v>0</v>
      </c>
      <c r="M12679">
        <f>COUNTIF(M12681:M12683, "1")</f>
        <v>0</v>
      </c>
      <c r="N12679">
        <f>COUNTIF(N12681:N12683, "1")</f>
        <v>0</v>
      </c>
    </row>
    <row r="12680" spans="2:14" outlineLevel="2">
      <c r="C12680" t="s">
        <v>12</v>
      </c>
      <c r="D12680">
        <f>COUNTIF(D12681:D12683, "0")</f>
        <v>0</v>
      </c>
      <c r="E12680">
        <f>COUNTIF(E12681:E12683, "0")</f>
        <v>0</v>
      </c>
      <c r="F12680">
        <f>COUNTIF(F12681:F12683, "0")</f>
        <v>0</v>
      </c>
      <c r="G12680">
        <f>COUNTIF(G12681:G12683, "0")</f>
        <v>0</v>
      </c>
      <c r="H12680">
        <f>COUNTIF(H12681:H12683, "0")</f>
        <v>0</v>
      </c>
      <c r="I12680">
        <f>COUNTIF(I12681:I12683, "0")</f>
        <v>0</v>
      </c>
      <c r="J12680">
        <f>COUNTIF(J12681:J12683, "0")</f>
        <v>0</v>
      </c>
      <c r="K12680">
        <f>COUNTIF(K12681:K12683, "0")</f>
        <v>0</v>
      </c>
      <c r="L12680">
        <f>COUNTIF(L12681:L12683, "0")</f>
        <v>0</v>
      </c>
      <c r="M12680">
        <f>COUNTIF(M12681:M12683, "0")</f>
        <v>0</v>
      </c>
      <c r="N12680">
        <f>COUNTIF(N12681:N12683, "0")</f>
        <v>0</v>
      </c>
    </row>
    <row r="12681" spans="2:14" outlineLevel="2">
      <c r="B12681" t="s">
        <v>13</v>
      </c>
      <c r="C12681" t="s">
        <v>20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0</v>
      </c>
      <c r="J12681">
        <v>1</v>
      </c>
      <c r="K12681">
        <v>1</v>
      </c>
      <c r="L12681">
        <v>1</v>
      </c>
      <c r="M12681">
        <v>0</v>
      </c>
      <c r="N12681">
        <v>0</v>
      </c>
    </row>
    <row r="12682" spans="2:14" outlineLevel="2">
      <c r="B12682" t="s">
        <v>13</v>
      </c>
      <c r="C12682" t="s">
        <v>18</v>
      </c>
      <c r="D12682">
        <v>0</v>
      </c>
      <c r="E12682">
        <v>1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2:14" outlineLevel="2">
      <c r="B12683" t="s">
        <v>13</v>
      </c>
      <c r="C12683" t="s">
        <v>19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2:14" s="3" customFormat="1">
      <c r="B12684" s="3" t="s">
        <v>544</v>
      </c>
      <c r="C12684" s="3" t="s">
        <v>8</v>
      </c>
      <c r="D12684" s="3">
        <f>IFERROR(AVERAGE(D12687), 0)</f>
        <v>0</v>
      </c>
      <c r="E12684" s="3">
        <f>IFERROR(AVERAGE(E12687), 0)</f>
        <v>0</v>
      </c>
      <c r="F12684" s="3">
        <f>IFERROR(AVERAGE(F12687), 0)</f>
        <v>0</v>
      </c>
      <c r="G12684" s="3">
        <f>IFERROR(AVERAGE(G12687), 0)</f>
        <v>0</v>
      </c>
      <c r="H12684" s="3">
        <f>IFERROR(AVERAGE(H12687), 0)</f>
        <v>0</v>
      </c>
      <c r="I12684" s="3">
        <f>IFERROR(AVERAGE(I12687), 0)</f>
        <v>0</v>
      </c>
      <c r="J12684" s="3">
        <f>IFERROR(AVERAGE(J12687), 0)</f>
        <v>0</v>
      </c>
      <c r="K12684" s="3">
        <f>IFERROR(AVERAGE(K12687), 0)</f>
        <v>0</v>
      </c>
      <c r="L12684" s="3">
        <f>IFERROR(AVERAGE(L12687), 0)</f>
        <v>0</v>
      </c>
      <c r="M12684" s="3">
        <f>IFERROR(AVERAGE(M12687), 0)</f>
        <v>0</v>
      </c>
      <c r="N12684" s="3">
        <f>IFERROR(AVERAGE(N12687), 0)</f>
        <v>0</v>
      </c>
    </row>
    <row r="12685" spans="2:14" outlineLevel="2">
      <c r="B12685" s="4" t="s">
        <v>9</v>
      </c>
      <c r="D12685">
        <f>E12688</f>
        <v>0</v>
      </c>
      <c r="E12685">
        <f>F12688</f>
        <v>0</v>
      </c>
      <c r="F12685">
        <f>G12688</f>
        <v>0</v>
      </c>
      <c r="G12685">
        <f>H12688</f>
        <v>0</v>
      </c>
      <c r="H12685">
        <f>I12688</f>
        <v>0</v>
      </c>
      <c r="I12685">
        <f>J12688</f>
        <v>0</v>
      </c>
      <c r="J12685">
        <f>K12688</f>
        <v>0</v>
      </c>
      <c r="K12685">
        <f>L12688</f>
        <v>0</v>
      </c>
      <c r="L12685">
        <f>M12688</f>
        <v>0</v>
      </c>
      <c r="M12685">
        <f>N12688</f>
        <v>0</v>
      </c>
      <c r="N12685">
        <f>O12688</f>
        <v>0</v>
      </c>
    </row>
    <row r="12686" spans="2:14" outlineLevel="2">
      <c r="B12686" s="4" t="s">
        <v>10</v>
      </c>
      <c r="D12686">
        <f>E12689</f>
        <v>0</v>
      </c>
      <c r="E12686">
        <f>F12689</f>
        <v>0</v>
      </c>
      <c r="F12686">
        <f>G12689</f>
        <v>0</v>
      </c>
      <c r="G12686">
        <f>H12689</f>
        <v>0</v>
      </c>
      <c r="H12686">
        <f>I12689</f>
        <v>0</v>
      </c>
      <c r="I12686">
        <f>J12689</f>
        <v>0</v>
      </c>
      <c r="J12686">
        <f>K12689</f>
        <v>0</v>
      </c>
      <c r="K12686">
        <f>L12689</f>
        <v>0</v>
      </c>
      <c r="L12686">
        <f>M12689</f>
        <v>0</v>
      </c>
      <c r="M12686">
        <f>N12689</f>
        <v>0</v>
      </c>
      <c r="N12686">
        <f>O12689</f>
        <v>0</v>
      </c>
    </row>
    <row r="12687" spans="2:14" s="5" customFormat="1" outlineLevel="1">
      <c r="C12687" s="5" t="s">
        <v>11</v>
      </c>
      <c r="D12687" s="1">
        <f>IFERROR(D12688/D12689, D12688)</f>
        <v>0</v>
      </c>
      <c r="E12687" s="1">
        <f>IFERROR(E12688/E12689, E12688)</f>
        <v>0</v>
      </c>
      <c r="F12687" s="1">
        <f>IFERROR(F12688/F12689, F12688)</f>
        <v>0</v>
      </c>
      <c r="G12687" s="1">
        <f>IFERROR(G12688/G12689, G12688)</f>
        <v>0</v>
      </c>
      <c r="H12687" s="1">
        <f>IFERROR(H12688/H12689, H12688)</f>
        <v>0</v>
      </c>
      <c r="I12687" s="1">
        <f>IFERROR(I12688/I12689, I12688)</f>
        <v>0</v>
      </c>
      <c r="J12687" s="1">
        <f>IFERROR(J12688/J12689, J12688)</f>
        <v>0</v>
      </c>
      <c r="K12687" s="1">
        <f>IFERROR(K12688/K12689, K12688)</f>
        <v>0</v>
      </c>
      <c r="L12687" s="1">
        <f>IFERROR(L12688/L12689, L12688)</f>
        <v>0</v>
      </c>
      <c r="M12687" s="1">
        <f>IFERROR(M12688/M12689, M12688)</f>
        <v>0</v>
      </c>
      <c r="N12687" s="1">
        <f>IFERROR(N12688/N12689, N12688)</f>
        <v>0</v>
      </c>
    </row>
    <row r="12688" spans="2:14" outlineLevel="2">
      <c r="C12688" t="s">
        <v>10</v>
      </c>
      <c r="D12688">
        <f>COUNTIF(D12690:D12694, "1")</f>
        <v>0</v>
      </c>
      <c r="E12688">
        <f>COUNTIF(E12690:E12694, "1")</f>
        <v>0</v>
      </c>
      <c r="F12688">
        <f>COUNTIF(F12690:F12694, "1")</f>
        <v>0</v>
      </c>
      <c r="G12688">
        <f>COUNTIF(G12690:G12694, "1")</f>
        <v>0</v>
      </c>
      <c r="H12688">
        <f>COUNTIF(H12690:H12694, "1")</f>
        <v>0</v>
      </c>
      <c r="I12688">
        <f>COUNTIF(I12690:I12694, "1")</f>
        <v>0</v>
      </c>
      <c r="J12688">
        <f>COUNTIF(J12690:J12694, "1")</f>
        <v>0</v>
      </c>
      <c r="K12688">
        <f>COUNTIF(K12690:K12694, "1")</f>
        <v>0</v>
      </c>
      <c r="L12688">
        <f>COUNTIF(L12690:L12694, "1")</f>
        <v>0</v>
      </c>
      <c r="M12688">
        <f>COUNTIF(M12690:M12694, "1")</f>
        <v>0</v>
      </c>
      <c r="N12688">
        <f>COUNTIF(N12690:N12694, "1")</f>
        <v>0</v>
      </c>
    </row>
    <row r="12689" spans="2:14" outlineLevel="2">
      <c r="C12689" t="s">
        <v>12</v>
      </c>
      <c r="D12689">
        <f>COUNTIF(D12690:D12694, "0")</f>
        <v>0</v>
      </c>
      <c r="E12689">
        <f>COUNTIF(E12690:E12694, "0")</f>
        <v>0</v>
      </c>
      <c r="F12689">
        <f>COUNTIF(F12690:F12694, "0")</f>
        <v>0</v>
      </c>
      <c r="G12689">
        <f>COUNTIF(G12690:G12694, "0")</f>
        <v>0</v>
      </c>
      <c r="H12689">
        <f>COUNTIF(H12690:H12694, "0")</f>
        <v>0</v>
      </c>
      <c r="I12689">
        <f>COUNTIF(I12690:I12694, "0")</f>
        <v>0</v>
      </c>
      <c r="J12689">
        <f>COUNTIF(J12690:J12694, "0")</f>
        <v>0</v>
      </c>
      <c r="K12689">
        <f>COUNTIF(K12690:K12694, "0")</f>
        <v>0</v>
      </c>
      <c r="L12689">
        <f>COUNTIF(L12690:L12694, "0")</f>
        <v>0</v>
      </c>
      <c r="M12689">
        <f>COUNTIF(M12690:M12694, "0")</f>
        <v>0</v>
      </c>
      <c r="N12689">
        <f>COUNTIF(N12690:N12694, "0")</f>
        <v>0</v>
      </c>
    </row>
    <row r="12690" spans="2:14" outlineLevel="2">
      <c r="B12690" t="s">
        <v>13</v>
      </c>
      <c r="C12690" t="s">
        <v>18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1</v>
      </c>
      <c r="L12690">
        <v>0</v>
      </c>
      <c r="M12690">
        <v>0</v>
      </c>
      <c r="N12690">
        <v>0</v>
      </c>
    </row>
    <row r="12691" spans="2:14" outlineLevel="2">
      <c r="B12691" t="s">
        <v>13</v>
      </c>
      <c r="C12691" t="s">
        <v>14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2:14" outlineLevel="2">
      <c r="B12692" t="s">
        <v>13</v>
      </c>
      <c r="C12692" t="s">
        <v>43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2:14" outlineLevel="2">
      <c r="B12693" t="s">
        <v>13</v>
      </c>
      <c r="C12693" t="s">
        <v>17</v>
      </c>
      <c r="D12693">
        <v>0</v>
      </c>
      <c r="E12693">
        <v>0</v>
      </c>
      <c r="F12693">
        <v>1</v>
      </c>
      <c r="G12693">
        <v>0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0</v>
      </c>
    </row>
    <row r="12694" spans="2:14" outlineLevel="2">
      <c r="B12694" t="s">
        <v>13</v>
      </c>
      <c r="C12694" t="s">
        <v>16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0</v>
      </c>
      <c r="M12694">
        <v>0</v>
      </c>
      <c r="N12694">
        <v>0</v>
      </c>
    </row>
    <row r="12695" spans="2:14" s="3" customFormat="1">
      <c r="B12695" s="3" t="s">
        <v>545</v>
      </c>
      <c r="C12695" s="3" t="s">
        <v>8</v>
      </c>
      <c r="D12695" s="3">
        <f>IFERROR(AVERAGE(D12698,D12720), 0)</f>
        <v>0</v>
      </c>
      <c r="E12695" s="3">
        <f>IFERROR(AVERAGE(E12698,E12720), 0)</f>
        <v>0</v>
      </c>
      <c r="F12695" s="3">
        <f>IFERROR(AVERAGE(F12698,F12720), 0)</f>
        <v>0</v>
      </c>
      <c r="G12695" s="3">
        <f>IFERROR(AVERAGE(G12698,G12720), 0)</f>
        <v>0</v>
      </c>
      <c r="H12695" s="3">
        <f>IFERROR(AVERAGE(H12698,H12720), 0)</f>
        <v>0</v>
      </c>
      <c r="I12695" s="3">
        <f>IFERROR(AVERAGE(I12698,I12720), 0)</f>
        <v>0</v>
      </c>
      <c r="J12695" s="3">
        <f>IFERROR(AVERAGE(J12698,J12720), 0)</f>
        <v>0</v>
      </c>
      <c r="K12695" s="3">
        <f>IFERROR(AVERAGE(K12698,K12720), 0)</f>
        <v>0</v>
      </c>
      <c r="L12695" s="3">
        <f>IFERROR(AVERAGE(L12698,L12720), 0)</f>
        <v>0</v>
      </c>
      <c r="M12695" s="3">
        <f>IFERROR(AVERAGE(M12698,M12720), 0)</f>
        <v>0</v>
      </c>
      <c r="N12695" s="3">
        <f>IFERROR(AVERAGE(N12698,N12720), 0)</f>
        <v>0</v>
      </c>
    </row>
    <row r="12696" spans="2:14" outlineLevel="2">
      <c r="B12696" s="4" t="s">
        <v>9</v>
      </c>
      <c r="D12696">
        <f>E12699+E12721</f>
        <v>0</v>
      </c>
      <c r="E12696">
        <f>F12699+F12721</f>
        <v>0</v>
      </c>
      <c r="F12696">
        <f>G12699+G12721</f>
        <v>0</v>
      </c>
      <c r="G12696">
        <f>H12699+H12721</f>
        <v>0</v>
      </c>
      <c r="H12696">
        <f>I12699+I12721</f>
        <v>0</v>
      </c>
      <c r="I12696">
        <f>J12699+J12721</f>
        <v>0</v>
      </c>
      <c r="J12696">
        <f>K12699+K12721</f>
        <v>0</v>
      </c>
      <c r="K12696">
        <f>L12699+L12721</f>
        <v>0</v>
      </c>
      <c r="L12696">
        <f>M12699+M12721</f>
        <v>0</v>
      </c>
      <c r="M12696">
        <f>N12699+N12721</f>
        <v>0</v>
      </c>
      <c r="N12696">
        <f>O12699+O12721</f>
        <v>0</v>
      </c>
    </row>
    <row r="12697" spans="2:14" outlineLevel="2">
      <c r="B12697" s="4" t="s">
        <v>10</v>
      </c>
      <c r="D12697">
        <f>E12700+E12722</f>
        <v>0</v>
      </c>
      <c r="E12697">
        <f>F12700+F12722</f>
        <v>0</v>
      </c>
      <c r="F12697">
        <f>G12700+G12722</f>
        <v>0</v>
      </c>
      <c r="G12697">
        <f>H12700+H12722</f>
        <v>0</v>
      </c>
      <c r="H12697">
        <f>I12700+I12722</f>
        <v>0</v>
      </c>
      <c r="I12697">
        <f>J12700+J12722</f>
        <v>0</v>
      </c>
      <c r="J12697">
        <f>K12700+K12722</f>
        <v>0</v>
      </c>
      <c r="K12697">
        <f>L12700+L12722</f>
        <v>0</v>
      </c>
      <c r="L12697">
        <f>M12700+M12722</f>
        <v>0</v>
      </c>
      <c r="M12697">
        <f>N12700+N12722</f>
        <v>0</v>
      </c>
      <c r="N12697">
        <f>O12700+O12722</f>
        <v>0</v>
      </c>
    </row>
    <row r="12698" spans="2:14" s="5" customFormat="1" outlineLevel="1">
      <c r="C12698" s="5" t="s">
        <v>50</v>
      </c>
      <c r="D12698" s="1">
        <f>IFERROR(D12699/D12700, D12699)</f>
        <v>0</v>
      </c>
      <c r="E12698" s="1">
        <f>IFERROR(E12699/E12700, E12699)</f>
        <v>0</v>
      </c>
      <c r="F12698" s="1">
        <f>IFERROR(F12699/F12700, F12699)</f>
        <v>0</v>
      </c>
      <c r="G12698" s="1">
        <f>IFERROR(G12699/G12700, G12699)</f>
        <v>0</v>
      </c>
      <c r="H12698" s="1">
        <f>IFERROR(H12699/H12700, H12699)</f>
        <v>0</v>
      </c>
      <c r="I12698" s="1">
        <f>IFERROR(I12699/I12700, I12699)</f>
        <v>0</v>
      </c>
      <c r="J12698" s="1">
        <f>IFERROR(J12699/J12700, J12699)</f>
        <v>0</v>
      </c>
      <c r="K12698" s="1">
        <f>IFERROR(K12699/K12700, K12699)</f>
        <v>0</v>
      </c>
      <c r="L12698" s="1">
        <f>IFERROR(L12699/L12700, L12699)</f>
        <v>0</v>
      </c>
      <c r="M12698" s="1">
        <f>IFERROR(M12699/M12700, M12699)</f>
        <v>0</v>
      </c>
      <c r="N12698" s="1">
        <f>IFERROR(N12699/N12700, N12699)</f>
        <v>0</v>
      </c>
    </row>
    <row r="12699" spans="2:14" outlineLevel="2">
      <c r="C12699" t="s">
        <v>10</v>
      </c>
      <c r="D12699">
        <f>COUNTIF(D12701:D12719, "1")</f>
        <v>0</v>
      </c>
      <c r="E12699">
        <f>COUNTIF(E12701:E12719, "1")</f>
        <v>0</v>
      </c>
      <c r="F12699">
        <f>COUNTIF(F12701:F12719, "1")</f>
        <v>0</v>
      </c>
      <c r="G12699">
        <f>COUNTIF(G12701:G12719, "1")</f>
        <v>0</v>
      </c>
      <c r="H12699">
        <f>COUNTIF(H12701:H12719, "1")</f>
        <v>0</v>
      </c>
      <c r="I12699">
        <f>COUNTIF(I12701:I12719, "1")</f>
        <v>0</v>
      </c>
      <c r="J12699">
        <f>COUNTIF(J12701:J12719, "1")</f>
        <v>0</v>
      </c>
      <c r="K12699">
        <f>COUNTIF(K12701:K12719, "1")</f>
        <v>0</v>
      </c>
      <c r="L12699">
        <f>COUNTIF(L12701:L12719, "1")</f>
        <v>0</v>
      </c>
      <c r="M12699">
        <f>COUNTIF(M12701:M12719, "1")</f>
        <v>0</v>
      </c>
      <c r="N12699">
        <f>COUNTIF(N12701:N12719, "1")</f>
        <v>0</v>
      </c>
    </row>
    <row r="12700" spans="2:14" outlineLevel="2">
      <c r="C12700" t="s">
        <v>12</v>
      </c>
      <c r="D12700">
        <f>COUNTIF(D12701:D12719, "0")</f>
        <v>0</v>
      </c>
      <c r="E12700">
        <f>COUNTIF(E12701:E12719, "0")</f>
        <v>0</v>
      </c>
      <c r="F12700">
        <f>COUNTIF(F12701:F12719, "0")</f>
        <v>0</v>
      </c>
      <c r="G12700">
        <f>COUNTIF(G12701:G12719, "0")</f>
        <v>0</v>
      </c>
      <c r="H12700">
        <f>COUNTIF(H12701:H12719, "0")</f>
        <v>0</v>
      </c>
      <c r="I12700">
        <f>COUNTIF(I12701:I12719, "0")</f>
        <v>0</v>
      </c>
      <c r="J12700">
        <f>COUNTIF(J12701:J12719, "0")</f>
        <v>0</v>
      </c>
      <c r="K12700">
        <f>COUNTIF(K12701:K12719, "0")</f>
        <v>0</v>
      </c>
      <c r="L12700">
        <f>COUNTIF(L12701:L12719, "0")</f>
        <v>0</v>
      </c>
      <c r="M12700">
        <f>COUNTIF(M12701:M12719, "0")</f>
        <v>0</v>
      </c>
      <c r="N12700">
        <f>COUNTIF(N12701:N12719, "0")</f>
        <v>0</v>
      </c>
    </row>
    <row r="12701" spans="2:14" outlineLevel="2">
      <c r="B12701" t="s">
        <v>51</v>
      </c>
      <c r="C12701" t="s">
        <v>17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2:14" outlineLevel="2">
      <c r="B12702" t="s">
        <v>51</v>
      </c>
      <c r="C12702" t="s">
        <v>18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</row>
    <row r="12703" spans="2:14" outlineLevel="2">
      <c r="B12703" t="s">
        <v>51</v>
      </c>
      <c r="C12703" t="s">
        <v>43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2:14" outlineLevel="2">
      <c r="B12704" t="s">
        <v>51</v>
      </c>
      <c r="C12704" t="s">
        <v>20</v>
      </c>
      <c r="D12704">
        <v>0</v>
      </c>
      <c r="E12704">
        <v>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2:14" outlineLevel="2">
      <c r="B12705" t="s">
        <v>51</v>
      </c>
      <c r="C12705" t="s">
        <v>21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2:14" outlineLevel="2">
      <c r="B12706" t="s">
        <v>51</v>
      </c>
      <c r="C12706" t="s">
        <v>22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2:14" outlineLevel="2">
      <c r="B12707" t="s">
        <v>51</v>
      </c>
      <c r="C12707" t="s">
        <v>44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1</v>
      </c>
      <c r="M12707">
        <v>1</v>
      </c>
      <c r="N12707">
        <v>0</v>
      </c>
    </row>
    <row r="12708" spans="2:14" outlineLevel="2">
      <c r="B12708" t="s">
        <v>51</v>
      </c>
      <c r="C12708" t="s">
        <v>24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1</v>
      </c>
      <c r="N12708">
        <v>0</v>
      </c>
    </row>
    <row r="12709" spans="2:14" outlineLevel="2">
      <c r="B12709" t="s">
        <v>51</v>
      </c>
      <c r="C12709" t="s">
        <v>25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>
        <v>0</v>
      </c>
      <c r="N12709">
        <v>0</v>
      </c>
    </row>
    <row r="12710" spans="2:14" outlineLevel="2">
      <c r="B12710" t="s">
        <v>51</v>
      </c>
      <c r="C12710" t="s">
        <v>26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1</v>
      </c>
      <c r="M12710">
        <v>0</v>
      </c>
      <c r="N12710">
        <v>0</v>
      </c>
    </row>
    <row r="12711" spans="2:14" outlineLevel="2">
      <c r="B12711" t="s">
        <v>51</v>
      </c>
      <c r="C12711" t="s">
        <v>28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1</v>
      </c>
      <c r="M12711">
        <v>0</v>
      </c>
      <c r="N12711">
        <v>0</v>
      </c>
    </row>
    <row r="12712" spans="2:14" outlineLevel="2">
      <c r="B12712" t="s">
        <v>51</v>
      </c>
      <c r="C12712" t="s">
        <v>52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1</v>
      </c>
      <c r="N12712">
        <v>0</v>
      </c>
    </row>
    <row r="12713" spans="2:14" outlineLevel="2">
      <c r="B12713" t="s">
        <v>51</v>
      </c>
      <c r="C12713" t="s">
        <v>30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2:14" outlineLevel="2">
      <c r="B12714" t="s">
        <v>51</v>
      </c>
      <c r="C12714" t="s">
        <v>31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2:14" outlineLevel="2">
      <c r="B12715" t="s">
        <v>51</v>
      </c>
      <c r="C12715" t="s">
        <v>53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2:14" outlineLevel="2">
      <c r="B12716" t="s">
        <v>51</v>
      </c>
      <c r="C12716" t="s">
        <v>32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2:14" outlineLevel="2">
      <c r="B12717" t="s">
        <v>51</v>
      </c>
      <c r="C12717" t="s">
        <v>33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2:14" outlineLevel="2">
      <c r="B12718" t="s">
        <v>51</v>
      </c>
      <c r="C12718" t="s">
        <v>49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</row>
    <row r="12719" spans="2:14" outlineLevel="2">
      <c r="B12719" t="s">
        <v>51</v>
      </c>
      <c r="C12719" t="s">
        <v>38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2:14" s="5" customFormat="1" outlineLevel="1">
      <c r="C12720" s="5" t="s">
        <v>11</v>
      </c>
      <c r="D12720" s="1">
        <f>IFERROR(D12721/D12722, D12721)</f>
        <v>0</v>
      </c>
      <c r="E12720" s="1">
        <f>IFERROR(E12721/E12722, E12721)</f>
        <v>0</v>
      </c>
      <c r="F12720" s="1">
        <f>IFERROR(F12721/F12722, F12721)</f>
        <v>0</v>
      </c>
      <c r="G12720" s="1">
        <f>IFERROR(G12721/G12722, G12721)</f>
        <v>0</v>
      </c>
      <c r="H12720" s="1">
        <f>IFERROR(H12721/H12722, H12721)</f>
        <v>0</v>
      </c>
      <c r="I12720" s="1">
        <f>IFERROR(I12721/I12722, I12721)</f>
        <v>0</v>
      </c>
      <c r="J12720" s="1">
        <f>IFERROR(J12721/J12722, J12721)</f>
        <v>0</v>
      </c>
      <c r="K12720" s="1">
        <f>IFERROR(K12721/K12722, K12721)</f>
        <v>0</v>
      </c>
      <c r="L12720" s="1">
        <f>IFERROR(L12721/L12722, L12721)</f>
        <v>0</v>
      </c>
      <c r="M12720" s="1">
        <f>IFERROR(M12721/M12722, M12721)</f>
        <v>0</v>
      </c>
      <c r="N12720" s="1">
        <f>IFERROR(N12721/N12722, N12721)</f>
        <v>0</v>
      </c>
    </row>
    <row r="12721" spans="2:14" outlineLevel="2">
      <c r="C12721" t="s">
        <v>10</v>
      </c>
      <c r="D12721">
        <f>COUNTIF(D12723:D12734, "1")</f>
        <v>0</v>
      </c>
      <c r="E12721">
        <f>COUNTIF(E12723:E12734, "1")</f>
        <v>0</v>
      </c>
      <c r="F12721">
        <f>COUNTIF(F12723:F12734, "1")</f>
        <v>0</v>
      </c>
      <c r="G12721">
        <f>COUNTIF(G12723:G12734, "1")</f>
        <v>0</v>
      </c>
      <c r="H12721">
        <f>COUNTIF(H12723:H12734, "1")</f>
        <v>0</v>
      </c>
      <c r="I12721">
        <f>COUNTIF(I12723:I12734, "1")</f>
        <v>0</v>
      </c>
      <c r="J12721">
        <f>COUNTIF(J12723:J12734, "1")</f>
        <v>0</v>
      </c>
      <c r="K12721">
        <f>COUNTIF(K12723:K12734, "1")</f>
        <v>0</v>
      </c>
      <c r="L12721">
        <f>COUNTIF(L12723:L12734, "1")</f>
        <v>0</v>
      </c>
      <c r="M12721">
        <f>COUNTIF(M12723:M12734, "1")</f>
        <v>0</v>
      </c>
      <c r="N12721">
        <f>COUNTIF(N12723:N12734, "1")</f>
        <v>0</v>
      </c>
    </row>
    <row r="12722" spans="2:14" outlineLevel="2">
      <c r="C12722" t="s">
        <v>12</v>
      </c>
      <c r="D12722">
        <f>COUNTIF(D12723:D12734, "0")</f>
        <v>0</v>
      </c>
      <c r="E12722">
        <f>COUNTIF(E12723:E12734, "0")</f>
        <v>0</v>
      </c>
      <c r="F12722">
        <f>COUNTIF(F12723:F12734, "0")</f>
        <v>0</v>
      </c>
      <c r="G12722">
        <f>COUNTIF(G12723:G12734, "0")</f>
        <v>0</v>
      </c>
      <c r="H12722">
        <f>COUNTIF(H12723:H12734, "0")</f>
        <v>0</v>
      </c>
      <c r="I12722">
        <f>COUNTIF(I12723:I12734, "0")</f>
        <v>0</v>
      </c>
      <c r="J12722">
        <f>COUNTIF(J12723:J12734, "0")</f>
        <v>0</v>
      </c>
      <c r="K12722">
        <f>COUNTIF(K12723:K12734, "0")</f>
        <v>0</v>
      </c>
      <c r="L12722">
        <f>COUNTIF(L12723:L12734, "0")</f>
        <v>0</v>
      </c>
      <c r="M12722">
        <f>COUNTIF(M12723:M12734, "0")</f>
        <v>0</v>
      </c>
      <c r="N12722">
        <f>COUNTIF(N12723:N12734, "0")</f>
        <v>0</v>
      </c>
    </row>
    <row r="12723" spans="2:14" outlineLevel="2">
      <c r="B12723" t="s">
        <v>13</v>
      </c>
      <c r="C12723" t="s">
        <v>14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</v>
      </c>
      <c r="L12723">
        <v>1</v>
      </c>
      <c r="M12723">
        <v>0</v>
      </c>
      <c r="N12723">
        <v>0</v>
      </c>
    </row>
    <row r="12724" spans="2:14" outlineLevel="2">
      <c r="B12724" t="s">
        <v>13</v>
      </c>
      <c r="C12724" t="s">
        <v>17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2:14" outlineLevel="2">
      <c r="B12725" t="s">
        <v>13</v>
      </c>
      <c r="C12725" t="s">
        <v>43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>
        <v>0</v>
      </c>
    </row>
    <row r="12726" spans="2:14" outlineLevel="2">
      <c r="B12726" t="s">
        <v>13</v>
      </c>
      <c r="C12726" t="s">
        <v>19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</v>
      </c>
      <c r="L12726">
        <v>1</v>
      </c>
      <c r="M12726">
        <v>0</v>
      </c>
      <c r="N12726">
        <v>0</v>
      </c>
    </row>
    <row r="12727" spans="2:14" outlineLevel="2">
      <c r="B12727" t="s">
        <v>13</v>
      </c>
      <c r="C12727" t="s">
        <v>22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2:14" outlineLevel="2">
      <c r="B12728" t="s">
        <v>13</v>
      </c>
      <c r="C12728" t="s">
        <v>23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2:14" outlineLevel="2">
      <c r="B12729" t="s">
        <v>13</v>
      </c>
      <c r="C12729" t="s">
        <v>44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</v>
      </c>
      <c r="L12729">
        <v>0</v>
      </c>
      <c r="M12729">
        <v>0</v>
      </c>
      <c r="N12729">
        <v>0</v>
      </c>
    </row>
    <row r="12730" spans="2:14" outlineLevel="2">
      <c r="B12730" t="s">
        <v>13</v>
      </c>
      <c r="C12730" t="s">
        <v>26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2:14" outlineLevel="2">
      <c r="B12731" t="s">
        <v>13</v>
      </c>
      <c r="C12731" t="s">
        <v>27</v>
      </c>
      <c r="D12731">
        <v>0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2:14" outlineLevel="2">
      <c r="B12732" t="s">
        <v>13</v>
      </c>
      <c r="C12732" t="s">
        <v>28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0</v>
      </c>
      <c r="M12732">
        <v>0</v>
      </c>
      <c r="N12732">
        <v>0</v>
      </c>
    </row>
    <row r="12733" spans="2:14" outlineLevel="2">
      <c r="B12733" t="s">
        <v>13</v>
      </c>
      <c r="C12733" t="s">
        <v>33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>
        <v>0</v>
      </c>
      <c r="N12733">
        <v>0</v>
      </c>
    </row>
    <row r="12734" spans="2:14" outlineLevel="2">
      <c r="B12734" t="s">
        <v>13</v>
      </c>
      <c r="C12734" t="s">
        <v>49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</v>
      </c>
      <c r="L12734">
        <v>0</v>
      </c>
      <c r="M12734">
        <v>0</v>
      </c>
      <c r="N12734">
        <v>0</v>
      </c>
    </row>
    <row r="12735" spans="2:14" s="3" customFormat="1">
      <c r="B12735" s="3" t="s">
        <v>546</v>
      </c>
      <c r="C12735" s="3" t="s">
        <v>8</v>
      </c>
      <c r="D12735" s="3">
        <f>IFERROR(AVERAGE(D12738), 0)</f>
        <v>0</v>
      </c>
      <c r="E12735" s="3">
        <f>IFERROR(AVERAGE(E12738), 0)</f>
        <v>0</v>
      </c>
      <c r="F12735" s="3">
        <f>IFERROR(AVERAGE(F12738), 0)</f>
        <v>0</v>
      </c>
      <c r="G12735" s="3">
        <f>IFERROR(AVERAGE(G12738), 0)</f>
        <v>0</v>
      </c>
      <c r="H12735" s="3">
        <f>IFERROR(AVERAGE(H12738), 0)</f>
        <v>0</v>
      </c>
      <c r="I12735" s="3">
        <f>IFERROR(AVERAGE(I12738), 0)</f>
        <v>0</v>
      </c>
      <c r="J12735" s="3">
        <f>IFERROR(AVERAGE(J12738), 0)</f>
        <v>0</v>
      </c>
      <c r="K12735" s="3">
        <f>IFERROR(AVERAGE(K12738), 0)</f>
        <v>0</v>
      </c>
      <c r="L12735" s="3">
        <f>IFERROR(AVERAGE(L12738), 0)</f>
        <v>0</v>
      </c>
      <c r="M12735" s="3">
        <f>IFERROR(AVERAGE(M12738), 0)</f>
        <v>0</v>
      </c>
      <c r="N12735" s="3">
        <f>IFERROR(AVERAGE(N12738), 0)</f>
        <v>0</v>
      </c>
    </row>
    <row r="12736" spans="2:14" outlineLevel="2">
      <c r="B12736" s="4" t="s">
        <v>9</v>
      </c>
      <c r="D12736">
        <f>E12739</f>
        <v>0</v>
      </c>
      <c r="E12736">
        <f>F12739</f>
        <v>0</v>
      </c>
      <c r="F12736">
        <f>G12739</f>
        <v>0</v>
      </c>
      <c r="G12736">
        <f>H12739</f>
        <v>0</v>
      </c>
      <c r="H12736">
        <f>I12739</f>
        <v>0</v>
      </c>
      <c r="I12736">
        <f>J12739</f>
        <v>0</v>
      </c>
      <c r="J12736">
        <f>K12739</f>
        <v>0</v>
      </c>
      <c r="K12736">
        <f>L12739</f>
        <v>0</v>
      </c>
      <c r="L12736">
        <f>M12739</f>
        <v>0</v>
      </c>
      <c r="M12736">
        <f>N12739</f>
        <v>0</v>
      </c>
      <c r="N12736">
        <f>O12739</f>
        <v>0</v>
      </c>
    </row>
    <row r="12737" spans="2:14" outlineLevel="2">
      <c r="B12737" s="4" t="s">
        <v>10</v>
      </c>
      <c r="D12737">
        <f>E12740</f>
        <v>0</v>
      </c>
      <c r="E12737">
        <f>F12740</f>
        <v>0</v>
      </c>
      <c r="F12737">
        <f>G12740</f>
        <v>0</v>
      </c>
      <c r="G12737">
        <f>H12740</f>
        <v>0</v>
      </c>
      <c r="H12737">
        <f>I12740</f>
        <v>0</v>
      </c>
      <c r="I12737">
        <f>J12740</f>
        <v>0</v>
      </c>
      <c r="J12737">
        <f>K12740</f>
        <v>0</v>
      </c>
      <c r="K12737">
        <f>L12740</f>
        <v>0</v>
      </c>
      <c r="L12737">
        <f>M12740</f>
        <v>0</v>
      </c>
      <c r="M12737">
        <f>N12740</f>
        <v>0</v>
      </c>
      <c r="N12737">
        <f>O12740</f>
        <v>0</v>
      </c>
    </row>
    <row r="12738" spans="2:14" s="5" customFormat="1" outlineLevel="1">
      <c r="C12738" s="5" t="s">
        <v>11</v>
      </c>
      <c r="D12738" s="1">
        <f>IFERROR(D12739/D12740, D12739)</f>
        <v>0</v>
      </c>
      <c r="E12738" s="1">
        <f>IFERROR(E12739/E12740, E12739)</f>
        <v>0</v>
      </c>
      <c r="F12738" s="1">
        <f>IFERROR(F12739/F12740, F12739)</f>
        <v>0</v>
      </c>
      <c r="G12738" s="1">
        <f>IFERROR(G12739/G12740, G12739)</f>
        <v>0</v>
      </c>
      <c r="H12738" s="1">
        <f>IFERROR(H12739/H12740, H12739)</f>
        <v>0</v>
      </c>
      <c r="I12738" s="1">
        <f>IFERROR(I12739/I12740, I12739)</f>
        <v>0</v>
      </c>
      <c r="J12738" s="1">
        <f>IFERROR(J12739/J12740, J12739)</f>
        <v>0</v>
      </c>
      <c r="K12738" s="1">
        <f>IFERROR(K12739/K12740, K12739)</f>
        <v>0</v>
      </c>
      <c r="L12738" s="1">
        <f>IFERROR(L12739/L12740, L12739)</f>
        <v>0</v>
      </c>
      <c r="M12738" s="1">
        <f>IFERROR(M12739/M12740, M12739)</f>
        <v>0</v>
      </c>
      <c r="N12738" s="1">
        <f>IFERROR(N12739/N12740, N12739)</f>
        <v>0</v>
      </c>
    </row>
    <row r="12739" spans="2:14" outlineLevel="2">
      <c r="C12739" t="s">
        <v>10</v>
      </c>
      <c r="D12739">
        <f>COUNTIF(D12741:D12746, "1")</f>
        <v>0</v>
      </c>
      <c r="E12739">
        <f>COUNTIF(E12741:E12746, "1")</f>
        <v>0</v>
      </c>
      <c r="F12739">
        <f>COUNTIF(F12741:F12746, "1")</f>
        <v>0</v>
      </c>
      <c r="G12739">
        <f>COUNTIF(G12741:G12746, "1")</f>
        <v>0</v>
      </c>
      <c r="H12739">
        <f>COUNTIF(H12741:H12746, "1")</f>
        <v>0</v>
      </c>
      <c r="I12739">
        <f>COUNTIF(I12741:I12746, "1")</f>
        <v>0</v>
      </c>
      <c r="J12739">
        <f>COUNTIF(J12741:J12746, "1")</f>
        <v>0</v>
      </c>
      <c r="K12739">
        <f>COUNTIF(K12741:K12746, "1")</f>
        <v>0</v>
      </c>
      <c r="L12739">
        <f>COUNTIF(L12741:L12746, "1")</f>
        <v>0</v>
      </c>
      <c r="M12739">
        <f>COUNTIF(M12741:M12746, "1")</f>
        <v>0</v>
      </c>
      <c r="N12739">
        <f>COUNTIF(N12741:N12746, "1")</f>
        <v>0</v>
      </c>
    </row>
    <row r="12740" spans="2:14" outlineLevel="2">
      <c r="C12740" t="s">
        <v>12</v>
      </c>
      <c r="D12740">
        <f>COUNTIF(D12741:D12746, "0")</f>
        <v>0</v>
      </c>
      <c r="E12740">
        <f>COUNTIF(E12741:E12746, "0")</f>
        <v>0</v>
      </c>
      <c r="F12740">
        <f>COUNTIF(F12741:F12746, "0")</f>
        <v>0</v>
      </c>
      <c r="G12740">
        <f>COUNTIF(G12741:G12746, "0")</f>
        <v>0</v>
      </c>
      <c r="H12740">
        <f>COUNTIF(H12741:H12746, "0")</f>
        <v>0</v>
      </c>
      <c r="I12740">
        <f>COUNTIF(I12741:I12746, "0")</f>
        <v>0</v>
      </c>
      <c r="J12740">
        <f>COUNTIF(J12741:J12746, "0")</f>
        <v>0</v>
      </c>
      <c r="K12740">
        <f>COUNTIF(K12741:K12746, "0")</f>
        <v>0</v>
      </c>
      <c r="L12740">
        <f>COUNTIF(L12741:L12746, "0")</f>
        <v>0</v>
      </c>
      <c r="M12740">
        <f>COUNTIF(M12741:M12746, "0")</f>
        <v>0</v>
      </c>
      <c r="N12740">
        <f>COUNTIF(N12741:N12746, "0")</f>
        <v>0</v>
      </c>
    </row>
    <row r="12741" spans="2:14" outlineLevel="2">
      <c r="B12741" t="s">
        <v>13</v>
      </c>
      <c r="C12741" t="s">
        <v>14</v>
      </c>
      <c r="D12741">
        <v>1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2:14" outlineLevel="2">
      <c r="B12742" t="s">
        <v>13</v>
      </c>
      <c r="C12742" t="s">
        <v>14</v>
      </c>
      <c r="D12742">
        <v>1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2:14" outlineLevel="2">
      <c r="B12743" t="s">
        <v>13</v>
      </c>
      <c r="C12743" t="s">
        <v>15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2:14" outlineLevel="2">
      <c r="B12744" t="s">
        <v>13</v>
      </c>
      <c r="C12744" t="s">
        <v>15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2:14" outlineLevel="2">
      <c r="B12745" t="s">
        <v>13</v>
      </c>
      <c r="C12745" t="s">
        <v>16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</v>
      </c>
      <c r="J12745">
        <v>1</v>
      </c>
      <c r="K12745">
        <v>1</v>
      </c>
      <c r="L12745">
        <v>0</v>
      </c>
      <c r="M12745">
        <v>0</v>
      </c>
      <c r="N12745">
        <v>0</v>
      </c>
    </row>
    <row r="12746" spans="2:14" outlineLevel="2">
      <c r="B12746" t="s">
        <v>13</v>
      </c>
      <c r="C12746" t="s">
        <v>16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1</v>
      </c>
      <c r="J12746">
        <v>1</v>
      </c>
      <c r="K12746">
        <v>1</v>
      </c>
      <c r="L12746">
        <v>0</v>
      </c>
      <c r="M12746">
        <v>0</v>
      </c>
      <c r="N12746">
        <v>0</v>
      </c>
    </row>
    <row r="12747" spans="2:14" s="3" customFormat="1">
      <c r="B12747" s="3" t="s">
        <v>547</v>
      </c>
      <c r="C12747" s="3" t="s">
        <v>8</v>
      </c>
      <c r="D12747" s="3">
        <f>IFERROR(AVERAGE(D12750), 0)</f>
        <v>0</v>
      </c>
      <c r="E12747" s="3">
        <f>IFERROR(AVERAGE(E12750), 0)</f>
        <v>0</v>
      </c>
      <c r="F12747" s="3">
        <f>IFERROR(AVERAGE(F12750), 0)</f>
        <v>0</v>
      </c>
      <c r="G12747" s="3">
        <f>IFERROR(AVERAGE(G12750), 0)</f>
        <v>0</v>
      </c>
      <c r="H12747" s="3">
        <f>IFERROR(AVERAGE(H12750), 0)</f>
        <v>0</v>
      </c>
      <c r="I12747" s="3">
        <f>IFERROR(AVERAGE(I12750), 0)</f>
        <v>0</v>
      </c>
      <c r="J12747" s="3">
        <f>IFERROR(AVERAGE(J12750), 0)</f>
        <v>0</v>
      </c>
      <c r="K12747" s="3">
        <f>IFERROR(AVERAGE(K12750), 0)</f>
        <v>0</v>
      </c>
      <c r="L12747" s="3">
        <f>IFERROR(AVERAGE(L12750), 0)</f>
        <v>0</v>
      </c>
      <c r="M12747" s="3">
        <f>IFERROR(AVERAGE(M12750), 0)</f>
        <v>0</v>
      </c>
      <c r="N12747" s="3">
        <f>IFERROR(AVERAGE(N12750), 0)</f>
        <v>0</v>
      </c>
    </row>
    <row r="12748" spans="2:14" outlineLevel="2">
      <c r="B12748" s="4" t="s">
        <v>9</v>
      </c>
      <c r="D12748">
        <f>E12751</f>
        <v>0</v>
      </c>
      <c r="E12748">
        <f>F12751</f>
        <v>0</v>
      </c>
      <c r="F12748">
        <f>G12751</f>
        <v>0</v>
      </c>
      <c r="G12748">
        <f>H12751</f>
        <v>0</v>
      </c>
      <c r="H12748">
        <f>I12751</f>
        <v>0</v>
      </c>
      <c r="I12748">
        <f>J12751</f>
        <v>0</v>
      </c>
      <c r="J12748">
        <f>K12751</f>
        <v>0</v>
      </c>
      <c r="K12748">
        <f>L12751</f>
        <v>0</v>
      </c>
      <c r="L12748">
        <f>M12751</f>
        <v>0</v>
      </c>
      <c r="M12748">
        <f>N12751</f>
        <v>0</v>
      </c>
      <c r="N12748">
        <f>O12751</f>
        <v>0</v>
      </c>
    </row>
    <row r="12749" spans="2:14" outlineLevel="2">
      <c r="B12749" s="4" t="s">
        <v>10</v>
      </c>
      <c r="D12749">
        <f>E12752</f>
        <v>0</v>
      </c>
      <c r="E12749">
        <f>F12752</f>
        <v>0</v>
      </c>
      <c r="F12749">
        <f>G12752</f>
        <v>0</v>
      </c>
      <c r="G12749">
        <f>H12752</f>
        <v>0</v>
      </c>
      <c r="H12749">
        <f>I12752</f>
        <v>0</v>
      </c>
      <c r="I12749">
        <f>J12752</f>
        <v>0</v>
      </c>
      <c r="J12749">
        <f>K12752</f>
        <v>0</v>
      </c>
      <c r="K12749">
        <f>L12752</f>
        <v>0</v>
      </c>
      <c r="L12749">
        <f>M12752</f>
        <v>0</v>
      </c>
      <c r="M12749">
        <f>N12752</f>
        <v>0</v>
      </c>
      <c r="N12749">
        <f>O12752</f>
        <v>0</v>
      </c>
    </row>
    <row r="12750" spans="2:14" s="5" customFormat="1" outlineLevel="1">
      <c r="C12750" s="5" t="s">
        <v>11</v>
      </c>
      <c r="D12750" s="1">
        <f>IFERROR(D12751/D12752, D12751)</f>
        <v>0</v>
      </c>
      <c r="E12750" s="1">
        <f>IFERROR(E12751/E12752, E12751)</f>
        <v>0</v>
      </c>
      <c r="F12750" s="1">
        <f>IFERROR(F12751/F12752, F12751)</f>
        <v>0</v>
      </c>
      <c r="G12750" s="1">
        <f>IFERROR(G12751/G12752, G12751)</f>
        <v>0</v>
      </c>
      <c r="H12750" s="1">
        <f>IFERROR(H12751/H12752, H12751)</f>
        <v>0</v>
      </c>
      <c r="I12750" s="1">
        <f>IFERROR(I12751/I12752, I12751)</f>
        <v>0</v>
      </c>
      <c r="J12750" s="1">
        <f>IFERROR(J12751/J12752, J12751)</f>
        <v>0</v>
      </c>
      <c r="K12750" s="1">
        <f>IFERROR(K12751/K12752, K12751)</f>
        <v>0</v>
      </c>
      <c r="L12750" s="1">
        <f>IFERROR(L12751/L12752, L12751)</f>
        <v>0</v>
      </c>
      <c r="M12750" s="1">
        <f>IFERROR(M12751/M12752, M12751)</f>
        <v>0</v>
      </c>
      <c r="N12750" s="1">
        <f>IFERROR(N12751/N12752, N12751)</f>
        <v>0</v>
      </c>
    </row>
    <row r="12751" spans="2:14" outlineLevel="2">
      <c r="C12751" t="s">
        <v>10</v>
      </c>
      <c r="D12751">
        <f>COUNTIF(D12753:D12761, "1")</f>
        <v>0</v>
      </c>
      <c r="E12751">
        <f>COUNTIF(E12753:E12761, "1")</f>
        <v>0</v>
      </c>
      <c r="F12751">
        <f>COUNTIF(F12753:F12761, "1")</f>
        <v>0</v>
      </c>
      <c r="G12751">
        <f>COUNTIF(G12753:G12761, "1")</f>
        <v>0</v>
      </c>
      <c r="H12751">
        <f>COUNTIF(H12753:H12761, "1")</f>
        <v>0</v>
      </c>
      <c r="I12751">
        <f>COUNTIF(I12753:I12761, "1")</f>
        <v>0</v>
      </c>
      <c r="J12751">
        <f>COUNTIF(J12753:J12761, "1")</f>
        <v>0</v>
      </c>
      <c r="K12751">
        <f>COUNTIF(K12753:K12761, "1")</f>
        <v>0</v>
      </c>
      <c r="L12751">
        <f>COUNTIF(L12753:L12761, "1")</f>
        <v>0</v>
      </c>
      <c r="M12751">
        <f>COUNTIF(M12753:M12761, "1")</f>
        <v>0</v>
      </c>
      <c r="N12751">
        <f>COUNTIF(N12753:N12761, "1")</f>
        <v>0</v>
      </c>
    </row>
    <row r="12752" spans="2:14" outlineLevel="2">
      <c r="C12752" t="s">
        <v>12</v>
      </c>
      <c r="D12752">
        <f>COUNTIF(D12753:D12761, "0")</f>
        <v>0</v>
      </c>
      <c r="E12752">
        <f>COUNTIF(E12753:E12761, "0")</f>
        <v>0</v>
      </c>
      <c r="F12752">
        <f>COUNTIF(F12753:F12761, "0")</f>
        <v>0</v>
      </c>
      <c r="G12752">
        <f>COUNTIF(G12753:G12761, "0")</f>
        <v>0</v>
      </c>
      <c r="H12752">
        <f>COUNTIF(H12753:H12761, "0")</f>
        <v>0</v>
      </c>
      <c r="I12752">
        <f>COUNTIF(I12753:I12761, "0")</f>
        <v>0</v>
      </c>
      <c r="J12752">
        <f>COUNTIF(J12753:J12761, "0")</f>
        <v>0</v>
      </c>
      <c r="K12752">
        <f>COUNTIF(K12753:K12761, "0")</f>
        <v>0</v>
      </c>
      <c r="L12752">
        <f>COUNTIF(L12753:L12761, "0")</f>
        <v>0</v>
      </c>
      <c r="M12752">
        <f>COUNTIF(M12753:M12761, "0")</f>
        <v>0</v>
      </c>
      <c r="N12752">
        <f>COUNTIF(N12753:N12761, "0")</f>
        <v>0</v>
      </c>
    </row>
    <row r="12753" spans="2:14" outlineLevel="2">
      <c r="B12753" t="s">
        <v>13</v>
      </c>
      <c r="C12753" t="s">
        <v>14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2:14" outlineLevel="2">
      <c r="B12754" t="s">
        <v>13</v>
      </c>
      <c r="C12754" t="s">
        <v>15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2:14" outlineLevel="2">
      <c r="B12755" t="s">
        <v>13</v>
      </c>
      <c r="C12755" t="s">
        <v>16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2:14" outlineLevel="2">
      <c r="B12756" t="s">
        <v>13</v>
      </c>
      <c r="C12756" t="s">
        <v>17</v>
      </c>
      <c r="D12756">
        <v>0</v>
      </c>
      <c r="E12756">
        <v>0</v>
      </c>
      <c r="F12756">
        <v>0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2:14" outlineLevel="2">
      <c r="B12757" t="s">
        <v>13</v>
      </c>
      <c r="C12757" t="s">
        <v>18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2:14" outlineLevel="2">
      <c r="B12758" t="s">
        <v>13</v>
      </c>
      <c r="C12758" t="s">
        <v>43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2:14" outlineLevel="2">
      <c r="B12759" t="s">
        <v>13</v>
      </c>
      <c r="C12759" t="s">
        <v>19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</v>
      </c>
      <c r="L12759">
        <v>0</v>
      </c>
      <c r="M12759">
        <v>0</v>
      </c>
      <c r="N12759">
        <v>0</v>
      </c>
    </row>
    <row r="12760" spans="2:14" outlineLevel="2">
      <c r="B12760" t="s">
        <v>13</v>
      </c>
      <c r="C12760" t="s">
        <v>20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2:14" outlineLevel="2">
      <c r="B12761" t="s">
        <v>13</v>
      </c>
      <c r="C12761" t="s">
        <v>21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2:14" s="3" customFormat="1">
      <c r="B12762" s="3" t="s">
        <v>548</v>
      </c>
      <c r="C12762" s="3" t="s">
        <v>8</v>
      </c>
      <c r="D12762" s="3">
        <f>IFERROR(AVERAGE(D12765), 0)</f>
        <v>0</v>
      </c>
      <c r="E12762" s="3">
        <f>IFERROR(AVERAGE(E12765), 0)</f>
        <v>0</v>
      </c>
      <c r="F12762" s="3">
        <f>IFERROR(AVERAGE(F12765), 0)</f>
        <v>0</v>
      </c>
      <c r="G12762" s="3">
        <f>IFERROR(AVERAGE(G12765), 0)</f>
        <v>0</v>
      </c>
      <c r="H12762" s="3">
        <f>IFERROR(AVERAGE(H12765), 0)</f>
        <v>0</v>
      </c>
      <c r="I12762" s="3">
        <f>IFERROR(AVERAGE(I12765), 0)</f>
        <v>0</v>
      </c>
      <c r="J12762" s="3">
        <f>IFERROR(AVERAGE(J12765), 0)</f>
        <v>0</v>
      </c>
      <c r="K12762" s="3">
        <f>IFERROR(AVERAGE(K12765), 0)</f>
        <v>0</v>
      </c>
      <c r="L12762" s="3">
        <f>IFERROR(AVERAGE(L12765), 0)</f>
        <v>0</v>
      </c>
      <c r="M12762" s="3">
        <f>IFERROR(AVERAGE(M12765), 0)</f>
        <v>0</v>
      </c>
      <c r="N12762" s="3">
        <f>IFERROR(AVERAGE(N12765), 0)</f>
        <v>0</v>
      </c>
    </row>
    <row r="12763" spans="2:14" outlineLevel="2">
      <c r="B12763" s="4" t="s">
        <v>9</v>
      </c>
      <c r="D12763">
        <f>E12766</f>
        <v>0</v>
      </c>
      <c r="E12763">
        <f>F12766</f>
        <v>0</v>
      </c>
      <c r="F12763">
        <f>G12766</f>
        <v>0</v>
      </c>
      <c r="G12763">
        <f>H12766</f>
        <v>0</v>
      </c>
      <c r="H12763">
        <f>I12766</f>
        <v>0</v>
      </c>
      <c r="I12763">
        <f>J12766</f>
        <v>0</v>
      </c>
      <c r="J12763">
        <f>K12766</f>
        <v>0</v>
      </c>
      <c r="K12763">
        <f>L12766</f>
        <v>0</v>
      </c>
      <c r="L12763">
        <f>M12766</f>
        <v>0</v>
      </c>
      <c r="M12763">
        <f>N12766</f>
        <v>0</v>
      </c>
      <c r="N12763">
        <f>O12766</f>
        <v>0</v>
      </c>
    </row>
    <row r="12764" spans="2:14" outlineLevel="2">
      <c r="B12764" s="4" t="s">
        <v>10</v>
      </c>
      <c r="D12764">
        <f>E12767</f>
        <v>0</v>
      </c>
      <c r="E12764">
        <f>F12767</f>
        <v>0</v>
      </c>
      <c r="F12764">
        <f>G12767</f>
        <v>0</v>
      </c>
      <c r="G12764">
        <f>H12767</f>
        <v>0</v>
      </c>
      <c r="H12764">
        <f>I12767</f>
        <v>0</v>
      </c>
      <c r="I12764">
        <f>J12767</f>
        <v>0</v>
      </c>
      <c r="J12764">
        <f>K12767</f>
        <v>0</v>
      </c>
      <c r="K12764">
        <f>L12767</f>
        <v>0</v>
      </c>
      <c r="L12764">
        <f>M12767</f>
        <v>0</v>
      </c>
      <c r="M12764">
        <f>N12767</f>
        <v>0</v>
      </c>
      <c r="N12764">
        <f>O12767</f>
        <v>0</v>
      </c>
    </row>
    <row r="12765" spans="2:14" s="5" customFormat="1" outlineLevel="1">
      <c r="C12765" s="5" t="s">
        <v>11</v>
      </c>
      <c r="D12765" s="1">
        <f>IFERROR(D12766/D12767, D12766)</f>
        <v>0</v>
      </c>
      <c r="E12765" s="1">
        <f>IFERROR(E12766/E12767, E12766)</f>
        <v>0</v>
      </c>
      <c r="F12765" s="1">
        <f>IFERROR(F12766/F12767, F12766)</f>
        <v>0</v>
      </c>
      <c r="G12765" s="1">
        <f>IFERROR(G12766/G12767, G12766)</f>
        <v>0</v>
      </c>
      <c r="H12765" s="1">
        <f>IFERROR(H12766/H12767, H12766)</f>
        <v>0</v>
      </c>
      <c r="I12765" s="1">
        <f>IFERROR(I12766/I12767, I12766)</f>
        <v>0</v>
      </c>
      <c r="J12765" s="1">
        <f>IFERROR(J12766/J12767, J12766)</f>
        <v>0</v>
      </c>
      <c r="K12765" s="1">
        <f>IFERROR(K12766/K12767, K12766)</f>
        <v>0</v>
      </c>
      <c r="L12765" s="1">
        <f>IFERROR(L12766/L12767, L12766)</f>
        <v>0</v>
      </c>
      <c r="M12765" s="1">
        <f>IFERROR(M12766/M12767, M12766)</f>
        <v>0</v>
      </c>
      <c r="N12765" s="1">
        <f>IFERROR(N12766/N12767, N12766)</f>
        <v>0</v>
      </c>
    </row>
    <row r="12766" spans="2:14" outlineLevel="2">
      <c r="C12766" t="s">
        <v>10</v>
      </c>
      <c r="D12766">
        <f>COUNTIF(D12768:D12783, "1")</f>
        <v>0</v>
      </c>
      <c r="E12766">
        <f>COUNTIF(E12768:E12783, "1")</f>
        <v>0</v>
      </c>
      <c r="F12766">
        <f>COUNTIF(F12768:F12783, "1")</f>
        <v>0</v>
      </c>
      <c r="G12766">
        <f>COUNTIF(G12768:G12783, "1")</f>
        <v>0</v>
      </c>
      <c r="H12766">
        <f>COUNTIF(H12768:H12783, "1")</f>
        <v>0</v>
      </c>
      <c r="I12766">
        <f>COUNTIF(I12768:I12783, "1")</f>
        <v>0</v>
      </c>
      <c r="J12766">
        <f>COUNTIF(J12768:J12783, "1")</f>
        <v>0</v>
      </c>
      <c r="K12766">
        <f>COUNTIF(K12768:K12783, "1")</f>
        <v>0</v>
      </c>
      <c r="L12766">
        <f>COUNTIF(L12768:L12783, "1")</f>
        <v>0</v>
      </c>
      <c r="M12766">
        <f>COUNTIF(M12768:M12783, "1")</f>
        <v>0</v>
      </c>
      <c r="N12766">
        <f>COUNTIF(N12768:N12783, "1")</f>
        <v>0</v>
      </c>
    </row>
    <row r="12767" spans="2:14" outlineLevel="2">
      <c r="C12767" t="s">
        <v>12</v>
      </c>
      <c r="D12767">
        <f>COUNTIF(D12768:D12783, "0")</f>
        <v>0</v>
      </c>
      <c r="E12767">
        <f>COUNTIF(E12768:E12783, "0")</f>
        <v>0</v>
      </c>
      <c r="F12767">
        <f>COUNTIF(F12768:F12783, "0")</f>
        <v>0</v>
      </c>
      <c r="G12767">
        <f>COUNTIF(G12768:G12783, "0")</f>
        <v>0</v>
      </c>
      <c r="H12767">
        <f>COUNTIF(H12768:H12783, "0")</f>
        <v>0</v>
      </c>
      <c r="I12767">
        <f>COUNTIF(I12768:I12783, "0")</f>
        <v>0</v>
      </c>
      <c r="J12767">
        <f>COUNTIF(J12768:J12783, "0")</f>
        <v>0</v>
      </c>
      <c r="K12767">
        <f>COUNTIF(K12768:K12783, "0")</f>
        <v>0</v>
      </c>
      <c r="L12767">
        <f>COUNTIF(L12768:L12783, "0")</f>
        <v>0</v>
      </c>
      <c r="M12767">
        <f>COUNTIF(M12768:M12783, "0")</f>
        <v>0</v>
      </c>
      <c r="N12767">
        <f>COUNTIF(N12768:N12783, "0")</f>
        <v>0</v>
      </c>
    </row>
    <row r="12768" spans="2:14" outlineLevel="2">
      <c r="B12768" t="s">
        <v>13</v>
      </c>
      <c r="C12768" t="s">
        <v>14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2:14" outlineLevel="2">
      <c r="B12769" t="s">
        <v>13</v>
      </c>
      <c r="C12769" t="s">
        <v>15</v>
      </c>
      <c r="D12769">
        <v>0</v>
      </c>
      <c r="E12769">
        <v>0</v>
      </c>
      <c r="F12769">
        <v>0</v>
      </c>
      <c r="G12769">
        <v>1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2:14" outlineLevel="2">
      <c r="B12770" t="s">
        <v>13</v>
      </c>
      <c r="C12770" t="s">
        <v>16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1</v>
      </c>
      <c r="M12770">
        <v>0</v>
      </c>
      <c r="N12770">
        <v>0</v>
      </c>
    </row>
    <row r="12771" spans="2:14" outlineLevel="2">
      <c r="B12771" t="s">
        <v>13</v>
      </c>
      <c r="C12771" t="s">
        <v>16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>
        <v>0</v>
      </c>
    </row>
    <row r="12772" spans="2:14" outlineLevel="2">
      <c r="B12772" t="s">
        <v>13</v>
      </c>
      <c r="C12772" t="s">
        <v>16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</v>
      </c>
      <c r="M12772">
        <v>0</v>
      </c>
      <c r="N12772">
        <v>0</v>
      </c>
    </row>
    <row r="12773" spans="2:14" outlineLevel="2">
      <c r="B12773" t="s">
        <v>13</v>
      </c>
      <c r="C12773" t="s">
        <v>16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1</v>
      </c>
      <c r="M12773">
        <v>0</v>
      </c>
      <c r="N12773">
        <v>0</v>
      </c>
    </row>
    <row r="12774" spans="2:14" outlineLevel="2">
      <c r="B12774" t="s">
        <v>13</v>
      </c>
      <c r="C12774" t="s">
        <v>17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2:14" outlineLevel="2">
      <c r="B12775" t="s">
        <v>13</v>
      </c>
      <c r="C12775" t="s">
        <v>18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2:14" outlineLevel="2">
      <c r="B12776" t="s">
        <v>13</v>
      </c>
      <c r="C12776" t="s">
        <v>43</v>
      </c>
      <c r="D12776">
        <v>0</v>
      </c>
      <c r="E12776">
        <v>0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2:14" outlineLevel="2">
      <c r="B12777" t="s">
        <v>13</v>
      </c>
      <c r="C12777" t="s">
        <v>20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2:14" outlineLevel="2">
      <c r="B12778" t="s">
        <v>13</v>
      </c>
      <c r="C12778" t="s">
        <v>44</v>
      </c>
      <c r="D12778">
        <v>0</v>
      </c>
      <c r="E12778">
        <v>1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2:14" outlineLevel="2">
      <c r="B12779" t="s">
        <v>13</v>
      </c>
      <c r="C12779" t="s">
        <v>44</v>
      </c>
      <c r="D12779">
        <v>0</v>
      </c>
      <c r="E12779">
        <v>1</v>
      </c>
      <c r="F12779">
        <v>0</v>
      </c>
      <c r="G12779">
        <v>0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2:14" outlineLevel="2">
      <c r="B12780" t="s">
        <v>13</v>
      </c>
      <c r="C12780" t="s">
        <v>24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2:14" outlineLevel="2">
      <c r="B12781" t="s">
        <v>13</v>
      </c>
      <c r="C12781" t="s">
        <v>25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0</v>
      </c>
    </row>
    <row r="12782" spans="2:14" outlineLevel="2">
      <c r="B12782" t="s">
        <v>13</v>
      </c>
      <c r="C12782" t="s">
        <v>26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2:14" outlineLevel="2">
      <c r="B12783" t="s">
        <v>13</v>
      </c>
      <c r="C12783" t="s">
        <v>26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2:14" s="3" customFormat="1">
      <c r="B12784" s="3" t="s">
        <v>549</v>
      </c>
      <c r="C12784" s="3" t="s">
        <v>8</v>
      </c>
      <c r="D12784" s="3">
        <f>IFERROR(AVERAGE(D12787), 0)</f>
        <v>0</v>
      </c>
      <c r="E12784" s="3">
        <f>IFERROR(AVERAGE(E12787), 0)</f>
        <v>0</v>
      </c>
      <c r="F12784" s="3">
        <f>IFERROR(AVERAGE(F12787), 0)</f>
        <v>0</v>
      </c>
      <c r="G12784" s="3">
        <f>IFERROR(AVERAGE(G12787), 0)</f>
        <v>0</v>
      </c>
      <c r="H12784" s="3">
        <f>IFERROR(AVERAGE(H12787), 0)</f>
        <v>0</v>
      </c>
      <c r="I12784" s="3">
        <f>IFERROR(AVERAGE(I12787), 0)</f>
        <v>0</v>
      </c>
      <c r="J12784" s="3">
        <f>IFERROR(AVERAGE(J12787), 0)</f>
        <v>0</v>
      </c>
      <c r="K12784" s="3">
        <f>IFERROR(AVERAGE(K12787), 0)</f>
        <v>0</v>
      </c>
      <c r="L12784" s="3">
        <f>IFERROR(AVERAGE(L12787), 0)</f>
        <v>0</v>
      </c>
      <c r="M12784" s="3">
        <f>IFERROR(AVERAGE(M12787), 0)</f>
        <v>0</v>
      </c>
      <c r="N12784" s="3">
        <f>IFERROR(AVERAGE(N12787), 0)</f>
        <v>0</v>
      </c>
    </row>
    <row r="12785" spans="2:14" outlineLevel="2">
      <c r="B12785" s="4" t="s">
        <v>9</v>
      </c>
      <c r="D12785">
        <f>E12788</f>
        <v>0</v>
      </c>
      <c r="E12785">
        <f>F12788</f>
        <v>0</v>
      </c>
      <c r="F12785">
        <f>G12788</f>
        <v>0</v>
      </c>
      <c r="G12785">
        <f>H12788</f>
        <v>0</v>
      </c>
      <c r="H12785">
        <f>I12788</f>
        <v>0</v>
      </c>
      <c r="I12785">
        <f>J12788</f>
        <v>0</v>
      </c>
      <c r="J12785">
        <f>K12788</f>
        <v>0</v>
      </c>
      <c r="K12785">
        <f>L12788</f>
        <v>0</v>
      </c>
      <c r="L12785">
        <f>M12788</f>
        <v>0</v>
      </c>
      <c r="M12785">
        <f>N12788</f>
        <v>0</v>
      </c>
      <c r="N12785">
        <f>O12788</f>
        <v>0</v>
      </c>
    </row>
    <row r="12786" spans="2:14" outlineLevel="2">
      <c r="B12786" s="4" t="s">
        <v>10</v>
      </c>
      <c r="D12786">
        <f>E12789</f>
        <v>0</v>
      </c>
      <c r="E12786">
        <f>F12789</f>
        <v>0</v>
      </c>
      <c r="F12786">
        <f>G12789</f>
        <v>0</v>
      </c>
      <c r="G12786">
        <f>H12789</f>
        <v>0</v>
      </c>
      <c r="H12786">
        <f>I12789</f>
        <v>0</v>
      </c>
      <c r="I12786">
        <f>J12789</f>
        <v>0</v>
      </c>
      <c r="J12786">
        <f>K12789</f>
        <v>0</v>
      </c>
      <c r="K12786">
        <f>L12789</f>
        <v>0</v>
      </c>
      <c r="L12786">
        <f>M12789</f>
        <v>0</v>
      </c>
      <c r="M12786">
        <f>N12789</f>
        <v>0</v>
      </c>
      <c r="N12786">
        <f>O12789</f>
        <v>0</v>
      </c>
    </row>
    <row r="12787" spans="2:14" s="5" customFormat="1" outlineLevel="1">
      <c r="C12787" s="5" t="s">
        <v>11</v>
      </c>
      <c r="D12787" s="1">
        <f>IFERROR(D12788/D12789, D12788)</f>
        <v>0</v>
      </c>
      <c r="E12787" s="1">
        <f>IFERROR(E12788/E12789, E12788)</f>
        <v>0</v>
      </c>
      <c r="F12787" s="1">
        <f>IFERROR(F12788/F12789, F12788)</f>
        <v>0</v>
      </c>
      <c r="G12787" s="1">
        <f>IFERROR(G12788/G12789, G12788)</f>
        <v>0</v>
      </c>
      <c r="H12787" s="1">
        <f>IFERROR(H12788/H12789, H12788)</f>
        <v>0</v>
      </c>
      <c r="I12787" s="1">
        <f>IFERROR(I12788/I12789, I12788)</f>
        <v>0</v>
      </c>
      <c r="J12787" s="1">
        <f>IFERROR(J12788/J12789, J12788)</f>
        <v>0</v>
      </c>
      <c r="K12787" s="1">
        <f>IFERROR(K12788/K12789, K12788)</f>
        <v>0</v>
      </c>
      <c r="L12787" s="1">
        <f>IFERROR(L12788/L12789, L12788)</f>
        <v>0</v>
      </c>
      <c r="M12787" s="1">
        <f>IFERROR(M12788/M12789, M12788)</f>
        <v>0</v>
      </c>
      <c r="N12787" s="1">
        <f>IFERROR(N12788/N12789, N12788)</f>
        <v>0</v>
      </c>
    </row>
    <row r="12788" spans="2:14" outlineLevel="2">
      <c r="C12788" t="s">
        <v>10</v>
      </c>
      <c r="D12788">
        <f>COUNTIF(D12790:D12795, "1")</f>
        <v>0</v>
      </c>
      <c r="E12788">
        <f>COUNTIF(E12790:E12795, "1")</f>
        <v>0</v>
      </c>
      <c r="F12788">
        <f>COUNTIF(F12790:F12795, "1")</f>
        <v>0</v>
      </c>
      <c r="G12788">
        <f>COUNTIF(G12790:G12795, "1")</f>
        <v>0</v>
      </c>
      <c r="H12788">
        <f>COUNTIF(H12790:H12795, "1")</f>
        <v>0</v>
      </c>
      <c r="I12788">
        <f>COUNTIF(I12790:I12795, "1")</f>
        <v>0</v>
      </c>
      <c r="J12788">
        <f>COUNTIF(J12790:J12795, "1")</f>
        <v>0</v>
      </c>
      <c r="K12788">
        <f>COUNTIF(K12790:K12795, "1")</f>
        <v>0</v>
      </c>
      <c r="L12788">
        <f>COUNTIF(L12790:L12795, "1")</f>
        <v>0</v>
      </c>
      <c r="M12788">
        <f>COUNTIF(M12790:M12795, "1")</f>
        <v>0</v>
      </c>
      <c r="N12788">
        <f>COUNTIF(N12790:N12795, "1")</f>
        <v>0</v>
      </c>
    </row>
    <row r="12789" spans="2:14" outlineLevel="2">
      <c r="C12789" t="s">
        <v>12</v>
      </c>
      <c r="D12789">
        <f>COUNTIF(D12790:D12795, "0")</f>
        <v>0</v>
      </c>
      <c r="E12789">
        <f>COUNTIF(E12790:E12795, "0")</f>
        <v>0</v>
      </c>
      <c r="F12789">
        <f>COUNTIF(F12790:F12795, "0")</f>
        <v>0</v>
      </c>
      <c r="G12789">
        <f>COUNTIF(G12790:G12795, "0")</f>
        <v>0</v>
      </c>
      <c r="H12789">
        <f>COUNTIF(H12790:H12795, "0")</f>
        <v>0</v>
      </c>
      <c r="I12789">
        <f>COUNTIF(I12790:I12795, "0")</f>
        <v>0</v>
      </c>
      <c r="J12789">
        <f>COUNTIF(J12790:J12795, "0")</f>
        <v>0</v>
      </c>
      <c r="K12789">
        <f>COUNTIF(K12790:K12795, "0")</f>
        <v>0</v>
      </c>
      <c r="L12789">
        <f>COUNTIF(L12790:L12795, "0")</f>
        <v>0</v>
      </c>
      <c r="M12789">
        <f>COUNTIF(M12790:M12795, "0")</f>
        <v>0</v>
      </c>
      <c r="N12789">
        <f>COUNTIF(N12790:N12795, "0")</f>
        <v>0</v>
      </c>
    </row>
    <row r="12790" spans="2:14" outlineLevel="2">
      <c r="B12790" t="s">
        <v>13</v>
      </c>
      <c r="C12790" t="s">
        <v>17</v>
      </c>
      <c r="D12790">
        <v>1</v>
      </c>
      <c r="E12790">
        <v>0</v>
      </c>
      <c r="F12790">
        <v>1</v>
      </c>
      <c r="G12790">
        <v>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N12790">
        <v>0</v>
      </c>
    </row>
    <row r="12791" spans="2:14" outlineLevel="2">
      <c r="B12791" t="s">
        <v>13</v>
      </c>
      <c r="C12791" t="s">
        <v>14</v>
      </c>
      <c r="D12791">
        <v>1</v>
      </c>
      <c r="E12791">
        <v>0</v>
      </c>
      <c r="F12791">
        <v>1</v>
      </c>
      <c r="G12791">
        <v>0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</row>
    <row r="12792" spans="2:14" outlineLevel="2">
      <c r="B12792" t="s">
        <v>13</v>
      </c>
      <c r="C12792" t="s">
        <v>43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1</v>
      </c>
      <c r="M12792">
        <v>0</v>
      </c>
      <c r="N12792">
        <v>0</v>
      </c>
    </row>
    <row r="12793" spans="2:14" outlineLevel="2">
      <c r="B12793" t="s">
        <v>13</v>
      </c>
      <c r="C12793" t="s">
        <v>16</v>
      </c>
      <c r="D12793">
        <v>0</v>
      </c>
      <c r="E12793">
        <v>0</v>
      </c>
      <c r="F12793">
        <v>0</v>
      </c>
      <c r="G12793">
        <v>1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N12793">
        <v>0</v>
      </c>
    </row>
    <row r="12794" spans="2:14" outlineLevel="2">
      <c r="B12794" t="s">
        <v>13</v>
      </c>
      <c r="C12794" t="s">
        <v>18</v>
      </c>
      <c r="D12794">
        <v>0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>
        <v>0</v>
      </c>
      <c r="K12794">
        <v>1</v>
      </c>
      <c r="L12794">
        <v>0</v>
      </c>
      <c r="M12794">
        <v>0</v>
      </c>
      <c r="N12794">
        <v>0</v>
      </c>
    </row>
    <row r="12795" spans="2:14" outlineLevel="2">
      <c r="B12795" t="s">
        <v>13</v>
      </c>
      <c r="C12795" t="s">
        <v>15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2:14" s="3" customFormat="1">
      <c r="B12796" s="3" t="s">
        <v>550</v>
      </c>
      <c r="C12796" s="3" t="s">
        <v>8</v>
      </c>
      <c r="D12796" s="3">
        <f>IFERROR(AVERAGE(D12799), 0)</f>
        <v>0</v>
      </c>
      <c r="E12796" s="3">
        <f>IFERROR(AVERAGE(E12799), 0)</f>
        <v>0</v>
      </c>
      <c r="F12796" s="3">
        <f>IFERROR(AVERAGE(F12799), 0)</f>
        <v>0</v>
      </c>
      <c r="G12796" s="3">
        <f>IFERROR(AVERAGE(G12799), 0)</f>
        <v>0</v>
      </c>
      <c r="H12796" s="3">
        <f>IFERROR(AVERAGE(H12799), 0)</f>
        <v>0</v>
      </c>
      <c r="I12796" s="3">
        <f>IFERROR(AVERAGE(I12799), 0)</f>
        <v>0</v>
      </c>
      <c r="J12796" s="3">
        <f>IFERROR(AVERAGE(J12799), 0)</f>
        <v>0</v>
      </c>
      <c r="K12796" s="3">
        <f>IFERROR(AVERAGE(K12799), 0)</f>
        <v>0</v>
      </c>
      <c r="L12796" s="3">
        <f>IFERROR(AVERAGE(L12799), 0)</f>
        <v>0</v>
      </c>
      <c r="M12796" s="3">
        <f>IFERROR(AVERAGE(M12799), 0)</f>
        <v>0</v>
      </c>
      <c r="N12796" s="3">
        <f>IFERROR(AVERAGE(N12799), 0)</f>
        <v>0</v>
      </c>
    </row>
    <row r="12797" spans="2:14" outlineLevel="2">
      <c r="B12797" s="4" t="s">
        <v>9</v>
      </c>
      <c r="D12797">
        <f>E12800</f>
        <v>0</v>
      </c>
      <c r="E12797">
        <f>F12800</f>
        <v>0</v>
      </c>
      <c r="F12797">
        <f>G12800</f>
        <v>0</v>
      </c>
      <c r="G12797">
        <f>H12800</f>
        <v>0</v>
      </c>
      <c r="H12797">
        <f>I12800</f>
        <v>0</v>
      </c>
      <c r="I12797">
        <f>J12800</f>
        <v>0</v>
      </c>
      <c r="J12797">
        <f>K12800</f>
        <v>0</v>
      </c>
      <c r="K12797">
        <f>L12800</f>
        <v>0</v>
      </c>
      <c r="L12797">
        <f>M12800</f>
        <v>0</v>
      </c>
      <c r="M12797">
        <f>N12800</f>
        <v>0</v>
      </c>
      <c r="N12797">
        <f>O12800</f>
        <v>0</v>
      </c>
    </row>
    <row r="12798" spans="2:14" outlineLevel="2">
      <c r="B12798" s="4" t="s">
        <v>10</v>
      </c>
      <c r="D12798">
        <f>E12801</f>
        <v>0</v>
      </c>
      <c r="E12798">
        <f>F12801</f>
        <v>0</v>
      </c>
      <c r="F12798">
        <f>G12801</f>
        <v>0</v>
      </c>
      <c r="G12798">
        <f>H12801</f>
        <v>0</v>
      </c>
      <c r="H12798">
        <f>I12801</f>
        <v>0</v>
      </c>
      <c r="I12798">
        <f>J12801</f>
        <v>0</v>
      </c>
      <c r="J12798">
        <f>K12801</f>
        <v>0</v>
      </c>
      <c r="K12798">
        <f>L12801</f>
        <v>0</v>
      </c>
      <c r="L12798">
        <f>M12801</f>
        <v>0</v>
      </c>
      <c r="M12798">
        <f>N12801</f>
        <v>0</v>
      </c>
      <c r="N12798">
        <f>O12801</f>
        <v>0</v>
      </c>
    </row>
    <row r="12799" spans="2:14" s="5" customFormat="1" outlineLevel="1">
      <c r="C12799" s="5" t="s">
        <v>11</v>
      </c>
      <c r="D12799" s="1">
        <f>IFERROR(D12800/D12801, D12800)</f>
        <v>0</v>
      </c>
      <c r="E12799" s="1">
        <f>IFERROR(E12800/E12801, E12800)</f>
        <v>0</v>
      </c>
      <c r="F12799" s="1">
        <f>IFERROR(F12800/F12801, F12800)</f>
        <v>0</v>
      </c>
      <c r="G12799" s="1">
        <f>IFERROR(G12800/G12801, G12800)</f>
        <v>0</v>
      </c>
      <c r="H12799" s="1">
        <f>IFERROR(H12800/H12801, H12800)</f>
        <v>0</v>
      </c>
      <c r="I12799" s="1">
        <f>IFERROR(I12800/I12801, I12800)</f>
        <v>0</v>
      </c>
      <c r="J12799" s="1">
        <f>IFERROR(J12800/J12801, J12800)</f>
        <v>0</v>
      </c>
      <c r="K12799" s="1">
        <f>IFERROR(K12800/K12801, K12800)</f>
        <v>0</v>
      </c>
      <c r="L12799" s="1">
        <f>IFERROR(L12800/L12801, L12800)</f>
        <v>0</v>
      </c>
      <c r="M12799" s="1">
        <f>IFERROR(M12800/M12801, M12800)</f>
        <v>0</v>
      </c>
      <c r="N12799" s="1">
        <f>IFERROR(N12800/N12801, N12800)</f>
        <v>0</v>
      </c>
    </row>
    <row r="12800" spans="2:14" outlineLevel="2">
      <c r="C12800" t="s">
        <v>10</v>
      </c>
      <c r="D12800">
        <f>COUNTIF(D12802:D12819, "1")</f>
        <v>0</v>
      </c>
      <c r="E12800">
        <f>COUNTIF(E12802:E12819, "1")</f>
        <v>0</v>
      </c>
      <c r="F12800">
        <f>COUNTIF(F12802:F12819, "1")</f>
        <v>0</v>
      </c>
      <c r="G12800">
        <f>COUNTIF(G12802:G12819, "1")</f>
        <v>0</v>
      </c>
      <c r="H12800">
        <f>COUNTIF(H12802:H12819, "1")</f>
        <v>0</v>
      </c>
      <c r="I12800">
        <f>COUNTIF(I12802:I12819, "1")</f>
        <v>0</v>
      </c>
      <c r="J12800">
        <f>COUNTIF(J12802:J12819, "1")</f>
        <v>0</v>
      </c>
      <c r="K12800">
        <f>COUNTIF(K12802:K12819, "1")</f>
        <v>0</v>
      </c>
      <c r="L12800">
        <f>COUNTIF(L12802:L12819, "1")</f>
        <v>0</v>
      </c>
      <c r="M12800">
        <f>COUNTIF(M12802:M12819, "1")</f>
        <v>0</v>
      </c>
      <c r="N12800">
        <f>COUNTIF(N12802:N12819, "1")</f>
        <v>0</v>
      </c>
    </row>
    <row r="12801" spans="2:14" outlineLevel="2">
      <c r="C12801" t="s">
        <v>12</v>
      </c>
      <c r="D12801">
        <f>COUNTIF(D12802:D12819, "0")</f>
        <v>0</v>
      </c>
      <c r="E12801">
        <f>COUNTIF(E12802:E12819, "0")</f>
        <v>0</v>
      </c>
      <c r="F12801">
        <f>COUNTIF(F12802:F12819, "0")</f>
        <v>0</v>
      </c>
      <c r="G12801">
        <f>COUNTIF(G12802:G12819, "0")</f>
        <v>0</v>
      </c>
      <c r="H12801">
        <f>COUNTIF(H12802:H12819, "0")</f>
        <v>0</v>
      </c>
      <c r="I12801">
        <f>COUNTIF(I12802:I12819, "0")</f>
        <v>0</v>
      </c>
      <c r="J12801">
        <f>COUNTIF(J12802:J12819, "0")</f>
        <v>0</v>
      </c>
      <c r="K12801">
        <f>COUNTIF(K12802:K12819, "0")</f>
        <v>0</v>
      </c>
      <c r="L12801">
        <f>COUNTIF(L12802:L12819, "0")</f>
        <v>0</v>
      </c>
      <c r="M12801">
        <f>COUNTIF(M12802:M12819, "0")</f>
        <v>0</v>
      </c>
      <c r="N12801">
        <f>COUNTIF(N12802:N12819, "0")</f>
        <v>0</v>
      </c>
    </row>
    <row r="12802" spans="2:14" outlineLevel="2">
      <c r="B12802" t="s">
        <v>13</v>
      </c>
      <c r="C12802" t="s">
        <v>15</v>
      </c>
      <c r="D12802">
        <v>0</v>
      </c>
      <c r="E12802">
        <v>0</v>
      </c>
      <c r="F12802">
        <v>0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2:14" outlineLevel="2">
      <c r="B12803" t="s">
        <v>13</v>
      </c>
      <c r="C12803" t="s">
        <v>16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2:14" outlineLevel="2">
      <c r="B12804" t="s">
        <v>13</v>
      </c>
      <c r="C12804" t="s">
        <v>43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2:14" outlineLevel="2">
      <c r="B12805" t="s">
        <v>13</v>
      </c>
      <c r="C12805" t="s">
        <v>19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2:14" outlineLevel="2">
      <c r="B12806" t="s">
        <v>13</v>
      </c>
      <c r="C12806" t="s">
        <v>20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2:14" outlineLevel="2">
      <c r="B12807" t="s">
        <v>13</v>
      </c>
      <c r="C12807" t="s">
        <v>20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2:14" outlineLevel="2">
      <c r="B12808" t="s">
        <v>13</v>
      </c>
      <c r="C12808" t="s">
        <v>21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2:14" outlineLevel="2">
      <c r="B12809" t="s">
        <v>13</v>
      </c>
      <c r="C12809" t="s">
        <v>22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2:14" outlineLevel="2">
      <c r="B12810" t="s">
        <v>13</v>
      </c>
      <c r="C12810" t="s">
        <v>23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2:14" outlineLevel="2">
      <c r="B12811" t="s">
        <v>13</v>
      </c>
      <c r="C12811" t="s">
        <v>44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2:14" outlineLevel="2">
      <c r="B12812" t="s">
        <v>13</v>
      </c>
      <c r="C12812" t="s">
        <v>24</v>
      </c>
      <c r="D12812">
        <v>0</v>
      </c>
      <c r="E12812">
        <v>1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2:14" outlineLevel="2">
      <c r="B12813" t="s">
        <v>13</v>
      </c>
      <c r="C12813" t="s">
        <v>25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2:14" outlineLevel="2">
      <c r="B12814" t="s">
        <v>13</v>
      </c>
      <c r="C12814" t="s">
        <v>27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2:14" outlineLevel="2">
      <c r="B12815" t="s">
        <v>13</v>
      </c>
      <c r="C12815" t="s">
        <v>28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2:14" outlineLevel="2">
      <c r="B12816" t="s">
        <v>13</v>
      </c>
      <c r="C12816" t="s">
        <v>29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1</v>
      </c>
      <c r="J12816">
        <v>1</v>
      </c>
      <c r="K12816">
        <v>0</v>
      </c>
      <c r="L12816">
        <v>0</v>
      </c>
      <c r="M12816">
        <v>0</v>
      </c>
      <c r="N12816">
        <v>0</v>
      </c>
    </row>
    <row r="12817" spans="2:14" outlineLevel="2">
      <c r="B12817" t="s">
        <v>13</v>
      </c>
      <c r="C12817" t="s">
        <v>52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2:14" outlineLevel="2">
      <c r="B12818" t="s">
        <v>13</v>
      </c>
      <c r="C12818" t="s">
        <v>30</v>
      </c>
      <c r="D12818">
        <v>1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v>1</v>
      </c>
      <c r="K12818">
        <v>1</v>
      </c>
      <c r="L12818">
        <v>0</v>
      </c>
      <c r="M12818">
        <v>0</v>
      </c>
      <c r="N12818">
        <v>0</v>
      </c>
    </row>
    <row r="12819" spans="2:14" outlineLevel="2">
      <c r="B12819" t="s">
        <v>13</v>
      </c>
      <c r="C12819" t="s">
        <v>31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1</v>
      </c>
      <c r="M12819">
        <v>0</v>
      </c>
      <c r="N12819">
        <v>0</v>
      </c>
    </row>
    <row r="12820" spans="2:14" s="3" customFormat="1">
      <c r="B12820" s="3" t="s">
        <v>551</v>
      </c>
      <c r="C12820" s="3" t="s">
        <v>8</v>
      </c>
      <c r="D12820" s="3">
        <f>IFERROR(AVERAGE(D12823), 0)</f>
        <v>0</v>
      </c>
      <c r="E12820" s="3">
        <f>IFERROR(AVERAGE(E12823), 0)</f>
        <v>0</v>
      </c>
      <c r="F12820" s="3">
        <f>IFERROR(AVERAGE(F12823), 0)</f>
        <v>0</v>
      </c>
      <c r="G12820" s="3">
        <f>IFERROR(AVERAGE(G12823), 0)</f>
        <v>0</v>
      </c>
      <c r="H12820" s="3">
        <f>IFERROR(AVERAGE(H12823), 0)</f>
        <v>0</v>
      </c>
      <c r="I12820" s="3">
        <f>IFERROR(AVERAGE(I12823), 0)</f>
        <v>0</v>
      </c>
      <c r="J12820" s="3">
        <f>IFERROR(AVERAGE(J12823), 0)</f>
        <v>0</v>
      </c>
      <c r="K12820" s="3">
        <f>IFERROR(AVERAGE(K12823), 0)</f>
        <v>0</v>
      </c>
      <c r="L12820" s="3">
        <f>IFERROR(AVERAGE(L12823), 0)</f>
        <v>0</v>
      </c>
      <c r="M12820" s="3">
        <f>IFERROR(AVERAGE(M12823), 0)</f>
        <v>0</v>
      </c>
      <c r="N12820" s="3">
        <f>IFERROR(AVERAGE(N12823), 0)</f>
        <v>0</v>
      </c>
    </row>
    <row r="12821" spans="2:14" outlineLevel="2">
      <c r="B12821" s="4" t="s">
        <v>9</v>
      </c>
      <c r="D12821">
        <f>E12824</f>
        <v>0</v>
      </c>
      <c r="E12821">
        <f>F12824</f>
        <v>0</v>
      </c>
      <c r="F12821">
        <f>G12824</f>
        <v>0</v>
      </c>
      <c r="G12821">
        <f>H12824</f>
        <v>0</v>
      </c>
      <c r="H12821">
        <f>I12824</f>
        <v>0</v>
      </c>
      <c r="I12821">
        <f>J12824</f>
        <v>0</v>
      </c>
      <c r="J12821">
        <f>K12824</f>
        <v>0</v>
      </c>
      <c r="K12821">
        <f>L12824</f>
        <v>0</v>
      </c>
      <c r="L12821">
        <f>M12824</f>
        <v>0</v>
      </c>
      <c r="M12821">
        <f>N12824</f>
        <v>0</v>
      </c>
      <c r="N12821">
        <f>O12824</f>
        <v>0</v>
      </c>
    </row>
    <row r="12822" spans="2:14" outlineLevel="2">
      <c r="B12822" s="4" t="s">
        <v>10</v>
      </c>
      <c r="D12822">
        <f>E12825</f>
        <v>0</v>
      </c>
      <c r="E12822">
        <f>F12825</f>
        <v>0</v>
      </c>
      <c r="F12822">
        <f>G12825</f>
        <v>0</v>
      </c>
      <c r="G12822">
        <f>H12825</f>
        <v>0</v>
      </c>
      <c r="H12822">
        <f>I12825</f>
        <v>0</v>
      </c>
      <c r="I12822">
        <f>J12825</f>
        <v>0</v>
      </c>
      <c r="J12822">
        <f>K12825</f>
        <v>0</v>
      </c>
      <c r="K12822">
        <f>L12825</f>
        <v>0</v>
      </c>
      <c r="L12822">
        <f>M12825</f>
        <v>0</v>
      </c>
      <c r="M12822">
        <f>N12825</f>
        <v>0</v>
      </c>
      <c r="N12822">
        <f>O12825</f>
        <v>0</v>
      </c>
    </row>
    <row r="12823" spans="2:14" s="5" customFormat="1" outlineLevel="1">
      <c r="C12823" s="5" t="s">
        <v>11</v>
      </c>
      <c r="D12823" s="1">
        <f>IFERROR(D12824/D12825, D12824)</f>
        <v>0</v>
      </c>
      <c r="E12823" s="1">
        <f>IFERROR(E12824/E12825, E12824)</f>
        <v>0</v>
      </c>
      <c r="F12823" s="1">
        <f>IFERROR(F12824/F12825, F12824)</f>
        <v>0</v>
      </c>
      <c r="G12823" s="1">
        <f>IFERROR(G12824/G12825, G12824)</f>
        <v>0</v>
      </c>
      <c r="H12823" s="1">
        <f>IFERROR(H12824/H12825, H12824)</f>
        <v>0</v>
      </c>
      <c r="I12823" s="1">
        <f>IFERROR(I12824/I12825, I12824)</f>
        <v>0</v>
      </c>
      <c r="J12823" s="1">
        <f>IFERROR(J12824/J12825, J12824)</f>
        <v>0</v>
      </c>
      <c r="K12823" s="1">
        <f>IFERROR(K12824/K12825, K12824)</f>
        <v>0</v>
      </c>
      <c r="L12823" s="1">
        <f>IFERROR(L12824/L12825, L12824)</f>
        <v>0</v>
      </c>
      <c r="M12823" s="1">
        <f>IFERROR(M12824/M12825, M12824)</f>
        <v>0</v>
      </c>
      <c r="N12823" s="1">
        <f>IFERROR(N12824/N12825, N12824)</f>
        <v>0</v>
      </c>
    </row>
    <row r="12824" spans="2:14" outlineLevel="2">
      <c r="C12824" t="s">
        <v>10</v>
      </c>
      <c r="D12824">
        <f>COUNTIF(D12826:D12830, "1")</f>
        <v>0</v>
      </c>
      <c r="E12824">
        <f>COUNTIF(E12826:E12830, "1")</f>
        <v>0</v>
      </c>
      <c r="F12824">
        <f>COUNTIF(F12826:F12830, "1")</f>
        <v>0</v>
      </c>
      <c r="G12824">
        <f>COUNTIF(G12826:G12830, "1")</f>
        <v>0</v>
      </c>
      <c r="H12824">
        <f>COUNTIF(H12826:H12830, "1")</f>
        <v>0</v>
      </c>
      <c r="I12824">
        <f>COUNTIF(I12826:I12830, "1")</f>
        <v>0</v>
      </c>
      <c r="J12824">
        <f>COUNTIF(J12826:J12830, "1")</f>
        <v>0</v>
      </c>
      <c r="K12824">
        <f>COUNTIF(K12826:K12830, "1")</f>
        <v>0</v>
      </c>
      <c r="L12824">
        <f>COUNTIF(L12826:L12830, "1")</f>
        <v>0</v>
      </c>
      <c r="M12824">
        <f>COUNTIF(M12826:M12830, "1")</f>
        <v>0</v>
      </c>
      <c r="N12824">
        <f>COUNTIF(N12826:N12830, "1")</f>
        <v>0</v>
      </c>
    </row>
    <row r="12825" spans="2:14" outlineLevel="2">
      <c r="C12825" t="s">
        <v>12</v>
      </c>
      <c r="D12825">
        <f>COUNTIF(D12826:D12830, "0")</f>
        <v>0</v>
      </c>
      <c r="E12825">
        <f>COUNTIF(E12826:E12830, "0")</f>
        <v>0</v>
      </c>
      <c r="F12825">
        <f>COUNTIF(F12826:F12830, "0")</f>
        <v>0</v>
      </c>
      <c r="G12825">
        <f>COUNTIF(G12826:G12830, "0")</f>
        <v>0</v>
      </c>
      <c r="H12825">
        <f>COUNTIF(H12826:H12830, "0")</f>
        <v>0</v>
      </c>
      <c r="I12825">
        <f>COUNTIF(I12826:I12830, "0")</f>
        <v>0</v>
      </c>
      <c r="J12825">
        <f>COUNTIF(J12826:J12830, "0")</f>
        <v>0</v>
      </c>
      <c r="K12825">
        <f>COUNTIF(K12826:K12830, "0")</f>
        <v>0</v>
      </c>
      <c r="L12825">
        <f>COUNTIF(L12826:L12830, "0")</f>
        <v>0</v>
      </c>
      <c r="M12825">
        <f>COUNTIF(M12826:M12830, "0")</f>
        <v>0</v>
      </c>
      <c r="N12825">
        <f>COUNTIF(N12826:N12830, "0")</f>
        <v>0</v>
      </c>
    </row>
    <row r="12826" spans="2:14" outlineLevel="2">
      <c r="B12826" t="s">
        <v>13</v>
      </c>
      <c r="C12826" t="s">
        <v>16</v>
      </c>
      <c r="D12826">
        <v>0</v>
      </c>
      <c r="E12826">
        <v>1</v>
      </c>
      <c r="F12826">
        <v>0</v>
      </c>
      <c r="G12826">
        <v>1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</row>
    <row r="12827" spans="2:14" outlineLevel="2">
      <c r="B12827" t="s">
        <v>13</v>
      </c>
      <c r="C12827" t="s">
        <v>19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2:14" outlineLevel="2">
      <c r="B12828" t="s">
        <v>13</v>
      </c>
      <c r="C12828" t="s">
        <v>43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</row>
    <row r="12829" spans="2:14" outlineLevel="2">
      <c r="B12829" t="s">
        <v>13</v>
      </c>
      <c r="C12829" t="s">
        <v>15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2:14" outlineLevel="2">
      <c r="B12830" t="s">
        <v>13</v>
      </c>
      <c r="C12830" t="s">
        <v>20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M12830">
        <v>0</v>
      </c>
      <c r="N12830">
        <v>0</v>
      </c>
    </row>
    <row r="12831" spans="2:14" s="3" customFormat="1">
      <c r="B12831" s="3" t="s">
        <v>552</v>
      </c>
      <c r="C12831" s="3" t="s">
        <v>8</v>
      </c>
      <c r="D12831" s="3">
        <f>IFERROR(AVERAGE(D12834), 0)</f>
        <v>0</v>
      </c>
      <c r="E12831" s="3">
        <f>IFERROR(AVERAGE(E12834), 0)</f>
        <v>0</v>
      </c>
      <c r="F12831" s="3">
        <f>IFERROR(AVERAGE(F12834), 0)</f>
        <v>0</v>
      </c>
      <c r="G12831" s="3">
        <f>IFERROR(AVERAGE(G12834), 0)</f>
        <v>0</v>
      </c>
      <c r="H12831" s="3">
        <f>IFERROR(AVERAGE(H12834), 0)</f>
        <v>0</v>
      </c>
      <c r="I12831" s="3">
        <f>IFERROR(AVERAGE(I12834), 0)</f>
        <v>0</v>
      </c>
      <c r="J12831" s="3">
        <f>IFERROR(AVERAGE(J12834), 0)</f>
        <v>0</v>
      </c>
      <c r="K12831" s="3">
        <f>IFERROR(AVERAGE(K12834), 0)</f>
        <v>0</v>
      </c>
      <c r="L12831" s="3">
        <f>IFERROR(AVERAGE(L12834), 0)</f>
        <v>0</v>
      </c>
      <c r="M12831" s="3">
        <f>IFERROR(AVERAGE(M12834), 0)</f>
        <v>0</v>
      </c>
      <c r="N12831" s="3">
        <f>IFERROR(AVERAGE(N12834), 0)</f>
        <v>0</v>
      </c>
    </row>
    <row r="12832" spans="2:14" outlineLevel="2">
      <c r="B12832" s="4" t="s">
        <v>9</v>
      </c>
      <c r="D12832">
        <f>E12835</f>
        <v>0</v>
      </c>
      <c r="E12832">
        <f>F12835</f>
        <v>0</v>
      </c>
      <c r="F12832">
        <f>G12835</f>
        <v>0</v>
      </c>
      <c r="G12832">
        <f>H12835</f>
        <v>0</v>
      </c>
      <c r="H12832">
        <f>I12835</f>
        <v>0</v>
      </c>
      <c r="I12832">
        <f>J12835</f>
        <v>0</v>
      </c>
      <c r="J12832">
        <f>K12835</f>
        <v>0</v>
      </c>
      <c r="K12832">
        <f>L12835</f>
        <v>0</v>
      </c>
      <c r="L12832">
        <f>M12835</f>
        <v>0</v>
      </c>
      <c r="M12832">
        <f>N12835</f>
        <v>0</v>
      </c>
      <c r="N12832">
        <f>O12835</f>
        <v>0</v>
      </c>
    </row>
    <row r="12833" spans="2:14" outlineLevel="2">
      <c r="B12833" s="4" t="s">
        <v>10</v>
      </c>
      <c r="D12833">
        <f>E12836</f>
        <v>0</v>
      </c>
      <c r="E12833">
        <f>F12836</f>
        <v>0</v>
      </c>
      <c r="F12833">
        <f>G12836</f>
        <v>0</v>
      </c>
      <c r="G12833">
        <f>H12836</f>
        <v>0</v>
      </c>
      <c r="H12833">
        <f>I12836</f>
        <v>0</v>
      </c>
      <c r="I12833">
        <f>J12836</f>
        <v>0</v>
      </c>
      <c r="J12833">
        <f>K12836</f>
        <v>0</v>
      </c>
      <c r="K12833">
        <f>L12836</f>
        <v>0</v>
      </c>
      <c r="L12833">
        <f>M12836</f>
        <v>0</v>
      </c>
      <c r="M12833">
        <f>N12836</f>
        <v>0</v>
      </c>
      <c r="N12833">
        <f>O12836</f>
        <v>0</v>
      </c>
    </row>
    <row r="12834" spans="2:14" s="5" customFormat="1" outlineLevel="1">
      <c r="C12834" s="5" t="s">
        <v>11</v>
      </c>
      <c r="D12834" s="1">
        <f>IFERROR(D12835/D12836, D12835)</f>
        <v>0</v>
      </c>
      <c r="E12834" s="1">
        <f>IFERROR(E12835/E12836, E12835)</f>
        <v>0</v>
      </c>
      <c r="F12834" s="1">
        <f>IFERROR(F12835/F12836, F12835)</f>
        <v>0</v>
      </c>
      <c r="G12834" s="1">
        <f>IFERROR(G12835/G12836, G12835)</f>
        <v>0</v>
      </c>
      <c r="H12834" s="1">
        <f>IFERROR(H12835/H12836, H12835)</f>
        <v>0</v>
      </c>
      <c r="I12834" s="1">
        <f>IFERROR(I12835/I12836, I12835)</f>
        <v>0</v>
      </c>
      <c r="J12834" s="1">
        <f>IFERROR(J12835/J12836, J12835)</f>
        <v>0</v>
      </c>
      <c r="K12834" s="1">
        <f>IFERROR(K12835/K12836, K12835)</f>
        <v>0</v>
      </c>
      <c r="L12834" s="1">
        <f>IFERROR(L12835/L12836, L12835)</f>
        <v>0</v>
      </c>
      <c r="M12834" s="1">
        <f>IFERROR(M12835/M12836, M12835)</f>
        <v>0</v>
      </c>
      <c r="N12834" s="1">
        <f>IFERROR(N12835/N12836, N12835)</f>
        <v>0</v>
      </c>
    </row>
    <row r="12835" spans="2:14" outlineLevel="2">
      <c r="C12835" t="s">
        <v>10</v>
      </c>
      <c r="D12835">
        <f>COUNTIF(D12837:D12838, "1")</f>
        <v>0</v>
      </c>
      <c r="E12835">
        <f>COUNTIF(E12837:E12838, "1")</f>
        <v>0</v>
      </c>
      <c r="F12835">
        <f>COUNTIF(F12837:F12838, "1")</f>
        <v>0</v>
      </c>
      <c r="G12835">
        <f>COUNTIF(G12837:G12838, "1")</f>
        <v>0</v>
      </c>
      <c r="H12835">
        <f>COUNTIF(H12837:H12838, "1")</f>
        <v>0</v>
      </c>
      <c r="I12835">
        <f>COUNTIF(I12837:I12838, "1")</f>
        <v>0</v>
      </c>
      <c r="J12835">
        <f>COUNTIF(J12837:J12838, "1")</f>
        <v>0</v>
      </c>
      <c r="K12835">
        <f>COUNTIF(K12837:K12838, "1")</f>
        <v>0</v>
      </c>
      <c r="L12835">
        <f>COUNTIF(L12837:L12838, "1")</f>
        <v>0</v>
      </c>
      <c r="M12835">
        <f>COUNTIF(M12837:M12838, "1")</f>
        <v>0</v>
      </c>
      <c r="N12835">
        <f>COUNTIF(N12837:N12838, "1")</f>
        <v>0</v>
      </c>
    </row>
    <row r="12836" spans="2:14" outlineLevel="2">
      <c r="C12836" t="s">
        <v>12</v>
      </c>
      <c r="D12836">
        <f>COUNTIF(D12837:D12838, "0")</f>
        <v>0</v>
      </c>
      <c r="E12836">
        <f>COUNTIF(E12837:E12838, "0")</f>
        <v>0</v>
      </c>
      <c r="F12836">
        <f>COUNTIF(F12837:F12838, "0")</f>
        <v>0</v>
      </c>
      <c r="G12836">
        <f>COUNTIF(G12837:G12838, "0")</f>
        <v>0</v>
      </c>
      <c r="H12836">
        <f>COUNTIF(H12837:H12838, "0")</f>
        <v>0</v>
      </c>
      <c r="I12836">
        <f>COUNTIF(I12837:I12838, "0")</f>
        <v>0</v>
      </c>
      <c r="J12836">
        <f>COUNTIF(J12837:J12838, "0")</f>
        <v>0</v>
      </c>
      <c r="K12836">
        <f>COUNTIF(K12837:K12838, "0")</f>
        <v>0</v>
      </c>
      <c r="L12836">
        <f>COUNTIF(L12837:L12838, "0")</f>
        <v>0</v>
      </c>
      <c r="M12836">
        <f>COUNTIF(M12837:M12838, "0")</f>
        <v>0</v>
      </c>
      <c r="N12836">
        <f>COUNTIF(N12837:N12838, "0")</f>
        <v>0</v>
      </c>
    </row>
    <row r="12837" spans="2:14" outlineLevel="2">
      <c r="B12837" t="s">
        <v>13</v>
      </c>
      <c r="C12837" t="s">
        <v>43</v>
      </c>
      <c r="D12837">
        <v>1</v>
      </c>
      <c r="E12837">
        <v>0</v>
      </c>
      <c r="F12837">
        <v>1</v>
      </c>
      <c r="G12837">
        <v>0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>
        <v>1</v>
      </c>
      <c r="N12837">
        <v>0</v>
      </c>
    </row>
    <row r="12838" spans="2:14" outlineLevel="2">
      <c r="B12838" t="s">
        <v>13</v>
      </c>
      <c r="C12838" t="s">
        <v>14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2:14" s="3" customFormat="1">
      <c r="B12839" s="3" t="s">
        <v>553</v>
      </c>
      <c r="C12839" s="3" t="s">
        <v>8</v>
      </c>
      <c r="D12839" s="3">
        <f>IFERROR(AVERAGE(D12842), 0)</f>
        <v>0</v>
      </c>
      <c r="E12839" s="3">
        <f>IFERROR(AVERAGE(E12842), 0)</f>
        <v>0</v>
      </c>
      <c r="F12839" s="3">
        <f>IFERROR(AVERAGE(F12842), 0)</f>
        <v>0</v>
      </c>
      <c r="G12839" s="3">
        <f>IFERROR(AVERAGE(G12842), 0)</f>
        <v>0</v>
      </c>
      <c r="H12839" s="3">
        <f>IFERROR(AVERAGE(H12842), 0)</f>
        <v>0</v>
      </c>
      <c r="I12839" s="3">
        <f>IFERROR(AVERAGE(I12842), 0)</f>
        <v>0</v>
      </c>
      <c r="J12839" s="3">
        <f>IFERROR(AVERAGE(J12842), 0)</f>
        <v>0</v>
      </c>
      <c r="K12839" s="3">
        <f>IFERROR(AVERAGE(K12842), 0)</f>
        <v>0</v>
      </c>
      <c r="L12839" s="3">
        <f>IFERROR(AVERAGE(L12842), 0)</f>
        <v>0</v>
      </c>
      <c r="M12839" s="3">
        <f>IFERROR(AVERAGE(M12842), 0)</f>
        <v>0</v>
      </c>
      <c r="N12839" s="3">
        <f>IFERROR(AVERAGE(N12842), 0)</f>
        <v>0</v>
      </c>
    </row>
    <row r="12840" spans="2:14" outlineLevel="2">
      <c r="B12840" s="4" t="s">
        <v>9</v>
      </c>
      <c r="D12840">
        <f>E12843</f>
        <v>0</v>
      </c>
      <c r="E12840">
        <f>F12843</f>
        <v>0</v>
      </c>
      <c r="F12840">
        <f>G12843</f>
        <v>0</v>
      </c>
      <c r="G12840">
        <f>H12843</f>
        <v>0</v>
      </c>
      <c r="H12840">
        <f>I12843</f>
        <v>0</v>
      </c>
      <c r="I12840">
        <f>J12843</f>
        <v>0</v>
      </c>
      <c r="J12840">
        <f>K12843</f>
        <v>0</v>
      </c>
      <c r="K12840">
        <f>L12843</f>
        <v>0</v>
      </c>
      <c r="L12840">
        <f>M12843</f>
        <v>0</v>
      </c>
      <c r="M12840">
        <f>N12843</f>
        <v>0</v>
      </c>
      <c r="N12840">
        <f>O12843</f>
        <v>0</v>
      </c>
    </row>
    <row r="12841" spans="2:14" outlineLevel="2">
      <c r="B12841" s="4" t="s">
        <v>10</v>
      </c>
      <c r="D12841">
        <f>E12844</f>
        <v>0</v>
      </c>
      <c r="E12841">
        <f>F12844</f>
        <v>0</v>
      </c>
      <c r="F12841">
        <f>G12844</f>
        <v>0</v>
      </c>
      <c r="G12841">
        <f>H12844</f>
        <v>0</v>
      </c>
      <c r="H12841">
        <f>I12844</f>
        <v>0</v>
      </c>
      <c r="I12841">
        <f>J12844</f>
        <v>0</v>
      </c>
      <c r="J12841">
        <f>K12844</f>
        <v>0</v>
      </c>
      <c r="K12841">
        <f>L12844</f>
        <v>0</v>
      </c>
      <c r="L12841">
        <f>M12844</f>
        <v>0</v>
      </c>
      <c r="M12841">
        <f>N12844</f>
        <v>0</v>
      </c>
      <c r="N12841">
        <f>O12844</f>
        <v>0</v>
      </c>
    </row>
    <row r="12842" spans="2:14" s="5" customFormat="1" outlineLevel="1">
      <c r="C12842" s="5" t="s">
        <v>11</v>
      </c>
      <c r="D12842" s="1">
        <f>IFERROR(D12843/D12844, D12843)</f>
        <v>0</v>
      </c>
      <c r="E12842" s="1">
        <f>IFERROR(E12843/E12844, E12843)</f>
        <v>0</v>
      </c>
      <c r="F12842" s="1">
        <f>IFERROR(F12843/F12844, F12843)</f>
        <v>0</v>
      </c>
      <c r="G12842" s="1">
        <f>IFERROR(G12843/G12844, G12843)</f>
        <v>0</v>
      </c>
      <c r="H12842" s="1">
        <f>IFERROR(H12843/H12844, H12843)</f>
        <v>0</v>
      </c>
      <c r="I12842" s="1">
        <f>IFERROR(I12843/I12844, I12843)</f>
        <v>0</v>
      </c>
      <c r="J12842" s="1">
        <f>IFERROR(J12843/J12844, J12843)</f>
        <v>0</v>
      </c>
      <c r="K12842" s="1">
        <f>IFERROR(K12843/K12844, K12843)</f>
        <v>0</v>
      </c>
      <c r="L12842" s="1">
        <f>IFERROR(L12843/L12844, L12843)</f>
        <v>0</v>
      </c>
      <c r="M12842" s="1">
        <f>IFERROR(M12843/M12844, M12843)</f>
        <v>0</v>
      </c>
      <c r="N12842" s="1">
        <f>IFERROR(N12843/N12844, N12843)</f>
        <v>0</v>
      </c>
    </row>
    <row r="12843" spans="2:14" outlineLevel="2">
      <c r="C12843" t="s">
        <v>10</v>
      </c>
      <c r="D12843">
        <f>COUNTIF(D12845:D12862, "1")</f>
        <v>0</v>
      </c>
      <c r="E12843">
        <f>COUNTIF(E12845:E12862, "1")</f>
        <v>0</v>
      </c>
      <c r="F12843">
        <f>COUNTIF(F12845:F12862, "1")</f>
        <v>0</v>
      </c>
      <c r="G12843">
        <f>COUNTIF(G12845:G12862, "1")</f>
        <v>0</v>
      </c>
      <c r="H12843">
        <f>COUNTIF(H12845:H12862, "1")</f>
        <v>0</v>
      </c>
      <c r="I12843">
        <f>COUNTIF(I12845:I12862, "1")</f>
        <v>0</v>
      </c>
      <c r="J12843">
        <f>COUNTIF(J12845:J12862, "1")</f>
        <v>0</v>
      </c>
      <c r="K12843">
        <f>COUNTIF(K12845:K12862, "1")</f>
        <v>0</v>
      </c>
      <c r="L12843">
        <f>COUNTIF(L12845:L12862, "1")</f>
        <v>0</v>
      </c>
      <c r="M12843">
        <f>COUNTIF(M12845:M12862, "1")</f>
        <v>0</v>
      </c>
      <c r="N12843">
        <f>COUNTIF(N12845:N12862, "1")</f>
        <v>0</v>
      </c>
    </row>
    <row r="12844" spans="2:14" outlineLevel="2">
      <c r="C12844" t="s">
        <v>12</v>
      </c>
      <c r="D12844">
        <f>COUNTIF(D12845:D12862, "0")</f>
        <v>0</v>
      </c>
      <c r="E12844">
        <f>COUNTIF(E12845:E12862, "0")</f>
        <v>0</v>
      </c>
      <c r="F12844">
        <f>COUNTIF(F12845:F12862, "0")</f>
        <v>0</v>
      </c>
      <c r="G12844">
        <f>COUNTIF(G12845:G12862, "0")</f>
        <v>0</v>
      </c>
      <c r="H12844">
        <f>COUNTIF(H12845:H12862, "0")</f>
        <v>0</v>
      </c>
      <c r="I12844">
        <f>COUNTIF(I12845:I12862, "0")</f>
        <v>0</v>
      </c>
      <c r="J12844">
        <f>COUNTIF(J12845:J12862, "0")</f>
        <v>0</v>
      </c>
      <c r="K12844">
        <f>COUNTIF(K12845:K12862, "0")</f>
        <v>0</v>
      </c>
      <c r="L12844">
        <f>COUNTIF(L12845:L12862, "0")</f>
        <v>0</v>
      </c>
      <c r="M12844">
        <f>COUNTIF(M12845:M12862, "0")</f>
        <v>0</v>
      </c>
      <c r="N12844">
        <f>COUNTIF(N12845:N12862, "0")</f>
        <v>0</v>
      </c>
    </row>
    <row r="12845" spans="2:14" outlineLevel="2">
      <c r="B12845" t="s">
        <v>13</v>
      </c>
      <c r="C12845" t="s">
        <v>19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2:14" outlineLevel="2">
      <c r="B12846" t="s">
        <v>13</v>
      </c>
      <c r="C12846" t="s">
        <v>19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2:14" outlineLevel="2">
      <c r="B12847" t="s">
        <v>13</v>
      </c>
      <c r="C12847" t="s">
        <v>19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2:14" outlineLevel="2">
      <c r="B12848" t="s">
        <v>13</v>
      </c>
      <c r="C12848" t="s">
        <v>43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</v>
      </c>
      <c r="L12848">
        <v>0</v>
      </c>
      <c r="M12848">
        <v>0</v>
      </c>
      <c r="N12848">
        <v>0</v>
      </c>
    </row>
    <row r="12849" spans="2:14" outlineLevel="2">
      <c r="B12849" t="s">
        <v>13</v>
      </c>
      <c r="C12849" t="s">
        <v>16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2:14" outlineLevel="2">
      <c r="B12850" t="s">
        <v>13</v>
      </c>
      <c r="C12850" t="s">
        <v>18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2:14" outlineLevel="2">
      <c r="B12851" t="s">
        <v>13</v>
      </c>
      <c r="C12851" t="s">
        <v>18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2:14" outlineLevel="2">
      <c r="B12852" t="s">
        <v>13</v>
      </c>
      <c r="C12852" t="s">
        <v>21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2:14" outlineLevel="2">
      <c r="B12853" t="s">
        <v>13</v>
      </c>
      <c r="C12853" t="s">
        <v>15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2:14" outlineLevel="2">
      <c r="B12854" t="s">
        <v>13</v>
      </c>
      <c r="C12854" t="s">
        <v>15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2:14" outlineLevel="2">
      <c r="B12855" t="s">
        <v>13</v>
      </c>
      <c r="C12855" t="s">
        <v>15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2:14" outlineLevel="2">
      <c r="B12856" t="s">
        <v>13</v>
      </c>
      <c r="C12856" t="s">
        <v>15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2:14" outlineLevel="2">
      <c r="B12857" t="s">
        <v>13</v>
      </c>
      <c r="C12857" t="s">
        <v>15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2:14" outlineLevel="2">
      <c r="B12858" t="s">
        <v>13</v>
      </c>
      <c r="C12858" t="s">
        <v>15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2:14" outlineLevel="2">
      <c r="B12859" t="s">
        <v>13</v>
      </c>
      <c r="C12859" t="s">
        <v>15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2:14" outlineLevel="2">
      <c r="B12860" t="s">
        <v>13</v>
      </c>
      <c r="C12860" t="s">
        <v>22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</row>
    <row r="12861" spans="2:14" outlineLevel="2">
      <c r="B12861" t="s">
        <v>13</v>
      </c>
      <c r="C12861" t="s">
        <v>14</v>
      </c>
      <c r="D12861">
        <v>0</v>
      </c>
      <c r="E12861">
        <v>0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2:14" outlineLevel="2">
      <c r="B12862" t="s">
        <v>13</v>
      </c>
      <c r="C12862" t="s">
        <v>14</v>
      </c>
      <c r="D12862">
        <v>0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2:14" s="3" customFormat="1">
      <c r="B12863" s="3" t="s">
        <v>554</v>
      </c>
      <c r="C12863" s="3" t="s">
        <v>8</v>
      </c>
      <c r="D12863" s="3">
        <f>IFERROR(AVERAGE(D12866), 0)</f>
        <v>0</v>
      </c>
      <c r="E12863" s="3">
        <f>IFERROR(AVERAGE(E12866), 0)</f>
        <v>0</v>
      </c>
      <c r="F12863" s="3">
        <f>IFERROR(AVERAGE(F12866), 0)</f>
        <v>0</v>
      </c>
      <c r="G12863" s="3">
        <f>IFERROR(AVERAGE(G12866), 0)</f>
        <v>0</v>
      </c>
      <c r="H12863" s="3">
        <f>IFERROR(AVERAGE(H12866), 0)</f>
        <v>0</v>
      </c>
      <c r="I12863" s="3">
        <f>IFERROR(AVERAGE(I12866), 0)</f>
        <v>0</v>
      </c>
      <c r="J12863" s="3">
        <f>IFERROR(AVERAGE(J12866), 0)</f>
        <v>0</v>
      </c>
      <c r="K12863" s="3">
        <f>IFERROR(AVERAGE(K12866), 0)</f>
        <v>0</v>
      </c>
      <c r="L12863" s="3">
        <f>IFERROR(AVERAGE(L12866), 0)</f>
        <v>0</v>
      </c>
      <c r="M12863" s="3">
        <f>IFERROR(AVERAGE(M12866), 0)</f>
        <v>0</v>
      </c>
      <c r="N12863" s="3">
        <f>IFERROR(AVERAGE(N12866), 0)</f>
        <v>0</v>
      </c>
    </row>
    <row r="12864" spans="2:14" outlineLevel="2">
      <c r="B12864" s="4" t="s">
        <v>9</v>
      </c>
      <c r="D12864">
        <f>E12867</f>
        <v>0</v>
      </c>
      <c r="E12864">
        <f>F12867</f>
        <v>0</v>
      </c>
      <c r="F12864">
        <f>G12867</f>
        <v>0</v>
      </c>
      <c r="G12864">
        <f>H12867</f>
        <v>0</v>
      </c>
      <c r="H12864">
        <f>I12867</f>
        <v>0</v>
      </c>
      <c r="I12864">
        <f>J12867</f>
        <v>0</v>
      </c>
      <c r="J12864">
        <f>K12867</f>
        <v>0</v>
      </c>
      <c r="K12864">
        <f>L12867</f>
        <v>0</v>
      </c>
      <c r="L12864">
        <f>M12867</f>
        <v>0</v>
      </c>
      <c r="M12864">
        <f>N12867</f>
        <v>0</v>
      </c>
      <c r="N12864">
        <f>O12867</f>
        <v>0</v>
      </c>
    </row>
    <row r="12865" spans="2:14" outlineLevel="2">
      <c r="B12865" s="4" t="s">
        <v>10</v>
      </c>
      <c r="D12865">
        <f>E12868</f>
        <v>0</v>
      </c>
      <c r="E12865">
        <f>F12868</f>
        <v>0</v>
      </c>
      <c r="F12865">
        <f>G12868</f>
        <v>0</v>
      </c>
      <c r="G12865">
        <f>H12868</f>
        <v>0</v>
      </c>
      <c r="H12865">
        <f>I12868</f>
        <v>0</v>
      </c>
      <c r="I12865">
        <f>J12868</f>
        <v>0</v>
      </c>
      <c r="J12865">
        <f>K12868</f>
        <v>0</v>
      </c>
      <c r="K12865">
        <f>L12868</f>
        <v>0</v>
      </c>
      <c r="L12865">
        <f>M12868</f>
        <v>0</v>
      </c>
      <c r="M12865">
        <f>N12868</f>
        <v>0</v>
      </c>
      <c r="N12865">
        <f>O12868</f>
        <v>0</v>
      </c>
    </row>
    <row r="12866" spans="2:14" s="5" customFormat="1" outlineLevel="1">
      <c r="C12866" s="5" t="s">
        <v>11</v>
      </c>
      <c r="D12866" s="1">
        <f>IFERROR(D12867/D12868, D12867)</f>
        <v>0</v>
      </c>
      <c r="E12866" s="1">
        <f>IFERROR(E12867/E12868, E12867)</f>
        <v>0</v>
      </c>
      <c r="F12866" s="1">
        <f>IFERROR(F12867/F12868, F12867)</f>
        <v>0</v>
      </c>
      <c r="G12866" s="1">
        <f>IFERROR(G12867/G12868, G12867)</f>
        <v>0</v>
      </c>
      <c r="H12866" s="1">
        <f>IFERROR(H12867/H12868, H12867)</f>
        <v>0</v>
      </c>
      <c r="I12866" s="1">
        <f>IFERROR(I12867/I12868, I12867)</f>
        <v>0</v>
      </c>
      <c r="J12866" s="1">
        <f>IFERROR(J12867/J12868, J12867)</f>
        <v>0</v>
      </c>
      <c r="K12866" s="1">
        <f>IFERROR(K12867/K12868, K12867)</f>
        <v>0</v>
      </c>
      <c r="L12866" s="1">
        <f>IFERROR(L12867/L12868, L12867)</f>
        <v>0</v>
      </c>
      <c r="M12866" s="1">
        <f>IFERROR(M12867/M12868, M12867)</f>
        <v>0</v>
      </c>
      <c r="N12866" s="1">
        <f>IFERROR(N12867/N12868, N12867)</f>
        <v>0</v>
      </c>
    </row>
    <row r="12867" spans="2:14" outlineLevel="2">
      <c r="C12867" t="s">
        <v>10</v>
      </c>
      <c r="D12867">
        <f>COUNTIF(D12869:D12871, "1")</f>
        <v>0</v>
      </c>
      <c r="E12867">
        <f>COUNTIF(E12869:E12871, "1")</f>
        <v>0</v>
      </c>
      <c r="F12867">
        <f>COUNTIF(F12869:F12871, "1")</f>
        <v>0</v>
      </c>
      <c r="G12867">
        <f>COUNTIF(G12869:G12871, "1")</f>
        <v>0</v>
      </c>
      <c r="H12867">
        <f>COUNTIF(H12869:H12871, "1")</f>
        <v>0</v>
      </c>
      <c r="I12867">
        <f>COUNTIF(I12869:I12871, "1")</f>
        <v>0</v>
      </c>
      <c r="J12867">
        <f>COUNTIF(J12869:J12871, "1")</f>
        <v>0</v>
      </c>
      <c r="K12867">
        <f>COUNTIF(K12869:K12871, "1")</f>
        <v>0</v>
      </c>
      <c r="L12867">
        <f>COUNTIF(L12869:L12871, "1")</f>
        <v>0</v>
      </c>
      <c r="M12867">
        <f>COUNTIF(M12869:M12871, "1")</f>
        <v>0</v>
      </c>
      <c r="N12867">
        <f>COUNTIF(N12869:N12871, "1")</f>
        <v>0</v>
      </c>
    </row>
    <row r="12868" spans="2:14" outlineLevel="2">
      <c r="C12868" t="s">
        <v>12</v>
      </c>
      <c r="D12868">
        <f>COUNTIF(D12869:D12871, "0")</f>
        <v>0</v>
      </c>
      <c r="E12868">
        <f>COUNTIF(E12869:E12871, "0")</f>
        <v>0</v>
      </c>
      <c r="F12868">
        <f>COUNTIF(F12869:F12871, "0")</f>
        <v>0</v>
      </c>
      <c r="G12868">
        <f>COUNTIF(G12869:G12871, "0")</f>
        <v>0</v>
      </c>
      <c r="H12868">
        <f>COUNTIF(H12869:H12871, "0")</f>
        <v>0</v>
      </c>
      <c r="I12868">
        <f>COUNTIF(I12869:I12871, "0")</f>
        <v>0</v>
      </c>
      <c r="J12868">
        <f>COUNTIF(J12869:J12871, "0")</f>
        <v>0</v>
      </c>
      <c r="K12868">
        <f>COUNTIF(K12869:K12871, "0")</f>
        <v>0</v>
      </c>
      <c r="L12868">
        <f>COUNTIF(L12869:L12871, "0")</f>
        <v>0</v>
      </c>
      <c r="M12868">
        <f>COUNTIF(M12869:M12871, "0")</f>
        <v>0</v>
      </c>
      <c r="N12868">
        <f>COUNTIF(N12869:N12871, "0")</f>
        <v>0</v>
      </c>
    </row>
    <row r="12869" spans="2:14" outlineLevel="2">
      <c r="B12869" t="s">
        <v>13</v>
      </c>
      <c r="C12869" t="s">
        <v>18</v>
      </c>
      <c r="D12869">
        <v>0</v>
      </c>
      <c r="E12869">
        <v>1</v>
      </c>
      <c r="F12869">
        <v>0</v>
      </c>
      <c r="G12869">
        <v>0</v>
      </c>
      <c r="H12869">
        <v>0</v>
      </c>
      <c r="I12869">
        <v>1</v>
      </c>
      <c r="J12869">
        <v>1</v>
      </c>
      <c r="K12869">
        <v>1</v>
      </c>
      <c r="L12869">
        <v>0</v>
      </c>
      <c r="M12869">
        <v>0</v>
      </c>
      <c r="N12869">
        <v>0</v>
      </c>
    </row>
    <row r="12870" spans="2:14" outlineLevel="2">
      <c r="B12870" t="s">
        <v>13</v>
      </c>
      <c r="C12870" t="s">
        <v>17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2:14" outlineLevel="2">
      <c r="B12871" t="s">
        <v>13</v>
      </c>
      <c r="C12871" t="s">
        <v>15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</row>
    <row r="12872" spans="2:14" s="3" customFormat="1">
      <c r="B12872" s="3" t="s">
        <v>555</v>
      </c>
      <c r="C12872" s="3" t="s">
        <v>8</v>
      </c>
      <c r="D12872" s="3">
        <f>IFERROR(AVERAGE(D12875), 0)</f>
        <v>0</v>
      </c>
      <c r="E12872" s="3">
        <f>IFERROR(AVERAGE(E12875), 0)</f>
        <v>0</v>
      </c>
      <c r="F12872" s="3">
        <f>IFERROR(AVERAGE(F12875), 0)</f>
        <v>0</v>
      </c>
      <c r="G12872" s="3">
        <f>IFERROR(AVERAGE(G12875), 0)</f>
        <v>0</v>
      </c>
      <c r="H12872" s="3">
        <f>IFERROR(AVERAGE(H12875), 0)</f>
        <v>0</v>
      </c>
      <c r="I12872" s="3">
        <f>IFERROR(AVERAGE(I12875), 0)</f>
        <v>0</v>
      </c>
      <c r="J12872" s="3">
        <f>IFERROR(AVERAGE(J12875), 0)</f>
        <v>0</v>
      </c>
      <c r="K12872" s="3">
        <f>IFERROR(AVERAGE(K12875), 0)</f>
        <v>0</v>
      </c>
      <c r="L12872" s="3">
        <f>IFERROR(AVERAGE(L12875), 0)</f>
        <v>0</v>
      </c>
      <c r="M12872" s="3">
        <f>IFERROR(AVERAGE(M12875), 0)</f>
        <v>0</v>
      </c>
      <c r="N12872" s="3">
        <f>IFERROR(AVERAGE(N12875), 0)</f>
        <v>0</v>
      </c>
    </row>
    <row r="12873" spans="2:14" outlineLevel="2">
      <c r="B12873" s="4" t="s">
        <v>9</v>
      </c>
      <c r="D12873">
        <f>E12876</f>
        <v>0</v>
      </c>
      <c r="E12873">
        <f>F12876</f>
        <v>0</v>
      </c>
      <c r="F12873">
        <f>G12876</f>
        <v>0</v>
      </c>
      <c r="G12873">
        <f>H12876</f>
        <v>0</v>
      </c>
      <c r="H12873">
        <f>I12876</f>
        <v>0</v>
      </c>
      <c r="I12873">
        <f>J12876</f>
        <v>0</v>
      </c>
      <c r="J12873">
        <f>K12876</f>
        <v>0</v>
      </c>
      <c r="K12873">
        <f>L12876</f>
        <v>0</v>
      </c>
      <c r="L12873">
        <f>M12876</f>
        <v>0</v>
      </c>
      <c r="M12873">
        <f>N12876</f>
        <v>0</v>
      </c>
      <c r="N12873">
        <f>O12876</f>
        <v>0</v>
      </c>
    </row>
    <row r="12874" spans="2:14" outlineLevel="2">
      <c r="B12874" s="4" t="s">
        <v>10</v>
      </c>
      <c r="D12874">
        <f>E12877</f>
        <v>0</v>
      </c>
      <c r="E12874">
        <f>F12877</f>
        <v>0</v>
      </c>
      <c r="F12874">
        <f>G12877</f>
        <v>0</v>
      </c>
      <c r="G12874">
        <f>H12877</f>
        <v>0</v>
      </c>
      <c r="H12874">
        <f>I12877</f>
        <v>0</v>
      </c>
      <c r="I12874">
        <f>J12877</f>
        <v>0</v>
      </c>
      <c r="J12874">
        <f>K12877</f>
        <v>0</v>
      </c>
      <c r="K12874">
        <f>L12877</f>
        <v>0</v>
      </c>
      <c r="L12874">
        <f>M12877</f>
        <v>0</v>
      </c>
      <c r="M12874">
        <f>N12877</f>
        <v>0</v>
      </c>
      <c r="N12874">
        <f>O12877</f>
        <v>0</v>
      </c>
    </row>
    <row r="12875" spans="2:14" s="5" customFormat="1" outlineLevel="1">
      <c r="C12875" s="5" t="s">
        <v>11</v>
      </c>
      <c r="D12875" s="1">
        <f>IFERROR(D12876/D12877, D12876)</f>
        <v>0</v>
      </c>
      <c r="E12875" s="1">
        <f>IFERROR(E12876/E12877, E12876)</f>
        <v>0</v>
      </c>
      <c r="F12875" s="1">
        <f>IFERROR(F12876/F12877, F12876)</f>
        <v>0</v>
      </c>
      <c r="G12875" s="1">
        <f>IFERROR(G12876/G12877, G12876)</f>
        <v>0</v>
      </c>
      <c r="H12875" s="1">
        <f>IFERROR(H12876/H12877, H12876)</f>
        <v>0</v>
      </c>
      <c r="I12875" s="1">
        <f>IFERROR(I12876/I12877, I12876)</f>
        <v>0</v>
      </c>
      <c r="J12875" s="1">
        <f>IFERROR(J12876/J12877, J12876)</f>
        <v>0</v>
      </c>
      <c r="K12875" s="1">
        <f>IFERROR(K12876/K12877, K12876)</f>
        <v>0</v>
      </c>
      <c r="L12875" s="1">
        <f>IFERROR(L12876/L12877, L12876)</f>
        <v>0</v>
      </c>
      <c r="M12875" s="1">
        <f>IFERROR(M12876/M12877, M12876)</f>
        <v>0</v>
      </c>
      <c r="N12875" s="1">
        <f>IFERROR(N12876/N12877, N12876)</f>
        <v>0</v>
      </c>
    </row>
    <row r="12876" spans="2:14" outlineLevel="2">
      <c r="C12876" t="s">
        <v>10</v>
      </c>
      <c r="D12876">
        <f>COUNTIF(D12878:D12892, "1")</f>
        <v>0</v>
      </c>
      <c r="E12876">
        <f>COUNTIF(E12878:E12892, "1")</f>
        <v>0</v>
      </c>
      <c r="F12876">
        <f>COUNTIF(F12878:F12892, "1")</f>
        <v>0</v>
      </c>
      <c r="G12876">
        <f>COUNTIF(G12878:G12892, "1")</f>
        <v>0</v>
      </c>
      <c r="H12876">
        <f>COUNTIF(H12878:H12892, "1")</f>
        <v>0</v>
      </c>
      <c r="I12876">
        <f>COUNTIF(I12878:I12892, "1")</f>
        <v>0</v>
      </c>
      <c r="J12876">
        <f>COUNTIF(J12878:J12892, "1")</f>
        <v>0</v>
      </c>
      <c r="K12876">
        <f>COUNTIF(K12878:K12892, "1")</f>
        <v>0</v>
      </c>
      <c r="L12876">
        <f>COUNTIF(L12878:L12892, "1")</f>
        <v>0</v>
      </c>
      <c r="M12876">
        <f>COUNTIF(M12878:M12892, "1")</f>
        <v>0</v>
      </c>
      <c r="N12876">
        <f>COUNTIF(N12878:N12892, "1")</f>
        <v>0</v>
      </c>
    </row>
    <row r="12877" spans="2:14" outlineLevel="2">
      <c r="C12877" t="s">
        <v>12</v>
      </c>
      <c r="D12877">
        <f>COUNTIF(D12878:D12892, "0")</f>
        <v>0</v>
      </c>
      <c r="E12877">
        <f>COUNTIF(E12878:E12892, "0")</f>
        <v>0</v>
      </c>
      <c r="F12877">
        <f>COUNTIF(F12878:F12892, "0")</f>
        <v>0</v>
      </c>
      <c r="G12877">
        <f>COUNTIF(G12878:G12892, "0")</f>
        <v>0</v>
      </c>
      <c r="H12877">
        <f>COUNTIF(H12878:H12892, "0")</f>
        <v>0</v>
      </c>
      <c r="I12877">
        <f>COUNTIF(I12878:I12892, "0")</f>
        <v>0</v>
      </c>
      <c r="J12877">
        <f>COUNTIF(J12878:J12892, "0")</f>
        <v>0</v>
      </c>
      <c r="K12877">
        <f>COUNTIF(K12878:K12892, "0")</f>
        <v>0</v>
      </c>
      <c r="L12877">
        <f>COUNTIF(L12878:L12892, "0")</f>
        <v>0</v>
      </c>
      <c r="M12877">
        <f>COUNTIF(M12878:M12892, "0")</f>
        <v>0</v>
      </c>
      <c r="N12877">
        <f>COUNTIF(N12878:N12892, "0")</f>
        <v>0</v>
      </c>
    </row>
    <row r="12878" spans="2:14" outlineLevel="2">
      <c r="B12878" t="s">
        <v>13</v>
      </c>
      <c r="C12878" t="s">
        <v>15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1</v>
      </c>
      <c r="L12878">
        <v>0</v>
      </c>
      <c r="M12878">
        <v>0</v>
      </c>
      <c r="N12878">
        <v>0</v>
      </c>
    </row>
    <row r="12879" spans="2:14" outlineLevel="2">
      <c r="B12879" t="s">
        <v>13</v>
      </c>
      <c r="C12879" t="s">
        <v>16</v>
      </c>
      <c r="D12879">
        <v>0</v>
      </c>
      <c r="E12879">
        <v>1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0</v>
      </c>
      <c r="N12879">
        <v>0</v>
      </c>
    </row>
    <row r="12880" spans="2:14" outlineLevel="2">
      <c r="B12880" t="s">
        <v>13</v>
      </c>
      <c r="C12880" t="s">
        <v>17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1</v>
      </c>
      <c r="M12880">
        <v>1</v>
      </c>
      <c r="N12880">
        <v>0</v>
      </c>
    </row>
    <row r="12881" spans="2:14" outlineLevel="2">
      <c r="B12881" t="s">
        <v>13</v>
      </c>
      <c r="C12881" t="s">
        <v>18</v>
      </c>
      <c r="D12881">
        <v>1</v>
      </c>
      <c r="E12881">
        <v>0</v>
      </c>
      <c r="F12881">
        <v>0</v>
      </c>
      <c r="G12881">
        <v>1</v>
      </c>
      <c r="H12881">
        <v>1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2:14" outlineLevel="2">
      <c r="B12882" t="s">
        <v>13</v>
      </c>
      <c r="C12882" t="s">
        <v>19</v>
      </c>
      <c r="D12882">
        <v>0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>
        <v>1</v>
      </c>
      <c r="L12882">
        <v>1</v>
      </c>
      <c r="M12882">
        <v>0</v>
      </c>
      <c r="N12882">
        <v>0</v>
      </c>
    </row>
    <row r="12883" spans="2:14" outlineLevel="2">
      <c r="B12883" t="s">
        <v>13</v>
      </c>
      <c r="C12883" t="s">
        <v>20</v>
      </c>
      <c r="D12883">
        <v>0</v>
      </c>
      <c r="E12883">
        <v>0</v>
      </c>
      <c r="F12883">
        <v>1</v>
      </c>
      <c r="G12883">
        <v>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2:14" outlineLevel="2">
      <c r="B12884" t="s">
        <v>13</v>
      </c>
      <c r="C12884" t="s">
        <v>21</v>
      </c>
      <c r="D12884">
        <v>0</v>
      </c>
      <c r="E12884">
        <v>1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2:14" outlineLevel="2">
      <c r="B12885" t="s">
        <v>13</v>
      </c>
      <c r="C12885" t="s">
        <v>22</v>
      </c>
      <c r="D12885">
        <v>0</v>
      </c>
      <c r="E12885">
        <v>0</v>
      </c>
      <c r="F12885">
        <v>0</v>
      </c>
      <c r="G12885">
        <v>1</v>
      </c>
      <c r="H12885">
        <v>0</v>
      </c>
      <c r="I12885">
        <v>1</v>
      </c>
      <c r="J12885">
        <v>0</v>
      </c>
      <c r="K12885">
        <v>1</v>
      </c>
      <c r="L12885">
        <v>0</v>
      </c>
      <c r="M12885">
        <v>0</v>
      </c>
      <c r="N12885">
        <v>0</v>
      </c>
    </row>
    <row r="12886" spans="2:14" outlineLevel="2">
      <c r="B12886" t="s">
        <v>13</v>
      </c>
      <c r="C12886" t="s">
        <v>23</v>
      </c>
      <c r="D12886">
        <v>1</v>
      </c>
      <c r="E12886">
        <v>0</v>
      </c>
      <c r="F12886">
        <v>0</v>
      </c>
      <c r="G12886">
        <v>1</v>
      </c>
      <c r="H12886">
        <v>0</v>
      </c>
      <c r="I12886">
        <v>0</v>
      </c>
      <c r="J12886">
        <v>0</v>
      </c>
      <c r="K12886">
        <v>1</v>
      </c>
      <c r="L12886">
        <v>0</v>
      </c>
      <c r="M12886">
        <v>0</v>
      </c>
      <c r="N12886">
        <v>0</v>
      </c>
    </row>
    <row r="12887" spans="2:14" outlineLevel="2">
      <c r="B12887" t="s">
        <v>13</v>
      </c>
      <c r="C12887" t="s">
        <v>44</v>
      </c>
      <c r="D12887">
        <v>0</v>
      </c>
      <c r="E12887">
        <v>1</v>
      </c>
      <c r="F12887">
        <v>0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2:14" outlineLevel="2">
      <c r="B12888" t="s">
        <v>13</v>
      </c>
      <c r="C12888" t="s">
        <v>24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1</v>
      </c>
      <c r="J12888">
        <v>1</v>
      </c>
      <c r="K12888">
        <v>0</v>
      </c>
      <c r="L12888">
        <v>0</v>
      </c>
      <c r="M12888">
        <v>0</v>
      </c>
      <c r="N12888">
        <v>0</v>
      </c>
    </row>
    <row r="12889" spans="2:14" outlineLevel="2">
      <c r="B12889" t="s">
        <v>13</v>
      </c>
      <c r="C12889" t="s">
        <v>25</v>
      </c>
      <c r="D12889">
        <v>0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0</v>
      </c>
    </row>
    <row r="12890" spans="2:14" outlineLevel="2">
      <c r="B12890" t="s">
        <v>13</v>
      </c>
      <c r="C12890" t="s">
        <v>27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0</v>
      </c>
    </row>
    <row r="12891" spans="2:14" outlineLevel="2">
      <c r="B12891" t="s">
        <v>13</v>
      </c>
      <c r="C12891" t="s">
        <v>28</v>
      </c>
      <c r="D12891">
        <v>0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2:14" outlineLevel="2">
      <c r="B12892" t="s">
        <v>13</v>
      </c>
      <c r="C12892" t="s">
        <v>29</v>
      </c>
      <c r="D12892">
        <v>1</v>
      </c>
      <c r="E12892">
        <v>0</v>
      </c>
      <c r="F12892">
        <v>0</v>
      </c>
      <c r="G12892">
        <v>0</v>
      </c>
      <c r="H12892">
        <v>1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2:14" s="3" customFormat="1">
      <c r="B12893" s="3" t="s">
        <v>556</v>
      </c>
      <c r="C12893" s="3" t="s">
        <v>8</v>
      </c>
      <c r="D12893" s="3">
        <f>IFERROR(AVERAGE(D12896), 0)</f>
        <v>0</v>
      </c>
      <c r="E12893" s="3">
        <f>IFERROR(AVERAGE(E12896), 0)</f>
        <v>0</v>
      </c>
      <c r="F12893" s="3">
        <f>IFERROR(AVERAGE(F12896), 0)</f>
        <v>0</v>
      </c>
      <c r="G12893" s="3">
        <f>IFERROR(AVERAGE(G12896), 0)</f>
        <v>0</v>
      </c>
      <c r="H12893" s="3">
        <f>IFERROR(AVERAGE(H12896), 0)</f>
        <v>0</v>
      </c>
      <c r="I12893" s="3">
        <f>IFERROR(AVERAGE(I12896), 0)</f>
        <v>0</v>
      </c>
      <c r="J12893" s="3">
        <f>IFERROR(AVERAGE(J12896), 0)</f>
        <v>0</v>
      </c>
      <c r="K12893" s="3">
        <f>IFERROR(AVERAGE(K12896), 0)</f>
        <v>0</v>
      </c>
      <c r="L12893" s="3">
        <f>IFERROR(AVERAGE(L12896), 0)</f>
        <v>0</v>
      </c>
      <c r="M12893" s="3">
        <f>IFERROR(AVERAGE(M12896), 0)</f>
        <v>0</v>
      </c>
      <c r="N12893" s="3">
        <f>IFERROR(AVERAGE(N12896), 0)</f>
        <v>0</v>
      </c>
    </row>
    <row r="12894" spans="2:14" outlineLevel="2">
      <c r="B12894" s="4" t="s">
        <v>9</v>
      </c>
      <c r="D12894">
        <f>E12897</f>
        <v>0</v>
      </c>
      <c r="E12894">
        <f>F12897</f>
        <v>0</v>
      </c>
      <c r="F12894">
        <f>G12897</f>
        <v>0</v>
      </c>
      <c r="G12894">
        <f>H12897</f>
        <v>0</v>
      </c>
      <c r="H12894">
        <f>I12897</f>
        <v>0</v>
      </c>
      <c r="I12894">
        <f>J12897</f>
        <v>0</v>
      </c>
      <c r="J12894">
        <f>K12897</f>
        <v>0</v>
      </c>
      <c r="K12894">
        <f>L12897</f>
        <v>0</v>
      </c>
      <c r="L12894">
        <f>M12897</f>
        <v>0</v>
      </c>
      <c r="M12894">
        <f>N12897</f>
        <v>0</v>
      </c>
      <c r="N12894">
        <f>O12897</f>
        <v>0</v>
      </c>
    </row>
    <row r="12895" spans="2:14" outlineLevel="2">
      <c r="B12895" s="4" t="s">
        <v>10</v>
      </c>
      <c r="D12895">
        <f>E12898</f>
        <v>0</v>
      </c>
      <c r="E12895">
        <f>F12898</f>
        <v>0</v>
      </c>
      <c r="F12895">
        <f>G12898</f>
        <v>0</v>
      </c>
      <c r="G12895">
        <f>H12898</f>
        <v>0</v>
      </c>
      <c r="H12895">
        <f>I12898</f>
        <v>0</v>
      </c>
      <c r="I12895">
        <f>J12898</f>
        <v>0</v>
      </c>
      <c r="J12895">
        <f>K12898</f>
        <v>0</v>
      </c>
      <c r="K12895">
        <f>L12898</f>
        <v>0</v>
      </c>
      <c r="L12895">
        <f>M12898</f>
        <v>0</v>
      </c>
      <c r="M12895">
        <f>N12898</f>
        <v>0</v>
      </c>
      <c r="N12895">
        <f>O12898</f>
        <v>0</v>
      </c>
    </row>
    <row r="12896" spans="2:14" s="5" customFormat="1" outlineLevel="1">
      <c r="C12896" s="5" t="s">
        <v>11</v>
      </c>
      <c r="D12896" s="1">
        <f>IFERROR(D12897/D12898, D12897)</f>
        <v>0</v>
      </c>
      <c r="E12896" s="1">
        <f>IFERROR(E12897/E12898, E12897)</f>
        <v>0</v>
      </c>
      <c r="F12896" s="1">
        <f>IFERROR(F12897/F12898, F12897)</f>
        <v>0</v>
      </c>
      <c r="G12896" s="1">
        <f>IFERROR(G12897/G12898, G12897)</f>
        <v>0</v>
      </c>
      <c r="H12896" s="1">
        <f>IFERROR(H12897/H12898, H12897)</f>
        <v>0</v>
      </c>
      <c r="I12896" s="1">
        <f>IFERROR(I12897/I12898, I12897)</f>
        <v>0</v>
      </c>
      <c r="J12896" s="1">
        <f>IFERROR(J12897/J12898, J12897)</f>
        <v>0</v>
      </c>
      <c r="K12896" s="1">
        <f>IFERROR(K12897/K12898, K12897)</f>
        <v>0</v>
      </c>
      <c r="L12896" s="1">
        <f>IFERROR(L12897/L12898, L12897)</f>
        <v>0</v>
      </c>
      <c r="M12896" s="1">
        <f>IFERROR(M12897/M12898, M12897)</f>
        <v>0</v>
      </c>
      <c r="N12896" s="1">
        <f>IFERROR(N12897/N12898, N12897)</f>
        <v>0</v>
      </c>
    </row>
    <row r="12897" spans="2:14" outlineLevel="2">
      <c r="C12897" t="s">
        <v>10</v>
      </c>
      <c r="D12897">
        <f>COUNTIF(D12899:D12901, "1")</f>
        <v>0</v>
      </c>
      <c r="E12897">
        <f>COUNTIF(E12899:E12901, "1")</f>
        <v>0</v>
      </c>
      <c r="F12897">
        <f>COUNTIF(F12899:F12901, "1")</f>
        <v>0</v>
      </c>
      <c r="G12897">
        <f>COUNTIF(G12899:G12901, "1")</f>
        <v>0</v>
      </c>
      <c r="H12897">
        <f>COUNTIF(H12899:H12901, "1")</f>
        <v>0</v>
      </c>
      <c r="I12897">
        <f>COUNTIF(I12899:I12901, "1")</f>
        <v>0</v>
      </c>
      <c r="J12897">
        <f>COUNTIF(J12899:J12901, "1")</f>
        <v>0</v>
      </c>
      <c r="K12897">
        <f>COUNTIF(K12899:K12901, "1")</f>
        <v>0</v>
      </c>
      <c r="L12897">
        <f>COUNTIF(L12899:L12901, "1")</f>
        <v>0</v>
      </c>
      <c r="M12897">
        <f>COUNTIF(M12899:M12901, "1")</f>
        <v>0</v>
      </c>
      <c r="N12897">
        <f>COUNTIF(N12899:N12901, "1")</f>
        <v>0</v>
      </c>
    </row>
    <row r="12898" spans="2:14" outlineLevel="2">
      <c r="C12898" t="s">
        <v>12</v>
      </c>
      <c r="D12898">
        <f>COUNTIF(D12899:D12901, "0")</f>
        <v>0</v>
      </c>
      <c r="E12898">
        <f>COUNTIF(E12899:E12901, "0")</f>
        <v>0</v>
      </c>
      <c r="F12898">
        <f>COUNTIF(F12899:F12901, "0")</f>
        <v>0</v>
      </c>
      <c r="G12898">
        <f>COUNTIF(G12899:G12901, "0")</f>
        <v>0</v>
      </c>
      <c r="H12898">
        <f>COUNTIF(H12899:H12901, "0")</f>
        <v>0</v>
      </c>
      <c r="I12898">
        <f>COUNTIF(I12899:I12901, "0")</f>
        <v>0</v>
      </c>
      <c r="J12898">
        <f>COUNTIF(J12899:J12901, "0")</f>
        <v>0</v>
      </c>
      <c r="K12898">
        <f>COUNTIF(K12899:K12901, "0")</f>
        <v>0</v>
      </c>
      <c r="L12898">
        <f>COUNTIF(L12899:L12901, "0")</f>
        <v>0</v>
      </c>
      <c r="M12898">
        <f>COUNTIF(M12899:M12901, "0")</f>
        <v>0</v>
      </c>
      <c r="N12898">
        <f>COUNTIF(N12899:N12901, "0")</f>
        <v>0</v>
      </c>
    </row>
    <row r="12899" spans="2:14" outlineLevel="2">
      <c r="B12899" t="s">
        <v>13</v>
      </c>
      <c r="C12899" t="s">
        <v>16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1</v>
      </c>
      <c r="M12899">
        <v>0</v>
      </c>
      <c r="N12899">
        <v>0</v>
      </c>
    </row>
    <row r="12900" spans="2:14" outlineLevel="2">
      <c r="B12900" t="s">
        <v>13</v>
      </c>
      <c r="C12900" t="s">
        <v>15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2:14" outlineLevel="2">
      <c r="B12901" t="s">
        <v>13</v>
      </c>
      <c r="C12901" t="s">
        <v>14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2:14" s="3" customFormat="1">
      <c r="B12902" s="3" t="s">
        <v>557</v>
      </c>
      <c r="C12902" s="3" t="s">
        <v>8</v>
      </c>
      <c r="D12902" s="3">
        <f>IFERROR(AVERAGE(D12905,D12946), 0)</f>
        <v>0</v>
      </c>
      <c r="E12902" s="3">
        <f>IFERROR(AVERAGE(E12905,E12946), 0)</f>
        <v>0</v>
      </c>
      <c r="F12902" s="3">
        <f>IFERROR(AVERAGE(F12905,F12946), 0)</f>
        <v>0</v>
      </c>
      <c r="G12902" s="3">
        <f>IFERROR(AVERAGE(G12905,G12946), 0)</f>
        <v>0</v>
      </c>
      <c r="H12902" s="3">
        <f>IFERROR(AVERAGE(H12905,H12946), 0)</f>
        <v>0</v>
      </c>
      <c r="I12902" s="3">
        <f>IFERROR(AVERAGE(I12905,I12946), 0)</f>
        <v>0</v>
      </c>
      <c r="J12902" s="3">
        <f>IFERROR(AVERAGE(J12905,J12946), 0)</f>
        <v>0</v>
      </c>
      <c r="K12902" s="3">
        <f>IFERROR(AVERAGE(K12905,K12946), 0)</f>
        <v>0</v>
      </c>
      <c r="L12902" s="3">
        <f>IFERROR(AVERAGE(L12905,L12946), 0)</f>
        <v>0</v>
      </c>
      <c r="M12902" s="3">
        <f>IFERROR(AVERAGE(M12905,M12946), 0)</f>
        <v>0</v>
      </c>
      <c r="N12902" s="3">
        <f>IFERROR(AVERAGE(N12905,N12946), 0)</f>
        <v>0</v>
      </c>
    </row>
    <row r="12903" spans="2:14" outlineLevel="2">
      <c r="B12903" s="4" t="s">
        <v>9</v>
      </c>
      <c r="D12903">
        <f>E12906+E12947</f>
        <v>0</v>
      </c>
      <c r="E12903">
        <f>F12906+F12947</f>
        <v>0</v>
      </c>
      <c r="F12903">
        <f>G12906+G12947</f>
        <v>0</v>
      </c>
      <c r="G12903">
        <f>H12906+H12947</f>
        <v>0</v>
      </c>
      <c r="H12903">
        <f>I12906+I12947</f>
        <v>0</v>
      </c>
      <c r="I12903">
        <f>J12906+J12947</f>
        <v>0</v>
      </c>
      <c r="J12903">
        <f>K12906+K12947</f>
        <v>0</v>
      </c>
      <c r="K12903">
        <f>L12906+L12947</f>
        <v>0</v>
      </c>
      <c r="L12903">
        <f>M12906+M12947</f>
        <v>0</v>
      </c>
      <c r="M12903">
        <f>N12906+N12947</f>
        <v>0</v>
      </c>
      <c r="N12903">
        <f>O12906+O12947</f>
        <v>0</v>
      </c>
    </row>
    <row r="12904" spans="2:14" outlineLevel="2">
      <c r="B12904" s="4" t="s">
        <v>10</v>
      </c>
      <c r="D12904">
        <f>E12907+E12948</f>
        <v>0</v>
      </c>
      <c r="E12904">
        <f>F12907+F12948</f>
        <v>0</v>
      </c>
      <c r="F12904">
        <f>G12907+G12948</f>
        <v>0</v>
      </c>
      <c r="G12904">
        <f>H12907+H12948</f>
        <v>0</v>
      </c>
      <c r="H12904">
        <f>I12907+I12948</f>
        <v>0</v>
      </c>
      <c r="I12904">
        <f>J12907+J12948</f>
        <v>0</v>
      </c>
      <c r="J12904">
        <f>K12907+K12948</f>
        <v>0</v>
      </c>
      <c r="K12904">
        <f>L12907+L12948</f>
        <v>0</v>
      </c>
      <c r="L12904">
        <f>M12907+M12948</f>
        <v>0</v>
      </c>
      <c r="M12904">
        <f>N12907+N12948</f>
        <v>0</v>
      </c>
      <c r="N12904">
        <f>O12907+O12948</f>
        <v>0</v>
      </c>
    </row>
    <row r="12905" spans="2:14" s="5" customFormat="1" outlineLevel="1">
      <c r="C12905" s="5" t="s">
        <v>50</v>
      </c>
      <c r="D12905" s="1">
        <f>IFERROR(D12906/D12907, D12906)</f>
        <v>0</v>
      </c>
      <c r="E12905" s="1">
        <f>IFERROR(E12906/E12907, E12906)</f>
        <v>0</v>
      </c>
      <c r="F12905" s="1">
        <f>IFERROR(F12906/F12907, F12906)</f>
        <v>0</v>
      </c>
      <c r="G12905" s="1">
        <f>IFERROR(G12906/G12907, G12906)</f>
        <v>0</v>
      </c>
      <c r="H12905" s="1">
        <f>IFERROR(H12906/H12907, H12906)</f>
        <v>0</v>
      </c>
      <c r="I12905" s="1">
        <f>IFERROR(I12906/I12907, I12906)</f>
        <v>0</v>
      </c>
      <c r="J12905" s="1">
        <f>IFERROR(J12906/J12907, J12906)</f>
        <v>0</v>
      </c>
      <c r="K12905" s="1">
        <f>IFERROR(K12906/K12907, K12906)</f>
        <v>0</v>
      </c>
      <c r="L12905" s="1">
        <f>IFERROR(L12906/L12907, L12906)</f>
        <v>0</v>
      </c>
      <c r="M12905" s="1">
        <f>IFERROR(M12906/M12907, M12906)</f>
        <v>0</v>
      </c>
      <c r="N12905" s="1">
        <f>IFERROR(N12906/N12907, N12906)</f>
        <v>0</v>
      </c>
    </row>
    <row r="12906" spans="2:14" outlineLevel="2">
      <c r="C12906" t="s">
        <v>10</v>
      </c>
      <c r="D12906">
        <f>COUNTIF(D12908:D12945, "1")</f>
        <v>0</v>
      </c>
      <c r="E12906">
        <f>COUNTIF(E12908:E12945, "1")</f>
        <v>0</v>
      </c>
      <c r="F12906">
        <f>COUNTIF(F12908:F12945, "1")</f>
        <v>0</v>
      </c>
      <c r="G12906">
        <f>COUNTIF(G12908:G12945, "1")</f>
        <v>0</v>
      </c>
      <c r="H12906">
        <f>COUNTIF(H12908:H12945, "1")</f>
        <v>0</v>
      </c>
      <c r="I12906">
        <f>COUNTIF(I12908:I12945, "1")</f>
        <v>0</v>
      </c>
      <c r="J12906">
        <f>COUNTIF(J12908:J12945, "1")</f>
        <v>0</v>
      </c>
      <c r="K12906">
        <f>COUNTIF(K12908:K12945, "1")</f>
        <v>0</v>
      </c>
      <c r="L12906">
        <f>COUNTIF(L12908:L12945, "1")</f>
        <v>0</v>
      </c>
      <c r="M12906">
        <f>COUNTIF(M12908:M12945, "1")</f>
        <v>0</v>
      </c>
      <c r="N12906">
        <f>COUNTIF(N12908:N12945, "1")</f>
        <v>0</v>
      </c>
    </row>
    <row r="12907" spans="2:14" outlineLevel="2">
      <c r="C12907" t="s">
        <v>12</v>
      </c>
      <c r="D12907">
        <f>COUNTIF(D12908:D12945, "0")</f>
        <v>0</v>
      </c>
      <c r="E12907">
        <f>COUNTIF(E12908:E12945, "0")</f>
        <v>0</v>
      </c>
      <c r="F12907">
        <f>COUNTIF(F12908:F12945, "0")</f>
        <v>0</v>
      </c>
      <c r="G12907">
        <f>COUNTIF(G12908:G12945, "0")</f>
        <v>0</v>
      </c>
      <c r="H12907">
        <f>COUNTIF(H12908:H12945, "0")</f>
        <v>0</v>
      </c>
      <c r="I12907">
        <f>COUNTIF(I12908:I12945, "0")</f>
        <v>0</v>
      </c>
      <c r="J12907">
        <f>COUNTIF(J12908:J12945, "0")</f>
        <v>0</v>
      </c>
      <c r="K12907">
        <f>COUNTIF(K12908:K12945, "0")</f>
        <v>0</v>
      </c>
      <c r="L12907">
        <f>COUNTIF(L12908:L12945, "0")</f>
        <v>0</v>
      </c>
      <c r="M12907">
        <f>COUNTIF(M12908:M12945, "0")</f>
        <v>0</v>
      </c>
      <c r="N12907">
        <f>COUNTIF(N12908:N12945, "0")</f>
        <v>0</v>
      </c>
    </row>
    <row r="12908" spans="2:14" outlineLevel="2">
      <c r="B12908" t="s">
        <v>51</v>
      </c>
      <c r="C12908" t="s">
        <v>14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2:14" outlineLevel="2">
      <c r="B12909" t="s">
        <v>51</v>
      </c>
      <c r="C12909" t="s">
        <v>14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2:14" outlineLevel="2">
      <c r="B12910" t="s">
        <v>51</v>
      </c>
      <c r="C12910" t="s">
        <v>14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2:14" outlineLevel="2">
      <c r="B12911" t="s">
        <v>51</v>
      </c>
      <c r="C12911" t="s">
        <v>15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2:14" outlineLevel="2">
      <c r="B12912" t="s">
        <v>51</v>
      </c>
      <c r="C12912" t="s">
        <v>17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1</v>
      </c>
      <c r="N12912">
        <v>0</v>
      </c>
    </row>
    <row r="12913" spans="2:14" outlineLevel="2">
      <c r="B12913" t="s">
        <v>51</v>
      </c>
      <c r="C12913" t="s">
        <v>18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2:14" outlineLevel="2">
      <c r="B12914" t="s">
        <v>51</v>
      </c>
      <c r="C12914" t="s">
        <v>18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2:14" outlineLevel="2">
      <c r="B12915" t="s">
        <v>51</v>
      </c>
      <c r="C12915" t="s">
        <v>18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2:14" outlineLevel="2">
      <c r="B12916" t="s">
        <v>51</v>
      </c>
      <c r="C12916" t="s">
        <v>18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2:14" outlineLevel="2">
      <c r="B12917" t="s">
        <v>51</v>
      </c>
      <c r="C12917" t="s">
        <v>18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2:14" outlineLevel="2">
      <c r="B12918" t="s">
        <v>51</v>
      </c>
      <c r="C12918" t="s">
        <v>18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2:14" outlineLevel="2">
      <c r="B12919" t="s">
        <v>51</v>
      </c>
      <c r="C12919" t="s">
        <v>18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2:14" outlineLevel="2">
      <c r="B12920" t="s">
        <v>51</v>
      </c>
      <c r="C12920" t="s">
        <v>18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2:14" outlineLevel="2">
      <c r="B12921" t="s">
        <v>51</v>
      </c>
      <c r="C12921" t="s">
        <v>18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2:14" outlineLevel="2">
      <c r="B12922" t="s">
        <v>51</v>
      </c>
      <c r="C12922" t="s">
        <v>18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2:14" outlineLevel="2">
      <c r="B12923" t="s">
        <v>51</v>
      </c>
      <c r="C12923" t="s">
        <v>43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2:14" outlineLevel="2">
      <c r="B12924" t="s">
        <v>51</v>
      </c>
      <c r="C12924" t="s">
        <v>19</v>
      </c>
      <c r="D12924">
        <v>0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2:14" outlineLevel="2">
      <c r="B12925" t="s">
        <v>51</v>
      </c>
      <c r="C12925" t="s">
        <v>20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2:14" outlineLevel="2">
      <c r="B12926" t="s">
        <v>51</v>
      </c>
      <c r="C12926" t="s">
        <v>22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2:14" outlineLevel="2">
      <c r="B12927" t="s">
        <v>51</v>
      </c>
      <c r="C12927" t="s">
        <v>23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2:14" outlineLevel="2">
      <c r="B12928" t="s">
        <v>51</v>
      </c>
      <c r="C12928" t="s">
        <v>24</v>
      </c>
      <c r="D12928">
        <v>0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2:14" outlineLevel="2">
      <c r="B12929" t="s">
        <v>51</v>
      </c>
      <c r="C12929" t="s">
        <v>25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2:14" outlineLevel="2">
      <c r="B12930" t="s">
        <v>51</v>
      </c>
      <c r="C12930" t="s">
        <v>26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2:14" outlineLevel="2">
      <c r="B12931" t="s">
        <v>51</v>
      </c>
      <c r="C12931" t="s">
        <v>26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2:14" outlineLevel="2">
      <c r="B12932" t="s">
        <v>51</v>
      </c>
      <c r="C12932" t="s">
        <v>26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2:14" outlineLevel="2">
      <c r="B12933" t="s">
        <v>51</v>
      </c>
      <c r="C12933" t="s">
        <v>26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2:14" outlineLevel="2">
      <c r="B12934" t="s">
        <v>51</v>
      </c>
      <c r="C12934" t="s">
        <v>26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2:14" outlineLevel="2">
      <c r="B12935" t="s">
        <v>51</v>
      </c>
      <c r="C12935" t="s">
        <v>26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2:14" outlineLevel="2">
      <c r="B12936" t="s">
        <v>51</v>
      </c>
      <c r="C12936" t="s">
        <v>26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2:14" outlineLevel="2">
      <c r="B12937" t="s">
        <v>51</v>
      </c>
      <c r="C12937" t="s">
        <v>26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2:14" outlineLevel="2">
      <c r="B12938" t="s">
        <v>51</v>
      </c>
      <c r="C12938" t="s">
        <v>28</v>
      </c>
      <c r="D12938">
        <v>1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2:14" outlineLevel="2">
      <c r="B12939" t="s">
        <v>51</v>
      </c>
      <c r="C12939" t="s">
        <v>30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2:14" outlineLevel="2">
      <c r="B12940" t="s">
        <v>51</v>
      </c>
      <c r="C12940" t="s">
        <v>30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2:14" outlineLevel="2">
      <c r="B12941" t="s">
        <v>51</v>
      </c>
      <c r="C12941" t="s">
        <v>31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0</v>
      </c>
    </row>
    <row r="12942" spans="2:14" outlineLevel="2">
      <c r="B12942" t="s">
        <v>51</v>
      </c>
      <c r="C12942" t="s">
        <v>53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2:14" outlineLevel="2">
      <c r="B12943" t="s">
        <v>51</v>
      </c>
      <c r="C12943" t="s">
        <v>32</v>
      </c>
      <c r="D12943">
        <v>0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0</v>
      </c>
      <c r="N12943">
        <v>0</v>
      </c>
    </row>
    <row r="12944" spans="2:14" outlineLevel="2">
      <c r="B12944" t="s">
        <v>51</v>
      </c>
      <c r="C12944" t="s">
        <v>49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>
        <v>1</v>
      </c>
      <c r="L12944">
        <v>1</v>
      </c>
      <c r="M12944">
        <v>0</v>
      </c>
      <c r="N12944">
        <v>0</v>
      </c>
    </row>
    <row r="12945" spans="2:14" outlineLevel="2">
      <c r="B12945" t="s">
        <v>51</v>
      </c>
      <c r="C12945" t="s">
        <v>34</v>
      </c>
      <c r="D12945">
        <v>1</v>
      </c>
      <c r="E12945">
        <v>0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2:14" s="5" customFormat="1" outlineLevel="1">
      <c r="C12946" s="5" t="s">
        <v>11</v>
      </c>
      <c r="D12946" s="1">
        <f>IFERROR(D12947/D12948, D12947)</f>
        <v>0</v>
      </c>
      <c r="E12946" s="1">
        <f>IFERROR(E12947/E12948, E12947)</f>
        <v>0</v>
      </c>
      <c r="F12946" s="1">
        <f>IFERROR(F12947/F12948, F12947)</f>
        <v>0</v>
      </c>
      <c r="G12946" s="1">
        <f>IFERROR(G12947/G12948, G12947)</f>
        <v>0</v>
      </c>
      <c r="H12946" s="1">
        <f>IFERROR(H12947/H12948, H12947)</f>
        <v>0</v>
      </c>
      <c r="I12946" s="1">
        <f>IFERROR(I12947/I12948, I12947)</f>
        <v>0</v>
      </c>
      <c r="J12946" s="1">
        <f>IFERROR(J12947/J12948, J12947)</f>
        <v>0</v>
      </c>
      <c r="K12946" s="1">
        <f>IFERROR(K12947/K12948, K12947)</f>
        <v>0</v>
      </c>
      <c r="L12946" s="1">
        <f>IFERROR(L12947/L12948, L12947)</f>
        <v>0</v>
      </c>
      <c r="M12946" s="1">
        <f>IFERROR(M12947/M12948, M12947)</f>
        <v>0</v>
      </c>
      <c r="N12946" s="1">
        <f>IFERROR(N12947/N12948, N12947)</f>
        <v>0</v>
      </c>
    </row>
    <row r="12947" spans="2:14" outlineLevel="2">
      <c r="C12947" t="s">
        <v>10</v>
      </c>
      <c r="D12947">
        <f>COUNTIF(D12949:D12960, "1")</f>
        <v>0</v>
      </c>
      <c r="E12947">
        <f>COUNTIF(E12949:E12960, "1")</f>
        <v>0</v>
      </c>
      <c r="F12947">
        <f>COUNTIF(F12949:F12960, "1")</f>
        <v>0</v>
      </c>
      <c r="G12947">
        <f>COUNTIF(G12949:G12960, "1")</f>
        <v>0</v>
      </c>
      <c r="H12947">
        <f>COUNTIF(H12949:H12960, "1")</f>
        <v>0</v>
      </c>
      <c r="I12947">
        <f>COUNTIF(I12949:I12960, "1")</f>
        <v>0</v>
      </c>
      <c r="J12947">
        <f>COUNTIF(J12949:J12960, "1")</f>
        <v>0</v>
      </c>
      <c r="K12947">
        <f>COUNTIF(K12949:K12960, "1")</f>
        <v>0</v>
      </c>
      <c r="L12947">
        <f>COUNTIF(L12949:L12960, "1")</f>
        <v>0</v>
      </c>
      <c r="M12947">
        <f>COUNTIF(M12949:M12960, "1")</f>
        <v>0</v>
      </c>
      <c r="N12947">
        <f>COUNTIF(N12949:N12960, "1")</f>
        <v>0</v>
      </c>
    </row>
    <row r="12948" spans="2:14" outlineLevel="2">
      <c r="C12948" t="s">
        <v>12</v>
      </c>
      <c r="D12948">
        <f>COUNTIF(D12949:D12960, "0")</f>
        <v>0</v>
      </c>
      <c r="E12948">
        <f>COUNTIF(E12949:E12960, "0")</f>
        <v>0</v>
      </c>
      <c r="F12948">
        <f>COUNTIF(F12949:F12960, "0")</f>
        <v>0</v>
      </c>
      <c r="G12948">
        <f>COUNTIF(G12949:G12960, "0")</f>
        <v>0</v>
      </c>
      <c r="H12948">
        <f>COUNTIF(H12949:H12960, "0")</f>
        <v>0</v>
      </c>
      <c r="I12948">
        <f>COUNTIF(I12949:I12960, "0")</f>
        <v>0</v>
      </c>
      <c r="J12948">
        <f>COUNTIF(J12949:J12960, "0")</f>
        <v>0</v>
      </c>
      <c r="K12948">
        <f>COUNTIF(K12949:K12960, "0")</f>
        <v>0</v>
      </c>
      <c r="L12948">
        <f>COUNTIF(L12949:L12960, "0")</f>
        <v>0</v>
      </c>
      <c r="M12948">
        <f>COUNTIF(M12949:M12960, "0")</f>
        <v>0</v>
      </c>
      <c r="N12948">
        <f>COUNTIF(N12949:N12960, "0")</f>
        <v>0</v>
      </c>
    </row>
    <row r="12949" spans="2:14" outlineLevel="2">
      <c r="B12949" t="s">
        <v>13</v>
      </c>
      <c r="C12949" t="s">
        <v>15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2:14" outlineLevel="2">
      <c r="B12950" t="s">
        <v>13</v>
      </c>
      <c r="C12950" t="s">
        <v>16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</v>
      </c>
      <c r="M12950">
        <v>0</v>
      </c>
      <c r="N12950">
        <v>0</v>
      </c>
    </row>
    <row r="12951" spans="2:14" outlineLevel="2">
      <c r="B12951" t="s">
        <v>13</v>
      </c>
      <c r="C12951" t="s">
        <v>18</v>
      </c>
      <c r="D12951">
        <v>1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</v>
      </c>
      <c r="L12951">
        <v>0</v>
      </c>
      <c r="M12951">
        <v>0</v>
      </c>
      <c r="N12951">
        <v>0</v>
      </c>
    </row>
    <row r="12952" spans="2:14" outlineLevel="2">
      <c r="B12952" t="s">
        <v>13</v>
      </c>
      <c r="C12952" t="s">
        <v>19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1</v>
      </c>
      <c r="N12952">
        <v>0</v>
      </c>
    </row>
    <row r="12953" spans="2:14" outlineLevel="2">
      <c r="B12953" t="s">
        <v>13</v>
      </c>
      <c r="C12953" t="s">
        <v>22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2:14" outlineLevel="2">
      <c r="B12954" t="s">
        <v>13</v>
      </c>
      <c r="C12954" t="s">
        <v>44</v>
      </c>
      <c r="D12954">
        <v>1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2:14" outlineLevel="2">
      <c r="B12955" t="s">
        <v>13</v>
      </c>
      <c r="C12955" t="s">
        <v>44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2:14" outlineLevel="2">
      <c r="B12956" t="s">
        <v>13</v>
      </c>
      <c r="C12956" t="s">
        <v>28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1</v>
      </c>
      <c r="N12956">
        <v>0</v>
      </c>
    </row>
    <row r="12957" spans="2:14" outlineLevel="2">
      <c r="B12957" t="s">
        <v>13</v>
      </c>
      <c r="C12957" t="s">
        <v>29</v>
      </c>
      <c r="D12957">
        <v>0</v>
      </c>
      <c r="E12957">
        <v>1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2:14" outlineLevel="2">
      <c r="B12958" t="s">
        <v>13</v>
      </c>
      <c r="C12958" t="s">
        <v>49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1</v>
      </c>
      <c r="L12958">
        <v>1</v>
      </c>
      <c r="M12958">
        <v>0</v>
      </c>
      <c r="N12958">
        <v>0</v>
      </c>
    </row>
    <row r="12959" spans="2:14" outlineLevel="2">
      <c r="B12959" t="s">
        <v>13</v>
      </c>
      <c r="C12959" t="s">
        <v>34</v>
      </c>
      <c r="D12959">
        <v>0</v>
      </c>
      <c r="E12959">
        <v>1</v>
      </c>
      <c r="F12959">
        <v>0</v>
      </c>
      <c r="G12959">
        <v>0</v>
      </c>
      <c r="H12959">
        <v>1</v>
      </c>
      <c r="I12959">
        <v>1</v>
      </c>
      <c r="J12959">
        <v>0</v>
      </c>
      <c r="K12959">
        <v>1</v>
      </c>
      <c r="L12959">
        <v>0</v>
      </c>
      <c r="M12959">
        <v>0</v>
      </c>
      <c r="N12959">
        <v>0</v>
      </c>
    </row>
    <row r="12960" spans="2:14" outlineLevel="2">
      <c r="B12960" t="s">
        <v>13</v>
      </c>
      <c r="C12960" t="s">
        <v>35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2:14" s="3" customFormat="1">
      <c r="B12961" s="3" t="s">
        <v>558</v>
      </c>
      <c r="C12961" s="3" t="s">
        <v>8</v>
      </c>
      <c r="D12961" s="3">
        <f>IFERROR(AVERAGE(D12964), 0)</f>
        <v>0</v>
      </c>
      <c r="E12961" s="3">
        <f>IFERROR(AVERAGE(E12964), 0)</f>
        <v>0</v>
      </c>
      <c r="F12961" s="3">
        <f>IFERROR(AVERAGE(F12964), 0)</f>
        <v>0</v>
      </c>
      <c r="G12961" s="3">
        <f>IFERROR(AVERAGE(G12964), 0)</f>
        <v>0</v>
      </c>
      <c r="H12961" s="3">
        <f>IFERROR(AVERAGE(H12964), 0)</f>
        <v>0</v>
      </c>
      <c r="I12961" s="3">
        <f>IFERROR(AVERAGE(I12964), 0)</f>
        <v>0</v>
      </c>
      <c r="J12961" s="3">
        <f>IFERROR(AVERAGE(J12964), 0)</f>
        <v>0</v>
      </c>
      <c r="K12961" s="3">
        <f>IFERROR(AVERAGE(K12964), 0)</f>
        <v>0</v>
      </c>
      <c r="L12961" s="3">
        <f>IFERROR(AVERAGE(L12964), 0)</f>
        <v>0</v>
      </c>
      <c r="M12961" s="3">
        <f>IFERROR(AVERAGE(M12964), 0)</f>
        <v>0</v>
      </c>
      <c r="N12961" s="3">
        <f>IFERROR(AVERAGE(N12964), 0)</f>
        <v>0</v>
      </c>
    </row>
    <row r="12962" spans="2:14" outlineLevel="2">
      <c r="B12962" s="4" t="s">
        <v>9</v>
      </c>
      <c r="D12962">
        <f>E12965</f>
        <v>0</v>
      </c>
      <c r="E12962">
        <f>F12965</f>
        <v>0</v>
      </c>
      <c r="F12962">
        <f>G12965</f>
        <v>0</v>
      </c>
      <c r="G12962">
        <f>H12965</f>
        <v>0</v>
      </c>
      <c r="H12962">
        <f>I12965</f>
        <v>0</v>
      </c>
      <c r="I12962">
        <f>J12965</f>
        <v>0</v>
      </c>
      <c r="J12962">
        <f>K12965</f>
        <v>0</v>
      </c>
      <c r="K12962">
        <f>L12965</f>
        <v>0</v>
      </c>
      <c r="L12962">
        <f>M12965</f>
        <v>0</v>
      </c>
      <c r="M12962">
        <f>N12965</f>
        <v>0</v>
      </c>
      <c r="N12962">
        <f>O12965</f>
        <v>0</v>
      </c>
    </row>
    <row r="12963" spans="2:14" outlineLevel="2">
      <c r="B12963" s="4" t="s">
        <v>10</v>
      </c>
      <c r="D12963">
        <f>E12966</f>
        <v>0</v>
      </c>
      <c r="E12963">
        <f>F12966</f>
        <v>0</v>
      </c>
      <c r="F12963">
        <f>G12966</f>
        <v>0</v>
      </c>
      <c r="G12963">
        <f>H12966</f>
        <v>0</v>
      </c>
      <c r="H12963">
        <f>I12966</f>
        <v>0</v>
      </c>
      <c r="I12963">
        <f>J12966</f>
        <v>0</v>
      </c>
      <c r="J12963">
        <f>K12966</f>
        <v>0</v>
      </c>
      <c r="K12963">
        <f>L12966</f>
        <v>0</v>
      </c>
      <c r="L12963">
        <f>M12966</f>
        <v>0</v>
      </c>
      <c r="M12963">
        <f>N12966</f>
        <v>0</v>
      </c>
      <c r="N12963">
        <f>O12966</f>
        <v>0</v>
      </c>
    </row>
    <row r="12964" spans="2:14" s="5" customFormat="1" outlineLevel="1">
      <c r="C12964" s="5" t="s">
        <v>11</v>
      </c>
      <c r="D12964" s="1">
        <f>IFERROR(D12965/D12966, D12965)</f>
        <v>0</v>
      </c>
      <c r="E12964" s="1">
        <f>IFERROR(E12965/E12966, E12965)</f>
        <v>0</v>
      </c>
      <c r="F12964" s="1">
        <f>IFERROR(F12965/F12966, F12965)</f>
        <v>0</v>
      </c>
      <c r="G12964" s="1">
        <f>IFERROR(G12965/G12966, G12965)</f>
        <v>0</v>
      </c>
      <c r="H12964" s="1">
        <f>IFERROR(H12965/H12966, H12965)</f>
        <v>0</v>
      </c>
      <c r="I12964" s="1">
        <f>IFERROR(I12965/I12966, I12965)</f>
        <v>0</v>
      </c>
      <c r="J12964" s="1">
        <f>IFERROR(J12965/J12966, J12965)</f>
        <v>0</v>
      </c>
      <c r="K12964" s="1">
        <f>IFERROR(K12965/K12966, K12965)</f>
        <v>0</v>
      </c>
      <c r="L12964" s="1">
        <f>IFERROR(L12965/L12966, L12965)</f>
        <v>0</v>
      </c>
      <c r="M12964" s="1">
        <f>IFERROR(M12965/M12966, M12965)</f>
        <v>0</v>
      </c>
      <c r="N12964" s="1">
        <f>IFERROR(N12965/N12966, N12965)</f>
        <v>0</v>
      </c>
    </row>
    <row r="12965" spans="2:14" outlineLevel="2">
      <c r="C12965" t="s">
        <v>10</v>
      </c>
      <c r="D12965">
        <f>COUNTIF(D12967:D12973, "1")</f>
        <v>0</v>
      </c>
      <c r="E12965">
        <f>COUNTIF(E12967:E12973, "1")</f>
        <v>0</v>
      </c>
      <c r="F12965">
        <f>COUNTIF(F12967:F12973, "1")</f>
        <v>0</v>
      </c>
      <c r="G12965">
        <f>COUNTIF(G12967:G12973, "1")</f>
        <v>0</v>
      </c>
      <c r="H12965">
        <f>COUNTIF(H12967:H12973, "1")</f>
        <v>0</v>
      </c>
      <c r="I12965">
        <f>COUNTIF(I12967:I12973, "1")</f>
        <v>0</v>
      </c>
      <c r="J12965">
        <f>COUNTIF(J12967:J12973, "1")</f>
        <v>0</v>
      </c>
      <c r="K12965">
        <f>COUNTIF(K12967:K12973, "1")</f>
        <v>0</v>
      </c>
      <c r="L12965">
        <f>COUNTIF(L12967:L12973, "1")</f>
        <v>0</v>
      </c>
      <c r="M12965">
        <f>COUNTIF(M12967:M12973, "1")</f>
        <v>0</v>
      </c>
      <c r="N12965">
        <f>COUNTIF(N12967:N12973, "1")</f>
        <v>0</v>
      </c>
    </row>
    <row r="12966" spans="2:14" outlineLevel="2">
      <c r="C12966" t="s">
        <v>12</v>
      </c>
      <c r="D12966">
        <f>COUNTIF(D12967:D12973, "0")</f>
        <v>0</v>
      </c>
      <c r="E12966">
        <f>COUNTIF(E12967:E12973, "0")</f>
        <v>0</v>
      </c>
      <c r="F12966">
        <f>COUNTIF(F12967:F12973, "0")</f>
        <v>0</v>
      </c>
      <c r="G12966">
        <f>COUNTIF(G12967:G12973, "0")</f>
        <v>0</v>
      </c>
      <c r="H12966">
        <f>COUNTIF(H12967:H12973, "0")</f>
        <v>0</v>
      </c>
      <c r="I12966">
        <f>COUNTIF(I12967:I12973, "0")</f>
        <v>0</v>
      </c>
      <c r="J12966">
        <f>COUNTIF(J12967:J12973, "0")</f>
        <v>0</v>
      </c>
      <c r="K12966">
        <f>COUNTIF(K12967:K12973, "0")</f>
        <v>0</v>
      </c>
      <c r="L12966">
        <f>COUNTIF(L12967:L12973, "0")</f>
        <v>0</v>
      </c>
      <c r="M12966">
        <f>COUNTIF(M12967:M12973, "0")</f>
        <v>0</v>
      </c>
      <c r="N12966">
        <f>COUNTIF(N12967:N12973, "0")</f>
        <v>0</v>
      </c>
    </row>
    <row r="12967" spans="2:14" outlineLevel="2">
      <c r="B12967" t="s">
        <v>13</v>
      </c>
      <c r="C12967" t="s">
        <v>14</v>
      </c>
      <c r="D12967">
        <v>0</v>
      </c>
      <c r="E12967">
        <v>1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1</v>
      </c>
      <c r="M12967">
        <v>0</v>
      </c>
      <c r="N12967">
        <v>0</v>
      </c>
    </row>
    <row r="12968" spans="2:14" outlineLevel="2">
      <c r="B12968" t="s">
        <v>13</v>
      </c>
      <c r="C12968" t="s">
        <v>16</v>
      </c>
      <c r="D12968">
        <v>0</v>
      </c>
      <c r="E12968">
        <v>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2:14" outlineLevel="2">
      <c r="B12969" t="s">
        <v>13</v>
      </c>
      <c r="C12969" t="s">
        <v>15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2:14" outlineLevel="2">
      <c r="B12970" t="s">
        <v>13</v>
      </c>
      <c r="C12970" t="s">
        <v>18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</v>
      </c>
      <c r="M12970">
        <v>1</v>
      </c>
      <c r="N12970">
        <v>0</v>
      </c>
    </row>
    <row r="12971" spans="2:14" outlineLevel="2">
      <c r="B12971" t="s">
        <v>13</v>
      </c>
      <c r="C12971" t="s">
        <v>43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</v>
      </c>
      <c r="M12971">
        <v>0</v>
      </c>
      <c r="N12971">
        <v>0</v>
      </c>
    </row>
    <row r="12972" spans="2:14" outlineLevel="2">
      <c r="B12972" t="s">
        <v>13</v>
      </c>
      <c r="C12972" t="s">
        <v>17</v>
      </c>
      <c r="D12972">
        <v>1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2:14" outlineLevel="2">
      <c r="B12973" t="s">
        <v>13</v>
      </c>
      <c r="C12973" t="s">
        <v>17</v>
      </c>
      <c r="D12973">
        <v>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2:14" s="3" customFormat="1">
      <c r="B12974" s="3" t="s">
        <v>559</v>
      </c>
      <c r="C12974" s="3" t="s">
        <v>8</v>
      </c>
      <c r="D12974" s="3">
        <f>IFERROR(AVERAGE(D12977), 0)</f>
        <v>0</v>
      </c>
      <c r="E12974" s="3">
        <f>IFERROR(AVERAGE(E12977), 0)</f>
        <v>0</v>
      </c>
      <c r="F12974" s="3">
        <f>IFERROR(AVERAGE(F12977), 0)</f>
        <v>0</v>
      </c>
      <c r="G12974" s="3">
        <f>IFERROR(AVERAGE(G12977), 0)</f>
        <v>0</v>
      </c>
      <c r="H12974" s="3">
        <f>IFERROR(AVERAGE(H12977), 0)</f>
        <v>0</v>
      </c>
      <c r="I12974" s="3">
        <f>IFERROR(AVERAGE(I12977), 0)</f>
        <v>0</v>
      </c>
      <c r="J12974" s="3">
        <f>IFERROR(AVERAGE(J12977), 0)</f>
        <v>0</v>
      </c>
      <c r="K12974" s="3">
        <f>IFERROR(AVERAGE(K12977), 0)</f>
        <v>0</v>
      </c>
      <c r="L12974" s="3">
        <f>IFERROR(AVERAGE(L12977), 0)</f>
        <v>0</v>
      </c>
      <c r="M12974" s="3">
        <f>IFERROR(AVERAGE(M12977), 0)</f>
        <v>0</v>
      </c>
      <c r="N12974" s="3">
        <f>IFERROR(AVERAGE(N12977), 0)</f>
        <v>0</v>
      </c>
    </row>
    <row r="12975" spans="2:14" outlineLevel="2">
      <c r="B12975" s="4" t="s">
        <v>9</v>
      </c>
      <c r="D12975">
        <f>E12978</f>
        <v>0</v>
      </c>
      <c r="E12975">
        <f>F12978</f>
        <v>0</v>
      </c>
      <c r="F12975">
        <f>G12978</f>
        <v>0</v>
      </c>
      <c r="G12975">
        <f>H12978</f>
        <v>0</v>
      </c>
      <c r="H12975">
        <f>I12978</f>
        <v>0</v>
      </c>
      <c r="I12975">
        <f>J12978</f>
        <v>0</v>
      </c>
      <c r="J12975">
        <f>K12978</f>
        <v>0</v>
      </c>
      <c r="K12975">
        <f>L12978</f>
        <v>0</v>
      </c>
      <c r="L12975">
        <f>M12978</f>
        <v>0</v>
      </c>
      <c r="M12975">
        <f>N12978</f>
        <v>0</v>
      </c>
      <c r="N12975">
        <f>O12978</f>
        <v>0</v>
      </c>
    </row>
    <row r="12976" spans="2:14" outlineLevel="2">
      <c r="B12976" s="4" t="s">
        <v>10</v>
      </c>
      <c r="D12976">
        <f>E12979</f>
        <v>0</v>
      </c>
      <c r="E12976">
        <f>F12979</f>
        <v>0</v>
      </c>
      <c r="F12976">
        <f>G12979</f>
        <v>0</v>
      </c>
      <c r="G12976">
        <f>H12979</f>
        <v>0</v>
      </c>
      <c r="H12976">
        <f>I12979</f>
        <v>0</v>
      </c>
      <c r="I12976">
        <f>J12979</f>
        <v>0</v>
      </c>
      <c r="J12976">
        <f>K12979</f>
        <v>0</v>
      </c>
      <c r="K12976">
        <f>L12979</f>
        <v>0</v>
      </c>
      <c r="L12976">
        <f>M12979</f>
        <v>0</v>
      </c>
      <c r="M12976">
        <f>N12979</f>
        <v>0</v>
      </c>
      <c r="N12976">
        <f>O12979</f>
        <v>0</v>
      </c>
    </row>
    <row r="12977" spans="2:14" s="5" customFormat="1" outlineLevel="1">
      <c r="C12977" s="5" t="s">
        <v>11</v>
      </c>
      <c r="D12977" s="1">
        <f>IFERROR(D12978/D12979, D12978)</f>
        <v>0</v>
      </c>
      <c r="E12977" s="1">
        <f>IFERROR(E12978/E12979, E12978)</f>
        <v>0</v>
      </c>
      <c r="F12977" s="1">
        <f>IFERROR(F12978/F12979, F12978)</f>
        <v>0</v>
      </c>
      <c r="G12977" s="1">
        <f>IFERROR(G12978/G12979, G12978)</f>
        <v>0</v>
      </c>
      <c r="H12977" s="1">
        <f>IFERROR(H12978/H12979, H12978)</f>
        <v>0</v>
      </c>
      <c r="I12977" s="1">
        <f>IFERROR(I12978/I12979, I12978)</f>
        <v>0</v>
      </c>
      <c r="J12977" s="1">
        <f>IFERROR(J12978/J12979, J12978)</f>
        <v>0</v>
      </c>
      <c r="K12977" s="1">
        <f>IFERROR(K12978/K12979, K12978)</f>
        <v>0</v>
      </c>
      <c r="L12977" s="1">
        <f>IFERROR(L12978/L12979, L12978)</f>
        <v>0</v>
      </c>
      <c r="M12977" s="1">
        <f>IFERROR(M12978/M12979, M12978)</f>
        <v>0</v>
      </c>
      <c r="N12977" s="1">
        <f>IFERROR(N12978/N12979, N12978)</f>
        <v>0</v>
      </c>
    </row>
    <row r="12978" spans="2:14" outlineLevel="2">
      <c r="C12978" t="s">
        <v>10</v>
      </c>
      <c r="D12978">
        <f>COUNTIF(D12980:D12989, "1")</f>
        <v>0</v>
      </c>
      <c r="E12978">
        <f>COUNTIF(E12980:E12989, "1")</f>
        <v>0</v>
      </c>
      <c r="F12978">
        <f>COUNTIF(F12980:F12989, "1")</f>
        <v>0</v>
      </c>
      <c r="G12978">
        <f>COUNTIF(G12980:G12989, "1")</f>
        <v>0</v>
      </c>
      <c r="H12978">
        <f>COUNTIF(H12980:H12989, "1")</f>
        <v>0</v>
      </c>
      <c r="I12978">
        <f>COUNTIF(I12980:I12989, "1")</f>
        <v>0</v>
      </c>
      <c r="J12978">
        <f>COUNTIF(J12980:J12989, "1")</f>
        <v>0</v>
      </c>
      <c r="K12978">
        <f>COUNTIF(K12980:K12989, "1")</f>
        <v>0</v>
      </c>
      <c r="L12978">
        <f>COUNTIF(L12980:L12989, "1")</f>
        <v>0</v>
      </c>
      <c r="M12978">
        <f>COUNTIF(M12980:M12989, "1")</f>
        <v>0</v>
      </c>
      <c r="N12978">
        <f>COUNTIF(N12980:N12989, "1")</f>
        <v>0</v>
      </c>
    </row>
    <row r="12979" spans="2:14" outlineLevel="2">
      <c r="C12979" t="s">
        <v>12</v>
      </c>
      <c r="D12979">
        <f>COUNTIF(D12980:D12989, "0")</f>
        <v>0</v>
      </c>
      <c r="E12979">
        <f>COUNTIF(E12980:E12989, "0")</f>
        <v>0</v>
      </c>
      <c r="F12979">
        <f>COUNTIF(F12980:F12989, "0")</f>
        <v>0</v>
      </c>
      <c r="G12979">
        <f>COUNTIF(G12980:G12989, "0")</f>
        <v>0</v>
      </c>
      <c r="H12979">
        <f>COUNTIF(H12980:H12989, "0")</f>
        <v>0</v>
      </c>
      <c r="I12979">
        <f>COUNTIF(I12980:I12989, "0")</f>
        <v>0</v>
      </c>
      <c r="J12979">
        <f>COUNTIF(J12980:J12989, "0")</f>
        <v>0</v>
      </c>
      <c r="K12979">
        <f>COUNTIF(K12980:K12989, "0")</f>
        <v>0</v>
      </c>
      <c r="L12979">
        <f>COUNTIF(L12980:L12989, "0")</f>
        <v>0</v>
      </c>
      <c r="M12979">
        <f>COUNTIF(M12980:M12989, "0")</f>
        <v>0</v>
      </c>
      <c r="N12979">
        <f>COUNTIF(N12980:N12989, "0")</f>
        <v>0</v>
      </c>
    </row>
    <row r="12980" spans="2:14" outlineLevel="2">
      <c r="B12980" t="s">
        <v>13</v>
      </c>
      <c r="C12980" t="s">
        <v>15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1</v>
      </c>
      <c r="L12980">
        <v>0</v>
      </c>
      <c r="M12980">
        <v>1</v>
      </c>
      <c r="N12980">
        <v>0</v>
      </c>
    </row>
    <row r="12981" spans="2:14" outlineLevel="2">
      <c r="B12981" t="s">
        <v>13</v>
      </c>
      <c r="C12981" t="s">
        <v>16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1</v>
      </c>
      <c r="N12981">
        <v>0</v>
      </c>
    </row>
    <row r="12982" spans="2:14" outlineLevel="2">
      <c r="B12982" t="s">
        <v>13</v>
      </c>
      <c r="C12982" t="s">
        <v>14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1</v>
      </c>
      <c r="N12982">
        <v>0</v>
      </c>
    </row>
    <row r="12983" spans="2:14" outlineLevel="2">
      <c r="B12983" t="s">
        <v>13</v>
      </c>
      <c r="C12983" t="s">
        <v>14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1</v>
      </c>
      <c r="N12983">
        <v>0</v>
      </c>
    </row>
    <row r="12984" spans="2:14" outlineLevel="2">
      <c r="B12984" t="s">
        <v>13</v>
      </c>
      <c r="C12984" t="s">
        <v>15</v>
      </c>
      <c r="D12984">
        <v>0</v>
      </c>
      <c r="E12984">
        <v>0</v>
      </c>
      <c r="F12984">
        <v>0</v>
      </c>
      <c r="G12984">
        <v>0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2:14" outlineLevel="2">
      <c r="B12985" t="s">
        <v>13</v>
      </c>
      <c r="C12985" t="s">
        <v>16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2:14" outlineLevel="2">
      <c r="B12986" t="s">
        <v>13</v>
      </c>
      <c r="C12986" t="s">
        <v>14</v>
      </c>
      <c r="D12986">
        <v>0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2:14" outlineLevel="2">
      <c r="B12987" t="s">
        <v>13</v>
      </c>
      <c r="C12987" t="s">
        <v>14</v>
      </c>
      <c r="D12987">
        <v>0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2:14" outlineLevel="2">
      <c r="B12988" t="s">
        <v>13</v>
      </c>
      <c r="C12988" t="s">
        <v>15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2:14" outlineLevel="2">
      <c r="B12989" t="s">
        <v>13</v>
      </c>
      <c r="C12989" t="s">
        <v>15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2:14" s="3" customFormat="1">
      <c r="B12990" s="3" t="s">
        <v>560</v>
      </c>
      <c r="C12990" s="3" t="s">
        <v>8</v>
      </c>
      <c r="D12990" s="3">
        <f>IFERROR(AVERAGE(D12993,D13009), 0)</f>
        <v>0</v>
      </c>
      <c r="E12990" s="3">
        <f>IFERROR(AVERAGE(E12993,E13009), 0)</f>
        <v>0</v>
      </c>
      <c r="F12990" s="3">
        <f>IFERROR(AVERAGE(F12993,F13009), 0)</f>
        <v>0</v>
      </c>
      <c r="G12990" s="3">
        <f>IFERROR(AVERAGE(G12993,G13009), 0)</f>
        <v>0</v>
      </c>
      <c r="H12990" s="3">
        <f>IFERROR(AVERAGE(H12993,H13009), 0)</f>
        <v>0</v>
      </c>
      <c r="I12990" s="3">
        <f>IFERROR(AVERAGE(I12993,I13009), 0)</f>
        <v>0</v>
      </c>
      <c r="J12990" s="3">
        <f>IFERROR(AVERAGE(J12993,J13009), 0)</f>
        <v>0</v>
      </c>
      <c r="K12990" s="3">
        <f>IFERROR(AVERAGE(K12993,K13009), 0)</f>
        <v>0</v>
      </c>
      <c r="L12990" s="3">
        <f>IFERROR(AVERAGE(L12993,L13009), 0)</f>
        <v>0</v>
      </c>
      <c r="M12990" s="3">
        <f>IFERROR(AVERAGE(M12993,M13009), 0)</f>
        <v>0</v>
      </c>
      <c r="N12990" s="3">
        <f>IFERROR(AVERAGE(N12993,N13009), 0)</f>
        <v>0</v>
      </c>
    </row>
    <row r="12991" spans="2:14" outlineLevel="2">
      <c r="B12991" s="4" t="s">
        <v>9</v>
      </c>
      <c r="D12991">
        <f>E12994+E13010</f>
        <v>0</v>
      </c>
      <c r="E12991">
        <f>F12994+F13010</f>
        <v>0</v>
      </c>
      <c r="F12991">
        <f>G12994+G13010</f>
        <v>0</v>
      </c>
      <c r="G12991">
        <f>H12994+H13010</f>
        <v>0</v>
      </c>
      <c r="H12991">
        <f>I12994+I13010</f>
        <v>0</v>
      </c>
      <c r="I12991">
        <f>J12994+J13010</f>
        <v>0</v>
      </c>
      <c r="J12991">
        <f>K12994+K13010</f>
        <v>0</v>
      </c>
      <c r="K12991">
        <f>L12994+L13010</f>
        <v>0</v>
      </c>
      <c r="L12991">
        <f>M12994+M13010</f>
        <v>0</v>
      </c>
      <c r="M12991">
        <f>N12994+N13010</f>
        <v>0</v>
      </c>
      <c r="N12991">
        <f>O12994+O13010</f>
        <v>0</v>
      </c>
    </row>
    <row r="12992" spans="2:14" outlineLevel="2">
      <c r="B12992" s="4" t="s">
        <v>10</v>
      </c>
      <c r="D12992">
        <f>E12995+E13011</f>
        <v>0</v>
      </c>
      <c r="E12992">
        <f>F12995+F13011</f>
        <v>0</v>
      </c>
      <c r="F12992">
        <f>G12995+G13011</f>
        <v>0</v>
      </c>
      <c r="G12992">
        <f>H12995+H13011</f>
        <v>0</v>
      </c>
      <c r="H12992">
        <f>I12995+I13011</f>
        <v>0</v>
      </c>
      <c r="I12992">
        <f>J12995+J13011</f>
        <v>0</v>
      </c>
      <c r="J12992">
        <f>K12995+K13011</f>
        <v>0</v>
      </c>
      <c r="K12992">
        <f>L12995+L13011</f>
        <v>0</v>
      </c>
      <c r="L12992">
        <f>M12995+M13011</f>
        <v>0</v>
      </c>
      <c r="M12992">
        <f>N12995+N13011</f>
        <v>0</v>
      </c>
      <c r="N12992">
        <f>O12995+O13011</f>
        <v>0</v>
      </c>
    </row>
    <row r="12993" spans="2:14" s="5" customFormat="1" outlineLevel="1">
      <c r="C12993" s="5" t="s">
        <v>50</v>
      </c>
      <c r="D12993" s="1">
        <f>IFERROR(D12994/D12995, D12994)</f>
        <v>0</v>
      </c>
      <c r="E12993" s="1">
        <f>IFERROR(E12994/E12995, E12994)</f>
        <v>0</v>
      </c>
      <c r="F12993" s="1">
        <f>IFERROR(F12994/F12995, F12994)</f>
        <v>0</v>
      </c>
      <c r="G12993" s="1">
        <f>IFERROR(G12994/G12995, G12994)</f>
        <v>0</v>
      </c>
      <c r="H12993" s="1">
        <f>IFERROR(H12994/H12995, H12994)</f>
        <v>0</v>
      </c>
      <c r="I12993" s="1">
        <f>IFERROR(I12994/I12995, I12994)</f>
        <v>0</v>
      </c>
      <c r="J12993" s="1">
        <f>IFERROR(J12994/J12995, J12994)</f>
        <v>0</v>
      </c>
      <c r="K12993" s="1">
        <f>IFERROR(K12994/K12995, K12994)</f>
        <v>0</v>
      </c>
      <c r="L12993" s="1">
        <f>IFERROR(L12994/L12995, L12994)</f>
        <v>0</v>
      </c>
      <c r="M12993" s="1">
        <f>IFERROR(M12994/M12995, M12994)</f>
        <v>0</v>
      </c>
      <c r="N12993" s="1">
        <f>IFERROR(N12994/N12995, N12994)</f>
        <v>0</v>
      </c>
    </row>
    <row r="12994" spans="2:14" outlineLevel="2">
      <c r="C12994" t="s">
        <v>10</v>
      </c>
      <c r="D12994">
        <f>COUNTIF(D12996:D13008, "1")</f>
        <v>0</v>
      </c>
      <c r="E12994">
        <f>COUNTIF(E12996:E13008, "1")</f>
        <v>0</v>
      </c>
      <c r="F12994">
        <f>COUNTIF(F12996:F13008, "1")</f>
        <v>0</v>
      </c>
      <c r="G12994">
        <f>COUNTIF(G12996:G13008, "1")</f>
        <v>0</v>
      </c>
      <c r="H12994">
        <f>COUNTIF(H12996:H13008, "1")</f>
        <v>0</v>
      </c>
      <c r="I12994">
        <f>COUNTIF(I12996:I13008, "1")</f>
        <v>0</v>
      </c>
      <c r="J12994">
        <f>COUNTIF(J12996:J13008, "1")</f>
        <v>0</v>
      </c>
      <c r="K12994">
        <f>COUNTIF(K12996:K13008, "1")</f>
        <v>0</v>
      </c>
      <c r="L12994">
        <f>COUNTIF(L12996:L13008, "1")</f>
        <v>0</v>
      </c>
      <c r="M12994">
        <f>COUNTIF(M12996:M13008, "1")</f>
        <v>0</v>
      </c>
      <c r="N12994">
        <f>COUNTIF(N12996:N13008, "1")</f>
        <v>0</v>
      </c>
    </row>
    <row r="12995" spans="2:14" outlineLevel="2">
      <c r="C12995" t="s">
        <v>12</v>
      </c>
      <c r="D12995">
        <f>COUNTIF(D12996:D13008, "0")</f>
        <v>0</v>
      </c>
      <c r="E12995">
        <f>COUNTIF(E12996:E13008, "0")</f>
        <v>0</v>
      </c>
      <c r="F12995">
        <f>COUNTIF(F12996:F13008, "0")</f>
        <v>0</v>
      </c>
      <c r="G12995">
        <f>COUNTIF(G12996:G13008, "0")</f>
        <v>0</v>
      </c>
      <c r="H12995">
        <f>COUNTIF(H12996:H13008, "0")</f>
        <v>0</v>
      </c>
      <c r="I12995">
        <f>COUNTIF(I12996:I13008, "0")</f>
        <v>0</v>
      </c>
      <c r="J12995">
        <f>COUNTIF(J12996:J13008, "0")</f>
        <v>0</v>
      </c>
      <c r="K12995">
        <f>COUNTIF(K12996:K13008, "0")</f>
        <v>0</v>
      </c>
      <c r="L12995">
        <f>COUNTIF(L12996:L13008, "0")</f>
        <v>0</v>
      </c>
      <c r="M12995">
        <f>COUNTIF(M12996:M13008, "0")</f>
        <v>0</v>
      </c>
      <c r="N12995">
        <f>COUNTIF(N12996:N13008, "0")</f>
        <v>0</v>
      </c>
    </row>
    <row r="12996" spans="2:14" outlineLevel="2">
      <c r="B12996" t="s">
        <v>51</v>
      </c>
      <c r="C12996" t="s">
        <v>15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1</v>
      </c>
      <c r="L12996">
        <v>0</v>
      </c>
      <c r="M12996">
        <v>0</v>
      </c>
      <c r="N12996">
        <v>0</v>
      </c>
    </row>
    <row r="12997" spans="2:14" outlineLevel="2">
      <c r="B12997" t="s">
        <v>51</v>
      </c>
      <c r="C12997" t="s">
        <v>16</v>
      </c>
      <c r="D12997">
        <v>0</v>
      </c>
      <c r="E12997">
        <v>0</v>
      </c>
      <c r="F12997">
        <v>0</v>
      </c>
      <c r="G12997">
        <v>0</v>
      </c>
      <c r="H12997">
        <v>1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2:14" outlineLevel="2">
      <c r="B12998" t="s">
        <v>51</v>
      </c>
      <c r="C12998" t="s">
        <v>18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1</v>
      </c>
      <c r="K12998">
        <v>0</v>
      </c>
      <c r="L12998">
        <v>0</v>
      </c>
      <c r="M12998">
        <v>0</v>
      </c>
      <c r="N12998">
        <v>0</v>
      </c>
    </row>
    <row r="12999" spans="2:14" outlineLevel="2">
      <c r="B12999" t="s">
        <v>51</v>
      </c>
      <c r="C12999" t="s">
        <v>43</v>
      </c>
      <c r="D12999">
        <v>0</v>
      </c>
      <c r="E12999">
        <v>0</v>
      </c>
      <c r="F12999">
        <v>0</v>
      </c>
      <c r="G12999">
        <v>0</v>
      </c>
      <c r="H12999">
        <v>1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2:14" outlineLevel="2">
      <c r="B13000" t="s">
        <v>51</v>
      </c>
      <c r="C13000" t="s">
        <v>20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</row>
    <row r="13001" spans="2:14" outlineLevel="2">
      <c r="B13001" t="s">
        <v>51</v>
      </c>
      <c r="C13001" t="s">
        <v>23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2:14" outlineLevel="2">
      <c r="B13002" t="s">
        <v>51</v>
      </c>
      <c r="C13002" t="s">
        <v>44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>
        <v>0</v>
      </c>
    </row>
    <row r="13003" spans="2:14" outlineLevel="2">
      <c r="B13003" t="s">
        <v>51</v>
      </c>
      <c r="C13003" t="s">
        <v>24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2:14" outlineLevel="2">
      <c r="B13004" t="s">
        <v>51</v>
      </c>
      <c r="C13004" t="s">
        <v>25</v>
      </c>
      <c r="D13004">
        <v>0</v>
      </c>
      <c r="E13004">
        <v>0</v>
      </c>
      <c r="F13004">
        <v>0</v>
      </c>
      <c r="G13004">
        <v>0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2:14" outlineLevel="2">
      <c r="B13005" t="s">
        <v>51</v>
      </c>
      <c r="C13005" t="s">
        <v>26</v>
      </c>
      <c r="D13005">
        <v>0</v>
      </c>
      <c r="E13005">
        <v>0</v>
      </c>
      <c r="F13005">
        <v>0</v>
      </c>
      <c r="G13005">
        <v>0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2:14" outlineLevel="2">
      <c r="B13006" t="s">
        <v>51</v>
      </c>
      <c r="C13006" t="s">
        <v>27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2:14" outlineLevel="2">
      <c r="B13007" t="s">
        <v>51</v>
      </c>
      <c r="C13007" t="s">
        <v>29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2:14" outlineLevel="2">
      <c r="B13008" t="s">
        <v>51</v>
      </c>
      <c r="C13008" t="s">
        <v>52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</v>
      </c>
      <c r="L13008">
        <v>0</v>
      </c>
      <c r="M13008">
        <v>0</v>
      </c>
      <c r="N13008">
        <v>0</v>
      </c>
    </row>
    <row r="13009" spans="2:14" s="5" customFormat="1" outlineLevel="1">
      <c r="C13009" s="5" t="s">
        <v>11</v>
      </c>
      <c r="D13009" s="1">
        <f>IFERROR(D13010/D13011, D13010)</f>
        <v>0</v>
      </c>
      <c r="E13009" s="1">
        <f>IFERROR(E13010/E13011, E13010)</f>
        <v>0</v>
      </c>
      <c r="F13009" s="1">
        <f>IFERROR(F13010/F13011, F13010)</f>
        <v>0</v>
      </c>
      <c r="G13009" s="1">
        <f>IFERROR(G13010/G13011, G13010)</f>
        <v>0</v>
      </c>
      <c r="H13009" s="1">
        <f>IFERROR(H13010/H13011, H13010)</f>
        <v>0</v>
      </c>
      <c r="I13009" s="1">
        <f>IFERROR(I13010/I13011, I13010)</f>
        <v>0</v>
      </c>
      <c r="J13009" s="1">
        <f>IFERROR(J13010/J13011, J13010)</f>
        <v>0</v>
      </c>
      <c r="K13009" s="1">
        <f>IFERROR(K13010/K13011, K13010)</f>
        <v>0</v>
      </c>
      <c r="L13009" s="1">
        <f>IFERROR(L13010/L13011, L13010)</f>
        <v>0</v>
      </c>
      <c r="M13009" s="1">
        <f>IFERROR(M13010/M13011, M13010)</f>
        <v>0</v>
      </c>
      <c r="N13009" s="1">
        <f>IFERROR(N13010/N13011, N13010)</f>
        <v>0</v>
      </c>
    </row>
    <row r="13010" spans="2:14" outlineLevel="2">
      <c r="C13010" t="s">
        <v>10</v>
      </c>
      <c r="D13010">
        <f>COUNTIF(D13012:D13026, "1")</f>
        <v>0</v>
      </c>
      <c r="E13010">
        <f>COUNTIF(E13012:E13026, "1")</f>
        <v>0</v>
      </c>
      <c r="F13010">
        <f>COUNTIF(F13012:F13026, "1")</f>
        <v>0</v>
      </c>
      <c r="G13010">
        <f>COUNTIF(G13012:G13026, "1")</f>
        <v>0</v>
      </c>
      <c r="H13010">
        <f>COUNTIF(H13012:H13026, "1")</f>
        <v>0</v>
      </c>
      <c r="I13010">
        <f>COUNTIF(I13012:I13026, "1")</f>
        <v>0</v>
      </c>
      <c r="J13010">
        <f>COUNTIF(J13012:J13026, "1")</f>
        <v>0</v>
      </c>
      <c r="K13010">
        <f>COUNTIF(K13012:K13026, "1")</f>
        <v>0</v>
      </c>
      <c r="L13010">
        <f>COUNTIF(L13012:L13026, "1")</f>
        <v>0</v>
      </c>
      <c r="M13010">
        <f>COUNTIF(M13012:M13026, "1")</f>
        <v>0</v>
      </c>
      <c r="N13010">
        <f>COUNTIF(N13012:N13026, "1")</f>
        <v>0</v>
      </c>
    </row>
    <row r="13011" spans="2:14" outlineLevel="2">
      <c r="C13011" t="s">
        <v>12</v>
      </c>
      <c r="D13011">
        <f>COUNTIF(D13012:D13026, "0")</f>
        <v>0</v>
      </c>
      <c r="E13011">
        <f>COUNTIF(E13012:E13026, "0")</f>
        <v>0</v>
      </c>
      <c r="F13011">
        <f>COUNTIF(F13012:F13026, "0")</f>
        <v>0</v>
      </c>
      <c r="G13011">
        <f>COUNTIF(G13012:G13026, "0")</f>
        <v>0</v>
      </c>
      <c r="H13011">
        <f>COUNTIF(H13012:H13026, "0")</f>
        <v>0</v>
      </c>
      <c r="I13011">
        <f>COUNTIF(I13012:I13026, "0")</f>
        <v>0</v>
      </c>
      <c r="J13011">
        <f>COUNTIF(J13012:J13026, "0")</f>
        <v>0</v>
      </c>
      <c r="K13011">
        <f>COUNTIF(K13012:K13026, "0")</f>
        <v>0</v>
      </c>
      <c r="L13011">
        <f>COUNTIF(L13012:L13026, "0")</f>
        <v>0</v>
      </c>
      <c r="M13011">
        <f>COUNTIF(M13012:M13026, "0")</f>
        <v>0</v>
      </c>
      <c r="N13011">
        <f>COUNTIF(N13012:N13026, "0")</f>
        <v>0</v>
      </c>
    </row>
    <row r="13012" spans="2:14" outlineLevel="2">
      <c r="B13012" t="s">
        <v>13</v>
      </c>
      <c r="C13012" t="s">
        <v>15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1</v>
      </c>
      <c r="M13012">
        <v>0</v>
      </c>
      <c r="N13012">
        <v>0</v>
      </c>
    </row>
    <row r="13013" spans="2:14" outlineLevel="2">
      <c r="B13013" t="s">
        <v>13</v>
      </c>
      <c r="C13013" t="s">
        <v>16</v>
      </c>
      <c r="D13013">
        <v>0</v>
      </c>
      <c r="E13013">
        <v>1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2:14" outlineLevel="2">
      <c r="B13014" t="s">
        <v>13</v>
      </c>
      <c r="C13014" t="s">
        <v>18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2:14" outlineLevel="2">
      <c r="B13015" t="s">
        <v>13</v>
      </c>
      <c r="C13015" t="s">
        <v>19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</row>
    <row r="13016" spans="2:14" outlineLevel="2">
      <c r="B13016" t="s">
        <v>13</v>
      </c>
      <c r="C13016" t="s">
        <v>20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2:14" outlineLevel="2">
      <c r="B13017" t="s">
        <v>13</v>
      </c>
      <c r="C13017" t="s">
        <v>21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2:14" outlineLevel="2">
      <c r="B13018" t="s">
        <v>13</v>
      </c>
      <c r="C13018" t="s">
        <v>22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1</v>
      </c>
      <c r="L13018">
        <v>0</v>
      </c>
      <c r="M13018">
        <v>0</v>
      </c>
      <c r="N13018">
        <v>0</v>
      </c>
    </row>
    <row r="13019" spans="2:14" outlineLevel="2">
      <c r="B13019" t="s">
        <v>13</v>
      </c>
      <c r="C13019" t="s">
        <v>23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1</v>
      </c>
      <c r="N13019">
        <v>0</v>
      </c>
    </row>
    <row r="13020" spans="2:14" outlineLevel="2">
      <c r="B13020" t="s">
        <v>13</v>
      </c>
      <c r="C13020" t="s">
        <v>44</v>
      </c>
      <c r="D13020">
        <v>0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1</v>
      </c>
      <c r="L13020">
        <v>0</v>
      </c>
      <c r="M13020">
        <v>0</v>
      </c>
      <c r="N13020">
        <v>0</v>
      </c>
    </row>
    <row r="13021" spans="2:14" outlineLevel="2">
      <c r="B13021" t="s">
        <v>13</v>
      </c>
      <c r="C13021" t="s">
        <v>24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2:14" outlineLevel="2">
      <c r="B13022" t="s">
        <v>13</v>
      </c>
      <c r="C13022" t="s">
        <v>25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2:14" outlineLevel="2">
      <c r="B13023" t="s">
        <v>13</v>
      </c>
      <c r="C13023" t="s">
        <v>26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2:14" outlineLevel="2">
      <c r="B13024" t="s">
        <v>13</v>
      </c>
      <c r="C13024" t="s">
        <v>29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1</v>
      </c>
      <c r="L13024">
        <v>0</v>
      </c>
      <c r="M13024">
        <v>0</v>
      </c>
      <c r="N13024">
        <v>0</v>
      </c>
    </row>
    <row r="13025" spans="2:14" outlineLevel="2">
      <c r="B13025" t="s">
        <v>13</v>
      </c>
      <c r="C13025" t="s">
        <v>52</v>
      </c>
      <c r="D13025">
        <v>0</v>
      </c>
      <c r="E13025">
        <v>1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1</v>
      </c>
      <c r="L13025">
        <v>0</v>
      </c>
      <c r="M13025">
        <v>0</v>
      </c>
      <c r="N13025">
        <v>0</v>
      </c>
    </row>
    <row r="13026" spans="2:14" outlineLevel="2">
      <c r="B13026" t="s">
        <v>13</v>
      </c>
      <c r="C13026" t="s">
        <v>30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2:14" s="3" customFormat="1">
      <c r="B13027" s="3" t="s">
        <v>561</v>
      </c>
      <c r="C13027" s="3" t="s">
        <v>8</v>
      </c>
      <c r="D13027" s="3">
        <f>IFERROR(AVERAGE(D13030), 0)</f>
        <v>0</v>
      </c>
      <c r="E13027" s="3">
        <f>IFERROR(AVERAGE(E13030), 0)</f>
        <v>0</v>
      </c>
      <c r="F13027" s="3">
        <f>IFERROR(AVERAGE(F13030), 0)</f>
        <v>0</v>
      </c>
      <c r="G13027" s="3">
        <f>IFERROR(AVERAGE(G13030), 0)</f>
        <v>0</v>
      </c>
      <c r="H13027" s="3">
        <f>IFERROR(AVERAGE(H13030), 0)</f>
        <v>0</v>
      </c>
      <c r="I13027" s="3">
        <f>IFERROR(AVERAGE(I13030), 0)</f>
        <v>0</v>
      </c>
      <c r="J13027" s="3">
        <f>IFERROR(AVERAGE(J13030), 0)</f>
        <v>0</v>
      </c>
      <c r="K13027" s="3">
        <f>IFERROR(AVERAGE(K13030), 0)</f>
        <v>0</v>
      </c>
      <c r="L13027" s="3">
        <f>IFERROR(AVERAGE(L13030), 0)</f>
        <v>0</v>
      </c>
      <c r="M13027" s="3">
        <f>IFERROR(AVERAGE(M13030), 0)</f>
        <v>0</v>
      </c>
      <c r="N13027" s="3">
        <f>IFERROR(AVERAGE(N13030), 0)</f>
        <v>0</v>
      </c>
    </row>
    <row r="13028" spans="2:14" outlineLevel="2">
      <c r="B13028" s="4" t="s">
        <v>9</v>
      </c>
      <c r="D13028">
        <f>E13031</f>
        <v>0</v>
      </c>
      <c r="E13028">
        <f>F13031</f>
        <v>0</v>
      </c>
      <c r="F13028">
        <f>G13031</f>
        <v>0</v>
      </c>
      <c r="G13028">
        <f>H13031</f>
        <v>0</v>
      </c>
      <c r="H13028">
        <f>I13031</f>
        <v>0</v>
      </c>
      <c r="I13028">
        <f>J13031</f>
        <v>0</v>
      </c>
      <c r="J13028">
        <f>K13031</f>
        <v>0</v>
      </c>
      <c r="K13028">
        <f>L13031</f>
        <v>0</v>
      </c>
      <c r="L13028">
        <f>M13031</f>
        <v>0</v>
      </c>
      <c r="M13028">
        <f>N13031</f>
        <v>0</v>
      </c>
      <c r="N13028">
        <f>O13031</f>
        <v>0</v>
      </c>
    </row>
    <row r="13029" spans="2:14" outlineLevel="2">
      <c r="B13029" s="4" t="s">
        <v>10</v>
      </c>
      <c r="D13029">
        <f>E13032</f>
        <v>0</v>
      </c>
      <c r="E13029">
        <f>F13032</f>
        <v>0</v>
      </c>
      <c r="F13029">
        <f>G13032</f>
        <v>0</v>
      </c>
      <c r="G13029">
        <f>H13032</f>
        <v>0</v>
      </c>
      <c r="H13029">
        <f>I13032</f>
        <v>0</v>
      </c>
      <c r="I13029">
        <f>J13032</f>
        <v>0</v>
      </c>
      <c r="J13029">
        <f>K13032</f>
        <v>0</v>
      </c>
      <c r="K13029">
        <f>L13032</f>
        <v>0</v>
      </c>
      <c r="L13029">
        <f>M13032</f>
        <v>0</v>
      </c>
      <c r="M13029">
        <f>N13032</f>
        <v>0</v>
      </c>
      <c r="N13029">
        <f>O13032</f>
        <v>0</v>
      </c>
    </row>
    <row r="13030" spans="2:14" s="5" customFormat="1" outlineLevel="1">
      <c r="C13030" s="5" t="s">
        <v>11</v>
      </c>
      <c r="D13030" s="1">
        <f>IFERROR(D13031/D13032, D13031)</f>
        <v>0</v>
      </c>
      <c r="E13030" s="1">
        <f>IFERROR(E13031/E13032, E13031)</f>
        <v>0</v>
      </c>
      <c r="F13030" s="1">
        <f>IFERROR(F13031/F13032, F13031)</f>
        <v>0</v>
      </c>
      <c r="G13030" s="1">
        <f>IFERROR(G13031/G13032, G13031)</f>
        <v>0</v>
      </c>
      <c r="H13030" s="1">
        <f>IFERROR(H13031/H13032, H13031)</f>
        <v>0</v>
      </c>
      <c r="I13030" s="1">
        <f>IFERROR(I13031/I13032, I13031)</f>
        <v>0</v>
      </c>
      <c r="J13030" s="1">
        <f>IFERROR(J13031/J13032, J13031)</f>
        <v>0</v>
      </c>
      <c r="K13030" s="1">
        <f>IFERROR(K13031/K13032, K13031)</f>
        <v>0</v>
      </c>
      <c r="L13030" s="1">
        <f>IFERROR(L13031/L13032, L13031)</f>
        <v>0</v>
      </c>
      <c r="M13030" s="1">
        <f>IFERROR(M13031/M13032, M13031)</f>
        <v>0</v>
      </c>
      <c r="N13030" s="1">
        <f>IFERROR(N13031/N13032, N13031)</f>
        <v>0</v>
      </c>
    </row>
    <row r="13031" spans="2:14" outlineLevel="2">
      <c r="C13031" t="s">
        <v>10</v>
      </c>
      <c r="D13031">
        <f>COUNTIF(D13033:D13036, "1")</f>
        <v>0</v>
      </c>
      <c r="E13031">
        <f>COUNTIF(E13033:E13036, "1")</f>
        <v>0</v>
      </c>
      <c r="F13031">
        <f>COUNTIF(F13033:F13036, "1")</f>
        <v>0</v>
      </c>
      <c r="G13031">
        <f>COUNTIF(G13033:G13036, "1")</f>
        <v>0</v>
      </c>
      <c r="H13031">
        <f>COUNTIF(H13033:H13036, "1")</f>
        <v>0</v>
      </c>
      <c r="I13031">
        <f>COUNTIF(I13033:I13036, "1")</f>
        <v>0</v>
      </c>
      <c r="J13031">
        <f>COUNTIF(J13033:J13036, "1")</f>
        <v>0</v>
      </c>
      <c r="K13031">
        <f>COUNTIF(K13033:K13036, "1")</f>
        <v>0</v>
      </c>
      <c r="L13031">
        <f>COUNTIF(L13033:L13036, "1")</f>
        <v>0</v>
      </c>
      <c r="M13031">
        <f>COUNTIF(M13033:M13036, "1")</f>
        <v>0</v>
      </c>
      <c r="N13031">
        <f>COUNTIF(N13033:N13036, "1")</f>
        <v>0</v>
      </c>
    </row>
    <row r="13032" spans="2:14" outlineLevel="2">
      <c r="C13032" t="s">
        <v>12</v>
      </c>
      <c r="D13032">
        <f>COUNTIF(D13033:D13036, "0")</f>
        <v>0</v>
      </c>
      <c r="E13032">
        <f>COUNTIF(E13033:E13036, "0")</f>
        <v>0</v>
      </c>
      <c r="F13032">
        <f>COUNTIF(F13033:F13036, "0")</f>
        <v>0</v>
      </c>
      <c r="G13032">
        <f>COUNTIF(G13033:G13036, "0")</f>
        <v>0</v>
      </c>
      <c r="H13032">
        <f>COUNTIF(H13033:H13036, "0")</f>
        <v>0</v>
      </c>
      <c r="I13032">
        <f>COUNTIF(I13033:I13036, "0")</f>
        <v>0</v>
      </c>
      <c r="J13032">
        <f>COUNTIF(J13033:J13036, "0")</f>
        <v>0</v>
      </c>
      <c r="K13032">
        <f>COUNTIF(K13033:K13036, "0")</f>
        <v>0</v>
      </c>
      <c r="L13032">
        <f>COUNTIF(L13033:L13036, "0")</f>
        <v>0</v>
      </c>
      <c r="M13032">
        <f>COUNTIF(M13033:M13036, "0")</f>
        <v>0</v>
      </c>
      <c r="N13032">
        <f>COUNTIF(N13033:N13036, "0")</f>
        <v>0</v>
      </c>
    </row>
    <row r="13033" spans="2:14" outlineLevel="2">
      <c r="B13033" t="s">
        <v>13</v>
      </c>
      <c r="C13033" t="s">
        <v>14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2:14" outlineLevel="2">
      <c r="B13034" t="s">
        <v>13</v>
      </c>
      <c r="C13034" t="s">
        <v>15</v>
      </c>
      <c r="D13034">
        <v>1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1</v>
      </c>
      <c r="N13034">
        <v>0</v>
      </c>
    </row>
    <row r="13035" spans="2:14" outlineLevel="2">
      <c r="B13035" t="s">
        <v>13</v>
      </c>
      <c r="C13035" t="s">
        <v>16</v>
      </c>
      <c r="D13035">
        <v>0</v>
      </c>
      <c r="E13035">
        <v>1</v>
      </c>
      <c r="F13035">
        <v>0</v>
      </c>
      <c r="G13035">
        <v>0</v>
      </c>
      <c r="H13035">
        <v>1</v>
      </c>
      <c r="I13035">
        <v>0</v>
      </c>
      <c r="J13035">
        <v>1</v>
      </c>
      <c r="K13035">
        <v>0</v>
      </c>
      <c r="L13035">
        <v>0</v>
      </c>
      <c r="M13035">
        <v>0</v>
      </c>
      <c r="N13035">
        <v>0</v>
      </c>
    </row>
    <row r="13036" spans="2:14" outlineLevel="2">
      <c r="B13036" t="s">
        <v>13</v>
      </c>
      <c r="C13036" t="s">
        <v>17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1</v>
      </c>
      <c r="N13036">
        <v>0</v>
      </c>
    </row>
    <row r="13037" spans="2:14" s="3" customFormat="1">
      <c r="B13037" s="3" t="s">
        <v>562</v>
      </c>
      <c r="C13037" s="3" t="s">
        <v>8</v>
      </c>
      <c r="D13037" s="3">
        <f>IFERROR(AVERAGE(D13040), 0)</f>
        <v>0</v>
      </c>
      <c r="E13037" s="3">
        <f>IFERROR(AVERAGE(E13040), 0)</f>
        <v>0</v>
      </c>
      <c r="F13037" s="3">
        <f>IFERROR(AVERAGE(F13040), 0)</f>
        <v>0</v>
      </c>
      <c r="G13037" s="3">
        <f>IFERROR(AVERAGE(G13040), 0)</f>
        <v>0</v>
      </c>
      <c r="H13037" s="3">
        <f>IFERROR(AVERAGE(H13040), 0)</f>
        <v>0</v>
      </c>
      <c r="I13037" s="3">
        <f>IFERROR(AVERAGE(I13040), 0)</f>
        <v>0</v>
      </c>
      <c r="J13037" s="3">
        <f>IFERROR(AVERAGE(J13040), 0)</f>
        <v>0</v>
      </c>
      <c r="K13037" s="3">
        <f>IFERROR(AVERAGE(K13040), 0)</f>
        <v>0</v>
      </c>
      <c r="L13037" s="3">
        <f>IFERROR(AVERAGE(L13040), 0)</f>
        <v>0</v>
      </c>
      <c r="M13037" s="3">
        <f>IFERROR(AVERAGE(M13040), 0)</f>
        <v>0</v>
      </c>
      <c r="N13037" s="3">
        <f>IFERROR(AVERAGE(N13040), 0)</f>
        <v>0</v>
      </c>
    </row>
    <row r="13038" spans="2:14" outlineLevel="2">
      <c r="B13038" s="4" t="s">
        <v>9</v>
      </c>
      <c r="D13038">
        <f>E13041</f>
        <v>0</v>
      </c>
      <c r="E13038">
        <f>F13041</f>
        <v>0</v>
      </c>
      <c r="F13038">
        <f>G13041</f>
        <v>0</v>
      </c>
      <c r="G13038">
        <f>H13041</f>
        <v>0</v>
      </c>
      <c r="H13038">
        <f>I13041</f>
        <v>0</v>
      </c>
      <c r="I13038">
        <f>J13041</f>
        <v>0</v>
      </c>
      <c r="J13038">
        <f>K13041</f>
        <v>0</v>
      </c>
      <c r="K13038">
        <f>L13041</f>
        <v>0</v>
      </c>
      <c r="L13038">
        <f>M13041</f>
        <v>0</v>
      </c>
      <c r="M13038">
        <f>N13041</f>
        <v>0</v>
      </c>
      <c r="N13038">
        <f>O13041</f>
        <v>0</v>
      </c>
    </row>
    <row r="13039" spans="2:14" outlineLevel="2">
      <c r="B13039" s="4" t="s">
        <v>10</v>
      </c>
      <c r="D13039">
        <f>E13042</f>
        <v>0</v>
      </c>
      <c r="E13039">
        <f>F13042</f>
        <v>0</v>
      </c>
      <c r="F13039">
        <f>G13042</f>
        <v>0</v>
      </c>
      <c r="G13039">
        <f>H13042</f>
        <v>0</v>
      </c>
      <c r="H13039">
        <f>I13042</f>
        <v>0</v>
      </c>
      <c r="I13039">
        <f>J13042</f>
        <v>0</v>
      </c>
      <c r="J13039">
        <f>K13042</f>
        <v>0</v>
      </c>
      <c r="K13039">
        <f>L13042</f>
        <v>0</v>
      </c>
      <c r="L13039">
        <f>M13042</f>
        <v>0</v>
      </c>
      <c r="M13039">
        <f>N13042</f>
        <v>0</v>
      </c>
      <c r="N13039">
        <f>O13042</f>
        <v>0</v>
      </c>
    </row>
    <row r="13040" spans="2:14" s="5" customFormat="1" outlineLevel="1">
      <c r="C13040" s="5" t="s">
        <v>11</v>
      </c>
      <c r="D13040" s="1">
        <f>IFERROR(D13041/D13042, D13041)</f>
        <v>0</v>
      </c>
      <c r="E13040" s="1">
        <f>IFERROR(E13041/E13042, E13041)</f>
        <v>0</v>
      </c>
      <c r="F13040" s="1">
        <f>IFERROR(F13041/F13042, F13041)</f>
        <v>0</v>
      </c>
      <c r="G13040" s="1">
        <f>IFERROR(G13041/G13042, G13041)</f>
        <v>0</v>
      </c>
      <c r="H13040" s="1">
        <f>IFERROR(H13041/H13042, H13041)</f>
        <v>0</v>
      </c>
      <c r="I13040" s="1">
        <f>IFERROR(I13041/I13042, I13041)</f>
        <v>0</v>
      </c>
      <c r="J13040" s="1">
        <f>IFERROR(J13041/J13042, J13041)</f>
        <v>0</v>
      </c>
      <c r="K13040" s="1">
        <f>IFERROR(K13041/K13042, K13041)</f>
        <v>0</v>
      </c>
      <c r="L13040" s="1">
        <f>IFERROR(L13041/L13042, L13041)</f>
        <v>0</v>
      </c>
      <c r="M13040" s="1">
        <f>IFERROR(M13041/M13042, M13041)</f>
        <v>0</v>
      </c>
      <c r="N13040" s="1">
        <f>IFERROR(N13041/N13042, N13041)</f>
        <v>0</v>
      </c>
    </row>
    <row r="13041" spans="2:14" outlineLevel="2">
      <c r="C13041" t="s">
        <v>10</v>
      </c>
      <c r="D13041">
        <f>COUNTIF(D13043:D13048, "1")</f>
        <v>0</v>
      </c>
      <c r="E13041">
        <f>COUNTIF(E13043:E13048, "1")</f>
        <v>0</v>
      </c>
      <c r="F13041">
        <f>COUNTIF(F13043:F13048, "1")</f>
        <v>0</v>
      </c>
      <c r="G13041">
        <f>COUNTIF(G13043:G13048, "1")</f>
        <v>0</v>
      </c>
      <c r="H13041">
        <f>COUNTIF(H13043:H13048, "1")</f>
        <v>0</v>
      </c>
      <c r="I13041">
        <f>COUNTIF(I13043:I13048, "1")</f>
        <v>0</v>
      </c>
      <c r="J13041">
        <f>COUNTIF(J13043:J13048, "1")</f>
        <v>0</v>
      </c>
      <c r="K13041">
        <f>COUNTIF(K13043:K13048, "1")</f>
        <v>0</v>
      </c>
      <c r="L13041">
        <f>COUNTIF(L13043:L13048, "1")</f>
        <v>0</v>
      </c>
      <c r="M13041">
        <f>COUNTIF(M13043:M13048, "1")</f>
        <v>0</v>
      </c>
      <c r="N13041">
        <f>COUNTIF(N13043:N13048, "1")</f>
        <v>0</v>
      </c>
    </row>
    <row r="13042" spans="2:14" outlineLevel="2">
      <c r="C13042" t="s">
        <v>12</v>
      </c>
      <c r="D13042">
        <f>COUNTIF(D13043:D13048, "0")</f>
        <v>0</v>
      </c>
      <c r="E13042">
        <f>COUNTIF(E13043:E13048, "0")</f>
        <v>0</v>
      </c>
      <c r="F13042">
        <f>COUNTIF(F13043:F13048, "0")</f>
        <v>0</v>
      </c>
      <c r="G13042">
        <f>COUNTIF(G13043:G13048, "0")</f>
        <v>0</v>
      </c>
      <c r="H13042">
        <f>COUNTIF(H13043:H13048, "0")</f>
        <v>0</v>
      </c>
      <c r="I13042">
        <f>COUNTIF(I13043:I13048, "0")</f>
        <v>0</v>
      </c>
      <c r="J13042">
        <f>COUNTIF(J13043:J13048, "0")</f>
        <v>0</v>
      </c>
      <c r="K13042">
        <f>COUNTIF(K13043:K13048, "0")</f>
        <v>0</v>
      </c>
      <c r="L13042">
        <f>COUNTIF(L13043:L13048, "0")</f>
        <v>0</v>
      </c>
      <c r="M13042">
        <f>COUNTIF(M13043:M13048, "0")</f>
        <v>0</v>
      </c>
      <c r="N13042">
        <f>COUNTIF(N13043:N13048, "0")</f>
        <v>0</v>
      </c>
    </row>
    <row r="13043" spans="2:14" outlineLevel="2">
      <c r="B13043" t="s">
        <v>13</v>
      </c>
      <c r="C13043" t="s">
        <v>15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1</v>
      </c>
      <c r="M13043">
        <v>1</v>
      </c>
      <c r="N13043">
        <v>0</v>
      </c>
    </row>
    <row r="13044" spans="2:14" outlineLevel="2">
      <c r="B13044" t="s">
        <v>13</v>
      </c>
      <c r="C13044" t="s">
        <v>17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</v>
      </c>
      <c r="N13044">
        <v>0</v>
      </c>
    </row>
    <row r="13045" spans="2:14" outlineLevel="2">
      <c r="B13045" t="s">
        <v>13</v>
      </c>
      <c r="C13045" t="s">
        <v>18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1</v>
      </c>
      <c r="M13045">
        <v>0</v>
      </c>
      <c r="N13045">
        <v>0</v>
      </c>
    </row>
    <row r="13046" spans="2:14" outlineLevel="2">
      <c r="B13046" t="s">
        <v>13</v>
      </c>
      <c r="C13046" t="s">
        <v>43</v>
      </c>
      <c r="D13046">
        <v>0</v>
      </c>
      <c r="E13046">
        <v>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</v>
      </c>
      <c r="N13046">
        <v>0</v>
      </c>
    </row>
    <row r="13047" spans="2:14" outlineLevel="2">
      <c r="B13047" t="s">
        <v>13</v>
      </c>
      <c r="C13047" t="s">
        <v>19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2:14" outlineLevel="2">
      <c r="B13048" t="s">
        <v>13</v>
      </c>
      <c r="C13048" t="s">
        <v>21</v>
      </c>
      <c r="D13048">
        <v>0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2:14" s="3" customFormat="1">
      <c r="B13049" s="3" t="s">
        <v>563</v>
      </c>
      <c r="C13049" s="3" t="s">
        <v>8</v>
      </c>
      <c r="D13049" s="3">
        <f>IFERROR(AVERAGE(D13052), 0)</f>
        <v>0</v>
      </c>
      <c r="E13049" s="3">
        <f>IFERROR(AVERAGE(E13052), 0)</f>
        <v>0</v>
      </c>
      <c r="F13049" s="3">
        <f>IFERROR(AVERAGE(F13052), 0)</f>
        <v>0</v>
      </c>
      <c r="G13049" s="3">
        <f>IFERROR(AVERAGE(G13052), 0)</f>
        <v>0</v>
      </c>
      <c r="H13049" s="3">
        <f>IFERROR(AVERAGE(H13052), 0)</f>
        <v>0</v>
      </c>
      <c r="I13049" s="3">
        <f>IFERROR(AVERAGE(I13052), 0)</f>
        <v>0</v>
      </c>
      <c r="J13049" s="3">
        <f>IFERROR(AVERAGE(J13052), 0)</f>
        <v>0</v>
      </c>
      <c r="K13049" s="3">
        <f>IFERROR(AVERAGE(K13052), 0)</f>
        <v>0</v>
      </c>
      <c r="L13049" s="3">
        <f>IFERROR(AVERAGE(L13052), 0)</f>
        <v>0</v>
      </c>
      <c r="M13049" s="3">
        <f>IFERROR(AVERAGE(M13052), 0)</f>
        <v>0</v>
      </c>
      <c r="N13049" s="3">
        <f>IFERROR(AVERAGE(N13052), 0)</f>
        <v>0</v>
      </c>
    </row>
    <row r="13050" spans="2:14" outlineLevel="2">
      <c r="B13050" s="4" t="s">
        <v>9</v>
      </c>
      <c r="D13050">
        <f>E13053</f>
        <v>0</v>
      </c>
      <c r="E13050">
        <f>F13053</f>
        <v>0</v>
      </c>
      <c r="F13050">
        <f>G13053</f>
        <v>0</v>
      </c>
      <c r="G13050">
        <f>H13053</f>
        <v>0</v>
      </c>
      <c r="H13050">
        <f>I13053</f>
        <v>0</v>
      </c>
      <c r="I13050">
        <f>J13053</f>
        <v>0</v>
      </c>
      <c r="J13050">
        <f>K13053</f>
        <v>0</v>
      </c>
      <c r="K13050">
        <f>L13053</f>
        <v>0</v>
      </c>
      <c r="L13050">
        <f>M13053</f>
        <v>0</v>
      </c>
      <c r="M13050">
        <f>N13053</f>
        <v>0</v>
      </c>
      <c r="N13050">
        <f>O13053</f>
        <v>0</v>
      </c>
    </row>
    <row r="13051" spans="2:14" outlineLevel="2">
      <c r="B13051" s="4" t="s">
        <v>10</v>
      </c>
      <c r="D13051">
        <f>E13054</f>
        <v>0</v>
      </c>
      <c r="E13051">
        <f>F13054</f>
        <v>0</v>
      </c>
      <c r="F13051">
        <f>G13054</f>
        <v>0</v>
      </c>
      <c r="G13051">
        <f>H13054</f>
        <v>0</v>
      </c>
      <c r="H13051">
        <f>I13054</f>
        <v>0</v>
      </c>
      <c r="I13051">
        <f>J13054</f>
        <v>0</v>
      </c>
      <c r="J13051">
        <f>K13054</f>
        <v>0</v>
      </c>
      <c r="K13051">
        <f>L13054</f>
        <v>0</v>
      </c>
      <c r="L13051">
        <f>M13054</f>
        <v>0</v>
      </c>
      <c r="M13051">
        <f>N13054</f>
        <v>0</v>
      </c>
      <c r="N13051">
        <f>O13054</f>
        <v>0</v>
      </c>
    </row>
    <row r="13052" spans="2:14" s="5" customFormat="1" outlineLevel="1">
      <c r="C13052" s="5" t="s">
        <v>11</v>
      </c>
      <c r="D13052" s="1">
        <f>IFERROR(D13053/D13054, D13053)</f>
        <v>0</v>
      </c>
      <c r="E13052" s="1">
        <f>IFERROR(E13053/E13054, E13053)</f>
        <v>0</v>
      </c>
      <c r="F13052" s="1">
        <f>IFERROR(F13053/F13054, F13053)</f>
        <v>0</v>
      </c>
      <c r="G13052" s="1">
        <f>IFERROR(G13053/G13054, G13053)</f>
        <v>0</v>
      </c>
      <c r="H13052" s="1">
        <f>IFERROR(H13053/H13054, H13053)</f>
        <v>0</v>
      </c>
      <c r="I13052" s="1">
        <f>IFERROR(I13053/I13054, I13053)</f>
        <v>0</v>
      </c>
      <c r="J13052" s="1">
        <f>IFERROR(J13053/J13054, J13053)</f>
        <v>0</v>
      </c>
      <c r="K13052" s="1">
        <f>IFERROR(K13053/K13054, K13053)</f>
        <v>0</v>
      </c>
      <c r="L13052" s="1">
        <f>IFERROR(L13053/L13054, L13053)</f>
        <v>0</v>
      </c>
      <c r="M13052" s="1">
        <f>IFERROR(M13053/M13054, M13053)</f>
        <v>0</v>
      </c>
      <c r="N13052" s="1">
        <f>IFERROR(N13053/N13054, N13053)</f>
        <v>0</v>
      </c>
    </row>
    <row r="13053" spans="2:14" outlineLevel="2">
      <c r="C13053" t="s">
        <v>10</v>
      </c>
      <c r="D13053">
        <f>COUNTIF(D13055:D13057, "1")</f>
        <v>0</v>
      </c>
      <c r="E13053">
        <f>COUNTIF(E13055:E13057, "1")</f>
        <v>0</v>
      </c>
      <c r="F13053">
        <f>COUNTIF(F13055:F13057, "1")</f>
        <v>0</v>
      </c>
      <c r="G13053">
        <f>COUNTIF(G13055:G13057, "1")</f>
        <v>0</v>
      </c>
      <c r="H13053">
        <f>COUNTIF(H13055:H13057, "1")</f>
        <v>0</v>
      </c>
      <c r="I13053">
        <f>COUNTIF(I13055:I13057, "1")</f>
        <v>0</v>
      </c>
      <c r="J13053">
        <f>COUNTIF(J13055:J13057, "1")</f>
        <v>0</v>
      </c>
      <c r="K13053">
        <f>COUNTIF(K13055:K13057, "1")</f>
        <v>0</v>
      </c>
      <c r="L13053">
        <f>COUNTIF(L13055:L13057, "1")</f>
        <v>0</v>
      </c>
      <c r="M13053">
        <f>COUNTIF(M13055:M13057, "1")</f>
        <v>0</v>
      </c>
      <c r="N13053">
        <f>COUNTIF(N13055:N13057, "1")</f>
        <v>0</v>
      </c>
    </row>
    <row r="13054" spans="2:14" outlineLevel="2">
      <c r="C13054" t="s">
        <v>12</v>
      </c>
      <c r="D13054">
        <f>COUNTIF(D13055:D13057, "0")</f>
        <v>0</v>
      </c>
      <c r="E13054">
        <f>COUNTIF(E13055:E13057, "0")</f>
        <v>0</v>
      </c>
      <c r="F13054">
        <f>COUNTIF(F13055:F13057, "0")</f>
        <v>0</v>
      </c>
      <c r="G13054">
        <f>COUNTIF(G13055:G13057, "0")</f>
        <v>0</v>
      </c>
      <c r="H13054">
        <f>COUNTIF(H13055:H13057, "0")</f>
        <v>0</v>
      </c>
      <c r="I13054">
        <f>COUNTIF(I13055:I13057, "0")</f>
        <v>0</v>
      </c>
      <c r="J13054">
        <f>COUNTIF(J13055:J13057, "0")</f>
        <v>0</v>
      </c>
      <c r="K13054">
        <f>COUNTIF(K13055:K13057, "0")</f>
        <v>0</v>
      </c>
      <c r="L13054">
        <f>COUNTIF(L13055:L13057, "0")</f>
        <v>0</v>
      </c>
      <c r="M13054">
        <f>COUNTIF(M13055:M13057, "0")</f>
        <v>0</v>
      </c>
      <c r="N13054">
        <f>COUNTIF(N13055:N13057, "0")</f>
        <v>0</v>
      </c>
    </row>
    <row r="13055" spans="2:14" outlineLevel="2">
      <c r="B13055" t="s">
        <v>13</v>
      </c>
      <c r="C13055" t="s">
        <v>14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2:14" outlineLevel="2">
      <c r="B13056" t="s">
        <v>13</v>
      </c>
      <c r="C13056" t="s">
        <v>15</v>
      </c>
      <c r="D13056">
        <v>1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</row>
    <row r="13057" spans="2:14" outlineLevel="2">
      <c r="B13057" t="s">
        <v>13</v>
      </c>
      <c r="C13057" t="s">
        <v>18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1</v>
      </c>
      <c r="N13057">
        <v>0</v>
      </c>
    </row>
    <row r="13058" spans="2:14" s="3" customFormat="1">
      <c r="B13058" s="3" t="s">
        <v>564</v>
      </c>
      <c r="C13058" s="3" t="s">
        <v>8</v>
      </c>
      <c r="D13058" s="3">
        <f>IFERROR(AVERAGE(D13061), 0)</f>
        <v>0</v>
      </c>
      <c r="E13058" s="3">
        <f>IFERROR(AVERAGE(E13061), 0)</f>
        <v>0</v>
      </c>
      <c r="F13058" s="3">
        <f>IFERROR(AVERAGE(F13061), 0)</f>
        <v>0</v>
      </c>
      <c r="G13058" s="3">
        <f>IFERROR(AVERAGE(G13061), 0)</f>
        <v>0</v>
      </c>
      <c r="H13058" s="3">
        <f>IFERROR(AVERAGE(H13061), 0)</f>
        <v>0</v>
      </c>
      <c r="I13058" s="3">
        <f>IFERROR(AVERAGE(I13061), 0)</f>
        <v>0</v>
      </c>
      <c r="J13058" s="3">
        <f>IFERROR(AVERAGE(J13061), 0)</f>
        <v>0</v>
      </c>
      <c r="K13058" s="3">
        <f>IFERROR(AVERAGE(K13061), 0)</f>
        <v>0</v>
      </c>
      <c r="L13058" s="3">
        <f>IFERROR(AVERAGE(L13061), 0)</f>
        <v>0</v>
      </c>
      <c r="M13058" s="3">
        <f>IFERROR(AVERAGE(M13061), 0)</f>
        <v>0</v>
      </c>
      <c r="N13058" s="3">
        <f>IFERROR(AVERAGE(N13061), 0)</f>
        <v>0</v>
      </c>
    </row>
    <row r="13059" spans="2:14" outlineLevel="2">
      <c r="B13059" s="4" t="s">
        <v>9</v>
      </c>
      <c r="D13059">
        <f>E13062</f>
        <v>0</v>
      </c>
      <c r="E13059">
        <f>F13062</f>
        <v>0</v>
      </c>
      <c r="F13059">
        <f>G13062</f>
        <v>0</v>
      </c>
      <c r="G13059">
        <f>H13062</f>
        <v>0</v>
      </c>
      <c r="H13059">
        <f>I13062</f>
        <v>0</v>
      </c>
      <c r="I13059">
        <f>J13062</f>
        <v>0</v>
      </c>
      <c r="J13059">
        <f>K13062</f>
        <v>0</v>
      </c>
      <c r="K13059">
        <f>L13062</f>
        <v>0</v>
      </c>
      <c r="L13059">
        <f>M13062</f>
        <v>0</v>
      </c>
      <c r="M13059">
        <f>N13062</f>
        <v>0</v>
      </c>
      <c r="N13059">
        <f>O13062</f>
        <v>0</v>
      </c>
    </row>
    <row r="13060" spans="2:14" outlineLevel="2">
      <c r="B13060" s="4" t="s">
        <v>10</v>
      </c>
      <c r="D13060">
        <f>E13063</f>
        <v>0</v>
      </c>
      <c r="E13060">
        <f>F13063</f>
        <v>0</v>
      </c>
      <c r="F13060">
        <f>G13063</f>
        <v>0</v>
      </c>
      <c r="G13060">
        <f>H13063</f>
        <v>0</v>
      </c>
      <c r="H13060">
        <f>I13063</f>
        <v>0</v>
      </c>
      <c r="I13060">
        <f>J13063</f>
        <v>0</v>
      </c>
      <c r="J13060">
        <f>K13063</f>
        <v>0</v>
      </c>
      <c r="K13060">
        <f>L13063</f>
        <v>0</v>
      </c>
      <c r="L13060">
        <f>M13063</f>
        <v>0</v>
      </c>
      <c r="M13060">
        <f>N13063</f>
        <v>0</v>
      </c>
      <c r="N13060">
        <f>O13063</f>
        <v>0</v>
      </c>
    </row>
    <row r="13061" spans="2:14" s="5" customFormat="1" outlineLevel="1">
      <c r="C13061" s="5" t="s">
        <v>11</v>
      </c>
      <c r="D13061" s="1">
        <f>IFERROR(D13062/D13063, D13062)</f>
        <v>0</v>
      </c>
      <c r="E13061" s="1">
        <f>IFERROR(E13062/E13063, E13062)</f>
        <v>0</v>
      </c>
      <c r="F13061" s="1">
        <f>IFERROR(F13062/F13063, F13062)</f>
        <v>0</v>
      </c>
      <c r="G13061" s="1">
        <f>IFERROR(G13062/G13063, G13062)</f>
        <v>0</v>
      </c>
      <c r="H13061" s="1">
        <f>IFERROR(H13062/H13063, H13062)</f>
        <v>0</v>
      </c>
      <c r="I13061" s="1">
        <f>IFERROR(I13062/I13063, I13062)</f>
        <v>0</v>
      </c>
      <c r="J13061" s="1">
        <f>IFERROR(J13062/J13063, J13062)</f>
        <v>0</v>
      </c>
      <c r="K13061" s="1">
        <f>IFERROR(K13062/K13063, K13062)</f>
        <v>0</v>
      </c>
      <c r="L13061" s="1">
        <f>IFERROR(L13062/L13063, L13062)</f>
        <v>0</v>
      </c>
      <c r="M13061" s="1">
        <f>IFERROR(M13062/M13063, M13062)</f>
        <v>0</v>
      </c>
      <c r="N13061" s="1">
        <f>IFERROR(N13062/N13063, N13062)</f>
        <v>0</v>
      </c>
    </row>
    <row r="13062" spans="2:14" outlineLevel="2">
      <c r="C13062" t="s">
        <v>10</v>
      </c>
      <c r="D13062">
        <f>COUNTIF(D13064:D13069, "1")</f>
        <v>0</v>
      </c>
      <c r="E13062">
        <f>COUNTIF(E13064:E13069, "1")</f>
        <v>0</v>
      </c>
      <c r="F13062">
        <f>COUNTIF(F13064:F13069, "1")</f>
        <v>0</v>
      </c>
      <c r="G13062">
        <f>COUNTIF(G13064:G13069, "1")</f>
        <v>0</v>
      </c>
      <c r="H13062">
        <f>COUNTIF(H13064:H13069, "1")</f>
        <v>0</v>
      </c>
      <c r="I13062">
        <f>COUNTIF(I13064:I13069, "1")</f>
        <v>0</v>
      </c>
      <c r="J13062">
        <f>COUNTIF(J13064:J13069, "1")</f>
        <v>0</v>
      </c>
      <c r="K13062">
        <f>COUNTIF(K13064:K13069, "1")</f>
        <v>0</v>
      </c>
      <c r="L13062">
        <f>COUNTIF(L13064:L13069, "1")</f>
        <v>0</v>
      </c>
      <c r="M13062">
        <f>COUNTIF(M13064:M13069, "1")</f>
        <v>0</v>
      </c>
      <c r="N13062">
        <f>COUNTIF(N13064:N13069, "1")</f>
        <v>0</v>
      </c>
    </row>
    <row r="13063" spans="2:14" outlineLevel="2">
      <c r="C13063" t="s">
        <v>12</v>
      </c>
      <c r="D13063">
        <f>COUNTIF(D13064:D13069, "0")</f>
        <v>0</v>
      </c>
      <c r="E13063">
        <f>COUNTIF(E13064:E13069, "0")</f>
        <v>0</v>
      </c>
      <c r="F13063">
        <f>COUNTIF(F13064:F13069, "0")</f>
        <v>0</v>
      </c>
      <c r="G13063">
        <f>COUNTIF(G13064:G13069, "0")</f>
        <v>0</v>
      </c>
      <c r="H13063">
        <f>COUNTIF(H13064:H13069, "0")</f>
        <v>0</v>
      </c>
      <c r="I13063">
        <f>COUNTIF(I13064:I13069, "0")</f>
        <v>0</v>
      </c>
      <c r="J13063">
        <f>COUNTIF(J13064:J13069, "0")</f>
        <v>0</v>
      </c>
      <c r="K13063">
        <f>COUNTIF(K13064:K13069, "0")</f>
        <v>0</v>
      </c>
      <c r="L13063">
        <f>COUNTIF(L13064:L13069, "0")</f>
        <v>0</v>
      </c>
      <c r="M13063">
        <f>COUNTIF(M13064:M13069, "0")</f>
        <v>0</v>
      </c>
      <c r="N13063">
        <f>COUNTIF(N13064:N13069, "0")</f>
        <v>0</v>
      </c>
    </row>
    <row r="13064" spans="2:14" outlineLevel="2">
      <c r="B13064" t="s">
        <v>13</v>
      </c>
      <c r="C13064" t="s">
        <v>18</v>
      </c>
      <c r="D13064">
        <v>0</v>
      </c>
      <c r="E13064">
        <v>1</v>
      </c>
      <c r="F13064">
        <v>1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>
        <v>0</v>
      </c>
      <c r="N13064">
        <v>0</v>
      </c>
    </row>
    <row r="13065" spans="2:14" outlineLevel="2">
      <c r="B13065" t="s">
        <v>13</v>
      </c>
      <c r="C13065" t="s">
        <v>43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1</v>
      </c>
      <c r="M13065">
        <v>0</v>
      </c>
      <c r="N13065">
        <v>0</v>
      </c>
    </row>
    <row r="13066" spans="2:14" outlineLevel="2">
      <c r="B13066" t="s">
        <v>13</v>
      </c>
      <c r="C13066" t="s">
        <v>15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1</v>
      </c>
      <c r="N13066">
        <v>0</v>
      </c>
    </row>
    <row r="13067" spans="2:14" outlineLevel="2">
      <c r="B13067" t="s">
        <v>13</v>
      </c>
      <c r="C13067" t="s">
        <v>17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2:14" outlineLevel="2">
      <c r="B13068" t="s">
        <v>13</v>
      </c>
      <c r="C13068" t="s">
        <v>14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1</v>
      </c>
      <c r="M13068">
        <v>0</v>
      </c>
      <c r="N13068">
        <v>0</v>
      </c>
    </row>
    <row r="13069" spans="2:14" outlineLevel="2">
      <c r="B13069" t="s">
        <v>13</v>
      </c>
      <c r="C13069" t="s">
        <v>16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>
        <v>0</v>
      </c>
      <c r="N13069">
        <v>0</v>
      </c>
    </row>
    <row r="13070" spans="2:14" s="3" customFormat="1">
      <c r="B13070" s="3" t="s">
        <v>565</v>
      </c>
      <c r="C13070" s="3" t="s">
        <v>8</v>
      </c>
      <c r="D13070" s="3">
        <f>IFERROR(AVERAGE(D13073,D13085), 0)</f>
        <v>0</v>
      </c>
      <c r="E13070" s="3">
        <f>IFERROR(AVERAGE(E13073,E13085), 0)</f>
        <v>0</v>
      </c>
      <c r="F13070" s="3">
        <f>IFERROR(AVERAGE(F13073,F13085), 0)</f>
        <v>0</v>
      </c>
      <c r="G13070" s="3">
        <f>IFERROR(AVERAGE(G13073,G13085), 0)</f>
        <v>0</v>
      </c>
      <c r="H13070" s="3">
        <f>IFERROR(AVERAGE(H13073,H13085), 0)</f>
        <v>0</v>
      </c>
      <c r="I13070" s="3">
        <f>IFERROR(AVERAGE(I13073,I13085), 0)</f>
        <v>0</v>
      </c>
      <c r="J13070" s="3">
        <f>IFERROR(AVERAGE(J13073,J13085), 0)</f>
        <v>0</v>
      </c>
      <c r="K13070" s="3">
        <f>IFERROR(AVERAGE(K13073,K13085), 0)</f>
        <v>0</v>
      </c>
      <c r="L13070" s="3">
        <f>IFERROR(AVERAGE(L13073,L13085), 0)</f>
        <v>0</v>
      </c>
      <c r="M13070" s="3">
        <f>IFERROR(AVERAGE(M13073,M13085), 0)</f>
        <v>0</v>
      </c>
      <c r="N13070" s="3">
        <f>IFERROR(AVERAGE(N13073,N13085), 0)</f>
        <v>0</v>
      </c>
    </row>
    <row r="13071" spans="2:14" outlineLevel="2">
      <c r="B13071" s="4" t="s">
        <v>9</v>
      </c>
      <c r="D13071">
        <f>E13074+E13086</f>
        <v>0</v>
      </c>
      <c r="E13071">
        <f>F13074+F13086</f>
        <v>0</v>
      </c>
      <c r="F13071">
        <f>G13074+G13086</f>
        <v>0</v>
      </c>
      <c r="G13071">
        <f>H13074+H13086</f>
        <v>0</v>
      </c>
      <c r="H13071">
        <f>I13074+I13086</f>
        <v>0</v>
      </c>
      <c r="I13071">
        <f>J13074+J13086</f>
        <v>0</v>
      </c>
      <c r="J13071">
        <f>K13074+K13086</f>
        <v>0</v>
      </c>
      <c r="K13071">
        <f>L13074+L13086</f>
        <v>0</v>
      </c>
      <c r="L13071">
        <f>M13074+M13086</f>
        <v>0</v>
      </c>
      <c r="M13071">
        <f>N13074+N13086</f>
        <v>0</v>
      </c>
      <c r="N13071">
        <f>O13074+O13086</f>
        <v>0</v>
      </c>
    </row>
    <row r="13072" spans="2:14" outlineLevel="2">
      <c r="B13072" s="4" t="s">
        <v>10</v>
      </c>
      <c r="D13072">
        <f>E13075+E13087</f>
        <v>0</v>
      </c>
      <c r="E13072">
        <f>F13075+F13087</f>
        <v>0</v>
      </c>
      <c r="F13072">
        <f>G13075+G13087</f>
        <v>0</v>
      </c>
      <c r="G13072">
        <f>H13075+H13087</f>
        <v>0</v>
      </c>
      <c r="H13072">
        <f>I13075+I13087</f>
        <v>0</v>
      </c>
      <c r="I13072">
        <f>J13075+J13087</f>
        <v>0</v>
      </c>
      <c r="J13072">
        <f>K13075+K13087</f>
        <v>0</v>
      </c>
      <c r="K13072">
        <f>L13075+L13087</f>
        <v>0</v>
      </c>
      <c r="L13072">
        <f>M13075+M13087</f>
        <v>0</v>
      </c>
      <c r="M13072">
        <f>N13075+N13087</f>
        <v>0</v>
      </c>
      <c r="N13072">
        <f>O13075+O13087</f>
        <v>0</v>
      </c>
    </row>
    <row r="13073" spans="2:14" s="5" customFormat="1" outlineLevel="1">
      <c r="C13073" s="5" t="s">
        <v>11</v>
      </c>
      <c r="D13073" s="1">
        <f>IFERROR(D13074/D13075, D13074)</f>
        <v>0</v>
      </c>
      <c r="E13073" s="1">
        <f>IFERROR(E13074/E13075, E13074)</f>
        <v>0</v>
      </c>
      <c r="F13073" s="1">
        <f>IFERROR(F13074/F13075, F13074)</f>
        <v>0</v>
      </c>
      <c r="G13073" s="1">
        <f>IFERROR(G13074/G13075, G13074)</f>
        <v>0</v>
      </c>
      <c r="H13073" s="1">
        <f>IFERROR(H13074/H13075, H13074)</f>
        <v>0</v>
      </c>
      <c r="I13073" s="1">
        <f>IFERROR(I13074/I13075, I13074)</f>
        <v>0</v>
      </c>
      <c r="J13073" s="1">
        <f>IFERROR(J13074/J13075, J13074)</f>
        <v>0</v>
      </c>
      <c r="K13073" s="1">
        <f>IFERROR(K13074/K13075, K13074)</f>
        <v>0</v>
      </c>
      <c r="L13073" s="1">
        <f>IFERROR(L13074/L13075, L13074)</f>
        <v>0</v>
      </c>
      <c r="M13073" s="1">
        <f>IFERROR(M13074/M13075, M13074)</f>
        <v>0</v>
      </c>
      <c r="N13073" s="1">
        <f>IFERROR(N13074/N13075, N13074)</f>
        <v>0</v>
      </c>
    </row>
    <row r="13074" spans="2:14" outlineLevel="2">
      <c r="C13074" t="s">
        <v>10</v>
      </c>
      <c r="D13074">
        <f>COUNTIF(D13076:D13084, "1")</f>
        <v>0</v>
      </c>
      <c r="E13074">
        <f>COUNTIF(E13076:E13084, "1")</f>
        <v>0</v>
      </c>
      <c r="F13074">
        <f>COUNTIF(F13076:F13084, "1")</f>
        <v>0</v>
      </c>
      <c r="G13074">
        <f>COUNTIF(G13076:G13084, "1")</f>
        <v>0</v>
      </c>
      <c r="H13074">
        <f>COUNTIF(H13076:H13084, "1")</f>
        <v>0</v>
      </c>
      <c r="I13074">
        <f>COUNTIF(I13076:I13084, "1")</f>
        <v>0</v>
      </c>
      <c r="J13074">
        <f>COUNTIF(J13076:J13084, "1")</f>
        <v>0</v>
      </c>
      <c r="K13074">
        <f>COUNTIF(K13076:K13084, "1")</f>
        <v>0</v>
      </c>
      <c r="L13074">
        <f>COUNTIF(L13076:L13084, "1")</f>
        <v>0</v>
      </c>
      <c r="M13074">
        <f>COUNTIF(M13076:M13084, "1")</f>
        <v>0</v>
      </c>
      <c r="N13074">
        <f>COUNTIF(N13076:N13084, "1")</f>
        <v>0</v>
      </c>
    </row>
    <row r="13075" spans="2:14" outlineLevel="2">
      <c r="C13075" t="s">
        <v>12</v>
      </c>
      <c r="D13075">
        <f>COUNTIF(D13076:D13084, "0")</f>
        <v>0</v>
      </c>
      <c r="E13075">
        <f>COUNTIF(E13076:E13084, "0")</f>
        <v>0</v>
      </c>
      <c r="F13075">
        <f>COUNTIF(F13076:F13084, "0")</f>
        <v>0</v>
      </c>
      <c r="G13075">
        <f>COUNTIF(G13076:G13084, "0")</f>
        <v>0</v>
      </c>
      <c r="H13075">
        <f>COUNTIF(H13076:H13084, "0")</f>
        <v>0</v>
      </c>
      <c r="I13075">
        <f>COUNTIF(I13076:I13084, "0")</f>
        <v>0</v>
      </c>
      <c r="J13075">
        <f>COUNTIF(J13076:J13084, "0")</f>
        <v>0</v>
      </c>
      <c r="K13075">
        <f>COUNTIF(K13076:K13084, "0")</f>
        <v>0</v>
      </c>
      <c r="L13075">
        <f>COUNTIF(L13076:L13084, "0")</f>
        <v>0</v>
      </c>
      <c r="M13075">
        <f>COUNTIF(M13076:M13084, "0")</f>
        <v>0</v>
      </c>
      <c r="N13075">
        <f>COUNTIF(N13076:N13084, "0")</f>
        <v>0</v>
      </c>
    </row>
    <row r="13076" spans="2:14" outlineLevel="2">
      <c r="B13076" t="s">
        <v>13</v>
      </c>
      <c r="C13076" t="s">
        <v>14</v>
      </c>
      <c r="D13076">
        <v>0</v>
      </c>
      <c r="E13076">
        <v>1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2:14" outlineLevel="2">
      <c r="B13077" t="s">
        <v>13</v>
      </c>
      <c r="C13077" t="s">
        <v>15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1</v>
      </c>
      <c r="N13077">
        <v>0</v>
      </c>
    </row>
    <row r="13078" spans="2:14" outlineLevel="2">
      <c r="B13078" t="s">
        <v>13</v>
      </c>
      <c r="C13078" t="s">
        <v>16</v>
      </c>
      <c r="D13078">
        <v>0</v>
      </c>
      <c r="E13078">
        <v>1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1</v>
      </c>
      <c r="M13078">
        <v>0</v>
      </c>
      <c r="N13078">
        <v>0</v>
      </c>
    </row>
    <row r="13079" spans="2:14" outlineLevel="2">
      <c r="B13079" t="s">
        <v>13</v>
      </c>
      <c r="C13079" t="s">
        <v>17</v>
      </c>
      <c r="D13079">
        <v>0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2:14" outlineLevel="2">
      <c r="B13080" t="s">
        <v>13</v>
      </c>
      <c r="C13080" t="s">
        <v>43</v>
      </c>
      <c r="D13080">
        <v>1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2:14" outlineLevel="2">
      <c r="B13081" t="s">
        <v>13</v>
      </c>
      <c r="C13081" t="s">
        <v>20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2:14" outlineLevel="2">
      <c r="B13082" t="s">
        <v>13</v>
      </c>
      <c r="C13082" t="s">
        <v>21</v>
      </c>
      <c r="D13082">
        <v>0</v>
      </c>
      <c r="E13082">
        <v>1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1</v>
      </c>
      <c r="N13082">
        <v>0</v>
      </c>
    </row>
    <row r="13083" spans="2:14" outlineLevel="2">
      <c r="B13083" t="s">
        <v>13</v>
      </c>
      <c r="C13083" t="s">
        <v>22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>
        <v>0</v>
      </c>
      <c r="N13083">
        <v>0</v>
      </c>
    </row>
    <row r="13084" spans="2:14" outlineLevel="2">
      <c r="B13084" t="s">
        <v>13</v>
      </c>
      <c r="C13084" t="s">
        <v>44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2:14" s="5" customFormat="1" outlineLevel="1">
      <c r="C13085" s="5" t="s">
        <v>50</v>
      </c>
      <c r="D13085" s="1">
        <f>IFERROR(D13086/D13087, D13086)</f>
        <v>0</v>
      </c>
      <c r="E13085" s="1">
        <f>IFERROR(E13086/E13087, E13086)</f>
        <v>0</v>
      </c>
      <c r="F13085" s="1">
        <f>IFERROR(F13086/F13087, F13086)</f>
        <v>0</v>
      </c>
      <c r="G13085" s="1">
        <f>IFERROR(G13086/G13087, G13086)</f>
        <v>0</v>
      </c>
      <c r="H13085" s="1">
        <f>IFERROR(H13086/H13087, H13086)</f>
        <v>0</v>
      </c>
      <c r="I13085" s="1">
        <f>IFERROR(I13086/I13087, I13086)</f>
        <v>0</v>
      </c>
      <c r="J13085" s="1">
        <f>IFERROR(J13086/J13087, J13086)</f>
        <v>0</v>
      </c>
      <c r="K13085" s="1">
        <f>IFERROR(K13086/K13087, K13086)</f>
        <v>0</v>
      </c>
      <c r="L13085" s="1">
        <f>IFERROR(L13086/L13087, L13086)</f>
        <v>0</v>
      </c>
      <c r="M13085" s="1">
        <f>IFERROR(M13086/M13087, M13086)</f>
        <v>0</v>
      </c>
      <c r="N13085" s="1">
        <f>IFERROR(N13086/N13087, N13086)</f>
        <v>0</v>
      </c>
    </row>
    <row r="13086" spans="2:14" outlineLevel="2">
      <c r="C13086" t="s">
        <v>10</v>
      </c>
      <c r="D13086">
        <f>COUNTIF(D13088:D13098, "1")</f>
        <v>0</v>
      </c>
      <c r="E13086">
        <f>COUNTIF(E13088:E13098, "1")</f>
        <v>0</v>
      </c>
      <c r="F13086">
        <f>COUNTIF(F13088:F13098, "1")</f>
        <v>0</v>
      </c>
      <c r="G13086">
        <f>COUNTIF(G13088:G13098, "1")</f>
        <v>0</v>
      </c>
      <c r="H13086">
        <f>COUNTIF(H13088:H13098, "1")</f>
        <v>0</v>
      </c>
      <c r="I13086">
        <f>COUNTIF(I13088:I13098, "1")</f>
        <v>0</v>
      </c>
      <c r="J13086">
        <f>COUNTIF(J13088:J13098, "1")</f>
        <v>0</v>
      </c>
      <c r="K13086">
        <f>COUNTIF(K13088:K13098, "1")</f>
        <v>0</v>
      </c>
      <c r="L13086">
        <f>COUNTIF(L13088:L13098, "1")</f>
        <v>0</v>
      </c>
      <c r="M13086">
        <f>COUNTIF(M13088:M13098, "1")</f>
        <v>0</v>
      </c>
      <c r="N13086">
        <f>COUNTIF(N13088:N13098, "1")</f>
        <v>0</v>
      </c>
    </row>
    <row r="13087" spans="2:14" outlineLevel="2">
      <c r="C13087" t="s">
        <v>12</v>
      </c>
      <c r="D13087">
        <f>COUNTIF(D13088:D13098, "0")</f>
        <v>0</v>
      </c>
      <c r="E13087">
        <f>COUNTIF(E13088:E13098, "0")</f>
        <v>0</v>
      </c>
      <c r="F13087">
        <f>COUNTIF(F13088:F13098, "0")</f>
        <v>0</v>
      </c>
      <c r="G13087">
        <f>COUNTIF(G13088:G13098, "0")</f>
        <v>0</v>
      </c>
      <c r="H13087">
        <f>COUNTIF(H13088:H13098, "0")</f>
        <v>0</v>
      </c>
      <c r="I13087">
        <f>COUNTIF(I13088:I13098, "0")</f>
        <v>0</v>
      </c>
      <c r="J13087">
        <f>COUNTIF(J13088:J13098, "0")</f>
        <v>0</v>
      </c>
      <c r="K13087">
        <f>COUNTIF(K13088:K13098, "0")</f>
        <v>0</v>
      </c>
      <c r="L13087">
        <f>COUNTIF(L13088:L13098, "0")</f>
        <v>0</v>
      </c>
      <c r="M13087">
        <f>COUNTIF(M13088:M13098, "0")</f>
        <v>0</v>
      </c>
      <c r="N13087">
        <f>COUNTIF(N13088:N13098, "0")</f>
        <v>0</v>
      </c>
    </row>
    <row r="13088" spans="2:14" outlineLevel="2">
      <c r="B13088" t="s">
        <v>51</v>
      </c>
      <c r="C13088" t="s">
        <v>26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1</v>
      </c>
      <c r="M13088">
        <v>0</v>
      </c>
      <c r="N13088">
        <v>0</v>
      </c>
    </row>
    <row r="13089" spans="2:14" outlineLevel="2">
      <c r="B13089" t="s">
        <v>51</v>
      </c>
      <c r="C13089" t="s">
        <v>27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0</v>
      </c>
    </row>
    <row r="13090" spans="2:14" outlineLevel="2">
      <c r="B13090" t="s">
        <v>51</v>
      </c>
      <c r="C13090" t="s">
        <v>28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2:14" outlineLevel="2">
      <c r="B13091" t="s">
        <v>51</v>
      </c>
      <c r="C13091" t="s">
        <v>29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1</v>
      </c>
      <c r="M13091">
        <v>0</v>
      </c>
      <c r="N13091">
        <v>0</v>
      </c>
    </row>
    <row r="13092" spans="2:14" outlineLevel="2">
      <c r="B13092" t="s">
        <v>51</v>
      </c>
      <c r="C13092" t="s">
        <v>52</v>
      </c>
      <c r="D13092">
        <v>0</v>
      </c>
      <c r="E13092">
        <v>0</v>
      </c>
      <c r="F13092">
        <v>0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2:14" outlineLevel="2">
      <c r="B13093" t="s">
        <v>51</v>
      </c>
      <c r="C13093" t="s">
        <v>31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1</v>
      </c>
      <c r="L13093">
        <v>0</v>
      </c>
      <c r="M13093">
        <v>0</v>
      </c>
      <c r="N13093">
        <v>0</v>
      </c>
    </row>
    <row r="13094" spans="2:14" outlineLevel="2">
      <c r="B13094" t="s">
        <v>51</v>
      </c>
      <c r="C13094" t="s">
        <v>32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1</v>
      </c>
      <c r="M13094">
        <v>0</v>
      </c>
      <c r="N13094">
        <v>0</v>
      </c>
    </row>
    <row r="13095" spans="2:14" outlineLevel="2">
      <c r="B13095" t="s">
        <v>51</v>
      </c>
      <c r="C13095" t="s">
        <v>49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2:14" outlineLevel="2">
      <c r="B13096" t="s">
        <v>51</v>
      </c>
      <c r="C13096" t="s">
        <v>34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2:14" outlineLevel="2">
      <c r="B13097" t="s">
        <v>51</v>
      </c>
      <c r="C13097" t="s">
        <v>35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0</v>
      </c>
    </row>
    <row r="13098" spans="2:14" outlineLevel="2">
      <c r="B13098" t="s">
        <v>51</v>
      </c>
      <c r="C13098" t="s">
        <v>36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1</v>
      </c>
      <c r="N13098">
        <v>0</v>
      </c>
    </row>
    <row r="13099" spans="2:14" s="3" customFormat="1">
      <c r="B13099" s="3" t="s">
        <v>566</v>
      </c>
      <c r="C13099" s="3" t="s">
        <v>8</v>
      </c>
      <c r="D13099" s="3">
        <f>IFERROR(AVERAGE(D13102), 0)</f>
        <v>0</v>
      </c>
      <c r="E13099" s="3">
        <f>IFERROR(AVERAGE(E13102), 0)</f>
        <v>0</v>
      </c>
      <c r="F13099" s="3">
        <f>IFERROR(AVERAGE(F13102), 0)</f>
        <v>0</v>
      </c>
      <c r="G13099" s="3">
        <f>IFERROR(AVERAGE(G13102), 0)</f>
        <v>0</v>
      </c>
      <c r="H13099" s="3">
        <f>IFERROR(AVERAGE(H13102), 0)</f>
        <v>0</v>
      </c>
      <c r="I13099" s="3">
        <f>IFERROR(AVERAGE(I13102), 0)</f>
        <v>0</v>
      </c>
      <c r="J13099" s="3">
        <f>IFERROR(AVERAGE(J13102), 0)</f>
        <v>0</v>
      </c>
      <c r="K13099" s="3">
        <f>IFERROR(AVERAGE(K13102), 0)</f>
        <v>0</v>
      </c>
      <c r="L13099" s="3">
        <f>IFERROR(AVERAGE(L13102), 0)</f>
        <v>0</v>
      </c>
      <c r="M13099" s="3">
        <f>IFERROR(AVERAGE(M13102), 0)</f>
        <v>0</v>
      </c>
      <c r="N13099" s="3">
        <f>IFERROR(AVERAGE(N13102), 0)</f>
        <v>0</v>
      </c>
    </row>
    <row r="13100" spans="2:14" outlineLevel="2">
      <c r="B13100" s="4" t="s">
        <v>9</v>
      </c>
      <c r="D13100">
        <f>E13103</f>
        <v>0</v>
      </c>
      <c r="E13100">
        <f>F13103</f>
        <v>0</v>
      </c>
      <c r="F13100">
        <f>G13103</f>
        <v>0</v>
      </c>
      <c r="G13100">
        <f>H13103</f>
        <v>0</v>
      </c>
      <c r="H13100">
        <f>I13103</f>
        <v>0</v>
      </c>
      <c r="I13100">
        <f>J13103</f>
        <v>0</v>
      </c>
      <c r="J13100">
        <f>K13103</f>
        <v>0</v>
      </c>
      <c r="K13100">
        <f>L13103</f>
        <v>0</v>
      </c>
      <c r="L13100">
        <f>M13103</f>
        <v>0</v>
      </c>
      <c r="M13100">
        <f>N13103</f>
        <v>0</v>
      </c>
      <c r="N13100">
        <f>O13103</f>
        <v>0</v>
      </c>
    </row>
    <row r="13101" spans="2:14" outlineLevel="2">
      <c r="B13101" s="4" t="s">
        <v>10</v>
      </c>
      <c r="D13101">
        <f>E13104</f>
        <v>0</v>
      </c>
      <c r="E13101">
        <f>F13104</f>
        <v>0</v>
      </c>
      <c r="F13101">
        <f>G13104</f>
        <v>0</v>
      </c>
      <c r="G13101">
        <f>H13104</f>
        <v>0</v>
      </c>
      <c r="H13101">
        <f>I13104</f>
        <v>0</v>
      </c>
      <c r="I13101">
        <f>J13104</f>
        <v>0</v>
      </c>
      <c r="J13101">
        <f>K13104</f>
        <v>0</v>
      </c>
      <c r="K13101">
        <f>L13104</f>
        <v>0</v>
      </c>
      <c r="L13101">
        <f>M13104</f>
        <v>0</v>
      </c>
      <c r="M13101">
        <f>N13104</f>
        <v>0</v>
      </c>
      <c r="N13101">
        <f>O13104</f>
        <v>0</v>
      </c>
    </row>
    <row r="13102" spans="2:14" s="5" customFormat="1" outlineLevel="1">
      <c r="C13102" s="5" t="s">
        <v>11</v>
      </c>
      <c r="D13102" s="1">
        <f>IFERROR(D13103/D13104, D13103)</f>
        <v>0</v>
      </c>
      <c r="E13102" s="1">
        <f>IFERROR(E13103/E13104, E13103)</f>
        <v>0</v>
      </c>
      <c r="F13102" s="1">
        <f>IFERROR(F13103/F13104, F13103)</f>
        <v>0</v>
      </c>
      <c r="G13102" s="1">
        <f>IFERROR(G13103/G13104, G13103)</f>
        <v>0</v>
      </c>
      <c r="H13102" s="1">
        <f>IFERROR(H13103/H13104, H13103)</f>
        <v>0</v>
      </c>
      <c r="I13102" s="1">
        <f>IFERROR(I13103/I13104, I13103)</f>
        <v>0</v>
      </c>
      <c r="J13102" s="1">
        <f>IFERROR(J13103/J13104, J13103)</f>
        <v>0</v>
      </c>
      <c r="K13102" s="1">
        <f>IFERROR(K13103/K13104, K13103)</f>
        <v>0</v>
      </c>
      <c r="L13102" s="1">
        <f>IFERROR(L13103/L13104, L13103)</f>
        <v>0</v>
      </c>
      <c r="M13102" s="1">
        <f>IFERROR(M13103/M13104, M13103)</f>
        <v>0</v>
      </c>
      <c r="N13102" s="1">
        <f>IFERROR(N13103/N13104, N13103)</f>
        <v>0</v>
      </c>
    </row>
    <row r="13103" spans="2:14" outlineLevel="2">
      <c r="C13103" t="s">
        <v>10</v>
      </c>
      <c r="D13103">
        <f>COUNTIF(D13105:D13109, "1")</f>
        <v>0</v>
      </c>
      <c r="E13103">
        <f>COUNTIF(E13105:E13109, "1")</f>
        <v>0</v>
      </c>
      <c r="F13103">
        <f>COUNTIF(F13105:F13109, "1")</f>
        <v>0</v>
      </c>
      <c r="G13103">
        <f>COUNTIF(G13105:G13109, "1")</f>
        <v>0</v>
      </c>
      <c r="H13103">
        <f>COUNTIF(H13105:H13109, "1")</f>
        <v>0</v>
      </c>
      <c r="I13103">
        <f>COUNTIF(I13105:I13109, "1")</f>
        <v>0</v>
      </c>
      <c r="J13103">
        <f>COUNTIF(J13105:J13109, "1")</f>
        <v>0</v>
      </c>
      <c r="K13103">
        <f>COUNTIF(K13105:K13109, "1")</f>
        <v>0</v>
      </c>
      <c r="L13103">
        <f>COUNTIF(L13105:L13109, "1")</f>
        <v>0</v>
      </c>
      <c r="M13103">
        <f>COUNTIF(M13105:M13109, "1")</f>
        <v>0</v>
      </c>
      <c r="N13103">
        <f>COUNTIF(N13105:N13109, "1")</f>
        <v>0</v>
      </c>
    </row>
    <row r="13104" spans="2:14" outlineLevel="2">
      <c r="C13104" t="s">
        <v>12</v>
      </c>
      <c r="D13104">
        <f>COUNTIF(D13105:D13109, "0")</f>
        <v>0</v>
      </c>
      <c r="E13104">
        <f>COUNTIF(E13105:E13109, "0")</f>
        <v>0</v>
      </c>
      <c r="F13104">
        <f>COUNTIF(F13105:F13109, "0")</f>
        <v>0</v>
      </c>
      <c r="G13104">
        <f>COUNTIF(G13105:G13109, "0")</f>
        <v>0</v>
      </c>
      <c r="H13104">
        <f>COUNTIF(H13105:H13109, "0")</f>
        <v>0</v>
      </c>
      <c r="I13104">
        <f>COUNTIF(I13105:I13109, "0")</f>
        <v>0</v>
      </c>
      <c r="J13104">
        <f>COUNTIF(J13105:J13109, "0")</f>
        <v>0</v>
      </c>
      <c r="K13104">
        <f>COUNTIF(K13105:K13109, "0")</f>
        <v>0</v>
      </c>
      <c r="L13104">
        <f>COUNTIF(L13105:L13109, "0")</f>
        <v>0</v>
      </c>
      <c r="M13104">
        <f>COUNTIF(M13105:M13109, "0")</f>
        <v>0</v>
      </c>
      <c r="N13104">
        <f>COUNTIF(N13105:N13109, "0")</f>
        <v>0</v>
      </c>
    </row>
    <row r="13105" spans="2:14" outlineLevel="2">
      <c r="B13105" t="s">
        <v>13</v>
      </c>
      <c r="C13105" t="s">
        <v>14</v>
      </c>
      <c r="D13105">
        <v>1</v>
      </c>
      <c r="E13105">
        <v>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2:14" outlineLevel="2">
      <c r="B13106" t="s">
        <v>13</v>
      </c>
      <c r="C13106" t="s">
        <v>15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1</v>
      </c>
      <c r="N13106">
        <v>0</v>
      </c>
    </row>
    <row r="13107" spans="2:14" outlineLevel="2">
      <c r="B13107" t="s">
        <v>13</v>
      </c>
      <c r="C13107" t="s">
        <v>16</v>
      </c>
      <c r="D13107">
        <v>0</v>
      </c>
      <c r="E13107">
        <v>0</v>
      </c>
      <c r="F13107">
        <v>0</v>
      </c>
      <c r="G13107">
        <v>0</v>
      </c>
      <c r="H13107">
        <v>1</v>
      </c>
      <c r="I13107">
        <v>0</v>
      </c>
      <c r="J13107">
        <v>0</v>
      </c>
      <c r="K13107">
        <v>0</v>
      </c>
      <c r="L13107">
        <v>0</v>
      </c>
      <c r="M13107">
        <v>1</v>
      </c>
      <c r="N13107">
        <v>0</v>
      </c>
    </row>
    <row r="13108" spans="2:14" outlineLevel="2">
      <c r="B13108" t="s">
        <v>13</v>
      </c>
      <c r="C13108" t="s">
        <v>17</v>
      </c>
      <c r="D13108">
        <v>0</v>
      </c>
      <c r="E13108">
        <v>1</v>
      </c>
      <c r="F13108">
        <v>1</v>
      </c>
      <c r="G13108">
        <v>0</v>
      </c>
      <c r="H13108">
        <v>0</v>
      </c>
      <c r="I13108">
        <v>1</v>
      </c>
      <c r="J13108">
        <v>1</v>
      </c>
      <c r="K13108">
        <v>0</v>
      </c>
      <c r="L13108">
        <v>0</v>
      </c>
      <c r="M13108">
        <v>0</v>
      </c>
      <c r="N13108">
        <v>0</v>
      </c>
    </row>
    <row r="13109" spans="2:14" outlineLevel="2">
      <c r="B13109" t="s">
        <v>13</v>
      </c>
      <c r="C13109" t="s">
        <v>18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0</v>
      </c>
      <c r="N13109">
        <v>0</v>
      </c>
    </row>
    <row r="13110" spans="2:14" s="3" customFormat="1">
      <c r="B13110" s="3" t="s">
        <v>567</v>
      </c>
      <c r="C13110" s="3" t="s">
        <v>8</v>
      </c>
      <c r="D13110" s="3">
        <f>IFERROR(AVERAGE(D13113), 0)</f>
        <v>0</v>
      </c>
      <c r="E13110" s="3">
        <f>IFERROR(AVERAGE(E13113), 0)</f>
        <v>0</v>
      </c>
      <c r="F13110" s="3">
        <f>IFERROR(AVERAGE(F13113), 0)</f>
        <v>0</v>
      </c>
      <c r="G13110" s="3">
        <f>IFERROR(AVERAGE(G13113), 0)</f>
        <v>0</v>
      </c>
      <c r="H13110" s="3">
        <f>IFERROR(AVERAGE(H13113), 0)</f>
        <v>0</v>
      </c>
      <c r="I13110" s="3">
        <f>IFERROR(AVERAGE(I13113), 0)</f>
        <v>0</v>
      </c>
      <c r="J13110" s="3">
        <f>IFERROR(AVERAGE(J13113), 0)</f>
        <v>0</v>
      </c>
      <c r="K13110" s="3">
        <f>IFERROR(AVERAGE(K13113), 0)</f>
        <v>0</v>
      </c>
      <c r="L13110" s="3">
        <f>IFERROR(AVERAGE(L13113), 0)</f>
        <v>0</v>
      </c>
      <c r="M13110" s="3">
        <f>IFERROR(AVERAGE(M13113), 0)</f>
        <v>0</v>
      </c>
      <c r="N13110" s="3">
        <f>IFERROR(AVERAGE(N13113), 0)</f>
        <v>0</v>
      </c>
    </row>
    <row r="13111" spans="2:14" outlineLevel="2">
      <c r="B13111" s="4" t="s">
        <v>9</v>
      </c>
      <c r="D13111">
        <f>E13114</f>
        <v>0</v>
      </c>
      <c r="E13111">
        <f>F13114</f>
        <v>0</v>
      </c>
      <c r="F13111">
        <f>G13114</f>
        <v>0</v>
      </c>
      <c r="G13111">
        <f>H13114</f>
        <v>0</v>
      </c>
      <c r="H13111">
        <f>I13114</f>
        <v>0</v>
      </c>
      <c r="I13111">
        <f>J13114</f>
        <v>0</v>
      </c>
      <c r="J13111">
        <f>K13114</f>
        <v>0</v>
      </c>
      <c r="K13111">
        <f>L13114</f>
        <v>0</v>
      </c>
      <c r="L13111">
        <f>M13114</f>
        <v>0</v>
      </c>
      <c r="M13111">
        <f>N13114</f>
        <v>0</v>
      </c>
      <c r="N13111">
        <f>O13114</f>
        <v>0</v>
      </c>
    </row>
    <row r="13112" spans="2:14" outlineLevel="2">
      <c r="B13112" s="4" t="s">
        <v>10</v>
      </c>
      <c r="D13112">
        <f>E13115</f>
        <v>0</v>
      </c>
      <c r="E13112">
        <f>F13115</f>
        <v>0</v>
      </c>
      <c r="F13112">
        <f>G13115</f>
        <v>0</v>
      </c>
      <c r="G13112">
        <f>H13115</f>
        <v>0</v>
      </c>
      <c r="H13112">
        <f>I13115</f>
        <v>0</v>
      </c>
      <c r="I13112">
        <f>J13115</f>
        <v>0</v>
      </c>
      <c r="J13112">
        <f>K13115</f>
        <v>0</v>
      </c>
      <c r="K13112">
        <f>L13115</f>
        <v>0</v>
      </c>
      <c r="L13112">
        <f>M13115</f>
        <v>0</v>
      </c>
      <c r="M13112">
        <f>N13115</f>
        <v>0</v>
      </c>
      <c r="N13112">
        <f>O13115</f>
        <v>0</v>
      </c>
    </row>
    <row r="13113" spans="2:14" s="5" customFormat="1" outlineLevel="1">
      <c r="C13113" s="5" t="s">
        <v>11</v>
      </c>
      <c r="D13113" s="1">
        <f>IFERROR(D13114/D13115, D13114)</f>
        <v>0</v>
      </c>
      <c r="E13113" s="1">
        <f>IFERROR(E13114/E13115, E13114)</f>
        <v>0</v>
      </c>
      <c r="F13113" s="1">
        <f>IFERROR(F13114/F13115, F13114)</f>
        <v>0</v>
      </c>
      <c r="G13113" s="1">
        <f>IFERROR(G13114/G13115, G13114)</f>
        <v>0</v>
      </c>
      <c r="H13113" s="1">
        <f>IFERROR(H13114/H13115, H13114)</f>
        <v>0</v>
      </c>
      <c r="I13113" s="1">
        <f>IFERROR(I13114/I13115, I13114)</f>
        <v>0</v>
      </c>
      <c r="J13113" s="1">
        <f>IFERROR(J13114/J13115, J13114)</f>
        <v>0</v>
      </c>
      <c r="K13113" s="1">
        <f>IFERROR(K13114/K13115, K13114)</f>
        <v>0</v>
      </c>
      <c r="L13113" s="1">
        <f>IFERROR(L13114/L13115, L13114)</f>
        <v>0</v>
      </c>
      <c r="M13113" s="1">
        <f>IFERROR(M13114/M13115, M13114)</f>
        <v>0</v>
      </c>
      <c r="N13113" s="1">
        <f>IFERROR(N13114/N13115, N13114)</f>
        <v>0</v>
      </c>
    </row>
    <row r="13114" spans="2:14" outlineLevel="2">
      <c r="C13114" t="s">
        <v>10</v>
      </c>
      <c r="D13114">
        <f>COUNTIF(D13116:D13120, "1")</f>
        <v>0</v>
      </c>
      <c r="E13114">
        <f>COUNTIF(E13116:E13120, "1")</f>
        <v>0</v>
      </c>
      <c r="F13114">
        <f>COUNTIF(F13116:F13120, "1")</f>
        <v>0</v>
      </c>
      <c r="G13114">
        <f>COUNTIF(G13116:G13120, "1")</f>
        <v>0</v>
      </c>
      <c r="H13114">
        <f>COUNTIF(H13116:H13120, "1")</f>
        <v>0</v>
      </c>
      <c r="I13114">
        <f>COUNTIF(I13116:I13120, "1")</f>
        <v>0</v>
      </c>
      <c r="J13114">
        <f>COUNTIF(J13116:J13120, "1")</f>
        <v>0</v>
      </c>
      <c r="K13114">
        <f>COUNTIF(K13116:K13120, "1")</f>
        <v>0</v>
      </c>
      <c r="L13114">
        <f>COUNTIF(L13116:L13120, "1")</f>
        <v>0</v>
      </c>
      <c r="M13114">
        <f>COUNTIF(M13116:M13120, "1")</f>
        <v>0</v>
      </c>
      <c r="N13114">
        <f>COUNTIF(N13116:N13120, "1")</f>
        <v>0</v>
      </c>
    </row>
    <row r="13115" spans="2:14" outlineLevel="2">
      <c r="C13115" t="s">
        <v>12</v>
      </c>
      <c r="D13115">
        <f>COUNTIF(D13116:D13120, "0")</f>
        <v>0</v>
      </c>
      <c r="E13115">
        <f>COUNTIF(E13116:E13120, "0")</f>
        <v>0</v>
      </c>
      <c r="F13115">
        <f>COUNTIF(F13116:F13120, "0")</f>
        <v>0</v>
      </c>
      <c r="G13115">
        <f>COUNTIF(G13116:G13120, "0")</f>
        <v>0</v>
      </c>
      <c r="H13115">
        <f>COUNTIF(H13116:H13120, "0")</f>
        <v>0</v>
      </c>
      <c r="I13115">
        <f>COUNTIF(I13116:I13120, "0")</f>
        <v>0</v>
      </c>
      <c r="J13115">
        <f>COUNTIF(J13116:J13120, "0")</f>
        <v>0</v>
      </c>
      <c r="K13115">
        <f>COUNTIF(K13116:K13120, "0")</f>
        <v>0</v>
      </c>
      <c r="L13115">
        <f>COUNTIF(L13116:L13120, "0")</f>
        <v>0</v>
      </c>
      <c r="M13115">
        <f>COUNTIF(M13116:M13120, "0")</f>
        <v>0</v>
      </c>
      <c r="N13115">
        <f>COUNTIF(N13116:N13120, "0")</f>
        <v>0</v>
      </c>
    </row>
    <row r="13116" spans="2:14" outlineLevel="2">
      <c r="B13116" t="s">
        <v>13</v>
      </c>
      <c r="C13116" t="s">
        <v>21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2:14" outlineLevel="2">
      <c r="B13117" t="s">
        <v>13</v>
      </c>
      <c r="C13117" t="s">
        <v>20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1</v>
      </c>
      <c r="M13117">
        <v>0</v>
      </c>
      <c r="N13117">
        <v>0</v>
      </c>
    </row>
    <row r="13118" spans="2:14" outlineLevel="2">
      <c r="B13118" t="s">
        <v>13</v>
      </c>
      <c r="C13118" t="s">
        <v>16</v>
      </c>
      <c r="D13118">
        <v>1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1</v>
      </c>
      <c r="N13118">
        <v>0</v>
      </c>
    </row>
    <row r="13119" spans="2:14" outlineLevel="2">
      <c r="B13119" t="s">
        <v>13</v>
      </c>
      <c r="C13119" t="s">
        <v>22</v>
      </c>
      <c r="D13119">
        <v>0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1</v>
      </c>
      <c r="M13119">
        <v>0</v>
      </c>
      <c r="N13119">
        <v>0</v>
      </c>
    </row>
    <row r="13120" spans="2:14" outlineLevel="2">
      <c r="B13120" t="s">
        <v>13</v>
      </c>
      <c r="C13120" t="s">
        <v>18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1</v>
      </c>
      <c r="N13120">
        <v>0</v>
      </c>
    </row>
    <row r="13121" spans="2:14" s="2" customFormat="1">
      <c r="B13121" s="2" t="s">
        <v>568</v>
      </c>
      <c r="D13121" s="2">
        <f>IFERROR(AVERAGE(D13124,D13214,D13222,D13235,D13249,D13269,D13403), 0)</f>
        <v>0</v>
      </c>
      <c r="E13121" s="2">
        <f>IFERROR(AVERAGE(E13124,E13214,E13222,E13235,E13249,E13269,E13403), 0)</f>
        <v>0</v>
      </c>
      <c r="F13121" s="2">
        <f>IFERROR(AVERAGE(F13124,F13214,F13222,F13235,F13249,F13269,F13403), 0)</f>
        <v>0</v>
      </c>
      <c r="G13121" s="2">
        <f>IFERROR(AVERAGE(G13124,G13214,G13222,G13235,G13249,G13269,G13403), 0)</f>
        <v>0</v>
      </c>
      <c r="H13121" s="2">
        <f>IFERROR(AVERAGE(H13124,H13214,H13222,H13235,H13249,H13269,H13403), 0)</f>
        <v>0</v>
      </c>
      <c r="I13121" s="2">
        <f>IFERROR(AVERAGE(I13124,I13214,I13222,I13235,I13249,I13269,I13403), 0)</f>
        <v>0</v>
      </c>
      <c r="J13121" s="2">
        <f>IFERROR(AVERAGE(J13124,J13214,J13222,J13235,J13249,J13269,J13403), 0)</f>
        <v>0</v>
      </c>
      <c r="K13121" s="2">
        <f>IFERROR(AVERAGE(K13124,K13214,K13222,K13235,K13249,K13269,K13403), 0)</f>
        <v>0</v>
      </c>
      <c r="L13121" s="2">
        <f>IFERROR(AVERAGE(L13124,L13214,L13222,L13235,L13249,L13269,L13403), 0)</f>
        <v>0</v>
      </c>
      <c r="M13121" s="2">
        <f>IFERROR(AVERAGE(M13124,M13214,M13222,M13235,M13249,M13269,M13403), 0)</f>
        <v>0</v>
      </c>
      <c r="N13121" s="2">
        <f>IFERROR(AVERAGE(N13124,N13214,N13222,N13235,N13249,N13269,N13403), 0)</f>
        <v>0</v>
      </c>
    </row>
    <row r="13122" spans="2:14" outlineLevel="2">
      <c r="B13122" t="s">
        <v>3</v>
      </c>
      <c r="D13122">
        <f>D13125+D13215+D13223+D13236+D13250+D13270+D13404</f>
        <v>0</v>
      </c>
      <c r="E13122">
        <f>E13125+E13215+E13223+E13236+E13250+E13270+E13404</f>
        <v>0</v>
      </c>
      <c r="F13122">
        <f>F13125+F13215+F13223+F13236+F13250+F13270+F13404</f>
        <v>0</v>
      </c>
      <c r="G13122">
        <f>G13125+G13215+G13223+G13236+G13250+G13270+G13404</f>
        <v>0</v>
      </c>
      <c r="H13122">
        <f>H13125+H13215+H13223+H13236+H13250+H13270+H13404</f>
        <v>0</v>
      </c>
      <c r="I13122">
        <f>I13125+I13215+I13223+I13236+I13250+I13270+I13404</f>
        <v>0</v>
      </c>
      <c r="J13122">
        <f>J13125+J13215+J13223+J13236+J13250+J13270+J13404</f>
        <v>0</v>
      </c>
      <c r="K13122">
        <f>K13125+K13215+K13223+K13236+K13250+K13270+K13404</f>
        <v>0</v>
      </c>
      <c r="L13122">
        <f>L13125+L13215+L13223+L13236+L13250+L13270+L13404</f>
        <v>0</v>
      </c>
      <c r="M13122">
        <f>M13125+M13215+M13223+M13236+M13250+M13270+M13404</f>
        <v>0</v>
      </c>
      <c r="N13122">
        <f>N13125+N13215+N13223+N13236+N13250+N13270+N13404</f>
        <v>0</v>
      </c>
    </row>
    <row r="13123" spans="2:14" outlineLevel="2">
      <c r="B13123" t="s">
        <v>4</v>
      </c>
      <c r="D13123">
        <f>D13126+D13216+D13224+D13237+D13251+D13271+D13405</f>
        <v>0</v>
      </c>
      <c r="E13123">
        <f>E13126+E13216+E13224+E13237+E13251+E13271+E13405</f>
        <v>0</v>
      </c>
      <c r="F13123">
        <f>F13126+F13216+F13224+F13237+F13251+F13271+F13405</f>
        <v>0</v>
      </c>
      <c r="G13123">
        <f>G13126+G13216+G13224+G13237+G13251+G13271+G13405</f>
        <v>0</v>
      </c>
      <c r="H13123">
        <f>H13126+H13216+H13224+H13237+H13251+H13271+H13405</f>
        <v>0</v>
      </c>
      <c r="I13123">
        <f>I13126+I13216+I13224+I13237+I13251+I13271+I13405</f>
        <v>0</v>
      </c>
      <c r="J13123">
        <f>J13126+J13216+J13224+J13237+J13251+J13271+J13405</f>
        <v>0</v>
      </c>
      <c r="K13123">
        <f>K13126+K13216+K13224+K13237+K13251+K13271+K13405</f>
        <v>0</v>
      </c>
      <c r="L13123">
        <f>L13126+L13216+L13224+L13237+L13251+L13271+L13405</f>
        <v>0</v>
      </c>
      <c r="M13123">
        <f>M13126+M13216+M13224+M13237+M13251+M13271+M13405</f>
        <v>0</v>
      </c>
      <c r="N13123">
        <f>N13126+N13216+N13224+N13237+N13251+N13271+N13405</f>
        <v>0</v>
      </c>
    </row>
    <row r="13124" spans="2:14" s="3" customFormat="1">
      <c r="B13124" s="3" t="s">
        <v>569</v>
      </c>
      <c r="C13124" s="3" t="s">
        <v>8</v>
      </c>
      <c r="D13124" s="3">
        <f>IFERROR(AVERAGE(D13127,D13149,D13169,D13173,D13192), 0)</f>
        <v>0</v>
      </c>
      <c r="E13124" s="3">
        <f>IFERROR(AVERAGE(E13127,E13149,E13169,E13173,E13192), 0)</f>
        <v>0</v>
      </c>
      <c r="F13124" s="3">
        <f>IFERROR(AVERAGE(F13127,F13149,F13169,F13173,F13192), 0)</f>
        <v>0</v>
      </c>
      <c r="G13124" s="3">
        <f>IFERROR(AVERAGE(G13127,G13149,G13169,G13173,G13192), 0)</f>
        <v>0</v>
      </c>
      <c r="H13124" s="3">
        <f>IFERROR(AVERAGE(H13127,H13149,H13169,H13173,H13192), 0)</f>
        <v>0</v>
      </c>
      <c r="I13124" s="3">
        <f>IFERROR(AVERAGE(I13127,I13149,I13169,I13173,I13192), 0)</f>
        <v>0</v>
      </c>
      <c r="J13124" s="3">
        <f>IFERROR(AVERAGE(J13127,J13149,J13169,J13173,J13192), 0)</f>
        <v>0</v>
      </c>
      <c r="K13124" s="3">
        <f>IFERROR(AVERAGE(K13127,K13149,K13169,K13173,K13192), 0)</f>
        <v>0</v>
      </c>
      <c r="L13124" s="3">
        <f>IFERROR(AVERAGE(L13127,L13149,L13169,L13173,L13192), 0)</f>
        <v>0</v>
      </c>
      <c r="M13124" s="3">
        <f>IFERROR(AVERAGE(M13127,M13149,M13169,M13173,M13192), 0)</f>
        <v>0</v>
      </c>
      <c r="N13124" s="3">
        <f>IFERROR(AVERAGE(N13127,N13149,N13169,N13173,N13192), 0)</f>
        <v>0</v>
      </c>
    </row>
    <row r="13125" spans="2:14" outlineLevel="2">
      <c r="B13125" s="4" t="s">
        <v>9</v>
      </c>
      <c r="D13125">
        <f>E13128+E13150+E13170+E13174+E13193</f>
        <v>0</v>
      </c>
      <c r="E13125">
        <f>F13128+F13150+F13170+F13174+F13193</f>
        <v>0</v>
      </c>
      <c r="F13125">
        <f>G13128+G13150+G13170+G13174+G13193</f>
        <v>0</v>
      </c>
      <c r="G13125">
        <f>H13128+H13150+H13170+H13174+H13193</f>
        <v>0</v>
      </c>
      <c r="H13125">
        <f>I13128+I13150+I13170+I13174+I13193</f>
        <v>0</v>
      </c>
      <c r="I13125">
        <f>J13128+J13150+J13170+J13174+J13193</f>
        <v>0</v>
      </c>
      <c r="J13125">
        <f>K13128+K13150+K13170+K13174+K13193</f>
        <v>0</v>
      </c>
      <c r="K13125">
        <f>L13128+L13150+L13170+L13174+L13193</f>
        <v>0</v>
      </c>
      <c r="L13125">
        <f>M13128+M13150+M13170+M13174+M13193</f>
        <v>0</v>
      </c>
      <c r="M13125">
        <f>N13128+N13150+N13170+N13174+N13193</f>
        <v>0</v>
      </c>
      <c r="N13125">
        <f>O13128+O13150+O13170+O13174+O13193</f>
        <v>0</v>
      </c>
    </row>
    <row r="13126" spans="2:14" outlineLevel="2">
      <c r="B13126" s="4" t="s">
        <v>10</v>
      </c>
      <c r="D13126">
        <f>E13129+E13151+E13171+E13175+E13194</f>
        <v>0</v>
      </c>
      <c r="E13126">
        <f>F13129+F13151+F13171+F13175+F13194</f>
        <v>0</v>
      </c>
      <c r="F13126">
        <f>G13129+G13151+G13171+G13175+G13194</f>
        <v>0</v>
      </c>
      <c r="G13126">
        <f>H13129+H13151+H13171+H13175+H13194</f>
        <v>0</v>
      </c>
      <c r="H13126">
        <f>I13129+I13151+I13171+I13175+I13194</f>
        <v>0</v>
      </c>
      <c r="I13126">
        <f>J13129+J13151+J13171+J13175+J13194</f>
        <v>0</v>
      </c>
      <c r="J13126">
        <f>K13129+K13151+K13171+K13175+K13194</f>
        <v>0</v>
      </c>
      <c r="K13126">
        <f>L13129+L13151+L13171+L13175+L13194</f>
        <v>0</v>
      </c>
      <c r="L13126">
        <f>M13129+M13151+M13171+M13175+M13194</f>
        <v>0</v>
      </c>
      <c r="M13126">
        <f>N13129+N13151+N13171+N13175+N13194</f>
        <v>0</v>
      </c>
      <c r="N13126">
        <f>O13129+O13151+O13171+O13175+O13194</f>
        <v>0</v>
      </c>
    </row>
    <row r="13127" spans="2:14" s="5" customFormat="1" outlineLevel="1">
      <c r="C13127" s="5" t="s">
        <v>11</v>
      </c>
      <c r="D13127" s="1">
        <f>IFERROR(D13128/D13129, D13128)</f>
        <v>0</v>
      </c>
      <c r="E13127" s="1">
        <f>IFERROR(E13128/E13129, E13128)</f>
        <v>0</v>
      </c>
      <c r="F13127" s="1">
        <f>IFERROR(F13128/F13129, F13128)</f>
        <v>0</v>
      </c>
      <c r="G13127" s="1">
        <f>IFERROR(G13128/G13129, G13128)</f>
        <v>0</v>
      </c>
      <c r="H13127" s="1">
        <f>IFERROR(H13128/H13129, H13128)</f>
        <v>0</v>
      </c>
      <c r="I13127" s="1">
        <f>IFERROR(I13128/I13129, I13128)</f>
        <v>0</v>
      </c>
      <c r="J13127" s="1">
        <f>IFERROR(J13128/J13129, J13128)</f>
        <v>0</v>
      </c>
      <c r="K13127" s="1">
        <f>IFERROR(K13128/K13129, K13128)</f>
        <v>0</v>
      </c>
      <c r="L13127" s="1">
        <f>IFERROR(L13128/L13129, L13128)</f>
        <v>0</v>
      </c>
      <c r="M13127" s="1">
        <f>IFERROR(M13128/M13129, M13128)</f>
        <v>0</v>
      </c>
      <c r="N13127" s="1">
        <f>IFERROR(N13128/N13129, N13128)</f>
        <v>0</v>
      </c>
    </row>
    <row r="13128" spans="2:14" outlineLevel="2">
      <c r="C13128" t="s">
        <v>10</v>
      </c>
      <c r="D13128">
        <f>COUNTIF(D13130:D13148, "1")</f>
        <v>0</v>
      </c>
      <c r="E13128">
        <f>COUNTIF(E13130:E13148, "1")</f>
        <v>0</v>
      </c>
      <c r="F13128">
        <f>COUNTIF(F13130:F13148, "1")</f>
        <v>0</v>
      </c>
      <c r="G13128">
        <f>COUNTIF(G13130:G13148, "1")</f>
        <v>0</v>
      </c>
      <c r="H13128">
        <f>COUNTIF(H13130:H13148, "1")</f>
        <v>0</v>
      </c>
      <c r="I13128">
        <f>COUNTIF(I13130:I13148, "1")</f>
        <v>0</v>
      </c>
      <c r="J13128">
        <f>COUNTIF(J13130:J13148, "1")</f>
        <v>0</v>
      </c>
      <c r="K13128">
        <f>COUNTIF(K13130:K13148, "1")</f>
        <v>0</v>
      </c>
      <c r="L13128">
        <f>COUNTIF(L13130:L13148, "1")</f>
        <v>0</v>
      </c>
      <c r="M13128">
        <f>COUNTIF(M13130:M13148, "1")</f>
        <v>0</v>
      </c>
      <c r="N13128">
        <f>COUNTIF(N13130:N13148, "1")</f>
        <v>0</v>
      </c>
    </row>
    <row r="13129" spans="2:14" outlineLevel="2">
      <c r="C13129" t="s">
        <v>12</v>
      </c>
      <c r="D13129">
        <f>COUNTIF(D13130:D13148, "0")</f>
        <v>0</v>
      </c>
      <c r="E13129">
        <f>COUNTIF(E13130:E13148, "0")</f>
        <v>0</v>
      </c>
      <c r="F13129">
        <f>COUNTIF(F13130:F13148, "0")</f>
        <v>0</v>
      </c>
      <c r="G13129">
        <f>COUNTIF(G13130:G13148, "0")</f>
        <v>0</v>
      </c>
      <c r="H13129">
        <f>COUNTIF(H13130:H13148, "0")</f>
        <v>0</v>
      </c>
      <c r="I13129">
        <f>COUNTIF(I13130:I13148, "0")</f>
        <v>0</v>
      </c>
      <c r="J13129">
        <f>COUNTIF(J13130:J13148, "0")</f>
        <v>0</v>
      </c>
      <c r="K13129">
        <f>COUNTIF(K13130:K13148, "0")</f>
        <v>0</v>
      </c>
      <c r="L13129">
        <f>COUNTIF(L13130:L13148, "0")</f>
        <v>0</v>
      </c>
      <c r="M13129">
        <f>COUNTIF(M13130:M13148, "0")</f>
        <v>0</v>
      </c>
      <c r="N13129">
        <f>COUNTIF(N13130:N13148, "0")</f>
        <v>0</v>
      </c>
    </row>
    <row r="13130" spans="2:14" outlineLevel="2">
      <c r="B13130" t="s">
        <v>13</v>
      </c>
      <c r="C13130" t="s">
        <v>15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1</v>
      </c>
      <c r="N13130">
        <v>0</v>
      </c>
    </row>
    <row r="13131" spans="2:14" outlineLevel="2">
      <c r="B13131" t="s">
        <v>13</v>
      </c>
      <c r="C13131" t="s">
        <v>16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0</v>
      </c>
      <c r="N13131">
        <v>0</v>
      </c>
    </row>
    <row r="13132" spans="2:14" outlineLevel="2">
      <c r="B13132" t="s">
        <v>13</v>
      </c>
      <c r="C13132" t="s">
        <v>17</v>
      </c>
      <c r="D13132">
        <v>1</v>
      </c>
      <c r="E13132">
        <v>0</v>
      </c>
      <c r="F13132">
        <v>0</v>
      </c>
      <c r="G13132">
        <v>1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1</v>
      </c>
      <c r="N13132">
        <v>0</v>
      </c>
    </row>
    <row r="13133" spans="2:14" outlineLevel="2">
      <c r="B13133" t="s">
        <v>13</v>
      </c>
      <c r="C13133" t="s">
        <v>18</v>
      </c>
      <c r="D13133">
        <v>0</v>
      </c>
      <c r="E13133">
        <v>1</v>
      </c>
      <c r="F13133">
        <v>1</v>
      </c>
      <c r="G13133">
        <v>1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1</v>
      </c>
      <c r="N13133">
        <v>0</v>
      </c>
    </row>
    <row r="13134" spans="2:14" outlineLevel="2">
      <c r="B13134" t="s">
        <v>13</v>
      </c>
      <c r="C13134" t="s">
        <v>43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</v>
      </c>
      <c r="L13134">
        <v>0</v>
      </c>
      <c r="M13134">
        <v>0</v>
      </c>
      <c r="N13134">
        <v>0</v>
      </c>
    </row>
    <row r="13135" spans="2:14" outlineLevel="2">
      <c r="B13135" t="s">
        <v>13</v>
      </c>
      <c r="C13135" t="s">
        <v>19</v>
      </c>
      <c r="D13135">
        <v>0</v>
      </c>
      <c r="E13135">
        <v>0</v>
      </c>
      <c r="F13135">
        <v>0</v>
      </c>
      <c r="G13135">
        <v>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2:14" outlineLevel="2">
      <c r="B13136" t="s">
        <v>13</v>
      </c>
      <c r="C13136" t="s">
        <v>22</v>
      </c>
      <c r="D13136">
        <v>0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0</v>
      </c>
    </row>
    <row r="13137" spans="2:14" outlineLevel="2">
      <c r="B13137" t="s">
        <v>13</v>
      </c>
      <c r="C13137" t="s">
        <v>23</v>
      </c>
      <c r="D13137">
        <v>0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1</v>
      </c>
      <c r="K13137">
        <v>1</v>
      </c>
      <c r="L13137">
        <v>1</v>
      </c>
      <c r="M13137">
        <v>1</v>
      </c>
      <c r="N13137">
        <v>0</v>
      </c>
    </row>
    <row r="13138" spans="2:14" outlineLevel="2">
      <c r="B13138" t="s">
        <v>13</v>
      </c>
      <c r="C13138" t="s">
        <v>44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2:14" outlineLevel="2">
      <c r="B13139" t="s">
        <v>13</v>
      </c>
      <c r="C13139" t="s">
        <v>24</v>
      </c>
      <c r="D13139">
        <v>0</v>
      </c>
      <c r="E13139">
        <v>0</v>
      </c>
      <c r="F13139">
        <v>0</v>
      </c>
      <c r="G13139">
        <v>0</v>
      </c>
      <c r="H13139">
        <v>1</v>
      </c>
      <c r="I13139">
        <v>1</v>
      </c>
      <c r="J13139">
        <v>0</v>
      </c>
      <c r="K13139">
        <v>0</v>
      </c>
      <c r="L13139">
        <v>0</v>
      </c>
      <c r="M13139">
        <v>1</v>
      </c>
      <c r="N13139">
        <v>0</v>
      </c>
    </row>
    <row r="13140" spans="2:14" outlineLevel="2">
      <c r="B13140" t="s">
        <v>13</v>
      </c>
      <c r="C13140" t="s">
        <v>25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1</v>
      </c>
      <c r="L13140">
        <v>1</v>
      </c>
      <c r="M13140">
        <v>0</v>
      </c>
      <c r="N13140">
        <v>0</v>
      </c>
    </row>
    <row r="13141" spans="2:14" outlineLevel="2">
      <c r="B13141" t="s">
        <v>13</v>
      </c>
      <c r="C13141" t="s">
        <v>26</v>
      </c>
      <c r="D13141">
        <v>0</v>
      </c>
      <c r="E13141">
        <v>1</v>
      </c>
      <c r="F13141">
        <v>0</v>
      </c>
      <c r="G13141">
        <v>1</v>
      </c>
      <c r="H13141">
        <v>0</v>
      </c>
      <c r="I13141">
        <v>1</v>
      </c>
      <c r="J13141">
        <v>1</v>
      </c>
      <c r="K13141">
        <v>0</v>
      </c>
      <c r="L13141">
        <v>0</v>
      </c>
      <c r="M13141">
        <v>0</v>
      </c>
      <c r="N13141">
        <v>0</v>
      </c>
    </row>
    <row r="13142" spans="2:14" outlineLevel="2">
      <c r="B13142" t="s">
        <v>13</v>
      </c>
      <c r="C13142" t="s">
        <v>28</v>
      </c>
      <c r="D13142">
        <v>0</v>
      </c>
      <c r="E13142">
        <v>0</v>
      </c>
      <c r="F13142">
        <v>0</v>
      </c>
      <c r="G13142">
        <v>0</v>
      </c>
      <c r="H13142">
        <v>1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</row>
    <row r="13143" spans="2:14" outlineLevel="2">
      <c r="B13143" t="s">
        <v>13</v>
      </c>
      <c r="C13143" t="s">
        <v>29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1</v>
      </c>
      <c r="M13143">
        <v>1</v>
      </c>
      <c r="N13143">
        <v>0</v>
      </c>
    </row>
    <row r="13144" spans="2:14" outlineLevel="2">
      <c r="B13144" t="s">
        <v>13</v>
      </c>
      <c r="C13144" t="s">
        <v>52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2:14" outlineLevel="2">
      <c r="B13145" t="s">
        <v>13</v>
      </c>
      <c r="C13145" t="s">
        <v>31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2:14" outlineLevel="2">
      <c r="B13146" t="s">
        <v>13</v>
      </c>
      <c r="C13146" t="s">
        <v>53</v>
      </c>
      <c r="D13146">
        <v>0</v>
      </c>
      <c r="E13146">
        <v>0</v>
      </c>
      <c r="F13146">
        <v>1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</v>
      </c>
      <c r="N13146">
        <v>0</v>
      </c>
    </row>
    <row r="13147" spans="2:14" outlineLevel="2">
      <c r="B13147" t="s">
        <v>13</v>
      </c>
      <c r="C13147" t="s">
        <v>32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1</v>
      </c>
      <c r="M13147">
        <v>0</v>
      </c>
      <c r="N13147">
        <v>0</v>
      </c>
    </row>
    <row r="13148" spans="2:14" outlineLevel="2">
      <c r="B13148" t="s">
        <v>13</v>
      </c>
      <c r="C13148" t="s">
        <v>33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0</v>
      </c>
    </row>
    <row r="13149" spans="2:14" s="5" customFormat="1" outlineLevel="1">
      <c r="C13149" s="5" t="s">
        <v>54</v>
      </c>
      <c r="D13149" s="1">
        <f>IFERROR(D13150/D13151, D13150)</f>
        <v>0</v>
      </c>
      <c r="E13149" s="1">
        <f>IFERROR(E13150/E13151, E13150)</f>
        <v>0</v>
      </c>
      <c r="F13149" s="1">
        <f>IFERROR(F13150/F13151, F13150)</f>
        <v>0</v>
      </c>
      <c r="G13149" s="1">
        <f>IFERROR(G13150/G13151, G13150)</f>
        <v>0</v>
      </c>
      <c r="H13149" s="1">
        <f>IFERROR(H13150/H13151, H13150)</f>
        <v>0</v>
      </c>
      <c r="I13149" s="1">
        <f>IFERROR(I13150/I13151, I13150)</f>
        <v>0</v>
      </c>
      <c r="J13149" s="1">
        <f>IFERROR(J13150/J13151, J13150)</f>
        <v>0</v>
      </c>
      <c r="K13149" s="1">
        <f>IFERROR(K13150/K13151, K13150)</f>
        <v>0</v>
      </c>
      <c r="L13149" s="1">
        <f>IFERROR(L13150/L13151, L13150)</f>
        <v>0</v>
      </c>
      <c r="M13149" s="1">
        <f>IFERROR(M13150/M13151, M13150)</f>
        <v>0</v>
      </c>
      <c r="N13149" s="1">
        <f>IFERROR(N13150/N13151, N13150)</f>
        <v>0</v>
      </c>
    </row>
    <row r="13150" spans="2:14" outlineLevel="2">
      <c r="C13150" t="s">
        <v>10</v>
      </c>
      <c r="D13150">
        <f>COUNTIF(D13152:D13168, "1")</f>
        <v>0</v>
      </c>
      <c r="E13150">
        <f>COUNTIF(E13152:E13168, "1")</f>
        <v>0</v>
      </c>
      <c r="F13150">
        <f>COUNTIF(F13152:F13168, "1")</f>
        <v>0</v>
      </c>
      <c r="G13150">
        <f>COUNTIF(G13152:G13168, "1")</f>
        <v>0</v>
      </c>
      <c r="H13150">
        <f>COUNTIF(H13152:H13168, "1")</f>
        <v>0</v>
      </c>
      <c r="I13150">
        <f>COUNTIF(I13152:I13168, "1")</f>
        <v>0</v>
      </c>
      <c r="J13150">
        <f>COUNTIF(J13152:J13168, "1")</f>
        <v>0</v>
      </c>
      <c r="K13150">
        <f>COUNTIF(K13152:K13168, "1")</f>
        <v>0</v>
      </c>
      <c r="L13150">
        <f>COUNTIF(L13152:L13168, "1")</f>
        <v>0</v>
      </c>
      <c r="M13150">
        <f>COUNTIF(M13152:M13168, "1")</f>
        <v>0</v>
      </c>
      <c r="N13150">
        <f>COUNTIF(N13152:N13168, "1")</f>
        <v>0</v>
      </c>
    </row>
    <row r="13151" spans="2:14" outlineLevel="2">
      <c r="C13151" t="s">
        <v>12</v>
      </c>
      <c r="D13151">
        <f>COUNTIF(D13152:D13168, "0")</f>
        <v>0</v>
      </c>
      <c r="E13151">
        <f>COUNTIF(E13152:E13168, "0")</f>
        <v>0</v>
      </c>
      <c r="F13151">
        <f>COUNTIF(F13152:F13168, "0")</f>
        <v>0</v>
      </c>
      <c r="G13151">
        <f>COUNTIF(G13152:G13168, "0")</f>
        <v>0</v>
      </c>
      <c r="H13151">
        <f>COUNTIF(H13152:H13168, "0")</f>
        <v>0</v>
      </c>
      <c r="I13151">
        <f>COUNTIF(I13152:I13168, "0")</f>
        <v>0</v>
      </c>
      <c r="J13151">
        <f>COUNTIF(J13152:J13168, "0")</f>
        <v>0</v>
      </c>
      <c r="K13151">
        <f>COUNTIF(K13152:K13168, "0")</f>
        <v>0</v>
      </c>
      <c r="L13151">
        <f>COUNTIF(L13152:L13168, "0")</f>
        <v>0</v>
      </c>
      <c r="M13151">
        <f>COUNTIF(M13152:M13168, "0")</f>
        <v>0</v>
      </c>
      <c r="N13151">
        <f>COUNTIF(N13152:N13168, "0")</f>
        <v>0</v>
      </c>
    </row>
    <row r="13152" spans="2:14" outlineLevel="2">
      <c r="B13152" t="s">
        <v>55</v>
      </c>
      <c r="C13152" t="s">
        <v>14</v>
      </c>
      <c r="D13152">
        <v>0</v>
      </c>
      <c r="E13152">
        <v>0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2:14" outlineLevel="2">
      <c r="B13153" t="s">
        <v>55</v>
      </c>
      <c r="C13153" t="s">
        <v>15</v>
      </c>
      <c r="D13153">
        <v>0</v>
      </c>
      <c r="E13153">
        <v>0</v>
      </c>
      <c r="F13153">
        <v>0</v>
      </c>
      <c r="G13153">
        <v>1</v>
      </c>
      <c r="H13153">
        <v>0</v>
      </c>
      <c r="I13153">
        <v>1</v>
      </c>
      <c r="J13153">
        <v>0</v>
      </c>
      <c r="K13153">
        <v>0</v>
      </c>
      <c r="L13153">
        <v>1</v>
      </c>
      <c r="M13153">
        <v>0</v>
      </c>
      <c r="N13153">
        <v>0</v>
      </c>
    </row>
    <row r="13154" spans="2:14" outlineLevel="2">
      <c r="B13154" t="s">
        <v>55</v>
      </c>
      <c r="C13154" t="s">
        <v>16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2:14" outlineLevel="2">
      <c r="B13155" t="s">
        <v>55</v>
      </c>
      <c r="C13155" t="s">
        <v>18</v>
      </c>
      <c r="D13155">
        <v>0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1</v>
      </c>
      <c r="L13155">
        <v>0</v>
      </c>
      <c r="M13155">
        <v>1</v>
      </c>
      <c r="N13155">
        <v>0</v>
      </c>
    </row>
    <row r="13156" spans="2:14" outlineLevel="2">
      <c r="B13156" t="s">
        <v>55</v>
      </c>
      <c r="C13156" t="s">
        <v>43</v>
      </c>
      <c r="D13156">
        <v>1</v>
      </c>
      <c r="E13156">
        <v>1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1</v>
      </c>
      <c r="L13156">
        <v>0</v>
      </c>
      <c r="M13156">
        <v>0</v>
      </c>
      <c r="N13156">
        <v>0</v>
      </c>
    </row>
    <row r="13157" spans="2:14" outlineLevel="2">
      <c r="B13157" t="s">
        <v>55</v>
      </c>
      <c r="C13157" t="s">
        <v>19</v>
      </c>
      <c r="D13157">
        <v>0</v>
      </c>
      <c r="E13157">
        <v>0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2:14" outlineLevel="2">
      <c r="B13158" t="s">
        <v>55</v>
      </c>
      <c r="C13158" t="s">
        <v>20</v>
      </c>
      <c r="D13158">
        <v>1</v>
      </c>
      <c r="E13158">
        <v>1</v>
      </c>
      <c r="F13158">
        <v>1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2:14" outlineLevel="2">
      <c r="B13159" t="s">
        <v>55</v>
      </c>
      <c r="C13159" t="s">
        <v>21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2:14" outlineLevel="2">
      <c r="B13160" t="s">
        <v>55</v>
      </c>
      <c r="C13160" t="s">
        <v>22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2:14" outlineLevel="2">
      <c r="B13161" t="s">
        <v>55</v>
      </c>
      <c r="C13161" t="s">
        <v>24</v>
      </c>
      <c r="D13161">
        <v>1</v>
      </c>
      <c r="E13161">
        <v>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0</v>
      </c>
    </row>
    <row r="13162" spans="2:14" outlineLevel="2">
      <c r="B13162" t="s">
        <v>55</v>
      </c>
      <c r="C13162" t="s">
        <v>25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2:14" outlineLevel="2">
      <c r="B13163" t="s">
        <v>55</v>
      </c>
      <c r="C13163" t="s">
        <v>26</v>
      </c>
      <c r="D13163">
        <v>1</v>
      </c>
      <c r="E13163">
        <v>1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2:14" outlineLevel="2">
      <c r="B13164" t="s">
        <v>55</v>
      </c>
      <c r="C13164" t="s">
        <v>27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2:14" outlineLevel="2">
      <c r="B13165" t="s">
        <v>55</v>
      </c>
      <c r="C13165" t="s">
        <v>28</v>
      </c>
      <c r="D13165">
        <v>0</v>
      </c>
      <c r="E13165">
        <v>0</v>
      </c>
      <c r="F13165">
        <v>0</v>
      </c>
      <c r="G13165">
        <v>0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0</v>
      </c>
    </row>
    <row r="13166" spans="2:14" outlineLevel="2">
      <c r="B13166" t="s">
        <v>55</v>
      </c>
      <c r="C13166" t="s">
        <v>29</v>
      </c>
      <c r="D13166">
        <v>0</v>
      </c>
      <c r="E13166">
        <v>0</v>
      </c>
      <c r="F13166">
        <v>1</v>
      </c>
      <c r="G13166">
        <v>1</v>
      </c>
      <c r="H13166">
        <v>1</v>
      </c>
      <c r="I13166">
        <v>1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2:14" outlineLevel="2">
      <c r="B13167" t="s">
        <v>55</v>
      </c>
      <c r="C13167" t="s">
        <v>30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2:14" outlineLevel="2">
      <c r="B13168" t="s">
        <v>55</v>
      </c>
      <c r="C13168" t="s">
        <v>53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1</v>
      </c>
      <c r="M13168">
        <v>0</v>
      </c>
      <c r="N13168">
        <v>0</v>
      </c>
    </row>
    <row r="13169" spans="2:14" s="5" customFormat="1" outlineLevel="1">
      <c r="C13169" s="5" t="s">
        <v>570</v>
      </c>
      <c r="D13169" s="1">
        <f>IFERROR(D13170/D13171, D13170)</f>
        <v>0</v>
      </c>
      <c r="E13169" s="1">
        <f>IFERROR(E13170/E13171, E13170)</f>
        <v>0</v>
      </c>
      <c r="F13169" s="1">
        <f>IFERROR(F13170/F13171, F13170)</f>
        <v>0</v>
      </c>
      <c r="G13169" s="1">
        <f>IFERROR(G13170/G13171, G13170)</f>
        <v>0</v>
      </c>
      <c r="H13169" s="1">
        <f>IFERROR(H13170/H13171, H13170)</f>
        <v>0</v>
      </c>
      <c r="I13169" s="1">
        <f>IFERROR(I13170/I13171, I13170)</f>
        <v>0</v>
      </c>
      <c r="J13169" s="1">
        <f>IFERROR(J13170/J13171, J13170)</f>
        <v>0</v>
      </c>
      <c r="K13169" s="1">
        <f>IFERROR(K13170/K13171, K13170)</f>
        <v>0</v>
      </c>
      <c r="L13169" s="1">
        <f>IFERROR(L13170/L13171, L13170)</f>
        <v>0</v>
      </c>
      <c r="M13169" s="1">
        <f>IFERROR(M13170/M13171, M13170)</f>
        <v>0</v>
      </c>
      <c r="N13169" s="1">
        <f>IFERROR(N13170/N13171, N13170)</f>
        <v>0</v>
      </c>
    </row>
    <row r="13170" spans="2:14" outlineLevel="2">
      <c r="C13170" t="s">
        <v>10</v>
      </c>
      <c r="D13170">
        <f>COUNTIF(D13172:D13172, "1")</f>
        <v>0</v>
      </c>
      <c r="E13170">
        <f>COUNTIF(E13172:E13172, "1")</f>
        <v>0</v>
      </c>
      <c r="F13170">
        <f>COUNTIF(F13172:F13172, "1")</f>
        <v>0</v>
      </c>
      <c r="G13170">
        <f>COUNTIF(G13172:G13172, "1")</f>
        <v>0</v>
      </c>
      <c r="H13170">
        <f>COUNTIF(H13172:H13172, "1")</f>
        <v>0</v>
      </c>
      <c r="I13170">
        <f>COUNTIF(I13172:I13172, "1")</f>
        <v>0</v>
      </c>
      <c r="J13170">
        <f>COUNTIF(J13172:J13172, "1")</f>
        <v>0</v>
      </c>
      <c r="K13170">
        <f>COUNTIF(K13172:K13172, "1")</f>
        <v>0</v>
      </c>
      <c r="L13170">
        <f>COUNTIF(L13172:L13172, "1")</f>
        <v>0</v>
      </c>
      <c r="M13170">
        <f>COUNTIF(M13172:M13172, "1")</f>
        <v>0</v>
      </c>
      <c r="N13170">
        <f>COUNTIF(N13172:N13172, "1")</f>
        <v>0</v>
      </c>
    </row>
    <row r="13171" spans="2:14" outlineLevel="2">
      <c r="C13171" t="s">
        <v>12</v>
      </c>
      <c r="D13171">
        <f>COUNTIF(D13172:D13172, "0")</f>
        <v>0</v>
      </c>
      <c r="E13171">
        <f>COUNTIF(E13172:E13172, "0")</f>
        <v>0</v>
      </c>
      <c r="F13171">
        <f>COUNTIF(F13172:F13172, "0")</f>
        <v>0</v>
      </c>
      <c r="G13171">
        <f>COUNTIF(G13172:G13172, "0")</f>
        <v>0</v>
      </c>
      <c r="H13171">
        <f>COUNTIF(H13172:H13172, "0")</f>
        <v>0</v>
      </c>
      <c r="I13171">
        <f>COUNTIF(I13172:I13172, "0")</f>
        <v>0</v>
      </c>
      <c r="J13171">
        <f>COUNTIF(J13172:J13172, "0")</f>
        <v>0</v>
      </c>
      <c r="K13171">
        <f>COUNTIF(K13172:K13172, "0")</f>
        <v>0</v>
      </c>
      <c r="L13171">
        <f>COUNTIF(L13172:L13172, "0")</f>
        <v>0</v>
      </c>
      <c r="M13171">
        <f>COUNTIF(M13172:M13172, "0")</f>
        <v>0</v>
      </c>
      <c r="N13171">
        <f>COUNTIF(N13172:N13172, "0")</f>
        <v>0</v>
      </c>
    </row>
    <row r="13172" spans="2:14" outlineLevel="2">
      <c r="B13172" t="s">
        <v>571</v>
      </c>
      <c r="C13172" t="s">
        <v>31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</v>
      </c>
      <c r="N13172">
        <v>0</v>
      </c>
    </row>
    <row r="13173" spans="2:14" s="5" customFormat="1" outlineLevel="1">
      <c r="C13173" s="5" t="s">
        <v>50</v>
      </c>
      <c r="D13173" s="1">
        <f>IFERROR(D13174/D13175, D13174)</f>
        <v>0</v>
      </c>
      <c r="E13173" s="1">
        <f>IFERROR(E13174/E13175, E13174)</f>
        <v>0</v>
      </c>
      <c r="F13173" s="1">
        <f>IFERROR(F13174/F13175, F13174)</f>
        <v>0</v>
      </c>
      <c r="G13173" s="1">
        <f>IFERROR(G13174/G13175, G13174)</f>
        <v>0</v>
      </c>
      <c r="H13173" s="1">
        <f>IFERROR(H13174/H13175, H13174)</f>
        <v>0</v>
      </c>
      <c r="I13173" s="1">
        <f>IFERROR(I13174/I13175, I13174)</f>
        <v>0</v>
      </c>
      <c r="J13173" s="1">
        <f>IFERROR(J13174/J13175, J13174)</f>
        <v>0</v>
      </c>
      <c r="K13173" s="1">
        <f>IFERROR(K13174/K13175, K13174)</f>
        <v>0</v>
      </c>
      <c r="L13173" s="1">
        <f>IFERROR(L13174/L13175, L13174)</f>
        <v>0</v>
      </c>
      <c r="M13173" s="1">
        <f>IFERROR(M13174/M13175, M13174)</f>
        <v>0</v>
      </c>
      <c r="N13173" s="1">
        <f>IFERROR(N13174/N13175, N13174)</f>
        <v>0</v>
      </c>
    </row>
    <row r="13174" spans="2:14" outlineLevel="2">
      <c r="C13174" t="s">
        <v>10</v>
      </c>
      <c r="D13174">
        <f>COUNTIF(D13176:D13191, "1")</f>
        <v>0</v>
      </c>
      <c r="E13174">
        <f>COUNTIF(E13176:E13191, "1")</f>
        <v>0</v>
      </c>
      <c r="F13174">
        <f>COUNTIF(F13176:F13191, "1")</f>
        <v>0</v>
      </c>
      <c r="G13174">
        <f>COUNTIF(G13176:G13191, "1")</f>
        <v>0</v>
      </c>
      <c r="H13174">
        <f>COUNTIF(H13176:H13191, "1")</f>
        <v>0</v>
      </c>
      <c r="I13174">
        <f>COUNTIF(I13176:I13191, "1")</f>
        <v>0</v>
      </c>
      <c r="J13174">
        <f>COUNTIF(J13176:J13191, "1")</f>
        <v>0</v>
      </c>
      <c r="K13174">
        <f>COUNTIF(K13176:K13191, "1")</f>
        <v>0</v>
      </c>
      <c r="L13174">
        <f>COUNTIF(L13176:L13191, "1")</f>
        <v>0</v>
      </c>
      <c r="M13174">
        <f>COUNTIF(M13176:M13191, "1")</f>
        <v>0</v>
      </c>
      <c r="N13174">
        <f>COUNTIF(N13176:N13191, "1")</f>
        <v>0</v>
      </c>
    </row>
    <row r="13175" spans="2:14" outlineLevel="2">
      <c r="C13175" t="s">
        <v>12</v>
      </c>
      <c r="D13175">
        <f>COUNTIF(D13176:D13191, "0")</f>
        <v>0</v>
      </c>
      <c r="E13175">
        <f>COUNTIF(E13176:E13191, "0")</f>
        <v>0</v>
      </c>
      <c r="F13175">
        <f>COUNTIF(F13176:F13191, "0")</f>
        <v>0</v>
      </c>
      <c r="G13175">
        <f>COUNTIF(G13176:G13191, "0")</f>
        <v>0</v>
      </c>
      <c r="H13175">
        <f>COUNTIF(H13176:H13191, "0")</f>
        <v>0</v>
      </c>
      <c r="I13175">
        <f>COUNTIF(I13176:I13191, "0")</f>
        <v>0</v>
      </c>
      <c r="J13175">
        <f>COUNTIF(J13176:J13191, "0")</f>
        <v>0</v>
      </c>
      <c r="K13175">
        <f>COUNTIF(K13176:K13191, "0")</f>
        <v>0</v>
      </c>
      <c r="L13175">
        <f>COUNTIF(L13176:L13191, "0")</f>
        <v>0</v>
      </c>
      <c r="M13175">
        <f>COUNTIF(M13176:M13191, "0")</f>
        <v>0</v>
      </c>
      <c r="N13175">
        <f>COUNTIF(N13176:N13191, "0")</f>
        <v>0</v>
      </c>
    </row>
    <row r="13176" spans="2:14" outlineLevel="2">
      <c r="B13176" t="s">
        <v>51</v>
      </c>
      <c r="C13176" t="s">
        <v>14</v>
      </c>
      <c r="D13176">
        <v>0</v>
      </c>
      <c r="E13176">
        <v>1</v>
      </c>
      <c r="F13176">
        <v>0</v>
      </c>
      <c r="G13176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2:14" outlineLevel="2">
      <c r="B13177" t="s">
        <v>51</v>
      </c>
      <c r="C13177" t="s">
        <v>15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2:14" outlineLevel="2">
      <c r="B13178" t="s">
        <v>51</v>
      </c>
      <c r="C13178" t="s">
        <v>16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</v>
      </c>
      <c r="L13178">
        <v>0</v>
      </c>
      <c r="M13178">
        <v>0</v>
      </c>
      <c r="N13178">
        <v>0</v>
      </c>
    </row>
    <row r="13179" spans="2:14" outlineLevel="2">
      <c r="B13179" t="s">
        <v>51</v>
      </c>
      <c r="C13179" t="s">
        <v>18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2:14" outlineLevel="2">
      <c r="B13180" t="s">
        <v>51</v>
      </c>
      <c r="C13180" t="s">
        <v>43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1</v>
      </c>
      <c r="L13180">
        <v>0</v>
      </c>
      <c r="M13180">
        <v>0</v>
      </c>
      <c r="N13180">
        <v>0</v>
      </c>
    </row>
    <row r="13181" spans="2:14" outlineLevel="2">
      <c r="B13181" t="s">
        <v>51</v>
      </c>
      <c r="C13181" t="s">
        <v>19</v>
      </c>
      <c r="D13181">
        <v>1</v>
      </c>
      <c r="E13181">
        <v>0</v>
      </c>
      <c r="F13181">
        <v>0</v>
      </c>
      <c r="G13181">
        <v>1</v>
      </c>
      <c r="H13181">
        <v>0</v>
      </c>
      <c r="I13181">
        <v>1</v>
      </c>
      <c r="J13181">
        <v>0</v>
      </c>
      <c r="K13181">
        <v>0</v>
      </c>
      <c r="L13181">
        <v>1</v>
      </c>
      <c r="M13181">
        <v>0</v>
      </c>
      <c r="N13181">
        <v>0</v>
      </c>
    </row>
    <row r="13182" spans="2:14" outlineLevel="2">
      <c r="B13182" t="s">
        <v>51</v>
      </c>
      <c r="C13182" t="s">
        <v>20</v>
      </c>
      <c r="D13182">
        <v>0</v>
      </c>
      <c r="E13182">
        <v>0</v>
      </c>
      <c r="F13182">
        <v>1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2:14" outlineLevel="2">
      <c r="B13183" t="s">
        <v>51</v>
      </c>
      <c r="C13183" t="s">
        <v>22</v>
      </c>
      <c r="D13183">
        <v>0</v>
      </c>
      <c r="E13183">
        <v>1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1</v>
      </c>
      <c r="L13183">
        <v>0</v>
      </c>
      <c r="M13183">
        <v>0</v>
      </c>
      <c r="N13183">
        <v>0</v>
      </c>
    </row>
    <row r="13184" spans="2:14" outlineLevel="2">
      <c r="B13184" t="s">
        <v>51</v>
      </c>
      <c r="C13184" t="s">
        <v>44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2:14" outlineLevel="2">
      <c r="B13185" t="s">
        <v>51</v>
      </c>
      <c r="C13185" t="s">
        <v>26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2:14" outlineLevel="2">
      <c r="B13186" t="s">
        <v>51</v>
      </c>
      <c r="C13186" t="s">
        <v>27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</v>
      </c>
      <c r="L13186">
        <v>0</v>
      </c>
      <c r="M13186">
        <v>0</v>
      </c>
      <c r="N13186">
        <v>0</v>
      </c>
    </row>
    <row r="13187" spans="2:14" outlineLevel="2">
      <c r="B13187" t="s">
        <v>51</v>
      </c>
      <c r="C13187" t="s">
        <v>28</v>
      </c>
      <c r="D13187">
        <v>1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>
        <v>0</v>
      </c>
      <c r="N13187">
        <v>0</v>
      </c>
    </row>
    <row r="13188" spans="2:14" outlineLevel="2">
      <c r="B13188" t="s">
        <v>51</v>
      </c>
      <c r="C13188" t="s">
        <v>52</v>
      </c>
      <c r="D13188">
        <v>0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2:14" outlineLevel="2">
      <c r="B13189" t="s">
        <v>51</v>
      </c>
      <c r="C13189" t="s">
        <v>30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1</v>
      </c>
      <c r="N13189">
        <v>0</v>
      </c>
    </row>
    <row r="13190" spans="2:14" outlineLevel="2">
      <c r="B13190" t="s">
        <v>51</v>
      </c>
      <c r="C13190" t="s">
        <v>31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2:14" outlineLevel="2">
      <c r="B13191" t="s">
        <v>51</v>
      </c>
      <c r="C13191" t="s">
        <v>53</v>
      </c>
      <c r="D13191">
        <v>1</v>
      </c>
      <c r="E13191">
        <v>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2:14" s="5" customFormat="1" outlineLevel="1">
      <c r="C13192" s="5" t="s">
        <v>47</v>
      </c>
      <c r="D13192" s="1">
        <f>IFERROR(D13193/D13194, D13193)</f>
        <v>0</v>
      </c>
      <c r="E13192" s="1">
        <f>IFERROR(E13193/E13194, E13193)</f>
        <v>0</v>
      </c>
      <c r="F13192" s="1">
        <f>IFERROR(F13193/F13194, F13193)</f>
        <v>0</v>
      </c>
      <c r="G13192" s="1">
        <f>IFERROR(G13193/G13194, G13193)</f>
        <v>0</v>
      </c>
      <c r="H13192" s="1">
        <f>IFERROR(H13193/H13194, H13193)</f>
        <v>0</v>
      </c>
      <c r="I13192" s="1">
        <f>IFERROR(I13193/I13194, I13193)</f>
        <v>0</v>
      </c>
      <c r="J13192" s="1">
        <f>IFERROR(J13193/J13194, J13193)</f>
        <v>0</v>
      </c>
      <c r="K13192" s="1">
        <f>IFERROR(K13193/K13194, K13193)</f>
        <v>0</v>
      </c>
      <c r="L13192" s="1">
        <f>IFERROR(L13193/L13194, L13193)</f>
        <v>0</v>
      </c>
      <c r="M13192" s="1">
        <f>IFERROR(M13193/M13194, M13193)</f>
        <v>0</v>
      </c>
      <c r="N13192" s="1">
        <f>IFERROR(N13193/N13194, N13193)</f>
        <v>0</v>
      </c>
    </row>
    <row r="13193" spans="2:14" outlineLevel="2">
      <c r="C13193" t="s">
        <v>10</v>
      </c>
      <c r="D13193">
        <f>COUNTIF(D13195:D13213, "1")</f>
        <v>0</v>
      </c>
      <c r="E13193">
        <f>COUNTIF(E13195:E13213, "1")</f>
        <v>0</v>
      </c>
      <c r="F13193">
        <f>COUNTIF(F13195:F13213, "1")</f>
        <v>0</v>
      </c>
      <c r="G13193">
        <f>COUNTIF(G13195:G13213, "1")</f>
        <v>0</v>
      </c>
      <c r="H13193">
        <f>COUNTIF(H13195:H13213, "1")</f>
        <v>0</v>
      </c>
      <c r="I13193">
        <f>COUNTIF(I13195:I13213, "1")</f>
        <v>0</v>
      </c>
      <c r="J13193">
        <f>COUNTIF(J13195:J13213, "1")</f>
        <v>0</v>
      </c>
      <c r="K13193">
        <f>COUNTIF(K13195:K13213, "1")</f>
        <v>0</v>
      </c>
      <c r="L13193">
        <f>COUNTIF(L13195:L13213, "1")</f>
        <v>0</v>
      </c>
      <c r="M13193">
        <f>COUNTIF(M13195:M13213, "1")</f>
        <v>0</v>
      </c>
      <c r="N13193">
        <f>COUNTIF(N13195:N13213, "1")</f>
        <v>0</v>
      </c>
    </row>
    <row r="13194" spans="2:14" outlineLevel="2">
      <c r="C13194" t="s">
        <v>12</v>
      </c>
      <c r="D13194">
        <f>COUNTIF(D13195:D13213, "0")</f>
        <v>0</v>
      </c>
      <c r="E13194">
        <f>COUNTIF(E13195:E13213, "0")</f>
        <v>0</v>
      </c>
      <c r="F13194">
        <f>COUNTIF(F13195:F13213, "0")</f>
        <v>0</v>
      </c>
      <c r="G13194">
        <f>COUNTIF(G13195:G13213, "0")</f>
        <v>0</v>
      </c>
      <c r="H13194">
        <f>COUNTIF(H13195:H13213, "0")</f>
        <v>0</v>
      </c>
      <c r="I13194">
        <f>COUNTIF(I13195:I13213, "0")</f>
        <v>0</v>
      </c>
      <c r="J13194">
        <f>COUNTIF(J13195:J13213, "0")</f>
        <v>0</v>
      </c>
      <c r="K13194">
        <f>COUNTIF(K13195:K13213, "0")</f>
        <v>0</v>
      </c>
      <c r="L13194">
        <f>COUNTIF(L13195:L13213, "0")</f>
        <v>0</v>
      </c>
      <c r="M13194">
        <f>COUNTIF(M13195:M13213, "0")</f>
        <v>0</v>
      </c>
      <c r="N13194">
        <f>COUNTIF(N13195:N13213, "0")</f>
        <v>0</v>
      </c>
    </row>
    <row r="13195" spans="2:14" outlineLevel="2">
      <c r="B13195" t="s">
        <v>48</v>
      </c>
      <c r="C13195" t="s">
        <v>14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2:14" outlineLevel="2">
      <c r="B13196" t="s">
        <v>48</v>
      </c>
      <c r="C13196" t="s">
        <v>16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2:14" outlineLevel="2">
      <c r="B13197" t="s">
        <v>48</v>
      </c>
      <c r="C13197" t="s">
        <v>17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2:14" outlineLevel="2">
      <c r="B13198" t="s">
        <v>48</v>
      </c>
      <c r="C13198" t="s">
        <v>18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1</v>
      </c>
      <c r="N13198">
        <v>0</v>
      </c>
    </row>
    <row r="13199" spans="2:14" outlineLevel="2">
      <c r="B13199" t="s">
        <v>48</v>
      </c>
      <c r="C13199" t="s">
        <v>19</v>
      </c>
      <c r="D13199">
        <v>0</v>
      </c>
      <c r="E13199">
        <v>0</v>
      </c>
      <c r="F13199">
        <v>0</v>
      </c>
      <c r="G13199">
        <v>1</v>
      </c>
      <c r="H13199">
        <v>0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2:14" outlineLevel="2">
      <c r="B13200" t="s">
        <v>48</v>
      </c>
      <c r="C13200" t="s">
        <v>21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2:14" outlineLevel="2">
      <c r="B13201" t="s">
        <v>48</v>
      </c>
      <c r="C13201" t="s">
        <v>22</v>
      </c>
      <c r="D13201">
        <v>1</v>
      </c>
      <c r="E13201">
        <v>0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2:14" outlineLevel="2">
      <c r="B13202" t="s">
        <v>48</v>
      </c>
      <c r="C13202" t="s">
        <v>23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2:14" outlineLevel="2">
      <c r="B13203" t="s">
        <v>48</v>
      </c>
      <c r="C13203" t="s">
        <v>24</v>
      </c>
      <c r="D13203">
        <v>0</v>
      </c>
      <c r="E13203">
        <v>1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1</v>
      </c>
      <c r="N13203">
        <v>0</v>
      </c>
    </row>
    <row r="13204" spans="2:14" outlineLevel="2">
      <c r="B13204" t="s">
        <v>48</v>
      </c>
      <c r="C13204" t="s">
        <v>25</v>
      </c>
      <c r="D13204">
        <v>1</v>
      </c>
      <c r="E13204">
        <v>0</v>
      </c>
      <c r="F13204">
        <v>0</v>
      </c>
      <c r="G13204">
        <v>1</v>
      </c>
      <c r="H13204">
        <v>0</v>
      </c>
      <c r="I13204">
        <v>1</v>
      </c>
      <c r="J13204">
        <v>0</v>
      </c>
      <c r="K13204">
        <v>0</v>
      </c>
      <c r="L13204">
        <v>1</v>
      </c>
      <c r="M13204">
        <v>0</v>
      </c>
      <c r="N13204">
        <v>0</v>
      </c>
    </row>
    <row r="13205" spans="2:14" outlineLevel="2">
      <c r="B13205" t="s">
        <v>48</v>
      </c>
      <c r="C13205" t="s">
        <v>26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>
        <v>0</v>
      </c>
      <c r="N13205">
        <v>0</v>
      </c>
    </row>
    <row r="13206" spans="2:14" outlineLevel="2">
      <c r="B13206" t="s">
        <v>48</v>
      </c>
      <c r="C13206" t="s">
        <v>27</v>
      </c>
      <c r="D13206">
        <v>1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>
        <v>0</v>
      </c>
      <c r="N13206">
        <v>0</v>
      </c>
    </row>
    <row r="13207" spans="2:14" outlineLevel="2">
      <c r="B13207" t="s">
        <v>48</v>
      </c>
      <c r="C13207" t="s">
        <v>28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</row>
    <row r="13208" spans="2:14" outlineLevel="2">
      <c r="B13208" t="s">
        <v>48</v>
      </c>
      <c r="C13208" t="s">
        <v>30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2:14" outlineLevel="2">
      <c r="B13209" t="s">
        <v>48</v>
      </c>
      <c r="C13209" t="s">
        <v>31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>
        <v>1</v>
      </c>
      <c r="N13209">
        <v>0</v>
      </c>
    </row>
    <row r="13210" spans="2:14" outlineLevel="2">
      <c r="B13210" t="s">
        <v>48</v>
      </c>
      <c r="C13210" t="s">
        <v>53</v>
      </c>
      <c r="D13210">
        <v>1</v>
      </c>
      <c r="E13210">
        <v>1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1</v>
      </c>
      <c r="L13210">
        <v>1</v>
      </c>
      <c r="M13210">
        <v>0</v>
      </c>
      <c r="N13210">
        <v>0</v>
      </c>
    </row>
    <row r="13211" spans="2:14" outlineLevel="2">
      <c r="B13211" t="s">
        <v>48</v>
      </c>
      <c r="C13211" t="s">
        <v>32</v>
      </c>
      <c r="D13211">
        <v>0</v>
      </c>
      <c r="E13211">
        <v>0</v>
      </c>
      <c r="F13211">
        <v>0</v>
      </c>
      <c r="G13211">
        <v>1</v>
      </c>
      <c r="H13211">
        <v>1</v>
      </c>
      <c r="I13211">
        <v>0</v>
      </c>
      <c r="J13211">
        <v>0</v>
      </c>
      <c r="K13211">
        <v>0</v>
      </c>
      <c r="L13211">
        <v>1</v>
      </c>
      <c r="M13211">
        <v>0</v>
      </c>
      <c r="N13211">
        <v>0</v>
      </c>
    </row>
    <row r="13212" spans="2:14" outlineLevel="2">
      <c r="B13212" t="s">
        <v>48</v>
      </c>
      <c r="C13212" t="s">
        <v>33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2:14" outlineLevel="2">
      <c r="B13213" t="s">
        <v>48</v>
      </c>
      <c r="C13213" t="s">
        <v>49</v>
      </c>
      <c r="D13213">
        <v>1</v>
      </c>
      <c r="E13213">
        <v>0</v>
      </c>
      <c r="F13213">
        <v>1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1</v>
      </c>
      <c r="M13213">
        <v>0</v>
      </c>
      <c r="N13213">
        <v>0</v>
      </c>
    </row>
    <row r="13214" spans="2:14" s="3" customFormat="1">
      <c r="B13214" s="3" t="s">
        <v>572</v>
      </c>
      <c r="C13214" s="3" t="s">
        <v>8</v>
      </c>
      <c r="D13214" s="3">
        <f>IFERROR(AVERAGE(D13217), 0)</f>
        <v>0</v>
      </c>
      <c r="E13214" s="3">
        <f>IFERROR(AVERAGE(E13217), 0)</f>
        <v>0</v>
      </c>
      <c r="F13214" s="3">
        <f>IFERROR(AVERAGE(F13217), 0)</f>
        <v>0</v>
      </c>
      <c r="G13214" s="3">
        <f>IFERROR(AVERAGE(G13217), 0)</f>
        <v>0</v>
      </c>
      <c r="H13214" s="3">
        <f>IFERROR(AVERAGE(H13217), 0)</f>
        <v>0</v>
      </c>
      <c r="I13214" s="3">
        <f>IFERROR(AVERAGE(I13217), 0)</f>
        <v>0</v>
      </c>
      <c r="J13214" s="3">
        <f>IFERROR(AVERAGE(J13217), 0)</f>
        <v>0</v>
      </c>
      <c r="K13214" s="3">
        <f>IFERROR(AVERAGE(K13217), 0)</f>
        <v>0</v>
      </c>
      <c r="L13214" s="3">
        <f>IFERROR(AVERAGE(L13217), 0)</f>
        <v>0</v>
      </c>
      <c r="M13214" s="3">
        <f>IFERROR(AVERAGE(M13217), 0)</f>
        <v>0</v>
      </c>
      <c r="N13214" s="3">
        <f>IFERROR(AVERAGE(N13217), 0)</f>
        <v>0</v>
      </c>
    </row>
    <row r="13215" spans="2:14" outlineLevel="2">
      <c r="B13215" s="4" t="s">
        <v>9</v>
      </c>
      <c r="D13215">
        <f>E13218</f>
        <v>0</v>
      </c>
      <c r="E13215">
        <f>F13218</f>
        <v>0</v>
      </c>
      <c r="F13215">
        <f>G13218</f>
        <v>0</v>
      </c>
      <c r="G13215">
        <f>H13218</f>
        <v>0</v>
      </c>
      <c r="H13215">
        <f>I13218</f>
        <v>0</v>
      </c>
      <c r="I13215">
        <f>J13218</f>
        <v>0</v>
      </c>
      <c r="J13215">
        <f>K13218</f>
        <v>0</v>
      </c>
      <c r="K13215">
        <f>L13218</f>
        <v>0</v>
      </c>
      <c r="L13215">
        <f>M13218</f>
        <v>0</v>
      </c>
      <c r="M13215">
        <f>N13218</f>
        <v>0</v>
      </c>
      <c r="N13215">
        <f>O13218</f>
        <v>0</v>
      </c>
    </row>
    <row r="13216" spans="2:14" outlineLevel="2">
      <c r="B13216" s="4" t="s">
        <v>10</v>
      </c>
      <c r="D13216">
        <f>E13219</f>
        <v>0</v>
      </c>
      <c r="E13216">
        <f>F13219</f>
        <v>0</v>
      </c>
      <c r="F13216">
        <f>G13219</f>
        <v>0</v>
      </c>
      <c r="G13216">
        <f>H13219</f>
        <v>0</v>
      </c>
      <c r="H13216">
        <f>I13219</f>
        <v>0</v>
      </c>
      <c r="I13216">
        <f>J13219</f>
        <v>0</v>
      </c>
      <c r="J13216">
        <f>K13219</f>
        <v>0</v>
      </c>
      <c r="K13216">
        <f>L13219</f>
        <v>0</v>
      </c>
      <c r="L13216">
        <f>M13219</f>
        <v>0</v>
      </c>
      <c r="M13216">
        <f>N13219</f>
        <v>0</v>
      </c>
      <c r="N13216">
        <f>O13219</f>
        <v>0</v>
      </c>
    </row>
    <row r="13217" spans="2:14" s="5" customFormat="1" outlineLevel="1">
      <c r="C13217" s="5" t="s">
        <v>11</v>
      </c>
      <c r="D13217" s="1">
        <f>IFERROR(D13218/D13219, D13218)</f>
        <v>0</v>
      </c>
      <c r="E13217" s="1">
        <f>IFERROR(E13218/E13219, E13218)</f>
        <v>0</v>
      </c>
      <c r="F13217" s="1">
        <f>IFERROR(F13218/F13219, F13218)</f>
        <v>0</v>
      </c>
      <c r="G13217" s="1">
        <f>IFERROR(G13218/G13219, G13218)</f>
        <v>0</v>
      </c>
      <c r="H13217" s="1">
        <f>IFERROR(H13218/H13219, H13218)</f>
        <v>0</v>
      </c>
      <c r="I13217" s="1">
        <f>IFERROR(I13218/I13219, I13218)</f>
        <v>0</v>
      </c>
      <c r="J13217" s="1">
        <f>IFERROR(J13218/J13219, J13218)</f>
        <v>0</v>
      </c>
      <c r="K13217" s="1">
        <f>IFERROR(K13218/K13219, K13218)</f>
        <v>0</v>
      </c>
      <c r="L13217" s="1">
        <f>IFERROR(L13218/L13219, L13218)</f>
        <v>0</v>
      </c>
      <c r="M13217" s="1">
        <f>IFERROR(M13218/M13219, M13218)</f>
        <v>0</v>
      </c>
      <c r="N13217" s="1">
        <f>IFERROR(N13218/N13219, N13218)</f>
        <v>0</v>
      </c>
    </row>
    <row r="13218" spans="2:14" outlineLevel="2">
      <c r="C13218" t="s">
        <v>10</v>
      </c>
      <c r="D13218">
        <f>COUNTIF(D13220:D13221, "1")</f>
        <v>0</v>
      </c>
      <c r="E13218">
        <f>COUNTIF(E13220:E13221, "1")</f>
        <v>0</v>
      </c>
      <c r="F13218">
        <f>COUNTIF(F13220:F13221, "1")</f>
        <v>0</v>
      </c>
      <c r="G13218">
        <f>COUNTIF(G13220:G13221, "1")</f>
        <v>0</v>
      </c>
      <c r="H13218">
        <f>COUNTIF(H13220:H13221, "1")</f>
        <v>0</v>
      </c>
      <c r="I13218">
        <f>COUNTIF(I13220:I13221, "1")</f>
        <v>0</v>
      </c>
      <c r="J13218">
        <f>COUNTIF(J13220:J13221, "1")</f>
        <v>0</v>
      </c>
      <c r="K13218">
        <f>COUNTIF(K13220:K13221, "1")</f>
        <v>0</v>
      </c>
      <c r="L13218">
        <f>COUNTIF(L13220:L13221, "1")</f>
        <v>0</v>
      </c>
      <c r="M13218">
        <f>COUNTIF(M13220:M13221, "1")</f>
        <v>0</v>
      </c>
      <c r="N13218">
        <f>COUNTIF(N13220:N13221, "1")</f>
        <v>0</v>
      </c>
    </row>
    <row r="13219" spans="2:14" outlineLevel="2">
      <c r="C13219" t="s">
        <v>12</v>
      </c>
      <c r="D13219">
        <f>COUNTIF(D13220:D13221, "0")</f>
        <v>0</v>
      </c>
      <c r="E13219">
        <f>COUNTIF(E13220:E13221, "0")</f>
        <v>0</v>
      </c>
      <c r="F13219">
        <f>COUNTIF(F13220:F13221, "0")</f>
        <v>0</v>
      </c>
      <c r="G13219">
        <f>COUNTIF(G13220:G13221, "0")</f>
        <v>0</v>
      </c>
      <c r="H13219">
        <f>COUNTIF(H13220:H13221, "0")</f>
        <v>0</v>
      </c>
      <c r="I13219">
        <f>COUNTIF(I13220:I13221, "0")</f>
        <v>0</v>
      </c>
      <c r="J13219">
        <f>COUNTIF(J13220:J13221, "0")</f>
        <v>0</v>
      </c>
      <c r="K13219">
        <f>COUNTIF(K13220:K13221, "0")</f>
        <v>0</v>
      </c>
      <c r="L13219">
        <f>COUNTIF(L13220:L13221, "0")</f>
        <v>0</v>
      </c>
      <c r="M13219">
        <f>COUNTIF(M13220:M13221, "0")</f>
        <v>0</v>
      </c>
      <c r="N13219">
        <f>COUNTIF(N13220:N13221, "0")</f>
        <v>0</v>
      </c>
    </row>
    <row r="13220" spans="2:14" outlineLevel="2">
      <c r="B13220" t="s">
        <v>13</v>
      </c>
      <c r="C13220" t="s">
        <v>14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1</v>
      </c>
      <c r="M13220">
        <v>1</v>
      </c>
      <c r="N13220">
        <v>0</v>
      </c>
    </row>
    <row r="13221" spans="2:14" outlineLevel="2">
      <c r="B13221" t="s">
        <v>13</v>
      </c>
      <c r="C13221" t="s">
        <v>16</v>
      </c>
      <c r="D13221">
        <v>0</v>
      </c>
      <c r="E13221">
        <v>0</v>
      </c>
      <c r="F13221">
        <v>0</v>
      </c>
      <c r="G13221">
        <v>0</v>
      </c>
      <c r="H13221">
        <v>1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2:14" s="3" customFormat="1">
      <c r="B13222" s="3" t="s">
        <v>573</v>
      </c>
      <c r="C13222" s="3" t="s">
        <v>8</v>
      </c>
      <c r="D13222" s="3">
        <f>IFERROR(AVERAGE(D13225), 0)</f>
        <v>0</v>
      </c>
      <c r="E13222" s="3">
        <f>IFERROR(AVERAGE(E13225), 0)</f>
        <v>0</v>
      </c>
      <c r="F13222" s="3">
        <f>IFERROR(AVERAGE(F13225), 0)</f>
        <v>0</v>
      </c>
      <c r="G13222" s="3">
        <f>IFERROR(AVERAGE(G13225), 0)</f>
        <v>0</v>
      </c>
      <c r="H13222" s="3">
        <f>IFERROR(AVERAGE(H13225), 0)</f>
        <v>0</v>
      </c>
      <c r="I13222" s="3">
        <f>IFERROR(AVERAGE(I13225), 0)</f>
        <v>0</v>
      </c>
      <c r="J13222" s="3">
        <f>IFERROR(AVERAGE(J13225), 0)</f>
        <v>0</v>
      </c>
      <c r="K13222" s="3">
        <f>IFERROR(AVERAGE(K13225), 0)</f>
        <v>0</v>
      </c>
      <c r="L13222" s="3">
        <f>IFERROR(AVERAGE(L13225), 0)</f>
        <v>0</v>
      </c>
      <c r="M13222" s="3">
        <f>IFERROR(AVERAGE(M13225), 0)</f>
        <v>0</v>
      </c>
      <c r="N13222" s="3">
        <f>IFERROR(AVERAGE(N13225), 0)</f>
        <v>0</v>
      </c>
    </row>
    <row r="13223" spans="2:14" outlineLevel="2">
      <c r="B13223" s="4" t="s">
        <v>9</v>
      </c>
      <c r="D13223">
        <f>E13226</f>
        <v>0</v>
      </c>
      <c r="E13223">
        <f>F13226</f>
        <v>0</v>
      </c>
      <c r="F13223">
        <f>G13226</f>
        <v>0</v>
      </c>
      <c r="G13223">
        <f>H13226</f>
        <v>0</v>
      </c>
      <c r="H13223">
        <f>I13226</f>
        <v>0</v>
      </c>
      <c r="I13223">
        <f>J13226</f>
        <v>0</v>
      </c>
      <c r="J13223">
        <f>K13226</f>
        <v>0</v>
      </c>
      <c r="K13223">
        <f>L13226</f>
        <v>0</v>
      </c>
      <c r="L13223">
        <f>M13226</f>
        <v>0</v>
      </c>
      <c r="M13223">
        <f>N13226</f>
        <v>0</v>
      </c>
      <c r="N13223">
        <f>O13226</f>
        <v>0</v>
      </c>
    </row>
    <row r="13224" spans="2:14" outlineLevel="2">
      <c r="B13224" s="4" t="s">
        <v>10</v>
      </c>
      <c r="D13224">
        <f>E13227</f>
        <v>0</v>
      </c>
      <c r="E13224">
        <f>F13227</f>
        <v>0</v>
      </c>
      <c r="F13224">
        <f>G13227</f>
        <v>0</v>
      </c>
      <c r="G13224">
        <f>H13227</f>
        <v>0</v>
      </c>
      <c r="H13224">
        <f>I13227</f>
        <v>0</v>
      </c>
      <c r="I13224">
        <f>J13227</f>
        <v>0</v>
      </c>
      <c r="J13224">
        <f>K13227</f>
        <v>0</v>
      </c>
      <c r="K13224">
        <f>L13227</f>
        <v>0</v>
      </c>
      <c r="L13224">
        <f>M13227</f>
        <v>0</v>
      </c>
      <c r="M13224">
        <f>N13227</f>
        <v>0</v>
      </c>
      <c r="N13224">
        <f>O13227</f>
        <v>0</v>
      </c>
    </row>
    <row r="13225" spans="2:14" s="5" customFormat="1" outlineLevel="1">
      <c r="C13225" s="5" t="s">
        <v>11</v>
      </c>
      <c r="D13225" s="1">
        <f>IFERROR(D13226/D13227, D13226)</f>
        <v>0</v>
      </c>
      <c r="E13225" s="1">
        <f>IFERROR(E13226/E13227, E13226)</f>
        <v>0</v>
      </c>
      <c r="F13225" s="1">
        <f>IFERROR(F13226/F13227, F13226)</f>
        <v>0</v>
      </c>
      <c r="G13225" s="1">
        <f>IFERROR(G13226/G13227, G13226)</f>
        <v>0</v>
      </c>
      <c r="H13225" s="1">
        <f>IFERROR(H13226/H13227, H13226)</f>
        <v>0</v>
      </c>
      <c r="I13225" s="1">
        <f>IFERROR(I13226/I13227, I13226)</f>
        <v>0</v>
      </c>
      <c r="J13225" s="1">
        <f>IFERROR(J13226/J13227, J13226)</f>
        <v>0</v>
      </c>
      <c r="K13225" s="1">
        <f>IFERROR(K13226/K13227, K13226)</f>
        <v>0</v>
      </c>
      <c r="L13225" s="1">
        <f>IFERROR(L13226/L13227, L13226)</f>
        <v>0</v>
      </c>
      <c r="M13225" s="1">
        <f>IFERROR(M13226/M13227, M13226)</f>
        <v>0</v>
      </c>
      <c r="N13225" s="1">
        <f>IFERROR(N13226/N13227, N13226)</f>
        <v>0</v>
      </c>
    </row>
    <row r="13226" spans="2:14" outlineLevel="2">
      <c r="C13226" t="s">
        <v>10</v>
      </c>
      <c r="D13226">
        <f>COUNTIF(D13228:D13234, "1")</f>
        <v>0</v>
      </c>
      <c r="E13226">
        <f>COUNTIF(E13228:E13234, "1")</f>
        <v>0</v>
      </c>
      <c r="F13226">
        <f>COUNTIF(F13228:F13234, "1")</f>
        <v>0</v>
      </c>
      <c r="G13226">
        <f>COUNTIF(G13228:G13234, "1")</f>
        <v>0</v>
      </c>
      <c r="H13226">
        <f>COUNTIF(H13228:H13234, "1")</f>
        <v>0</v>
      </c>
      <c r="I13226">
        <f>COUNTIF(I13228:I13234, "1")</f>
        <v>0</v>
      </c>
      <c r="J13226">
        <f>COUNTIF(J13228:J13234, "1")</f>
        <v>0</v>
      </c>
      <c r="K13226">
        <f>COUNTIF(K13228:K13234, "1")</f>
        <v>0</v>
      </c>
      <c r="L13226">
        <f>COUNTIF(L13228:L13234, "1")</f>
        <v>0</v>
      </c>
      <c r="M13226">
        <f>COUNTIF(M13228:M13234, "1")</f>
        <v>0</v>
      </c>
      <c r="N13226">
        <f>COUNTIF(N13228:N13234, "1")</f>
        <v>0</v>
      </c>
    </row>
    <row r="13227" spans="2:14" outlineLevel="2">
      <c r="C13227" t="s">
        <v>12</v>
      </c>
      <c r="D13227">
        <f>COUNTIF(D13228:D13234, "0")</f>
        <v>0</v>
      </c>
      <c r="E13227">
        <f>COUNTIF(E13228:E13234, "0")</f>
        <v>0</v>
      </c>
      <c r="F13227">
        <f>COUNTIF(F13228:F13234, "0")</f>
        <v>0</v>
      </c>
      <c r="G13227">
        <f>COUNTIF(G13228:G13234, "0")</f>
        <v>0</v>
      </c>
      <c r="H13227">
        <f>COUNTIF(H13228:H13234, "0")</f>
        <v>0</v>
      </c>
      <c r="I13227">
        <f>COUNTIF(I13228:I13234, "0")</f>
        <v>0</v>
      </c>
      <c r="J13227">
        <f>COUNTIF(J13228:J13234, "0")</f>
        <v>0</v>
      </c>
      <c r="K13227">
        <f>COUNTIF(K13228:K13234, "0")</f>
        <v>0</v>
      </c>
      <c r="L13227">
        <f>COUNTIF(L13228:L13234, "0")</f>
        <v>0</v>
      </c>
      <c r="M13227">
        <f>COUNTIF(M13228:M13234, "0")</f>
        <v>0</v>
      </c>
      <c r="N13227">
        <f>COUNTIF(N13228:N13234, "0")</f>
        <v>0</v>
      </c>
    </row>
    <row r="13228" spans="2:14" outlineLevel="2">
      <c r="B13228" t="s">
        <v>13</v>
      </c>
      <c r="C13228" t="s">
        <v>43</v>
      </c>
      <c r="D13228">
        <v>0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>
        <v>0</v>
      </c>
      <c r="N13228">
        <v>0</v>
      </c>
    </row>
    <row r="13229" spans="2:14" outlineLevel="2">
      <c r="B13229" t="s">
        <v>13</v>
      </c>
      <c r="C13229" t="s">
        <v>17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2:14" outlineLevel="2">
      <c r="B13230" t="s">
        <v>13</v>
      </c>
      <c r="C13230" t="s">
        <v>16</v>
      </c>
      <c r="D13230">
        <v>1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1</v>
      </c>
      <c r="M13230">
        <v>0</v>
      </c>
      <c r="N13230">
        <v>0</v>
      </c>
    </row>
    <row r="13231" spans="2:14" outlineLevel="2">
      <c r="B13231" t="s">
        <v>13</v>
      </c>
      <c r="C13231" t="s">
        <v>19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1</v>
      </c>
      <c r="N13231">
        <v>0</v>
      </c>
    </row>
    <row r="13232" spans="2:14" outlineLevel="2">
      <c r="B13232" t="s">
        <v>13</v>
      </c>
      <c r="C13232" t="s">
        <v>14</v>
      </c>
      <c r="D13232">
        <v>0</v>
      </c>
      <c r="E13232">
        <v>0</v>
      </c>
      <c r="F13232">
        <v>1</v>
      </c>
      <c r="G13232">
        <v>1</v>
      </c>
      <c r="H13232">
        <v>0</v>
      </c>
      <c r="I13232">
        <v>1</v>
      </c>
      <c r="J13232">
        <v>0</v>
      </c>
      <c r="K13232">
        <v>0</v>
      </c>
      <c r="L13232">
        <v>1</v>
      </c>
      <c r="M13232">
        <v>1</v>
      </c>
      <c r="N13232">
        <v>0</v>
      </c>
    </row>
    <row r="13233" spans="2:14" outlineLevel="2">
      <c r="B13233" t="s">
        <v>13</v>
      </c>
      <c r="C13233" t="s">
        <v>15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2:14" outlineLevel="2">
      <c r="B13234" t="s">
        <v>13</v>
      </c>
      <c r="C13234" t="s">
        <v>18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2:14" s="3" customFormat="1">
      <c r="B13235" s="3" t="s">
        <v>574</v>
      </c>
      <c r="C13235" s="3" t="s">
        <v>8</v>
      </c>
      <c r="D13235" s="3">
        <f>IFERROR(AVERAGE(D13238,D13245), 0)</f>
        <v>0</v>
      </c>
      <c r="E13235" s="3">
        <f>IFERROR(AVERAGE(E13238,E13245), 0)</f>
        <v>0</v>
      </c>
      <c r="F13235" s="3">
        <f>IFERROR(AVERAGE(F13238,F13245), 0)</f>
        <v>0</v>
      </c>
      <c r="G13235" s="3">
        <f>IFERROR(AVERAGE(G13238,G13245), 0)</f>
        <v>0</v>
      </c>
      <c r="H13235" s="3">
        <f>IFERROR(AVERAGE(H13238,H13245), 0)</f>
        <v>0</v>
      </c>
      <c r="I13235" s="3">
        <f>IFERROR(AVERAGE(I13238,I13245), 0)</f>
        <v>0</v>
      </c>
      <c r="J13235" s="3">
        <f>IFERROR(AVERAGE(J13238,J13245), 0)</f>
        <v>0</v>
      </c>
      <c r="K13235" s="3">
        <f>IFERROR(AVERAGE(K13238,K13245), 0)</f>
        <v>0</v>
      </c>
      <c r="L13235" s="3">
        <f>IFERROR(AVERAGE(L13238,L13245), 0)</f>
        <v>0</v>
      </c>
      <c r="M13235" s="3">
        <f>IFERROR(AVERAGE(M13238,M13245), 0)</f>
        <v>0</v>
      </c>
      <c r="N13235" s="3">
        <f>IFERROR(AVERAGE(N13238,N13245), 0)</f>
        <v>0</v>
      </c>
    </row>
    <row r="13236" spans="2:14" outlineLevel="2">
      <c r="B13236" s="4" t="s">
        <v>9</v>
      </c>
      <c r="D13236">
        <f>E13239+E13246</f>
        <v>0</v>
      </c>
      <c r="E13236">
        <f>F13239+F13246</f>
        <v>0</v>
      </c>
      <c r="F13236">
        <f>G13239+G13246</f>
        <v>0</v>
      </c>
      <c r="G13236">
        <f>H13239+H13246</f>
        <v>0</v>
      </c>
      <c r="H13236">
        <f>I13239+I13246</f>
        <v>0</v>
      </c>
      <c r="I13236">
        <f>J13239+J13246</f>
        <v>0</v>
      </c>
      <c r="J13236">
        <f>K13239+K13246</f>
        <v>0</v>
      </c>
      <c r="K13236">
        <f>L13239+L13246</f>
        <v>0</v>
      </c>
      <c r="L13236">
        <f>M13239+M13246</f>
        <v>0</v>
      </c>
      <c r="M13236">
        <f>N13239+N13246</f>
        <v>0</v>
      </c>
      <c r="N13236">
        <f>O13239+O13246</f>
        <v>0</v>
      </c>
    </row>
    <row r="13237" spans="2:14" outlineLevel="2">
      <c r="B13237" s="4" t="s">
        <v>10</v>
      </c>
      <c r="D13237">
        <f>E13240+E13247</f>
        <v>0</v>
      </c>
      <c r="E13237">
        <f>F13240+F13247</f>
        <v>0</v>
      </c>
      <c r="F13237">
        <f>G13240+G13247</f>
        <v>0</v>
      </c>
      <c r="G13237">
        <f>H13240+H13247</f>
        <v>0</v>
      </c>
      <c r="H13237">
        <f>I13240+I13247</f>
        <v>0</v>
      </c>
      <c r="I13237">
        <f>J13240+J13247</f>
        <v>0</v>
      </c>
      <c r="J13237">
        <f>K13240+K13247</f>
        <v>0</v>
      </c>
      <c r="K13237">
        <f>L13240+L13247</f>
        <v>0</v>
      </c>
      <c r="L13237">
        <f>M13240+M13247</f>
        <v>0</v>
      </c>
      <c r="M13237">
        <f>N13240+N13247</f>
        <v>0</v>
      </c>
      <c r="N13237">
        <f>O13240+O13247</f>
        <v>0</v>
      </c>
    </row>
    <row r="13238" spans="2:14" s="5" customFormat="1" outlineLevel="1">
      <c r="C13238" s="5" t="s">
        <v>11</v>
      </c>
      <c r="D13238" s="1">
        <f>IFERROR(D13239/D13240, D13239)</f>
        <v>0</v>
      </c>
      <c r="E13238" s="1">
        <f>IFERROR(E13239/E13240, E13239)</f>
        <v>0</v>
      </c>
      <c r="F13238" s="1">
        <f>IFERROR(F13239/F13240, F13239)</f>
        <v>0</v>
      </c>
      <c r="G13238" s="1">
        <f>IFERROR(G13239/G13240, G13239)</f>
        <v>0</v>
      </c>
      <c r="H13238" s="1">
        <f>IFERROR(H13239/H13240, H13239)</f>
        <v>0</v>
      </c>
      <c r="I13238" s="1">
        <f>IFERROR(I13239/I13240, I13239)</f>
        <v>0</v>
      </c>
      <c r="J13238" s="1">
        <f>IFERROR(J13239/J13240, J13239)</f>
        <v>0</v>
      </c>
      <c r="K13238" s="1">
        <f>IFERROR(K13239/K13240, K13239)</f>
        <v>0</v>
      </c>
      <c r="L13238" s="1">
        <f>IFERROR(L13239/L13240, L13239)</f>
        <v>0</v>
      </c>
      <c r="M13238" s="1">
        <f>IFERROR(M13239/M13240, M13239)</f>
        <v>0</v>
      </c>
      <c r="N13238" s="1">
        <f>IFERROR(N13239/N13240, N13239)</f>
        <v>0</v>
      </c>
    </row>
    <row r="13239" spans="2:14" outlineLevel="2">
      <c r="C13239" t="s">
        <v>10</v>
      </c>
      <c r="D13239">
        <f>COUNTIF(D13241:D13244, "1")</f>
        <v>0</v>
      </c>
      <c r="E13239">
        <f>COUNTIF(E13241:E13244, "1")</f>
        <v>0</v>
      </c>
      <c r="F13239">
        <f>COUNTIF(F13241:F13244, "1")</f>
        <v>0</v>
      </c>
      <c r="G13239">
        <f>COUNTIF(G13241:G13244, "1")</f>
        <v>0</v>
      </c>
      <c r="H13239">
        <f>COUNTIF(H13241:H13244, "1")</f>
        <v>0</v>
      </c>
      <c r="I13239">
        <f>COUNTIF(I13241:I13244, "1")</f>
        <v>0</v>
      </c>
      <c r="J13239">
        <f>COUNTIF(J13241:J13244, "1")</f>
        <v>0</v>
      </c>
      <c r="K13239">
        <f>COUNTIF(K13241:K13244, "1")</f>
        <v>0</v>
      </c>
      <c r="L13239">
        <f>COUNTIF(L13241:L13244, "1")</f>
        <v>0</v>
      </c>
      <c r="M13239">
        <f>COUNTIF(M13241:M13244, "1")</f>
        <v>0</v>
      </c>
      <c r="N13239">
        <f>COUNTIF(N13241:N13244, "1")</f>
        <v>0</v>
      </c>
    </row>
    <row r="13240" spans="2:14" outlineLevel="2">
      <c r="C13240" t="s">
        <v>12</v>
      </c>
      <c r="D13240">
        <f>COUNTIF(D13241:D13244, "0")</f>
        <v>0</v>
      </c>
      <c r="E13240">
        <f>COUNTIF(E13241:E13244, "0")</f>
        <v>0</v>
      </c>
      <c r="F13240">
        <f>COUNTIF(F13241:F13244, "0")</f>
        <v>0</v>
      </c>
      <c r="G13240">
        <f>COUNTIF(G13241:G13244, "0")</f>
        <v>0</v>
      </c>
      <c r="H13240">
        <f>COUNTIF(H13241:H13244, "0")</f>
        <v>0</v>
      </c>
      <c r="I13240">
        <f>COUNTIF(I13241:I13244, "0")</f>
        <v>0</v>
      </c>
      <c r="J13240">
        <f>COUNTIF(J13241:J13244, "0")</f>
        <v>0</v>
      </c>
      <c r="K13240">
        <f>COUNTIF(K13241:K13244, "0")</f>
        <v>0</v>
      </c>
      <c r="L13240">
        <f>COUNTIF(L13241:L13244, "0")</f>
        <v>0</v>
      </c>
      <c r="M13240">
        <f>COUNTIF(M13241:M13244, "0")</f>
        <v>0</v>
      </c>
      <c r="N13240">
        <f>COUNTIF(N13241:N13244, "0")</f>
        <v>0</v>
      </c>
    </row>
    <row r="13241" spans="2:14" outlineLevel="2">
      <c r="B13241" t="s">
        <v>13</v>
      </c>
      <c r="C13241" t="s">
        <v>18</v>
      </c>
      <c r="D13241">
        <v>1</v>
      </c>
      <c r="E13241">
        <v>0</v>
      </c>
      <c r="F13241">
        <v>0</v>
      </c>
      <c r="G13241">
        <v>0</v>
      </c>
      <c r="H13241">
        <v>1</v>
      </c>
      <c r="I13241">
        <v>0</v>
      </c>
      <c r="J13241">
        <v>0</v>
      </c>
      <c r="K13241">
        <v>0</v>
      </c>
      <c r="L13241">
        <v>1</v>
      </c>
      <c r="M13241">
        <v>0</v>
      </c>
      <c r="N13241">
        <v>0</v>
      </c>
    </row>
    <row r="13242" spans="2:14" outlineLevel="2">
      <c r="B13242" t="s">
        <v>13</v>
      </c>
      <c r="C13242" t="s">
        <v>43</v>
      </c>
      <c r="D13242">
        <v>0</v>
      </c>
      <c r="E13242">
        <v>1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</v>
      </c>
      <c r="N13242">
        <v>0</v>
      </c>
    </row>
    <row r="13243" spans="2:14" outlineLevel="2">
      <c r="B13243" t="s">
        <v>13</v>
      </c>
      <c r="C13243" t="s">
        <v>16</v>
      </c>
      <c r="D13243">
        <v>0</v>
      </c>
      <c r="E13243">
        <v>1</v>
      </c>
      <c r="F13243">
        <v>0</v>
      </c>
      <c r="G13243">
        <v>0</v>
      </c>
      <c r="H13243">
        <v>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2:14" outlineLevel="2">
      <c r="B13244" t="s">
        <v>13</v>
      </c>
      <c r="C13244" t="s">
        <v>14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2:14" s="5" customFormat="1" outlineLevel="1">
      <c r="C13245" s="5" t="s">
        <v>76</v>
      </c>
      <c r="D13245" s="1">
        <f>IFERROR(D13246/D13247, D13246)</f>
        <v>0</v>
      </c>
      <c r="E13245" s="1">
        <f>IFERROR(E13246/E13247, E13246)</f>
        <v>0</v>
      </c>
      <c r="F13245" s="1">
        <f>IFERROR(F13246/F13247, F13246)</f>
        <v>0</v>
      </c>
      <c r="G13245" s="1">
        <f>IFERROR(G13246/G13247, G13246)</f>
        <v>0</v>
      </c>
      <c r="H13245" s="1">
        <f>IFERROR(H13246/H13247, H13246)</f>
        <v>0</v>
      </c>
      <c r="I13245" s="1">
        <f>IFERROR(I13246/I13247, I13246)</f>
        <v>0</v>
      </c>
      <c r="J13245" s="1">
        <f>IFERROR(J13246/J13247, J13246)</f>
        <v>0</v>
      </c>
      <c r="K13245" s="1">
        <f>IFERROR(K13246/K13247, K13246)</f>
        <v>0</v>
      </c>
      <c r="L13245" s="1">
        <f>IFERROR(L13246/L13247, L13246)</f>
        <v>0</v>
      </c>
      <c r="M13245" s="1">
        <f>IFERROR(M13246/M13247, M13246)</f>
        <v>0</v>
      </c>
      <c r="N13245" s="1">
        <f>IFERROR(N13246/N13247, N13246)</f>
        <v>0</v>
      </c>
    </row>
    <row r="13246" spans="2:14" outlineLevel="2">
      <c r="C13246" t="s">
        <v>10</v>
      </c>
      <c r="D13246">
        <f>COUNTIF(D13248:D13248, "1")</f>
        <v>0</v>
      </c>
      <c r="E13246">
        <f>COUNTIF(E13248:E13248, "1")</f>
        <v>0</v>
      </c>
      <c r="F13246">
        <f>COUNTIF(F13248:F13248, "1")</f>
        <v>0</v>
      </c>
      <c r="G13246">
        <f>COUNTIF(G13248:G13248, "1")</f>
        <v>0</v>
      </c>
      <c r="H13246">
        <f>COUNTIF(H13248:H13248, "1")</f>
        <v>0</v>
      </c>
      <c r="I13246">
        <f>COUNTIF(I13248:I13248, "1")</f>
        <v>0</v>
      </c>
      <c r="J13246">
        <f>COUNTIF(J13248:J13248, "1")</f>
        <v>0</v>
      </c>
      <c r="K13246">
        <f>COUNTIF(K13248:K13248, "1")</f>
        <v>0</v>
      </c>
      <c r="L13246">
        <f>COUNTIF(L13248:L13248, "1")</f>
        <v>0</v>
      </c>
      <c r="M13246">
        <f>COUNTIF(M13248:M13248, "1")</f>
        <v>0</v>
      </c>
      <c r="N13246">
        <f>COUNTIF(N13248:N13248, "1")</f>
        <v>0</v>
      </c>
    </row>
    <row r="13247" spans="2:14" outlineLevel="2">
      <c r="C13247" t="s">
        <v>12</v>
      </c>
      <c r="D13247">
        <f>COUNTIF(D13248:D13248, "0")</f>
        <v>0</v>
      </c>
      <c r="E13247">
        <f>COUNTIF(E13248:E13248, "0")</f>
        <v>0</v>
      </c>
      <c r="F13247">
        <f>COUNTIF(F13248:F13248, "0")</f>
        <v>0</v>
      </c>
      <c r="G13247">
        <f>COUNTIF(G13248:G13248, "0")</f>
        <v>0</v>
      </c>
      <c r="H13247">
        <f>COUNTIF(H13248:H13248, "0")</f>
        <v>0</v>
      </c>
      <c r="I13247">
        <f>COUNTIF(I13248:I13248, "0")</f>
        <v>0</v>
      </c>
      <c r="J13247">
        <f>COUNTIF(J13248:J13248, "0")</f>
        <v>0</v>
      </c>
      <c r="K13247">
        <f>COUNTIF(K13248:K13248, "0")</f>
        <v>0</v>
      </c>
      <c r="L13247">
        <f>COUNTIF(L13248:L13248, "0")</f>
        <v>0</v>
      </c>
      <c r="M13247">
        <f>COUNTIF(M13248:M13248, "0")</f>
        <v>0</v>
      </c>
      <c r="N13247">
        <f>COUNTIF(N13248:N13248, "0")</f>
        <v>0</v>
      </c>
    </row>
    <row r="13248" spans="2:14" outlineLevel="2">
      <c r="B13248" t="s">
        <v>77</v>
      </c>
      <c r="C13248" t="s">
        <v>25</v>
      </c>
      <c r="D13248">
        <v>1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>
        <v>0</v>
      </c>
    </row>
    <row r="13249" spans="2:14" s="3" customFormat="1">
      <c r="B13249" s="3" t="s">
        <v>575</v>
      </c>
      <c r="C13249" s="3" t="s">
        <v>8</v>
      </c>
      <c r="D13249" s="3">
        <f>IFERROR(AVERAGE(D13252), 0)</f>
        <v>0</v>
      </c>
      <c r="E13249" s="3">
        <f>IFERROR(AVERAGE(E13252), 0)</f>
        <v>0</v>
      </c>
      <c r="F13249" s="3">
        <f>IFERROR(AVERAGE(F13252), 0)</f>
        <v>0</v>
      </c>
      <c r="G13249" s="3">
        <f>IFERROR(AVERAGE(G13252), 0)</f>
        <v>0</v>
      </c>
      <c r="H13249" s="3">
        <f>IFERROR(AVERAGE(H13252), 0)</f>
        <v>0</v>
      </c>
      <c r="I13249" s="3">
        <f>IFERROR(AVERAGE(I13252), 0)</f>
        <v>0</v>
      </c>
      <c r="J13249" s="3">
        <f>IFERROR(AVERAGE(J13252), 0)</f>
        <v>0</v>
      </c>
      <c r="K13249" s="3">
        <f>IFERROR(AVERAGE(K13252), 0)</f>
        <v>0</v>
      </c>
      <c r="L13249" s="3">
        <f>IFERROR(AVERAGE(L13252), 0)</f>
        <v>0</v>
      </c>
      <c r="M13249" s="3">
        <f>IFERROR(AVERAGE(M13252), 0)</f>
        <v>0</v>
      </c>
      <c r="N13249" s="3">
        <f>IFERROR(AVERAGE(N13252), 0)</f>
        <v>0</v>
      </c>
    </row>
    <row r="13250" spans="2:14" outlineLevel="2">
      <c r="B13250" s="4" t="s">
        <v>9</v>
      </c>
      <c r="D13250">
        <f>E13253</f>
        <v>0</v>
      </c>
      <c r="E13250">
        <f>F13253</f>
        <v>0</v>
      </c>
      <c r="F13250">
        <f>G13253</f>
        <v>0</v>
      </c>
      <c r="G13250">
        <f>H13253</f>
        <v>0</v>
      </c>
      <c r="H13250">
        <f>I13253</f>
        <v>0</v>
      </c>
      <c r="I13250">
        <f>J13253</f>
        <v>0</v>
      </c>
      <c r="J13250">
        <f>K13253</f>
        <v>0</v>
      </c>
      <c r="K13250">
        <f>L13253</f>
        <v>0</v>
      </c>
      <c r="L13250">
        <f>M13253</f>
        <v>0</v>
      </c>
      <c r="M13250">
        <f>N13253</f>
        <v>0</v>
      </c>
      <c r="N13250">
        <f>O13253</f>
        <v>0</v>
      </c>
    </row>
    <row r="13251" spans="2:14" outlineLevel="2">
      <c r="B13251" s="4" t="s">
        <v>10</v>
      </c>
      <c r="D13251">
        <f>E13254</f>
        <v>0</v>
      </c>
      <c r="E13251">
        <f>F13254</f>
        <v>0</v>
      </c>
      <c r="F13251">
        <f>G13254</f>
        <v>0</v>
      </c>
      <c r="G13251">
        <f>H13254</f>
        <v>0</v>
      </c>
      <c r="H13251">
        <f>I13254</f>
        <v>0</v>
      </c>
      <c r="I13251">
        <f>J13254</f>
        <v>0</v>
      </c>
      <c r="J13251">
        <f>K13254</f>
        <v>0</v>
      </c>
      <c r="K13251">
        <f>L13254</f>
        <v>0</v>
      </c>
      <c r="L13251">
        <f>M13254</f>
        <v>0</v>
      </c>
      <c r="M13251">
        <f>N13254</f>
        <v>0</v>
      </c>
      <c r="N13251">
        <f>O13254</f>
        <v>0</v>
      </c>
    </row>
    <row r="13252" spans="2:14" s="5" customFormat="1" outlineLevel="1">
      <c r="C13252" s="5" t="s">
        <v>11</v>
      </c>
      <c r="D13252" s="1">
        <f>IFERROR(D13253/D13254, D13253)</f>
        <v>0</v>
      </c>
      <c r="E13252" s="1">
        <f>IFERROR(E13253/E13254, E13253)</f>
        <v>0</v>
      </c>
      <c r="F13252" s="1">
        <f>IFERROR(F13253/F13254, F13253)</f>
        <v>0</v>
      </c>
      <c r="G13252" s="1">
        <f>IFERROR(G13253/G13254, G13253)</f>
        <v>0</v>
      </c>
      <c r="H13252" s="1">
        <f>IFERROR(H13253/H13254, H13253)</f>
        <v>0</v>
      </c>
      <c r="I13252" s="1">
        <f>IFERROR(I13253/I13254, I13253)</f>
        <v>0</v>
      </c>
      <c r="J13252" s="1">
        <f>IFERROR(J13253/J13254, J13253)</f>
        <v>0</v>
      </c>
      <c r="K13252" s="1">
        <f>IFERROR(K13253/K13254, K13253)</f>
        <v>0</v>
      </c>
      <c r="L13252" s="1">
        <f>IFERROR(L13253/L13254, L13253)</f>
        <v>0</v>
      </c>
      <c r="M13252" s="1">
        <f>IFERROR(M13253/M13254, M13253)</f>
        <v>0</v>
      </c>
      <c r="N13252" s="1">
        <f>IFERROR(N13253/N13254, N13253)</f>
        <v>0</v>
      </c>
    </row>
    <row r="13253" spans="2:14" outlineLevel="2">
      <c r="C13253" t="s">
        <v>10</v>
      </c>
      <c r="D13253">
        <f>COUNTIF(D13255:D13268, "1")</f>
        <v>0</v>
      </c>
      <c r="E13253">
        <f>COUNTIF(E13255:E13268, "1")</f>
        <v>0</v>
      </c>
      <c r="F13253">
        <f>COUNTIF(F13255:F13268, "1")</f>
        <v>0</v>
      </c>
      <c r="G13253">
        <f>COUNTIF(G13255:G13268, "1")</f>
        <v>0</v>
      </c>
      <c r="H13253">
        <f>COUNTIF(H13255:H13268, "1")</f>
        <v>0</v>
      </c>
      <c r="I13253">
        <f>COUNTIF(I13255:I13268, "1")</f>
        <v>0</v>
      </c>
      <c r="J13253">
        <f>COUNTIF(J13255:J13268, "1")</f>
        <v>0</v>
      </c>
      <c r="K13253">
        <f>COUNTIF(K13255:K13268, "1")</f>
        <v>0</v>
      </c>
      <c r="L13253">
        <f>COUNTIF(L13255:L13268, "1")</f>
        <v>0</v>
      </c>
      <c r="M13253">
        <f>COUNTIF(M13255:M13268, "1")</f>
        <v>0</v>
      </c>
      <c r="N13253">
        <f>COUNTIF(N13255:N13268, "1")</f>
        <v>0</v>
      </c>
    </row>
    <row r="13254" spans="2:14" outlineLevel="2">
      <c r="C13254" t="s">
        <v>12</v>
      </c>
      <c r="D13254">
        <f>COUNTIF(D13255:D13268, "0")</f>
        <v>0</v>
      </c>
      <c r="E13254">
        <f>COUNTIF(E13255:E13268, "0")</f>
        <v>0</v>
      </c>
      <c r="F13254">
        <f>COUNTIF(F13255:F13268, "0")</f>
        <v>0</v>
      </c>
      <c r="G13254">
        <f>COUNTIF(G13255:G13268, "0")</f>
        <v>0</v>
      </c>
      <c r="H13254">
        <f>COUNTIF(H13255:H13268, "0")</f>
        <v>0</v>
      </c>
      <c r="I13254">
        <f>COUNTIF(I13255:I13268, "0")</f>
        <v>0</v>
      </c>
      <c r="J13254">
        <f>COUNTIF(J13255:J13268, "0")</f>
        <v>0</v>
      </c>
      <c r="K13254">
        <f>COUNTIF(K13255:K13268, "0")</f>
        <v>0</v>
      </c>
      <c r="L13254">
        <f>COUNTIF(L13255:L13268, "0")</f>
        <v>0</v>
      </c>
      <c r="M13254">
        <f>COUNTIF(M13255:M13268, "0")</f>
        <v>0</v>
      </c>
      <c r="N13254">
        <f>COUNTIF(N13255:N13268, "0")</f>
        <v>0</v>
      </c>
    </row>
    <row r="13255" spans="2:14" outlineLevel="2">
      <c r="B13255" t="s">
        <v>13</v>
      </c>
      <c r="C13255" t="s">
        <v>14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2:14" outlineLevel="2">
      <c r="B13256" t="s">
        <v>13</v>
      </c>
      <c r="C13256" t="s">
        <v>15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0</v>
      </c>
    </row>
    <row r="13257" spans="2:14" outlineLevel="2">
      <c r="B13257" t="s">
        <v>13</v>
      </c>
      <c r="C13257" t="s">
        <v>16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0</v>
      </c>
      <c r="M13257">
        <v>0</v>
      </c>
      <c r="N13257">
        <v>0</v>
      </c>
    </row>
    <row r="13258" spans="2:14" outlineLevel="2">
      <c r="B13258" t="s">
        <v>13</v>
      </c>
      <c r="C13258" t="s">
        <v>17</v>
      </c>
      <c r="D13258">
        <v>0</v>
      </c>
      <c r="E13258">
        <v>0</v>
      </c>
      <c r="F13258">
        <v>0</v>
      </c>
      <c r="G13258">
        <v>0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2:14" outlineLevel="2">
      <c r="B13259" t="s">
        <v>13</v>
      </c>
      <c r="C13259" t="s">
        <v>18</v>
      </c>
      <c r="D13259">
        <v>1</v>
      </c>
      <c r="E13259">
        <v>0</v>
      </c>
      <c r="F13259">
        <v>0</v>
      </c>
      <c r="G13259">
        <v>0</v>
      </c>
      <c r="H13259">
        <v>1</v>
      </c>
      <c r="I13259">
        <v>1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2:14" outlineLevel="2">
      <c r="B13260" t="s">
        <v>13</v>
      </c>
      <c r="C13260" t="s">
        <v>43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2:14" outlineLevel="2">
      <c r="B13261" t="s">
        <v>13</v>
      </c>
      <c r="C13261" t="s">
        <v>19</v>
      </c>
      <c r="D13261">
        <v>0</v>
      </c>
      <c r="E13261">
        <v>1</v>
      </c>
      <c r="F13261">
        <v>0</v>
      </c>
      <c r="G13261">
        <v>1</v>
      </c>
      <c r="H13261">
        <v>1</v>
      </c>
      <c r="I13261">
        <v>1</v>
      </c>
      <c r="J13261">
        <v>0</v>
      </c>
      <c r="K13261">
        <v>0</v>
      </c>
      <c r="L13261">
        <v>0</v>
      </c>
      <c r="M13261">
        <v>1</v>
      </c>
      <c r="N13261">
        <v>0</v>
      </c>
    </row>
    <row r="13262" spans="2:14" outlineLevel="2">
      <c r="B13262" t="s">
        <v>13</v>
      </c>
      <c r="C13262" t="s">
        <v>20</v>
      </c>
      <c r="D13262">
        <v>0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</row>
    <row r="13263" spans="2:14" outlineLevel="2">
      <c r="B13263" t="s">
        <v>13</v>
      </c>
      <c r="C13263" t="s">
        <v>21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>
        <v>0</v>
      </c>
      <c r="N13263">
        <v>0</v>
      </c>
    </row>
    <row r="13264" spans="2:14" outlineLevel="2">
      <c r="B13264" t="s">
        <v>13</v>
      </c>
      <c r="C13264" t="s">
        <v>22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</v>
      </c>
      <c r="N13264">
        <v>0</v>
      </c>
    </row>
    <row r="13265" spans="2:14" outlineLevel="2">
      <c r="B13265" t="s">
        <v>13</v>
      </c>
      <c r="C13265" t="s">
        <v>23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1</v>
      </c>
      <c r="M13265">
        <v>0</v>
      </c>
      <c r="N13265">
        <v>0</v>
      </c>
    </row>
    <row r="13266" spans="2:14" outlineLevel="2">
      <c r="B13266" t="s">
        <v>13</v>
      </c>
      <c r="C13266" t="s">
        <v>44</v>
      </c>
      <c r="D13266">
        <v>0</v>
      </c>
      <c r="E13266">
        <v>0</v>
      </c>
      <c r="F13266">
        <v>1</v>
      </c>
      <c r="G13266">
        <v>0</v>
      </c>
      <c r="H13266">
        <v>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2:14" outlineLevel="2">
      <c r="B13267" t="s">
        <v>13</v>
      </c>
      <c r="C13267" t="s">
        <v>24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1</v>
      </c>
      <c r="N13267">
        <v>0</v>
      </c>
    </row>
    <row r="13268" spans="2:14" outlineLevel="2">
      <c r="B13268" t="s">
        <v>13</v>
      </c>
      <c r="C13268" t="s">
        <v>25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1</v>
      </c>
      <c r="M13268">
        <v>0</v>
      </c>
      <c r="N13268">
        <v>0</v>
      </c>
    </row>
    <row r="13269" spans="2:14" s="3" customFormat="1">
      <c r="B13269" s="3" t="s">
        <v>576</v>
      </c>
      <c r="C13269" s="3" t="s">
        <v>8</v>
      </c>
      <c r="D13269" s="3">
        <f>IFERROR(AVERAGE(D13272,D13298,D13317,D13342,D13363), 0)</f>
        <v>0</v>
      </c>
      <c r="E13269" s="3">
        <f>IFERROR(AVERAGE(E13272,E13298,E13317,E13342,E13363), 0)</f>
        <v>0</v>
      </c>
      <c r="F13269" s="3">
        <f>IFERROR(AVERAGE(F13272,F13298,F13317,F13342,F13363), 0)</f>
        <v>0</v>
      </c>
      <c r="G13269" s="3">
        <f>IFERROR(AVERAGE(G13272,G13298,G13317,G13342,G13363), 0)</f>
        <v>0</v>
      </c>
      <c r="H13269" s="3">
        <f>IFERROR(AVERAGE(H13272,H13298,H13317,H13342,H13363), 0)</f>
        <v>0</v>
      </c>
      <c r="I13269" s="3">
        <f>IFERROR(AVERAGE(I13272,I13298,I13317,I13342,I13363), 0)</f>
        <v>0</v>
      </c>
      <c r="J13269" s="3">
        <f>IFERROR(AVERAGE(J13272,J13298,J13317,J13342,J13363), 0)</f>
        <v>0</v>
      </c>
      <c r="K13269" s="3">
        <f>IFERROR(AVERAGE(K13272,K13298,K13317,K13342,K13363), 0)</f>
        <v>0</v>
      </c>
      <c r="L13269" s="3">
        <f>IFERROR(AVERAGE(L13272,L13298,L13317,L13342,L13363), 0)</f>
        <v>0</v>
      </c>
      <c r="M13269" s="3">
        <f>IFERROR(AVERAGE(M13272,M13298,M13317,M13342,M13363), 0)</f>
        <v>0</v>
      </c>
      <c r="N13269" s="3">
        <f>IFERROR(AVERAGE(N13272,N13298,N13317,N13342,N13363), 0)</f>
        <v>0</v>
      </c>
    </row>
    <row r="13270" spans="2:14" outlineLevel="2">
      <c r="B13270" s="4" t="s">
        <v>9</v>
      </c>
      <c r="D13270">
        <f>E13273+E13299+E13318+E13343+E13364</f>
        <v>0</v>
      </c>
      <c r="E13270">
        <f>F13273+F13299+F13318+F13343+F13364</f>
        <v>0</v>
      </c>
      <c r="F13270">
        <f>G13273+G13299+G13318+G13343+G13364</f>
        <v>0</v>
      </c>
      <c r="G13270">
        <f>H13273+H13299+H13318+H13343+H13364</f>
        <v>0</v>
      </c>
      <c r="H13270">
        <f>I13273+I13299+I13318+I13343+I13364</f>
        <v>0</v>
      </c>
      <c r="I13270">
        <f>J13273+J13299+J13318+J13343+J13364</f>
        <v>0</v>
      </c>
      <c r="J13270">
        <f>K13273+K13299+K13318+K13343+K13364</f>
        <v>0</v>
      </c>
      <c r="K13270">
        <f>L13273+L13299+L13318+L13343+L13364</f>
        <v>0</v>
      </c>
      <c r="L13270">
        <f>M13273+M13299+M13318+M13343+M13364</f>
        <v>0</v>
      </c>
      <c r="M13270">
        <f>N13273+N13299+N13318+N13343+N13364</f>
        <v>0</v>
      </c>
      <c r="N13270">
        <f>O13273+O13299+O13318+O13343+O13364</f>
        <v>0</v>
      </c>
    </row>
    <row r="13271" spans="2:14" outlineLevel="2">
      <c r="B13271" s="4" t="s">
        <v>10</v>
      </c>
      <c r="D13271">
        <f>E13274+E13300+E13319+E13344+E13365</f>
        <v>0</v>
      </c>
      <c r="E13271">
        <f>F13274+F13300+F13319+F13344+F13365</f>
        <v>0</v>
      </c>
      <c r="F13271">
        <f>G13274+G13300+G13319+G13344+G13365</f>
        <v>0</v>
      </c>
      <c r="G13271">
        <f>H13274+H13300+H13319+H13344+H13365</f>
        <v>0</v>
      </c>
      <c r="H13271">
        <f>I13274+I13300+I13319+I13344+I13365</f>
        <v>0</v>
      </c>
      <c r="I13271">
        <f>J13274+J13300+J13319+J13344+J13365</f>
        <v>0</v>
      </c>
      <c r="J13271">
        <f>K13274+K13300+K13319+K13344+K13365</f>
        <v>0</v>
      </c>
      <c r="K13271">
        <f>L13274+L13300+L13319+L13344+L13365</f>
        <v>0</v>
      </c>
      <c r="L13271">
        <f>M13274+M13300+M13319+M13344+M13365</f>
        <v>0</v>
      </c>
      <c r="M13271">
        <f>N13274+N13300+N13319+N13344+N13365</f>
        <v>0</v>
      </c>
      <c r="N13271">
        <f>O13274+O13300+O13319+O13344+O13365</f>
        <v>0</v>
      </c>
    </row>
    <row r="13272" spans="2:14" s="5" customFormat="1" outlineLevel="1">
      <c r="C13272" s="5" t="s">
        <v>47</v>
      </c>
      <c r="D13272" s="1">
        <f>IFERROR(D13273/D13274, D13273)</f>
        <v>0</v>
      </c>
      <c r="E13272" s="1">
        <f>IFERROR(E13273/E13274, E13273)</f>
        <v>0</v>
      </c>
      <c r="F13272" s="1">
        <f>IFERROR(F13273/F13274, F13273)</f>
        <v>0</v>
      </c>
      <c r="G13272" s="1">
        <f>IFERROR(G13273/G13274, G13273)</f>
        <v>0</v>
      </c>
      <c r="H13272" s="1">
        <f>IFERROR(H13273/H13274, H13273)</f>
        <v>0</v>
      </c>
      <c r="I13272" s="1">
        <f>IFERROR(I13273/I13274, I13273)</f>
        <v>0</v>
      </c>
      <c r="J13272" s="1">
        <f>IFERROR(J13273/J13274, J13273)</f>
        <v>0</v>
      </c>
      <c r="K13272" s="1">
        <f>IFERROR(K13273/K13274, K13273)</f>
        <v>0</v>
      </c>
      <c r="L13272" s="1">
        <f>IFERROR(L13273/L13274, L13273)</f>
        <v>0</v>
      </c>
      <c r="M13272" s="1">
        <f>IFERROR(M13273/M13274, M13273)</f>
        <v>0</v>
      </c>
      <c r="N13272" s="1">
        <f>IFERROR(N13273/N13274, N13273)</f>
        <v>0</v>
      </c>
    </row>
    <row r="13273" spans="2:14" outlineLevel="2">
      <c r="C13273" t="s">
        <v>10</v>
      </c>
      <c r="D13273">
        <f>COUNTIF(D13275:D13297, "1")</f>
        <v>0</v>
      </c>
      <c r="E13273">
        <f>COUNTIF(E13275:E13297, "1")</f>
        <v>0</v>
      </c>
      <c r="F13273">
        <f>COUNTIF(F13275:F13297, "1")</f>
        <v>0</v>
      </c>
      <c r="G13273">
        <f>COUNTIF(G13275:G13297, "1")</f>
        <v>0</v>
      </c>
      <c r="H13273">
        <f>COUNTIF(H13275:H13297, "1")</f>
        <v>0</v>
      </c>
      <c r="I13273">
        <f>COUNTIF(I13275:I13297, "1")</f>
        <v>0</v>
      </c>
      <c r="J13273">
        <f>COUNTIF(J13275:J13297, "1")</f>
        <v>0</v>
      </c>
      <c r="K13273">
        <f>COUNTIF(K13275:K13297, "1")</f>
        <v>0</v>
      </c>
      <c r="L13273">
        <f>COUNTIF(L13275:L13297, "1")</f>
        <v>0</v>
      </c>
      <c r="M13273">
        <f>COUNTIF(M13275:M13297, "1")</f>
        <v>0</v>
      </c>
      <c r="N13273">
        <f>COUNTIF(N13275:N13297, "1")</f>
        <v>0</v>
      </c>
    </row>
    <row r="13274" spans="2:14" outlineLevel="2">
      <c r="C13274" t="s">
        <v>12</v>
      </c>
      <c r="D13274">
        <f>COUNTIF(D13275:D13297, "0")</f>
        <v>0</v>
      </c>
      <c r="E13274">
        <f>COUNTIF(E13275:E13297, "0")</f>
        <v>0</v>
      </c>
      <c r="F13274">
        <f>COUNTIF(F13275:F13297, "0")</f>
        <v>0</v>
      </c>
      <c r="G13274">
        <f>COUNTIF(G13275:G13297, "0")</f>
        <v>0</v>
      </c>
      <c r="H13274">
        <f>COUNTIF(H13275:H13297, "0")</f>
        <v>0</v>
      </c>
      <c r="I13274">
        <f>COUNTIF(I13275:I13297, "0")</f>
        <v>0</v>
      </c>
      <c r="J13274">
        <f>COUNTIF(J13275:J13297, "0")</f>
        <v>0</v>
      </c>
      <c r="K13274">
        <f>COUNTIF(K13275:K13297, "0")</f>
        <v>0</v>
      </c>
      <c r="L13274">
        <f>COUNTIF(L13275:L13297, "0")</f>
        <v>0</v>
      </c>
      <c r="M13274">
        <f>COUNTIF(M13275:M13297, "0")</f>
        <v>0</v>
      </c>
      <c r="N13274">
        <f>COUNTIF(N13275:N13297, "0")</f>
        <v>0</v>
      </c>
    </row>
    <row r="13275" spans="2:14" outlineLevel="2">
      <c r="B13275" t="s">
        <v>48</v>
      </c>
      <c r="C13275" t="s">
        <v>14</v>
      </c>
      <c r="D13275">
        <v>1</v>
      </c>
      <c r="E13275">
        <v>0</v>
      </c>
      <c r="F13275">
        <v>1</v>
      </c>
      <c r="G13275">
        <v>1</v>
      </c>
      <c r="H13275">
        <v>1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2:14" outlineLevel="2">
      <c r="B13276" t="s">
        <v>48</v>
      </c>
      <c r="C13276" t="s">
        <v>15</v>
      </c>
      <c r="D13276">
        <v>1</v>
      </c>
      <c r="E13276">
        <v>0</v>
      </c>
      <c r="F13276">
        <v>0</v>
      </c>
      <c r="G13276">
        <v>1</v>
      </c>
      <c r="H13276">
        <v>0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2:14" outlineLevel="2">
      <c r="B13277" t="s">
        <v>48</v>
      </c>
      <c r="C13277" t="s">
        <v>16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1</v>
      </c>
      <c r="L13277">
        <v>0</v>
      </c>
      <c r="M13277">
        <v>1</v>
      </c>
      <c r="N13277">
        <v>0</v>
      </c>
    </row>
    <row r="13278" spans="2:14" outlineLevel="2">
      <c r="B13278" t="s">
        <v>48</v>
      </c>
      <c r="C13278" t="s">
        <v>17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>
        <v>1</v>
      </c>
      <c r="N13278">
        <v>0</v>
      </c>
    </row>
    <row r="13279" spans="2:14" outlineLevel="2">
      <c r="B13279" t="s">
        <v>48</v>
      </c>
      <c r="C13279" t="s">
        <v>18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2:14" outlineLevel="2">
      <c r="B13280" t="s">
        <v>48</v>
      </c>
      <c r="C13280" t="s">
        <v>43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</v>
      </c>
      <c r="L13280">
        <v>1</v>
      </c>
      <c r="M13280">
        <v>0</v>
      </c>
      <c r="N13280">
        <v>0</v>
      </c>
    </row>
    <row r="13281" spans="2:14" outlineLevel="2">
      <c r="B13281" t="s">
        <v>48</v>
      </c>
      <c r="C13281" t="s">
        <v>20</v>
      </c>
      <c r="D13281">
        <v>0</v>
      </c>
      <c r="E13281">
        <v>1</v>
      </c>
      <c r="F13281">
        <v>0</v>
      </c>
      <c r="G13281">
        <v>0</v>
      </c>
      <c r="H13281">
        <v>0</v>
      </c>
      <c r="I13281">
        <v>0</v>
      </c>
      <c r="J13281">
        <v>1</v>
      </c>
      <c r="K13281">
        <v>0</v>
      </c>
      <c r="L13281">
        <v>0</v>
      </c>
      <c r="M13281">
        <v>0</v>
      </c>
      <c r="N13281">
        <v>0</v>
      </c>
    </row>
    <row r="13282" spans="2:14" outlineLevel="2">
      <c r="B13282" t="s">
        <v>48</v>
      </c>
      <c r="C13282" t="s">
        <v>21</v>
      </c>
      <c r="D13282">
        <v>0</v>
      </c>
      <c r="E13282">
        <v>0</v>
      </c>
      <c r="F13282">
        <v>0</v>
      </c>
      <c r="G13282">
        <v>1</v>
      </c>
      <c r="H13282">
        <v>1</v>
      </c>
      <c r="I13282">
        <v>1</v>
      </c>
      <c r="J13282">
        <v>0</v>
      </c>
      <c r="K13282">
        <v>1</v>
      </c>
      <c r="L13282">
        <v>0</v>
      </c>
      <c r="M13282">
        <v>0</v>
      </c>
      <c r="N13282">
        <v>0</v>
      </c>
    </row>
    <row r="13283" spans="2:14" outlineLevel="2">
      <c r="B13283" t="s">
        <v>48</v>
      </c>
      <c r="C13283" t="s">
        <v>23</v>
      </c>
      <c r="D13283">
        <v>0</v>
      </c>
      <c r="E13283">
        <v>0</v>
      </c>
      <c r="F13283">
        <v>0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2:14" outlineLevel="2">
      <c r="B13284" t="s">
        <v>48</v>
      </c>
      <c r="C13284" t="s">
        <v>44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>
        <v>0</v>
      </c>
      <c r="N13284">
        <v>0</v>
      </c>
    </row>
    <row r="13285" spans="2:14" outlineLevel="2">
      <c r="B13285" t="s">
        <v>48</v>
      </c>
      <c r="C13285" t="s">
        <v>24</v>
      </c>
      <c r="D13285">
        <v>1</v>
      </c>
      <c r="E13285">
        <v>1</v>
      </c>
      <c r="F13285">
        <v>1</v>
      </c>
      <c r="G13285">
        <v>0</v>
      </c>
      <c r="H13285">
        <v>0</v>
      </c>
      <c r="I13285">
        <v>0</v>
      </c>
      <c r="J13285">
        <v>1</v>
      </c>
      <c r="K13285">
        <v>0</v>
      </c>
      <c r="L13285">
        <v>1</v>
      </c>
      <c r="M13285">
        <v>0</v>
      </c>
      <c r="N13285">
        <v>0</v>
      </c>
    </row>
    <row r="13286" spans="2:14" outlineLevel="2">
      <c r="B13286" t="s">
        <v>48</v>
      </c>
      <c r="C13286" t="s">
        <v>25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2:14" outlineLevel="2">
      <c r="B13287" t="s">
        <v>48</v>
      </c>
      <c r="C13287" t="s">
        <v>26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1</v>
      </c>
      <c r="L13287">
        <v>0</v>
      </c>
      <c r="M13287">
        <v>0</v>
      </c>
      <c r="N13287">
        <v>0</v>
      </c>
    </row>
    <row r="13288" spans="2:14" outlineLevel="2">
      <c r="B13288" t="s">
        <v>48</v>
      </c>
      <c r="C13288" t="s">
        <v>27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1</v>
      </c>
      <c r="L13288">
        <v>1</v>
      </c>
      <c r="M13288">
        <v>0</v>
      </c>
      <c r="N13288">
        <v>0</v>
      </c>
    </row>
    <row r="13289" spans="2:14" outlineLevel="2">
      <c r="B13289" t="s">
        <v>48</v>
      </c>
      <c r="C13289" t="s">
        <v>28</v>
      </c>
      <c r="D13289">
        <v>0</v>
      </c>
      <c r="E13289">
        <v>1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2:14" outlineLevel="2">
      <c r="B13290" t="s">
        <v>48</v>
      </c>
      <c r="C13290" t="s">
        <v>29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>
        <v>1</v>
      </c>
      <c r="L13290">
        <v>0</v>
      </c>
      <c r="M13290">
        <v>0</v>
      </c>
      <c r="N13290">
        <v>0</v>
      </c>
    </row>
    <row r="13291" spans="2:14" outlineLevel="2">
      <c r="B13291" t="s">
        <v>48</v>
      </c>
      <c r="C13291" t="s">
        <v>52</v>
      </c>
      <c r="D13291">
        <v>1</v>
      </c>
      <c r="E13291">
        <v>0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2:14" outlineLevel="2">
      <c r="B13292" t="s">
        <v>48</v>
      </c>
      <c r="C13292" t="s">
        <v>30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1</v>
      </c>
      <c r="N13292">
        <v>0</v>
      </c>
    </row>
    <row r="13293" spans="2:14" outlineLevel="2">
      <c r="B13293" t="s">
        <v>48</v>
      </c>
      <c r="C13293" t="s">
        <v>31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2:14" outlineLevel="2">
      <c r="B13294" t="s">
        <v>48</v>
      </c>
      <c r="C13294" t="s">
        <v>53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2:14" outlineLevel="2">
      <c r="B13295" t="s">
        <v>48</v>
      </c>
      <c r="C13295" t="s">
        <v>32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1</v>
      </c>
      <c r="N13295">
        <v>0</v>
      </c>
    </row>
    <row r="13296" spans="2:14" outlineLevel="2">
      <c r="B13296" t="s">
        <v>48</v>
      </c>
      <c r="C13296" t="s">
        <v>33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2:14" outlineLevel="2">
      <c r="B13297" t="s">
        <v>48</v>
      </c>
      <c r="C13297" t="s">
        <v>49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1</v>
      </c>
      <c r="L13297">
        <v>0</v>
      </c>
      <c r="M13297">
        <v>0</v>
      </c>
      <c r="N13297">
        <v>0</v>
      </c>
    </row>
    <row r="13298" spans="2:14" s="5" customFormat="1" outlineLevel="1">
      <c r="C13298" s="5" t="s">
        <v>56</v>
      </c>
      <c r="D13298" s="1">
        <f>IFERROR(D13299/D13300, D13299)</f>
        <v>0</v>
      </c>
      <c r="E13298" s="1">
        <f>IFERROR(E13299/E13300, E13299)</f>
        <v>0</v>
      </c>
      <c r="F13298" s="1">
        <f>IFERROR(F13299/F13300, F13299)</f>
        <v>0</v>
      </c>
      <c r="G13298" s="1">
        <f>IFERROR(G13299/G13300, G13299)</f>
        <v>0</v>
      </c>
      <c r="H13298" s="1">
        <f>IFERROR(H13299/H13300, H13299)</f>
        <v>0</v>
      </c>
      <c r="I13298" s="1">
        <f>IFERROR(I13299/I13300, I13299)</f>
        <v>0</v>
      </c>
      <c r="J13298" s="1">
        <f>IFERROR(J13299/J13300, J13299)</f>
        <v>0</v>
      </c>
      <c r="K13298" s="1">
        <f>IFERROR(K13299/K13300, K13299)</f>
        <v>0</v>
      </c>
      <c r="L13298" s="1">
        <f>IFERROR(L13299/L13300, L13299)</f>
        <v>0</v>
      </c>
      <c r="M13298" s="1">
        <f>IFERROR(M13299/M13300, M13299)</f>
        <v>0</v>
      </c>
      <c r="N13298" s="1">
        <f>IFERROR(N13299/N13300, N13299)</f>
        <v>0</v>
      </c>
    </row>
    <row r="13299" spans="2:14" outlineLevel="2">
      <c r="C13299" t="s">
        <v>10</v>
      </c>
      <c r="D13299">
        <f>COUNTIF(D13301:D13316, "1")</f>
        <v>0</v>
      </c>
      <c r="E13299">
        <f>COUNTIF(E13301:E13316, "1")</f>
        <v>0</v>
      </c>
      <c r="F13299">
        <f>COUNTIF(F13301:F13316, "1")</f>
        <v>0</v>
      </c>
      <c r="G13299">
        <f>COUNTIF(G13301:G13316, "1")</f>
        <v>0</v>
      </c>
      <c r="H13299">
        <f>COUNTIF(H13301:H13316, "1")</f>
        <v>0</v>
      </c>
      <c r="I13299">
        <f>COUNTIF(I13301:I13316, "1")</f>
        <v>0</v>
      </c>
      <c r="J13299">
        <f>COUNTIF(J13301:J13316, "1")</f>
        <v>0</v>
      </c>
      <c r="K13299">
        <f>COUNTIF(K13301:K13316, "1")</f>
        <v>0</v>
      </c>
      <c r="L13299">
        <f>COUNTIF(L13301:L13316, "1")</f>
        <v>0</v>
      </c>
      <c r="M13299">
        <f>COUNTIF(M13301:M13316, "1")</f>
        <v>0</v>
      </c>
      <c r="N13299">
        <f>COUNTIF(N13301:N13316, "1")</f>
        <v>0</v>
      </c>
    </row>
    <row r="13300" spans="2:14" outlineLevel="2">
      <c r="C13300" t="s">
        <v>12</v>
      </c>
      <c r="D13300">
        <f>COUNTIF(D13301:D13316, "0")</f>
        <v>0</v>
      </c>
      <c r="E13300">
        <f>COUNTIF(E13301:E13316, "0")</f>
        <v>0</v>
      </c>
      <c r="F13300">
        <f>COUNTIF(F13301:F13316, "0")</f>
        <v>0</v>
      </c>
      <c r="G13300">
        <f>COUNTIF(G13301:G13316, "0")</f>
        <v>0</v>
      </c>
      <c r="H13300">
        <f>COUNTIF(H13301:H13316, "0")</f>
        <v>0</v>
      </c>
      <c r="I13300">
        <f>COUNTIF(I13301:I13316, "0")</f>
        <v>0</v>
      </c>
      <c r="J13300">
        <f>COUNTIF(J13301:J13316, "0")</f>
        <v>0</v>
      </c>
      <c r="K13300">
        <f>COUNTIF(K13301:K13316, "0")</f>
        <v>0</v>
      </c>
      <c r="L13300">
        <f>COUNTIF(L13301:L13316, "0")</f>
        <v>0</v>
      </c>
      <c r="M13300">
        <f>COUNTIF(M13301:M13316, "0")</f>
        <v>0</v>
      </c>
      <c r="N13300">
        <f>COUNTIF(N13301:N13316, "0")</f>
        <v>0</v>
      </c>
    </row>
    <row r="13301" spans="2:14" outlineLevel="2">
      <c r="B13301" t="s">
        <v>57</v>
      </c>
      <c r="C13301" t="s">
        <v>14</v>
      </c>
      <c r="D13301">
        <v>0</v>
      </c>
      <c r="E13301">
        <v>0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2:14" outlineLevel="2">
      <c r="B13302" t="s">
        <v>57</v>
      </c>
      <c r="C13302" t="s">
        <v>15</v>
      </c>
      <c r="D13302">
        <v>0</v>
      </c>
      <c r="E13302">
        <v>1</v>
      </c>
      <c r="F13302">
        <v>0</v>
      </c>
      <c r="G13302">
        <v>0</v>
      </c>
      <c r="H13302">
        <v>1</v>
      </c>
      <c r="I13302">
        <v>1</v>
      </c>
      <c r="J13302">
        <v>1</v>
      </c>
      <c r="K13302">
        <v>0</v>
      </c>
      <c r="L13302">
        <v>0</v>
      </c>
      <c r="M13302">
        <v>0</v>
      </c>
      <c r="N13302">
        <v>0</v>
      </c>
    </row>
    <row r="13303" spans="2:14" outlineLevel="2">
      <c r="B13303" t="s">
        <v>57</v>
      </c>
      <c r="C13303" t="s">
        <v>16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2:14" outlineLevel="2">
      <c r="B13304" t="s">
        <v>57</v>
      </c>
      <c r="C13304" t="s">
        <v>17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</row>
    <row r="13305" spans="2:14" outlineLevel="2">
      <c r="B13305" t="s">
        <v>57</v>
      </c>
      <c r="C13305" t="s">
        <v>43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0</v>
      </c>
    </row>
    <row r="13306" spans="2:14" outlineLevel="2">
      <c r="B13306" t="s">
        <v>57</v>
      </c>
      <c r="C13306" t="s">
        <v>20</v>
      </c>
      <c r="D13306">
        <v>0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2:14" outlineLevel="2">
      <c r="B13307" t="s">
        <v>57</v>
      </c>
      <c r="C13307" t="s">
        <v>21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2:14" outlineLevel="2">
      <c r="B13308" t="s">
        <v>57</v>
      </c>
      <c r="C13308" t="s">
        <v>23</v>
      </c>
      <c r="D13308">
        <v>0</v>
      </c>
      <c r="E13308">
        <v>0</v>
      </c>
      <c r="F13308">
        <v>0</v>
      </c>
      <c r="G13308">
        <v>1</v>
      </c>
      <c r="H13308">
        <v>1</v>
      </c>
      <c r="I13308">
        <v>0</v>
      </c>
      <c r="J13308">
        <v>0</v>
      </c>
      <c r="K13308">
        <v>1</v>
      </c>
      <c r="L13308">
        <v>1</v>
      </c>
      <c r="M13308">
        <v>1</v>
      </c>
      <c r="N13308">
        <v>0</v>
      </c>
    </row>
    <row r="13309" spans="2:14" outlineLevel="2">
      <c r="B13309" t="s">
        <v>57</v>
      </c>
      <c r="C13309" t="s">
        <v>44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</v>
      </c>
      <c r="L13309">
        <v>1</v>
      </c>
      <c r="M13309">
        <v>0</v>
      </c>
      <c r="N13309">
        <v>0</v>
      </c>
    </row>
    <row r="13310" spans="2:14" outlineLevel="2">
      <c r="B13310" t="s">
        <v>57</v>
      </c>
      <c r="C13310" t="s">
        <v>24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1</v>
      </c>
      <c r="L13310">
        <v>1</v>
      </c>
      <c r="M13310">
        <v>0</v>
      </c>
      <c r="N13310">
        <v>0</v>
      </c>
    </row>
    <row r="13311" spans="2:14" outlineLevel="2">
      <c r="B13311" t="s">
        <v>57</v>
      </c>
      <c r="C13311" t="s">
        <v>26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</v>
      </c>
      <c r="L13311">
        <v>1</v>
      </c>
      <c r="M13311">
        <v>0</v>
      </c>
      <c r="N13311">
        <v>0</v>
      </c>
    </row>
    <row r="13312" spans="2:14" outlineLevel="2">
      <c r="B13312" t="s">
        <v>57</v>
      </c>
      <c r="C13312" t="s">
        <v>27</v>
      </c>
      <c r="D13312">
        <v>0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>
        <v>1</v>
      </c>
      <c r="N13312">
        <v>0</v>
      </c>
    </row>
    <row r="13313" spans="2:14" outlineLevel="2">
      <c r="B13313" t="s">
        <v>57</v>
      </c>
      <c r="C13313" t="s">
        <v>29</v>
      </c>
      <c r="D13313">
        <v>0</v>
      </c>
      <c r="E13313">
        <v>0</v>
      </c>
      <c r="F13313">
        <v>0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2:14" outlineLevel="2">
      <c r="B13314" t="s">
        <v>57</v>
      </c>
      <c r="C13314" t="s">
        <v>31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</v>
      </c>
      <c r="L13314">
        <v>0</v>
      </c>
      <c r="M13314">
        <v>0</v>
      </c>
      <c r="N13314">
        <v>0</v>
      </c>
    </row>
    <row r="13315" spans="2:14" outlineLevel="2">
      <c r="B13315" t="s">
        <v>57</v>
      </c>
      <c r="C13315" t="s">
        <v>32</v>
      </c>
      <c r="D13315">
        <v>0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2:14" outlineLevel="2">
      <c r="B13316" t="s">
        <v>57</v>
      </c>
      <c r="C13316" t="s">
        <v>33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>
        <v>0</v>
      </c>
    </row>
    <row r="13317" spans="2:14" s="5" customFormat="1" outlineLevel="1">
      <c r="C13317" s="5" t="s">
        <v>54</v>
      </c>
      <c r="D13317" s="1">
        <f>IFERROR(D13318/D13319, D13318)</f>
        <v>0</v>
      </c>
      <c r="E13317" s="1">
        <f>IFERROR(E13318/E13319, E13318)</f>
        <v>0</v>
      </c>
      <c r="F13317" s="1">
        <f>IFERROR(F13318/F13319, F13318)</f>
        <v>0</v>
      </c>
      <c r="G13317" s="1">
        <f>IFERROR(G13318/G13319, G13318)</f>
        <v>0</v>
      </c>
      <c r="H13317" s="1">
        <f>IFERROR(H13318/H13319, H13318)</f>
        <v>0</v>
      </c>
      <c r="I13317" s="1">
        <f>IFERROR(I13318/I13319, I13318)</f>
        <v>0</v>
      </c>
      <c r="J13317" s="1">
        <f>IFERROR(J13318/J13319, J13318)</f>
        <v>0</v>
      </c>
      <c r="K13317" s="1">
        <f>IFERROR(K13318/K13319, K13318)</f>
        <v>0</v>
      </c>
      <c r="L13317" s="1">
        <f>IFERROR(L13318/L13319, L13318)</f>
        <v>0</v>
      </c>
      <c r="M13317" s="1">
        <f>IFERROR(M13318/M13319, M13318)</f>
        <v>0</v>
      </c>
      <c r="N13317" s="1">
        <f>IFERROR(N13318/N13319, N13318)</f>
        <v>0</v>
      </c>
    </row>
    <row r="13318" spans="2:14" outlineLevel="2">
      <c r="C13318" t="s">
        <v>10</v>
      </c>
      <c r="D13318">
        <f>COUNTIF(D13320:D13341, "1")</f>
        <v>0</v>
      </c>
      <c r="E13318">
        <f>COUNTIF(E13320:E13341, "1")</f>
        <v>0</v>
      </c>
      <c r="F13318">
        <f>COUNTIF(F13320:F13341, "1")</f>
        <v>0</v>
      </c>
      <c r="G13318">
        <f>COUNTIF(G13320:G13341, "1")</f>
        <v>0</v>
      </c>
      <c r="H13318">
        <f>COUNTIF(H13320:H13341, "1")</f>
        <v>0</v>
      </c>
      <c r="I13318">
        <f>COUNTIF(I13320:I13341, "1")</f>
        <v>0</v>
      </c>
      <c r="J13318">
        <f>COUNTIF(J13320:J13341, "1")</f>
        <v>0</v>
      </c>
      <c r="K13318">
        <f>COUNTIF(K13320:K13341, "1")</f>
        <v>0</v>
      </c>
      <c r="L13318">
        <f>COUNTIF(L13320:L13341, "1")</f>
        <v>0</v>
      </c>
      <c r="M13318">
        <f>COUNTIF(M13320:M13341, "1")</f>
        <v>0</v>
      </c>
      <c r="N13318">
        <f>COUNTIF(N13320:N13341, "1")</f>
        <v>0</v>
      </c>
    </row>
    <row r="13319" spans="2:14" outlineLevel="2">
      <c r="C13319" t="s">
        <v>12</v>
      </c>
      <c r="D13319">
        <f>COUNTIF(D13320:D13341, "0")</f>
        <v>0</v>
      </c>
      <c r="E13319">
        <f>COUNTIF(E13320:E13341, "0")</f>
        <v>0</v>
      </c>
      <c r="F13319">
        <f>COUNTIF(F13320:F13341, "0")</f>
        <v>0</v>
      </c>
      <c r="G13319">
        <f>COUNTIF(G13320:G13341, "0")</f>
        <v>0</v>
      </c>
      <c r="H13319">
        <f>COUNTIF(H13320:H13341, "0")</f>
        <v>0</v>
      </c>
      <c r="I13319">
        <f>COUNTIF(I13320:I13341, "0")</f>
        <v>0</v>
      </c>
      <c r="J13319">
        <f>COUNTIF(J13320:J13341, "0")</f>
        <v>0</v>
      </c>
      <c r="K13319">
        <f>COUNTIF(K13320:K13341, "0")</f>
        <v>0</v>
      </c>
      <c r="L13319">
        <f>COUNTIF(L13320:L13341, "0")</f>
        <v>0</v>
      </c>
      <c r="M13319">
        <f>COUNTIF(M13320:M13341, "0")</f>
        <v>0</v>
      </c>
      <c r="N13319">
        <f>COUNTIF(N13320:N13341, "0")</f>
        <v>0</v>
      </c>
    </row>
    <row r="13320" spans="2:14" outlineLevel="2">
      <c r="B13320" t="s">
        <v>55</v>
      </c>
      <c r="C13320" t="s">
        <v>14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2:14" outlineLevel="2">
      <c r="B13321" t="s">
        <v>55</v>
      </c>
      <c r="C13321" t="s">
        <v>15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1</v>
      </c>
      <c r="M13321">
        <v>0</v>
      </c>
      <c r="N13321">
        <v>0</v>
      </c>
    </row>
    <row r="13322" spans="2:14" outlineLevel="2">
      <c r="B13322" t="s">
        <v>55</v>
      </c>
      <c r="C13322" t="s">
        <v>16</v>
      </c>
      <c r="D13322">
        <v>1</v>
      </c>
      <c r="E13322">
        <v>1</v>
      </c>
      <c r="F13322">
        <v>0</v>
      </c>
      <c r="G13322">
        <v>0</v>
      </c>
      <c r="H13322">
        <v>0</v>
      </c>
      <c r="I13322">
        <v>1</v>
      </c>
      <c r="J13322">
        <v>1</v>
      </c>
      <c r="K13322">
        <v>1</v>
      </c>
      <c r="L13322">
        <v>1</v>
      </c>
      <c r="M13322">
        <v>1</v>
      </c>
      <c r="N13322">
        <v>0</v>
      </c>
    </row>
    <row r="13323" spans="2:14" outlineLevel="2">
      <c r="B13323" t="s">
        <v>55</v>
      </c>
      <c r="C13323" t="s">
        <v>17</v>
      </c>
      <c r="D13323">
        <v>0</v>
      </c>
      <c r="E13323">
        <v>0</v>
      </c>
      <c r="F13323">
        <v>0</v>
      </c>
      <c r="G13323">
        <v>0</v>
      </c>
      <c r="H13323">
        <v>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2:14" outlineLevel="2">
      <c r="B13324" t="s">
        <v>55</v>
      </c>
      <c r="C13324" t="s">
        <v>18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2:14" outlineLevel="2">
      <c r="B13325" t="s">
        <v>55</v>
      </c>
      <c r="C13325" t="s">
        <v>43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1</v>
      </c>
      <c r="N13325">
        <v>0</v>
      </c>
    </row>
    <row r="13326" spans="2:14" outlineLevel="2">
      <c r="B13326" t="s">
        <v>55</v>
      </c>
      <c r="C13326" t="s">
        <v>19</v>
      </c>
      <c r="D13326">
        <v>1</v>
      </c>
      <c r="E13326">
        <v>0</v>
      </c>
      <c r="F13326">
        <v>0</v>
      </c>
      <c r="G13326">
        <v>1</v>
      </c>
      <c r="H13326">
        <v>1</v>
      </c>
      <c r="I13326">
        <v>0</v>
      </c>
      <c r="J13326">
        <v>1</v>
      </c>
      <c r="K13326">
        <v>0</v>
      </c>
      <c r="L13326">
        <v>0</v>
      </c>
      <c r="M13326">
        <v>0</v>
      </c>
      <c r="N13326">
        <v>0</v>
      </c>
    </row>
    <row r="13327" spans="2:14" outlineLevel="2">
      <c r="B13327" t="s">
        <v>55</v>
      </c>
      <c r="C13327" t="s">
        <v>20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2:14" outlineLevel="2">
      <c r="B13328" t="s">
        <v>55</v>
      </c>
      <c r="C13328" t="s">
        <v>21</v>
      </c>
      <c r="D13328">
        <v>0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1</v>
      </c>
      <c r="N13328">
        <v>0</v>
      </c>
    </row>
    <row r="13329" spans="2:14" outlineLevel="2">
      <c r="B13329" t="s">
        <v>55</v>
      </c>
      <c r="C13329" t="s">
        <v>22</v>
      </c>
      <c r="D13329">
        <v>0</v>
      </c>
      <c r="E13329">
        <v>1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1</v>
      </c>
      <c r="N13329">
        <v>0</v>
      </c>
    </row>
    <row r="13330" spans="2:14" outlineLevel="2">
      <c r="B13330" t="s">
        <v>55</v>
      </c>
      <c r="C13330" t="s">
        <v>23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0</v>
      </c>
      <c r="L13330">
        <v>1</v>
      </c>
      <c r="M13330">
        <v>0</v>
      </c>
      <c r="N13330">
        <v>0</v>
      </c>
    </row>
    <row r="13331" spans="2:14" outlineLevel="2">
      <c r="B13331" t="s">
        <v>55</v>
      </c>
      <c r="C13331" t="s">
        <v>44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2:14" outlineLevel="2">
      <c r="B13332" t="s">
        <v>55</v>
      </c>
      <c r="C13332" t="s">
        <v>24</v>
      </c>
      <c r="D13332">
        <v>1</v>
      </c>
      <c r="E13332">
        <v>0</v>
      </c>
      <c r="F13332">
        <v>0</v>
      </c>
      <c r="G13332">
        <v>1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2:14" outlineLevel="2">
      <c r="B13333" t="s">
        <v>55</v>
      </c>
      <c r="C13333" t="s">
        <v>25</v>
      </c>
      <c r="D13333">
        <v>0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2:14" outlineLevel="2">
      <c r="B13334" t="s">
        <v>55</v>
      </c>
      <c r="C13334" t="s">
        <v>26</v>
      </c>
      <c r="D13334">
        <v>0</v>
      </c>
      <c r="E13334">
        <v>0</v>
      </c>
      <c r="F13334">
        <v>0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2:14" outlineLevel="2">
      <c r="B13335" t="s">
        <v>55</v>
      </c>
      <c r="C13335" t="s">
        <v>27</v>
      </c>
      <c r="D13335">
        <v>0</v>
      </c>
      <c r="E13335">
        <v>1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1</v>
      </c>
      <c r="L13335">
        <v>0</v>
      </c>
      <c r="M13335">
        <v>0</v>
      </c>
      <c r="N13335">
        <v>0</v>
      </c>
    </row>
    <row r="13336" spans="2:14" outlineLevel="2">
      <c r="B13336" t="s">
        <v>55</v>
      </c>
      <c r="C13336" t="s">
        <v>28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2:14" outlineLevel="2">
      <c r="B13337" t="s">
        <v>55</v>
      </c>
      <c r="C13337" t="s">
        <v>30</v>
      </c>
      <c r="D13337">
        <v>0</v>
      </c>
      <c r="E13337">
        <v>0</v>
      </c>
      <c r="F13337">
        <v>0</v>
      </c>
      <c r="G13337">
        <v>0</v>
      </c>
      <c r="H13337">
        <v>1</v>
      </c>
      <c r="I13337">
        <v>0</v>
      </c>
      <c r="J13337">
        <v>0</v>
      </c>
      <c r="K13337">
        <v>1</v>
      </c>
      <c r="L13337">
        <v>1</v>
      </c>
      <c r="M13337">
        <v>0</v>
      </c>
      <c r="N13337">
        <v>0</v>
      </c>
    </row>
    <row r="13338" spans="2:14" outlineLevel="2">
      <c r="B13338" t="s">
        <v>55</v>
      </c>
      <c r="C13338" t="s">
        <v>53</v>
      </c>
      <c r="D13338">
        <v>0</v>
      </c>
      <c r="E13338">
        <v>0</v>
      </c>
      <c r="F13338">
        <v>0</v>
      </c>
      <c r="G13338">
        <v>1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2:14" outlineLevel="2">
      <c r="B13339" t="s">
        <v>55</v>
      </c>
      <c r="C13339" t="s">
        <v>32</v>
      </c>
      <c r="D13339">
        <v>1</v>
      </c>
      <c r="E13339">
        <v>0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2:14" outlineLevel="2">
      <c r="B13340" t="s">
        <v>55</v>
      </c>
      <c r="C13340" t="s">
        <v>33</v>
      </c>
      <c r="D13340">
        <v>1</v>
      </c>
      <c r="E13340">
        <v>0</v>
      </c>
      <c r="F13340">
        <v>1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2:14" outlineLevel="2">
      <c r="B13341" t="s">
        <v>55</v>
      </c>
      <c r="C13341" t="s">
        <v>49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</row>
    <row r="13342" spans="2:14" s="5" customFormat="1" outlineLevel="1">
      <c r="C13342" s="5" t="s">
        <v>11</v>
      </c>
      <c r="D13342" s="1">
        <f>IFERROR(D13343/D13344, D13343)</f>
        <v>0</v>
      </c>
      <c r="E13342" s="1">
        <f>IFERROR(E13343/E13344, E13343)</f>
        <v>0</v>
      </c>
      <c r="F13342" s="1">
        <f>IFERROR(F13343/F13344, F13343)</f>
        <v>0</v>
      </c>
      <c r="G13342" s="1">
        <f>IFERROR(G13343/G13344, G13343)</f>
        <v>0</v>
      </c>
      <c r="H13342" s="1">
        <f>IFERROR(H13343/H13344, H13343)</f>
        <v>0</v>
      </c>
      <c r="I13342" s="1">
        <f>IFERROR(I13343/I13344, I13343)</f>
        <v>0</v>
      </c>
      <c r="J13342" s="1">
        <f>IFERROR(J13343/J13344, J13343)</f>
        <v>0</v>
      </c>
      <c r="K13342" s="1">
        <f>IFERROR(K13343/K13344, K13343)</f>
        <v>0</v>
      </c>
      <c r="L13342" s="1">
        <f>IFERROR(L13343/L13344, L13343)</f>
        <v>0</v>
      </c>
      <c r="M13342" s="1">
        <f>IFERROR(M13343/M13344, M13343)</f>
        <v>0</v>
      </c>
      <c r="N13342" s="1">
        <f>IFERROR(N13343/N13344, N13343)</f>
        <v>0</v>
      </c>
    </row>
    <row r="13343" spans="2:14" outlineLevel="2">
      <c r="C13343" t="s">
        <v>10</v>
      </c>
      <c r="D13343">
        <f>COUNTIF(D13345:D13362, "1")</f>
        <v>0</v>
      </c>
      <c r="E13343">
        <f>COUNTIF(E13345:E13362, "1")</f>
        <v>0</v>
      </c>
      <c r="F13343">
        <f>COUNTIF(F13345:F13362, "1")</f>
        <v>0</v>
      </c>
      <c r="G13343">
        <f>COUNTIF(G13345:G13362, "1")</f>
        <v>0</v>
      </c>
      <c r="H13343">
        <f>COUNTIF(H13345:H13362, "1")</f>
        <v>0</v>
      </c>
      <c r="I13343">
        <f>COUNTIF(I13345:I13362, "1")</f>
        <v>0</v>
      </c>
      <c r="J13343">
        <f>COUNTIF(J13345:J13362, "1")</f>
        <v>0</v>
      </c>
      <c r="K13343">
        <f>COUNTIF(K13345:K13362, "1")</f>
        <v>0</v>
      </c>
      <c r="L13343">
        <f>COUNTIF(L13345:L13362, "1")</f>
        <v>0</v>
      </c>
      <c r="M13343">
        <f>COUNTIF(M13345:M13362, "1")</f>
        <v>0</v>
      </c>
      <c r="N13343">
        <f>COUNTIF(N13345:N13362, "1")</f>
        <v>0</v>
      </c>
    </row>
    <row r="13344" spans="2:14" outlineLevel="2">
      <c r="C13344" t="s">
        <v>12</v>
      </c>
      <c r="D13344">
        <f>COUNTIF(D13345:D13362, "0")</f>
        <v>0</v>
      </c>
      <c r="E13344">
        <f>COUNTIF(E13345:E13362, "0")</f>
        <v>0</v>
      </c>
      <c r="F13344">
        <f>COUNTIF(F13345:F13362, "0")</f>
        <v>0</v>
      </c>
      <c r="G13344">
        <f>COUNTIF(G13345:G13362, "0")</f>
        <v>0</v>
      </c>
      <c r="H13344">
        <f>COUNTIF(H13345:H13362, "0")</f>
        <v>0</v>
      </c>
      <c r="I13344">
        <f>COUNTIF(I13345:I13362, "0")</f>
        <v>0</v>
      </c>
      <c r="J13344">
        <f>COUNTIF(J13345:J13362, "0")</f>
        <v>0</v>
      </c>
      <c r="K13344">
        <f>COUNTIF(K13345:K13362, "0")</f>
        <v>0</v>
      </c>
      <c r="L13344">
        <f>COUNTIF(L13345:L13362, "0")</f>
        <v>0</v>
      </c>
      <c r="M13344">
        <f>COUNTIF(M13345:M13362, "0")</f>
        <v>0</v>
      </c>
      <c r="N13344">
        <f>COUNTIF(N13345:N13362, "0")</f>
        <v>0</v>
      </c>
    </row>
    <row r="13345" spans="2:14" outlineLevel="2">
      <c r="B13345" t="s">
        <v>13</v>
      </c>
      <c r="C13345" t="s">
        <v>15</v>
      </c>
      <c r="D13345">
        <v>0</v>
      </c>
      <c r="E13345">
        <v>0</v>
      </c>
      <c r="F13345">
        <v>0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2:14" outlineLevel="2">
      <c r="B13346" t="s">
        <v>13</v>
      </c>
      <c r="C13346" t="s">
        <v>16</v>
      </c>
      <c r="D13346">
        <v>0</v>
      </c>
      <c r="E13346">
        <v>0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1</v>
      </c>
      <c r="L13346">
        <v>0</v>
      </c>
      <c r="M13346">
        <v>0</v>
      </c>
      <c r="N13346">
        <v>0</v>
      </c>
    </row>
    <row r="13347" spans="2:14" outlineLevel="2">
      <c r="B13347" t="s">
        <v>13</v>
      </c>
      <c r="C13347" t="s">
        <v>17</v>
      </c>
      <c r="D13347">
        <v>0</v>
      </c>
      <c r="E13347">
        <v>0</v>
      </c>
      <c r="F13347">
        <v>1</v>
      </c>
      <c r="G13347">
        <v>1</v>
      </c>
      <c r="H13347">
        <v>0</v>
      </c>
      <c r="I13347">
        <v>0</v>
      </c>
      <c r="J13347">
        <v>0</v>
      </c>
      <c r="K13347">
        <v>1</v>
      </c>
      <c r="L13347">
        <v>1</v>
      </c>
      <c r="M13347">
        <v>0</v>
      </c>
      <c r="N13347">
        <v>0</v>
      </c>
    </row>
    <row r="13348" spans="2:14" outlineLevel="2">
      <c r="B13348" t="s">
        <v>13</v>
      </c>
      <c r="C13348" t="s">
        <v>18</v>
      </c>
      <c r="D13348">
        <v>0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2:14" outlineLevel="2">
      <c r="B13349" t="s">
        <v>13</v>
      </c>
      <c r="C13349" t="s">
        <v>43</v>
      </c>
      <c r="D13349">
        <v>0</v>
      </c>
      <c r="E13349">
        <v>0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2:14" outlineLevel="2">
      <c r="B13350" t="s">
        <v>13</v>
      </c>
      <c r="C13350" t="s">
        <v>19</v>
      </c>
      <c r="D13350">
        <v>0</v>
      </c>
      <c r="E13350">
        <v>0</v>
      </c>
      <c r="F13350">
        <v>0</v>
      </c>
      <c r="G13350">
        <v>0</v>
      </c>
      <c r="H13350">
        <v>1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0</v>
      </c>
    </row>
    <row r="13351" spans="2:14" outlineLevel="2">
      <c r="B13351" t="s">
        <v>13</v>
      </c>
      <c r="C13351" t="s">
        <v>21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1</v>
      </c>
      <c r="N13351">
        <v>0</v>
      </c>
    </row>
    <row r="13352" spans="2:14" outlineLevel="2">
      <c r="B13352" t="s">
        <v>13</v>
      </c>
      <c r="C13352" t="s">
        <v>23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0</v>
      </c>
    </row>
    <row r="13353" spans="2:14" outlineLevel="2">
      <c r="B13353" t="s">
        <v>13</v>
      </c>
      <c r="C13353" t="s">
        <v>44</v>
      </c>
      <c r="D13353">
        <v>0</v>
      </c>
      <c r="E13353">
        <v>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2:14" outlineLevel="2">
      <c r="B13354" t="s">
        <v>13</v>
      </c>
      <c r="C13354" t="s">
        <v>24</v>
      </c>
      <c r="D13354">
        <v>0</v>
      </c>
      <c r="E13354">
        <v>0</v>
      </c>
      <c r="F13354">
        <v>1</v>
      </c>
      <c r="G13354">
        <v>0</v>
      </c>
      <c r="H13354">
        <v>1</v>
      </c>
      <c r="I13354">
        <v>1</v>
      </c>
      <c r="J13354">
        <v>0</v>
      </c>
      <c r="K13354">
        <v>0</v>
      </c>
      <c r="L13354">
        <v>1</v>
      </c>
      <c r="M13354">
        <v>0</v>
      </c>
      <c r="N13354">
        <v>0</v>
      </c>
    </row>
    <row r="13355" spans="2:14" outlineLevel="2">
      <c r="B13355" t="s">
        <v>13</v>
      </c>
      <c r="C13355" t="s">
        <v>25</v>
      </c>
      <c r="D13355">
        <v>0</v>
      </c>
      <c r="E13355">
        <v>0</v>
      </c>
      <c r="F13355">
        <v>1</v>
      </c>
      <c r="G13355">
        <v>1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2:14" outlineLevel="2">
      <c r="B13356" t="s">
        <v>13</v>
      </c>
      <c r="C13356" t="s">
        <v>27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1</v>
      </c>
      <c r="L13356">
        <v>0</v>
      </c>
      <c r="M13356">
        <v>0</v>
      </c>
      <c r="N13356">
        <v>0</v>
      </c>
    </row>
    <row r="13357" spans="2:14" outlineLevel="2">
      <c r="B13357" t="s">
        <v>13</v>
      </c>
      <c r="C13357" t="s">
        <v>28</v>
      </c>
      <c r="D13357">
        <v>1</v>
      </c>
      <c r="E13357">
        <v>1</v>
      </c>
      <c r="F13357">
        <v>0</v>
      </c>
      <c r="G13357">
        <v>1</v>
      </c>
      <c r="H13357">
        <v>1</v>
      </c>
      <c r="I13357">
        <v>1</v>
      </c>
      <c r="J13357">
        <v>0</v>
      </c>
      <c r="K13357">
        <v>0</v>
      </c>
      <c r="L13357">
        <v>0</v>
      </c>
      <c r="M13357">
        <v>1</v>
      </c>
      <c r="N13357">
        <v>0</v>
      </c>
    </row>
    <row r="13358" spans="2:14" outlineLevel="2">
      <c r="B13358" t="s">
        <v>13</v>
      </c>
      <c r="C13358" t="s">
        <v>29</v>
      </c>
      <c r="D13358">
        <v>0</v>
      </c>
      <c r="E13358">
        <v>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2:14" outlineLevel="2">
      <c r="B13359" t="s">
        <v>13</v>
      </c>
      <c r="C13359" t="s">
        <v>52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2:14" outlineLevel="2">
      <c r="B13360" t="s">
        <v>13</v>
      </c>
      <c r="C13360" t="s">
        <v>30</v>
      </c>
      <c r="D13360">
        <v>0</v>
      </c>
      <c r="E13360">
        <v>1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0</v>
      </c>
      <c r="L13360">
        <v>1</v>
      </c>
      <c r="M13360">
        <v>0</v>
      </c>
      <c r="N13360">
        <v>0</v>
      </c>
    </row>
    <row r="13361" spans="2:14" outlineLevel="2">
      <c r="B13361" t="s">
        <v>13</v>
      </c>
      <c r="C13361" t="s">
        <v>31</v>
      </c>
      <c r="D13361">
        <v>0</v>
      </c>
      <c r="E13361">
        <v>1</v>
      </c>
      <c r="F13361">
        <v>0</v>
      </c>
      <c r="G13361">
        <v>1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2:14" outlineLevel="2">
      <c r="B13362" t="s">
        <v>13</v>
      </c>
      <c r="C13362" t="s">
        <v>53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  <c r="L13362">
        <v>1</v>
      </c>
      <c r="M13362">
        <v>1</v>
      </c>
      <c r="N13362">
        <v>0</v>
      </c>
    </row>
    <row r="13363" spans="2:14" s="5" customFormat="1" outlineLevel="1">
      <c r="C13363" s="5" t="s">
        <v>50</v>
      </c>
      <c r="D13363" s="1">
        <f>IFERROR(D13364/D13365, D13364)</f>
        <v>0</v>
      </c>
      <c r="E13363" s="1">
        <f>IFERROR(E13364/E13365, E13364)</f>
        <v>0</v>
      </c>
      <c r="F13363" s="1">
        <f>IFERROR(F13364/F13365, F13364)</f>
        <v>0</v>
      </c>
      <c r="G13363" s="1">
        <f>IFERROR(G13364/G13365, G13364)</f>
        <v>0</v>
      </c>
      <c r="H13363" s="1">
        <f>IFERROR(H13364/H13365, H13364)</f>
        <v>0</v>
      </c>
      <c r="I13363" s="1">
        <f>IFERROR(I13364/I13365, I13364)</f>
        <v>0</v>
      </c>
      <c r="J13363" s="1">
        <f>IFERROR(J13364/J13365, J13364)</f>
        <v>0</v>
      </c>
      <c r="K13363" s="1">
        <f>IFERROR(K13364/K13365, K13364)</f>
        <v>0</v>
      </c>
      <c r="L13363" s="1">
        <f>IFERROR(L13364/L13365, L13364)</f>
        <v>0</v>
      </c>
      <c r="M13363" s="1">
        <f>IFERROR(M13364/M13365, M13364)</f>
        <v>0</v>
      </c>
      <c r="N13363" s="1">
        <f>IFERROR(N13364/N13365, N13364)</f>
        <v>0</v>
      </c>
    </row>
    <row r="13364" spans="2:14" outlineLevel="2">
      <c r="C13364" t="s">
        <v>10</v>
      </c>
      <c r="D13364">
        <f>COUNTIF(D13366:D13402, "1")</f>
        <v>0</v>
      </c>
      <c r="E13364">
        <f>COUNTIF(E13366:E13402, "1")</f>
        <v>0</v>
      </c>
      <c r="F13364">
        <f>COUNTIF(F13366:F13402, "1")</f>
        <v>0</v>
      </c>
      <c r="G13364">
        <f>COUNTIF(G13366:G13402, "1")</f>
        <v>0</v>
      </c>
      <c r="H13364">
        <f>COUNTIF(H13366:H13402, "1")</f>
        <v>0</v>
      </c>
      <c r="I13364">
        <f>COUNTIF(I13366:I13402, "1")</f>
        <v>0</v>
      </c>
      <c r="J13364">
        <f>COUNTIF(J13366:J13402, "1")</f>
        <v>0</v>
      </c>
      <c r="K13364">
        <f>COUNTIF(K13366:K13402, "1")</f>
        <v>0</v>
      </c>
      <c r="L13364">
        <f>COUNTIF(L13366:L13402, "1")</f>
        <v>0</v>
      </c>
      <c r="M13364">
        <f>COUNTIF(M13366:M13402, "1")</f>
        <v>0</v>
      </c>
      <c r="N13364">
        <f>COUNTIF(N13366:N13402, "1")</f>
        <v>0</v>
      </c>
    </row>
    <row r="13365" spans="2:14" outlineLevel="2">
      <c r="C13365" t="s">
        <v>12</v>
      </c>
      <c r="D13365">
        <f>COUNTIF(D13366:D13402, "0")</f>
        <v>0</v>
      </c>
      <c r="E13365">
        <f>COUNTIF(E13366:E13402, "0")</f>
        <v>0</v>
      </c>
      <c r="F13365">
        <f>COUNTIF(F13366:F13402, "0")</f>
        <v>0</v>
      </c>
      <c r="G13365">
        <f>COUNTIF(G13366:G13402, "0")</f>
        <v>0</v>
      </c>
      <c r="H13365">
        <f>COUNTIF(H13366:H13402, "0")</f>
        <v>0</v>
      </c>
      <c r="I13365">
        <f>COUNTIF(I13366:I13402, "0")</f>
        <v>0</v>
      </c>
      <c r="J13365">
        <f>COUNTIF(J13366:J13402, "0")</f>
        <v>0</v>
      </c>
      <c r="K13365">
        <f>COUNTIF(K13366:K13402, "0")</f>
        <v>0</v>
      </c>
      <c r="L13365">
        <f>COUNTIF(L13366:L13402, "0")</f>
        <v>0</v>
      </c>
      <c r="M13365">
        <f>COUNTIF(M13366:M13402, "0")</f>
        <v>0</v>
      </c>
      <c r="N13365">
        <f>COUNTIF(N13366:N13402, "0")</f>
        <v>0</v>
      </c>
    </row>
    <row r="13366" spans="2:14" outlineLevel="2">
      <c r="B13366" t="s">
        <v>51</v>
      </c>
      <c r="C13366" t="s">
        <v>14</v>
      </c>
      <c r="D13366">
        <v>1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2:14" outlineLevel="2">
      <c r="B13367" t="s">
        <v>51</v>
      </c>
      <c r="C13367" t="s">
        <v>15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2:14" outlineLevel="2">
      <c r="B13368" t="s">
        <v>51</v>
      </c>
      <c r="C13368" t="s">
        <v>16</v>
      </c>
      <c r="D13368">
        <v>0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2:14" outlineLevel="2">
      <c r="B13369" t="s">
        <v>51</v>
      </c>
      <c r="C13369" t="s">
        <v>17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>
        <v>0</v>
      </c>
      <c r="N13369">
        <v>0</v>
      </c>
    </row>
    <row r="13370" spans="2:14" outlineLevel="2">
      <c r="B13370" t="s">
        <v>51</v>
      </c>
      <c r="C13370" t="s">
        <v>17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>
        <v>0</v>
      </c>
      <c r="N13370">
        <v>0</v>
      </c>
    </row>
    <row r="13371" spans="2:14" outlineLevel="2">
      <c r="B13371" t="s">
        <v>51</v>
      </c>
      <c r="C13371" t="s">
        <v>17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</row>
    <row r="13372" spans="2:14" outlineLevel="2">
      <c r="B13372" t="s">
        <v>51</v>
      </c>
      <c r="C13372" t="s">
        <v>17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</row>
    <row r="13373" spans="2:14" outlineLevel="2">
      <c r="B13373" t="s">
        <v>51</v>
      </c>
      <c r="C13373" t="s">
        <v>17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>
        <v>0</v>
      </c>
      <c r="N13373">
        <v>0</v>
      </c>
    </row>
    <row r="13374" spans="2:14" outlineLevel="2">
      <c r="B13374" t="s">
        <v>51</v>
      </c>
      <c r="C13374" t="s">
        <v>17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>
        <v>0</v>
      </c>
      <c r="N13374">
        <v>0</v>
      </c>
    </row>
    <row r="13375" spans="2:14" outlineLevel="2">
      <c r="B13375" t="s">
        <v>51</v>
      </c>
      <c r="C13375" t="s">
        <v>17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>
        <v>0</v>
      </c>
      <c r="N13375">
        <v>0</v>
      </c>
    </row>
    <row r="13376" spans="2:14" outlineLevel="2">
      <c r="B13376" t="s">
        <v>51</v>
      </c>
      <c r="C13376" t="s">
        <v>17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</row>
    <row r="13377" spans="2:14" outlineLevel="2">
      <c r="B13377" t="s">
        <v>51</v>
      </c>
      <c r="C13377" t="s">
        <v>17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</row>
    <row r="13378" spans="2:14" outlineLevel="2">
      <c r="B13378" t="s">
        <v>51</v>
      </c>
      <c r="C13378" t="s">
        <v>17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</row>
    <row r="13379" spans="2:14" outlineLevel="2">
      <c r="B13379" t="s">
        <v>51</v>
      </c>
      <c r="C13379" t="s">
        <v>17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</row>
    <row r="13380" spans="2:14" outlineLevel="2">
      <c r="B13380" t="s">
        <v>51</v>
      </c>
      <c r="C13380" t="s">
        <v>17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>
        <v>0</v>
      </c>
      <c r="N13380">
        <v>0</v>
      </c>
    </row>
    <row r="13381" spans="2:14" outlineLevel="2">
      <c r="B13381" t="s">
        <v>51</v>
      </c>
      <c r="C13381" t="s">
        <v>18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</v>
      </c>
      <c r="L13381">
        <v>0</v>
      </c>
      <c r="M13381">
        <v>0</v>
      </c>
      <c r="N13381">
        <v>0</v>
      </c>
    </row>
    <row r="13382" spans="2:14" outlineLevel="2">
      <c r="B13382" t="s">
        <v>51</v>
      </c>
      <c r="C13382" t="s">
        <v>43</v>
      </c>
      <c r="D13382">
        <v>1</v>
      </c>
      <c r="E13382">
        <v>0</v>
      </c>
      <c r="F13382">
        <v>1</v>
      </c>
      <c r="G13382">
        <v>1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</v>
      </c>
      <c r="N13382">
        <v>0</v>
      </c>
    </row>
    <row r="13383" spans="2:14" outlineLevel="2">
      <c r="B13383" t="s">
        <v>51</v>
      </c>
      <c r="C13383" t="s">
        <v>19</v>
      </c>
      <c r="D13383">
        <v>0</v>
      </c>
      <c r="E13383">
        <v>1</v>
      </c>
      <c r="F13383">
        <v>1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2:14" outlineLevel="2">
      <c r="B13384" t="s">
        <v>51</v>
      </c>
      <c r="C13384" t="s">
        <v>20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2:14" outlineLevel="2">
      <c r="B13385" t="s">
        <v>51</v>
      </c>
      <c r="C13385" t="s">
        <v>21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1</v>
      </c>
      <c r="M13385">
        <v>0</v>
      </c>
      <c r="N13385">
        <v>0</v>
      </c>
    </row>
    <row r="13386" spans="2:14" outlineLevel="2">
      <c r="B13386" t="s">
        <v>51</v>
      </c>
      <c r="C13386" t="s">
        <v>22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>
        <v>0</v>
      </c>
      <c r="N13386">
        <v>0</v>
      </c>
    </row>
    <row r="13387" spans="2:14" outlineLevel="2">
      <c r="B13387" t="s">
        <v>51</v>
      </c>
      <c r="C13387" t="s">
        <v>23</v>
      </c>
      <c r="D13387">
        <v>1</v>
      </c>
      <c r="E13387">
        <v>0</v>
      </c>
      <c r="F13387">
        <v>0</v>
      </c>
      <c r="G13387">
        <v>1</v>
      </c>
      <c r="H13387">
        <v>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2:14" outlineLevel="2">
      <c r="B13388" t="s">
        <v>51</v>
      </c>
      <c r="C13388" t="s">
        <v>44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</row>
    <row r="13389" spans="2:14" outlineLevel="2">
      <c r="B13389" t="s">
        <v>51</v>
      </c>
      <c r="C13389" t="s">
        <v>24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2:14" outlineLevel="2">
      <c r="B13390" t="s">
        <v>51</v>
      </c>
      <c r="C13390" t="s">
        <v>26</v>
      </c>
      <c r="D13390">
        <v>1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1</v>
      </c>
      <c r="K13390">
        <v>1</v>
      </c>
      <c r="L13390">
        <v>0</v>
      </c>
      <c r="M13390">
        <v>0</v>
      </c>
      <c r="N13390">
        <v>0</v>
      </c>
    </row>
    <row r="13391" spans="2:14" outlineLevel="2">
      <c r="B13391" t="s">
        <v>51</v>
      </c>
      <c r="C13391" t="s">
        <v>26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1</v>
      </c>
      <c r="K13391">
        <v>1</v>
      </c>
      <c r="L13391">
        <v>0</v>
      </c>
      <c r="M13391">
        <v>0</v>
      </c>
      <c r="N13391">
        <v>0</v>
      </c>
    </row>
    <row r="13392" spans="2:14" outlineLevel="2">
      <c r="B13392" t="s">
        <v>51</v>
      </c>
      <c r="C13392" t="s">
        <v>26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1</v>
      </c>
      <c r="J13392">
        <v>1</v>
      </c>
      <c r="K13392">
        <v>1</v>
      </c>
      <c r="L13392">
        <v>0</v>
      </c>
      <c r="M13392">
        <v>0</v>
      </c>
      <c r="N13392">
        <v>0</v>
      </c>
    </row>
    <row r="13393" spans="2:14" outlineLevel="2">
      <c r="B13393" t="s">
        <v>51</v>
      </c>
      <c r="C13393" t="s">
        <v>26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1</v>
      </c>
      <c r="J13393">
        <v>1</v>
      </c>
      <c r="K13393">
        <v>1</v>
      </c>
      <c r="L13393">
        <v>0</v>
      </c>
      <c r="M13393">
        <v>0</v>
      </c>
      <c r="N13393">
        <v>0</v>
      </c>
    </row>
    <row r="13394" spans="2:14" outlineLevel="2">
      <c r="B13394" t="s">
        <v>51</v>
      </c>
      <c r="C13394" t="s">
        <v>27</v>
      </c>
      <c r="D13394">
        <v>1</v>
      </c>
      <c r="E13394">
        <v>0</v>
      </c>
      <c r="F13394">
        <v>0</v>
      </c>
      <c r="G13394">
        <v>0</v>
      </c>
      <c r="H13394">
        <v>1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2:14" outlineLevel="2">
      <c r="B13395" t="s">
        <v>51</v>
      </c>
      <c r="C13395" t="s">
        <v>28</v>
      </c>
      <c r="D13395">
        <v>0</v>
      </c>
      <c r="E13395">
        <v>1</v>
      </c>
      <c r="F13395">
        <v>0</v>
      </c>
      <c r="G13395">
        <v>0</v>
      </c>
      <c r="H13395">
        <v>1</v>
      </c>
      <c r="I13395">
        <v>1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2:14" outlineLevel="2">
      <c r="B13396" t="s">
        <v>51</v>
      </c>
      <c r="C13396" t="s">
        <v>52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1</v>
      </c>
      <c r="M13396">
        <v>0</v>
      </c>
      <c r="N13396">
        <v>0</v>
      </c>
    </row>
    <row r="13397" spans="2:14" outlineLevel="2">
      <c r="B13397" t="s">
        <v>51</v>
      </c>
      <c r="C13397" t="s">
        <v>30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0</v>
      </c>
      <c r="J13397">
        <v>1</v>
      </c>
      <c r="K13397">
        <v>1</v>
      </c>
      <c r="L13397">
        <v>0</v>
      </c>
      <c r="M13397">
        <v>0</v>
      </c>
      <c r="N13397">
        <v>0</v>
      </c>
    </row>
    <row r="13398" spans="2:14" outlineLevel="2">
      <c r="B13398" t="s">
        <v>51</v>
      </c>
      <c r="C13398" t="s">
        <v>31</v>
      </c>
      <c r="D13398">
        <v>0</v>
      </c>
      <c r="E13398">
        <v>1</v>
      </c>
      <c r="F13398">
        <v>1</v>
      </c>
      <c r="G13398">
        <v>0</v>
      </c>
      <c r="H13398">
        <v>1</v>
      </c>
      <c r="I13398">
        <v>0</v>
      </c>
      <c r="J13398">
        <v>0</v>
      </c>
      <c r="K13398">
        <v>0</v>
      </c>
      <c r="L13398">
        <v>1</v>
      </c>
      <c r="M13398">
        <v>0</v>
      </c>
      <c r="N13398">
        <v>0</v>
      </c>
    </row>
    <row r="13399" spans="2:14" outlineLevel="2">
      <c r="B13399" t="s">
        <v>51</v>
      </c>
      <c r="C13399" t="s">
        <v>53</v>
      </c>
      <c r="D13399">
        <v>1</v>
      </c>
      <c r="E13399">
        <v>1</v>
      </c>
      <c r="F13399">
        <v>0</v>
      </c>
      <c r="G13399">
        <v>0</v>
      </c>
      <c r="H13399">
        <v>1</v>
      </c>
      <c r="I13399">
        <v>1</v>
      </c>
      <c r="J13399">
        <v>0</v>
      </c>
      <c r="K13399">
        <v>0</v>
      </c>
      <c r="L13399">
        <v>1</v>
      </c>
      <c r="M13399">
        <v>0</v>
      </c>
      <c r="N13399">
        <v>0</v>
      </c>
    </row>
    <row r="13400" spans="2:14" outlineLevel="2">
      <c r="B13400" t="s">
        <v>51</v>
      </c>
      <c r="C13400" t="s">
        <v>32</v>
      </c>
      <c r="D13400">
        <v>0</v>
      </c>
      <c r="E13400">
        <v>0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2:14" outlineLevel="2">
      <c r="B13401" t="s">
        <v>51</v>
      </c>
      <c r="C13401" t="s">
        <v>33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2:14" outlineLevel="2">
      <c r="B13402" t="s">
        <v>51</v>
      </c>
      <c r="C13402" t="s">
        <v>49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1</v>
      </c>
      <c r="K13402">
        <v>1</v>
      </c>
      <c r="L13402">
        <v>1</v>
      </c>
      <c r="M13402">
        <v>0</v>
      </c>
      <c r="N13402">
        <v>0</v>
      </c>
    </row>
    <row r="13403" spans="2:14" s="3" customFormat="1">
      <c r="B13403" s="3" t="s">
        <v>577</v>
      </c>
      <c r="C13403" s="3" t="s">
        <v>8</v>
      </c>
      <c r="D13403" s="3">
        <f>IFERROR(AVERAGE(D13406,D13417), 0)</f>
        <v>0</v>
      </c>
      <c r="E13403" s="3">
        <f>IFERROR(AVERAGE(E13406,E13417), 0)</f>
        <v>0</v>
      </c>
      <c r="F13403" s="3">
        <f>IFERROR(AVERAGE(F13406,F13417), 0)</f>
        <v>0</v>
      </c>
      <c r="G13403" s="3">
        <f>IFERROR(AVERAGE(G13406,G13417), 0)</f>
        <v>0</v>
      </c>
      <c r="H13403" s="3">
        <f>IFERROR(AVERAGE(H13406,H13417), 0)</f>
        <v>0</v>
      </c>
      <c r="I13403" s="3">
        <f>IFERROR(AVERAGE(I13406,I13417), 0)</f>
        <v>0</v>
      </c>
      <c r="J13403" s="3">
        <f>IFERROR(AVERAGE(J13406,J13417), 0)</f>
        <v>0</v>
      </c>
      <c r="K13403" s="3">
        <f>IFERROR(AVERAGE(K13406,K13417), 0)</f>
        <v>0</v>
      </c>
      <c r="L13403" s="3">
        <f>IFERROR(AVERAGE(L13406,L13417), 0)</f>
        <v>0</v>
      </c>
      <c r="M13403" s="3">
        <f>IFERROR(AVERAGE(M13406,M13417), 0)</f>
        <v>0</v>
      </c>
      <c r="N13403" s="3">
        <f>IFERROR(AVERAGE(N13406,N13417), 0)</f>
        <v>0</v>
      </c>
    </row>
    <row r="13404" spans="2:14" outlineLevel="2">
      <c r="B13404" s="4" t="s">
        <v>9</v>
      </c>
      <c r="D13404">
        <f>E13407+E13418</f>
        <v>0</v>
      </c>
      <c r="E13404">
        <f>F13407+F13418</f>
        <v>0</v>
      </c>
      <c r="F13404">
        <f>G13407+G13418</f>
        <v>0</v>
      </c>
      <c r="G13404">
        <f>H13407+H13418</f>
        <v>0</v>
      </c>
      <c r="H13404">
        <f>I13407+I13418</f>
        <v>0</v>
      </c>
      <c r="I13404">
        <f>J13407+J13418</f>
        <v>0</v>
      </c>
      <c r="J13404">
        <f>K13407+K13418</f>
        <v>0</v>
      </c>
      <c r="K13404">
        <f>L13407+L13418</f>
        <v>0</v>
      </c>
      <c r="L13404">
        <f>M13407+M13418</f>
        <v>0</v>
      </c>
      <c r="M13404">
        <f>N13407+N13418</f>
        <v>0</v>
      </c>
      <c r="N13404">
        <f>O13407+O13418</f>
        <v>0</v>
      </c>
    </row>
    <row r="13405" spans="2:14" outlineLevel="2">
      <c r="B13405" s="4" t="s">
        <v>10</v>
      </c>
      <c r="D13405">
        <f>E13408+E13419</f>
        <v>0</v>
      </c>
      <c r="E13405">
        <f>F13408+F13419</f>
        <v>0</v>
      </c>
      <c r="F13405">
        <f>G13408+G13419</f>
        <v>0</v>
      </c>
      <c r="G13405">
        <f>H13408+H13419</f>
        <v>0</v>
      </c>
      <c r="H13405">
        <f>I13408+I13419</f>
        <v>0</v>
      </c>
      <c r="I13405">
        <f>J13408+J13419</f>
        <v>0</v>
      </c>
      <c r="J13405">
        <f>K13408+K13419</f>
        <v>0</v>
      </c>
      <c r="K13405">
        <f>L13408+L13419</f>
        <v>0</v>
      </c>
      <c r="L13405">
        <f>M13408+M13419</f>
        <v>0</v>
      </c>
      <c r="M13405">
        <f>N13408+N13419</f>
        <v>0</v>
      </c>
      <c r="N13405">
        <f>O13408+O13419</f>
        <v>0</v>
      </c>
    </row>
    <row r="13406" spans="2:14" s="5" customFormat="1" outlineLevel="1">
      <c r="C13406" s="5" t="s">
        <v>11</v>
      </c>
      <c r="D13406" s="1">
        <f>IFERROR(D13407/D13408, D13407)</f>
        <v>0</v>
      </c>
      <c r="E13406" s="1">
        <f>IFERROR(E13407/E13408, E13407)</f>
        <v>0</v>
      </c>
      <c r="F13406" s="1">
        <f>IFERROR(F13407/F13408, F13407)</f>
        <v>0</v>
      </c>
      <c r="G13406" s="1">
        <f>IFERROR(G13407/G13408, G13407)</f>
        <v>0</v>
      </c>
      <c r="H13406" s="1">
        <f>IFERROR(H13407/H13408, H13407)</f>
        <v>0</v>
      </c>
      <c r="I13406" s="1">
        <f>IFERROR(I13407/I13408, I13407)</f>
        <v>0</v>
      </c>
      <c r="J13406" s="1">
        <f>IFERROR(J13407/J13408, J13407)</f>
        <v>0</v>
      </c>
      <c r="K13406" s="1">
        <f>IFERROR(K13407/K13408, K13407)</f>
        <v>0</v>
      </c>
      <c r="L13406" s="1">
        <f>IFERROR(L13407/L13408, L13407)</f>
        <v>0</v>
      </c>
      <c r="M13406" s="1">
        <f>IFERROR(M13407/M13408, M13407)</f>
        <v>0</v>
      </c>
      <c r="N13406" s="1">
        <f>IFERROR(N13407/N13408, N13407)</f>
        <v>0</v>
      </c>
    </row>
    <row r="13407" spans="2:14" outlineLevel="2">
      <c r="C13407" t="s">
        <v>10</v>
      </c>
      <c r="D13407">
        <f>COUNTIF(D13409:D13416, "1")</f>
        <v>0</v>
      </c>
      <c r="E13407">
        <f>COUNTIF(E13409:E13416, "1")</f>
        <v>0</v>
      </c>
      <c r="F13407">
        <f>COUNTIF(F13409:F13416, "1")</f>
        <v>0</v>
      </c>
      <c r="G13407">
        <f>COUNTIF(G13409:G13416, "1")</f>
        <v>0</v>
      </c>
      <c r="H13407">
        <f>COUNTIF(H13409:H13416, "1")</f>
        <v>0</v>
      </c>
      <c r="I13407">
        <f>COUNTIF(I13409:I13416, "1")</f>
        <v>0</v>
      </c>
      <c r="J13407">
        <f>COUNTIF(J13409:J13416, "1")</f>
        <v>0</v>
      </c>
      <c r="K13407">
        <f>COUNTIF(K13409:K13416, "1")</f>
        <v>0</v>
      </c>
      <c r="L13407">
        <f>COUNTIF(L13409:L13416, "1")</f>
        <v>0</v>
      </c>
      <c r="M13407">
        <f>COUNTIF(M13409:M13416, "1")</f>
        <v>0</v>
      </c>
      <c r="N13407">
        <f>COUNTIF(N13409:N13416, "1")</f>
        <v>0</v>
      </c>
    </row>
    <row r="13408" spans="2:14" outlineLevel="2">
      <c r="C13408" t="s">
        <v>12</v>
      </c>
      <c r="D13408">
        <f>COUNTIF(D13409:D13416, "0")</f>
        <v>0</v>
      </c>
      <c r="E13408">
        <f>COUNTIF(E13409:E13416, "0")</f>
        <v>0</v>
      </c>
      <c r="F13408">
        <f>COUNTIF(F13409:F13416, "0")</f>
        <v>0</v>
      </c>
      <c r="G13408">
        <f>COUNTIF(G13409:G13416, "0")</f>
        <v>0</v>
      </c>
      <c r="H13408">
        <f>COUNTIF(H13409:H13416, "0")</f>
        <v>0</v>
      </c>
      <c r="I13408">
        <f>COUNTIF(I13409:I13416, "0")</f>
        <v>0</v>
      </c>
      <c r="J13408">
        <f>COUNTIF(J13409:J13416, "0")</f>
        <v>0</v>
      </c>
      <c r="K13408">
        <f>COUNTIF(K13409:K13416, "0")</f>
        <v>0</v>
      </c>
      <c r="L13408">
        <f>COUNTIF(L13409:L13416, "0")</f>
        <v>0</v>
      </c>
      <c r="M13408">
        <f>COUNTIF(M13409:M13416, "0")</f>
        <v>0</v>
      </c>
      <c r="N13408">
        <f>COUNTIF(N13409:N13416, "0")</f>
        <v>0</v>
      </c>
    </row>
    <row r="13409" spans="2:14" outlineLevel="2">
      <c r="B13409" t="s">
        <v>13</v>
      </c>
      <c r="C13409" t="s">
        <v>14</v>
      </c>
      <c r="D13409">
        <v>0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>
        <v>0</v>
      </c>
      <c r="K13409">
        <v>1</v>
      </c>
      <c r="L13409">
        <v>0</v>
      </c>
      <c r="M13409">
        <v>0</v>
      </c>
      <c r="N13409">
        <v>0</v>
      </c>
    </row>
    <row r="13410" spans="2:14" outlineLevel="2">
      <c r="B13410" t="s">
        <v>13</v>
      </c>
      <c r="C13410" t="s">
        <v>15</v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1</v>
      </c>
      <c r="N13410">
        <v>0</v>
      </c>
    </row>
    <row r="13411" spans="2:14" outlineLevel="2">
      <c r="B13411" t="s">
        <v>13</v>
      </c>
      <c r="C13411" t="s">
        <v>16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>
        <v>0</v>
      </c>
    </row>
    <row r="13412" spans="2:14" outlineLevel="2">
      <c r="B13412" t="s">
        <v>13</v>
      </c>
      <c r="C13412" t="s">
        <v>18</v>
      </c>
      <c r="D13412">
        <v>0</v>
      </c>
      <c r="E13412">
        <v>0</v>
      </c>
      <c r="F13412">
        <v>1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2:14" outlineLevel="2">
      <c r="B13413" t="s">
        <v>13</v>
      </c>
      <c r="C13413" t="s">
        <v>19</v>
      </c>
      <c r="D13413">
        <v>0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2:14" outlineLevel="2">
      <c r="B13414" t="s">
        <v>13</v>
      </c>
      <c r="C13414" t="s">
        <v>21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1</v>
      </c>
      <c r="L13414">
        <v>0</v>
      </c>
      <c r="M13414">
        <v>0</v>
      </c>
      <c r="N13414">
        <v>0</v>
      </c>
    </row>
    <row r="13415" spans="2:14" outlineLevel="2">
      <c r="B13415" t="s">
        <v>13</v>
      </c>
      <c r="C13415" t="s">
        <v>22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</v>
      </c>
      <c r="J13415">
        <v>0</v>
      </c>
      <c r="K13415">
        <v>1</v>
      </c>
      <c r="L13415">
        <v>1</v>
      </c>
      <c r="M13415">
        <v>0</v>
      </c>
      <c r="N13415">
        <v>0</v>
      </c>
    </row>
    <row r="13416" spans="2:14" outlineLevel="2">
      <c r="B13416" t="s">
        <v>13</v>
      </c>
      <c r="C13416" t="s">
        <v>26</v>
      </c>
      <c r="D13416">
        <v>1</v>
      </c>
      <c r="E13416">
        <v>0</v>
      </c>
      <c r="F13416">
        <v>0</v>
      </c>
      <c r="G13416">
        <v>1</v>
      </c>
      <c r="H13416">
        <v>1</v>
      </c>
      <c r="I13416">
        <v>1</v>
      </c>
      <c r="J13416">
        <v>0</v>
      </c>
      <c r="K13416">
        <v>0</v>
      </c>
      <c r="L13416">
        <v>1</v>
      </c>
      <c r="M13416">
        <v>0</v>
      </c>
      <c r="N13416">
        <v>0</v>
      </c>
    </row>
    <row r="13417" spans="2:14" s="5" customFormat="1" outlineLevel="1">
      <c r="C13417" s="5" t="s">
        <v>83</v>
      </c>
      <c r="D13417" s="1">
        <f>IFERROR(D13418/D13419, D13418)</f>
        <v>0</v>
      </c>
      <c r="E13417" s="1">
        <f>IFERROR(E13418/E13419, E13418)</f>
        <v>0</v>
      </c>
      <c r="F13417" s="1">
        <f>IFERROR(F13418/F13419, F13418)</f>
        <v>0</v>
      </c>
      <c r="G13417" s="1">
        <f>IFERROR(G13418/G13419, G13418)</f>
        <v>0</v>
      </c>
      <c r="H13417" s="1">
        <f>IFERROR(H13418/H13419, H13418)</f>
        <v>0</v>
      </c>
      <c r="I13417" s="1">
        <f>IFERROR(I13418/I13419, I13418)</f>
        <v>0</v>
      </c>
      <c r="J13417" s="1">
        <f>IFERROR(J13418/J13419, J13418)</f>
        <v>0</v>
      </c>
      <c r="K13417" s="1">
        <f>IFERROR(K13418/K13419, K13418)</f>
        <v>0</v>
      </c>
      <c r="L13417" s="1">
        <f>IFERROR(L13418/L13419, L13418)</f>
        <v>0</v>
      </c>
      <c r="M13417" s="1">
        <f>IFERROR(M13418/M13419, M13418)</f>
        <v>0</v>
      </c>
      <c r="N13417" s="1">
        <f>IFERROR(N13418/N13419, N13418)</f>
        <v>0</v>
      </c>
    </row>
    <row r="13418" spans="2:14" outlineLevel="2">
      <c r="C13418" t="s">
        <v>10</v>
      </c>
      <c r="D13418">
        <f>COUNTIF(D13420:D13420, "1")</f>
        <v>0</v>
      </c>
      <c r="E13418">
        <f>COUNTIF(E13420:E13420, "1")</f>
        <v>0</v>
      </c>
      <c r="F13418">
        <f>COUNTIF(F13420:F13420, "1")</f>
        <v>0</v>
      </c>
      <c r="G13418">
        <f>COUNTIF(G13420:G13420, "1")</f>
        <v>0</v>
      </c>
      <c r="H13418">
        <f>COUNTIF(H13420:H13420, "1")</f>
        <v>0</v>
      </c>
      <c r="I13418">
        <f>COUNTIF(I13420:I13420, "1")</f>
        <v>0</v>
      </c>
      <c r="J13418">
        <f>COUNTIF(J13420:J13420, "1")</f>
        <v>0</v>
      </c>
      <c r="K13418">
        <f>COUNTIF(K13420:K13420, "1")</f>
        <v>0</v>
      </c>
      <c r="L13418">
        <f>COUNTIF(L13420:L13420, "1")</f>
        <v>0</v>
      </c>
      <c r="M13418">
        <f>COUNTIF(M13420:M13420, "1")</f>
        <v>0</v>
      </c>
      <c r="N13418">
        <f>COUNTIF(N13420:N13420, "1")</f>
        <v>0</v>
      </c>
    </row>
    <row r="13419" spans="2:14" outlineLevel="2">
      <c r="C13419" t="s">
        <v>12</v>
      </c>
      <c r="D13419">
        <f>COUNTIF(D13420:D13420, "0")</f>
        <v>0</v>
      </c>
      <c r="E13419">
        <f>COUNTIF(E13420:E13420, "0")</f>
        <v>0</v>
      </c>
      <c r="F13419">
        <f>COUNTIF(F13420:F13420, "0")</f>
        <v>0</v>
      </c>
      <c r="G13419">
        <f>COUNTIF(G13420:G13420, "0")</f>
        <v>0</v>
      </c>
      <c r="H13419">
        <f>COUNTIF(H13420:H13420, "0")</f>
        <v>0</v>
      </c>
      <c r="I13419">
        <f>COUNTIF(I13420:I13420, "0")</f>
        <v>0</v>
      </c>
      <c r="J13419">
        <f>COUNTIF(J13420:J13420, "0")</f>
        <v>0</v>
      </c>
      <c r="K13419">
        <f>COUNTIF(K13420:K13420, "0")</f>
        <v>0</v>
      </c>
      <c r="L13419">
        <f>COUNTIF(L13420:L13420, "0")</f>
        <v>0</v>
      </c>
      <c r="M13419">
        <f>COUNTIF(M13420:M13420, "0")</f>
        <v>0</v>
      </c>
      <c r="N13419">
        <f>COUNTIF(N13420:N13420, "0")</f>
        <v>0</v>
      </c>
    </row>
    <row r="13420" spans="2:14" outlineLevel="2">
      <c r="B13420" t="s">
        <v>84</v>
      </c>
      <c r="C13420" t="s">
        <v>28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2:14" s="2" customFormat="1">
      <c r="B13421" s="2" t="s">
        <v>578</v>
      </c>
      <c r="D13421" s="2">
        <f>IFERROR(AVERAGE(D13424,D13489,D13549,D13558,D13569,D13576,D13585,D13597,D13610,D13618,D13635,D13646,D13665,D13681,D13695), 0)</f>
        <v>0</v>
      </c>
      <c r="E13421" s="2">
        <f>IFERROR(AVERAGE(E13424,E13489,E13549,E13558,E13569,E13576,E13585,E13597,E13610,E13618,E13635,E13646,E13665,E13681,E13695), 0)</f>
        <v>0</v>
      </c>
      <c r="F13421" s="2">
        <f>IFERROR(AVERAGE(F13424,F13489,F13549,F13558,F13569,F13576,F13585,F13597,F13610,F13618,F13635,F13646,F13665,F13681,F13695), 0)</f>
        <v>0</v>
      </c>
      <c r="G13421" s="2">
        <f>IFERROR(AVERAGE(G13424,G13489,G13549,G13558,G13569,G13576,G13585,G13597,G13610,G13618,G13635,G13646,G13665,G13681,G13695), 0)</f>
        <v>0</v>
      </c>
      <c r="H13421" s="2">
        <f>IFERROR(AVERAGE(H13424,H13489,H13549,H13558,H13569,H13576,H13585,H13597,H13610,H13618,H13635,H13646,H13665,H13681,H13695), 0)</f>
        <v>0</v>
      </c>
      <c r="I13421" s="2">
        <f>IFERROR(AVERAGE(I13424,I13489,I13549,I13558,I13569,I13576,I13585,I13597,I13610,I13618,I13635,I13646,I13665,I13681,I13695), 0)</f>
        <v>0</v>
      </c>
      <c r="J13421" s="2">
        <f>IFERROR(AVERAGE(J13424,J13489,J13549,J13558,J13569,J13576,J13585,J13597,J13610,J13618,J13635,J13646,J13665,J13681,J13695), 0)</f>
        <v>0</v>
      </c>
      <c r="K13421" s="2">
        <f>IFERROR(AVERAGE(K13424,K13489,K13549,K13558,K13569,K13576,K13585,K13597,K13610,K13618,K13635,K13646,K13665,K13681,K13695), 0)</f>
        <v>0</v>
      </c>
      <c r="L13421" s="2">
        <f>IFERROR(AVERAGE(L13424,L13489,L13549,L13558,L13569,L13576,L13585,L13597,L13610,L13618,L13635,L13646,L13665,L13681,L13695), 0)</f>
        <v>0</v>
      </c>
      <c r="M13421" s="2">
        <f>IFERROR(AVERAGE(M13424,M13489,M13549,M13558,M13569,M13576,M13585,M13597,M13610,M13618,M13635,M13646,M13665,M13681,M13695), 0)</f>
        <v>0</v>
      </c>
      <c r="N13421" s="2">
        <f>IFERROR(AVERAGE(N13424,N13489,N13549,N13558,N13569,N13576,N13585,N13597,N13610,N13618,N13635,N13646,N13665,N13681,N13695), 0)</f>
        <v>0</v>
      </c>
    </row>
    <row r="13422" spans="2:14" outlineLevel="2">
      <c r="B13422" t="s">
        <v>3</v>
      </c>
      <c r="D13422">
        <f>D13425+D13490+D13550+D13559+D13570+D13577+D13586+D13598+D13611+D13619+D13636+D13647+D13666+D13682+D13696</f>
        <v>0</v>
      </c>
      <c r="E13422">
        <f>E13425+E13490+E13550+E13559+E13570+E13577+E13586+E13598+E13611+E13619+E13636+E13647+E13666+E13682+E13696</f>
        <v>0</v>
      </c>
      <c r="F13422">
        <f>F13425+F13490+F13550+F13559+F13570+F13577+F13586+F13598+F13611+F13619+F13636+F13647+F13666+F13682+F13696</f>
        <v>0</v>
      </c>
      <c r="G13422">
        <f>G13425+G13490+G13550+G13559+G13570+G13577+G13586+G13598+G13611+G13619+G13636+G13647+G13666+G13682+G13696</f>
        <v>0</v>
      </c>
      <c r="H13422">
        <f>H13425+H13490+H13550+H13559+H13570+H13577+H13586+H13598+H13611+H13619+H13636+H13647+H13666+H13682+H13696</f>
        <v>0</v>
      </c>
      <c r="I13422">
        <f>I13425+I13490+I13550+I13559+I13570+I13577+I13586+I13598+I13611+I13619+I13636+I13647+I13666+I13682+I13696</f>
        <v>0</v>
      </c>
      <c r="J13422">
        <f>J13425+J13490+J13550+J13559+J13570+J13577+J13586+J13598+J13611+J13619+J13636+J13647+J13666+J13682+J13696</f>
        <v>0</v>
      </c>
      <c r="K13422">
        <f>K13425+K13490+K13550+K13559+K13570+K13577+K13586+K13598+K13611+K13619+K13636+K13647+K13666+K13682+K13696</f>
        <v>0</v>
      </c>
      <c r="L13422">
        <f>L13425+L13490+L13550+L13559+L13570+L13577+L13586+L13598+L13611+L13619+L13636+L13647+L13666+L13682+L13696</f>
        <v>0</v>
      </c>
      <c r="M13422">
        <f>M13425+M13490+M13550+M13559+M13570+M13577+M13586+M13598+M13611+M13619+M13636+M13647+M13666+M13682+M13696</f>
        <v>0</v>
      </c>
      <c r="N13422">
        <f>N13425+N13490+N13550+N13559+N13570+N13577+N13586+N13598+N13611+N13619+N13636+N13647+N13666+N13682+N13696</f>
        <v>0</v>
      </c>
    </row>
    <row r="13423" spans="2:14" outlineLevel="2">
      <c r="B13423" t="s">
        <v>4</v>
      </c>
      <c r="D13423">
        <f>D13426+D13491+D13551+D13560+D13571+D13578+D13587+D13599+D13612+D13620+D13637+D13648+D13667+D13683+D13697</f>
        <v>0</v>
      </c>
      <c r="E13423">
        <f>E13426+E13491+E13551+E13560+E13571+E13578+E13587+E13599+E13612+E13620+E13637+E13648+E13667+E13683+E13697</f>
        <v>0</v>
      </c>
      <c r="F13423">
        <f>F13426+F13491+F13551+F13560+F13571+F13578+F13587+F13599+F13612+F13620+F13637+F13648+F13667+F13683+F13697</f>
        <v>0</v>
      </c>
      <c r="G13423">
        <f>G13426+G13491+G13551+G13560+G13571+G13578+G13587+G13599+G13612+G13620+G13637+G13648+G13667+G13683+G13697</f>
        <v>0</v>
      </c>
      <c r="H13423">
        <f>H13426+H13491+H13551+H13560+H13571+H13578+H13587+H13599+H13612+H13620+H13637+H13648+H13667+H13683+H13697</f>
        <v>0</v>
      </c>
      <c r="I13423">
        <f>I13426+I13491+I13551+I13560+I13571+I13578+I13587+I13599+I13612+I13620+I13637+I13648+I13667+I13683+I13697</f>
        <v>0</v>
      </c>
      <c r="J13423">
        <f>J13426+J13491+J13551+J13560+J13571+J13578+J13587+J13599+J13612+J13620+J13637+J13648+J13667+J13683+J13697</f>
        <v>0</v>
      </c>
      <c r="K13423">
        <f>K13426+K13491+K13551+K13560+K13571+K13578+K13587+K13599+K13612+K13620+K13637+K13648+K13667+K13683+K13697</f>
        <v>0</v>
      </c>
      <c r="L13423">
        <f>L13426+L13491+L13551+L13560+L13571+L13578+L13587+L13599+L13612+L13620+L13637+L13648+L13667+L13683+L13697</f>
        <v>0</v>
      </c>
      <c r="M13423">
        <f>M13426+M13491+M13551+M13560+M13571+M13578+M13587+M13599+M13612+M13620+M13637+M13648+M13667+M13683+M13697</f>
        <v>0</v>
      </c>
      <c r="N13423">
        <f>N13426+N13491+N13551+N13560+N13571+N13578+N13587+N13599+N13612+N13620+N13637+N13648+N13667+N13683+N13697</f>
        <v>0</v>
      </c>
    </row>
    <row r="13424" spans="2:14" s="3" customFormat="1">
      <c r="B13424" s="3" t="s">
        <v>579</v>
      </c>
      <c r="C13424" s="3" t="s">
        <v>8</v>
      </c>
      <c r="D13424" s="3">
        <f>IFERROR(AVERAGE(D13427,D13464), 0)</f>
        <v>0</v>
      </c>
      <c r="E13424" s="3">
        <f>IFERROR(AVERAGE(E13427,E13464), 0)</f>
        <v>0</v>
      </c>
      <c r="F13424" s="3">
        <f>IFERROR(AVERAGE(F13427,F13464), 0)</f>
        <v>0</v>
      </c>
      <c r="G13424" s="3">
        <f>IFERROR(AVERAGE(G13427,G13464), 0)</f>
        <v>0</v>
      </c>
      <c r="H13424" s="3">
        <f>IFERROR(AVERAGE(H13427,H13464), 0)</f>
        <v>0</v>
      </c>
      <c r="I13424" s="3">
        <f>IFERROR(AVERAGE(I13427,I13464), 0)</f>
        <v>0</v>
      </c>
      <c r="J13424" s="3">
        <f>IFERROR(AVERAGE(J13427,J13464), 0)</f>
        <v>0</v>
      </c>
      <c r="K13424" s="3">
        <f>IFERROR(AVERAGE(K13427,K13464), 0)</f>
        <v>0</v>
      </c>
      <c r="L13424" s="3">
        <f>IFERROR(AVERAGE(L13427,L13464), 0)</f>
        <v>0</v>
      </c>
      <c r="M13424" s="3">
        <f>IFERROR(AVERAGE(M13427,M13464), 0)</f>
        <v>0</v>
      </c>
      <c r="N13424" s="3">
        <f>IFERROR(AVERAGE(N13427,N13464), 0)</f>
        <v>0</v>
      </c>
    </row>
    <row r="13425" spans="2:14" outlineLevel="2">
      <c r="B13425" s="4" t="s">
        <v>9</v>
      </c>
      <c r="D13425">
        <f>E13428+E13465</f>
        <v>0</v>
      </c>
      <c r="E13425">
        <f>F13428+F13465</f>
        <v>0</v>
      </c>
      <c r="F13425">
        <f>G13428+G13465</f>
        <v>0</v>
      </c>
      <c r="G13425">
        <f>H13428+H13465</f>
        <v>0</v>
      </c>
      <c r="H13425">
        <f>I13428+I13465</f>
        <v>0</v>
      </c>
      <c r="I13425">
        <f>J13428+J13465</f>
        <v>0</v>
      </c>
      <c r="J13425">
        <f>K13428+K13465</f>
        <v>0</v>
      </c>
      <c r="K13425">
        <f>L13428+L13465</f>
        <v>0</v>
      </c>
      <c r="L13425">
        <f>M13428+M13465</f>
        <v>0</v>
      </c>
      <c r="M13425">
        <f>N13428+N13465</f>
        <v>0</v>
      </c>
      <c r="N13425">
        <f>O13428+O13465</f>
        <v>0</v>
      </c>
    </row>
    <row r="13426" spans="2:14" outlineLevel="2">
      <c r="B13426" s="4" t="s">
        <v>10</v>
      </c>
      <c r="D13426">
        <f>E13429+E13466</f>
        <v>0</v>
      </c>
      <c r="E13426">
        <f>F13429+F13466</f>
        <v>0</v>
      </c>
      <c r="F13426">
        <f>G13429+G13466</f>
        <v>0</v>
      </c>
      <c r="G13426">
        <f>H13429+H13466</f>
        <v>0</v>
      </c>
      <c r="H13426">
        <f>I13429+I13466</f>
        <v>0</v>
      </c>
      <c r="I13426">
        <f>J13429+J13466</f>
        <v>0</v>
      </c>
      <c r="J13426">
        <f>K13429+K13466</f>
        <v>0</v>
      </c>
      <c r="K13426">
        <f>L13429+L13466</f>
        <v>0</v>
      </c>
      <c r="L13426">
        <f>M13429+M13466</f>
        <v>0</v>
      </c>
      <c r="M13426">
        <f>N13429+N13466</f>
        <v>0</v>
      </c>
      <c r="N13426">
        <f>O13429+O13466</f>
        <v>0</v>
      </c>
    </row>
    <row r="13427" spans="2:14" s="5" customFormat="1" outlineLevel="1">
      <c r="C13427" s="5" t="s">
        <v>11</v>
      </c>
      <c r="D13427" s="1">
        <f>IFERROR(D13428/D13429, D13428)</f>
        <v>0</v>
      </c>
      <c r="E13427" s="1">
        <f>IFERROR(E13428/E13429, E13428)</f>
        <v>0</v>
      </c>
      <c r="F13427" s="1">
        <f>IFERROR(F13428/F13429, F13428)</f>
        <v>0</v>
      </c>
      <c r="G13427" s="1">
        <f>IFERROR(G13428/G13429, G13428)</f>
        <v>0</v>
      </c>
      <c r="H13427" s="1">
        <f>IFERROR(H13428/H13429, H13428)</f>
        <v>0</v>
      </c>
      <c r="I13427" s="1">
        <f>IFERROR(I13428/I13429, I13428)</f>
        <v>0</v>
      </c>
      <c r="J13427" s="1">
        <f>IFERROR(J13428/J13429, J13428)</f>
        <v>0</v>
      </c>
      <c r="K13427" s="1">
        <f>IFERROR(K13428/K13429, K13428)</f>
        <v>0</v>
      </c>
      <c r="L13427" s="1">
        <f>IFERROR(L13428/L13429, L13428)</f>
        <v>0</v>
      </c>
      <c r="M13427" s="1">
        <f>IFERROR(M13428/M13429, M13428)</f>
        <v>0</v>
      </c>
      <c r="N13427" s="1">
        <f>IFERROR(N13428/N13429, N13428)</f>
        <v>0</v>
      </c>
    </row>
    <row r="13428" spans="2:14" outlineLevel="2">
      <c r="C13428" t="s">
        <v>10</v>
      </c>
      <c r="D13428">
        <f>COUNTIF(D13430:D13463, "1")</f>
        <v>0</v>
      </c>
      <c r="E13428">
        <f>COUNTIF(E13430:E13463, "1")</f>
        <v>0</v>
      </c>
      <c r="F13428">
        <f>COUNTIF(F13430:F13463, "1")</f>
        <v>0</v>
      </c>
      <c r="G13428">
        <f>COUNTIF(G13430:G13463, "1")</f>
        <v>0</v>
      </c>
      <c r="H13428">
        <f>COUNTIF(H13430:H13463, "1")</f>
        <v>0</v>
      </c>
      <c r="I13428">
        <f>COUNTIF(I13430:I13463, "1")</f>
        <v>0</v>
      </c>
      <c r="J13428">
        <f>COUNTIF(J13430:J13463, "1")</f>
        <v>0</v>
      </c>
      <c r="K13428">
        <f>COUNTIF(K13430:K13463, "1")</f>
        <v>0</v>
      </c>
      <c r="L13428">
        <f>COUNTIF(L13430:L13463, "1")</f>
        <v>0</v>
      </c>
      <c r="M13428">
        <f>COUNTIF(M13430:M13463, "1")</f>
        <v>0</v>
      </c>
      <c r="N13428">
        <f>COUNTIF(N13430:N13463, "1")</f>
        <v>0</v>
      </c>
    </row>
    <row r="13429" spans="2:14" outlineLevel="2">
      <c r="C13429" t="s">
        <v>12</v>
      </c>
      <c r="D13429">
        <f>COUNTIF(D13430:D13463, "0")</f>
        <v>0</v>
      </c>
      <c r="E13429">
        <f>COUNTIF(E13430:E13463, "0")</f>
        <v>0</v>
      </c>
      <c r="F13429">
        <f>COUNTIF(F13430:F13463, "0")</f>
        <v>0</v>
      </c>
      <c r="G13429">
        <f>COUNTIF(G13430:G13463, "0")</f>
        <v>0</v>
      </c>
      <c r="H13429">
        <f>COUNTIF(H13430:H13463, "0")</f>
        <v>0</v>
      </c>
      <c r="I13429">
        <f>COUNTIF(I13430:I13463, "0")</f>
        <v>0</v>
      </c>
      <c r="J13429">
        <f>COUNTIF(J13430:J13463, "0")</f>
        <v>0</v>
      </c>
      <c r="K13429">
        <f>COUNTIF(K13430:K13463, "0")</f>
        <v>0</v>
      </c>
      <c r="L13429">
        <f>COUNTIF(L13430:L13463, "0")</f>
        <v>0</v>
      </c>
      <c r="M13429">
        <f>COUNTIF(M13430:M13463, "0")</f>
        <v>0</v>
      </c>
      <c r="N13429">
        <f>COUNTIF(N13430:N13463, "0")</f>
        <v>0</v>
      </c>
    </row>
    <row r="13430" spans="2:14" outlineLevel="2">
      <c r="B13430" t="s">
        <v>13</v>
      </c>
      <c r="C13430" t="s">
        <v>14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2:14" outlineLevel="2">
      <c r="B13431" t="s">
        <v>13</v>
      </c>
      <c r="C13431" t="s">
        <v>15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</v>
      </c>
      <c r="L13431">
        <v>1</v>
      </c>
      <c r="M13431">
        <v>0</v>
      </c>
      <c r="N13431">
        <v>0</v>
      </c>
    </row>
    <row r="13432" spans="2:14" outlineLevel="2">
      <c r="B13432" t="s">
        <v>13</v>
      </c>
      <c r="C13432" t="s">
        <v>16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</v>
      </c>
      <c r="L13432">
        <v>0</v>
      </c>
      <c r="M13432">
        <v>1</v>
      </c>
      <c r="N13432">
        <v>0</v>
      </c>
    </row>
    <row r="13433" spans="2:14" outlineLevel="2">
      <c r="B13433" t="s">
        <v>13</v>
      </c>
      <c r="C13433" t="s">
        <v>16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2:14" outlineLevel="2">
      <c r="B13434" t="s">
        <v>13</v>
      </c>
      <c r="C13434" t="s">
        <v>17</v>
      </c>
      <c r="D13434">
        <v>0</v>
      </c>
      <c r="E13434">
        <v>0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2:14" outlineLevel="2">
      <c r="B13435" t="s">
        <v>13</v>
      </c>
      <c r="C13435" t="s">
        <v>18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2:14" outlineLevel="2">
      <c r="B13436" t="s">
        <v>13</v>
      </c>
      <c r="C13436" t="s">
        <v>43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2:14" outlineLevel="2">
      <c r="B13437" t="s">
        <v>13</v>
      </c>
      <c r="C13437" t="s">
        <v>43</v>
      </c>
      <c r="D13437">
        <v>0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2:14" outlineLevel="2">
      <c r="B13438" t="s">
        <v>13</v>
      </c>
      <c r="C13438" t="s">
        <v>19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2:14" outlineLevel="2">
      <c r="B13439" t="s">
        <v>13</v>
      </c>
      <c r="C13439" t="s">
        <v>19</v>
      </c>
      <c r="D13439">
        <v>0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2:14" outlineLevel="2">
      <c r="B13440" t="s">
        <v>13</v>
      </c>
      <c r="C13440" t="s">
        <v>20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1</v>
      </c>
      <c r="M13440">
        <v>0</v>
      </c>
      <c r="N13440">
        <v>0</v>
      </c>
    </row>
    <row r="13441" spans="2:14" outlineLevel="2">
      <c r="B13441" t="s">
        <v>13</v>
      </c>
      <c r="C13441" t="s">
        <v>21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2:14" outlineLevel="2">
      <c r="B13442" t="s">
        <v>13</v>
      </c>
      <c r="C13442" t="s">
        <v>23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2:14" outlineLevel="2">
      <c r="B13443" t="s">
        <v>13</v>
      </c>
      <c r="C13443" t="s">
        <v>23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1</v>
      </c>
      <c r="M13443">
        <v>0</v>
      </c>
      <c r="N13443">
        <v>0</v>
      </c>
    </row>
    <row r="13444" spans="2:14" outlineLevel="2">
      <c r="B13444" t="s">
        <v>13</v>
      </c>
      <c r="C13444" t="s">
        <v>23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2:14" outlineLevel="2">
      <c r="B13445" t="s">
        <v>13</v>
      </c>
      <c r="C13445" t="s">
        <v>44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2:14" outlineLevel="2">
      <c r="B13446" t="s">
        <v>13</v>
      </c>
      <c r="C13446" t="s">
        <v>44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</row>
    <row r="13447" spans="2:14" outlineLevel="2">
      <c r="B13447" t="s">
        <v>13</v>
      </c>
      <c r="C13447" t="s">
        <v>24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2:14" outlineLevel="2">
      <c r="B13448" t="s">
        <v>13</v>
      </c>
      <c r="C13448" t="s">
        <v>24</v>
      </c>
      <c r="D13448">
        <v>0</v>
      </c>
      <c r="E13448">
        <v>0</v>
      </c>
      <c r="F13448">
        <v>0</v>
      </c>
      <c r="G13448">
        <v>0</v>
      </c>
      <c r="H13448">
        <v>1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2:14" outlineLevel="2">
      <c r="B13449" t="s">
        <v>13</v>
      </c>
      <c r="C13449" t="s">
        <v>25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2:14" outlineLevel="2">
      <c r="B13450" t="s">
        <v>13</v>
      </c>
      <c r="C13450" t="s">
        <v>26</v>
      </c>
      <c r="D13450">
        <v>1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2:14" outlineLevel="2">
      <c r="B13451" t="s">
        <v>13</v>
      </c>
      <c r="C13451" t="s">
        <v>27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2:14" outlineLevel="2">
      <c r="B13452" t="s">
        <v>13</v>
      </c>
      <c r="C13452" t="s">
        <v>27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1</v>
      </c>
      <c r="K13452">
        <v>1</v>
      </c>
      <c r="L13452">
        <v>0</v>
      </c>
      <c r="M13452">
        <v>1</v>
      </c>
      <c r="N13452">
        <v>0</v>
      </c>
    </row>
    <row r="13453" spans="2:14" outlineLevel="2">
      <c r="B13453" t="s">
        <v>13</v>
      </c>
      <c r="C13453" t="s">
        <v>28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</row>
    <row r="13454" spans="2:14" outlineLevel="2">
      <c r="B13454" t="s">
        <v>13</v>
      </c>
      <c r="C13454" t="s">
        <v>29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2:14" outlineLevel="2">
      <c r="B13455" t="s">
        <v>13</v>
      </c>
      <c r="C13455" t="s">
        <v>52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1</v>
      </c>
      <c r="N13455">
        <v>0</v>
      </c>
    </row>
    <row r="13456" spans="2:14" outlineLevel="2">
      <c r="B13456" t="s">
        <v>13</v>
      </c>
      <c r="C13456" t="s">
        <v>30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2:14" outlineLevel="2">
      <c r="B13457" t="s">
        <v>13</v>
      </c>
      <c r="C13457" t="s">
        <v>31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2:14" outlineLevel="2">
      <c r="B13458" t="s">
        <v>13</v>
      </c>
      <c r="C13458" t="s">
        <v>53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</v>
      </c>
      <c r="N13458">
        <v>0</v>
      </c>
    </row>
    <row r="13459" spans="2:14" outlineLevel="2">
      <c r="B13459" t="s">
        <v>13</v>
      </c>
      <c r="C13459" t="s">
        <v>53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2:14" outlineLevel="2">
      <c r="B13460" t="s">
        <v>13</v>
      </c>
      <c r="C13460" t="s">
        <v>32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2:14" outlineLevel="2">
      <c r="B13461" t="s">
        <v>13</v>
      </c>
      <c r="C13461" t="s">
        <v>33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2:14" outlineLevel="2">
      <c r="B13462" t="s">
        <v>13</v>
      </c>
      <c r="C13462" t="s">
        <v>33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2:14" outlineLevel="2">
      <c r="B13463" t="s">
        <v>13</v>
      </c>
      <c r="C13463" t="s">
        <v>49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2:14" s="5" customFormat="1" outlineLevel="1">
      <c r="C13464" s="5" t="s">
        <v>50</v>
      </c>
      <c r="D13464" s="1">
        <f>IFERROR(D13465/D13466, D13465)</f>
        <v>0</v>
      </c>
      <c r="E13464" s="1">
        <f>IFERROR(E13465/E13466, E13465)</f>
        <v>0</v>
      </c>
      <c r="F13464" s="1">
        <f>IFERROR(F13465/F13466, F13465)</f>
        <v>0</v>
      </c>
      <c r="G13464" s="1">
        <f>IFERROR(G13465/G13466, G13465)</f>
        <v>0</v>
      </c>
      <c r="H13464" s="1">
        <f>IFERROR(H13465/H13466, H13465)</f>
        <v>0</v>
      </c>
      <c r="I13464" s="1">
        <f>IFERROR(I13465/I13466, I13465)</f>
        <v>0</v>
      </c>
      <c r="J13464" s="1">
        <f>IFERROR(J13465/J13466, J13465)</f>
        <v>0</v>
      </c>
      <c r="K13464" s="1">
        <f>IFERROR(K13465/K13466, K13465)</f>
        <v>0</v>
      </c>
      <c r="L13464" s="1">
        <f>IFERROR(L13465/L13466, L13465)</f>
        <v>0</v>
      </c>
      <c r="M13464" s="1">
        <f>IFERROR(M13465/M13466, M13465)</f>
        <v>0</v>
      </c>
      <c r="N13464" s="1">
        <f>IFERROR(N13465/N13466, N13465)</f>
        <v>0</v>
      </c>
    </row>
    <row r="13465" spans="2:14" outlineLevel="2">
      <c r="C13465" t="s">
        <v>10</v>
      </c>
      <c r="D13465">
        <f>COUNTIF(D13467:D13488, "1")</f>
        <v>0</v>
      </c>
      <c r="E13465">
        <f>COUNTIF(E13467:E13488, "1")</f>
        <v>0</v>
      </c>
      <c r="F13465">
        <f>COUNTIF(F13467:F13488, "1")</f>
        <v>0</v>
      </c>
      <c r="G13465">
        <f>COUNTIF(G13467:G13488, "1")</f>
        <v>0</v>
      </c>
      <c r="H13465">
        <f>COUNTIF(H13467:H13488, "1")</f>
        <v>0</v>
      </c>
      <c r="I13465">
        <f>COUNTIF(I13467:I13488, "1")</f>
        <v>0</v>
      </c>
      <c r="J13465">
        <f>COUNTIF(J13467:J13488, "1")</f>
        <v>0</v>
      </c>
      <c r="K13465">
        <f>COUNTIF(K13467:K13488, "1")</f>
        <v>0</v>
      </c>
      <c r="L13465">
        <f>COUNTIF(L13467:L13488, "1")</f>
        <v>0</v>
      </c>
      <c r="M13465">
        <f>COUNTIF(M13467:M13488, "1")</f>
        <v>0</v>
      </c>
      <c r="N13465">
        <f>COUNTIF(N13467:N13488, "1")</f>
        <v>0</v>
      </c>
    </row>
    <row r="13466" spans="2:14" outlineLevel="2">
      <c r="C13466" t="s">
        <v>12</v>
      </c>
      <c r="D13466">
        <f>COUNTIF(D13467:D13488, "0")</f>
        <v>0</v>
      </c>
      <c r="E13466">
        <f>COUNTIF(E13467:E13488, "0")</f>
        <v>0</v>
      </c>
      <c r="F13466">
        <f>COUNTIF(F13467:F13488, "0")</f>
        <v>0</v>
      </c>
      <c r="G13466">
        <f>COUNTIF(G13467:G13488, "0")</f>
        <v>0</v>
      </c>
      <c r="H13466">
        <f>COUNTIF(H13467:H13488, "0")</f>
        <v>0</v>
      </c>
      <c r="I13466">
        <f>COUNTIF(I13467:I13488, "0")</f>
        <v>0</v>
      </c>
      <c r="J13466">
        <f>COUNTIF(J13467:J13488, "0")</f>
        <v>0</v>
      </c>
      <c r="K13466">
        <f>COUNTIF(K13467:K13488, "0")</f>
        <v>0</v>
      </c>
      <c r="L13466">
        <f>COUNTIF(L13467:L13488, "0")</f>
        <v>0</v>
      </c>
      <c r="M13466">
        <f>COUNTIF(M13467:M13488, "0")</f>
        <v>0</v>
      </c>
      <c r="N13466">
        <f>COUNTIF(N13467:N13488, "0")</f>
        <v>0</v>
      </c>
    </row>
    <row r="13467" spans="2:14" outlineLevel="2">
      <c r="B13467" t="s">
        <v>51</v>
      </c>
      <c r="C13467" t="s">
        <v>14</v>
      </c>
      <c r="D13467">
        <v>0</v>
      </c>
      <c r="E13467">
        <v>0</v>
      </c>
      <c r="F13467">
        <v>0</v>
      </c>
      <c r="G13467">
        <v>0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2:14" outlineLevel="2">
      <c r="B13468" t="s">
        <v>51</v>
      </c>
      <c r="C13468" t="s">
        <v>15</v>
      </c>
      <c r="D13468">
        <v>0</v>
      </c>
      <c r="E13468">
        <v>1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2:14" outlineLevel="2">
      <c r="B13469" t="s">
        <v>51</v>
      </c>
      <c r="C13469" t="s">
        <v>16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>
        <v>0</v>
      </c>
      <c r="N13469">
        <v>0</v>
      </c>
    </row>
    <row r="13470" spans="2:14" outlineLevel="2">
      <c r="B13470" t="s">
        <v>51</v>
      </c>
      <c r="C13470" t="s">
        <v>17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1</v>
      </c>
      <c r="M13470">
        <v>0</v>
      </c>
      <c r="N13470">
        <v>0</v>
      </c>
    </row>
    <row r="13471" spans="2:14" outlineLevel="2">
      <c r="B13471" t="s">
        <v>51</v>
      </c>
      <c r="C13471" t="s">
        <v>18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1</v>
      </c>
      <c r="N13471">
        <v>0</v>
      </c>
    </row>
    <row r="13472" spans="2:14" outlineLevel="2">
      <c r="B13472" t="s">
        <v>51</v>
      </c>
      <c r="C13472" t="s">
        <v>43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1</v>
      </c>
      <c r="M13472">
        <v>0</v>
      </c>
      <c r="N13472">
        <v>0</v>
      </c>
    </row>
    <row r="13473" spans="2:14" outlineLevel="2">
      <c r="B13473" t="s">
        <v>51</v>
      </c>
      <c r="C13473" t="s">
        <v>21</v>
      </c>
      <c r="D13473">
        <v>1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2:14" outlineLevel="2">
      <c r="B13474" t="s">
        <v>51</v>
      </c>
      <c r="C13474" t="s">
        <v>22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2:14" outlineLevel="2">
      <c r="B13475" t="s">
        <v>51</v>
      </c>
      <c r="C13475" t="s">
        <v>23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2:14" outlineLevel="2">
      <c r="B13476" t="s">
        <v>51</v>
      </c>
      <c r="C13476" t="s">
        <v>44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1</v>
      </c>
      <c r="N13476">
        <v>0</v>
      </c>
    </row>
    <row r="13477" spans="2:14" outlineLevel="2">
      <c r="B13477" t="s">
        <v>51</v>
      </c>
      <c r="C13477" t="s">
        <v>24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2:14" outlineLevel="2">
      <c r="B13478" t="s">
        <v>51</v>
      </c>
      <c r="C13478" t="s">
        <v>25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1</v>
      </c>
      <c r="M13478">
        <v>0</v>
      </c>
      <c r="N13478">
        <v>0</v>
      </c>
    </row>
    <row r="13479" spans="2:14" outlineLevel="2">
      <c r="B13479" t="s">
        <v>51</v>
      </c>
      <c r="C13479" t="s">
        <v>26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</v>
      </c>
      <c r="M13479">
        <v>0</v>
      </c>
      <c r="N13479">
        <v>0</v>
      </c>
    </row>
    <row r="13480" spans="2:14" outlineLevel="2">
      <c r="B13480" t="s">
        <v>51</v>
      </c>
      <c r="C13480" t="s">
        <v>27</v>
      </c>
      <c r="D13480">
        <v>0</v>
      </c>
      <c r="E13480">
        <v>1</v>
      </c>
      <c r="F13480">
        <v>0</v>
      </c>
      <c r="G13480">
        <v>1</v>
      </c>
      <c r="H13480">
        <v>0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2:14" outlineLevel="2">
      <c r="B13481" t="s">
        <v>51</v>
      </c>
      <c r="C13481" t="s">
        <v>28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2:14" outlineLevel="2">
      <c r="B13482" t="s">
        <v>51</v>
      </c>
      <c r="C13482" t="s">
        <v>29</v>
      </c>
      <c r="D13482">
        <v>0</v>
      </c>
      <c r="E13482">
        <v>0</v>
      </c>
      <c r="F13482">
        <v>0</v>
      </c>
      <c r="G13482">
        <v>1</v>
      </c>
      <c r="H13482">
        <v>0</v>
      </c>
      <c r="I13482">
        <v>1</v>
      </c>
      <c r="J13482">
        <v>0</v>
      </c>
      <c r="K13482">
        <v>0</v>
      </c>
      <c r="L13482">
        <v>1</v>
      </c>
      <c r="M13482">
        <v>0</v>
      </c>
      <c r="N13482">
        <v>0</v>
      </c>
    </row>
    <row r="13483" spans="2:14" outlineLevel="2">
      <c r="B13483" t="s">
        <v>51</v>
      </c>
      <c r="C13483" t="s">
        <v>52</v>
      </c>
      <c r="D13483">
        <v>0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</v>
      </c>
      <c r="N13483">
        <v>0</v>
      </c>
    </row>
    <row r="13484" spans="2:14" outlineLevel="2">
      <c r="B13484" t="s">
        <v>51</v>
      </c>
      <c r="C13484" t="s">
        <v>30</v>
      </c>
      <c r="D13484">
        <v>0</v>
      </c>
      <c r="E13484">
        <v>0</v>
      </c>
      <c r="F13484">
        <v>0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2:14" outlineLevel="2">
      <c r="B13485" t="s">
        <v>51</v>
      </c>
      <c r="C13485" t="s">
        <v>31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1</v>
      </c>
      <c r="J13485">
        <v>1</v>
      </c>
      <c r="K13485">
        <v>0</v>
      </c>
      <c r="L13485">
        <v>1</v>
      </c>
      <c r="M13485">
        <v>0</v>
      </c>
      <c r="N13485">
        <v>0</v>
      </c>
    </row>
    <row r="13486" spans="2:14" outlineLevel="2">
      <c r="B13486" t="s">
        <v>51</v>
      </c>
      <c r="C13486" t="s">
        <v>53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2:14" outlineLevel="2">
      <c r="B13487" t="s">
        <v>51</v>
      </c>
      <c r="C13487" t="s">
        <v>32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2:14" outlineLevel="2">
      <c r="B13488" t="s">
        <v>51</v>
      </c>
      <c r="C13488" t="s">
        <v>33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2:14" s="3" customFormat="1">
      <c r="B13489" s="3" t="s">
        <v>580</v>
      </c>
      <c r="C13489" s="3" t="s">
        <v>8</v>
      </c>
      <c r="D13489" s="3">
        <f>IFERROR(AVERAGE(D13492,D13515,D13544), 0)</f>
        <v>0</v>
      </c>
      <c r="E13489" s="3">
        <f>IFERROR(AVERAGE(E13492,E13515,E13544), 0)</f>
        <v>0</v>
      </c>
      <c r="F13489" s="3">
        <f>IFERROR(AVERAGE(F13492,F13515,F13544), 0)</f>
        <v>0</v>
      </c>
      <c r="G13489" s="3">
        <f>IFERROR(AVERAGE(G13492,G13515,G13544), 0)</f>
        <v>0</v>
      </c>
      <c r="H13489" s="3">
        <f>IFERROR(AVERAGE(H13492,H13515,H13544), 0)</f>
        <v>0</v>
      </c>
      <c r="I13489" s="3">
        <f>IFERROR(AVERAGE(I13492,I13515,I13544), 0)</f>
        <v>0</v>
      </c>
      <c r="J13489" s="3">
        <f>IFERROR(AVERAGE(J13492,J13515,J13544), 0)</f>
        <v>0</v>
      </c>
      <c r="K13489" s="3">
        <f>IFERROR(AVERAGE(K13492,K13515,K13544), 0)</f>
        <v>0</v>
      </c>
      <c r="L13489" s="3">
        <f>IFERROR(AVERAGE(L13492,L13515,L13544), 0)</f>
        <v>0</v>
      </c>
      <c r="M13489" s="3">
        <f>IFERROR(AVERAGE(M13492,M13515,M13544), 0)</f>
        <v>0</v>
      </c>
      <c r="N13489" s="3">
        <f>IFERROR(AVERAGE(N13492,N13515,N13544), 0)</f>
        <v>0</v>
      </c>
    </row>
    <row r="13490" spans="2:14" outlineLevel="2">
      <c r="B13490" s="4" t="s">
        <v>9</v>
      </c>
      <c r="D13490">
        <f>E13493+E13516+E13545</f>
        <v>0</v>
      </c>
      <c r="E13490">
        <f>F13493+F13516+F13545</f>
        <v>0</v>
      </c>
      <c r="F13490">
        <f>G13493+G13516+G13545</f>
        <v>0</v>
      </c>
      <c r="G13490">
        <f>H13493+H13516+H13545</f>
        <v>0</v>
      </c>
      <c r="H13490">
        <f>I13493+I13516+I13545</f>
        <v>0</v>
      </c>
      <c r="I13490">
        <f>J13493+J13516+J13545</f>
        <v>0</v>
      </c>
      <c r="J13490">
        <f>K13493+K13516+K13545</f>
        <v>0</v>
      </c>
      <c r="K13490">
        <f>L13493+L13516+L13545</f>
        <v>0</v>
      </c>
      <c r="L13490">
        <f>M13493+M13516+M13545</f>
        <v>0</v>
      </c>
      <c r="M13490">
        <f>N13493+N13516+N13545</f>
        <v>0</v>
      </c>
      <c r="N13490">
        <f>O13493+O13516+O13545</f>
        <v>0</v>
      </c>
    </row>
    <row r="13491" spans="2:14" outlineLevel="2">
      <c r="B13491" s="4" t="s">
        <v>10</v>
      </c>
      <c r="D13491">
        <f>E13494+E13517+E13546</f>
        <v>0</v>
      </c>
      <c r="E13491">
        <f>F13494+F13517+F13546</f>
        <v>0</v>
      </c>
      <c r="F13491">
        <f>G13494+G13517+G13546</f>
        <v>0</v>
      </c>
      <c r="G13491">
        <f>H13494+H13517+H13546</f>
        <v>0</v>
      </c>
      <c r="H13491">
        <f>I13494+I13517+I13546</f>
        <v>0</v>
      </c>
      <c r="I13491">
        <f>J13494+J13517+J13546</f>
        <v>0</v>
      </c>
      <c r="J13491">
        <f>K13494+K13517+K13546</f>
        <v>0</v>
      </c>
      <c r="K13491">
        <f>L13494+L13517+L13546</f>
        <v>0</v>
      </c>
      <c r="L13491">
        <f>M13494+M13517+M13546</f>
        <v>0</v>
      </c>
      <c r="M13491">
        <f>N13494+N13517+N13546</f>
        <v>0</v>
      </c>
      <c r="N13491">
        <f>O13494+O13517+O13546</f>
        <v>0</v>
      </c>
    </row>
    <row r="13492" spans="2:14" s="5" customFormat="1" outlineLevel="1">
      <c r="C13492" s="5" t="s">
        <v>11</v>
      </c>
      <c r="D13492" s="1">
        <f>IFERROR(D13493/D13494, D13493)</f>
        <v>0</v>
      </c>
      <c r="E13492" s="1">
        <f>IFERROR(E13493/E13494, E13493)</f>
        <v>0</v>
      </c>
      <c r="F13492" s="1">
        <f>IFERROR(F13493/F13494, F13493)</f>
        <v>0</v>
      </c>
      <c r="G13492" s="1">
        <f>IFERROR(G13493/G13494, G13493)</f>
        <v>0</v>
      </c>
      <c r="H13492" s="1">
        <f>IFERROR(H13493/H13494, H13493)</f>
        <v>0</v>
      </c>
      <c r="I13492" s="1">
        <f>IFERROR(I13493/I13494, I13493)</f>
        <v>0</v>
      </c>
      <c r="J13492" s="1">
        <f>IFERROR(J13493/J13494, J13493)</f>
        <v>0</v>
      </c>
      <c r="K13492" s="1">
        <f>IFERROR(K13493/K13494, K13493)</f>
        <v>0</v>
      </c>
      <c r="L13492" s="1">
        <f>IFERROR(L13493/L13494, L13493)</f>
        <v>0</v>
      </c>
      <c r="M13492" s="1">
        <f>IFERROR(M13493/M13494, M13493)</f>
        <v>0</v>
      </c>
      <c r="N13492" s="1">
        <f>IFERROR(N13493/N13494, N13493)</f>
        <v>0</v>
      </c>
    </row>
    <row r="13493" spans="2:14" outlineLevel="2">
      <c r="C13493" t="s">
        <v>10</v>
      </c>
      <c r="D13493">
        <f>COUNTIF(D13495:D13514, "1")</f>
        <v>0</v>
      </c>
      <c r="E13493">
        <f>COUNTIF(E13495:E13514, "1")</f>
        <v>0</v>
      </c>
      <c r="F13493">
        <f>COUNTIF(F13495:F13514, "1")</f>
        <v>0</v>
      </c>
      <c r="G13493">
        <f>COUNTIF(G13495:G13514, "1")</f>
        <v>0</v>
      </c>
      <c r="H13493">
        <f>COUNTIF(H13495:H13514, "1")</f>
        <v>0</v>
      </c>
      <c r="I13493">
        <f>COUNTIF(I13495:I13514, "1")</f>
        <v>0</v>
      </c>
      <c r="J13493">
        <f>COUNTIF(J13495:J13514, "1")</f>
        <v>0</v>
      </c>
      <c r="K13493">
        <f>COUNTIF(K13495:K13514, "1")</f>
        <v>0</v>
      </c>
      <c r="L13493">
        <f>COUNTIF(L13495:L13514, "1")</f>
        <v>0</v>
      </c>
      <c r="M13493">
        <f>COUNTIF(M13495:M13514, "1")</f>
        <v>0</v>
      </c>
      <c r="N13493">
        <f>COUNTIF(N13495:N13514, "1")</f>
        <v>0</v>
      </c>
    </row>
    <row r="13494" spans="2:14" outlineLevel="2">
      <c r="C13494" t="s">
        <v>12</v>
      </c>
      <c r="D13494">
        <f>COUNTIF(D13495:D13514, "0")</f>
        <v>0</v>
      </c>
      <c r="E13494">
        <f>COUNTIF(E13495:E13514, "0")</f>
        <v>0</v>
      </c>
      <c r="F13494">
        <f>COUNTIF(F13495:F13514, "0")</f>
        <v>0</v>
      </c>
      <c r="G13494">
        <f>COUNTIF(G13495:G13514, "0")</f>
        <v>0</v>
      </c>
      <c r="H13494">
        <f>COUNTIF(H13495:H13514, "0")</f>
        <v>0</v>
      </c>
      <c r="I13494">
        <f>COUNTIF(I13495:I13514, "0")</f>
        <v>0</v>
      </c>
      <c r="J13494">
        <f>COUNTIF(J13495:J13514, "0")</f>
        <v>0</v>
      </c>
      <c r="K13494">
        <f>COUNTIF(K13495:K13514, "0")</f>
        <v>0</v>
      </c>
      <c r="L13494">
        <f>COUNTIF(L13495:L13514, "0")</f>
        <v>0</v>
      </c>
      <c r="M13494">
        <f>COUNTIF(M13495:M13514, "0")</f>
        <v>0</v>
      </c>
      <c r="N13494">
        <f>COUNTIF(N13495:N13514, "0")</f>
        <v>0</v>
      </c>
    </row>
    <row r="13495" spans="2:14" outlineLevel="2">
      <c r="B13495" t="s">
        <v>13</v>
      </c>
      <c r="C13495" t="s">
        <v>14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2:14" outlineLevel="2">
      <c r="B13496" t="s">
        <v>13</v>
      </c>
      <c r="C13496" t="s">
        <v>15</v>
      </c>
      <c r="D13496">
        <v>0</v>
      </c>
      <c r="E13496">
        <v>0</v>
      </c>
      <c r="F13496">
        <v>0</v>
      </c>
      <c r="G13496">
        <v>0</v>
      </c>
      <c r="H13496">
        <v>1</v>
      </c>
      <c r="I13496">
        <v>1</v>
      </c>
      <c r="J13496">
        <v>0</v>
      </c>
      <c r="K13496">
        <v>0</v>
      </c>
      <c r="L13496">
        <v>1</v>
      </c>
      <c r="M13496">
        <v>0</v>
      </c>
      <c r="N13496">
        <v>0</v>
      </c>
    </row>
    <row r="13497" spans="2:14" outlineLevel="2">
      <c r="B13497" t="s">
        <v>13</v>
      </c>
      <c r="C13497" t="s">
        <v>17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2:14" outlineLevel="2">
      <c r="B13498" t="s">
        <v>13</v>
      </c>
      <c r="C13498" t="s">
        <v>18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0</v>
      </c>
    </row>
    <row r="13499" spans="2:14" outlineLevel="2">
      <c r="B13499" t="s">
        <v>13</v>
      </c>
      <c r="C13499" t="s">
        <v>20</v>
      </c>
      <c r="D13499">
        <v>0</v>
      </c>
      <c r="E13499">
        <v>1</v>
      </c>
      <c r="F13499">
        <v>0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2:14" outlineLevel="2">
      <c r="B13500" t="s">
        <v>13</v>
      </c>
      <c r="C13500" t="s">
        <v>24</v>
      </c>
      <c r="D13500">
        <v>0</v>
      </c>
      <c r="E13500">
        <v>0</v>
      </c>
      <c r="F13500">
        <v>0</v>
      </c>
      <c r="G13500">
        <v>0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2:14" outlineLevel="2">
      <c r="B13501" t="s">
        <v>13</v>
      </c>
      <c r="C13501" t="s">
        <v>25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2:14" outlineLevel="2">
      <c r="B13502" t="s">
        <v>13</v>
      </c>
      <c r="C13502" t="s">
        <v>26</v>
      </c>
      <c r="D13502">
        <v>0</v>
      </c>
      <c r="E13502">
        <v>0</v>
      </c>
      <c r="F13502">
        <v>1</v>
      </c>
      <c r="G13502">
        <v>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2:14" outlineLevel="2">
      <c r="B13503" t="s">
        <v>13</v>
      </c>
      <c r="C13503" t="s">
        <v>27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0</v>
      </c>
      <c r="N13503">
        <v>0</v>
      </c>
    </row>
    <row r="13504" spans="2:14" outlineLevel="2">
      <c r="B13504" t="s">
        <v>13</v>
      </c>
      <c r="C13504" t="s">
        <v>52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</v>
      </c>
      <c r="M13504">
        <v>0</v>
      </c>
      <c r="N13504">
        <v>0</v>
      </c>
    </row>
    <row r="13505" spans="2:14" outlineLevel="2">
      <c r="B13505" t="s">
        <v>13</v>
      </c>
      <c r="C13505" t="s">
        <v>31</v>
      </c>
      <c r="D13505">
        <v>0</v>
      </c>
      <c r="E13505">
        <v>0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2:14" outlineLevel="2">
      <c r="B13506" t="s">
        <v>13</v>
      </c>
      <c r="C13506" t="s">
        <v>53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2:14" outlineLevel="2">
      <c r="B13507" t="s">
        <v>13</v>
      </c>
      <c r="C13507" t="s">
        <v>32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2:14" outlineLevel="2">
      <c r="B13508" t="s">
        <v>13</v>
      </c>
      <c r="C13508" t="s">
        <v>33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</v>
      </c>
      <c r="L13508">
        <v>0</v>
      </c>
      <c r="M13508">
        <v>0</v>
      </c>
      <c r="N13508">
        <v>0</v>
      </c>
    </row>
    <row r="13509" spans="2:14" outlineLevel="2">
      <c r="B13509" t="s">
        <v>13</v>
      </c>
      <c r="C13509" t="s">
        <v>49</v>
      </c>
      <c r="D13509">
        <v>0</v>
      </c>
      <c r="E13509">
        <v>0</v>
      </c>
      <c r="F13509">
        <v>0</v>
      </c>
      <c r="G13509">
        <v>0</v>
      </c>
      <c r="H13509">
        <v>1</v>
      </c>
      <c r="I13509">
        <v>1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2:14" outlineLevel="2">
      <c r="B13510" t="s">
        <v>13</v>
      </c>
      <c r="C13510" t="s">
        <v>35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2:14" outlineLevel="2">
      <c r="B13511" t="s">
        <v>13</v>
      </c>
      <c r="C13511" t="s">
        <v>36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2:14" outlineLevel="2">
      <c r="B13512" t="s">
        <v>13</v>
      </c>
      <c r="C13512" t="s">
        <v>79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</v>
      </c>
      <c r="L13512">
        <v>0</v>
      </c>
      <c r="M13512">
        <v>0</v>
      </c>
      <c r="N13512">
        <v>0</v>
      </c>
    </row>
    <row r="13513" spans="2:14" outlineLevel="2">
      <c r="B13513" t="s">
        <v>13</v>
      </c>
      <c r="C13513" t="s">
        <v>80</v>
      </c>
      <c r="D13513">
        <v>0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0</v>
      </c>
      <c r="M13513">
        <v>0</v>
      </c>
      <c r="N13513">
        <v>0</v>
      </c>
    </row>
    <row r="13514" spans="2:14" outlineLevel="2">
      <c r="B13514" t="s">
        <v>13</v>
      </c>
      <c r="C13514" t="s">
        <v>81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</row>
    <row r="13515" spans="2:14" s="5" customFormat="1" outlineLevel="1">
      <c r="C13515" s="5" t="s">
        <v>50</v>
      </c>
      <c r="D13515" s="1">
        <f>IFERROR(D13516/D13517, D13516)</f>
        <v>0</v>
      </c>
      <c r="E13515" s="1">
        <f>IFERROR(E13516/E13517, E13516)</f>
        <v>0</v>
      </c>
      <c r="F13515" s="1">
        <f>IFERROR(F13516/F13517, F13516)</f>
        <v>0</v>
      </c>
      <c r="G13515" s="1">
        <f>IFERROR(G13516/G13517, G13516)</f>
        <v>0</v>
      </c>
      <c r="H13515" s="1">
        <f>IFERROR(H13516/H13517, H13516)</f>
        <v>0</v>
      </c>
      <c r="I13515" s="1">
        <f>IFERROR(I13516/I13517, I13516)</f>
        <v>0</v>
      </c>
      <c r="J13515" s="1">
        <f>IFERROR(J13516/J13517, J13516)</f>
        <v>0</v>
      </c>
      <c r="K13515" s="1">
        <f>IFERROR(K13516/K13517, K13516)</f>
        <v>0</v>
      </c>
      <c r="L13515" s="1">
        <f>IFERROR(L13516/L13517, L13516)</f>
        <v>0</v>
      </c>
      <c r="M13515" s="1">
        <f>IFERROR(M13516/M13517, M13516)</f>
        <v>0</v>
      </c>
      <c r="N13515" s="1">
        <f>IFERROR(N13516/N13517, N13516)</f>
        <v>0</v>
      </c>
    </row>
    <row r="13516" spans="2:14" outlineLevel="2">
      <c r="C13516" t="s">
        <v>10</v>
      </c>
      <c r="D13516">
        <f>COUNTIF(D13518:D13543, "1")</f>
        <v>0</v>
      </c>
      <c r="E13516">
        <f>COUNTIF(E13518:E13543, "1")</f>
        <v>0</v>
      </c>
      <c r="F13516">
        <f>COUNTIF(F13518:F13543, "1")</f>
        <v>0</v>
      </c>
      <c r="G13516">
        <f>COUNTIF(G13518:G13543, "1")</f>
        <v>0</v>
      </c>
      <c r="H13516">
        <f>COUNTIF(H13518:H13543, "1")</f>
        <v>0</v>
      </c>
      <c r="I13516">
        <f>COUNTIF(I13518:I13543, "1")</f>
        <v>0</v>
      </c>
      <c r="J13516">
        <f>COUNTIF(J13518:J13543, "1")</f>
        <v>0</v>
      </c>
      <c r="K13516">
        <f>COUNTIF(K13518:K13543, "1")</f>
        <v>0</v>
      </c>
      <c r="L13516">
        <f>COUNTIF(L13518:L13543, "1")</f>
        <v>0</v>
      </c>
      <c r="M13516">
        <f>COUNTIF(M13518:M13543, "1")</f>
        <v>0</v>
      </c>
      <c r="N13516">
        <f>COUNTIF(N13518:N13543, "1")</f>
        <v>0</v>
      </c>
    </row>
    <row r="13517" spans="2:14" outlineLevel="2">
      <c r="C13517" t="s">
        <v>12</v>
      </c>
      <c r="D13517">
        <f>COUNTIF(D13518:D13543, "0")</f>
        <v>0</v>
      </c>
      <c r="E13517">
        <f>COUNTIF(E13518:E13543, "0")</f>
        <v>0</v>
      </c>
      <c r="F13517">
        <f>COUNTIF(F13518:F13543, "0")</f>
        <v>0</v>
      </c>
      <c r="G13517">
        <f>COUNTIF(G13518:G13543, "0")</f>
        <v>0</v>
      </c>
      <c r="H13517">
        <f>COUNTIF(H13518:H13543, "0")</f>
        <v>0</v>
      </c>
      <c r="I13517">
        <f>COUNTIF(I13518:I13543, "0")</f>
        <v>0</v>
      </c>
      <c r="J13517">
        <f>COUNTIF(J13518:J13543, "0")</f>
        <v>0</v>
      </c>
      <c r="K13517">
        <f>COUNTIF(K13518:K13543, "0")</f>
        <v>0</v>
      </c>
      <c r="L13517">
        <f>COUNTIF(L13518:L13543, "0")</f>
        <v>0</v>
      </c>
      <c r="M13517">
        <f>COUNTIF(M13518:M13543, "0")</f>
        <v>0</v>
      </c>
      <c r="N13517">
        <f>COUNTIF(N13518:N13543, "0")</f>
        <v>0</v>
      </c>
    </row>
    <row r="13518" spans="2:14" outlineLevel="2">
      <c r="B13518" t="s">
        <v>51</v>
      </c>
      <c r="C13518" t="s">
        <v>14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0</v>
      </c>
      <c r="M13518">
        <v>1</v>
      </c>
      <c r="N13518">
        <v>0</v>
      </c>
    </row>
    <row r="13519" spans="2:14" outlineLevel="2">
      <c r="B13519" t="s">
        <v>51</v>
      </c>
      <c r="C13519" t="s">
        <v>16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1</v>
      </c>
      <c r="N13519">
        <v>0</v>
      </c>
    </row>
    <row r="13520" spans="2:14" outlineLevel="2">
      <c r="B13520" t="s">
        <v>51</v>
      </c>
      <c r="C13520" t="s">
        <v>43</v>
      </c>
      <c r="D13520">
        <v>1</v>
      </c>
      <c r="E13520">
        <v>1</v>
      </c>
      <c r="F13520">
        <v>0</v>
      </c>
      <c r="G13520">
        <v>1</v>
      </c>
      <c r="H13520">
        <v>0</v>
      </c>
      <c r="I13520">
        <v>0</v>
      </c>
      <c r="J13520">
        <v>0</v>
      </c>
      <c r="K13520">
        <v>0</v>
      </c>
      <c r="L13520">
        <v>1</v>
      </c>
      <c r="M13520">
        <v>0</v>
      </c>
      <c r="N13520">
        <v>0</v>
      </c>
    </row>
    <row r="13521" spans="2:14" outlineLevel="2">
      <c r="B13521" t="s">
        <v>51</v>
      </c>
      <c r="C13521" t="s">
        <v>19</v>
      </c>
      <c r="D13521">
        <v>0</v>
      </c>
      <c r="E13521">
        <v>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0</v>
      </c>
      <c r="M13521">
        <v>0</v>
      </c>
      <c r="N13521">
        <v>0</v>
      </c>
    </row>
    <row r="13522" spans="2:14" outlineLevel="2">
      <c r="B13522" t="s">
        <v>51</v>
      </c>
      <c r="C13522" t="s">
        <v>20</v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1</v>
      </c>
      <c r="L13522">
        <v>0</v>
      </c>
      <c r="M13522">
        <v>0</v>
      </c>
      <c r="N13522">
        <v>0</v>
      </c>
    </row>
    <row r="13523" spans="2:14" outlineLevel="2">
      <c r="B13523" t="s">
        <v>51</v>
      </c>
      <c r="C13523" t="s">
        <v>21</v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1</v>
      </c>
      <c r="L13523">
        <v>0</v>
      </c>
      <c r="M13523">
        <v>0</v>
      </c>
      <c r="N13523">
        <v>0</v>
      </c>
    </row>
    <row r="13524" spans="2:14" outlineLevel="2">
      <c r="B13524" t="s">
        <v>51</v>
      </c>
      <c r="C13524" t="s">
        <v>22</v>
      </c>
      <c r="D13524">
        <v>0</v>
      </c>
      <c r="E13524">
        <v>0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>
        <v>1</v>
      </c>
      <c r="L13524">
        <v>0</v>
      </c>
      <c r="M13524">
        <v>0</v>
      </c>
      <c r="N13524">
        <v>0</v>
      </c>
    </row>
    <row r="13525" spans="2:14" outlineLevel="2">
      <c r="B13525" t="s">
        <v>51</v>
      </c>
      <c r="C13525" t="s">
        <v>23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0</v>
      </c>
      <c r="N13525">
        <v>0</v>
      </c>
    </row>
    <row r="13526" spans="2:14" outlineLevel="2">
      <c r="B13526" t="s">
        <v>51</v>
      </c>
      <c r="C13526" t="s">
        <v>44</v>
      </c>
      <c r="D13526">
        <v>0</v>
      </c>
      <c r="E13526">
        <v>1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2:14" outlineLevel="2">
      <c r="B13527" t="s">
        <v>51</v>
      </c>
      <c r="C13527" t="s">
        <v>25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2:14" outlineLevel="2">
      <c r="B13528" t="s">
        <v>51</v>
      </c>
      <c r="C13528" t="s">
        <v>26</v>
      </c>
      <c r="D13528">
        <v>0</v>
      </c>
      <c r="E13528">
        <v>0</v>
      </c>
      <c r="F13528">
        <v>0</v>
      </c>
      <c r="G13528">
        <v>1</v>
      </c>
      <c r="H13528">
        <v>0</v>
      </c>
      <c r="I13528">
        <v>0</v>
      </c>
      <c r="J13528">
        <v>1</v>
      </c>
      <c r="K13528">
        <v>0</v>
      </c>
      <c r="L13528">
        <v>1</v>
      </c>
      <c r="M13528">
        <v>1</v>
      </c>
      <c r="N13528">
        <v>0</v>
      </c>
    </row>
    <row r="13529" spans="2:14" outlineLevel="2">
      <c r="B13529" t="s">
        <v>51</v>
      </c>
      <c r="C13529" t="s">
        <v>27</v>
      </c>
      <c r="D13529">
        <v>0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>
        <v>0</v>
      </c>
      <c r="N13529">
        <v>0</v>
      </c>
    </row>
    <row r="13530" spans="2:14" outlineLevel="2">
      <c r="B13530" t="s">
        <v>51</v>
      </c>
      <c r="C13530" t="s">
        <v>28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0</v>
      </c>
      <c r="J13530">
        <v>1</v>
      </c>
      <c r="K13530">
        <v>0</v>
      </c>
      <c r="L13530">
        <v>1</v>
      </c>
      <c r="M13530">
        <v>0</v>
      </c>
      <c r="N13530">
        <v>0</v>
      </c>
    </row>
    <row r="13531" spans="2:14" outlineLevel="2">
      <c r="B13531" t="s">
        <v>51</v>
      </c>
      <c r="C13531" t="s">
        <v>29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2:14" outlineLevel="2">
      <c r="B13532" t="s">
        <v>51</v>
      </c>
      <c r="C13532" t="s">
        <v>52</v>
      </c>
      <c r="D13532">
        <v>0</v>
      </c>
      <c r="E13532">
        <v>0</v>
      </c>
      <c r="F13532">
        <v>1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2:14" outlineLevel="2">
      <c r="B13533" t="s">
        <v>51</v>
      </c>
      <c r="C13533" t="s">
        <v>30</v>
      </c>
      <c r="D13533">
        <v>0</v>
      </c>
      <c r="E13533">
        <v>1</v>
      </c>
      <c r="F13533">
        <v>1</v>
      </c>
      <c r="G13533">
        <v>1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2:14" outlineLevel="2">
      <c r="B13534" t="s">
        <v>51</v>
      </c>
      <c r="C13534" t="s">
        <v>53</v>
      </c>
      <c r="D13534">
        <v>0</v>
      </c>
      <c r="E13534">
        <v>0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1</v>
      </c>
      <c r="M13534">
        <v>0</v>
      </c>
      <c r="N13534">
        <v>0</v>
      </c>
    </row>
    <row r="13535" spans="2:14" outlineLevel="2">
      <c r="B13535" t="s">
        <v>51</v>
      </c>
      <c r="C13535" t="s">
        <v>32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2:14" outlineLevel="2">
      <c r="B13536" t="s">
        <v>51</v>
      </c>
      <c r="C13536" t="s">
        <v>33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1</v>
      </c>
      <c r="M13536">
        <v>0</v>
      </c>
      <c r="N13536">
        <v>0</v>
      </c>
    </row>
    <row r="13537" spans="2:14" outlineLevel="2">
      <c r="B13537" t="s">
        <v>51</v>
      </c>
      <c r="C13537" t="s">
        <v>49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2:14" outlineLevel="2">
      <c r="B13538" t="s">
        <v>51</v>
      </c>
      <c r="C13538" t="s">
        <v>34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</v>
      </c>
      <c r="L13538">
        <v>1</v>
      </c>
      <c r="M13538">
        <v>0</v>
      </c>
      <c r="N13538">
        <v>0</v>
      </c>
    </row>
    <row r="13539" spans="2:14" outlineLevel="2">
      <c r="B13539" t="s">
        <v>51</v>
      </c>
      <c r="C13539" t="s">
        <v>35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2:14" outlineLevel="2">
      <c r="B13540" t="s">
        <v>51</v>
      </c>
      <c r="C13540" t="s">
        <v>36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1</v>
      </c>
      <c r="M13540">
        <v>0</v>
      </c>
      <c r="N13540">
        <v>0</v>
      </c>
    </row>
    <row r="13541" spans="2:14" outlineLevel="2">
      <c r="B13541" t="s">
        <v>51</v>
      </c>
      <c r="C13541" t="s">
        <v>37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1</v>
      </c>
      <c r="M13541">
        <v>0</v>
      </c>
      <c r="N13541">
        <v>0</v>
      </c>
    </row>
    <row r="13542" spans="2:14" outlineLevel="2">
      <c r="B13542" t="s">
        <v>51</v>
      </c>
      <c r="C13542" t="s">
        <v>79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2:14" outlineLevel="2">
      <c r="B13543" t="s">
        <v>51</v>
      </c>
      <c r="C13543" t="s">
        <v>81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2:14" s="5" customFormat="1" outlineLevel="1">
      <c r="C13544" s="5" t="s">
        <v>54</v>
      </c>
      <c r="D13544" s="1">
        <f>IFERROR(D13545/D13546, D13545)</f>
        <v>0</v>
      </c>
      <c r="E13544" s="1">
        <f>IFERROR(E13545/E13546, E13545)</f>
        <v>0</v>
      </c>
      <c r="F13544" s="1">
        <f>IFERROR(F13545/F13546, F13545)</f>
        <v>0</v>
      </c>
      <c r="G13544" s="1">
        <f>IFERROR(G13545/G13546, G13545)</f>
        <v>0</v>
      </c>
      <c r="H13544" s="1">
        <f>IFERROR(H13545/H13546, H13545)</f>
        <v>0</v>
      </c>
      <c r="I13544" s="1">
        <f>IFERROR(I13545/I13546, I13545)</f>
        <v>0</v>
      </c>
      <c r="J13544" s="1">
        <f>IFERROR(J13545/J13546, J13545)</f>
        <v>0</v>
      </c>
      <c r="K13544" s="1">
        <f>IFERROR(K13545/K13546, K13545)</f>
        <v>0</v>
      </c>
      <c r="L13544" s="1">
        <f>IFERROR(L13545/L13546, L13545)</f>
        <v>0</v>
      </c>
      <c r="M13544" s="1">
        <f>IFERROR(M13545/M13546, M13545)</f>
        <v>0</v>
      </c>
      <c r="N13544" s="1">
        <f>IFERROR(N13545/N13546, N13545)</f>
        <v>0</v>
      </c>
    </row>
    <row r="13545" spans="2:14" outlineLevel="2">
      <c r="C13545" t="s">
        <v>10</v>
      </c>
      <c r="D13545">
        <f>COUNTIF(D13547:D13548, "1")</f>
        <v>0</v>
      </c>
      <c r="E13545">
        <f>COUNTIF(E13547:E13548, "1")</f>
        <v>0</v>
      </c>
      <c r="F13545">
        <f>COUNTIF(F13547:F13548, "1")</f>
        <v>0</v>
      </c>
      <c r="G13545">
        <f>COUNTIF(G13547:G13548, "1")</f>
        <v>0</v>
      </c>
      <c r="H13545">
        <f>COUNTIF(H13547:H13548, "1")</f>
        <v>0</v>
      </c>
      <c r="I13545">
        <f>COUNTIF(I13547:I13548, "1")</f>
        <v>0</v>
      </c>
      <c r="J13545">
        <f>COUNTIF(J13547:J13548, "1")</f>
        <v>0</v>
      </c>
      <c r="K13545">
        <f>COUNTIF(K13547:K13548, "1")</f>
        <v>0</v>
      </c>
      <c r="L13545">
        <f>COUNTIF(L13547:L13548, "1")</f>
        <v>0</v>
      </c>
      <c r="M13545">
        <f>COUNTIF(M13547:M13548, "1")</f>
        <v>0</v>
      </c>
      <c r="N13545">
        <f>COUNTIF(N13547:N13548, "1")</f>
        <v>0</v>
      </c>
    </row>
    <row r="13546" spans="2:14" outlineLevel="2">
      <c r="C13546" t="s">
        <v>12</v>
      </c>
      <c r="D13546">
        <f>COUNTIF(D13547:D13548, "0")</f>
        <v>0</v>
      </c>
      <c r="E13546">
        <f>COUNTIF(E13547:E13548, "0")</f>
        <v>0</v>
      </c>
      <c r="F13546">
        <f>COUNTIF(F13547:F13548, "0")</f>
        <v>0</v>
      </c>
      <c r="G13546">
        <f>COUNTIF(G13547:G13548, "0")</f>
        <v>0</v>
      </c>
      <c r="H13546">
        <f>COUNTIF(H13547:H13548, "0")</f>
        <v>0</v>
      </c>
      <c r="I13546">
        <f>COUNTIF(I13547:I13548, "0")</f>
        <v>0</v>
      </c>
      <c r="J13546">
        <f>COUNTIF(J13547:J13548, "0")</f>
        <v>0</v>
      </c>
      <c r="K13546">
        <f>COUNTIF(K13547:K13548, "0")</f>
        <v>0</v>
      </c>
      <c r="L13546">
        <f>COUNTIF(L13547:L13548, "0")</f>
        <v>0</v>
      </c>
      <c r="M13546">
        <f>COUNTIF(M13547:M13548, "0")</f>
        <v>0</v>
      </c>
      <c r="N13546">
        <f>COUNTIF(N13547:N13548, "0")</f>
        <v>0</v>
      </c>
    </row>
    <row r="13547" spans="2:14" outlineLevel="2">
      <c r="B13547" t="s">
        <v>55</v>
      </c>
      <c r="C13547" t="s">
        <v>15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</v>
      </c>
      <c r="J13547">
        <v>1</v>
      </c>
      <c r="K13547">
        <v>0</v>
      </c>
      <c r="L13547">
        <v>1</v>
      </c>
      <c r="M13547">
        <v>1</v>
      </c>
      <c r="N13547">
        <v>0</v>
      </c>
    </row>
    <row r="13548" spans="2:14" outlineLevel="2">
      <c r="B13548" t="s">
        <v>55</v>
      </c>
      <c r="C13548" t="s">
        <v>24</v>
      </c>
      <c r="D13548">
        <v>0</v>
      </c>
      <c r="E13548">
        <v>0</v>
      </c>
      <c r="F13548">
        <v>0</v>
      </c>
      <c r="G13548">
        <v>0</v>
      </c>
      <c r="H13548">
        <v>1</v>
      </c>
      <c r="I13548">
        <v>1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2:14" s="3" customFormat="1">
      <c r="B13549" s="3" t="s">
        <v>581</v>
      </c>
      <c r="C13549" s="3" t="s">
        <v>8</v>
      </c>
      <c r="D13549" s="3">
        <f>IFERROR(AVERAGE(D13552), 0)</f>
        <v>0</v>
      </c>
      <c r="E13549" s="3">
        <f>IFERROR(AVERAGE(E13552), 0)</f>
        <v>0</v>
      </c>
      <c r="F13549" s="3">
        <f>IFERROR(AVERAGE(F13552), 0)</f>
        <v>0</v>
      </c>
      <c r="G13549" s="3">
        <f>IFERROR(AVERAGE(G13552), 0)</f>
        <v>0</v>
      </c>
      <c r="H13549" s="3">
        <f>IFERROR(AVERAGE(H13552), 0)</f>
        <v>0</v>
      </c>
      <c r="I13549" s="3">
        <f>IFERROR(AVERAGE(I13552), 0)</f>
        <v>0</v>
      </c>
      <c r="J13549" s="3">
        <f>IFERROR(AVERAGE(J13552), 0)</f>
        <v>0</v>
      </c>
      <c r="K13549" s="3">
        <f>IFERROR(AVERAGE(K13552), 0)</f>
        <v>0</v>
      </c>
      <c r="L13549" s="3">
        <f>IFERROR(AVERAGE(L13552), 0)</f>
        <v>0</v>
      </c>
      <c r="M13549" s="3">
        <f>IFERROR(AVERAGE(M13552), 0)</f>
        <v>0</v>
      </c>
      <c r="N13549" s="3">
        <f>IFERROR(AVERAGE(N13552), 0)</f>
        <v>0</v>
      </c>
    </row>
    <row r="13550" spans="2:14" outlineLevel="2">
      <c r="B13550" s="4" t="s">
        <v>9</v>
      </c>
      <c r="D13550">
        <f>E13553</f>
        <v>0</v>
      </c>
      <c r="E13550">
        <f>F13553</f>
        <v>0</v>
      </c>
      <c r="F13550">
        <f>G13553</f>
        <v>0</v>
      </c>
      <c r="G13550">
        <f>H13553</f>
        <v>0</v>
      </c>
      <c r="H13550">
        <f>I13553</f>
        <v>0</v>
      </c>
      <c r="I13550">
        <f>J13553</f>
        <v>0</v>
      </c>
      <c r="J13550">
        <f>K13553</f>
        <v>0</v>
      </c>
      <c r="K13550">
        <f>L13553</f>
        <v>0</v>
      </c>
      <c r="L13550">
        <f>M13553</f>
        <v>0</v>
      </c>
      <c r="M13550">
        <f>N13553</f>
        <v>0</v>
      </c>
      <c r="N13550">
        <f>O13553</f>
        <v>0</v>
      </c>
    </row>
    <row r="13551" spans="2:14" outlineLevel="2">
      <c r="B13551" s="4" t="s">
        <v>10</v>
      </c>
      <c r="D13551">
        <f>E13554</f>
        <v>0</v>
      </c>
      <c r="E13551">
        <f>F13554</f>
        <v>0</v>
      </c>
      <c r="F13551">
        <f>G13554</f>
        <v>0</v>
      </c>
      <c r="G13551">
        <f>H13554</f>
        <v>0</v>
      </c>
      <c r="H13551">
        <f>I13554</f>
        <v>0</v>
      </c>
      <c r="I13551">
        <f>J13554</f>
        <v>0</v>
      </c>
      <c r="J13551">
        <f>K13554</f>
        <v>0</v>
      </c>
      <c r="K13551">
        <f>L13554</f>
        <v>0</v>
      </c>
      <c r="L13551">
        <f>M13554</f>
        <v>0</v>
      </c>
      <c r="M13551">
        <f>N13554</f>
        <v>0</v>
      </c>
      <c r="N13551">
        <f>O13554</f>
        <v>0</v>
      </c>
    </row>
    <row r="13552" spans="2:14" s="5" customFormat="1" outlineLevel="1">
      <c r="C13552" s="5" t="s">
        <v>11</v>
      </c>
      <c r="D13552" s="1">
        <f>IFERROR(D13553/D13554, D13553)</f>
        <v>0</v>
      </c>
      <c r="E13552" s="1">
        <f>IFERROR(E13553/E13554, E13553)</f>
        <v>0</v>
      </c>
      <c r="F13552" s="1">
        <f>IFERROR(F13553/F13554, F13553)</f>
        <v>0</v>
      </c>
      <c r="G13552" s="1">
        <f>IFERROR(G13553/G13554, G13553)</f>
        <v>0</v>
      </c>
      <c r="H13552" s="1">
        <f>IFERROR(H13553/H13554, H13553)</f>
        <v>0</v>
      </c>
      <c r="I13552" s="1">
        <f>IFERROR(I13553/I13554, I13553)</f>
        <v>0</v>
      </c>
      <c r="J13552" s="1">
        <f>IFERROR(J13553/J13554, J13553)</f>
        <v>0</v>
      </c>
      <c r="K13552" s="1">
        <f>IFERROR(K13553/K13554, K13553)</f>
        <v>0</v>
      </c>
      <c r="L13552" s="1">
        <f>IFERROR(L13553/L13554, L13553)</f>
        <v>0</v>
      </c>
      <c r="M13552" s="1">
        <f>IFERROR(M13553/M13554, M13553)</f>
        <v>0</v>
      </c>
      <c r="N13552" s="1">
        <f>IFERROR(N13553/N13554, N13553)</f>
        <v>0</v>
      </c>
    </row>
    <row r="13553" spans="2:14" outlineLevel="2">
      <c r="C13553" t="s">
        <v>10</v>
      </c>
      <c r="D13553">
        <f>COUNTIF(D13555:D13557, "1")</f>
        <v>0</v>
      </c>
      <c r="E13553">
        <f>COUNTIF(E13555:E13557, "1")</f>
        <v>0</v>
      </c>
      <c r="F13553">
        <f>COUNTIF(F13555:F13557, "1")</f>
        <v>0</v>
      </c>
      <c r="G13553">
        <f>COUNTIF(G13555:G13557, "1")</f>
        <v>0</v>
      </c>
      <c r="H13553">
        <f>COUNTIF(H13555:H13557, "1")</f>
        <v>0</v>
      </c>
      <c r="I13553">
        <f>COUNTIF(I13555:I13557, "1")</f>
        <v>0</v>
      </c>
      <c r="J13553">
        <f>COUNTIF(J13555:J13557, "1")</f>
        <v>0</v>
      </c>
      <c r="K13553">
        <f>COUNTIF(K13555:K13557, "1")</f>
        <v>0</v>
      </c>
      <c r="L13553">
        <f>COUNTIF(L13555:L13557, "1")</f>
        <v>0</v>
      </c>
      <c r="M13553">
        <f>COUNTIF(M13555:M13557, "1")</f>
        <v>0</v>
      </c>
      <c r="N13553">
        <f>COUNTIF(N13555:N13557, "1")</f>
        <v>0</v>
      </c>
    </row>
    <row r="13554" spans="2:14" outlineLevel="2">
      <c r="C13554" t="s">
        <v>12</v>
      </c>
      <c r="D13554">
        <f>COUNTIF(D13555:D13557, "0")</f>
        <v>0</v>
      </c>
      <c r="E13554">
        <f>COUNTIF(E13555:E13557, "0")</f>
        <v>0</v>
      </c>
      <c r="F13554">
        <f>COUNTIF(F13555:F13557, "0")</f>
        <v>0</v>
      </c>
      <c r="G13554">
        <f>COUNTIF(G13555:G13557, "0")</f>
        <v>0</v>
      </c>
      <c r="H13554">
        <f>COUNTIF(H13555:H13557, "0")</f>
        <v>0</v>
      </c>
      <c r="I13554">
        <f>COUNTIF(I13555:I13557, "0")</f>
        <v>0</v>
      </c>
      <c r="J13554">
        <f>COUNTIF(J13555:J13557, "0")</f>
        <v>0</v>
      </c>
      <c r="K13554">
        <f>COUNTIF(K13555:K13557, "0")</f>
        <v>0</v>
      </c>
      <c r="L13554">
        <f>COUNTIF(L13555:L13557, "0")</f>
        <v>0</v>
      </c>
      <c r="M13554">
        <f>COUNTIF(M13555:M13557, "0")</f>
        <v>0</v>
      </c>
      <c r="N13554">
        <f>COUNTIF(N13555:N13557, "0")</f>
        <v>0</v>
      </c>
    </row>
    <row r="13555" spans="2:14" outlineLevel="2">
      <c r="B13555" t="s">
        <v>13</v>
      </c>
      <c r="C13555" t="s">
        <v>14</v>
      </c>
      <c r="D13555">
        <v>0</v>
      </c>
      <c r="E13555">
        <v>0</v>
      </c>
      <c r="F13555">
        <v>0</v>
      </c>
      <c r="G13555">
        <v>1</v>
      </c>
      <c r="H13555">
        <v>0</v>
      </c>
      <c r="I13555">
        <v>1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2:14" outlineLevel="2">
      <c r="B13556" t="s">
        <v>13</v>
      </c>
      <c r="C13556" t="s">
        <v>15</v>
      </c>
      <c r="D13556">
        <v>1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2:14" outlineLevel="2">
      <c r="B13557" t="s">
        <v>13</v>
      </c>
      <c r="C13557" t="s">
        <v>16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2:14" s="3" customFormat="1">
      <c r="B13558" s="3" t="s">
        <v>582</v>
      </c>
      <c r="C13558" s="3" t="s">
        <v>8</v>
      </c>
      <c r="D13558" s="3">
        <f>IFERROR(AVERAGE(D13561), 0)</f>
        <v>0</v>
      </c>
      <c r="E13558" s="3">
        <f>IFERROR(AVERAGE(E13561), 0)</f>
        <v>0</v>
      </c>
      <c r="F13558" s="3">
        <f>IFERROR(AVERAGE(F13561), 0)</f>
        <v>0</v>
      </c>
      <c r="G13558" s="3">
        <f>IFERROR(AVERAGE(G13561), 0)</f>
        <v>0</v>
      </c>
      <c r="H13558" s="3">
        <f>IFERROR(AVERAGE(H13561), 0)</f>
        <v>0</v>
      </c>
      <c r="I13558" s="3">
        <f>IFERROR(AVERAGE(I13561), 0)</f>
        <v>0</v>
      </c>
      <c r="J13558" s="3">
        <f>IFERROR(AVERAGE(J13561), 0)</f>
        <v>0</v>
      </c>
      <c r="K13558" s="3">
        <f>IFERROR(AVERAGE(K13561), 0)</f>
        <v>0</v>
      </c>
      <c r="L13558" s="3">
        <f>IFERROR(AVERAGE(L13561), 0)</f>
        <v>0</v>
      </c>
      <c r="M13558" s="3">
        <f>IFERROR(AVERAGE(M13561), 0)</f>
        <v>0</v>
      </c>
      <c r="N13558" s="3">
        <f>IFERROR(AVERAGE(N13561), 0)</f>
        <v>0</v>
      </c>
    </row>
    <row r="13559" spans="2:14" outlineLevel="2">
      <c r="B13559" s="4" t="s">
        <v>9</v>
      </c>
      <c r="D13559">
        <f>E13562</f>
        <v>0</v>
      </c>
      <c r="E13559">
        <f>F13562</f>
        <v>0</v>
      </c>
      <c r="F13559">
        <f>G13562</f>
        <v>0</v>
      </c>
      <c r="G13559">
        <f>H13562</f>
        <v>0</v>
      </c>
      <c r="H13559">
        <f>I13562</f>
        <v>0</v>
      </c>
      <c r="I13559">
        <f>J13562</f>
        <v>0</v>
      </c>
      <c r="J13559">
        <f>K13562</f>
        <v>0</v>
      </c>
      <c r="K13559">
        <f>L13562</f>
        <v>0</v>
      </c>
      <c r="L13559">
        <f>M13562</f>
        <v>0</v>
      </c>
      <c r="M13559">
        <f>N13562</f>
        <v>0</v>
      </c>
      <c r="N13559">
        <f>O13562</f>
        <v>0</v>
      </c>
    </row>
    <row r="13560" spans="2:14" outlineLevel="2">
      <c r="B13560" s="4" t="s">
        <v>10</v>
      </c>
      <c r="D13560">
        <f>E13563</f>
        <v>0</v>
      </c>
      <c r="E13560">
        <f>F13563</f>
        <v>0</v>
      </c>
      <c r="F13560">
        <f>G13563</f>
        <v>0</v>
      </c>
      <c r="G13560">
        <f>H13563</f>
        <v>0</v>
      </c>
      <c r="H13560">
        <f>I13563</f>
        <v>0</v>
      </c>
      <c r="I13560">
        <f>J13563</f>
        <v>0</v>
      </c>
      <c r="J13560">
        <f>K13563</f>
        <v>0</v>
      </c>
      <c r="K13560">
        <f>L13563</f>
        <v>0</v>
      </c>
      <c r="L13560">
        <f>M13563</f>
        <v>0</v>
      </c>
      <c r="M13560">
        <f>N13563</f>
        <v>0</v>
      </c>
      <c r="N13560">
        <f>O13563</f>
        <v>0</v>
      </c>
    </row>
    <row r="13561" spans="2:14" s="5" customFormat="1" outlineLevel="1">
      <c r="C13561" s="5" t="s">
        <v>11</v>
      </c>
      <c r="D13561" s="1">
        <f>IFERROR(D13562/D13563, D13562)</f>
        <v>0</v>
      </c>
      <c r="E13561" s="1">
        <f>IFERROR(E13562/E13563, E13562)</f>
        <v>0</v>
      </c>
      <c r="F13561" s="1">
        <f>IFERROR(F13562/F13563, F13562)</f>
        <v>0</v>
      </c>
      <c r="G13561" s="1">
        <f>IFERROR(G13562/G13563, G13562)</f>
        <v>0</v>
      </c>
      <c r="H13561" s="1">
        <f>IFERROR(H13562/H13563, H13562)</f>
        <v>0</v>
      </c>
      <c r="I13561" s="1">
        <f>IFERROR(I13562/I13563, I13562)</f>
        <v>0</v>
      </c>
      <c r="J13561" s="1">
        <f>IFERROR(J13562/J13563, J13562)</f>
        <v>0</v>
      </c>
      <c r="K13561" s="1">
        <f>IFERROR(K13562/K13563, K13562)</f>
        <v>0</v>
      </c>
      <c r="L13561" s="1">
        <f>IFERROR(L13562/L13563, L13562)</f>
        <v>0</v>
      </c>
      <c r="M13561" s="1">
        <f>IFERROR(M13562/M13563, M13562)</f>
        <v>0</v>
      </c>
      <c r="N13561" s="1">
        <f>IFERROR(N13562/N13563, N13562)</f>
        <v>0</v>
      </c>
    </row>
    <row r="13562" spans="2:14" outlineLevel="2">
      <c r="C13562" t="s">
        <v>10</v>
      </c>
      <c r="D13562">
        <f>COUNTIF(D13564:D13568, "1")</f>
        <v>0</v>
      </c>
      <c r="E13562">
        <f>COUNTIF(E13564:E13568, "1")</f>
        <v>0</v>
      </c>
      <c r="F13562">
        <f>COUNTIF(F13564:F13568, "1")</f>
        <v>0</v>
      </c>
      <c r="G13562">
        <f>COUNTIF(G13564:G13568, "1")</f>
        <v>0</v>
      </c>
      <c r="H13562">
        <f>COUNTIF(H13564:H13568, "1")</f>
        <v>0</v>
      </c>
      <c r="I13562">
        <f>COUNTIF(I13564:I13568, "1")</f>
        <v>0</v>
      </c>
      <c r="J13562">
        <f>COUNTIF(J13564:J13568, "1")</f>
        <v>0</v>
      </c>
      <c r="K13562">
        <f>COUNTIF(K13564:K13568, "1")</f>
        <v>0</v>
      </c>
      <c r="L13562">
        <f>COUNTIF(L13564:L13568, "1")</f>
        <v>0</v>
      </c>
      <c r="M13562">
        <f>COUNTIF(M13564:M13568, "1")</f>
        <v>0</v>
      </c>
      <c r="N13562">
        <f>COUNTIF(N13564:N13568, "1")</f>
        <v>0</v>
      </c>
    </row>
    <row r="13563" spans="2:14" outlineLevel="2">
      <c r="C13563" t="s">
        <v>12</v>
      </c>
      <c r="D13563">
        <f>COUNTIF(D13564:D13568, "0")</f>
        <v>0</v>
      </c>
      <c r="E13563">
        <f>COUNTIF(E13564:E13568, "0")</f>
        <v>0</v>
      </c>
      <c r="F13563">
        <f>COUNTIF(F13564:F13568, "0")</f>
        <v>0</v>
      </c>
      <c r="G13563">
        <f>COUNTIF(G13564:G13568, "0")</f>
        <v>0</v>
      </c>
      <c r="H13563">
        <f>COUNTIF(H13564:H13568, "0")</f>
        <v>0</v>
      </c>
      <c r="I13563">
        <f>COUNTIF(I13564:I13568, "0")</f>
        <v>0</v>
      </c>
      <c r="J13563">
        <f>COUNTIF(J13564:J13568, "0")</f>
        <v>0</v>
      </c>
      <c r="K13563">
        <f>COUNTIF(K13564:K13568, "0")</f>
        <v>0</v>
      </c>
      <c r="L13563">
        <f>COUNTIF(L13564:L13568, "0")</f>
        <v>0</v>
      </c>
      <c r="M13563">
        <f>COUNTIF(M13564:M13568, "0")</f>
        <v>0</v>
      </c>
      <c r="N13563">
        <f>COUNTIF(N13564:N13568, "0")</f>
        <v>0</v>
      </c>
    </row>
    <row r="13564" spans="2:14" outlineLevel="2">
      <c r="B13564" t="s">
        <v>13</v>
      </c>
      <c r="C13564" t="s">
        <v>17</v>
      </c>
      <c r="D13564">
        <v>0</v>
      </c>
      <c r="E13564">
        <v>1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>
        <v>1</v>
      </c>
      <c r="M13564">
        <v>0</v>
      </c>
      <c r="N13564">
        <v>0</v>
      </c>
    </row>
    <row r="13565" spans="2:14" outlineLevel="2">
      <c r="B13565" t="s">
        <v>13</v>
      </c>
      <c r="C13565" t="s">
        <v>18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1</v>
      </c>
      <c r="M13565">
        <v>0</v>
      </c>
      <c r="N13565">
        <v>0</v>
      </c>
    </row>
    <row r="13566" spans="2:14" outlineLevel="2">
      <c r="B13566" t="s">
        <v>13</v>
      </c>
      <c r="C13566" t="s">
        <v>16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2:14" outlineLevel="2">
      <c r="B13567" t="s">
        <v>13</v>
      </c>
      <c r="C13567" t="s">
        <v>14</v>
      </c>
      <c r="D13567">
        <v>0</v>
      </c>
      <c r="E13567">
        <v>0</v>
      </c>
      <c r="F13567">
        <v>0</v>
      </c>
      <c r="G13567">
        <v>1</v>
      </c>
      <c r="H13567">
        <v>0</v>
      </c>
      <c r="I13567">
        <v>1</v>
      </c>
      <c r="J13567">
        <v>0</v>
      </c>
      <c r="K13567">
        <v>0</v>
      </c>
      <c r="L13567">
        <v>0</v>
      </c>
      <c r="M13567">
        <v>1</v>
      </c>
      <c r="N13567">
        <v>0</v>
      </c>
    </row>
    <row r="13568" spans="2:14" outlineLevel="2">
      <c r="B13568" t="s">
        <v>13</v>
      </c>
      <c r="C13568" t="s">
        <v>15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0</v>
      </c>
      <c r="M13568">
        <v>0</v>
      </c>
      <c r="N13568">
        <v>0</v>
      </c>
    </row>
    <row r="13569" spans="2:14" s="3" customFormat="1">
      <c r="B13569" s="3" t="s">
        <v>583</v>
      </c>
      <c r="C13569" s="3" t="s">
        <v>8</v>
      </c>
      <c r="D13569" s="3">
        <f>IFERROR(AVERAGE(D13572), 0)</f>
        <v>0</v>
      </c>
      <c r="E13569" s="3">
        <f>IFERROR(AVERAGE(E13572), 0)</f>
        <v>0</v>
      </c>
      <c r="F13569" s="3">
        <f>IFERROR(AVERAGE(F13572), 0)</f>
        <v>0</v>
      </c>
      <c r="G13569" s="3">
        <f>IFERROR(AVERAGE(G13572), 0)</f>
        <v>0</v>
      </c>
      <c r="H13569" s="3">
        <f>IFERROR(AVERAGE(H13572), 0)</f>
        <v>0</v>
      </c>
      <c r="I13569" s="3">
        <f>IFERROR(AVERAGE(I13572), 0)</f>
        <v>0</v>
      </c>
      <c r="J13569" s="3">
        <f>IFERROR(AVERAGE(J13572), 0)</f>
        <v>0</v>
      </c>
      <c r="K13569" s="3">
        <f>IFERROR(AVERAGE(K13572), 0)</f>
        <v>0</v>
      </c>
      <c r="L13569" s="3">
        <f>IFERROR(AVERAGE(L13572), 0)</f>
        <v>0</v>
      </c>
      <c r="M13569" s="3">
        <f>IFERROR(AVERAGE(M13572), 0)</f>
        <v>0</v>
      </c>
      <c r="N13569" s="3">
        <f>IFERROR(AVERAGE(N13572), 0)</f>
        <v>0</v>
      </c>
    </row>
    <row r="13570" spans="2:14" outlineLevel="2">
      <c r="B13570" s="4" t="s">
        <v>9</v>
      </c>
      <c r="D13570">
        <f>E13573</f>
        <v>0</v>
      </c>
      <c r="E13570">
        <f>F13573</f>
        <v>0</v>
      </c>
      <c r="F13570">
        <f>G13573</f>
        <v>0</v>
      </c>
      <c r="G13570">
        <f>H13573</f>
        <v>0</v>
      </c>
      <c r="H13570">
        <f>I13573</f>
        <v>0</v>
      </c>
      <c r="I13570">
        <f>J13573</f>
        <v>0</v>
      </c>
      <c r="J13570">
        <f>K13573</f>
        <v>0</v>
      </c>
      <c r="K13570">
        <f>L13573</f>
        <v>0</v>
      </c>
      <c r="L13570">
        <f>M13573</f>
        <v>0</v>
      </c>
      <c r="M13570">
        <f>N13573</f>
        <v>0</v>
      </c>
      <c r="N13570">
        <f>O13573</f>
        <v>0</v>
      </c>
    </row>
    <row r="13571" spans="2:14" outlineLevel="2">
      <c r="B13571" s="4" t="s">
        <v>10</v>
      </c>
      <c r="D13571">
        <f>E13574</f>
        <v>0</v>
      </c>
      <c r="E13571">
        <f>F13574</f>
        <v>0</v>
      </c>
      <c r="F13571">
        <f>G13574</f>
        <v>0</v>
      </c>
      <c r="G13571">
        <f>H13574</f>
        <v>0</v>
      </c>
      <c r="H13571">
        <f>I13574</f>
        <v>0</v>
      </c>
      <c r="I13571">
        <f>J13574</f>
        <v>0</v>
      </c>
      <c r="J13571">
        <f>K13574</f>
        <v>0</v>
      </c>
      <c r="K13571">
        <f>L13574</f>
        <v>0</v>
      </c>
      <c r="L13571">
        <f>M13574</f>
        <v>0</v>
      </c>
      <c r="M13571">
        <f>N13574</f>
        <v>0</v>
      </c>
      <c r="N13571">
        <f>O13574</f>
        <v>0</v>
      </c>
    </row>
    <row r="13572" spans="2:14" s="5" customFormat="1" outlineLevel="1">
      <c r="C13572" s="5" t="s">
        <v>11</v>
      </c>
      <c r="D13572" s="1">
        <f>IFERROR(D13573/D13574, D13573)</f>
        <v>0</v>
      </c>
      <c r="E13572" s="1">
        <f>IFERROR(E13573/E13574, E13573)</f>
        <v>0</v>
      </c>
      <c r="F13572" s="1">
        <f>IFERROR(F13573/F13574, F13573)</f>
        <v>0</v>
      </c>
      <c r="G13572" s="1">
        <f>IFERROR(G13573/G13574, G13573)</f>
        <v>0</v>
      </c>
      <c r="H13572" s="1">
        <f>IFERROR(H13573/H13574, H13573)</f>
        <v>0</v>
      </c>
      <c r="I13572" s="1">
        <f>IFERROR(I13573/I13574, I13573)</f>
        <v>0</v>
      </c>
      <c r="J13572" s="1">
        <f>IFERROR(J13573/J13574, J13573)</f>
        <v>0</v>
      </c>
      <c r="K13572" s="1">
        <f>IFERROR(K13573/K13574, K13573)</f>
        <v>0</v>
      </c>
      <c r="L13572" s="1">
        <f>IFERROR(L13573/L13574, L13573)</f>
        <v>0</v>
      </c>
      <c r="M13572" s="1">
        <f>IFERROR(M13573/M13574, M13573)</f>
        <v>0</v>
      </c>
      <c r="N13572" s="1">
        <f>IFERROR(N13573/N13574, N13573)</f>
        <v>0</v>
      </c>
    </row>
    <row r="13573" spans="2:14" outlineLevel="2">
      <c r="C13573" t="s">
        <v>10</v>
      </c>
      <c r="D13573">
        <f>COUNTIF(D13575:D13575, "1")</f>
        <v>0</v>
      </c>
      <c r="E13573">
        <f>COUNTIF(E13575:E13575, "1")</f>
        <v>0</v>
      </c>
      <c r="F13573">
        <f>COUNTIF(F13575:F13575, "1")</f>
        <v>0</v>
      </c>
      <c r="G13573">
        <f>COUNTIF(G13575:G13575, "1")</f>
        <v>0</v>
      </c>
      <c r="H13573">
        <f>COUNTIF(H13575:H13575, "1")</f>
        <v>0</v>
      </c>
      <c r="I13573">
        <f>COUNTIF(I13575:I13575, "1")</f>
        <v>0</v>
      </c>
      <c r="J13573">
        <f>COUNTIF(J13575:J13575, "1")</f>
        <v>0</v>
      </c>
      <c r="K13573">
        <f>COUNTIF(K13575:K13575, "1")</f>
        <v>0</v>
      </c>
      <c r="L13573">
        <f>COUNTIF(L13575:L13575, "1")</f>
        <v>0</v>
      </c>
      <c r="M13573">
        <f>COUNTIF(M13575:M13575, "1")</f>
        <v>0</v>
      </c>
      <c r="N13573">
        <f>COUNTIF(N13575:N13575, "1")</f>
        <v>0</v>
      </c>
    </row>
    <row r="13574" spans="2:14" outlineLevel="2">
      <c r="C13574" t="s">
        <v>12</v>
      </c>
      <c r="D13574">
        <f>COUNTIF(D13575:D13575, "0")</f>
        <v>0</v>
      </c>
      <c r="E13574">
        <f>COUNTIF(E13575:E13575, "0")</f>
        <v>0</v>
      </c>
      <c r="F13574">
        <f>COUNTIF(F13575:F13575, "0")</f>
        <v>0</v>
      </c>
      <c r="G13574">
        <f>COUNTIF(G13575:G13575, "0")</f>
        <v>0</v>
      </c>
      <c r="H13574">
        <f>COUNTIF(H13575:H13575, "0")</f>
        <v>0</v>
      </c>
      <c r="I13574">
        <f>COUNTIF(I13575:I13575, "0")</f>
        <v>0</v>
      </c>
      <c r="J13574">
        <f>COUNTIF(J13575:J13575, "0")</f>
        <v>0</v>
      </c>
      <c r="K13574">
        <f>COUNTIF(K13575:K13575, "0")</f>
        <v>0</v>
      </c>
      <c r="L13574">
        <f>COUNTIF(L13575:L13575, "0")</f>
        <v>0</v>
      </c>
      <c r="M13574">
        <f>COUNTIF(M13575:M13575, "0")</f>
        <v>0</v>
      </c>
      <c r="N13574">
        <f>COUNTIF(N13575:N13575, "0")</f>
        <v>0</v>
      </c>
    </row>
    <row r="13575" spans="2:14" outlineLevel="2">
      <c r="B13575" t="s">
        <v>13</v>
      </c>
      <c r="C13575" t="s">
        <v>14</v>
      </c>
      <c r="D13575">
        <v>0</v>
      </c>
      <c r="E13575">
        <v>1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2:14" s="3" customFormat="1">
      <c r="B13576" s="3" t="s">
        <v>584</v>
      </c>
      <c r="C13576" s="3" t="s">
        <v>8</v>
      </c>
      <c r="D13576" s="3">
        <f>IFERROR(AVERAGE(D13579), 0)</f>
        <v>0</v>
      </c>
      <c r="E13576" s="3">
        <f>IFERROR(AVERAGE(E13579), 0)</f>
        <v>0</v>
      </c>
      <c r="F13576" s="3">
        <f>IFERROR(AVERAGE(F13579), 0)</f>
        <v>0</v>
      </c>
      <c r="G13576" s="3">
        <f>IFERROR(AVERAGE(G13579), 0)</f>
        <v>0</v>
      </c>
      <c r="H13576" s="3">
        <f>IFERROR(AVERAGE(H13579), 0)</f>
        <v>0</v>
      </c>
      <c r="I13576" s="3">
        <f>IFERROR(AVERAGE(I13579), 0)</f>
        <v>0</v>
      </c>
      <c r="J13576" s="3">
        <f>IFERROR(AVERAGE(J13579), 0)</f>
        <v>0</v>
      </c>
      <c r="K13576" s="3">
        <f>IFERROR(AVERAGE(K13579), 0)</f>
        <v>0</v>
      </c>
      <c r="L13576" s="3">
        <f>IFERROR(AVERAGE(L13579), 0)</f>
        <v>0</v>
      </c>
      <c r="M13576" s="3">
        <f>IFERROR(AVERAGE(M13579), 0)</f>
        <v>0</v>
      </c>
      <c r="N13576" s="3">
        <f>IFERROR(AVERAGE(N13579), 0)</f>
        <v>0</v>
      </c>
    </row>
    <row r="13577" spans="2:14" outlineLevel="2">
      <c r="B13577" s="4" t="s">
        <v>9</v>
      </c>
      <c r="D13577">
        <f>E13580</f>
        <v>0</v>
      </c>
      <c r="E13577">
        <f>F13580</f>
        <v>0</v>
      </c>
      <c r="F13577">
        <f>G13580</f>
        <v>0</v>
      </c>
      <c r="G13577">
        <f>H13580</f>
        <v>0</v>
      </c>
      <c r="H13577">
        <f>I13580</f>
        <v>0</v>
      </c>
      <c r="I13577">
        <f>J13580</f>
        <v>0</v>
      </c>
      <c r="J13577">
        <f>K13580</f>
        <v>0</v>
      </c>
      <c r="K13577">
        <f>L13580</f>
        <v>0</v>
      </c>
      <c r="L13577">
        <f>M13580</f>
        <v>0</v>
      </c>
      <c r="M13577">
        <f>N13580</f>
        <v>0</v>
      </c>
      <c r="N13577">
        <f>O13580</f>
        <v>0</v>
      </c>
    </row>
    <row r="13578" spans="2:14" outlineLevel="2">
      <c r="B13578" s="4" t="s">
        <v>10</v>
      </c>
      <c r="D13578">
        <f>E13581</f>
        <v>0</v>
      </c>
      <c r="E13578">
        <f>F13581</f>
        <v>0</v>
      </c>
      <c r="F13578">
        <f>G13581</f>
        <v>0</v>
      </c>
      <c r="G13578">
        <f>H13581</f>
        <v>0</v>
      </c>
      <c r="H13578">
        <f>I13581</f>
        <v>0</v>
      </c>
      <c r="I13578">
        <f>J13581</f>
        <v>0</v>
      </c>
      <c r="J13578">
        <f>K13581</f>
        <v>0</v>
      </c>
      <c r="K13578">
        <f>L13581</f>
        <v>0</v>
      </c>
      <c r="L13578">
        <f>M13581</f>
        <v>0</v>
      </c>
      <c r="M13578">
        <f>N13581</f>
        <v>0</v>
      </c>
      <c r="N13578">
        <f>O13581</f>
        <v>0</v>
      </c>
    </row>
    <row r="13579" spans="2:14" s="5" customFormat="1" outlineLevel="1">
      <c r="C13579" s="5" t="s">
        <v>11</v>
      </c>
      <c r="D13579" s="1">
        <f>IFERROR(D13580/D13581, D13580)</f>
        <v>0</v>
      </c>
      <c r="E13579" s="1">
        <f>IFERROR(E13580/E13581, E13580)</f>
        <v>0</v>
      </c>
      <c r="F13579" s="1">
        <f>IFERROR(F13580/F13581, F13580)</f>
        <v>0</v>
      </c>
      <c r="G13579" s="1">
        <f>IFERROR(G13580/G13581, G13580)</f>
        <v>0</v>
      </c>
      <c r="H13579" s="1">
        <f>IFERROR(H13580/H13581, H13580)</f>
        <v>0</v>
      </c>
      <c r="I13579" s="1">
        <f>IFERROR(I13580/I13581, I13580)</f>
        <v>0</v>
      </c>
      <c r="J13579" s="1">
        <f>IFERROR(J13580/J13581, J13580)</f>
        <v>0</v>
      </c>
      <c r="K13579" s="1">
        <f>IFERROR(K13580/K13581, K13580)</f>
        <v>0</v>
      </c>
      <c r="L13579" s="1">
        <f>IFERROR(L13580/L13581, L13580)</f>
        <v>0</v>
      </c>
      <c r="M13579" s="1">
        <f>IFERROR(M13580/M13581, M13580)</f>
        <v>0</v>
      </c>
      <c r="N13579" s="1">
        <f>IFERROR(N13580/N13581, N13580)</f>
        <v>0</v>
      </c>
    </row>
    <row r="13580" spans="2:14" outlineLevel="2">
      <c r="C13580" t="s">
        <v>10</v>
      </c>
      <c r="D13580">
        <f>COUNTIF(D13582:D13584, "1")</f>
        <v>0</v>
      </c>
      <c r="E13580">
        <f>COUNTIF(E13582:E13584, "1")</f>
        <v>0</v>
      </c>
      <c r="F13580">
        <f>COUNTIF(F13582:F13584, "1")</f>
        <v>0</v>
      </c>
      <c r="G13580">
        <f>COUNTIF(G13582:G13584, "1")</f>
        <v>0</v>
      </c>
      <c r="H13580">
        <f>COUNTIF(H13582:H13584, "1")</f>
        <v>0</v>
      </c>
      <c r="I13580">
        <f>COUNTIF(I13582:I13584, "1")</f>
        <v>0</v>
      </c>
      <c r="J13580">
        <f>COUNTIF(J13582:J13584, "1")</f>
        <v>0</v>
      </c>
      <c r="K13580">
        <f>COUNTIF(K13582:K13584, "1")</f>
        <v>0</v>
      </c>
      <c r="L13580">
        <f>COUNTIF(L13582:L13584, "1")</f>
        <v>0</v>
      </c>
      <c r="M13580">
        <f>COUNTIF(M13582:M13584, "1")</f>
        <v>0</v>
      </c>
      <c r="N13580">
        <f>COUNTIF(N13582:N13584, "1")</f>
        <v>0</v>
      </c>
    </row>
    <row r="13581" spans="2:14" outlineLevel="2">
      <c r="C13581" t="s">
        <v>12</v>
      </c>
      <c r="D13581">
        <f>COUNTIF(D13582:D13584, "0")</f>
        <v>0</v>
      </c>
      <c r="E13581">
        <f>COUNTIF(E13582:E13584, "0")</f>
        <v>0</v>
      </c>
      <c r="F13581">
        <f>COUNTIF(F13582:F13584, "0")</f>
        <v>0</v>
      </c>
      <c r="G13581">
        <f>COUNTIF(G13582:G13584, "0")</f>
        <v>0</v>
      </c>
      <c r="H13581">
        <f>COUNTIF(H13582:H13584, "0")</f>
        <v>0</v>
      </c>
      <c r="I13581">
        <f>COUNTIF(I13582:I13584, "0")</f>
        <v>0</v>
      </c>
      <c r="J13581">
        <f>COUNTIF(J13582:J13584, "0")</f>
        <v>0</v>
      </c>
      <c r="K13581">
        <f>COUNTIF(K13582:K13584, "0")</f>
        <v>0</v>
      </c>
      <c r="L13581">
        <f>COUNTIF(L13582:L13584, "0")</f>
        <v>0</v>
      </c>
      <c r="M13581">
        <f>COUNTIF(M13582:M13584, "0")</f>
        <v>0</v>
      </c>
      <c r="N13581">
        <f>COUNTIF(N13582:N13584, "0")</f>
        <v>0</v>
      </c>
    </row>
    <row r="13582" spans="2:14" outlineLevel="2">
      <c r="B13582" t="s">
        <v>13</v>
      </c>
      <c r="C13582" t="s">
        <v>17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2:14" outlineLevel="2">
      <c r="B13583" t="s">
        <v>13</v>
      </c>
      <c r="C13583" t="s">
        <v>15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2:14" outlineLevel="2">
      <c r="B13584" t="s">
        <v>13</v>
      </c>
      <c r="C13584" t="s">
        <v>14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2:14" s="3" customFormat="1">
      <c r="B13585" s="3" t="s">
        <v>585</v>
      </c>
      <c r="C13585" s="3" t="s">
        <v>8</v>
      </c>
      <c r="D13585" s="3">
        <f>IFERROR(AVERAGE(D13588), 0)</f>
        <v>0</v>
      </c>
      <c r="E13585" s="3">
        <f>IFERROR(AVERAGE(E13588), 0)</f>
        <v>0</v>
      </c>
      <c r="F13585" s="3">
        <f>IFERROR(AVERAGE(F13588), 0)</f>
        <v>0</v>
      </c>
      <c r="G13585" s="3">
        <f>IFERROR(AVERAGE(G13588), 0)</f>
        <v>0</v>
      </c>
      <c r="H13585" s="3">
        <f>IFERROR(AVERAGE(H13588), 0)</f>
        <v>0</v>
      </c>
      <c r="I13585" s="3">
        <f>IFERROR(AVERAGE(I13588), 0)</f>
        <v>0</v>
      </c>
      <c r="J13585" s="3">
        <f>IFERROR(AVERAGE(J13588), 0)</f>
        <v>0</v>
      </c>
      <c r="K13585" s="3">
        <f>IFERROR(AVERAGE(K13588), 0)</f>
        <v>0</v>
      </c>
      <c r="L13585" s="3">
        <f>IFERROR(AVERAGE(L13588), 0)</f>
        <v>0</v>
      </c>
      <c r="M13585" s="3">
        <f>IFERROR(AVERAGE(M13588), 0)</f>
        <v>0</v>
      </c>
      <c r="N13585" s="3">
        <f>IFERROR(AVERAGE(N13588), 0)</f>
        <v>0</v>
      </c>
    </row>
    <row r="13586" spans="2:14" outlineLevel="2">
      <c r="B13586" s="4" t="s">
        <v>9</v>
      </c>
      <c r="D13586">
        <f>E13589</f>
        <v>0</v>
      </c>
      <c r="E13586">
        <f>F13589</f>
        <v>0</v>
      </c>
      <c r="F13586">
        <f>G13589</f>
        <v>0</v>
      </c>
      <c r="G13586">
        <f>H13589</f>
        <v>0</v>
      </c>
      <c r="H13586">
        <f>I13589</f>
        <v>0</v>
      </c>
      <c r="I13586">
        <f>J13589</f>
        <v>0</v>
      </c>
      <c r="J13586">
        <f>K13589</f>
        <v>0</v>
      </c>
      <c r="K13586">
        <f>L13589</f>
        <v>0</v>
      </c>
      <c r="L13586">
        <f>M13589</f>
        <v>0</v>
      </c>
      <c r="M13586">
        <f>N13589</f>
        <v>0</v>
      </c>
      <c r="N13586">
        <f>O13589</f>
        <v>0</v>
      </c>
    </row>
    <row r="13587" spans="2:14" outlineLevel="2">
      <c r="B13587" s="4" t="s">
        <v>10</v>
      </c>
      <c r="D13587">
        <f>E13590</f>
        <v>0</v>
      </c>
      <c r="E13587">
        <f>F13590</f>
        <v>0</v>
      </c>
      <c r="F13587">
        <f>G13590</f>
        <v>0</v>
      </c>
      <c r="G13587">
        <f>H13590</f>
        <v>0</v>
      </c>
      <c r="H13587">
        <f>I13590</f>
        <v>0</v>
      </c>
      <c r="I13587">
        <f>J13590</f>
        <v>0</v>
      </c>
      <c r="J13587">
        <f>K13590</f>
        <v>0</v>
      </c>
      <c r="K13587">
        <f>L13590</f>
        <v>0</v>
      </c>
      <c r="L13587">
        <f>M13590</f>
        <v>0</v>
      </c>
      <c r="M13587">
        <f>N13590</f>
        <v>0</v>
      </c>
      <c r="N13587">
        <f>O13590</f>
        <v>0</v>
      </c>
    </row>
    <row r="13588" spans="2:14" s="5" customFormat="1" outlineLevel="1">
      <c r="C13588" s="5" t="s">
        <v>11</v>
      </c>
      <c r="D13588" s="1">
        <f>IFERROR(D13589/D13590, D13589)</f>
        <v>0</v>
      </c>
      <c r="E13588" s="1">
        <f>IFERROR(E13589/E13590, E13589)</f>
        <v>0</v>
      </c>
      <c r="F13588" s="1">
        <f>IFERROR(F13589/F13590, F13589)</f>
        <v>0</v>
      </c>
      <c r="G13588" s="1">
        <f>IFERROR(G13589/G13590, G13589)</f>
        <v>0</v>
      </c>
      <c r="H13588" s="1">
        <f>IFERROR(H13589/H13590, H13589)</f>
        <v>0</v>
      </c>
      <c r="I13588" s="1">
        <f>IFERROR(I13589/I13590, I13589)</f>
        <v>0</v>
      </c>
      <c r="J13588" s="1">
        <f>IFERROR(J13589/J13590, J13589)</f>
        <v>0</v>
      </c>
      <c r="K13588" s="1">
        <f>IFERROR(K13589/K13590, K13589)</f>
        <v>0</v>
      </c>
      <c r="L13588" s="1">
        <f>IFERROR(L13589/L13590, L13589)</f>
        <v>0</v>
      </c>
      <c r="M13588" s="1">
        <f>IFERROR(M13589/M13590, M13589)</f>
        <v>0</v>
      </c>
      <c r="N13588" s="1">
        <f>IFERROR(N13589/N13590, N13589)</f>
        <v>0</v>
      </c>
    </row>
    <row r="13589" spans="2:14" outlineLevel="2">
      <c r="C13589" t="s">
        <v>10</v>
      </c>
      <c r="D13589">
        <f>COUNTIF(D13591:D13596, "1")</f>
        <v>0</v>
      </c>
      <c r="E13589">
        <f>COUNTIF(E13591:E13596, "1")</f>
        <v>0</v>
      </c>
      <c r="F13589">
        <f>COUNTIF(F13591:F13596, "1")</f>
        <v>0</v>
      </c>
      <c r="G13589">
        <f>COUNTIF(G13591:G13596, "1")</f>
        <v>0</v>
      </c>
      <c r="H13589">
        <f>COUNTIF(H13591:H13596, "1")</f>
        <v>0</v>
      </c>
      <c r="I13589">
        <f>COUNTIF(I13591:I13596, "1")</f>
        <v>0</v>
      </c>
      <c r="J13589">
        <f>COUNTIF(J13591:J13596, "1")</f>
        <v>0</v>
      </c>
      <c r="K13589">
        <f>COUNTIF(K13591:K13596, "1")</f>
        <v>0</v>
      </c>
      <c r="L13589">
        <f>COUNTIF(L13591:L13596, "1")</f>
        <v>0</v>
      </c>
      <c r="M13589">
        <f>COUNTIF(M13591:M13596, "1")</f>
        <v>0</v>
      </c>
      <c r="N13589">
        <f>COUNTIF(N13591:N13596, "1")</f>
        <v>0</v>
      </c>
    </row>
    <row r="13590" spans="2:14" outlineLevel="2">
      <c r="C13590" t="s">
        <v>12</v>
      </c>
      <c r="D13590">
        <f>COUNTIF(D13591:D13596, "0")</f>
        <v>0</v>
      </c>
      <c r="E13590">
        <f>COUNTIF(E13591:E13596, "0")</f>
        <v>0</v>
      </c>
      <c r="F13590">
        <f>COUNTIF(F13591:F13596, "0")</f>
        <v>0</v>
      </c>
      <c r="G13590">
        <f>COUNTIF(G13591:G13596, "0")</f>
        <v>0</v>
      </c>
      <c r="H13590">
        <f>COUNTIF(H13591:H13596, "0")</f>
        <v>0</v>
      </c>
      <c r="I13590">
        <f>COUNTIF(I13591:I13596, "0")</f>
        <v>0</v>
      </c>
      <c r="J13590">
        <f>COUNTIF(J13591:J13596, "0")</f>
        <v>0</v>
      </c>
      <c r="K13590">
        <f>COUNTIF(K13591:K13596, "0")</f>
        <v>0</v>
      </c>
      <c r="L13590">
        <f>COUNTIF(L13591:L13596, "0")</f>
        <v>0</v>
      </c>
      <c r="M13590">
        <f>COUNTIF(M13591:M13596, "0")</f>
        <v>0</v>
      </c>
      <c r="N13590">
        <f>COUNTIF(N13591:N13596, "0")</f>
        <v>0</v>
      </c>
    </row>
    <row r="13591" spans="2:14" outlineLevel="2">
      <c r="B13591" t="s">
        <v>13</v>
      </c>
      <c r="C13591" t="s">
        <v>16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2:14" outlineLevel="2">
      <c r="B13592" t="s">
        <v>13</v>
      </c>
      <c r="C13592" t="s">
        <v>16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2:14" outlineLevel="2">
      <c r="B13593" t="s">
        <v>13</v>
      </c>
      <c r="C13593" t="s">
        <v>14</v>
      </c>
      <c r="D13593">
        <v>0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2:14" outlineLevel="2">
      <c r="B13594" t="s">
        <v>13</v>
      </c>
      <c r="C13594" t="s">
        <v>14</v>
      </c>
      <c r="D13594">
        <v>0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2:14" outlineLevel="2">
      <c r="B13595" t="s">
        <v>13</v>
      </c>
      <c r="C13595" t="s">
        <v>15</v>
      </c>
      <c r="D13595">
        <v>1</v>
      </c>
      <c r="E13595">
        <v>0</v>
      </c>
      <c r="F13595">
        <v>0</v>
      </c>
      <c r="G13595">
        <v>0</v>
      </c>
      <c r="H13595">
        <v>1</v>
      </c>
      <c r="I13595">
        <v>0</v>
      </c>
      <c r="J13595">
        <v>0</v>
      </c>
      <c r="K13595">
        <v>1</v>
      </c>
      <c r="L13595">
        <v>1</v>
      </c>
      <c r="M13595">
        <v>0</v>
      </c>
      <c r="N13595">
        <v>0</v>
      </c>
    </row>
    <row r="13596" spans="2:14" outlineLevel="2">
      <c r="B13596" t="s">
        <v>13</v>
      </c>
      <c r="C13596" t="s">
        <v>15</v>
      </c>
      <c r="D13596">
        <v>1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1</v>
      </c>
      <c r="L13596">
        <v>1</v>
      </c>
      <c r="M13596">
        <v>0</v>
      </c>
      <c r="N13596">
        <v>0</v>
      </c>
    </row>
    <row r="13597" spans="2:14" s="3" customFormat="1">
      <c r="B13597" s="3" t="s">
        <v>586</v>
      </c>
      <c r="C13597" s="3" t="s">
        <v>8</v>
      </c>
      <c r="D13597" s="3">
        <f>IFERROR(AVERAGE(D13600), 0)</f>
        <v>0</v>
      </c>
      <c r="E13597" s="3">
        <f>IFERROR(AVERAGE(E13600), 0)</f>
        <v>0</v>
      </c>
      <c r="F13597" s="3">
        <f>IFERROR(AVERAGE(F13600), 0)</f>
        <v>0</v>
      </c>
      <c r="G13597" s="3">
        <f>IFERROR(AVERAGE(G13600), 0)</f>
        <v>0</v>
      </c>
      <c r="H13597" s="3">
        <f>IFERROR(AVERAGE(H13600), 0)</f>
        <v>0</v>
      </c>
      <c r="I13597" s="3">
        <f>IFERROR(AVERAGE(I13600), 0)</f>
        <v>0</v>
      </c>
      <c r="J13597" s="3">
        <f>IFERROR(AVERAGE(J13600), 0)</f>
        <v>0</v>
      </c>
      <c r="K13597" s="3">
        <f>IFERROR(AVERAGE(K13600), 0)</f>
        <v>0</v>
      </c>
      <c r="L13597" s="3">
        <f>IFERROR(AVERAGE(L13600), 0)</f>
        <v>0</v>
      </c>
      <c r="M13597" s="3">
        <f>IFERROR(AVERAGE(M13600), 0)</f>
        <v>0</v>
      </c>
      <c r="N13597" s="3">
        <f>IFERROR(AVERAGE(N13600), 0)</f>
        <v>0</v>
      </c>
    </row>
    <row r="13598" spans="2:14" outlineLevel="2">
      <c r="B13598" s="4" t="s">
        <v>9</v>
      </c>
      <c r="D13598">
        <f>E13601</f>
        <v>0</v>
      </c>
      <c r="E13598">
        <f>F13601</f>
        <v>0</v>
      </c>
      <c r="F13598">
        <f>G13601</f>
        <v>0</v>
      </c>
      <c r="G13598">
        <f>H13601</f>
        <v>0</v>
      </c>
      <c r="H13598">
        <f>I13601</f>
        <v>0</v>
      </c>
      <c r="I13598">
        <f>J13601</f>
        <v>0</v>
      </c>
      <c r="J13598">
        <f>K13601</f>
        <v>0</v>
      </c>
      <c r="K13598">
        <f>L13601</f>
        <v>0</v>
      </c>
      <c r="L13598">
        <f>M13601</f>
        <v>0</v>
      </c>
      <c r="M13598">
        <f>N13601</f>
        <v>0</v>
      </c>
      <c r="N13598">
        <f>O13601</f>
        <v>0</v>
      </c>
    </row>
    <row r="13599" spans="2:14" outlineLevel="2">
      <c r="B13599" s="4" t="s">
        <v>10</v>
      </c>
      <c r="D13599">
        <f>E13602</f>
        <v>0</v>
      </c>
      <c r="E13599">
        <f>F13602</f>
        <v>0</v>
      </c>
      <c r="F13599">
        <f>G13602</f>
        <v>0</v>
      </c>
      <c r="G13599">
        <f>H13602</f>
        <v>0</v>
      </c>
      <c r="H13599">
        <f>I13602</f>
        <v>0</v>
      </c>
      <c r="I13599">
        <f>J13602</f>
        <v>0</v>
      </c>
      <c r="J13599">
        <f>K13602</f>
        <v>0</v>
      </c>
      <c r="K13599">
        <f>L13602</f>
        <v>0</v>
      </c>
      <c r="L13599">
        <f>M13602</f>
        <v>0</v>
      </c>
      <c r="M13599">
        <f>N13602</f>
        <v>0</v>
      </c>
      <c r="N13599">
        <f>O13602</f>
        <v>0</v>
      </c>
    </row>
    <row r="13600" spans="2:14" s="5" customFormat="1" outlineLevel="1">
      <c r="C13600" s="5" t="s">
        <v>11</v>
      </c>
      <c r="D13600" s="1">
        <f>IFERROR(D13601/D13602, D13601)</f>
        <v>0</v>
      </c>
      <c r="E13600" s="1">
        <f>IFERROR(E13601/E13602, E13601)</f>
        <v>0</v>
      </c>
      <c r="F13600" s="1">
        <f>IFERROR(F13601/F13602, F13601)</f>
        <v>0</v>
      </c>
      <c r="G13600" s="1">
        <f>IFERROR(G13601/G13602, G13601)</f>
        <v>0</v>
      </c>
      <c r="H13600" s="1">
        <f>IFERROR(H13601/H13602, H13601)</f>
        <v>0</v>
      </c>
      <c r="I13600" s="1">
        <f>IFERROR(I13601/I13602, I13601)</f>
        <v>0</v>
      </c>
      <c r="J13600" s="1">
        <f>IFERROR(J13601/J13602, J13601)</f>
        <v>0</v>
      </c>
      <c r="K13600" s="1">
        <f>IFERROR(K13601/K13602, K13601)</f>
        <v>0</v>
      </c>
      <c r="L13600" s="1">
        <f>IFERROR(L13601/L13602, L13601)</f>
        <v>0</v>
      </c>
      <c r="M13600" s="1">
        <f>IFERROR(M13601/M13602, M13601)</f>
        <v>0</v>
      </c>
      <c r="N13600" s="1">
        <f>IFERROR(N13601/N13602, N13601)</f>
        <v>0</v>
      </c>
    </row>
    <row r="13601" spans="2:14" outlineLevel="2">
      <c r="C13601" t="s">
        <v>10</v>
      </c>
      <c r="D13601">
        <f>COUNTIF(D13603:D13609, "1")</f>
        <v>0</v>
      </c>
      <c r="E13601">
        <f>COUNTIF(E13603:E13609, "1")</f>
        <v>0</v>
      </c>
      <c r="F13601">
        <f>COUNTIF(F13603:F13609, "1")</f>
        <v>0</v>
      </c>
      <c r="G13601">
        <f>COUNTIF(G13603:G13609, "1")</f>
        <v>0</v>
      </c>
      <c r="H13601">
        <f>COUNTIF(H13603:H13609, "1")</f>
        <v>0</v>
      </c>
      <c r="I13601">
        <f>COUNTIF(I13603:I13609, "1")</f>
        <v>0</v>
      </c>
      <c r="J13601">
        <f>COUNTIF(J13603:J13609, "1")</f>
        <v>0</v>
      </c>
      <c r="K13601">
        <f>COUNTIF(K13603:K13609, "1")</f>
        <v>0</v>
      </c>
      <c r="L13601">
        <f>COUNTIF(L13603:L13609, "1")</f>
        <v>0</v>
      </c>
      <c r="M13601">
        <f>COUNTIF(M13603:M13609, "1")</f>
        <v>0</v>
      </c>
      <c r="N13601">
        <f>COUNTIF(N13603:N13609, "1")</f>
        <v>0</v>
      </c>
    </row>
    <row r="13602" spans="2:14" outlineLevel="2">
      <c r="C13602" t="s">
        <v>12</v>
      </c>
      <c r="D13602">
        <f>COUNTIF(D13603:D13609, "0")</f>
        <v>0</v>
      </c>
      <c r="E13602">
        <f>COUNTIF(E13603:E13609, "0")</f>
        <v>0</v>
      </c>
      <c r="F13602">
        <f>COUNTIF(F13603:F13609, "0")</f>
        <v>0</v>
      </c>
      <c r="G13602">
        <f>COUNTIF(G13603:G13609, "0")</f>
        <v>0</v>
      </c>
      <c r="H13602">
        <f>COUNTIF(H13603:H13609, "0")</f>
        <v>0</v>
      </c>
      <c r="I13602">
        <f>COUNTIF(I13603:I13609, "0")</f>
        <v>0</v>
      </c>
      <c r="J13602">
        <f>COUNTIF(J13603:J13609, "0")</f>
        <v>0</v>
      </c>
      <c r="K13602">
        <f>COUNTIF(K13603:K13609, "0")</f>
        <v>0</v>
      </c>
      <c r="L13602">
        <f>COUNTIF(L13603:L13609, "0")</f>
        <v>0</v>
      </c>
      <c r="M13602">
        <f>COUNTIF(M13603:M13609, "0")</f>
        <v>0</v>
      </c>
      <c r="N13602">
        <f>COUNTIF(N13603:N13609, "0")</f>
        <v>0</v>
      </c>
    </row>
    <row r="13603" spans="2:14" outlineLevel="2">
      <c r="B13603" t="s">
        <v>13</v>
      </c>
      <c r="C13603" t="s">
        <v>18</v>
      </c>
      <c r="D13603">
        <v>0</v>
      </c>
      <c r="E13603">
        <v>0</v>
      </c>
      <c r="F13603">
        <v>0</v>
      </c>
      <c r="G13603">
        <v>1</v>
      </c>
      <c r="H13603">
        <v>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2:14" outlineLevel="2">
      <c r="B13604" t="s">
        <v>13</v>
      </c>
      <c r="C13604" t="s">
        <v>16</v>
      </c>
      <c r="D13604">
        <v>1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</v>
      </c>
      <c r="N13604">
        <v>0</v>
      </c>
    </row>
    <row r="13605" spans="2:14" outlineLevel="2">
      <c r="B13605" t="s">
        <v>13</v>
      </c>
      <c r="C13605" t="s">
        <v>14</v>
      </c>
      <c r="D13605">
        <v>0</v>
      </c>
      <c r="E13605">
        <v>1</v>
      </c>
      <c r="F13605">
        <v>0</v>
      </c>
      <c r="G13605">
        <v>0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2:14" outlineLevel="2">
      <c r="B13606" t="s">
        <v>13</v>
      </c>
      <c r="C13606" t="s">
        <v>15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2:14" outlineLevel="2">
      <c r="B13607" t="s">
        <v>13</v>
      </c>
      <c r="C13607" t="s">
        <v>15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2:14" outlineLevel="2">
      <c r="B13608" t="s">
        <v>13</v>
      </c>
      <c r="C13608" t="s">
        <v>14</v>
      </c>
      <c r="D13608">
        <v>0</v>
      </c>
      <c r="E13608">
        <v>1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2:14" outlineLevel="2">
      <c r="B13609" t="s">
        <v>13</v>
      </c>
      <c r="C13609" t="s">
        <v>14</v>
      </c>
      <c r="D13609">
        <v>0</v>
      </c>
      <c r="E13609">
        <v>1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2:14" s="3" customFormat="1">
      <c r="B13610" s="3" t="s">
        <v>587</v>
      </c>
      <c r="C13610" s="3" t="s">
        <v>8</v>
      </c>
      <c r="D13610" s="3">
        <f>IFERROR(AVERAGE(D13613), 0)</f>
        <v>0</v>
      </c>
      <c r="E13610" s="3">
        <f>IFERROR(AVERAGE(E13613), 0)</f>
        <v>0</v>
      </c>
      <c r="F13610" s="3">
        <f>IFERROR(AVERAGE(F13613), 0)</f>
        <v>0</v>
      </c>
      <c r="G13610" s="3">
        <f>IFERROR(AVERAGE(G13613), 0)</f>
        <v>0</v>
      </c>
      <c r="H13610" s="3">
        <f>IFERROR(AVERAGE(H13613), 0)</f>
        <v>0</v>
      </c>
      <c r="I13610" s="3">
        <f>IFERROR(AVERAGE(I13613), 0)</f>
        <v>0</v>
      </c>
      <c r="J13610" s="3">
        <f>IFERROR(AVERAGE(J13613), 0)</f>
        <v>0</v>
      </c>
      <c r="K13610" s="3">
        <f>IFERROR(AVERAGE(K13613), 0)</f>
        <v>0</v>
      </c>
      <c r="L13610" s="3">
        <f>IFERROR(AVERAGE(L13613), 0)</f>
        <v>0</v>
      </c>
      <c r="M13610" s="3">
        <f>IFERROR(AVERAGE(M13613), 0)</f>
        <v>0</v>
      </c>
      <c r="N13610" s="3">
        <f>IFERROR(AVERAGE(N13613), 0)</f>
        <v>0</v>
      </c>
    </row>
    <row r="13611" spans="2:14" outlineLevel="2">
      <c r="B13611" s="4" t="s">
        <v>9</v>
      </c>
      <c r="D13611">
        <f>E13614</f>
        <v>0</v>
      </c>
      <c r="E13611">
        <f>F13614</f>
        <v>0</v>
      </c>
      <c r="F13611">
        <f>G13614</f>
        <v>0</v>
      </c>
      <c r="G13611">
        <f>H13614</f>
        <v>0</v>
      </c>
      <c r="H13611">
        <f>I13614</f>
        <v>0</v>
      </c>
      <c r="I13611">
        <f>J13614</f>
        <v>0</v>
      </c>
      <c r="J13611">
        <f>K13614</f>
        <v>0</v>
      </c>
      <c r="K13611">
        <f>L13614</f>
        <v>0</v>
      </c>
      <c r="L13611">
        <f>M13614</f>
        <v>0</v>
      </c>
      <c r="M13611">
        <f>N13614</f>
        <v>0</v>
      </c>
      <c r="N13611">
        <f>O13614</f>
        <v>0</v>
      </c>
    </row>
    <row r="13612" spans="2:14" outlineLevel="2">
      <c r="B13612" s="4" t="s">
        <v>10</v>
      </c>
      <c r="D13612">
        <f>E13615</f>
        <v>0</v>
      </c>
      <c r="E13612">
        <f>F13615</f>
        <v>0</v>
      </c>
      <c r="F13612">
        <f>G13615</f>
        <v>0</v>
      </c>
      <c r="G13612">
        <f>H13615</f>
        <v>0</v>
      </c>
      <c r="H13612">
        <f>I13615</f>
        <v>0</v>
      </c>
      <c r="I13612">
        <f>J13615</f>
        <v>0</v>
      </c>
      <c r="J13612">
        <f>K13615</f>
        <v>0</v>
      </c>
      <c r="K13612">
        <f>L13615</f>
        <v>0</v>
      </c>
      <c r="L13612">
        <f>M13615</f>
        <v>0</v>
      </c>
      <c r="M13612">
        <f>N13615</f>
        <v>0</v>
      </c>
      <c r="N13612">
        <f>O13615</f>
        <v>0</v>
      </c>
    </row>
    <row r="13613" spans="2:14" s="5" customFormat="1" outlineLevel="1">
      <c r="C13613" s="5" t="s">
        <v>11</v>
      </c>
      <c r="D13613" s="1">
        <f>IFERROR(D13614/D13615, D13614)</f>
        <v>0</v>
      </c>
      <c r="E13613" s="1">
        <f>IFERROR(E13614/E13615, E13614)</f>
        <v>0</v>
      </c>
      <c r="F13613" s="1">
        <f>IFERROR(F13614/F13615, F13614)</f>
        <v>0</v>
      </c>
      <c r="G13613" s="1">
        <f>IFERROR(G13614/G13615, G13614)</f>
        <v>0</v>
      </c>
      <c r="H13613" s="1">
        <f>IFERROR(H13614/H13615, H13614)</f>
        <v>0</v>
      </c>
      <c r="I13613" s="1">
        <f>IFERROR(I13614/I13615, I13614)</f>
        <v>0</v>
      </c>
      <c r="J13613" s="1">
        <f>IFERROR(J13614/J13615, J13614)</f>
        <v>0</v>
      </c>
      <c r="K13613" s="1">
        <f>IFERROR(K13614/K13615, K13614)</f>
        <v>0</v>
      </c>
      <c r="L13613" s="1">
        <f>IFERROR(L13614/L13615, L13614)</f>
        <v>0</v>
      </c>
      <c r="M13613" s="1">
        <f>IFERROR(M13614/M13615, M13614)</f>
        <v>0</v>
      </c>
      <c r="N13613" s="1">
        <f>IFERROR(N13614/N13615, N13614)</f>
        <v>0</v>
      </c>
    </row>
    <row r="13614" spans="2:14" outlineLevel="2">
      <c r="C13614" t="s">
        <v>10</v>
      </c>
      <c r="D13614">
        <f>COUNTIF(D13616:D13617, "1")</f>
        <v>0</v>
      </c>
      <c r="E13614">
        <f>COUNTIF(E13616:E13617, "1")</f>
        <v>0</v>
      </c>
      <c r="F13614">
        <f>COUNTIF(F13616:F13617, "1")</f>
        <v>0</v>
      </c>
      <c r="G13614">
        <f>COUNTIF(G13616:G13617, "1")</f>
        <v>0</v>
      </c>
      <c r="H13614">
        <f>COUNTIF(H13616:H13617, "1")</f>
        <v>0</v>
      </c>
      <c r="I13614">
        <f>COUNTIF(I13616:I13617, "1")</f>
        <v>0</v>
      </c>
      <c r="J13614">
        <f>COUNTIF(J13616:J13617, "1")</f>
        <v>0</v>
      </c>
      <c r="K13614">
        <f>COUNTIF(K13616:K13617, "1")</f>
        <v>0</v>
      </c>
      <c r="L13614">
        <f>COUNTIF(L13616:L13617, "1")</f>
        <v>0</v>
      </c>
      <c r="M13614">
        <f>COUNTIF(M13616:M13617, "1")</f>
        <v>0</v>
      </c>
      <c r="N13614">
        <f>COUNTIF(N13616:N13617, "1")</f>
        <v>0</v>
      </c>
    </row>
    <row r="13615" spans="2:14" outlineLevel="2">
      <c r="C13615" t="s">
        <v>12</v>
      </c>
      <c r="D13615">
        <f>COUNTIF(D13616:D13617, "0")</f>
        <v>0</v>
      </c>
      <c r="E13615">
        <f>COUNTIF(E13616:E13617, "0")</f>
        <v>0</v>
      </c>
      <c r="F13615">
        <f>COUNTIF(F13616:F13617, "0")</f>
        <v>0</v>
      </c>
      <c r="G13615">
        <f>COUNTIF(G13616:G13617, "0")</f>
        <v>0</v>
      </c>
      <c r="H13615">
        <f>COUNTIF(H13616:H13617, "0")</f>
        <v>0</v>
      </c>
      <c r="I13615">
        <f>COUNTIF(I13616:I13617, "0")</f>
        <v>0</v>
      </c>
      <c r="J13615">
        <f>COUNTIF(J13616:J13617, "0")</f>
        <v>0</v>
      </c>
      <c r="K13615">
        <f>COUNTIF(K13616:K13617, "0")</f>
        <v>0</v>
      </c>
      <c r="L13615">
        <f>COUNTIF(L13616:L13617, "0")</f>
        <v>0</v>
      </c>
      <c r="M13615">
        <f>COUNTIF(M13616:M13617, "0")</f>
        <v>0</v>
      </c>
      <c r="N13615">
        <f>COUNTIF(N13616:N13617, "0")</f>
        <v>0</v>
      </c>
    </row>
    <row r="13616" spans="2:14" outlineLevel="2">
      <c r="B13616" t="s">
        <v>13</v>
      </c>
      <c r="C13616" t="s">
        <v>14</v>
      </c>
      <c r="D13616">
        <v>0</v>
      </c>
      <c r="E13616">
        <v>0</v>
      </c>
      <c r="F13616">
        <v>1</v>
      </c>
      <c r="G13616">
        <v>1</v>
      </c>
      <c r="H13616">
        <v>0</v>
      </c>
      <c r="I13616">
        <v>1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2:14" outlineLevel="2">
      <c r="B13617" t="s">
        <v>13</v>
      </c>
      <c r="C13617" t="s">
        <v>15</v>
      </c>
      <c r="D13617">
        <v>0</v>
      </c>
      <c r="E13617">
        <v>0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2:14" s="3" customFormat="1">
      <c r="B13618" s="3" t="s">
        <v>588</v>
      </c>
      <c r="C13618" s="3" t="s">
        <v>8</v>
      </c>
      <c r="D13618" s="3">
        <f>IFERROR(AVERAGE(D13621,D13631), 0)</f>
        <v>0</v>
      </c>
      <c r="E13618" s="3">
        <f>IFERROR(AVERAGE(E13621,E13631), 0)</f>
        <v>0</v>
      </c>
      <c r="F13618" s="3">
        <f>IFERROR(AVERAGE(F13621,F13631), 0)</f>
        <v>0</v>
      </c>
      <c r="G13618" s="3">
        <f>IFERROR(AVERAGE(G13621,G13631), 0)</f>
        <v>0</v>
      </c>
      <c r="H13618" s="3">
        <f>IFERROR(AVERAGE(H13621,H13631), 0)</f>
        <v>0</v>
      </c>
      <c r="I13618" s="3">
        <f>IFERROR(AVERAGE(I13621,I13631), 0)</f>
        <v>0</v>
      </c>
      <c r="J13618" s="3">
        <f>IFERROR(AVERAGE(J13621,J13631), 0)</f>
        <v>0</v>
      </c>
      <c r="K13618" s="3">
        <f>IFERROR(AVERAGE(K13621,K13631), 0)</f>
        <v>0</v>
      </c>
      <c r="L13618" s="3">
        <f>IFERROR(AVERAGE(L13621,L13631), 0)</f>
        <v>0</v>
      </c>
      <c r="M13618" s="3">
        <f>IFERROR(AVERAGE(M13621,M13631), 0)</f>
        <v>0</v>
      </c>
      <c r="N13618" s="3">
        <f>IFERROR(AVERAGE(N13621,N13631), 0)</f>
        <v>0</v>
      </c>
    </row>
    <row r="13619" spans="2:14" outlineLevel="2">
      <c r="B13619" s="4" t="s">
        <v>9</v>
      </c>
      <c r="D13619">
        <f>E13622+E13632</f>
        <v>0</v>
      </c>
      <c r="E13619">
        <f>F13622+F13632</f>
        <v>0</v>
      </c>
      <c r="F13619">
        <f>G13622+G13632</f>
        <v>0</v>
      </c>
      <c r="G13619">
        <f>H13622+H13632</f>
        <v>0</v>
      </c>
      <c r="H13619">
        <f>I13622+I13632</f>
        <v>0</v>
      </c>
      <c r="I13619">
        <f>J13622+J13632</f>
        <v>0</v>
      </c>
      <c r="J13619">
        <f>K13622+K13632</f>
        <v>0</v>
      </c>
      <c r="K13619">
        <f>L13622+L13632</f>
        <v>0</v>
      </c>
      <c r="L13619">
        <f>M13622+M13632</f>
        <v>0</v>
      </c>
      <c r="M13619">
        <f>N13622+N13632</f>
        <v>0</v>
      </c>
      <c r="N13619">
        <f>O13622+O13632</f>
        <v>0</v>
      </c>
    </row>
    <row r="13620" spans="2:14" outlineLevel="2">
      <c r="B13620" s="4" t="s">
        <v>10</v>
      </c>
      <c r="D13620">
        <f>E13623+E13633</f>
        <v>0</v>
      </c>
      <c r="E13620">
        <f>F13623+F13633</f>
        <v>0</v>
      </c>
      <c r="F13620">
        <f>G13623+G13633</f>
        <v>0</v>
      </c>
      <c r="G13620">
        <f>H13623+H13633</f>
        <v>0</v>
      </c>
      <c r="H13620">
        <f>I13623+I13633</f>
        <v>0</v>
      </c>
      <c r="I13620">
        <f>J13623+J13633</f>
        <v>0</v>
      </c>
      <c r="J13620">
        <f>K13623+K13633</f>
        <v>0</v>
      </c>
      <c r="K13620">
        <f>L13623+L13633</f>
        <v>0</v>
      </c>
      <c r="L13620">
        <f>M13623+M13633</f>
        <v>0</v>
      </c>
      <c r="M13620">
        <f>N13623+N13633</f>
        <v>0</v>
      </c>
      <c r="N13620">
        <f>O13623+O13633</f>
        <v>0</v>
      </c>
    </row>
    <row r="13621" spans="2:14" s="5" customFormat="1" outlineLevel="1">
      <c r="C13621" s="5" t="s">
        <v>11</v>
      </c>
      <c r="D13621" s="1">
        <f>IFERROR(D13622/D13623, D13622)</f>
        <v>0</v>
      </c>
      <c r="E13621" s="1">
        <f>IFERROR(E13622/E13623, E13622)</f>
        <v>0</v>
      </c>
      <c r="F13621" s="1">
        <f>IFERROR(F13622/F13623, F13622)</f>
        <v>0</v>
      </c>
      <c r="G13621" s="1">
        <f>IFERROR(G13622/G13623, G13622)</f>
        <v>0</v>
      </c>
      <c r="H13621" s="1">
        <f>IFERROR(H13622/H13623, H13622)</f>
        <v>0</v>
      </c>
      <c r="I13621" s="1">
        <f>IFERROR(I13622/I13623, I13622)</f>
        <v>0</v>
      </c>
      <c r="J13621" s="1">
        <f>IFERROR(J13622/J13623, J13622)</f>
        <v>0</v>
      </c>
      <c r="K13621" s="1">
        <f>IFERROR(K13622/K13623, K13622)</f>
        <v>0</v>
      </c>
      <c r="L13621" s="1">
        <f>IFERROR(L13622/L13623, L13622)</f>
        <v>0</v>
      </c>
      <c r="M13621" s="1">
        <f>IFERROR(M13622/M13623, M13622)</f>
        <v>0</v>
      </c>
      <c r="N13621" s="1">
        <f>IFERROR(N13622/N13623, N13622)</f>
        <v>0</v>
      </c>
    </row>
    <row r="13622" spans="2:14" outlineLevel="2">
      <c r="C13622" t="s">
        <v>10</v>
      </c>
      <c r="D13622">
        <f>COUNTIF(D13624:D13630, "1")</f>
        <v>0</v>
      </c>
      <c r="E13622">
        <f>COUNTIF(E13624:E13630, "1")</f>
        <v>0</v>
      </c>
      <c r="F13622">
        <f>COUNTIF(F13624:F13630, "1")</f>
        <v>0</v>
      </c>
      <c r="G13622">
        <f>COUNTIF(G13624:G13630, "1")</f>
        <v>0</v>
      </c>
      <c r="H13622">
        <f>COUNTIF(H13624:H13630, "1")</f>
        <v>0</v>
      </c>
      <c r="I13622">
        <f>COUNTIF(I13624:I13630, "1")</f>
        <v>0</v>
      </c>
      <c r="J13622">
        <f>COUNTIF(J13624:J13630, "1")</f>
        <v>0</v>
      </c>
      <c r="K13622">
        <f>COUNTIF(K13624:K13630, "1")</f>
        <v>0</v>
      </c>
      <c r="L13622">
        <f>COUNTIF(L13624:L13630, "1")</f>
        <v>0</v>
      </c>
      <c r="M13622">
        <f>COUNTIF(M13624:M13630, "1")</f>
        <v>0</v>
      </c>
      <c r="N13622">
        <f>COUNTIF(N13624:N13630, "1")</f>
        <v>0</v>
      </c>
    </row>
    <row r="13623" spans="2:14" outlineLevel="2">
      <c r="C13623" t="s">
        <v>12</v>
      </c>
      <c r="D13623">
        <f>COUNTIF(D13624:D13630, "0")</f>
        <v>0</v>
      </c>
      <c r="E13623">
        <f>COUNTIF(E13624:E13630, "0")</f>
        <v>0</v>
      </c>
      <c r="F13623">
        <f>COUNTIF(F13624:F13630, "0")</f>
        <v>0</v>
      </c>
      <c r="G13623">
        <f>COUNTIF(G13624:G13630, "0")</f>
        <v>0</v>
      </c>
      <c r="H13623">
        <f>COUNTIF(H13624:H13630, "0")</f>
        <v>0</v>
      </c>
      <c r="I13623">
        <f>COUNTIF(I13624:I13630, "0")</f>
        <v>0</v>
      </c>
      <c r="J13623">
        <f>COUNTIF(J13624:J13630, "0")</f>
        <v>0</v>
      </c>
      <c r="K13623">
        <f>COUNTIF(K13624:K13630, "0")</f>
        <v>0</v>
      </c>
      <c r="L13623">
        <f>COUNTIF(L13624:L13630, "0")</f>
        <v>0</v>
      </c>
      <c r="M13623">
        <f>COUNTIF(M13624:M13630, "0")</f>
        <v>0</v>
      </c>
      <c r="N13623">
        <f>COUNTIF(N13624:N13630, "0")</f>
        <v>0</v>
      </c>
    </row>
    <row r="13624" spans="2:14" outlineLevel="2">
      <c r="B13624" t="s">
        <v>13</v>
      </c>
      <c r="C13624" t="s">
        <v>28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2:14" outlineLevel="2">
      <c r="B13625" t="s">
        <v>13</v>
      </c>
      <c r="C13625" t="s">
        <v>43</v>
      </c>
      <c r="D13625">
        <v>1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2:14" outlineLevel="2">
      <c r="B13626" t="s">
        <v>13</v>
      </c>
      <c r="C13626" t="s">
        <v>16</v>
      </c>
      <c r="D13626">
        <v>1</v>
      </c>
      <c r="E13626">
        <v>1</v>
      </c>
      <c r="F13626">
        <v>0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2:14" outlineLevel="2">
      <c r="B13627" t="s">
        <v>13</v>
      </c>
      <c r="C13627" t="s">
        <v>15</v>
      </c>
      <c r="D13627">
        <v>0</v>
      </c>
      <c r="E13627">
        <v>0</v>
      </c>
      <c r="F13627">
        <v>1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2:14" outlineLevel="2">
      <c r="B13628" t="s">
        <v>13</v>
      </c>
      <c r="C13628" t="s">
        <v>14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0</v>
      </c>
      <c r="N13628">
        <v>0</v>
      </c>
    </row>
    <row r="13629" spans="2:14" outlineLevel="2">
      <c r="B13629" t="s">
        <v>13</v>
      </c>
      <c r="C13629" t="s">
        <v>17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0</v>
      </c>
      <c r="N13629">
        <v>0</v>
      </c>
    </row>
    <row r="13630" spans="2:14" outlineLevel="2">
      <c r="B13630" t="s">
        <v>13</v>
      </c>
      <c r="C13630" t="s">
        <v>18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1</v>
      </c>
      <c r="N13630">
        <v>0</v>
      </c>
    </row>
    <row r="13631" spans="2:14" s="5" customFormat="1" outlineLevel="1">
      <c r="C13631" s="5" t="s">
        <v>50</v>
      </c>
      <c r="D13631" s="1">
        <f>IFERROR(D13632/D13633, D13632)</f>
        <v>0</v>
      </c>
      <c r="E13631" s="1">
        <f>IFERROR(E13632/E13633, E13632)</f>
        <v>0</v>
      </c>
      <c r="F13631" s="1">
        <f>IFERROR(F13632/F13633, F13632)</f>
        <v>0</v>
      </c>
      <c r="G13631" s="1">
        <f>IFERROR(G13632/G13633, G13632)</f>
        <v>0</v>
      </c>
      <c r="H13631" s="1">
        <f>IFERROR(H13632/H13633, H13632)</f>
        <v>0</v>
      </c>
      <c r="I13631" s="1">
        <f>IFERROR(I13632/I13633, I13632)</f>
        <v>0</v>
      </c>
      <c r="J13631" s="1">
        <f>IFERROR(J13632/J13633, J13632)</f>
        <v>0</v>
      </c>
      <c r="K13631" s="1">
        <f>IFERROR(K13632/K13633, K13632)</f>
        <v>0</v>
      </c>
      <c r="L13631" s="1">
        <f>IFERROR(L13632/L13633, L13632)</f>
        <v>0</v>
      </c>
      <c r="M13631" s="1">
        <f>IFERROR(M13632/M13633, M13632)</f>
        <v>0</v>
      </c>
      <c r="N13631" s="1">
        <f>IFERROR(N13632/N13633, N13632)</f>
        <v>0</v>
      </c>
    </row>
    <row r="13632" spans="2:14" outlineLevel="2">
      <c r="C13632" t="s">
        <v>10</v>
      </c>
      <c r="D13632">
        <f>COUNTIF(D13634:D13634, "1")</f>
        <v>0</v>
      </c>
      <c r="E13632">
        <f>COUNTIF(E13634:E13634, "1")</f>
        <v>0</v>
      </c>
      <c r="F13632">
        <f>COUNTIF(F13634:F13634, "1")</f>
        <v>0</v>
      </c>
      <c r="G13632">
        <f>COUNTIF(G13634:G13634, "1")</f>
        <v>0</v>
      </c>
      <c r="H13632">
        <f>COUNTIF(H13634:H13634, "1")</f>
        <v>0</v>
      </c>
      <c r="I13632">
        <f>COUNTIF(I13634:I13634, "1")</f>
        <v>0</v>
      </c>
      <c r="J13632">
        <f>COUNTIF(J13634:J13634, "1")</f>
        <v>0</v>
      </c>
      <c r="K13632">
        <f>COUNTIF(K13634:K13634, "1")</f>
        <v>0</v>
      </c>
      <c r="L13632">
        <f>COUNTIF(L13634:L13634, "1")</f>
        <v>0</v>
      </c>
      <c r="M13632">
        <f>COUNTIF(M13634:M13634, "1")</f>
        <v>0</v>
      </c>
      <c r="N13632">
        <f>COUNTIF(N13634:N13634, "1")</f>
        <v>0</v>
      </c>
    </row>
    <row r="13633" spans="2:14" outlineLevel="2">
      <c r="C13633" t="s">
        <v>12</v>
      </c>
      <c r="D13633">
        <f>COUNTIF(D13634:D13634, "0")</f>
        <v>0</v>
      </c>
      <c r="E13633">
        <f>COUNTIF(E13634:E13634, "0")</f>
        <v>0</v>
      </c>
      <c r="F13633">
        <f>COUNTIF(F13634:F13634, "0")</f>
        <v>0</v>
      </c>
      <c r="G13633">
        <f>COUNTIF(G13634:G13634, "0")</f>
        <v>0</v>
      </c>
      <c r="H13633">
        <f>COUNTIF(H13634:H13634, "0")</f>
        <v>0</v>
      </c>
      <c r="I13633">
        <f>COUNTIF(I13634:I13634, "0")</f>
        <v>0</v>
      </c>
      <c r="J13633">
        <f>COUNTIF(J13634:J13634, "0")</f>
        <v>0</v>
      </c>
      <c r="K13633">
        <f>COUNTIF(K13634:K13634, "0")</f>
        <v>0</v>
      </c>
      <c r="L13633">
        <f>COUNTIF(L13634:L13634, "0")</f>
        <v>0</v>
      </c>
      <c r="M13633">
        <f>COUNTIF(M13634:M13634, "0")</f>
        <v>0</v>
      </c>
      <c r="N13633">
        <f>COUNTIF(N13634:N13634, "0")</f>
        <v>0</v>
      </c>
    </row>
    <row r="13634" spans="2:14" outlineLevel="2">
      <c r="B13634" t="s">
        <v>51</v>
      </c>
      <c r="C13634" t="s">
        <v>23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2:14" s="3" customFormat="1">
      <c r="B13635" s="3" t="s">
        <v>589</v>
      </c>
      <c r="C13635" s="3" t="s">
        <v>8</v>
      </c>
      <c r="D13635" s="3">
        <f>IFERROR(AVERAGE(D13638), 0)</f>
        <v>0</v>
      </c>
      <c r="E13635" s="3">
        <f>IFERROR(AVERAGE(E13638), 0)</f>
        <v>0</v>
      </c>
      <c r="F13635" s="3">
        <f>IFERROR(AVERAGE(F13638), 0)</f>
        <v>0</v>
      </c>
      <c r="G13635" s="3">
        <f>IFERROR(AVERAGE(G13638), 0)</f>
        <v>0</v>
      </c>
      <c r="H13635" s="3">
        <f>IFERROR(AVERAGE(H13638), 0)</f>
        <v>0</v>
      </c>
      <c r="I13635" s="3">
        <f>IFERROR(AVERAGE(I13638), 0)</f>
        <v>0</v>
      </c>
      <c r="J13635" s="3">
        <f>IFERROR(AVERAGE(J13638), 0)</f>
        <v>0</v>
      </c>
      <c r="K13635" s="3">
        <f>IFERROR(AVERAGE(K13638), 0)</f>
        <v>0</v>
      </c>
      <c r="L13635" s="3">
        <f>IFERROR(AVERAGE(L13638), 0)</f>
        <v>0</v>
      </c>
      <c r="M13635" s="3">
        <f>IFERROR(AVERAGE(M13638), 0)</f>
        <v>0</v>
      </c>
      <c r="N13635" s="3">
        <f>IFERROR(AVERAGE(N13638), 0)</f>
        <v>0</v>
      </c>
    </row>
    <row r="13636" spans="2:14" outlineLevel="2">
      <c r="B13636" s="4" t="s">
        <v>9</v>
      </c>
      <c r="D13636">
        <f>E13639</f>
        <v>0</v>
      </c>
      <c r="E13636">
        <f>F13639</f>
        <v>0</v>
      </c>
      <c r="F13636">
        <f>G13639</f>
        <v>0</v>
      </c>
      <c r="G13636">
        <f>H13639</f>
        <v>0</v>
      </c>
      <c r="H13636">
        <f>I13639</f>
        <v>0</v>
      </c>
      <c r="I13636">
        <f>J13639</f>
        <v>0</v>
      </c>
      <c r="J13636">
        <f>K13639</f>
        <v>0</v>
      </c>
      <c r="K13636">
        <f>L13639</f>
        <v>0</v>
      </c>
      <c r="L13636">
        <f>M13639</f>
        <v>0</v>
      </c>
      <c r="M13636">
        <f>N13639</f>
        <v>0</v>
      </c>
      <c r="N13636">
        <f>O13639</f>
        <v>0</v>
      </c>
    </row>
    <row r="13637" spans="2:14" outlineLevel="2">
      <c r="B13637" s="4" t="s">
        <v>10</v>
      </c>
      <c r="D13637">
        <f>E13640</f>
        <v>0</v>
      </c>
      <c r="E13637">
        <f>F13640</f>
        <v>0</v>
      </c>
      <c r="F13637">
        <f>G13640</f>
        <v>0</v>
      </c>
      <c r="G13637">
        <f>H13640</f>
        <v>0</v>
      </c>
      <c r="H13637">
        <f>I13640</f>
        <v>0</v>
      </c>
      <c r="I13637">
        <f>J13640</f>
        <v>0</v>
      </c>
      <c r="J13637">
        <f>K13640</f>
        <v>0</v>
      </c>
      <c r="K13637">
        <f>L13640</f>
        <v>0</v>
      </c>
      <c r="L13637">
        <f>M13640</f>
        <v>0</v>
      </c>
      <c r="M13637">
        <f>N13640</f>
        <v>0</v>
      </c>
      <c r="N13637">
        <f>O13640</f>
        <v>0</v>
      </c>
    </row>
    <row r="13638" spans="2:14" s="5" customFormat="1" outlineLevel="1">
      <c r="C13638" s="5" t="s">
        <v>11</v>
      </c>
      <c r="D13638" s="1">
        <f>IFERROR(D13639/D13640, D13639)</f>
        <v>0</v>
      </c>
      <c r="E13638" s="1">
        <f>IFERROR(E13639/E13640, E13639)</f>
        <v>0</v>
      </c>
      <c r="F13638" s="1">
        <f>IFERROR(F13639/F13640, F13639)</f>
        <v>0</v>
      </c>
      <c r="G13638" s="1">
        <f>IFERROR(G13639/G13640, G13639)</f>
        <v>0</v>
      </c>
      <c r="H13638" s="1">
        <f>IFERROR(H13639/H13640, H13639)</f>
        <v>0</v>
      </c>
      <c r="I13638" s="1">
        <f>IFERROR(I13639/I13640, I13639)</f>
        <v>0</v>
      </c>
      <c r="J13638" s="1">
        <f>IFERROR(J13639/J13640, J13639)</f>
        <v>0</v>
      </c>
      <c r="K13638" s="1">
        <f>IFERROR(K13639/K13640, K13639)</f>
        <v>0</v>
      </c>
      <c r="L13638" s="1">
        <f>IFERROR(L13639/L13640, L13639)</f>
        <v>0</v>
      </c>
      <c r="M13638" s="1">
        <f>IFERROR(M13639/M13640, M13639)</f>
        <v>0</v>
      </c>
      <c r="N13638" s="1">
        <f>IFERROR(N13639/N13640, N13639)</f>
        <v>0</v>
      </c>
    </row>
    <row r="13639" spans="2:14" outlineLevel="2">
      <c r="C13639" t="s">
        <v>10</v>
      </c>
      <c r="D13639">
        <f>COUNTIF(D13641:D13645, "1")</f>
        <v>0</v>
      </c>
      <c r="E13639">
        <f>COUNTIF(E13641:E13645, "1")</f>
        <v>0</v>
      </c>
      <c r="F13639">
        <f>COUNTIF(F13641:F13645, "1")</f>
        <v>0</v>
      </c>
      <c r="G13639">
        <f>COUNTIF(G13641:G13645, "1")</f>
        <v>0</v>
      </c>
      <c r="H13639">
        <f>COUNTIF(H13641:H13645, "1")</f>
        <v>0</v>
      </c>
      <c r="I13639">
        <f>COUNTIF(I13641:I13645, "1")</f>
        <v>0</v>
      </c>
      <c r="J13639">
        <f>COUNTIF(J13641:J13645, "1")</f>
        <v>0</v>
      </c>
      <c r="K13639">
        <f>COUNTIF(K13641:K13645, "1")</f>
        <v>0</v>
      </c>
      <c r="L13639">
        <f>COUNTIF(L13641:L13645, "1")</f>
        <v>0</v>
      </c>
      <c r="M13639">
        <f>COUNTIF(M13641:M13645, "1")</f>
        <v>0</v>
      </c>
      <c r="N13639">
        <f>COUNTIF(N13641:N13645, "1")</f>
        <v>0</v>
      </c>
    </row>
    <row r="13640" spans="2:14" outlineLevel="2">
      <c r="C13640" t="s">
        <v>12</v>
      </c>
      <c r="D13640">
        <f>COUNTIF(D13641:D13645, "0")</f>
        <v>0</v>
      </c>
      <c r="E13640">
        <f>COUNTIF(E13641:E13645, "0")</f>
        <v>0</v>
      </c>
      <c r="F13640">
        <f>COUNTIF(F13641:F13645, "0")</f>
        <v>0</v>
      </c>
      <c r="G13640">
        <f>COUNTIF(G13641:G13645, "0")</f>
        <v>0</v>
      </c>
      <c r="H13640">
        <f>COUNTIF(H13641:H13645, "0")</f>
        <v>0</v>
      </c>
      <c r="I13640">
        <f>COUNTIF(I13641:I13645, "0")</f>
        <v>0</v>
      </c>
      <c r="J13640">
        <f>COUNTIF(J13641:J13645, "0")</f>
        <v>0</v>
      </c>
      <c r="K13640">
        <f>COUNTIF(K13641:K13645, "0")</f>
        <v>0</v>
      </c>
      <c r="L13640">
        <f>COUNTIF(L13641:L13645, "0")</f>
        <v>0</v>
      </c>
      <c r="M13640">
        <f>COUNTIF(M13641:M13645, "0")</f>
        <v>0</v>
      </c>
      <c r="N13640">
        <f>COUNTIF(N13641:N13645, "0")</f>
        <v>0</v>
      </c>
    </row>
    <row r="13641" spans="2:14" outlineLevel="2">
      <c r="B13641" t="s">
        <v>13</v>
      </c>
      <c r="C13641" t="s">
        <v>15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1</v>
      </c>
      <c r="N13641">
        <v>0</v>
      </c>
    </row>
    <row r="13642" spans="2:14" outlineLevel="2">
      <c r="B13642" t="s">
        <v>13</v>
      </c>
      <c r="C13642" t="s">
        <v>14</v>
      </c>
      <c r="D13642">
        <v>0</v>
      </c>
      <c r="E13642">
        <v>1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2:14" outlineLevel="2">
      <c r="B13643" t="s">
        <v>13</v>
      </c>
      <c r="C13643" t="s">
        <v>17</v>
      </c>
      <c r="D13643">
        <v>0</v>
      </c>
      <c r="E13643">
        <v>1</v>
      </c>
      <c r="F13643">
        <v>1</v>
      </c>
      <c r="G13643">
        <v>0</v>
      </c>
      <c r="H13643">
        <v>0</v>
      </c>
      <c r="I13643">
        <v>1</v>
      </c>
      <c r="J13643">
        <v>1</v>
      </c>
      <c r="K13643">
        <v>0</v>
      </c>
      <c r="L13643">
        <v>1</v>
      </c>
      <c r="M13643">
        <v>0</v>
      </c>
      <c r="N13643">
        <v>0</v>
      </c>
    </row>
    <row r="13644" spans="2:14" outlineLevel="2">
      <c r="B13644" t="s">
        <v>13</v>
      </c>
      <c r="C13644" t="s">
        <v>18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2:14" outlineLevel="2">
      <c r="B13645" t="s">
        <v>13</v>
      </c>
      <c r="C13645" t="s">
        <v>16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0</v>
      </c>
      <c r="N13645">
        <v>0</v>
      </c>
    </row>
    <row r="13646" spans="2:14" s="3" customFormat="1">
      <c r="B13646" s="3" t="s">
        <v>590</v>
      </c>
      <c r="C13646" s="3" t="s">
        <v>8</v>
      </c>
      <c r="D13646" s="3">
        <f>IFERROR(AVERAGE(D13649,D13653), 0)</f>
        <v>0</v>
      </c>
      <c r="E13646" s="3">
        <f>IFERROR(AVERAGE(E13649,E13653), 0)</f>
        <v>0</v>
      </c>
      <c r="F13646" s="3">
        <f>IFERROR(AVERAGE(F13649,F13653), 0)</f>
        <v>0</v>
      </c>
      <c r="G13646" s="3">
        <f>IFERROR(AVERAGE(G13649,G13653), 0)</f>
        <v>0</v>
      </c>
      <c r="H13646" s="3">
        <f>IFERROR(AVERAGE(H13649,H13653), 0)</f>
        <v>0</v>
      </c>
      <c r="I13646" s="3">
        <f>IFERROR(AVERAGE(I13649,I13653), 0)</f>
        <v>0</v>
      </c>
      <c r="J13646" s="3">
        <f>IFERROR(AVERAGE(J13649,J13653), 0)</f>
        <v>0</v>
      </c>
      <c r="K13646" s="3">
        <f>IFERROR(AVERAGE(K13649,K13653), 0)</f>
        <v>0</v>
      </c>
      <c r="L13646" s="3">
        <f>IFERROR(AVERAGE(L13649,L13653), 0)</f>
        <v>0</v>
      </c>
      <c r="M13646" s="3">
        <f>IFERROR(AVERAGE(M13649,M13653), 0)</f>
        <v>0</v>
      </c>
      <c r="N13646" s="3">
        <f>IFERROR(AVERAGE(N13649,N13653), 0)</f>
        <v>0</v>
      </c>
    </row>
    <row r="13647" spans="2:14" outlineLevel="2">
      <c r="B13647" s="4" t="s">
        <v>9</v>
      </c>
      <c r="D13647">
        <f>E13650+E13654</f>
        <v>0</v>
      </c>
      <c r="E13647">
        <f>F13650+F13654</f>
        <v>0</v>
      </c>
      <c r="F13647">
        <f>G13650+G13654</f>
        <v>0</v>
      </c>
      <c r="G13647">
        <f>H13650+H13654</f>
        <v>0</v>
      </c>
      <c r="H13647">
        <f>I13650+I13654</f>
        <v>0</v>
      </c>
      <c r="I13647">
        <f>J13650+J13654</f>
        <v>0</v>
      </c>
      <c r="J13647">
        <f>K13650+K13654</f>
        <v>0</v>
      </c>
      <c r="K13647">
        <f>L13650+L13654</f>
        <v>0</v>
      </c>
      <c r="L13647">
        <f>M13650+M13654</f>
        <v>0</v>
      </c>
      <c r="M13647">
        <f>N13650+N13654</f>
        <v>0</v>
      </c>
      <c r="N13647">
        <f>O13650+O13654</f>
        <v>0</v>
      </c>
    </row>
    <row r="13648" spans="2:14" outlineLevel="2">
      <c r="B13648" s="4" t="s">
        <v>10</v>
      </c>
      <c r="D13648">
        <f>E13651+E13655</f>
        <v>0</v>
      </c>
      <c r="E13648">
        <f>F13651+F13655</f>
        <v>0</v>
      </c>
      <c r="F13648">
        <f>G13651+G13655</f>
        <v>0</v>
      </c>
      <c r="G13648">
        <f>H13651+H13655</f>
        <v>0</v>
      </c>
      <c r="H13648">
        <f>I13651+I13655</f>
        <v>0</v>
      </c>
      <c r="I13648">
        <f>J13651+J13655</f>
        <v>0</v>
      </c>
      <c r="J13648">
        <f>K13651+K13655</f>
        <v>0</v>
      </c>
      <c r="K13648">
        <f>L13651+L13655</f>
        <v>0</v>
      </c>
      <c r="L13648">
        <f>M13651+M13655</f>
        <v>0</v>
      </c>
      <c r="M13648">
        <f>N13651+N13655</f>
        <v>0</v>
      </c>
      <c r="N13648">
        <f>O13651+O13655</f>
        <v>0</v>
      </c>
    </row>
    <row r="13649" spans="2:14" s="5" customFormat="1" outlineLevel="1">
      <c r="C13649" s="5" t="s">
        <v>188</v>
      </c>
      <c r="D13649" s="1">
        <f>IFERROR(D13650/D13651, D13650)</f>
        <v>0</v>
      </c>
      <c r="E13649" s="1">
        <f>IFERROR(E13650/E13651, E13650)</f>
        <v>0</v>
      </c>
      <c r="F13649" s="1">
        <f>IFERROR(F13650/F13651, F13650)</f>
        <v>0</v>
      </c>
      <c r="G13649" s="1">
        <f>IFERROR(G13650/G13651, G13650)</f>
        <v>0</v>
      </c>
      <c r="H13649" s="1">
        <f>IFERROR(H13650/H13651, H13650)</f>
        <v>0</v>
      </c>
      <c r="I13649" s="1">
        <f>IFERROR(I13650/I13651, I13650)</f>
        <v>0</v>
      </c>
      <c r="J13649" s="1">
        <f>IFERROR(J13650/J13651, J13650)</f>
        <v>0</v>
      </c>
      <c r="K13649" s="1">
        <f>IFERROR(K13650/K13651, K13650)</f>
        <v>0</v>
      </c>
      <c r="L13649" s="1">
        <f>IFERROR(L13650/L13651, L13650)</f>
        <v>0</v>
      </c>
      <c r="M13649" s="1">
        <f>IFERROR(M13650/M13651, M13650)</f>
        <v>0</v>
      </c>
      <c r="N13649" s="1">
        <f>IFERROR(N13650/N13651, N13650)</f>
        <v>0</v>
      </c>
    </row>
    <row r="13650" spans="2:14" outlineLevel="2">
      <c r="C13650" t="s">
        <v>10</v>
      </c>
      <c r="D13650">
        <f>COUNTIF(D13652:D13652, "1")</f>
        <v>0</v>
      </c>
      <c r="E13650">
        <f>COUNTIF(E13652:E13652, "1")</f>
        <v>0</v>
      </c>
      <c r="F13650">
        <f>COUNTIF(F13652:F13652, "1")</f>
        <v>0</v>
      </c>
      <c r="G13650">
        <f>COUNTIF(G13652:G13652, "1")</f>
        <v>0</v>
      </c>
      <c r="H13650">
        <f>COUNTIF(H13652:H13652, "1")</f>
        <v>0</v>
      </c>
      <c r="I13650">
        <f>COUNTIF(I13652:I13652, "1")</f>
        <v>0</v>
      </c>
      <c r="J13650">
        <f>COUNTIF(J13652:J13652, "1")</f>
        <v>0</v>
      </c>
      <c r="K13650">
        <f>COUNTIF(K13652:K13652, "1")</f>
        <v>0</v>
      </c>
      <c r="L13650">
        <f>COUNTIF(L13652:L13652, "1")</f>
        <v>0</v>
      </c>
      <c r="M13650">
        <f>COUNTIF(M13652:M13652, "1")</f>
        <v>0</v>
      </c>
      <c r="N13650">
        <f>COUNTIF(N13652:N13652, "1")</f>
        <v>0</v>
      </c>
    </row>
    <row r="13651" spans="2:14" outlineLevel="2">
      <c r="C13651" t="s">
        <v>12</v>
      </c>
      <c r="D13651">
        <f>COUNTIF(D13652:D13652, "0")</f>
        <v>0</v>
      </c>
      <c r="E13651">
        <f>COUNTIF(E13652:E13652, "0")</f>
        <v>0</v>
      </c>
      <c r="F13651">
        <f>COUNTIF(F13652:F13652, "0")</f>
        <v>0</v>
      </c>
      <c r="G13651">
        <f>COUNTIF(G13652:G13652, "0")</f>
        <v>0</v>
      </c>
      <c r="H13651">
        <f>COUNTIF(H13652:H13652, "0")</f>
        <v>0</v>
      </c>
      <c r="I13651">
        <f>COUNTIF(I13652:I13652, "0")</f>
        <v>0</v>
      </c>
      <c r="J13651">
        <f>COUNTIF(J13652:J13652, "0")</f>
        <v>0</v>
      </c>
      <c r="K13651">
        <f>COUNTIF(K13652:K13652, "0")</f>
        <v>0</v>
      </c>
      <c r="L13651">
        <f>COUNTIF(L13652:L13652, "0")</f>
        <v>0</v>
      </c>
      <c r="M13651">
        <f>COUNTIF(M13652:M13652, "0")</f>
        <v>0</v>
      </c>
      <c r="N13651">
        <f>COUNTIF(N13652:N13652, "0")</f>
        <v>0</v>
      </c>
    </row>
    <row r="13652" spans="2:14" outlineLevel="2">
      <c r="B13652" t="s">
        <v>189</v>
      </c>
      <c r="C13652" t="s">
        <v>20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2:14" s="5" customFormat="1" outlineLevel="1">
      <c r="C13653" s="5" t="s">
        <v>11</v>
      </c>
      <c r="D13653" s="1">
        <f>IFERROR(D13654/D13655, D13654)</f>
        <v>0</v>
      </c>
      <c r="E13653" s="1">
        <f>IFERROR(E13654/E13655, E13654)</f>
        <v>0</v>
      </c>
      <c r="F13653" s="1">
        <f>IFERROR(F13654/F13655, F13654)</f>
        <v>0</v>
      </c>
      <c r="G13653" s="1">
        <f>IFERROR(G13654/G13655, G13654)</f>
        <v>0</v>
      </c>
      <c r="H13653" s="1">
        <f>IFERROR(H13654/H13655, H13654)</f>
        <v>0</v>
      </c>
      <c r="I13653" s="1">
        <f>IFERROR(I13654/I13655, I13654)</f>
        <v>0</v>
      </c>
      <c r="J13653" s="1">
        <f>IFERROR(J13654/J13655, J13654)</f>
        <v>0</v>
      </c>
      <c r="K13653" s="1">
        <f>IFERROR(K13654/K13655, K13654)</f>
        <v>0</v>
      </c>
      <c r="L13653" s="1">
        <f>IFERROR(L13654/L13655, L13654)</f>
        <v>0</v>
      </c>
      <c r="M13653" s="1">
        <f>IFERROR(M13654/M13655, M13654)</f>
        <v>0</v>
      </c>
      <c r="N13653" s="1">
        <f>IFERROR(N13654/N13655, N13654)</f>
        <v>0</v>
      </c>
    </row>
    <row r="13654" spans="2:14" outlineLevel="2">
      <c r="C13654" t="s">
        <v>10</v>
      </c>
      <c r="D13654">
        <f>COUNTIF(D13656:D13664, "1")</f>
        <v>0</v>
      </c>
      <c r="E13654">
        <f>COUNTIF(E13656:E13664, "1")</f>
        <v>0</v>
      </c>
      <c r="F13654">
        <f>COUNTIF(F13656:F13664, "1")</f>
        <v>0</v>
      </c>
      <c r="G13654">
        <f>COUNTIF(G13656:G13664, "1")</f>
        <v>0</v>
      </c>
      <c r="H13654">
        <f>COUNTIF(H13656:H13664, "1")</f>
        <v>0</v>
      </c>
      <c r="I13654">
        <f>COUNTIF(I13656:I13664, "1")</f>
        <v>0</v>
      </c>
      <c r="J13654">
        <f>COUNTIF(J13656:J13664, "1")</f>
        <v>0</v>
      </c>
      <c r="K13654">
        <f>COUNTIF(K13656:K13664, "1")</f>
        <v>0</v>
      </c>
      <c r="L13654">
        <f>COUNTIF(L13656:L13664, "1")</f>
        <v>0</v>
      </c>
      <c r="M13654">
        <f>COUNTIF(M13656:M13664, "1")</f>
        <v>0</v>
      </c>
      <c r="N13654">
        <f>COUNTIF(N13656:N13664, "1")</f>
        <v>0</v>
      </c>
    </row>
    <row r="13655" spans="2:14" outlineLevel="2">
      <c r="C13655" t="s">
        <v>12</v>
      </c>
      <c r="D13655">
        <f>COUNTIF(D13656:D13664, "0")</f>
        <v>0</v>
      </c>
      <c r="E13655">
        <f>COUNTIF(E13656:E13664, "0")</f>
        <v>0</v>
      </c>
      <c r="F13655">
        <f>COUNTIF(F13656:F13664, "0")</f>
        <v>0</v>
      </c>
      <c r="G13655">
        <f>COUNTIF(G13656:G13664, "0")</f>
        <v>0</v>
      </c>
      <c r="H13655">
        <f>COUNTIF(H13656:H13664, "0")</f>
        <v>0</v>
      </c>
      <c r="I13655">
        <f>COUNTIF(I13656:I13664, "0")</f>
        <v>0</v>
      </c>
      <c r="J13655">
        <f>COUNTIF(J13656:J13664, "0")</f>
        <v>0</v>
      </c>
      <c r="K13655">
        <f>COUNTIF(K13656:K13664, "0")</f>
        <v>0</v>
      </c>
      <c r="L13655">
        <f>COUNTIF(L13656:L13664, "0")</f>
        <v>0</v>
      </c>
      <c r="M13655">
        <f>COUNTIF(M13656:M13664, "0")</f>
        <v>0</v>
      </c>
      <c r="N13655">
        <f>COUNTIF(N13656:N13664, "0")</f>
        <v>0</v>
      </c>
    </row>
    <row r="13656" spans="2:14" outlineLevel="2">
      <c r="B13656" t="s">
        <v>13</v>
      </c>
      <c r="C13656" t="s">
        <v>14</v>
      </c>
      <c r="D13656">
        <v>0</v>
      </c>
      <c r="E13656">
        <v>1</v>
      </c>
      <c r="F13656">
        <v>0</v>
      </c>
      <c r="G13656">
        <v>1</v>
      </c>
      <c r="H13656">
        <v>0</v>
      </c>
      <c r="I13656">
        <v>1</v>
      </c>
      <c r="J13656">
        <v>1</v>
      </c>
      <c r="K13656">
        <v>0</v>
      </c>
      <c r="L13656">
        <v>0</v>
      </c>
      <c r="M13656">
        <v>0</v>
      </c>
      <c r="N13656">
        <v>0</v>
      </c>
    </row>
    <row r="13657" spans="2:14" outlineLevel="2">
      <c r="B13657" t="s">
        <v>13</v>
      </c>
      <c r="C13657" t="s">
        <v>16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>
        <v>0</v>
      </c>
      <c r="N13657">
        <v>0</v>
      </c>
    </row>
    <row r="13658" spans="2:14" outlineLevel="2">
      <c r="B13658" t="s">
        <v>13</v>
      </c>
      <c r="C13658" t="s">
        <v>15</v>
      </c>
      <c r="D13658">
        <v>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</row>
    <row r="13659" spans="2:14" outlineLevel="2">
      <c r="B13659" t="s">
        <v>13</v>
      </c>
      <c r="C13659" t="s">
        <v>17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2:14" outlineLevel="2">
      <c r="B13660" t="s">
        <v>13</v>
      </c>
      <c r="C13660" t="s">
        <v>18</v>
      </c>
      <c r="D13660">
        <v>0</v>
      </c>
      <c r="E13660">
        <v>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2:14" outlineLevel="2">
      <c r="B13661" t="s">
        <v>13</v>
      </c>
      <c r="C13661" t="s">
        <v>43</v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1</v>
      </c>
      <c r="N13661">
        <v>0</v>
      </c>
    </row>
    <row r="13662" spans="2:14" outlineLevel="2">
      <c r="B13662" t="s">
        <v>13</v>
      </c>
      <c r="C13662" t="s">
        <v>19</v>
      </c>
      <c r="D13662">
        <v>0</v>
      </c>
      <c r="E13662">
        <v>0</v>
      </c>
      <c r="F13662">
        <v>0</v>
      </c>
      <c r="G13662">
        <v>1</v>
      </c>
      <c r="H13662">
        <v>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2:14" outlineLevel="2">
      <c r="B13663" t="s">
        <v>13</v>
      </c>
      <c r="C13663" t="s">
        <v>20</v>
      </c>
      <c r="D13663">
        <v>0</v>
      </c>
      <c r="E13663">
        <v>0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0</v>
      </c>
    </row>
    <row r="13664" spans="2:14" outlineLevel="2">
      <c r="B13664" t="s">
        <v>13</v>
      </c>
      <c r="C13664" t="s">
        <v>21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2:14" s="3" customFormat="1">
      <c r="B13665" s="3" t="s">
        <v>591</v>
      </c>
      <c r="C13665" s="3" t="s">
        <v>8</v>
      </c>
      <c r="D13665" s="3">
        <f>IFERROR(AVERAGE(D13668,D13676), 0)</f>
        <v>0</v>
      </c>
      <c r="E13665" s="3">
        <f>IFERROR(AVERAGE(E13668,E13676), 0)</f>
        <v>0</v>
      </c>
      <c r="F13665" s="3">
        <f>IFERROR(AVERAGE(F13668,F13676), 0)</f>
        <v>0</v>
      </c>
      <c r="G13665" s="3">
        <f>IFERROR(AVERAGE(G13668,G13676), 0)</f>
        <v>0</v>
      </c>
      <c r="H13665" s="3">
        <f>IFERROR(AVERAGE(H13668,H13676), 0)</f>
        <v>0</v>
      </c>
      <c r="I13665" s="3">
        <f>IFERROR(AVERAGE(I13668,I13676), 0)</f>
        <v>0</v>
      </c>
      <c r="J13665" s="3">
        <f>IFERROR(AVERAGE(J13668,J13676), 0)</f>
        <v>0</v>
      </c>
      <c r="K13665" s="3">
        <f>IFERROR(AVERAGE(K13668,K13676), 0)</f>
        <v>0</v>
      </c>
      <c r="L13665" s="3">
        <f>IFERROR(AVERAGE(L13668,L13676), 0)</f>
        <v>0</v>
      </c>
      <c r="M13665" s="3">
        <f>IFERROR(AVERAGE(M13668,M13676), 0)</f>
        <v>0</v>
      </c>
      <c r="N13665" s="3">
        <f>IFERROR(AVERAGE(N13668,N13676), 0)</f>
        <v>0</v>
      </c>
    </row>
    <row r="13666" spans="2:14" outlineLevel="2">
      <c r="B13666" s="4" t="s">
        <v>9</v>
      </c>
      <c r="D13666">
        <f>E13669+E13677</f>
        <v>0</v>
      </c>
      <c r="E13666">
        <f>F13669+F13677</f>
        <v>0</v>
      </c>
      <c r="F13666">
        <f>G13669+G13677</f>
        <v>0</v>
      </c>
      <c r="G13666">
        <f>H13669+H13677</f>
        <v>0</v>
      </c>
      <c r="H13666">
        <f>I13669+I13677</f>
        <v>0</v>
      </c>
      <c r="I13666">
        <f>J13669+J13677</f>
        <v>0</v>
      </c>
      <c r="J13666">
        <f>K13669+K13677</f>
        <v>0</v>
      </c>
      <c r="K13666">
        <f>L13669+L13677</f>
        <v>0</v>
      </c>
      <c r="L13666">
        <f>M13669+M13677</f>
        <v>0</v>
      </c>
      <c r="M13666">
        <f>N13669+N13677</f>
        <v>0</v>
      </c>
      <c r="N13666">
        <f>O13669+O13677</f>
        <v>0</v>
      </c>
    </row>
    <row r="13667" spans="2:14" outlineLevel="2">
      <c r="B13667" s="4" t="s">
        <v>10</v>
      </c>
      <c r="D13667">
        <f>E13670+E13678</f>
        <v>0</v>
      </c>
      <c r="E13667">
        <f>F13670+F13678</f>
        <v>0</v>
      </c>
      <c r="F13667">
        <f>G13670+G13678</f>
        <v>0</v>
      </c>
      <c r="G13667">
        <f>H13670+H13678</f>
        <v>0</v>
      </c>
      <c r="H13667">
        <f>I13670+I13678</f>
        <v>0</v>
      </c>
      <c r="I13667">
        <f>J13670+J13678</f>
        <v>0</v>
      </c>
      <c r="J13667">
        <f>K13670+K13678</f>
        <v>0</v>
      </c>
      <c r="K13667">
        <f>L13670+L13678</f>
        <v>0</v>
      </c>
      <c r="L13667">
        <f>M13670+M13678</f>
        <v>0</v>
      </c>
      <c r="M13667">
        <f>N13670+N13678</f>
        <v>0</v>
      </c>
      <c r="N13667">
        <f>O13670+O13678</f>
        <v>0</v>
      </c>
    </row>
    <row r="13668" spans="2:14" s="5" customFormat="1" outlineLevel="1">
      <c r="C13668" s="5" t="s">
        <v>11</v>
      </c>
      <c r="D13668" s="1">
        <f>IFERROR(D13669/D13670, D13669)</f>
        <v>0</v>
      </c>
      <c r="E13668" s="1">
        <f>IFERROR(E13669/E13670, E13669)</f>
        <v>0</v>
      </c>
      <c r="F13668" s="1">
        <f>IFERROR(F13669/F13670, F13669)</f>
        <v>0</v>
      </c>
      <c r="G13668" s="1">
        <f>IFERROR(G13669/G13670, G13669)</f>
        <v>0</v>
      </c>
      <c r="H13668" s="1">
        <f>IFERROR(H13669/H13670, H13669)</f>
        <v>0</v>
      </c>
      <c r="I13668" s="1">
        <f>IFERROR(I13669/I13670, I13669)</f>
        <v>0</v>
      </c>
      <c r="J13668" s="1">
        <f>IFERROR(J13669/J13670, J13669)</f>
        <v>0</v>
      </c>
      <c r="K13668" s="1">
        <f>IFERROR(K13669/K13670, K13669)</f>
        <v>0</v>
      </c>
      <c r="L13668" s="1">
        <f>IFERROR(L13669/L13670, L13669)</f>
        <v>0</v>
      </c>
      <c r="M13668" s="1">
        <f>IFERROR(M13669/M13670, M13669)</f>
        <v>0</v>
      </c>
      <c r="N13668" s="1">
        <f>IFERROR(N13669/N13670, N13669)</f>
        <v>0</v>
      </c>
    </row>
    <row r="13669" spans="2:14" outlineLevel="2">
      <c r="C13669" t="s">
        <v>10</v>
      </c>
      <c r="D13669">
        <f>COUNTIF(D13671:D13675, "1")</f>
        <v>0</v>
      </c>
      <c r="E13669">
        <f>COUNTIF(E13671:E13675, "1")</f>
        <v>0</v>
      </c>
      <c r="F13669">
        <f>COUNTIF(F13671:F13675, "1")</f>
        <v>0</v>
      </c>
      <c r="G13669">
        <f>COUNTIF(G13671:G13675, "1")</f>
        <v>0</v>
      </c>
      <c r="H13669">
        <f>COUNTIF(H13671:H13675, "1")</f>
        <v>0</v>
      </c>
      <c r="I13669">
        <f>COUNTIF(I13671:I13675, "1")</f>
        <v>0</v>
      </c>
      <c r="J13669">
        <f>COUNTIF(J13671:J13675, "1")</f>
        <v>0</v>
      </c>
      <c r="K13669">
        <f>COUNTIF(K13671:K13675, "1")</f>
        <v>0</v>
      </c>
      <c r="L13669">
        <f>COUNTIF(L13671:L13675, "1")</f>
        <v>0</v>
      </c>
      <c r="M13669">
        <f>COUNTIF(M13671:M13675, "1")</f>
        <v>0</v>
      </c>
      <c r="N13669">
        <f>COUNTIF(N13671:N13675, "1")</f>
        <v>0</v>
      </c>
    </row>
    <row r="13670" spans="2:14" outlineLevel="2">
      <c r="C13670" t="s">
        <v>12</v>
      </c>
      <c r="D13670">
        <f>COUNTIF(D13671:D13675, "0")</f>
        <v>0</v>
      </c>
      <c r="E13670">
        <f>COUNTIF(E13671:E13675, "0")</f>
        <v>0</v>
      </c>
      <c r="F13670">
        <f>COUNTIF(F13671:F13675, "0")</f>
        <v>0</v>
      </c>
      <c r="G13670">
        <f>COUNTIF(G13671:G13675, "0")</f>
        <v>0</v>
      </c>
      <c r="H13670">
        <f>COUNTIF(H13671:H13675, "0")</f>
        <v>0</v>
      </c>
      <c r="I13670">
        <f>COUNTIF(I13671:I13675, "0")</f>
        <v>0</v>
      </c>
      <c r="J13670">
        <f>COUNTIF(J13671:J13675, "0")</f>
        <v>0</v>
      </c>
      <c r="K13670">
        <f>COUNTIF(K13671:K13675, "0")</f>
        <v>0</v>
      </c>
      <c r="L13670">
        <f>COUNTIF(L13671:L13675, "0")</f>
        <v>0</v>
      </c>
      <c r="M13670">
        <f>COUNTIF(M13671:M13675, "0")</f>
        <v>0</v>
      </c>
      <c r="N13670">
        <f>COUNTIF(N13671:N13675, "0")</f>
        <v>0</v>
      </c>
    </row>
    <row r="13671" spans="2:14" outlineLevel="2">
      <c r="B13671" t="s">
        <v>13</v>
      </c>
      <c r="C13671" t="s">
        <v>16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2:14" outlineLevel="2">
      <c r="B13672" t="s">
        <v>13</v>
      </c>
      <c r="C13672" t="s">
        <v>16</v>
      </c>
      <c r="D13672">
        <v>0</v>
      </c>
      <c r="E13672">
        <v>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2:14" outlineLevel="2">
      <c r="B13673" t="s">
        <v>13</v>
      </c>
      <c r="C13673" t="s">
        <v>43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2:14" outlineLevel="2">
      <c r="B13674" t="s">
        <v>13</v>
      </c>
      <c r="C13674" t="s">
        <v>17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2:14" outlineLevel="2">
      <c r="B13675" t="s">
        <v>13</v>
      </c>
      <c r="C13675" t="s">
        <v>14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</v>
      </c>
      <c r="N13675">
        <v>0</v>
      </c>
    </row>
    <row r="13676" spans="2:14" s="5" customFormat="1" outlineLevel="1">
      <c r="C13676" s="5" t="s">
        <v>50</v>
      </c>
      <c r="D13676" s="1">
        <f>IFERROR(D13677/D13678, D13677)</f>
        <v>0</v>
      </c>
      <c r="E13676" s="1">
        <f>IFERROR(E13677/E13678, E13677)</f>
        <v>0</v>
      </c>
      <c r="F13676" s="1">
        <f>IFERROR(F13677/F13678, F13677)</f>
        <v>0</v>
      </c>
      <c r="G13676" s="1">
        <f>IFERROR(G13677/G13678, G13677)</f>
        <v>0</v>
      </c>
      <c r="H13676" s="1">
        <f>IFERROR(H13677/H13678, H13677)</f>
        <v>0</v>
      </c>
      <c r="I13676" s="1">
        <f>IFERROR(I13677/I13678, I13677)</f>
        <v>0</v>
      </c>
      <c r="J13676" s="1">
        <f>IFERROR(J13677/J13678, J13677)</f>
        <v>0</v>
      </c>
      <c r="K13676" s="1">
        <f>IFERROR(K13677/K13678, K13677)</f>
        <v>0</v>
      </c>
      <c r="L13676" s="1">
        <f>IFERROR(L13677/L13678, L13677)</f>
        <v>0</v>
      </c>
      <c r="M13676" s="1">
        <f>IFERROR(M13677/M13678, M13677)</f>
        <v>0</v>
      </c>
      <c r="N13676" s="1">
        <f>IFERROR(N13677/N13678, N13677)</f>
        <v>0</v>
      </c>
    </row>
    <row r="13677" spans="2:14" outlineLevel="2">
      <c r="C13677" t="s">
        <v>10</v>
      </c>
      <c r="D13677">
        <f>COUNTIF(D13679:D13680, "1")</f>
        <v>0</v>
      </c>
      <c r="E13677">
        <f>COUNTIF(E13679:E13680, "1")</f>
        <v>0</v>
      </c>
      <c r="F13677">
        <f>COUNTIF(F13679:F13680, "1")</f>
        <v>0</v>
      </c>
      <c r="G13677">
        <f>COUNTIF(G13679:G13680, "1")</f>
        <v>0</v>
      </c>
      <c r="H13677">
        <f>COUNTIF(H13679:H13680, "1")</f>
        <v>0</v>
      </c>
      <c r="I13677">
        <f>COUNTIF(I13679:I13680, "1")</f>
        <v>0</v>
      </c>
      <c r="J13677">
        <f>COUNTIF(J13679:J13680, "1")</f>
        <v>0</v>
      </c>
      <c r="K13677">
        <f>COUNTIF(K13679:K13680, "1")</f>
        <v>0</v>
      </c>
      <c r="L13677">
        <f>COUNTIF(L13679:L13680, "1")</f>
        <v>0</v>
      </c>
      <c r="M13677">
        <f>COUNTIF(M13679:M13680, "1")</f>
        <v>0</v>
      </c>
      <c r="N13677">
        <f>COUNTIF(N13679:N13680, "1")</f>
        <v>0</v>
      </c>
    </row>
    <row r="13678" spans="2:14" outlineLevel="2">
      <c r="C13678" t="s">
        <v>12</v>
      </c>
      <c r="D13678">
        <f>COUNTIF(D13679:D13680, "0")</f>
        <v>0</v>
      </c>
      <c r="E13678">
        <f>COUNTIF(E13679:E13680, "0")</f>
        <v>0</v>
      </c>
      <c r="F13678">
        <f>COUNTIF(F13679:F13680, "0")</f>
        <v>0</v>
      </c>
      <c r="G13678">
        <f>COUNTIF(G13679:G13680, "0")</f>
        <v>0</v>
      </c>
      <c r="H13678">
        <f>COUNTIF(H13679:H13680, "0")</f>
        <v>0</v>
      </c>
      <c r="I13678">
        <f>COUNTIF(I13679:I13680, "0")</f>
        <v>0</v>
      </c>
      <c r="J13678">
        <f>COUNTIF(J13679:J13680, "0")</f>
        <v>0</v>
      </c>
      <c r="K13678">
        <f>COUNTIF(K13679:K13680, "0")</f>
        <v>0</v>
      </c>
      <c r="L13678">
        <f>COUNTIF(L13679:L13680, "0")</f>
        <v>0</v>
      </c>
      <c r="M13678">
        <f>COUNTIF(M13679:M13680, "0")</f>
        <v>0</v>
      </c>
      <c r="N13678">
        <f>COUNTIF(N13679:N13680, "0")</f>
        <v>0</v>
      </c>
    </row>
    <row r="13679" spans="2:14" outlineLevel="2">
      <c r="B13679" t="s">
        <v>51</v>
      </c>
      <c r="C13679" t="s">
        <v>17</v>
      </c>
      <c r="D13679">
        <v>0</v>
      </c>
      <c r="E13679">
        <v>0</v>
      </c>
      <c r="F13679">
        <v>1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2:14" outlineLevel="2">
      <c r="B13680" t="s">
        <v>51</v>
      </c>
      <c r="C13680" t="s">
        <v>14</v>
      </c>
      <c r="D13680">
        <v>0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0</v>
      </c>
    </row>
    <row r="13681" spans="2:14" s="3" customFormat="1">
      <c r="B13681" s="3" t="s">
        <v>592</v>
      </c>
      <c r="C13681" s="3" t="s">
        <v>8</v>
      </c>
      <c r="D13681" s="3">
        <f>IFERROR(AVERAGE(D13684), 0)</f>
        <v>0</v>
      </c>
      <c r="E13681" s="3">
        <f>IFERROR(AVERAGE(E13684), 0)</f>
        <v>0</v>
      </c>
      <c r="F13681" s="3">
        <f>IFERROR(AVERAGE(F13684), 0)</f>
        <v>0</v>
      </c>
      <c r="G13681" s="3">
        <f>IFERROR(AVERAGE(G13684), 0)</f>
        <v>0</v>
      </c>
      <c r="H13681" s="3">
        <f>IFERROR(AVERAGE(H13684), 0)</f>
        <v>0</v>
      </c>
      <c r="I13681" s="3">
        <f>IFERROR(AVERAGE(I13684), 0)</f>
        <v>0</v>
      </c>
      <c r="J13681" s="3">
        <f>IFERROR(AVERAGE(J13684), 0)</f>
        <v>0</v>
      </c>
      <c r="K13681" s="3">
        <f>IFERROR(AVERAGE(K13684), 0)</f>
        <v>0</v>
      </c>
      <c r="L13681" s="3">
        <f>IFERROR(AVERAGE(L13684), 0)</f>
        <v>0</v>
      </c>
      <c r="M13681" s="3">
        <f>IFERROR(AVERAGE(M13684), 0)</f>
        <v>0</v>
      </c>
      <c r="N13681" s="3">
        <f>IFERROR(AVERAGE(N13684), 0)</f>
        <v>0</v>
      </c>
    </row>
    <row r="13682" spans="2:14" outlineLevel="2">
      <c r="B13682" s="4" t="s">
        <v>9</v>
      </c>
      <c r="D13682">
        <f>E13685</f>
        <v>0</v>
      </c>
      <c r="E13682">
        <f>F13685</f>
        <v>0</v>
      </c>
      <c r="F13682">
        <f>G13685</f>
        <v>0</v>
      </c>
      <c r="G13682">
        <f>H13685</f>
        <v>0</v>
      </c>
      <c r="H13682">
        <f>I13685</f>
        <v>0</v>
      </c>
      <c r="I13682">
        <f>J13685</f>
        <v>0</v>
      </c>
      <c r="J13682">
        <f>K13685</f>
        <v>0</v>
      </c>
      <c r="K13682">
        <f>L13685</f>
        <v>0</v>
      </c>
      <c r="L13682">
        <f>M13685</f>
        <v>0</v>
      </c>
      <c r="M13682">
        <f>N13685</f>
        <v>0</v>
      </c>
      <c r="N13682">
        <f>O13685</f>
        <v>0</v>
      </c>
    </row>
    <row r="13683" spans="2:14" outlineLevel="2">
      <c r="B13683" s="4" t="s">
        <v>10</v>
      </c>
      <c r="D13683">
        <f>E13686</f>
        <v>0</v>
      </c>
      <c r="E13683">
        <f>F13686</f>
        <v>0</v>
      </c>
      <c r="F13683">
        <f>G13686</f>
        <v>0</v>
      </c>
      <c r="G13683">
        <f>H13686</f>
        <v>0</v>
      </c>
      <c r="H13683">
        <f>I13686</f>
        <v>0</v>
      </c>
      <c r="I13683">
        <f>J13686</f>
        <v>0</v>
      </c>
      <c r="J13683">
        <f>K13686</f>
        <v>0</v>
      </c>
      <c r="K13683">
        <f>L13686</f>
        <v>0</v>
      </c>
      <c r="L13683">
        <f>M13686</f>
        <v>0</v>
      </c>
      <c r="M13683">
        <f>N13686</f>
        <v>0</v>
      </c>
      <c r="N13683">
        <f>O13686</f>
        <v>0</v>
      </c>
    </row>
    <row r="13684" spans="2:14" s="5" customFormat="1" outlineLevel="1">
      <c r="C13684" s="5" t="s">
        <v>11</v>
      </c>
      <c r="D13684" s="1">
        <f>IFERROR(D13685/D13686, D13685)</f>
        <v>0</v>
      </c>
      <c r="E13684" s="1">
        <f>IFERROR(E13685/E13686, E13685)</f>
        <v>0</v>
      </c>
      <c r="F13684" s="1">
        <f>IFERROR(F13685/F13686, F13685)</f>
        <v>0</v>
      </c>
      <c r="G13684" s="1">
        <f>IFERROR(G13685/G13686, G13685)</f>
        <v>0</v>
      </c>
      <c r="H13684" s="1">
        <f>IFERROR(H13685/H13686, H13685)</f>
        <v>0</v>
      </c>
      <c r="I13684" s="1">
        <f>IFERROR(I13685/I13686, I13685)</f>
        <v>0</v>
      </c>
      <c r="J13684" s="1">
        <f>IFERROR(J13685/J13686, J13685)</f>
        <v>0</v>
      </c>
      <c r="K13684" s="1">
        <f>IFERROR(K13685/K13686, K13685)</f>
        <v>0</v>
      </c>
      <c r="L13684" s="1">
        <f>IFERROR(L13685/L13686, L13685)</f>
        <v>0</v>
      </c>
      <c r="M13684" s="1">
        <f>IFERROR(M13685/M13686, M13685)</f>
        <v>0</v>
      </c>
      <c r="N13684" s="1">
        <f>IFERROR(N13685/N13686, N13685)</f>
        <v>0</v>
      </c>
    </row>
    <row r="13685" spans="2:14" outlineLevel="2">
      <c r="C13685" t="s">
        <v>10</v>
      </c>
      <c r="D13685">
        <f>COUNTIF(D13687:D13694, "1")</f>
        <v>0</v>
      </c>
      <c r="E13685">
        <f>COUNTIF(E13687:E13694, "1")</f>
        <v>0</v>
      </c>
      <c r="F13685">
        <f>COUNTIF(F13687:F13694, "1")</f>
        <v>0</v>
      </c>
      <c r="G13685">
        <f>COUNTIF(G13687:G13694, "1")</f>
        <v>0</v>
      </c>
      <c r="H13685">
        <f>COUNTIF(H13687:H13694, "1")</f>
        <v>0</v>
      </c>
      <c r="I13685">
        <f>COUNTIF(I13687:I13694, "1")</f>
        <v>0</v>
      </c>
      <c r="J13685">
        <f>COUNTIF(J13687:J13694, "1")</f>
        <v>0</v>
      </c>
      <c r="K13685">
        <f>COUNTIF(K13687:K13694, "1")</f>
        <v>0</v>
      </c>
      <c r="L13685">
        <f>COUNTIF(L13687:L13694, "1")</f>
        <v>0</v>
      </c>
      <c r="M13685">
        <f>COUNTIF(M13687:M13694, "1")</f>
        <v>0</v>
      </c>
      <c r="N13685">
        <f>COUNTIF(N13687:N13694, "1")</f>
        <v>0</v>
      </c>
    </row>
    <row r="13686" spans="2:14" outlineLevel="2">
      <c r="C13686" t="s">
        <v>12</v>
      </c>
      <c r="D13686">
        <f>COUNTIF(D13687:D13694, "0")</f>
        <v>0</v>
      </c>
      <c r="E13686">
        <f>COUNTIF(E13687:E13694, "0")</f>
        <v>0</v>
      </c>
      <c r="F13686">
        <f>COUNTIF(F13687:F13694, "0")</f>
        <v>0</v>
      </c>
      <c r="G13686">
        <f>COUNTIF(G13687:G13694, "0")</f>
        <v>0</v>
      </c>
      <c r="H13686">
        <f>COUNTIF(H13687:H13694, "0")</f>
        <v>0</v>
      </c>
      <c r="I13686">
        <f>COUNTIF(I13687:I13694, "0")</f>
        <v>0</v>
      </c>
      <c r="J13686">
        <f>COUNTIF(J13687:J13694, "0")</f>
        <v>0</v>
      </c>
      <c r="K13686">
        <f>COUNTIF(K13687:K13694, "0")</f>
        <v>0</v>
      </c>
      <c r="L13686">
        <f>COUNTIF(L13687:L13694, "0")</f>
        <v>0</v>
      </c>
      <c r="M13686">
        <f>COUNTIF(M13687:M13694, "0")</f>
        <v>0</v>
      </c>
      <c r="N13686">
        <f>COUNTIF(N13687:N13694, "0")</f>
        <v>0</v>
      </c>
    </row>
    <row r="13687" spans="2:14" outlineLevel="2">
      <c r="B13687" t="s">
        <v>13</v>
      </c>
      <c r="C13687" t="s">
        <v>22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2:14" outlineLevel="2">
      <c r="B13688" t="s">
        <v>13</v>
      </c>
      <c r="C13688" t="s">
        <v>19</v>
      </c>
      <c r="D13688">
        <v>0</v>
      </c>
      <c r="E13688">
        <v>0</v>
      </c>
      <c r="F13688">
        <v>1</v>
      </c>
      <c r="G13688">
        <v>1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2:14" outlineLevel="2">
      <c r="B13689" t="s">
        <v>13</v>
      </c>
      <c r="C13689" t="s">
        <v>16</v>
      </c>
      <c r="D13689">
        <v>1</v>
      </c>
      <c r="E13689">
        <v>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1</v>
      </c>
      <c r="N13689">
        <v>0</v>
      </c>
    </row>
    <row r="13690" spans="2:14" outlineLevel="2">
      <c r="B13690" t="s">
        <v>13</v>
      </c>
      <c r="C13690" t="s">
        <v>23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2:14" outlineLevel="2">
      <c r="B13691" t="s">
        <v>13</v>
      </c>
      <c r="C13691" t="s">
        <v>21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2:14" outlineLevel="2">
      <c r="B13692" t="s">
        <v>13</v>
      </c>
      <c r="C13692" t="s">
        <v>18</v>
      </c>
      <c r="D13692">
        <v>0</v>
      </c>
      <c r="E13692">
        <v>1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>
        <v>0</v>
      </c>
      <c r="N13692">
        <v>0</v>
      </c>
    </row>
    <row r="13693" spans="2:14" outlineLevel="2">
      <c r="B13693" t="s">
        <v>13</v>
      </c>
      <c r="C13693" t="s">
        <v>17</v>
      </c>
      <c r="D13693">
        <v>0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1</v>
      </c>
      <c r="M13693">
        <v>1</v>
      </c>
      <c r="N13693">
        <v>0</v>
      </c>
    </row>
    <row r="13694" spans="2:14" outlineLevel="2">
      <c r="B13694" t="s">
        <v>13</v>
      </c>
      <c r="C13694" t="s">
        <v>44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2:14" s="3" customFormat="1">
      <c r="B13695" s="3" t="s">
        <v>593</v>
      </c>
      <c r="C13695" s="3" t="s">
        <v>8</v>
      </c>
      <c r="D13695" s="3">
        <f>IFERROR(AVERAGE(D13698), 0)</f>
        <v>0</v>
      </c>
      <c r="E13695" s="3">
        <f>IFERROR(AVERAGE(E13698), 0)</f>
        <v>0</v>
      </c>
      <c r="F13695" s="3">
        <f>IFERROR(AVERAGE(F13698), 0)</f>
        <v>0</v>
      </c>
      <c r="G13695" s="3">
        <f>IFERROR(AVERAGE(G13698), 0)</f>
        <v>0</v>
      </c>
      <c r="H13695" s="3">
        <f>IFERROR(AVERAGE(H13698), 0)</f>
        <v>0</v>
      </c>
      <c r="I13695" s="3">
        <f>IFERROR(AVERAGE(I13698), 0)</f>
        <v>0</v>
      </c>
      <c r="J13695" s="3">
        <f>IFERROR(AVERAGE(J13698), 0)</f>
        <v>0</v>
      </c>
      <c r="K13695" s="3">
        <f>IFERROR(AVERAGE(K13698), 0)</f>
        <v>0</v>
      </c>
      <c r="L13695" s="3">
        <f>IFERROR(AVERAGE(L13698), 0)</f>
        <v>0</v>
      </c>
      <c r="M13695" s="3">
        <f>IFERROR(AVERAGE(M13698), 0)</f>
        <v>0</v>
      </c>
      <c r="N13695" s="3">
        <f>IFERROR(AVERAGE(N13698), 0)</f>
        <v>0</v>
      </c>
    </row>
    <row r="13696" spans="2:14" outlineLevel="2">
      <c r="B13696" s="4" t="s">
        <v>9</v>
      </c>
      <c r="D13696">
        <f>E13699</f>
        <v>0</v>
      </c>
      <c r="E13696">
        <f>F13699</f>
        <v>0</v>
      </c>
      <c r="F13696">
        <f>G13699</f>
        <v>0</v>
      </c>
      <c r="G13696">
        <f>H13699</f>
        <v>0</v>
      </c>
      <c r="H13696">
        <f>I13699</f>
        <v>0</v>
      </c>
      <c r="I13696">
        <f>J13699</f>
        <v>0</v>
      </c>
      <c r="J13696">
        <f>K13699</f>
        <v>0</v>
      </c>
      <c r="K13696">
        <f>L13699</f>
        <v>0</v>
      </c>
      <c r="L13696">
        <f>M13699</f>
        <v>0</v>
      </c>
      <c r="M13696">
        <f>N13699</f>
        <v>0</v>
      </c>
      <c r="N13696">
        <f>O13699</f>
        <v>0</v>
      </c>
    </row>
    <row r="13697" spans="2:14" outlineLevel="2">
      <c r="B13697" s="4" t="s">
        <v>10</v>
      </c>
      <c r="D13697">
        <f>E13700</f>
        <v>0</v>
      </c>
      <c r="E13697">
        <f>F13700</f>
        <v>0</v>
      </c>
      <c r="F13697">
        <f>G13700</f>
        <v>0</v>
      </c>
      <c r="G13697">
        <f>H13700</f>
        <v>0</v>
      </c>
      <c r="H13697">
        <f>I13700</f>
        <v>0</v>
      </c>
      <c r="I13697">
        <f>J13700</f>
        <v>0</v>
      </c>
      <c r="J13697">
        <f>K13700</f>
        <v>0</v>
      </c>
      <c r="K13697">
        <f>L13700</f>
        <v>0</v>
      </c>
      <c r="L13697">
        <f>M13700</f>
        <v>0</v>
      </c>
      <c r="M13697">
        <f>N13700</f>
        <v>0</v>
      </c>
      <c r="N13697">
        <f>O13700</f>
        <v>0</v>
      </c>
    </row>
    <row r="13698" spans="2:14" s="5" customFormat="1" outlineLevel="1">
      <c r="C13698" s="5" t="s">
        <v>11</v>
      </c>
      <c r="D13698" s="1">
        <f>IFERROR(D13699/D13700, D13699)</f>
        <v>0</v>
      </c>
      <c r="E13698" s="1">
        <f>IFERROR(E13699/E13700, E13699)</f>
        <v>0</v>
      </c>
      <c r="F13698" s="1">
        <f>IFERROR(F13699/F13700, F13699)</f>
        <v>0</v>
      </c>
      <c r="G13698" s="1">
        <f>IFERROR(G13699/G13700, G13699)</f>
        <v>0</v>
      </c>
      <c r="H13698" s="1">
        <f>IFERROR(H13699/H13700, H13699)</f>
        <v>0</v>
      </c>
      <c r="I13698" s="1">
        <f>IFERROR(I13699/I13700, I13699)</f>
        <v>0</v>
      </c>
      <c r="J13698" s="1">
        <f>IFERROR(J13699/J13700, J13699)</f>
        <v>0</v>
      </c>
      <c r="K13698" s="1">
        <f>IFERROR(K13699/K13700, K13699)</f>
        <v>0</v>
      </c>
      <c r="L13698" s="1">
        <f>IFERROR(L13699/L13700, L13699)</f>
        <v>0</v>
      </c>
      <c r="M13698" s="1">
        <f>IFERROR(M13699/M13700, M13699)</f>
        <v>0</v>
      </c>
      <c r="N13698" s="1">
        <f>IFERROR(N13699/N13700, N13699)</f>
        <v>0</v>
      </c>
    </row>
    <row r="13699" spans="2:14" outlineLevel="2">
      <c r="C13699" t="s">
        <v>10</v>
      </c>
      <c r="D13699">
        <f>COUNTIF(D13701:D13708, "1")</f>
        <v>0</v>
      </c>
      <c r="E13699">
        <f>COUNTIF(E13701:E13708, "1")</f>
        <v>0</v>
      </c>
      <c r="F13699">
        <f>COUNTIF(F13701:F13708, "1")</f>
        <v>0</v>
      </c>
      <c r="G13699">
        <f>COUNTIF(G13701:G13708, "1")</f>
        <v>0</v>
      </c>
      <c r="H13699">
        <f>COUNTIF(H13701:H13708, "1")</f>
        <v>0</v>
      </c>
      <c r="I13699">
        <f>COUNTIF(I13701:I13708, "1")</f>
        <v>0</v>
      </c>
      <c r="J13699">
        <f>COUNTIF(J13701:J13708, "1")</f>
        <v>0</v>
      </c>
      <c r="K13699">
        <f>COUNTIF(K13701:K13708, "1")</f>
        <v>0</v>
      </c>
      <c r="L13699">
        <f>COUNTIF(L13701:L13708, "1")</f>
        <v>0</v>
      </c>
      <c r="M13699">
        <f>COUNTIF(M13701:M13708, "1")</f>
        <v>0</v>
      </c>
      <c r="N13699">
        <f>COUNTIF(N13701:N13708, "1")</f>
        <v>0</v>
      </c>
    </row>
    <row r="13700" spans="2:14" outlineLevel="2">
      <c r="C13700" t="s">
        <v>12</v>
      </c>
      <c r="D13700">
        <f>COUNTIF(D13701:D13708, "0")</f>
        <v>0</v>
      </c>
      <c r="E13700">
        <f>COUNTIF(E13701:E13708, "0")</f>
        <v>0</v>
      </c>
      <c r="F13700">
        <f>COUNTIF(F13701:F13708, "0")</f>
        <v>0</v>
      </c>
      <c r="G13700">
        <f>COUNTIF(G13701:G13708, "0")</f>
        <v>0</v>
      </c>
      <c r="H13700">
        <f>COUNTIF(H13701:H13708, "0")</f>
        <v>0</v>
      </c>
      <c r="I13700">
        <f>COUNTIF(I13701:I13708, "0")</f>
        <v>0</v>
      </c>
      <c r="J13700">
        <f>COUNTIF(J13701:J13708, "0")</f>
        <v>0</v>
      </c>
      <c r="K13700">
        <f>COUNTIF(K13701:K13708, "0")</f>
        <v>0</v>
      </c>
      <c r="L13700">
        <f>COUNTIF(L13701:L13708, "0")</f>
        <v>0</v>
      </c>
      <c r="M13700">
        <f>COUNTIF(M13701:M13708, "0")</f>
        <v>0</v>
      </c>
      <c r="N13700">
        <f>COUNTIF(N13701:N13708, "0")</f>
        <v>0</v>
      </c>
    </row>
    <row r="13701" spans="2:14" outlineLevel="2">
      <c r="B13701" t="s">
        <v>13</v>
      </c>
      <c r="C13701" t="s">
        <v>16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2:14" outlineLevel="2">
      <c r="B13702" t="s">
        <v>13</v>
      </c>
      <c r="C13702" t="s">
        <v>14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>
        <v>0</v>
      </c>
      <c r="N13702">
        <v>0</v>
      </c>
    </row>
    <row r="13703" spans="2:14" outlineLevel="2">
      <c r="B13703" t="s">
        <v>13</v>
      </c>
      <c r="C13703" t="s">
        <v>15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2:14" outlineLevel="2">
      <c r="B13704" t="s">
        <v>13</v>
      </c>
      <c r="C13704" t="s">
        <v>17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</v>
      </c>
      <c r="L13704">
        <v>0</v>
      </c>
      <c r="M13704">
        <v>1</v>
      </c>
      <c r="N13704">
        <v>0</v>
      </c>
    </row>
    <row r="13705" spans="2:14" outlineLevel="2">
      <c r="B13705" t="s">
        <v>13</v>
      </c>
      <c r="C13705" t="s">
        <v>18</v>
      </c>
      <c r="D13705">
        <v>0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1</v>
      </c>
      <c r="M13705">
        <v>0</v>
      </c>
      <c r="N13705">
        <v>0</v>
      </c>
    </row>
    <row r="13706" spans="2:14" outlineLevel="2">
      <c r="B13706" t="s">
        <v>13</v>
      </c>
      <c r="C13706" t="s">
        <v>43</v>
      </c>
      <c r="D13706">
        <v>0</v>
      </c>
      <c r="E13706">
        <v>1</v>
      </c>
      <c r="F13706">
        <v>0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2:14" outlineLevel="2">
      <c r="B13707" t="s">
        <v>13</v>
      </c>
      <c r="C13707" t="s">
        <v>19</v>
      </c>
      <c r="D13707">
        <v>1</v>
      </c>
      <c r="E13707">
        <v>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2:14" outlineLevel="2">
      <c r="B13708" t="s">
        <v>13</v>
      </c>
      <c r="C13708" t="s">
        <v>20</v>
      </c>
      <c r="D13708">
        <v>1</v>
      </c>
      <c r="E13708">
        <v>0</v>
      </c>
      <c r="F13708">
        <v>0</v>
      </c>
      <c r="G13708">
        <v>0</v>
      </c>
      <c r="H13708">
        <v>1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2:14" s="2" customFormat="1">
      <c r="B13709" s="2" t="s">
        <v>594</v>
      </c>
      <c r="D13709" s="2">
        <f>IFERROR(AVERAGE(D13712,D13725,D13733,D13745,D13755,D13828,D13840,D13849,D13860,D13870,D13882), 0)</f>
        <v>0</v>
      </c>
      <c r="E13709" s="2">
        <f>IFERROR(AVERAGE(E13712,E13725,E13733,E13745,E13755,E13828,E13840,E13849,E13860,E13870,E13882), 0)</f>
        <v>0</v>
      </c>
      <c r="F13709" s="2">
        <f>IFERROR(AVERAGE(F13712,F13725,F13733,F13745,F13755,F13828,F13840,F13849,F13860,F13870,F13882), 0)</f>
        <v>0</v>
      </c>
      <c r="G13709" s="2">
        <f>IFERROR(AVERAGE(G13712,G13725,G13733,G13745,G13755,G13828,G13840,G13849,G13860,G13870,G13882), 0)</f>
        <v>0</v>
      </c>
      <c r="H13709" s="2">
        <f>IFERROR(AVERAGE(H13712,H13725,H13733,H13745,H13755,H13828,H13840,H13849,H13860,H13870,H13882), 0)</f>
        <v>0</v>
      </c>
      <c r="I13709" s="2">
        <f>IFERROR(AVERAGE(I13712,I13725,I13733,I13745,I13755,I13828,I13840,I13849,I13860,I13870,I13882), 0)</f>
        <v>0</v>
      </c>
      <c r="J13709" s="2">
        <f>IFERROR(AVERAGE(J13712,J13725,J13733,J13745,J13755,J13828,J13840,J13849,J13860,J13870,J13882), 0)</f>
        <v>0</v>
      </c>
      <c r="K13709" s="2">
        <f>IFERROR(AVERAGE(K13712,K13725,K13733,K13745,K13755,K13828,K13840,K13849,K13860,K13870,K13882), 0)</f>
        <v>0</v>
      </c>
      <c r="L13709" s="2">
        <f>IFERROR(AVERAGE(L13712,L13725,L13733,L13745,L13755,L13828,L13840,L13849,L13860,L13870,L13882), 0)</f>
        <v>0</v>
      </c>
      <c r="M13709" s="2">
        <f>IFERROR(AVERAGE(M13712,M13725,M13733,M13745,M13755,M13828,M13840,M13849,M13860,M13870,M13882), 0)</f>
        <v>0</v>
      </c>
      <c r="N13709" s="2">
        <f>IFERROR(AVERAGE(N13712,N13725,N13733,N13745,N13755,N13828,N13840,N13849,N13860,N13870,N13882), 0)</f>
        <v>0</v>
      </c>
    </row>
    <row r="13710" spans="2:14" outlineLevel="2">
      <c r="B13710" t="s">
        <v>3</v>
      </c>
      <c r="D13710">
        <f>D13713+D13726+D13734+D13746+D13756+D13829+D13841+D13850+D13861+D13871+D13883</f>
        <v>0</v>
      </c>
      <c r="E13710">
        <f>E13713+E13726+E13734+E13746+E13756+E13829+E13841+E13850+E13861+E13871+E13883</f>
        <v>0</v>
      </c>
      <c r="F13710">
        <f>F13713+F13726+F13734+F13746+F13756+F13829+F13841+F13850+F13861+F13871+F13883</f>
        <v>0</v>
      </c>
      <c r="G13710">
        <f>G13713+G13726+G13734+G13746+G13756+G13829+G13841+G13850+G13861+G13871+G13883</f>
        <v>0</v>
      </c>
      <c r="H13710">
        <f>H13713+H13726+H13734+H13746+H13756+H13829+H13841+H13850+H13861+H13871+H13883</f>
        <v>0</v>
      </c>
      <c r="I13710">
        <f>I13713+I13726+I13734+I13746+I13756+I13829+I13841+I13850+I13861+I13871+I13883</f>
        <v>0</v>
      </c>
      <c r="J13710">
        <f>J13713+J13726+J13734+J13746+J13756+J13829+J13841+J13850+J13861+J13871+J13883</f>
        <v>0</v>
      </c>
      <c r="K13710">
        <f>K13713+K13726+K13734+K13746+K13756+K13829+K13841+K13850+K13861+K13871+K13883</f>
        <v>0</v>
      </c>
      <c r="L13710">
        <f>L13713+L13726+L13734+L13746+L13756+L13829+L13841+L13850+L13861+L13871+L13883</f>
        <v>0</v>
      </c>
      <c r="M13710">
        <f>M13713+M13726+M13734+M13746+M13756+M13829+M13841+M13850+M13861+M13871+M13883</f>
        <v>0</v>
      </c>
      <c r="N13710">
        <f>N13713+N13726+N13734+N13746+N13756+N13829+N13841+N13850+N13861+N13871+N13883</f>
        <v>0</v>
      </c>
    </row>
    <row r="13711" spans="2:14" outlineLevel="2">
      <c r="B13711" t="s">
        <v>4</v>
      </c>
      <c r="D13711">
        <f>D13714+D13727+D13735+D13747+D13757+D13830+D13842+D13851+D13862+D13872+D13884</f>
        <v>0</v>
      </c>
      <c r="E13711">
        <f>E13714+E13727+E13735+E13747+E13757+E13830+E13842+E13851+E13862+E13872+E13884</f>
        <v>0</v>
      </c>
      <c r="F13711">
        <f>F13714+F13727+F13735+F13747+F13757+F13830+F13842+F13851+F13862+F13872+F13884</f>
        <v>0</v>
      </c>
      <c r="G13711">
        <f>G13714+G13727+G13735+G13747+G13757+G13830+G13842+G13851+G13862+G13872+G13884</f>
        <v>0</v>
      </c>
      <c r="H13711">
        <f>H13714+H13727+H13735+H13747+H13757+H13830+H13842+H13851+H13862+H13872+H13884</f>
        <v>0</v>
      </c>
      <c r="I13711">
        <f>I13714+I13727+I13735+I13747+I13757+I13830+I13842+I13851+I13862+I13872+I13884</f>
        <v>0</v>
      </c>
      <c r="J13711">
        <f>J13714+J13727+J13735+J13747+J13757+J13830+J13842+J13851+J13862+J13872+J13884</f>
        <v>0</v>
      </c>
      <c r="K13711">
        <f>K13714+K13727+K13735+K13747+K13757+K13830+K13842+K13851+K13862+K13872+K13884</f>
        <v>0</v>
      </c>
      <c r="L13711">
        <f>L13714+L13727+L13735+L13747+L13757+L13830+L13842+L13851+L13862+L13872+L13884</f>
        <v>0</v>
      </c>
      <c r="M13711">
        <f>M13714+M13727+M13735+M13747+M13757+M13830+M13842+M13851+M13862+M13872+M13884</f>
        <v>0</v>
      </c>
      <c r="N13711">
        <f>N13714+N13727+N13735+N13747+N13757+N13830+N13842+N13851+N13862+N13872+N13884</f>
        <v>0</v>
      </c>
    </row>
    <row r="13712" spans="2:14" s="3" customFormat="1">
      <c r="B13712" s="3" t="s">
        <v>595</v>
      </c>
      <c r="C13712" s="3" t="s">
        <v>8</v>
      </c>
      <c r="D13712" s="3">
        <f>IFERROR(AVERAGE(D13715), 0)</f>
        <v>0</v>
      </c>
      <c r="E13712" s="3">
        <f>IFERROR(AVERAGE(E13715), 0)</f>
        <v>0</v>
      </c>
      <c r="F13712" s="3">
        <f>IFERROR(AVERAGE(F13715), 0)</f>
        <v>0</v>
      </c>
      <c r="G13712" s="3">
        <f>IFERROR(AVERAGE(G13715), 0)</f>
        <v>0</v>
      </c>
      <c r="H13712" s="3">
        <f>IFERROR(AVERAGE(H13715), 0)</f>
        <v>0</v>
      </c>
      <c r="I13712" s="3">
        <f>IFERROR(AVERAGE(I13715), 0)</f>
        <v>0</v>
      </c>
      <c r="J13712" s="3">
        <f>IFERROR(AVERAGE(J13715), 0)</f>
        <v>0</v>
      </c>
      <c r="K13712" s="3">
        <f>IFERROR(AVERAGE(K13715), 0)</f>
        <v>0</v>
      </c>
      <c r="L13712" s="3">
        <f>IFERROR(AVERAGE(L13715), 0)</f>
        <v>0</v>
      </c>
      <c r="M13712" s="3">
        <f>IFERROR(AVERAGE(M13715), 0)</f>
        <v>0</v>
      </c>
      <c r="N13712" s="3">
        <f>IFERROR(AVERAGE(N13715), 0)</f>
        <v>0</v>
      </c>
    </row>
    <row r="13713" spans="2:14" outlineLevel="2">
      <c r="B13713" s="4" t="s">
        <v>9</v>
      </c>
      <c r="D13713">
        <f>E13716</f>
        <v>0</v>
      </c>
      <c r="E13713">
        <f>F13716</f>
        <v>0</v>
      </c>
      <c r="F13713">
        <f>G13716</f>
        <v>0</v>
      </c>
      <c r="G13713">
        <f>H13716</f>
        <v>0</v>
      </c>
      <c r="H13713">
        <f>I13716</f>
        <v>0</v>
      </c>
      <c r="I13713">
        <f>J13716</f>
        <v>0</v>
      </c>
      <c r="J13713">
        <f>K13716</f>
        <v>0</v>
      </c>
      <c r="K13713">
        <f>L13716</f>
        <v>0</v>
      </c>
      <c r="L13713">
        <f>M13716</f>
        <v>0</v>
      </c>
      <c r="M13713">
        <f>N13716</f>
        <v>0</v>
      </c>
      <c r="N13713">
        <f>O13716</f>
        <v>0</v>
      </c>
    </row>
    <row r="13714" spans="2:14" outlineLevel="2">
      <c r="B13714" s="4" t="s">
        <v>10</v>
      </c>
      <c r="D13714">
        <f>E13717</f>
        <v>0</v>
      </c>
      <c r="E13714">
        <f>F13717</f>
        <v>0</v>
      </c>
      <c r="F13714">
        <f>G13717</f>
        <v>0</v>
      </c>
      <c r="G13714">
        <f>H13717</f>
        <v>0</v>
      </c>
      <c r="H13714">
        <f>I13717</f>
        <v>0</v>
      </c>
      <c r="I13714">
        <f>J13717</f>
        <v>0</v>
      </c>
      <c r="J13714">
        <f>K13717</f>
        <v>0</v>
      </c>
      <c r="K13714">
        <f>L13717</f>
        <v>0</v>
      </c>
      <c r="L13714">
        <f>M13717</f>
        <v>0</v>
      </c>
      <c r="M13714">
        <f>N13717</f>
        <v>0</v>
      </c>
      <c r="N13714">
        <f>O13717</f>
        <v>0</v>
      </c>
    </row>
    <row r="13715" spans="2:14" s="5" customFormat="1" outlineLevel="1">
      <c r="C13715" s="5" t="s">
        <v>11</v>
      </c>
      <c r="D13715" s="1">
        <f>IFERROR(D13716/D13717, D13716)</f>
        <v>0</v>
      </c>
      <c r="E13715" s="1">
        <f>IFERROR(E13716/E13717, E13716)</f>
        <v>0</v>
      </c>
      <c r="F13715" s="1">
        <f>IFERROR(F13716/F13717, F13716)</f>
        <v>0</v>
      </c>
      <c r="G13715" s="1">
        <f>IFERROR(G13716/G13717, G13716)</f>
        <v>0</v>
      </c>
      <c r="H13715" s="1">
        <f>IFERROR(H13716/H13717, H13716)</f>
        <v>0</v>
      </c>
      <c r="I13715" s="1">
        <f>IFERROR(I13716/I13717, I13716)</f>
        <v>0</v>
      </c>
      <c r="J13715" s="1">
        <f>IFERROR(J13716/J13717, J13716)</f>
        <v>0</v>
      </c>
      <c r="K13715" s="1">
        <f>IFERROR(K13716/K13717, K13716)</f>
        <v>0</v>
      </c>
      <c r="L13715" s="1">
        <f>IFERROR(L13716/L13717, L13716)</f>
        <v>0</v>
      </c>
      <c r="M13715" s="1">
        <f>IFERROR(M13716/M13717, M13716)</f>
        <v>0</v>
      </c>
      <c r="N13715" s="1">
        <f>IFERROR(N13716/N13717, N13716)</f>
        <v>0</v>
      </c>
    </row>
    <row r="13716" spans="2:14" outlineLevel="2">
      <c r="C13716" t="s">
        <v>10</v>
      </c>
      <c r="D13716">
        <f>COUNTIF(D13718:D13724, "1")</f>
        <v>0</v>
      </c>
      <c r="E13716">
        <f>COUNTIF(E13718:E13724, "1")</f>
        <v>0</v>
      </c>
      <c r="F13716">
        <f>COUNTIF(F13718:F13724, "1")</f>
        <v>0</v>
      </c>
      <c r="G13716">
        <f>COUNTIF(G13718:G13724, "1")</f>
        <v>0</v>
      </c>
      <c r="H13716">
        <f>COUNTIF(H13718:H13724, "1")</f>
        <v>0</v>
      </c>
      <c r="I13716">
        <f>COUNTIF(I13718:I13724, "1")</f>
        <v>0</v>
      </c>
      <c r="J13716">
        <f>COUNTIF(J13718:J13724, "1")</f>
        <v>0</v>
      </c>
      <c r="K13716">
        <f>COUNTIF(K13718:K13724, "1")</f>
        <v>0</v>
      </c>
      <c r="L13716">
        <f>COUNTIF(L13718:L13724, "1")</f>
        <v>0</v>
      </c>
      <c r="M13716">
        <f>COUNTIF(M13718:M13724, "1")</f>
        <v>0</v>
      </c>
      <c r="N13716">
        <f>COUNTIF(N13718:N13724, "1")</f>
        <v>0</v>
      </c>
    </row>
    <row r="13717" spans="2:14" outlineLevel="2">
      <c r="C13717" t="s">
        <v>12</v>
      </c>
      <c r="D13717">
        <f>COUNTIF(D13718:D13724, "0")</f>
        <v>0</v>
      </c>
      <c r="E13717">
        <f>COUNTIF(E13718:E13724, "0")</f>
        <v>0</v>
      </c>
      <c r="F13717">
        <f>COUNTIF(F13718:F13724, "0")</f>
        <v>0</v>
      </c>
      <c r="G13717">
        <f>COUNTIF(G13718:G13724, "0")</f>
        <v>0</v>
      </c>
      <c r="H13717">
        <f>COUNTIF(H13718:H13724, "0")</f>
        <v>0</v>
      </c>
      <c r="I13717">
        <f>COUNTIF(I13718:I13724, "0")</f>
        <v>0</v>
      </c>
      <c r="J13717">
        <f>COUNTIF(J13718:J13724, "0")</f>
        <v>0</v>
      </c>
      <c r="K13717">
        <f>COUNTIF(K13718:K13724, "0")</f>
        <v>0</v>
      </c>
      <c r="L13717">
        <f>COUNTIF(L13718:L13724, "0")</f>
        <v>0</v>
      </c>
      <c r="M13717">
        <f>COUNTIF(M13718:M13724, "0")</f>
        <v>0</v>
      </c>
      <c r="N13717">
        <f>COUNTIF(N13718:N13724, "0")</f>
        <v>0</v>
      </c>
    </row>
    <row r="13718" spans="2:14" outlineLevel="2">
      <c r="B13718" t="s">
        <v>13</v>
      </c>
      <c r="C13718" t="s">
        <v>17</v>
      </c>
      <c r="D13718">
        <v>0</v>
      </c>
      <c r="E13718">
        <v>0</v>
      </c>
      <c r="F13718">
        <v>0</v>
      </c>
      <c r="G13718">
        <v>1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2:14" outlineLevel="2">
      <c r="B13719" t="s">
        <v>13</v>
      </c>
      <c r="C13719" t="s">
        <v>20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2:14" outlineLevel="2">
      <c r="B13720" t="s">
        <v>13</v>
      </c>
      <c r="C13720" t="s">
        <v>43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2:14" outlineLevel="2">
      <c r="B13721" t="s">
        <v>13</v>
      </c>
      <c r="C13721" t="s">
        <v>14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>
        <v>0</v>
      </c>
      <c r="N13721">
        <v>0</v>
      </c>
    </row>
    <row r="13722" spans="2:14" outlineLevel="2">
      <c r="B13722" t="s">
        <v>13</v>
      </c>
      <c r="C13722" t="s">
        <v>19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2:14" outlineLevel="2">
      <c r="B13723" t="s">
        <v>13</v>
      </c>
      <c r="C13723" t="s">
        <v>15</v>
      </c>
      <c r="D13723">
        <v>0</v>
      </c>
      <c r="E13723">
        <v>0</v>
      </c>
      <c r="F13723">
        <v>0</v>
      </c>
      <c r="G13723">
        <v>0</v>
      </c>
      <c r="H13723">
        <v>1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2:14" outlineLevel="2">
      <c r="B13724" t="s">
        <v>13</v>
      </c>
      <c r="C13724" t="s">
        <v>18</v>
      </c>
      <c r="D13724">
        <v>0</v>
      </c>
      <c r="E13724">
        <v>1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1</v>
      </c>
      <c r="M13724">
        <v>0</v>
      </c>
      <c r="N13724">
        <v>0</v>
      </c>
    </row>
    <row r="13725" spans="2:14" s="3" customFormat="1">
      <c r="B13725" s="3" t="s">
        <v>596</v>
      </c>
      <c r="C13725" s="3" t="s">
        <v>8</v>
      </c>
      <c r="D13725" s="3">
        <f>IFERROR(AVERAGE(D13728), 0)</f>
        <v>0</v>
      </c>
      <c r="E13725" s="3">
        <f>IFERROR(AVERAGE(E13728), 0)</f>
        <v>0</v>
      </c>
      <c r="F13725" s="3">
        <f>IFERROR(AVERAGE(F13728), 0)</f>
        <v>0</v>
      </c>
      <c r="G13725" s="3">
        <f>IFERROR(AVERAGE(G13728), 0)</f>
        <v>0</v>
      </c>
      <c r="H13725" s="3">
        <f>IFERROR(AVERAGE(H13728), 0)</f>
        <v>0</v>
      </c>
      <c r="I13725" s="3">
        <f>IFERROR(AVERAGE(I13728), 0)</f>
        <v>0</v>
      </c>
      <c r="J13725" s="3">
        <f>IFERROR(AVERAGE(J13728), 0)</f>
        <v>0</v>
      </c>
      <c r="K13725" s="3">
        <f>IFERROR(AVERAGE(K13728), 0)</f>
        <v>0</v>
      </c>
      <c r="L13725" s="3">
        <f>IFERROR(AVERAGE(L13728), 0)</f>
        <v>0</v>
      </c>
      <c r="M13725" s="3">
        <f>IFERROR(AVERAGE(M13728), 0)</f>
        <v>0</v>
      </c>
      <c r="N13725" s="3">
        <f>IFERROR(AVERAGE(N13728), 0)</f>
        <v>0</v>
      </c>
    </row>
    <row r="13726" spans="2:14" outlineLevel="2">
      <c r="B13726" s="4" t="s">
        <v>9</v>
      </c>
      <c r="D13726">
        <f>E13729</f>
        <v>0</v>
      </c>
      <c r="E13726">
        <f>F13729</f>
        <v>0</v>
      </c>
      <c r="F13726">
        <f>G13729</f>
        <v>0</v>
      </c>
      <c r="G13726">
        <f>H13729</f>
        <v>0</v>
      </c>
      <c r="H13726">
        <f>I13729</f>
        <v>0</v>
      </c>
      <c r="I13726">
        <f>J13729</f>
        <v>0</v>
      </c>
      <c r="J13726">
        <f>K13729</f>
        <v>0</v>
      </c>
      <c r="K13726">
        <f>L13729</f>
        <v>0</v>
      </c>
      <c r="L13726">
        <f>M13729</f>
        <v>0</v>
      </c>
      <c r="M13726">
        <f>N13729</f>
        <v>0</v>
      </c>
      <c r="N13726">
        <f>O13729</f>
        <v>0</v>
      </c>
    </row>
    <row r="13727" spans="2:14" outlineLevel="2">
      <c r="B13727" s="4" t="s">
        <v>10</v>
      </c>
      <c r="D13727">
        <f>E13730</f>
        <v>0</v>
      </c>
      <c r="E13727">
        <f>F13730</f>
        <v>0</v>
      </c>
      <c r="F13727">
        <f>G13730</f>
        <v>0</v>
      </c>
      <c r="G13727">
        <f>H13730</f>
        <v>0</v>
      </c>
      <c r="H13727">
        <f>I13730</f>
        <v>0</v>
      </c>
      <c r="I13727">
        <f>J13730</f>
        <v>0</v>
      </c>
      <c r="J13727">
        <f>K13730</f>
        <v>0</v>
      </c>
      <c r="K13727">
        <f>L13730</f>
        <v>0</v>
      </c>
      <c r="L13727">
        <f>M13730</f>
        <v>0</v>
      </c>
      <c r="M13727">
        <f>N13730</f>
        <v>0</v>
      </c>
      <c r="N13727">
        <f>O13730</f>
        <v>0</v>
      </c>
    </row>
    <row r="13728" spans="2:14" s="5" customFormat="1" outlineLevel="1">
      <c r="C13728" s="5" t="s">
        <v>11</v>
      </c>
      <c r="D13728" s="1">
        <f>IFERROR(D13729/D13730, D13729)</f>
        <v>0</v>
      </c>
      <c r="E13728" s="1">
        <f>IFERROR(E13729/E13730, E13729)</f>
        <v>0</v>
      </c>
      <c r="F13728" s="1">
        <f>IFERROR(F13729/F13730, F13729)</f>
        <v>0</v>
      </c>
      <c r="G13728" s="1">
        <f>IFERROR(G13729/G13730, G13729)</f>
        <v>0</v>
      </c>
      <c r="H13728" s="1">
        <f>IFERROR(H13729/H13730, H13729)</f>
        <v>0</v>
      </c>
      <c r="I13728" s="1">
        <f>IFERROR(I13729/I13730, I13729)</f>
        <v>0</v>
      </c>
      <c r="J13728" s="1">
        <f>IFERROR(J13729/J13730, J13729)</f>
        <v>0</v>
      </c>
      <c r="K13728" s="1">
        <f>IFERROR(K13729/K13730, K13729)</f>
        <v>0</v>
      </c>
      <c r="L13728" s="1">
        <f>IFERROR(L13729/L13730, L13729)</f>
        <v>0</v>
      </c>
      <c r="M13728" s="1">
        <f>IFERROR(M13729/M13730, M13729)</f>
        <v>0</v>
      </c>
      <c r="N13728" s="1">
        <f>IFERROR(N13729/N13730, N13729)</f>
        <v>0</v>
      </c>
    </row>
    <row r="13729" spans="2:14" outlineLevel="2">
      <c r="C13729" t="s">
        <v>10</v>
      </c>
      <c r="D13729">
        <f>COUNTIF(D13731:D13732, "1")</f>
        <v>0</v>
      </c>
      <c r="E13729">
        <f>COUNTIF(E13731:E13732, "1")</f>
        <v>0</v>
      </c>
      <c r="F13729">
        <f>COUNTIF(F13731:F13732, "1")</f>
        <v>0</v>
      </c>
      <c r="G13729">
        <f>COUNTIF(G13731:G13732, "1")</f>
        <v>0</v>
      </c>
      <c r="H13729">
        <f>COUNTIF(H13731:H13732, "1")</f>
        <v>0</v>
      </c>
      <c r="I13729">
        <f>COUNTIF(I13731:I13732, "1")</f>
        <v>0</v>
      </c>
      <c r="J13729">
        <f>COUNTIF(J13731:J13732, "1")</f>
        <v>0</v>
      </c>
      <c r="K13729">
        <f>COUNTIF(K13731:K13732, "1")</f>
        <v>0</v>
      </c>
      <c r="L13729">
        <f>COUNTIF(L13731:L13732, "1")</f>
        <v>0</v>
      </c>
      <c r="M13729">
        <f>COUNTIF(M13731:M13732, "1")</f>
        <v>0</v>
      </c>
      <c r="N13729">
        <f>COUNTIF(N13731:N13732, "1")</f>
        <v>0</v>
      </c>
    </row>
    <row r="13730" spans="2:14" outlineLevel="2">
      <c r="C13730" t="s">
        <v>12</v>
      </c>
      <c r="D13730">
        <f>COUNTIF(D13731:D13732, "0")</f>
        <v>0</v>
      </c>
      <c r="E13730">
        <f>COUNTIF(E13731:E13732, "0")</f>
        <v>0</v>
      </c>
      <c r="F13730">
        <f>COUNTIF(F13731:F13732, "0")</f>
        <v>0</v>
      </c>
      <c r="G13730">
        <f>COUNTIF(G13731:G13732, "0")</f>
        <v>0</v>
      </c>
      <c r="H13730">
        <f>COUNTIF(H13731:H13732, "0")</f>
        <v>0</v>
      </c>
      <c r="I13730">
        <f>COUNTIF(I13731:I13732, "0")</f>
        <v>0</v>
      </c>
      <c r="J13730">
        <f>COUNTIF(J13731:J13732, "0")</f>
        <v>0</v>
      </c>
      <c r="K13730">
        <f>COUNTIF(K13731:K13732, "0")</f>
        <v>0</v>
      </c>
      <c r="L13730">
        <f>COUNTIF(L13731:L13732, "0")</f>
        <v>0</v>
      </c>
      <c r="M13730">
        <f>COUNTIF(M13731:M13732, "0")</f>
        <v>0</v>
      </c>
      <c r="N13730">
        <f>COUNTIF(N13731:N13732, "0")</f>
        <v>0</v>
      </c>
    </row>
    <row r="13731" spans="2:14" outlineLevel="2">
      <c r="B13731" t="s">
        <v>13</v>
      </c>
      <c r="C13731" t="s">
        <v>14</v>
      </c>
      <c r="D13731">
        <v>0</v>
      </c>
      <c r="E13731">
        <v>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1</v>
      </c>
      <c r="M13731">
        <v>0</v>
      </c>
      <c r="N13731">
        <v>0</v>
      </c>
    </row>
    <row r="13732" spans="2:14" outlineLevel="2">
      <c r="B13732" t="s">
        <v>13</v>
      </c>
      <c r="C13732" t="s">
        <v>15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2:14" s="3" customFormat="1">
      <c r="B13733" s="3" t="s">
        <v>597</v>
      </c>
      <c r="C13733" s="3" t="s">
        <v>8</v>
      </c>
      <c r="D13733" s="3">
        <f>IFERROR(AVERAGE(D13736), 0)</f>
        <v>0</v>
      </c>
      <c r="E13733" s="3">
        <f>IFERROR(AVERAGE(E13736), 0)</f>
        <v>0</v>
      </c>
      <c r="F13733" s="3">
        <f>IFERROR(AVERAGE(F13736), 0)</f>
        <v>0</v>
      </c>
      <c r="G13733" s="3">
        <f>IFERROR(AVERAGE(G13736), 0)</f>
        <v>0</v>
      </c>
      <c r="H13733" s="3">
        <f>IFERROR(AVERAGE(H13736), 0)</f>
        <v>0</v>
      </c>
      <c r="I13733" s="3">
        <f>IFERROR(AVERAGE(I13736), 0)</f>
        <v>0</v>
      </c>
      <c r="J13733" s="3">
        <f>IFERROR(AVERAGE(J13736), 0)</f>
        <v>0</v>
      </c>
      <c r="K13733" s="3">
        <f>IFERROR(AVERAGE(K13736), 0)</f>
        <v>0</v>
      </c>
      <c r="L13733" s="3">
        <f>IFERROR(AVERAGE(L13736), 0)</f>
        <v>0</v>
      </c>
      <c r="M13733" s="3">
        <f>IFERROR(AVERAGE(M13736), 0)</f>
        <v>0</v>
      </c>
      <c r="N13733" s="3">
        <f>IFERROR(AVERAGE(N13736), 0)</f>
        <v>0</v>
      </c>
    </row>
    <row r="13734" spans="2:14" outlineLevel="2">
      <c r="B13734" s="4" t="s">
        <v>9</v>
      </c>
      <c r="D13734">
        <f>E13737</f>
        <v>0</v>
      </c>
      <c r="E13734">
        <f>F13737</f>
        <v>0</v>
      </c>
      <c r="F13734">
        <f>G13737</f>
        <v>0</v>
      </c>
      <c r="G13734">
        <f>H13737</f>
        <v>0</v>
      </c>
      <c r="H13734">
        <f>I13737</f>
        <v>0</v>
      </c>
      <c r="I13734">
        <f>J13737</f>
        <v>0</v>
      </c>
      <c r="J13734">
        <f>K13737</f>
        <v>0</v>
      </c>
      <c r="K13734">
        <f>L13737</f>
        <v>0</v>
      </c>
      <c r="L13734">
        <f>M13737</f>
        <v>0</v>
      </c>
      <c r="M13734">
        <f>N13737</f>
        <v>0</v>
      </c>
      <c r="N13734">
        <f>O13737</f>
        <v>0</v>
      </c>
    </row>
    <row r="13735" spans="2:14" outlineLevel="2">
      <c r="B13735" s="4" t="s">
        <v>10</v>
      </c>
      <c r="D13735">
        <f>E13738</f>
        <v>0</v>
      </c>
      <c r="E13735">
        <f>F13738</f>
        <v>0</v>
      </c>
      <c r="F13735">
        <f>G13738</f>
        <v>0</v>
      </c>
      <c r="G13735">
        <f>H13738</f>
        <v>0</v>
      </c>
      <c r="H13735">
        <f>I13738</f>
        <v>0</v>
      </c>
      <c r="I13735">
        <f>J13738</f>
        <v>0</v>
      </c>
      <c r="J13735">
        <f>K13738</f>
        <v>0</v>
      </c>
      <c r="K13735">
        <f>L13738</f>
        <v>0</v>
      </c>
      <c r="L13735">
        <f>M13738</f>
        <v>0</v>
      </c>
      <c r="M13735">
        <f>N13738</f>
        <v>0</v>
      </c>
      <c r="N13735">
        <f>O13738</f>
        <v>0</v>
      </c>
    </row>
    <row r="13736" spans="2:14" s="5" customFormat="1" outlineLevel="1">
      <c r="C13736" s="5" t="s">
        <v>11</v>
      </c>
      <c r="D13736" s="1">
        <f>IFERROR(D13737/D13738, D13737)</f>
        <v>0</v>
      </c>
      <c r="E13736" s="1">
        <f>IFERROR(E13737/E13738, E13737)</f>
        <v>0</v>
      </c>
      <c r="F13736" s="1">
        <f>IFERROR(F13737/F13738, F13737)</f>
        <v>0</v>
      </c>
      <c r="G13736" s="1">
        <f>IFERROR(G13737/G13738, G13737)</f>
        <v>0</v>
      </c>
      <c r="H13736" s="1">
        <f>IFERROR(H13737/H13738, H13737)</f>
        <v>0</v>
      </c>
      <c r="I13736" s="1">
        <f>IFERROR(I13737/I13738, I13737)</f>
        <v>0</v>
      </c>
      <c r="J13736" s="1">
        <f>IFERROR(J13737/J13738, J13737)</f>
        <v>0</v>
      </c>
      <c r="K13736" s="1">
        <f>IFERROR(K13737/K13738, K13737)</f>
        <v>0</v>
      </c>
      <c r="L13736" s="1">
        <f>IFERROR(L13737/L13738, L13737)</f>
        <v>0</v>
      </c>
      <c r="M13736" s="1">
        <f>IFERROR(M13737/M13738, M13737)</f>
        <v>0</v>
      </c>
      <c r="N13736" s="1">
        <f>IFERROR(N13737/N13738, N13737)</f>
        <v>0</v>
      </c>
    </row>
    <row r="13737" spans="2:14" outlineLevel="2">
      <c r="C13737" t="s">
        <v>10</v>
      </c>
      <c r="D13737">
        <f>COUNTIF(D13739:D13744, "1")</f>
        <v>0</v>
      </c>
      <c r="E13737">
        <f>COUNTIF(E13739:E13744, "1")</f>
        <v>0</v>
      </c>
      <c r="F13737">
        <f>COUNTIF(F13739:F13744, "1")</f>
        <v>0</v>
      </c>
      <c r="G13737">
        <f>COUNTIF(G13739:G13744, "1")</f>
        <v>0</v>
      </c>
      <c r="H13737">
        <f>COUNTIF(H13739:H13744, "1")</f>
        <v>0</v>
      </c>
      <c r="I13737">
        <f>COUNTIF(I13739:I13744, "1")</f>
        <v>0</v>
      </c>
      <c r="J13737">
        <f>COUNTIF(J13739:J13744, "1")</f>
        <v>0</v>
      </c>
      <c r="K13737">
        <f>COUNTIF(K13739:K13744, "1")</f>
        <v>0</v>
      </c>
      <c r="L13737">
        <f>COUNTIF(L13739:L13744, "1")</f>
        <v>0</v>
      </c>
      <c r="M13737">
        <f>COUNTIF(M13739:M13744, "1")</f>
        <v>0</v>
      </c>
      <c r="N13737">
        <f>COUNTIF(N13739:N13744, "1")</f>
        <v>0</v>
      </c>
    </row>
    <row r="13738" spans="2:14" outlineLevel="2">
      <c r="C13738" t="s">
        <v>12</v>
      </c>
      <c r="D13738">
        <f>COUNTIF(D13739:D13744, "0")</f>
        <v>0</v>
      </c>
      <c r="E13738">
        <f>COUNTIF(E13739:E13744, "0")</f>
        <v>0</v>
      </c>
      <c r="F13738">
        <f>COUNTIF(F13739:F13744, "0")</f>
        <v>0</v>
      </c>
      <c r="G13738">
        <f>COUNTIF(G13739:G13744, "0")</f>
        <v>0</v>
      </c>
      <c r="H13738">
        <f>COUNTIF(H13739:H13744, "0")</f>
        <v>0</v>
      </c>
      <c r="I13738">
        <f>COUNTIF(I13739:I13744, "0")</f>
        <v>0</v>
      </c>
      <c r="J13738">
        <f>COUNTIF(J13739:J13744, "0")</f>
        <v>0</v>
      </c>
      <c r="K13738">
        <f>COUNTIF(K13739:K13744, "0")</f>
        <v>0</v>
      </c>
      <c r="L13738">
        <f>COUNTIF(L13739:L13744, "0")</f>
        <v>0</v>
      </c>
      <c r="M13738">
        <f>COUNTIF(M13739:M13744, "0")</f>
        <v>0</v>
      </c>
      <c r="N13738">
        <f>COUNTIF(N13739:N13744, "0")</f>
        <v>0</v>
      </c>
    </row>
    <row r="13739" spans="2:14" outlineLevel="2">
      <c r="B13739" t="s">
        <v>13</v>
      </c>
      <c r="C13739" t="s">
        <v>14</v>
      </c>
      <c r="D13739">
        <v>0</v>
      </c>
      <c r="E13739">
        <v>1</v>
      </c>
      <c r="F13739">
        <v>0</v>
      </c>
      <c r="G13739">
        <v>1</v>
      </c>
      <c r="H13739">
        <v>0</v>
      </c>
      <c r="I13739">
        <v>1</v>
      </c>
      <c r="J13739">
        <v>0</v>
      </c>
      <c r="K13739">
        <v>0</v>
      </c>
      <c r="L13739">
        <v>1</v>
      </c>
      <c r="M13739">
        <v>0</v>
      </c>
      <c r="N13739">
        <v>0</v>
      </c>
    </row>
    <row r="13740" spans="2:14" outlineLevel="2">
      <c r="B13740" t="s">
        <v>13</v>
      </c>
      <c r="C13740" t="s">
        <v>15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2:14" outlineLevel="2">
      <c r="B13741" t="s">
        <v>13</v>
      </c>
      <c r="C13741" t="s">
        <v>16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1</v>
      </c>
      <c r="N13741">
        <v>0</v>
      </c>
    </row>
    <row r="13742" spans="2:14" outlineLevel="2">
      <c r="B13742" t="s">
        <v>13</v>
      </c>
      <c r="C13742" t="s">
        <v>16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1</v>
      </c>
      <c r="N13742">
        <v>0</v>
      </c>
    </row>
    <row r="13743" spans="2:14" outlineLevel="2">
      <c r="B13743" t="s">
        <v>13</v>
      </c>
      <c r="C13743" t="s">
        <v>17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2:14" outlineLevel="2">
      <c r="B13744" t="s">
        <v>13</v>
      </c>
      <c r="C13744" t="s">
        <v>18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2:14" s="3" customFormat="1">
      <c r="B13745" s="3" t="s">
        <v>598</v>
      </c>
      <c r="C13745" s="3" t="s">
        <v>8</v>
      </c>
      <c r="D13745" s="3">
        <f>IFERROR(AVERAGE(D13748), 0)</f>
        <v>0</v>
      </c>
      <c r="E13745" s="3">
        <f>IFERROR(AVERAGE(E13748), 0)</f>
        <v>0</v>
      </c>
      <c r="F13745" s="3">
        <f>IFERROR(AVERAGE(F13748), 0)</f>
        <v>0</v>
      </c>
      <c r="G13745" s="3">
        <f>IFERROR(AVERAGE(G13748), 0)</f>
        <v>0</v>
      </c>
      <c r="H13745" s="3">
        <f>IFERROR(AVERAGE(H13748), 0)</f>
        <v>0</v>
      </c>
      <c r="I13745" s="3">
        <f>IFERROR(AVERAGE(I13748), 0)</f>
        <v>0</v>
      </c>
      <c r="J13745" s="3">
        <f>IFERROR(AVERAGE(J13748), 0)</f>
        <v>0</v>
      </c>
      <c r="K13745" s="3">
        <f>IFERROR(AVERAGE(K13748), 0)</f>
        <v>0</v>
      </c>
      <c r="L13745" s="3">
        <f>IFERROR(AVERAGE(L13748), 0)</f>
        <v>0</v>
      </c>
      <c r="M13745" s="3">
        <f>IFERROR(AVERAGE(M13748), 0)</f>
        <v>0</v>
      </c>
      <c r="N13745" s="3">
        <f>IFERROR(AVERAGE(N13748), 0)</f>
        <v>0</v>
      </c>
    </row>
    <row r="13746" spans="2:14" outlineLevel="2">
      <c r="B13746" s="4" t="s">
        <v>9</v>
      </c>
      <c r="D13746">
        <f>E13749</f>
        <v>0</v>
      </c>
      <c r="E13746">
        <f>F13749</f>
        <v>0</v>
      </c>
      <c r="F13746">
        <f>G13749</f>
        <v>0</v>
      </c>
      <c r="G13746">
        <f>H13749</f>
        <v>0</v>
      </c>
      <c r="H13746">
        <f>I13749</f>
        <v>0</v>
      </c>
      <c r="I13746">
        <f>J13749</f>
        <v>0</v>
      </c>
      <c r="J13746">
        <f>K13749</f>
        <v>0</v>
      </c>
      <c r="K13746">
        <f>L13749</f>
        <v>0</v>
      </c>
      <c r="L13746">
        <f>M13749</f>
        <v>0</v>
      </c>
      <c r="M13746">
        <f>N13749</f>
        <v>0</v>
      </c>
      <c r="N13746">
        <f>O13749</f>
        <v>0</v>
      </c>
    </row>
    <row r="13747" spans="2:14" outlineLevel="2">
      <c r="B13747" s="4" t="s">
        <v>10</v>
      </c>
      <c r="D13747">
        <f>E13750</f>
        <v>0</v>
      </c>
      <c r="E13747">
        <f>F13750</f>
        <v>0</v>
      </c>
      <c r="F13747">
        <f>G13750</f>
        <v>0</v>
      </c>
      <c r="G13747">
        <f>H13750</f>
        <v>0</v>
      </c>
      <c r="H13747">
        <f>I13750</f>
        <v>0</v>
      </c>
      <c r="I13747">
        <f>J13750</f>
        <v>0</v>
      </c>
      <c r="J13747">
        <f>K13750</f>
        <v>0</v>
      </c>
      <c r="K13747">
        <f>L13750</f>
        <v>0</v>
      </c>
      <c r="L13747">
        <f>M13750</f>
        <v>0</v>
      </c>
      <c r="M13747">
        <f>N13750</f>
        <v>0</v>
      </c>
      <c r="N13747">
        <f>O13750</f>
        <v>0</v>
      </c>
    </row>
    <row r="13748" spans="2:14" s="5" customFormat="1" outlineLevel="1">
      <c r="C13748" s="5" t="s">
        <v>11</v>
      </c>
      <c r="D13748" s="1">
        <f>IFERROR(D13749/D13750, D13749)</f>
        <v>0</v>
      </c>
      <c r="E13748" s="1">
        <f>IFERROR(E13749/E13750, E13749)</f>
        <v>0</v>
      </c>
      <c r="F13748" s="1">
        <f>IFERROR(F13749/F13750, F13749)</f>
        <v>0</v>
      </c>
      <c r="G13748" s="1">
        <f>IFERROR(G13749/G13750, G13749)</f>
        <v>0</v>
      </c>
      <c r="H13748" s="1">
        <f>IFERROR(H13749/H13750, H13749)</f>
        <v>0</v>
      </c>
      <c r="I13748" s="1">
        <f>IFERROR(I13749/I13750, I13749)</f>
        <v>0</v>
      </c>
      <c r="J13748" s="1">
        <f>IFERROR(J13749/J13750, J13749)</f>
        <v>0</v>
      </c>
      <c r="K13748" s="1">
        <f>IFERROR(K13749/K13750, K13749)</f>
        <v>0</v>
      </c>
      <c r="L13748" s="1">
        <f>IFERROR(L13749/L13750, L13749)</f>
        <v>0</v>
      </c>
      <c r="M13748" s="1">
        <f>IFERROR(M13749/M13750, M13749)</f>
        <v>0</v>
      </c>
      <c r="N13748" s="1">
        <f>IFERROR(N13749/N13750, N13749)</f>
        <v>0</v>
      </c>
    </row>
    <row r="13749" spans="2:14" outlineLevel="2">
      <c r="C13749" t="s">
        <v>10</v>
      </c>
      <c r="D13749">
        <f>COUNTIF(D13751:D13754, "1")</f>
        <v>0</v>
      </c>
      <c r="E13749">
        <f>COUNTIF(E13751:E13754, "1")</f>
        <v>0</v>
      </c>
      <c r="F13749">
        <f>COUNTIF(F13751:F13754, "1")</f>
        <v>0</v>
      </c>
      <c r="G13749">
        <f>COUNTIF(G13751:G13754, "1")</f>
        <v>0</v>
      </c>
      <c r="H13749">
        <f>COUNTIF(H13751:H13754, "1")</f>
        <v>0</v>
      </c>
      <c r="I13749">
        <f>COUNTIF(I13751:I13754, "1")</f>
        <v>0</v>
      </c>
      <c r="J13749">
        <f>COUNTIF(J13751:J13754, "1")</f>
        <v>0</v>
      </c>
      <c r="K13749">
        <f>COUNTIF(K13751:K13754, "1")</f>
        <v>0</v>
      </c>
      <c r="L13749">
        <f>COUNTIF(L13751:L13754, "1")</f>
        <v>0</v>
      </c>
      <c r="M13749">
        <f>COUNTIF(M13751:M13754, "1")</f>
        <v>0</v>
      </c>
      <c r="N13749">
        <f>COUNTIF(N13751:N13754, "1")</f>
        <v>0</v>
      </c>
    </row>
    <row r="13750" spans="2:14" outlineLevel="2">
      <c r="C13750" t="s">
        <v>12</v>
      </c>
      <c r="D13750">
        <f>COUNTIF(D13751:D13754, "0")</f>
        <v>0</v>
      </c>
      <c r="E13750">
        <f>COUNTIF(E13751:E13754, "0")</f>
        <v>0</v>
      </c>
      <c r="F13750">
        <f>COUNTIF(F13751:F13754, "0")</f>
        <v>0</v>
      </c>
      <c r="G13750">
        <f>COUNTIF(G13751:G13754, "0")</f>
        <v>0</v>
      </c>
      <c r="H13750">
        <f>COUNTIF(H13751:H13754, "0")</f>
        <v>0</v>
      </c>
      <c r="I13750">
        <f>COUNTIF(I13751:I13754, "0")</f>
        <v>0</v>
      </c>
      <c r="J13750">
        <f>COUNTIF(J13751:J13754, "0")</f>
        <v>0</v>
      </c>
      <c r="K13750">
        <f>COUNTIF(K13751:K13754, "0")</f>
        <v>0</v>
      </c>
      <c r="L13750">
        <f>COUNTIF(L13751:L13754, "0")</f>
        <v>0</v>
      </c>
      <c r="M13750">
        <f>COUNTIF(M13751:M13754, "0")</f>
        <v>0</v>
      </c>
      <c r="N13750">
        <f>COUNTIF(N13751:N13754, "0")</f>
        <v>0</v>
      </c>
    </row>
    <row r="13751" spans="2:14" outlineLevel="2">
      <c r="B13751" t="s">
        <v>13</v>
      </c>
      <c r="C13751" t="s">
        <v>15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1</v>
      </c>
      <c r="M13751">
        <v>0</v>
      </c>
      <c r="N13751">
        <v>0</v>
      </c>
    </row>
    <row r="13752" spans="2:14" outlineLevel="2">
      <c r="B13752" t="s">
        <v>13</v>
      </c>
      <c r="C13752" t="s">
        <v>14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2:14" outlineLevel="2">
      <c r="B13753" t="s">
        <v>13</v>
      </c>
      <c r="C13753" t="s">
        <v>16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2:14" outlineLevel="2">
      <c r="B13754" t="s">
        <v>13</v>
      </c>
      <c r="C13754" t="s">
        <v>17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2:14" s="3" customFormat="1">
      <c r="B13755" s="3" t="s">
        <v>599</v>
      </c>
      <c r="C13755" s="3" t="s">
        <v>8</v>
      </c>
      <c r="D13755" s="3">
        <f>IFERROR(AVERAGE(D13758,D13781,D13804), 0)</f>
        <v>0</v>
      </c>
      <c r="E13755" s="3">
        <f>IFERROR(AVERAGE(E13758,E13781,E13804), 0)</f>
        <v>0</v>
      </c>
      <c r="F13755" s="3">
        <f>IFERROR(AVERAGE(F13758,F13781,F13804), 0)</f>
        <v>0</v>
      </c>
      <c r="G13755" s="3">
        <f>IFERROR(AVERAGE(G13758,G13781,G13804), 0)</f>
        <v>0</v>
      </c>
      <c r="H13755" s="3">
        <f>IFERROR(AVERAGE(H13758,H13781,H13804), 0)</f>
        <v>0</v>
      </c>
      <c r="I13755" s="3">
        <f>IFERROR(AVERAGE(I13758,I13781,I13804), 0)</f>
        <v>0</v>
      </c>
      <c r="J13755" s="3">
        <f>IFERROR(AVERAGE(J13758,J13781,J13804), 0)</f>
        <v>0</v>
      </c>
      <c r="K13755" s="3">
        <f>IFERROR(AVERAGE(K13758,K13781,K13804), 0)</f>
        <v>0</v>
      </c>
      <c r="L13755" s="3">
        <f>IFERROR(AVERAGE(L13758,L13781,L13804), 0)</f>
        <v>0</v>
      </c>
      <c r="M13755" s="3">
        <f>IFERROR(AVERAGE(M13758,M13781,M13804), 0)</f>
        <v>0</v>
      </c>
      <c r="N13755" s="3">
        <f>IFERROR(AVERAGE(N13758,N13781,N13804), 0)</f>
        <v>0</v>
      </c>
    </row>
    <row r="13756" spans="2:14" outlineLevel="2">
      <c r="B13756" s="4" t="s">
        <v>9</v>
      </c>
      <c r="D13756">
        <f>E13759+E13782+E13805</f>
        <v>0</v>
      </c>
      <c r="E13756">
        <f>F13759+F13782+F13805</f>
        <v>0</v>
      </c>
      <c r="F13756">
        <f>G13759+G13782+G13805</f>
        <v>0</v>
      </c>
      <c r="G13756">
        <f>H13759+H13782+H13805</f>
        <v>0</v>
      </c>
      <c r="H13756">
        <f>I13759+I13782+I13805</f>
        <v>0</v>
      </c>
      <c r="I13756">
        <f>J13759+J13782+J13805</f>
        <v>0</v>
      </c>
      <c r="J13756">
        <f>K13759+K13782+K13805</f>
        <v>0</v>
      </c>
      <c r="K13756">
        <f>L13759+L13782+L13805</f>
        <v>0</v>
      </c>
      <c r="L13756">
        <f>M13759+M13782+M13805</f>
        <v>0</v>
      </c>
      <c r="M13756">
        <f>N13759+N13782+N13805</f>
        <v>0</v>
      </c>
      <c r="N13756">
        <f>O13759+O13782+O13805</f>
        <v>0</v>
      </c>
    </row>
    <row r="13757" spans="2:14" outlineLevel="2">
      <c r="B13757" s="4" t="s">
        <v>10</v>
      </c>
      <c r="D13757">
        <f>E13760+E13783+E13806</f>
        <v>0</v>
      </c>
      <c r="E13757">
        <f>F13760+F13783+F13806</f>
        <v>0</v>
      </c>
      <c r="F13757">
        <f>G13760+G13783+G13806</f>
        <v>0</v>
      </c>
      <c r="G13757">
        <f>H13760+H13783+H13806</f>
        <v>0</v>
      </c>
      <c r="H13757">
        <f>I13760+I13783+I13806</f>
        <v>0</v>
      </c>
      <c r="I13757">
        <f>J13760+J13783+J13806</f>
        <v>0</v>
      </c>
      <c r="J13757">
        <f>K13760+K13783+K13806</f>
        <v>0</v>
      </c>
      <c r="K13757">
        <f>L13760+L13783+L13806</f>
        <v>0</v>
      </c>
      <c r="L13757">
        <f>M13760+M13783+M13806</f>
        <v>0</v>
      </c>
      <c r="M13757">
        <f>N13760+N13783+N13806</f>
        <v>0</v>
      </c>
      <c r="N13757">
        <f>O13760+O13783+O13806</f>
        <v>0</v>
      </c>
    </row>
    <row r="13758" spans="2:14" s="5" customFormat="1" outlineLevel="1">
      <c r="C13758" s="5" t="s">
        <v>50</v>
      </c>
      <c r="D13758" s="1">
        <f>IFERROR(D13759/D13760, D13759)</f>
        <v>0</v>
      </c>
      <c r="E13758" s="1">
        <f>IFERROR(E13759/E13760, E13759)</f>
        <v>0</v>
      </c>
      <c r="F13758" s="1">
        <f>IFERROR(F13759/F13760, F13759)</f>
        <v>0</v>
      </c>
      <c r="G13758" s="1">
        <f>IFERROR(G13759/G13760, G13759)</f>
        <v>0</v>
      </c>
      <c r="H13758" s="1">
        <f>IFERROR(H13759/H13760, H13759)</f>
        <v>0</v>
      </c>
      <c r="I13758" s="1">
        <f>IFERROR(I13759/I13760, I13759)</f>
        <v>0</v>
      </c>
      <c r="J13758" s="1">
        <f>IFERROR(J13759/J13760, J13759)</f>
        <v>0</v>
      </c>
      <c r="K13758" s="1">
        <f>IFERROR(K13759/K13760, K13759)</f>
        <v>0</v>
      </c>
      <c r="L13758" s="1">
        <f>IFERROR(L13759/L13760, L13759)</f>
        <v>0</v>
      </c>
      <c r="M13758" s="1">
        <f>IFERROR(M13759/M13760, M13759)</f>
        <v>0</v>
      </c>
      <c r="N13758" s="1">
        <f>IFERROR(N13759/N13760, N13759)</f>
        <v>0</v>
      </c>
    </row>
    <row r="13759" spans="2:14" outlineLevel="2">
      <c r="C13759" t="s">
        <v>10</v>
      </c>
      <c r="D13759">
        <f>COUNTIF(D13761:D13780, "1")</f>
        <v>0</v>
      </c>
      <c r="E13759">
        <f>COUNTIF(E13761:E13780, "1")</f>
        <v>0</v>
      </c>
      <c r="F13759">
        <f>COUNTIF(F13761:F13780, "1")</f>
        <v>0</v>
      </c>
      <c r="G13759">
        <f>COUNTIF(G13761:G13780, "1")</f>
        <v>0</v>
      </c>
      <c r="H13759">
        <f>COUNTIF(H13761:H13780, "1")</f>
        <v>0</v>
      </c>
      <c r="I13759">
        <f>COUNTIF(I13761:I13780, "1")</f>
        <v>0</v>
      </c>
      <c r="J13759">
        <f>COUNTIF(J13761:J13780, "1")</f>
        <v>0</v>
      </c>
      <c r="K13759">
        <f>COUNTIF(K13761:K13780, "1")</f>
        <v>0</v>
      </c>
      <c r="L13759">
        <f>COUNTIF(L13761:L13780, "1")</f>
        <v>0</v>
      </c>
      <c r="M13759">
        <f>COUNTIF(M13761:M13780, "1")</f>
        <v>0</v>
      </c>
      <c r="N13759">
        <f>COUNTIF(N13761:N13780, "1")</f>
        <v>0</v>
      </c>
    </row>
    <row r="13760" spans="2:14" outlineLevel="2">
      <c r="C13760" t="s">
        <v>12</v>
      </c>
      <c r="D13760">
        <f>COUNTIF(D13761:D13780, "0")</f>
        <v>0</v>
      </c>
      <c r="E13760">
        <f>COUNTIF(E13761:E13780, "0")</f>
        <v>0</v>
      </c>
      <c r="F13760">
        <f>COUNTIF(F13761:F13780, "0")</f>
        <v>0</v>
      </c>
      <c r="G13760">
        <f>COUNTIF(G13761:G13780, "0")</f>
        <v>0</v>
      </c>
      <c r="H13760">
        <f>COUNTIF(H13761:H13780, "0")</f>
        <v>0</v>
      </c>
      <c r="I13760">
        <f>COUNTIF(I13761:I13780, "0")</f>
        <v>0</v>
      </c>
      <c r="J13760">
        <f>COUNTIF(J13761:J13780, "0")</f>
        <v>0</v>
      </c>
      <c r="K13760">
        <f>COUNTIF(K13761:K13780, "0")</f>
        <v>0</v>
      </c>
      <c r="L13760">
        <f>COUNTIF(L13761:L13780, "0")</f>
        <v>0</v>
      </c>
      <c r="M13760">
        <f>COUNTIF(M13761:M13780, "0")</f>
        <v>0</v>
      </c>
      <c r="N13760">
        <f>COUNTIF(N13761:N13780, "0")</f>
        <v>0</v>
      </c>
    </row>
    <row r="13761" spans="2:14" outlineLevel="2">
      <c r="B13761" t="s">
        <v>51</v>
      </c>
      <c r="C13761" t="s">
        <v>14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2:14" outlineLevel="2">
      <c r="B13762" t="s">
        <v>51</v>
      </c>
      <c r="C13762" t="s">
        <v>15</v>
      </c>
      <c r="D13762">
        <v>0</v>
      </c>
      <c r="E13762">
        <v>0</v>
      </c>
      <c r="F13762">
        <v>0</v>
      </c>
      <c r="G13762">
        <v>0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2:14" outlineLevel="2">
      <c r="B13763" t="s">
        <v>51</v>
      </c>
      <c r="C13763" t="s">
        <v>16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>
        <v>0</v>
      </c>
      <c r="N13763">
        <v>0</v>
      </c>
    </row>
    <row r="13764" spans="2:14" outlineLevel="2">
      <c r="B13764" t="s">
        <v>51</v>
      </c>
      <c r="C13764" t="s">
        <v>17</v>
      </c>
      <c r="D13764">
        <v>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2:14" outlineLevel="2">
      <c r="B13765" t="s">
        <v>51</v>
      </c>
      <c r="C13765" t="s">
        <v>18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2:14" outlineLevel="2">
      <c r="B13766" t="s">
        <v>51</v>
      </c>
      <c r="C13766" t="s">
        <v>43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2:14" outlineLevel="2">
      <c r="B13767" t="s">
        <v>51</v>
      </c>
      <c r="C13767" t="s">
        <v>20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1</v>
      </c>
      <c r="N13767">
        <v>0</v>
      </c>
    </row>
    <row r="13768" spans="2:14" outlineLevel="2">
      <c r="B13768" t="s">
        <v>51</v>
      </c>
      <c r="C13768" t="s">
        <v>21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2:14" outlineLevel="2">
      <c r="B13769" t="s">
        <v>51</v>
      </c>
      <c r="C13769" t="s">
        <v>22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2:14" outlineLevel="2">
      <c r="B13770" t="s">
        <v>51</v>
      </c>
      <c r="C13770" t="s">
        <v>44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2:14" outlineLevel="2">
      <c r="B13771" t="s">
        <v>51</v>
      </c>
      <c r="C13771" t="s">
        <v>24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2:14" outlineLevel="2">
      <c r="B13772" t="s">
        <v>51</v>
      </c>
      <c r="C13772" t="s">
        <v>26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2:14" outlineLevel="2">
      <c r="B13773" t="s">
        <v>51</v>
      </c>
      <c r="C13773" t="s">
        <v>27</v>
      </c>
      <c r="D13773">
        <v>0</v>
      </c>
      <c r="E13773">
        <v>0</v>
      </c>
      <c r="F13773">
        <v>0</v>
      </c>
      <c r="G13773">
        <v>0</v>
      </c>
      <c r="H13773">
        <v>1</v>
      </c>
      <c r="I13773">
        <v>0</v>
      </c>
      <c r="J13773">
        <v>1</v>
      </c>
      <c r="K13773">
        <v>0</v>
      </c>
      <c r="L13773">
        <v>1</v>
      </c>
      <c r="M13773">
        <v>0</v>
      </c>
      <c r="N13773">
        <v>0</v>
      </c>
    </row>
    <row r="13774" spans="2:14" outlineLevel="2">
      <c r="B13774" t="s">
        <v>51</v>
      </c>
      <c r="C13774" t="s">
        <v>28</v>
      </c>
      <c r="D13774">
        <v>0</v>
      </c>
      <c r="E13774">
        <v>0</v>
      </c>
      <c r="F13774">
        <v>0</v>
      </c>
      <c r="G13774">
        <v>1</v>
      </c>
      <c r="H13774">
        <v>1</v>
      </c>
      <c r="I13774">
        <v>0</v>
      </c>
      <c r="J13774">
        <v>0</v>
      </c>
      <c r="K13774">
        <v>1</v>
      </c>
      <c r="L13774">
        <v>0</v>
      </c>
      <c r="M13774">
        <v>1</v>
      </c>
      <c r="N13774">
        <v>0</v>
      </c>
    </row>
    <row r="13775" spans="2:14" outlineLevel="2">
      <c r="B13775" t="s">
        <v>51</v>
      </c>
      <c r="C13775" t="s">
        <v>29</v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2:14" outlineLevel="2">
      <c r="B13776" t="s">
        <v>51</v>
      </c>
      <c r="C13776" t="s">
        <v>52</v>
      </c>
      <c r="D13776">
        <v>0</v>
      </c>
      <c r="E13776">
        <v>0</v>
      </c>
      <c r="F13776">
        <v>0</v>
      </c>
      <c r="G13776">
        <v>1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2:14" outlineLevel="2">
      <c r="B13777" t="s">
        <v>51</v>
      </c>
      <c r="C13777" t="s">
        <v>30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>
        <v>0</v>
      </c>
      <c r="N13777">
        <v>0</v>
      </c>
    </row>
    <row r="13778" spans="2:14" outlineLevel="2">
      <c r="B13778" t="s">
        <v>51</v>
      </c>
      <c r="C13778" t="s">
        <v>31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1</v>
      </c>
      <c r="M13778">
        <v>0</v>
      </c>
      <c r="N13778">
        <v>0</v>
      </c>
    </row>
    <row r="13779" spans="2:14" outlineLevel="2">
      <c r="B13779" t="s">
        <v>51</v>
      </c>
      <c r="C13779" t="s">
        <v>53</v>
      </c>
      <c r="D13779">
        <v>0</v>
      </c>
      <c r="E13779">
        <v>0</v>
      </c>
      <c r="F13779">
        <v>1</v>
      </c>
      <c r="G13779">
        <v>0</v>
      </c>
      <c r="H13779">
        <v>1</v>
      </c>
      <c r="I13779">
        <v>1</v>
      </c>
      <c r="J13779">
        <v>0</v>
      </c>
      <c r="K13779">
        <v>1</v>
      </c>
      <c r="L13779">
        <v>0</v>
      </c>
      <c r="M13779">
        <v>0</v>
      </c>
      <c r="N13779">
        <v>0</v>
      </c>
    </row>
    <row r="13780" spans="2:14" outlineLevel="2">
      <c r="B13780" t="s">
        <v>51</v>
      </c>
      <c r="C13780" t="s">
        <v>32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</v>
      </c>
      <c r="L13780">
        <v>0</v>
      </c>
      <c r="M13780">
        <v>0</v>
      </c>
      <c r="N13780">
        <v>0</v>
      </c>
    </row>
    <row r="13781" spans="2:14" s="5" customFormat="1" outlineLevel="1">
      <c r="C13781" s="5" t="s">
        <v>47</v>
      </c>
      <c r="D13781" s="1">
        <f>IFERROR(D13782/D13783, D13782)</f>
        <v>0</v>
      </c>
      <c r="E13781" s="1">
        <f>IFERROR(E13782/E13783, E13782)</f>
        <v>0</v>
      </c>
      <c r="F13781" s="1">
        <f>IFERROR(F13782/F13783, F13782)</f>
        <v>0</v>
      </c>
      <c r="G13781" s="1">
        <f>IFERROR(G13782/G13783, G13782)</f>
        <v>0</v>
      </c>
      <c r="H13781" s="1">
        <f>IFERROR(H13782/H13783, H13782)</f>
        <v>0</v>
      </c>
      <c r="I13781" s="1">
        <f>IFERROR(I13782/I13783, I13782)</f>
        <v>0</v>
      </c>
      <c r="J13781" s="1">
        <f>IFERROR(J13782/J13783, J13782)</f>
        <v>0</v>
      </c>
      <c r="K13781" s="1">
        <f>IFERROR(K13782/K13783, K13782)</f>
        <v>0</v>
      </c>
      <c r="L13781" s="1">
        <f>IFERROR(L13782/L13783, L13782)</f>
        <v>0</v>
      </c>
      <c r="M13781" s="1">
        <f>IFERROR(M13782/M13783, M13782)</f>
        <v>0</v>
      </c>
      <c r="N13781" s="1">
        <f>IFERROR(N13782/N13783, N13782)</f>
        <v>0</v>
      </c>
    </row>
    <row r="13782" spans="2:14" outlineLevel="2">
      <c r="C13782" t="s">
        <v>10</v>
      </c>
      <c r="D13782">
        <f>COUNTIF(D13784:D13803, "1")</f>
        <v>0</v>
      </c>
      <c r="E13782">
        <f>COUNTIF(E13784:E13803, "1")</f>
        <v>0</v>
      </c>
      <c r="F13782">
        <f>COUNTIF(F13784:F13803, "1")</f>
        <v>0</v>
      </c>
      <c r="G13782">
        <f>COUNTIF(G13784:G13803, "1")</f>
        <v>0</v>
      </c>
      <c r="H13782">
        <f>COUNTIF(H13784:H13803, "1")</f>
        <v>0</v>
      </c>
      <c r="I13782">
        <f>COUNTIF(I13784:I13803, "1")</f>
        <v>0</v>
      </c>
      <c r="J13782">
        <f>COUNTIF(J13784:J13803, "1")</f>
        <v>0</v>
      </c>
      <c r="K13782">
        <f>COUNTIF(K13784:K13803, "1")</f>
        <v>0</v>
      </c>
      <c r="L13782">
        <f>COUNTIF(L13784:L13803, "1")</f>
        <v>0</v>
      </c>
      <c r="M13782">
        <f>COUNTIF(M13784:M13803, "1")</f>
        <v>0</v>
      </c>
      <c r="N13782">
        <f>COUNTIF(N13784:N13803, "1")</f>
        <v>0</v>
      </c>
    </row>
    <row r="13783" spans="2:14" outlineLevel="2">
      <c r="C13783" t="s">
        <v>12</v>
      </c>
      <c r="D13783">
        <f>COUNTIF(D13784:D13803, "0")</f>
        <v>0</v>
      </c>
      <c r="E13783">
        <f>COUNTIF(E13784:E13803, "0")</f>
        <v>0</v>
      </c>
      <c r="F13783">
        <f>COUNTIF(F13784:F13803, "0")</f>
        <v>0</v>
      </c>
      <c r="G13783">
        <f>COUNTIF(G13784:G13803, "0")</f>
        <v>0</v>
      </c>
      <c r="H13783">
        <f>COUNTIF(H13784:H13803, "0")</f>
        <v>0</v>
      </c>
      <c r="I13783">
        <f>COUNTIF(I13784:I13803, "0")</f>
        <v>0</v>
      </c>
      <c r="J13783">
        <f>COUNTIF(J13784:J13803, "0")</f>
        <v>0</v>
      </c>
      <c r="K13783">
        <f>COUNTIF(K13784:K13803, "0")</f>
        <v>0</v>
      </c>
      <c r="L13783">
        <f>COUNTIF(L13784:L13803, "0")</f>
        <v>0</v>
      </c>
      <c r="M13783">
        <f>COUNTIF(M13784:M13803, "0")</f>
        <v>0</v>
      </c>
      <c r="N13783">
        <f>COUNTIF(N13784:N13803, "0")</f>
        <v>0</v>
      </c>
    </row>
    <row r="13784" spans="2:14" outlineLevel="2">
      <c r="B13784" t="s">
        <v>48</v>
      </c>
      <c r="C13784" t="s">
        <v>14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2:14" outlineLevel="2">
      <c r="B13785" t="s">
        <v>48</v>
      </c>
      <c r="C13785" t="s">
        <v>16</v>
      </c>
      <c r="D13785">
        <v>0</v>
      </c>
      <c r="E13785">
        <v>0</v>
      </c>
      <c r="F13785">
        <v>0</v>
      </c>
      <c r="G13785">
        <v>0</v>
      </c>
      <c r="H13785">
        <v>1</v>
      </c>
      <c r="I13785">
        <v>0</v>
      </c>
      <c r="J13785">
        <v>0</v>
      </c>
      <c r="K13785">
        <v>1</v>
      </c>
      <c r="L13785">
        <v>0</v>
      </c>
      <c r="M13785">
        <v>1</v>
      </c>
      <c r="N13785">
        <v>0</v>
      </c>
    </row>
    <row r="13786" spans="2:14" outlineLevel="2">
      <c r="B13786" t="s">
        <v>48</v>
      </c>
      <c r="C13786" t="s">
        <v>17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1</v>
      </c>
      <c r="L13786">
        <v>1</v>
      </c>
      <c r="M13786">
        <v>0</v>
      </c>
      <c r="N13786">
        <v>0</v>
      </c>
    </row>
    <row r="13787" spans="2:14" outlineLevel="2">
      <c r="B13787" t="s">
        <v>48</v>
      </c>
      <c r="C13787" t="s">
        <v>18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0</v>
      </c>
    </row>
    <row r="13788" spans="2:14" outlineLevel="2">
      <c r="B13788" t="s">
        <v>48</v>
      </c>
      <c r="C13788" t="s">
        <v>43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1</v>
      </c>
      <c r="K13788">
        <v>0</v>
      </c>
      <c r="L13788">
        <v>1</v>
      </c>
      <c r="M13788">
        <v>0</v>
      </c>
      <c r="N13788">
        <v>0</v>
      </c>
    </row>
    <row r="13789" spans="2:14" outlineLevel="2">
      <c r="B13789" t="s">
        <v>48</v>
      </c>
      <c r="C13789" t="s">
        <v>19</v>
      </c>
      <c r="D13789">
        <v>0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0</v>
      </c>
    </row>
    <row r="13790" spans="2:14" outlineLevel="2">
      <c r="B13790" t="s">
        <v>48</v>
      </c>
      <c r="C13790" t="s">
        <v>20</v>
      </c>
      <c r="D13790">
        <v>0</v>
      </c>
      <c r="E13790">
        <v>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2:14" outlineLevel="2">
      <c r="B13791" t="s">
        <v>48</v>
      </c>
      <c r="C13791" t="s">
        <v>21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</v>
      </c>
      <c r="L13791">
        <v>1</v>
      </c>
      <c r="M13791">
        <v>0</v>
      </c>
      <c r="N13791">
        <v>0</v>
      </c>
    </row>
    <row r="13792" spans="2:14" outlineLevel="2">
      <c r="B13792" t="s">
        <v>48</v>
      </c>
      <c r="C13792" t="s">
        <v>22</v>
      </c>
      <c r="D13792">
        <v>1</v>
      </c>
      <c r="E13792">
        <v>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</v>
      </c>
      <c r="L13792">
        <v>0</v>
      </c>
      <c r="M13792">
        <v>0</v>
      </c>
      <c r="N13792">
        <v>0</v>
      </c>
    </row>
    <row r="13793" spans="2:14" outlineLevel="2">
      <c r="B13793" t="s">
        <v>48</v>
      </c>
      <c r="C13793" t="s">
        <v>23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1</v>
      </c>
      <c r="N13793">
        <v>0</v>
      </c>
    </row>
    <row r="13794" spans="2:14" outlineLevel="2">
      <c r="B13794" t="s">
        <v>48</v>
      </c>
      <c r="C13794" t="s">
        <v>44</v>
      </c>
      <c r="D13794">
        <v>1</v>
      </c>
      <c r="E13794">
        <v>0</v>
      </c>
      <c r="F13794">
        <v>0</v>
      </c>
      <c r="G13794">
        <v>1</v>
      </c>
      <c r="H13794">
        <v>0</v>
      </c>
      <c r="I13794">
        <v>1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2:14" outlineLevel="2">
      <c r="B13795" t="s">
        <v>48</v>
      </c>
      <c r="C13795" t="s">
        <v>24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2:14" outlineLevel="2">
      <c r="B13796" t="s">
        <v>48</v>
      </c>
      <c r="C13796" t="s">
        <v>25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0</v>
      </c>
    </row>
    <row r="13797" spans="2:14" outlineLevel="2">
      <c r="B13797" t="s">
        <v>48</v>
      </c>
      <c r="C13797" t="s">
        <v>26</v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2:14" outlineLevel="2">
      <c r="B13798" t="s">
        <v>48</v>
      </c>
      <c r="C13798" t="s">
        <v>27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2:14" outlineLevel="2">
      <c r="B13799" t="s">
        <v>48</v>
      </c>
      <c r="C13799" t="s">
        <v>28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2:14" outlineLevel="2">
      <c r="B13800" t="s">
        <v>48</v>
      </c>
      <c r="C13800" t="s">
        <v>29</v>
      </c>
      <c r="D13800">
        <v>0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0</v>
      </c>
    </row>
    <row r="13801" spans="2:14" outlineLevel="2">
      <c r="B13801" t="s">
        <v>48</v>
      </c>
      <c r="C13801" t="s">
        <v>52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2:14" outlineLevel="2">
      <c r="B13802" t="s">
        <v>48</v>
      </c>
      <c r="C13802" t="s">
        <v>30</v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1</v>
      </c>
      <c r="J13802">
        <v>0</v>
      </c>
      <c r="K13802">
        <v>1</v>
      </c>
      <c r="L13802">
        <v>0</v>
      </c>
      <c r="M13802">
        <v>0</v>
      </c>
      <c r="N13802">
        <v>0</v>
      </c>
    </row>
    <row r="13803" spans="2:14" outlineLevel="2">
      <c r="B13803" t="s">
        <v>48</v>
      </c>
      <c r="C13803" t="s">
        <v>31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1</v>
      </c>
      <c r="L13803">
        <v>0</v>
      </c>
      <c r="M13803">
        <v>0</v>
      </c>
      <c r="N13803">
        <v>0</v>
      </c>
    </row>
    <row r="13804" spans="2:14" s="5" customFormat="1" outlineLevel="1">
      <c r="C13804" s="5" t="s">
        <v>54</v>
      </c>
      <c r="D13804" s="1">
        <f>IFERROR(D13805/D13806, D13805)</f>
        <v>0</v>
      </c>
      <c r="E13804" s="1">
        <f>IFERROR(E13805/E13806, E13805)</f>
        <v>0</v>
      </c>
      <c r="F13804" s="1">
        <f>IFERROR(F13805/F13806, F13805)</f>
        <v>0</v>
      </c>
      <c r="G13804" s="1">
        <f>IFERROR(G13805/G13806, G13805)</f>
        <v>0</v>
      </c>
      <c r="H13804" s="1">
        <f>IFERROR(H13805/H13806, H13805)</f>
        <v>0</v>
      </c>
      <c r="I13804" s="1">
        <f>IFERROR(I13805/I13806, I13805)</f>
        <v>0</v>
      </c>
      <c r="J13804" s="1">
        <f>IFERROR(J13805/J13806, J13805)</f>
        <v>0</v>
      </c>
      <c r="K13804" s="1">
        <f>IFERROR(K13805/K13806, K13805)</f>
        <v>0</v>
      </c>
      <c r="L13804" s="1">
        <f>IFERROR(L13805/L13806, L13805)</f>
        <v>0</v>
      </c>
      <c r="M13804" s="1">
        <f>IFERROR(M13805/M13806, M13805)</f>
        <v>0</v>
      </c>
      <c r="N13804" s="1">
        <f>IFERROR(N13805/N13806, N13805)</f>
        <v>0</v>
      </c>
    </row>
    <row r="13805" spans="2:14" outlineLevel="2">
      <c r="C13805" t="s">
        <v>10</v>
      </c>
      <c r="D13805">
        <f>COUNTIF(D13807:D13827, "1")</f>
        <v>0</v>
      </c>
      <c r="E13805">
        <f>COUNTIF(E13807:E13827, "1")</f>
        <v>0</v>
      </c>
      <c r="F13805">
        <f>COUNTIF(F13807:F13827, "1")</f>
        <v>0</v>
      </c>
      <c r="G13805">
        <f>COUNTIF(G13807:G13827, "1")</f>
        <v>0</v>
      </c>
      <c r="H13805">
        <f>COUNTIF(H13807:H13827, "1")</f>
        <v>0</v>
      </c>
      <c r="I13805">
        <f>COUNTIF(I13807:I13827, "1")</f>
        <v>0</v>
      </c>
      <c r="J13805">
        <f>COUNTIF(J13807:J13827, "1")</f>
        <v>0</v>
      </c>
      <c r="K13805">
        <f>COUNTIF(K13807:K13827, "1")</f>
        <v>0</v>
      </c>
      <c r="L13805">
        <f>COUNTIF(L13807:L13827, "1")</f>
        <v>0</v>
      </c>
      <c r="M13805">
        <f>COUNTIF(M13807:M13827, "1")</f>
        <v>0</v>
      </c>
      <c r="N13805">
        <f>COUNTIF(N13807:N13827, "1")</f>
        <v>0</v>
      </c>
    </row>
    <row r="13806" spans="2:14" outlineLevel="2">
      <c r="C13806" t="s">
        <v>12</v>
      </c>
      <c r="D13806">
        <f>COUNTIF(D13807:D13827, "0")</f>
        <v>0</v>
      </c>
      <c r="E13806">
        <f>COUNTIF(E13807:E13827, "0")</f>
        <v>0</v>
      </c>
      <c r="F13806">
        <f>COUNTIF(F13807:F13827, "0")</f>
        <v>0</v>
      </c>
      <c r="G13806">
        <f>COUNTIF(G13807:G13827, "0")</f>
        <v>0</v>
      </c>
      <c r="H13806">
        <f>COUNTIF(H13807:H13827, "0")</f>
        <v>0</v>
      </c>
      <c r="I13806">
        <f>COUNTIF(I13807:I13827, "0")</f>
        <v>0</v>
      </c>
      <c r="J13806">
        <f>COUNTIF(J13807:J13827, "0")</f>
        <v>0</v>
      </c>
      <c r="K13806">
        <f>COUNTIF(K13807:K13827, "0")</f>
        <v>0</v>
      </c>
      <c r="L13806">
        <f>COUNTIF(L13807:L13827, "0")</f>
        <v>0</v>
      </c>
      <c r="M13806">
        <f>COUNTIF(M13807:M13827, "0")</f>
        <v>0</v>
      </c>
      <c r="N13806">
        <f>COUNTIF(N13807:N13827, "0")</f>
        <v>0</v>
      </c>
    </row>
    <row r="13807" spans="2:14" outlineLevel="2">
      <c r="B13807" t="s">
        <v>55</v>
      </c>
      <c r="C13807" t="s">
        <v>14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2:14" outlineLevel="2">
      <c r="B13808" t="s">
        <v>55</v>
      </c>
      <c r="C13808" t="s">
        <v>15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2:14" outlineLevel="2">
      <c r="B13809" t="s">
        <v>55</v>
      </c>
      <c r="C13809" t="s">
        <v>16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  <c r="N13809">
        <v>0</v>
      </c>
    </row>
    <row r="13810" spans="2:14" outlineLevel="2">
      <c r="B13810" t="s">
        <v>55</v>
      </c>
      <c r="C13810" t="s">
        <v>17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1</v>
      </c>
      <c r="M13810">
        <v>0</v>
      </c>
      <c r="N13810">
        <v>0</v>
      </c>
    </row>
    <row r="13811" spans="2:14" outlineLevel="2">
      <c r="B13811" t="s">
        <v>55</v>
      </c>
      <c r="C13811" t="s">
        <v>18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2:14" outlineLevel="2">
      <c r="B13812" t="s">
        <v>55</v>
      </c>
      <c r="C13812" t="s">
        <v>43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2:14" outlineLevel="2">
      <c r="B13813" t="s">
        <v>55</v>
      </c>
      <c r="C13813" t="s">
        <v>19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2:14" outlineLevel="2">
      <c r="B13814" t="s">
        <v>55</v>
      </c>
      <c r="C13814" t="s">
        <v>20</v>
      </c>
      <c r="D13814">
        <v>1</v>
      </c>
      <c r="E13814">
        <v>0</v>
      </c>
      <c r="F13814">
        <v>0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2:14" outlineLevel="2">
      <c r="B13815" t="s">
        <v>55</v>
      </c>
      <c r="C13815" t="s">
        <v>21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2:14" outlineLevel="2">
      <c r="B13816" t="s">
        <v>55</v>
      </c>
      <c r="C13816" t="s">
        <v>22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2:14" outlineLevel="2">
      <c r="B13817" t="s">
        <v>55</v>
      </c>
      <c r="C13817" t="s">
        <v>24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0</v>
      </c>
      <c r="L13817">
        <v>1</v>
      </c>
      <c r="M13817">
        <v>0</v>
      </c>
      <c r="N13817">
        <v>0</v>
      </c>
    </row>
    <row r="13818" spans="2:14" outlineLevel="2">
      <c r="B13818" t="s">
        <v>55</v>
      </c>
      <c r="C13818" t="s">
        <v>25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2:14" outlineLevel="2">
      <c r="B13819" t="s">
        <v>55</v>
      </c>
      <c r="C13819" t="s">
        <v>27</v>
      </c>
      <c r="D13819">
        <v>0</v>
      </c>
      <c r="E13819">
        <v>0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2:14" outlineLevel="2">
      <c r="B13820" t="s">
        <v>55</v>
      </c>
      <c r="C13820" t="s">
        <v>28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1</v>
      </c>
      <c r="N13820">
        <v>0</v>
      </c>
    </row>
    <row r="13821" spans="2:14" outlineLevel="2">
      <c r="B13821" t="s">
        <v>55</v>
      </c>
      <c r="C13821" t="s">
        <v>29</v>
      </c>
      <c r="D13821">
        <v>0</v>
      </c>
      <c r="E13821">
        <v>0</v>
      </c>
      <c r="F13821">
        <v>0</v>
      </c>
      <c r="G13821">
        <v>1</v>
      </c>
      <c r="H13821">
        <v>0</v>
      </c>
      <c r="I13821">
        <v>0</v>
      </c>
      <c r="J13821">
        <v>0</v>
      </c>
      <c r="K13821">
        <v>1</v>
      </c>
      <c r="L13821">
        <v>0</v>
      </c>
      <c r="M13821">
        <v>0</v>
      </c>
      <c r="N13821">
        <v>0</v>
      </c>
    </row>
    <row r="13822" spans="2:14" outlineLevel="2">
      <c r="B13822" t="s">
        <v>55</v>
      </c>
      <c r="C13822" t="s">
        <v>52</v>
      </c>
      <c r="D13822">
        <v>1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2:14" outlineLevel="2">
      <c r="B13823" t="s">
        <v>55</v>
      </c>
      <c r="C13823" t="s">
        <v>30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</row>
    <row r="13824" spans="2:14" outlineLevel="2">
      <c r="B13824" t="s">
        <v>55</v>
      </c>
      <c r="C13824" t="s">
        <v>31</v>
      </c>
      <c r="D13824">
        <v>1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2:14" outlineLevel="2">
      <c r="B13825" t="s">
        <v>55</v>
      </c>
      <c r="C13825" t="s">
        <v>53</v>
      </c>
      <c r="D13825">
        <v>0</v>
      </c>
      <c r="E13825">
        <v>0</v>
      </c>
      <c r="F13825">
        <v>0</v>
      </c>
      <c r="G13825">
        <v>0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2:14" outlineLevel="2">
      <c r="B13826" t="s">
        <v>55</v>
      </c>
      <c r="C13826" t="s">
        <v>32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2:14" outlineLevel="2">
      <c r="B13827" t="s">
        <v>55</v>
      </c>
      <c r="C13827" t="s">
        <v>33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2:14" s="3" customFormat="1">
      <c r="B13828" s="3" t="s">
        <v>600</v>
      </c>
      <c r="C13828" s="3" t="s">
        <v>8</v>
      </c>
      <c r="D13828" s="3">
        <f>IFERROR(AVERAGE(D13831), 0)</f>
        <v>0</v>
      </c>
      <c r="E13828" s="3">
        <f>IFERROR(AVERAGE(E13831), 0)</f>
        <v>0</v>
      </c>
      <c r="F13828" s="3">
        <f>IFERROR(AVERAGE(F13831), 0)</f>
        <v>0</v>
      </c>
      <c r="G13828" s="3">
        <f>IFERROR(AVERAGE(G13831), 0)</f>
        <v>0</v>
      </c>
      <c r="H13828" s="3">
        <f>IFERROR(AVERAGE(H13831), 0)</f>
        <v>0</v>
      </c>
      <c r="I13828" s="3">
        <f>IFERROR(AVERAGE(I13831), 0)</f>
        <v>0</v>
      </c>
      <c r="J13828" s="3">
        <f>IFERROR(AVERAGE(J13831), 0)</f>
        <v>0</v>
      </c>
      <c r="K13828" s="3">
        <f>IFERROR(AVERAGE(K13831), 0)</f>
        <v>0</v>
      </c>
      <c r="L13828" s="3">
        <f>IFERROR(AVERAGE(L13831), 0)</f>
        <v>0</v>
      </c>
      <c r="M13828" s="3">
        <f>IFERROR(AVERAGE(M13831), 0)</f>
        <v>0</v>
      </c>
      <c r="N13828" s="3">
        <f>IFERROR(AVERAGE(N13831), 0)</f>
        <v>0</v>
      </c>
    </row>
    <row r="13829" spans="2:14" outlineLevel="2">
      <c r="B13829" s="4" t="s">
        <v>9</v>
      </c>
      <c r="D13829">
        <f>E13832</f>
        <v>0</v>
      </c>
      <c r="E13829">
        <f>F13832</f>
        <v>0</v>
      </c>
      <c r="F13829">
        <f>G13832</f>
        <v>0</v>
      </c>
      <c r="G13829">
        <f>H13832</f>
        <v>0</v>
      </c>
      <c r="H13829">
        <f>I13832</f>
        <v>0</v>
      </c>
      <c r="I13829">
        <f>J13832</f>
        <v>0</v>
      </c>
      <c r="J13829">
        <f>K13832</f>
        <v>0</v>
      </c>
      <c r="K13829">
        <f>L13832</f>
        <v>0</v>
      </c>
      <c r="L13829">
        <f>M13832</f>
        <v>0</v>
      </c>
      <c r="M13829">
        <f>N13832</f>
        <v>0</v>
      </c>
      <c r="N13829">
        <f>O13832</f>
        <v>0</v>
      </c>
    </row>
    <row r="13830" spans="2:14" outlineLevel="2">
      <c r="B13830" s="4" t="s">
        <v>10</v>
      </c>
      <c r="D13830">
        <f>E13833</f>
        <v>0</v>
      </c>
      <c r="E13830">
        <f>F13833</f>
        <v>0</v>
      </c>
      <c r="F13830">
        <f>G13833</f>
        <v>0</v>
      </c>
      <c r="G13830">
        <f>H13833</f>
        <v>0</v>
      </c>
      <c r="H13830">
        <f>I13833</f>
        <v>0</v>
      </c>
      <c r="I13830">
        <f>J13833</f>
        <v>0</v>
      </c>
      <c r="J13830">
        <f>K13833</f>
        <v>0</v>
      </c>
      <c r="K13830">
        <f>L13833</f>
        <v>0</v>
      </c>
      <c r="L13830">
        <f>M13833</f>
        <v>0</v>
      </c>
      <c r="M13830">
        <f>N13833</f>
        <v>0</v>
      </c>
      <c r="N13830">
        <f>O13833</f>
        <v>0</v>
      </c>
    </row>
    <row r="13831" spans="2:14" s="5" customFormat="1" outlineLevel="1">
      <c r="C13831" s="5" t="s">
        <v>11</v>
      </c>
      <c r="D13831" s="1">
        <f>IFERROR(D13832/D13833, D13832)</f>
        <v>0</v>
      </c>
      <c r="E13831" s="1">
        <f>IFERROR(E13832/E13833, E13832)</f>
        <v>0</v>
      </c>
      <c r="F13831" s="1">
        <f>IFERROR(F13832/F13833, F13832)</f>
        <v>0</v>
      </c>
      <c r="G13831" s="1">
        <f>IFERROR(G13832/G13833, G13832)</f>
        <v>0</v>
      </c>
      <c r="H13831" s="1">
        <f>IFERROR(H13832/H13833, H13832)</f>
        <v>0</v>
      </c>
      <c r="I13831" s="1">
        <f>IFERROR(I13832/I13833, I13832)</f>
        <v>0</v>
      </c>
      <c r="J13831" s="1">
        <f>IFERROR(J13832/J13833, J13832)</f>
        <v>0</v>
      </c>
      <c r="K13831" s="1">
        <f>IFERROR(K13832/K13833, K13832)</f>
        <v>0</v>
      </c>
      <c r="L13831" s="1">
        <f>IFERROR(L13832/L13833, L13832)</f>
        <v>0</v>
      </c>
      <c r="M13831" s="1">
        <f>IFERROR(M13832/M13833, M13832)</f>
        <v>0</v>
      </c>
      <c r="N13831" s="1">
        <f>IFERROR(N13832/N13833, N13832)</f>
        <v>0</v>
      </c>
    </row>
    <row r="13832" spans="2:14" outlineLevel="2">
      <c r="C13832" t="s">
        <v>10</v>
      </c>
      <c r="D13832">
        <f>COUNTIF(D13834:D13839, "1")</f>
        <v>0</v>
      </c>
      <c r="E13832">
        <f>COUNTIF(E13834:E13839, "1")</f>
        <v>0</v>
      </c>
      <c r="F13832">
        <f>COUNTIF(F13834:F13839, "1")</f>
        <v>0</v>
      </c>
      <c r="G13832">
        <f>COUNTIF(G13834:G13839, "1")</f>
        <v>0</v>
      </c>
      <c r="H13832">
        <f>COUNTIF(H13834:H13839, "1")</f>
        <v>0</v>
      </c>
      <c r="I13832">
        <f>COUNTIF(I13834:I13839, "1")</f>
        <v>0</v>
      </c>
      <c r="J13832">
        <f>COUNTIF(J13834:J13839, "1")</f>
        <v>0</v>
      </c>
      <c r="K13832">
        <f>COUNTIF(K13834:K13839, "1")</f>
        <v>0</v>
      </c>
      <c r="L13832">
        <f>COUNTIF(L13834:L13839, "1")</f>
        <v>0</v>
      </c>
      <c r="M13832">
        <f>COUNTIF(M13834:M13839, "1")</f>
        <v>0</v>
      </c>
      <c r="N13832">
        <f>COUNTIF(N13834:N13839, "1")</f>
        <v>0</v>
      </c>
    </row>
    <row r="13833" spans="2:14" outlineLevel="2">
      <c r="C13833" t="s">
        <v>12</v>
      </c>
      <c r="D13833">
        <f>COUNTIF(D13834:D13839, "0")</f>
        <v>0</v>
      </c>
      <c r="E13833">
        <f>COUNTIF(E13834:E13839, "0")</f>
        <v>0</v>
      </c>
      <c r="F13833">
        <f>COUNTIF(F13834:F13839, "0")</f>
        <v>0</v>
      </c>
      <c r="G13833">
        <f>COUNTIF(G13834:G13839, "0")</f>
        <v>0</v>
      </c>
      <c r="H13833">
        <f>COUNTIF(H13834:H13839, "0")</f>
        <v>0</v>
      </c>
      <c r="I13833">
        <f>COUNTIF(I13834:I13839, "0")</f>
        <v>0</v>
      </c>
      <c r="J13833">
        <f>COUNTIF(J13834:J13839, "0")</f>
        <v>0</v>
      </c>
      <c r="K13833">
        <f>COUNTIF(K13834:K13839, "0")</f>
        <v>0</v>
      </c>
      <c r="L13833">
        <f>COUNTIF(L13834:L13839, "0")</f>
        <v>0</v>
      </c>
      <c r="M13833">
        <f>COUNTIF(M13834:M13839, "0")</f>
        <v>0</v>
      </c>
      <c r="N13833">
        <f>COUNTIF(N13834:N13839, "0")</f>
        <v>0</v>
      </c>
    </row>
    <row r="13834" spans="2:14" outlineLevel="2">
      <c r="B13834" t="s">
        <v>13</v>
      </c>
      <c r="C13834" t="s">
        <v>19</v>
      </c>
      <c r="D13834">
        <v>0</v>
      </c>
      <c r="E13834">
        <v>0</v>
      </c>
      <c r="F13834">
        <v>1</v>
      </c>
      <c r="G13834">
        <v>1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2:14" outlineLevel="2">
      <c r="B13835" t="s">
        <v>13</v>
      </c>
      <c r="C13835" t="s">
        <v>14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2:14" outlineLevel="2">
      <c r="B13836" t="s">
        <v>13</v>
      </c>
      <c r="C13836" t="s">
        <v>16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0</v>
      </c>
    </row>
    <row r="13837" spans="2:14" outlineLevel="2">
      <c r="B13837" t="s">
        <v>13</v>
      </c>
      <c r="C13837" t="s">
        <v>15</v>
      </c>
      <c r="D13837">
        <v>0</v>
      </c>
      <c r="E13837">
        <v>0</v>
      </c>
      <c r="F13837">
        <v>0</v>
      </c>
      <c r="G13837">
        <v>0</v>
      </c>
      <c r="H13837">
        <v>1</v>
      </c>
      <c r="I13837">
        <v>1</v>
      </c>
      <c r="J13837">
        <v>1</v>
      </c>
      <c r="K13837">
        <v>0</v>
      </c>
      <c r="L13837">
        <v>0</v>
      </c>
      <c r="M13837">
        <v>0</v>
      </c>
      <c r="N13837">
        <v>0</v>
      </c>
    </row>
    <row r="13838" spans="2:14" outlineLevel="2">
      <c r="B13838" t="s">
        <v>13</v>
      </c>
      <c r="C13838" t="s">
        <v>18</v>
      </c>
      <c r="D13838">
        <v>1</v>
      </c>
      <c r="E13838">
        <v>0</v>
      </c>
      <c r="F13838">
        <v>0</v>
      </c>
      <c r="G13838">
        <v>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2:14" outlineLevel="2">
      <c r="B13839" t="s">
        <v>13</v>
      </c>
      <c r="C13839" t="s">
        <v>43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2:14" s="3" customFormat="1">
      <c r="B13840" s="3" t="s">
        <v>601</v>
      </c>
      <c r="C13840" s="3" t="s">
        <v>8</v>
      </c>
      <c r="D13840" s="3">
        <f>IFERROR(AVERAGE(D13843), 0)</f>
        <v>0</v>
      </c>
      <c r="E13840" s="3">
        <f>IFERROR(AVERAGE(E13843), 0)</f>
        <v>0</v>
      </c>
      <c r="F13840" s="3">
        <f>IFERROR(AVERAGE(F13843), 0)</f>
        <v>0</v>
      </c>
      <c r="G13840" s="3">
        <f>IFERROR(AVERAGE(G13843), 0)</f>
        <v>0</v>
      </c>
      <c r="H13840" s="3">
        <f>IFERROR(AVERAGE(H13843), 0)</f>
        <v>0</v>
      </c>
      <c r="I13840" s="3">
        <f>IFERROR(AVERAGE(I13843), 0)</f>
        <v>0</v>
      </c>
      <c r="J13840" s="3">
        <f>IFERROR(AVERAGE(J13843), 0)</f>
        <v>0</v>
      </c>
      <c r="K13840" s="3">
        <f>IFERROR(AVERAGE(K13843), 0)</f>
        <v>0</v>
      </c>
      <c r="L13840" s="3">
        <f>IFERROR(AVERAGE(L13843), 0)</f>
        <v>0</v>
      </c>
      <c r="M13840" s="3">
        <f>IFERROR(AVERAGE(M13843), 0)</f>
        <v>0</v>
      </c>
      <c r="N13840" s="3">
        <f>IFERROR(AVERAGE(N13843), 0)</f>
        <v>0</v>
      </c>
    </row>
    <row r="13841" spans="2:14" outlineLevel="2">
      <c r="B13841" s="4" t="s">
        <v>9</v>
      </c>
      <c r="D13841">
        <f>E13844</f>
        <v>0</v>
      </c>
      <c r="E13841">
        <f>F13844</f>
        <v>0</v>
      </c>
      <c r="F13841">
        <f>G13844</f>
        <v>0</v>
      </c>
      <c r="G13841">
        <f>H13844</f>
        <v>0</v>
      </c>
      <c r="H13841">
        <f>I13844</f>
        <v>0</v>
      </c>
      <c r="I13841">
        <f>J13844</f>
        <v>0</v>
      </c>
      <c r="J13841">
        <f>K13844</f>
        <v>0</v>
      </c>
      <c r="K13841">
        <f>L13844</f>
        <v>0</v>
      </c>
      <c r="L13841">
        <f>M13844</f>
        <v>0</v>
      </c>
      <c r="M13841">
        <f>N13844</f>
        <v>0</v>
      </c>
      <c r="N13841">
        <f>O13844</f>
        <v>0</v>
      </c>
    </row>
    <row r="13842" spans="2:14" outlineLevel="2">
      <c r="B13842" s="4" t="s">
        <v>10</v>
      </c>
      <c r="D13842">
        <f>E13845</f>
        <v>0</v>
      </c>
      <c r="E13842">
        <f>F13845</f>
        <v>0</v>
      </c>
      <c r="F13842">
        <f>G13845</f>
        <v>0</v>
      </c>
      <c r="G13842">
        <f>H13845</f>
        <v>0</v>
      </c>
      <c r="H13842">
        <f>I13845</f>
        <v>0</v>
      </c>
      <c r="I13842">
        <f>J13845</f>
        <v>0</v>
      </c>
      <c r="J13842">
        <f>K13845</f>
        <v>0</v>
      </c>
      <c r="K13842">
        <f>L13845</f>
        <v>0</v>
      </c>
      <c r="L13842">
        <f>M13845</f>
        <v>0</v>
      </c>
      <c r="M13842">
        <f>N13845</f>
        <v>0</v>
      </c>
      <c r="N13842">
        <f>O13845</f>
        <v>0</v>
      </c>
    </row>
    <row r="13843" spans="2:14" s="5" customFormat="1" outlineLevel="1">
      <c r="C13843" s="5" t="s">
        <v>11</v>
      </c>
      <c r="D13843" s="1">
        <f>IFERROR(D13844/D13845, D13844)</f>
        <v>0</v>
      </c>
      <c r="E13843" s="1">
        <f>IFERROR(E13844/E13845, E13844)</f>
        <v>0</v>
      </c>
      <c r="F13843" s="1">
        <f>IFERROR(F13844/F13845, F13844)</f>
        <v>0</v>
      </c>
      <c r="G13843" s="1">
        <f>IFERROR(G13844/G13845, G13844)</f>
        <v>0</v>
      </c>
      <c r="H13843" s="1">
        <f>IFERROR(H13844/H13845, H13844)</f>
        <v>0</v>
      </c>
      <c r="I13843" s="1">
        <f>IFERROR(I13844/I13845, I13844)</f>
        <v>0</v>
      </c>
      <c r="J13843" s="1">
        <f>IFERROR(J13844/J13845, J13844)</f>
        <v>0</v>
      </c>
      <c r="K13843" s="1">
        <f>IFERROR(K13844/K13845, K13844)</f>
        <v>0</v>
      </c>
      <c r="L13843" s="1">
        <f>IFERROR(L13844/L13845, L13844)</f>
        <v>0</v>
      </c>
      <c r="M13843" s="1">
        <f>IFERROR(M13844/M13845, M13844)</f>
        <v>0</v>
      </c>
      <c r="N13843" s="1">
        <f>IFERROR(N13844/N13845, N13844)</f>
        <v>0</v>
      </c>
    </row>
    <row r="13844" spans="2:14" outlineLevel="2">
      <c r="C13844" t="s">
        <v>10</v>
      </c>
      <c r="D13844">
        <f>COUNTIF(D13846:D13848, "1")</f>
        <v>0</v>
      </c>
      <c r="E13844">
        <f>COUNTIF(E13846:E13848, "1")</f>
        <v>0</v>
      </c>
      <c r="F13844">
        <f>COUNTIF(F13846:F13848, "1")</f>
        <v>0</v>
      </c>
      <c r="G13844">
        <f>COUNTIF(G13846:G13848, "1")</f>
        <v>0</v>
      </c>
      <c r="H13844">
        <f>COUNTIF(H13846:H13848, "1")</f>
        <v>0</v>
      </c>
      <c r="I13844">
        <f>COUNTIF(I13846:I13848, "1")</f>
        <v>0</v>
      </c>
      <c r="J13844">
        <f>COUNTIF(J13846:J13848, "1")</f>
        <v>0</v>
      </c>
      <c r="K13844">
        <f>COUNTIF(K13846:K13848, "1")</f>
        <v>0</v>
      </c>
      <c r="L13844">
        <f>COUNTIF(L13846:L13848, "1")</f>
        <v>0</v>
      </c>
      <c r="M13844">
        <f>COUNTIF(M13846:M13848, "1")</f>
        <v>0</v>
      </c>
      <c r="N13844">
        <f>COUNTIF(N13846:N13848, "1")</f>
        <v>0</v>
      </c>
    </row>
    <row r="13845" spans="2:14" outlineLevel="2">
      <c r="C13845" t="s">
        <v>12</v>
      </c>
      <c r="D13845">
        <f>COUNTIF(D13846:D13848, "0")</f>
        <v>0</v>
      </c>
      <c r="E13845">
        <f>COUNTIF(E13846:E13848, "0")</f>
        <v>0</v>
      </c>
      <c r="F13845">
        <f>COUNTIF(F13846:F13848, "0")</f>
        <v>0</v>
      </c>
      <c r="G13845">
        <f>COUNTIF(G13846:G13848, "0")</f>
        <v>0</v>
      </c>
      <c r="H13845">
        <f>COUNTIF(H13846:H13848, "0")</f>
        <v>0</v>
      </c>
      <c r="I13845">
        <f>COUNTIF(I13846:I13848, "0")</f>
        <v>0</v>
      </c>
      <c r="J13845">
        <f>COUNTIF(J13846:J13848, "0")</f>
        <v>0</v>
      </c>
      <c r="K13845">
        <f>COUNTIF(K13846:K13848, "0")</f>
        <v>0</v>
      </c>
      <c r="L13845">
        <f>COUNTIF(L13846:L13848, "0")</f>
        <v>0</v>
      </c>
      <c r="M13845">
        <f>COUNTIF(M13846:M13848, "0")</f>
        <v>0</v>
      </c>
      <c r="N13845">
        <f>COUNTIF(N13846:N13848, "0")</f>
        <v>0</v>
      </c>
    </row>
    <row r="13846" spans="2:14" outlineLevel="2">
      <c r="B13846" t="s">
        <v>13</v>
      </c>
      <c r="C13846" t="s">
        <v>17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2:14" outlineLevel="2">
      <c r="B13847" t="s">
        <v>13</v>
      </c>
      <c r="C13847" t="s">
        <v>14</v>
      </c>
      <c r="D13847">
        <v>0</v>
      </c>
      <c r="E13847">
        <v>1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2:14" outlineLevel="2">
      <c r="B13848" t="s">
        <v>13</v>
      </c>
      <c r="C13848" t="s">
        <v>15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</row>
    <row r="13849" spans="2:14" s="3" customFormat="1">
      <c r="B13849" s="3" t="s">
        <v>602</v>
      </c>
      <c r="C13849" s="3" t="s">
        <v>8</v>
      </c>
      <c r="D13849" s="3">
        <f>IFERROR(AVERAGE(D13852), 0)</f>
        <v>0</v>
      </c>
      <c r="E13849" s="3">
        <f>IFERROR(AVERAGE(E13852), 0)</f>
        <v>0</v>
      </c>
      <c r="F13849" s="3">
        <f>IFERROR(AVERAGE(F13852), 0)</f>
        <v>0</v>
      </c>
      <c r="G13849" s="3">
        <f>IFERROR(AVERAGE(G13852), 0)</f>
        <v>0</v>
      </c>
      <c r="H13849" s="3">
        <f>IFERROR(AVERAGE(H13852), 0)</f>
        <v>0</v>
      </c>
      <c r="I13849" s="3">
        <f>IFERROR(AVERAGE(I13852), 0)</f>
        <v>0</v>
      </c>
      <c r="J13849" s="3">
        <f>IFERROR(AVERAGE(J13852), 0)</f>
        <v>0</v>
      </c>
      <c r="K13849" s="3">
        <f>IFERROR(AVERAGE(K13852), 0)</f>
        <v>0</v>
      </c>
      <c r="L13849" s="3">
        <f>IFERROR(AVERAGE(L13852), 0)</f>
        <v>0</v>
      </c>
      <c r="M13849" s="3">
        <f>IFERROR(AVERAGE(M13852), 0)</f>
        <v>0</v>
      </c>
      <c r="N13849" s="3">
        <f>IFERROR(AVERAGE(N13852), 0)</f>
        <v>0</v>
      </c>
    </row>
    <row r="13850" spans="2:14" outlineLevel="2">
      <c r="B13850" s="4" t="s">
        <v>9</v>
      </c>
      <c r="D13850">
        <f>E13853</f>
        <v>0</v>
      </c>
      <c r="E13850">
        <f>F13853</f>
        <v>0</v>
      </c>
      <c r="F13850">
        <f>G13853</f>
        <v>0</v>
      </c>
      <c r="G13850">
        <f>H13853</f>
        <v>0</v>
      </c>
      <c r="H13850">
        <f>I13853</f>
        <v>0</v>
      </c>
      <c r="I13850">
        <f>J13853</f>
        <v>0</v>
      </c>
      <c r="J13850">
        <f>K13853</f>
        <v>0</v>
      </c>
      <c r="K13850">
        <f>L13853</f>
        <v>0</v>
      </c>
      <c r="L13850">
        <f>M13853</f>
        <v>0</v>
      </c>
      <c r="M13850">
        <f>N13853</f>
        <v>0</v>
      </c>
      <c r="N13850">
        <f>O13853</f>
        <v>0</v>
      </c>
    </row>
    <row r="13851" spans="2:14" outlineLevel="2">
      <c r="B13851" s="4" t="s">
        <v>10</v>
      </c>
      <c r="D13851">
        <f>E13854</f>
        <v>0</v>
      </c>
      <c r="E13851">
        <f>F13854</f>
        <v>0</v>
      </c>
      <c r="F13851">
        <f>G13854</f>
        <v>0</v>
      </c>
      <c r="G13851">
        <f>H13854</f>
        <v>0</v>
      </c>
      <c r="H13851">
        <f>I13854</f>
        <v>0</v>
      </c>
      <c r="I13851">
        <f>J13854</f>
        <v>0</v>
      </c>
      <c r="J13851">
        <f>K13854</f>
        <v>0</v>
      </c>
      <c r="K13851">
        <f>L13854</f>
        <v>0</v>
      </c>
      <c r="L13851">
        <f>M13854</f>
        <v>0</v>
      </c>
      <c r="M13851">
        <f>N13854</f>
        <v>0</v>
      </c>
      <c r="N13851">
        <f>O13854</f>
        <v>0</v>
      </c>
    </row>
    <row r="13852" spans="2:14" s="5" customFormat="1" outlineLevel="1">
      <c r="C13852" s="5" t="s">
        <v>11</v>
      </c>
      <c r="D13852" s="1">
        <f>IFERROR(D13853/D13854, D13853)</f>
        <v>0</v>
      </c>
      <c r="E13852" s="1">
        <f>IFERROR(E13853/E13854, E13853)</f>
        <v>0</v>
      </c>
      <c r="F13852" s="1">
        <f>IFERROR(F13853/F13854, F13853)</f>
        <v>0</v>
      </c>
      <c r="G13852" s="1">
        <f>IFERROR(G13853/G13854, G13853)</f>
        <v>0</v>
      </c>
      <c r="H13852" s="1">
        <f>IFERROR(H13853/H13854, H13853)</f>
        <v>0</v>
      </c>
      <c r="I13852" s="1">
        <f>IFERROR(I13853/I13854, I13853)</f>
        <v>0</v>
      </c>
      <c r="J13852" s="1">
        <f>IFERROR(J13853/J13854, J13853)</f>
        <v>0</v>
      </c>
      <c r="K13852" s="1">
        <f>IFERROR(K13853/K13854, K13853)</f>
        <v>0</v>
      </c>
      <c r="L13852" s="1">
        <f>IFERROR(L13853/L13854, L13853)</f>
        <v>0</v>
      </c>
      <c r="M13852" s="1">
        <f>IFERROR(M13853/M13854, M13853)</f>
        <v>0</v>
      </c>
      <c r="N13852" s="1">
        <f>IFERROR(N13853/N13854, N13853)</f>
        <v>0</v>
      </c>
    </row>
    <row r="13853" spans="2:14" outlineLevel="2">
      <c r="C13853" t="s">
        <v>10</v>
      </c>
      <c r="D13853">
        <f>COUNTIF(D13855:D13859, "1")</f>
        <v>0</v>
      </c>
      <c r="E13853">
        <f>COUNTIF(E13855:E13859, "1")</f>
        <v>0</v>
      </c>
      <c r="F13853">
        <f>COUNTIF(F13855:F13859, "1")</f>
        <v>0</v>
      </c>
      <c r="G13853">
        <f>COUNTIF(G13855:G13859, "1")</f>
        <v>0</v>
      </c>
      <c r="H13853">
        <f>COUNTIF(H13855:H13859, "1")</f>
        <v>0</v>
      </c>
      <c r="I13853">
        <f>COUNTIF(I13855:I13859, "1")</f>
        <v>0</v>
      </c>
      <c r="J13853">
        <f>COUNTIF(J13855:J13859, "1")</f>
        <v>0</v>
      </c>
      <c r="K13853">
        <f>COUNTIF(K13855:K13859, "1")</f>
        <v>0</v>
      </c>
      <c r="L13853">
        <f>COUNTIF(L13855:L13859, "1")</f>
        <v>0</v>
      </c>
      <c r="M13853">
        <f>COUNTIF(M13855:M13859, "1")</f>
        <v>0</v>
      </c>
      <c r="N13853">
        <f>COUNTIF(N13855:N13859, "1")</f>
        <v>0</v>
      </c>
    </row>
    <row r="13854" spans="2:14" outlineLevel="2">
      <c r="C13854" t="s">
        <v>12</v>
      </c>
      <c r="D13854">
        <f>COUNTIF(D13855:D13859, "0")</f>
        <v>0</v>
      </c>
      <c r="E13854">
        <f>COUNTIF(E13855:E13859, "0")</f>
        <v>0</v>
      </c>
      <c r="F13854">
        <f>COUNTIF(F13855:F13859, "0")</f>
        <v>0</v>
      </c>
      <c r="G13854">
        <f>COUNTIF(G13855:G13859, "0")</f>
        <v>0</v>
      </c>
      <c r="H13854">
        <f>COUNTIF(H13855:H13859, "0")</f>
        <v>0</v>
      </c>
      <c r="I13854">
        <f>COUNTIF(I13855:I13859, "0")</f>
        <v>0</v>
      </c>
      <c r="J13854">
        <f>COUNTIF(J13855:J13859, "0")</f>
        <v>0</v>
      </c>
      <c r="K13854">
        <f>COUNTIF(K13855:K13859, "0")</f>
        <v>0</v>
      </c>
      <c r="L13854">
        <f>COUNTIF(L13855:L13859, "0")</f>
        <v>0</v>
      </c>
      <c r="M13854">
        <f>COUNTIF(M13855:M13859, "0")</f>
        <v>0</v>
      </c>
      <c r="N13854">
        <f>COUNTIF(N13855:N13859, "0")</f>
        <v>0</v>
      </c>
    </row>
    <row r="13855" spans="2:14" outlineLevel="2">
      <c r="B13855" t="s">
        <v>13</v>
      </c>
      <c r="C13855" t="s">
        <v>14</v>
      </c>
      <c r="D13855">
        <v>0</v>
      </c>
      <c r="E13855">
        <v>0</v>
      </c>
      <c r="F13855">
        <v>0</v>
      </c>
      <c r="G13855">
        <v>1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>
        <v>0</v>
      </c>
      <c r="N13855">
        <v>0</v>
      </c>
    </row>
    <row r="13856" spans="2:14" outlineLevel="2">
      <c r="B13856" t="s">
        <v>13</v>
      </c>
      <c r="C13856" t="s">
        <v>19</v>
      </c>
      <c r="D13856">
        <v>0</v>
      </c>
      <c r="E13856">
        <v>1</v>
      </c>
      <c r="F13856">
        <v>0</v>
      </c>
      <c r="G13856">
        <v>0</v>
      </c>
      <c r="H13856">
        <v>1</v>
      </c>
      <c r="I13856">
        <v>0</v>
      </c>
      <c r="J13856">
        <v>1</v>
      </c>
      <c r="K13856">
        <v>0</v>
      </c>
      <c r="L13856">
        <v>1</v>
      </c>
      <c r="M13856">
        <v>0</v>
      </c>
      <c r="N13856">
        <v>0</v>
      </c>
    </row>
    <row r="13857" spans="2:14" outlineLevel="2">
      <c r="B13857" t="s">
        <v>13</v>
      </c>
      <c r="C13857" t="s">
        <v>43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1</v>
      </c>
      <c r="N13857">
        <v>0</v>
      </c>
    </row>
    <row r="13858" spans="2:14" outlineLevel="2">
      <c r="B13858" t="s">
        <v>13</v>
      </c>
      <c r="C13858" t="s">
        <v>18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2:14" outlineLevel="2">
      <c r="B13859" t="s">
        <v>13</v>
      </c>
      <c r="C13859" t="s">
        <v>20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2:14" s="3" customFormat="1">
      <c r="B13860" s="3" t="s">
        <v>603</v>
      </c>
      <c r="C13860" s="3" t="s">
        <v>8</v>
      </c>
      <c r="D13860" s="3">
        <f>IFERROR(AVERAGE(D13863), 0)</f>
        <v>0</v>
      </c>
      <c r="E13860" s="3">
        <f>IFERROR(AVERAGE(E13863), 0)</f>
        <v>0</v>
      </c>
      <c r="F13860" s="3">
        <f>IFERROR(AVERAGE(F13863), 0)</f>
        <v>0</v>
      </c>
      <c r="G13860" s="3">
        <f>IFERROR(AVERAGE(G13863), 0)</f>
        <v>0</v>
      </c>
      <c r="H13860" s="3">
        <f>IFERROR(AVERAGE(H13863), 0)</f>
        <v>0</v>
      </c>
      <c r="I13860" s="3">
        <f>IFERROR(AVERAGE(I13863), 0)</f>
        <v>0</v>
      </c>
      <c r="J13860" s="3">
        <f>IFERROR(AVERAGE(J13863), 0)</f>
        <v>0</v>
      </c>
      <c r="K13860" s="3">
        <f>IFERROR(AVERAGE(K13863), 0)</f>
        <v>0</v>
      </c>
      <c r="L13860" s="3">
        <f>IFERROR(AVERAGE(L13863), 0)</f>
        <v>0</v>
      </c>
      <c r="M13860" s="3">
        <f>IFERROR(AVERAGE(M13863), 0)</f>
        <v>0</v>
      </c>
      <c r="N13860" s="3">
        <f>IFERROR(AVERAGE(N13863), 0)</f>
        <v>0</v>
      </c>
    </row>
    <row r="13861" spans="2:14" outlineLevel="2">
      <c r="B13861" s="4" t="s">
        <v>9</v>
      </c>
      <c r="D13861">
        <f>E13864</f>
        <v>0</v>
      </c>
      <c r="E13861">
        <f>F13864</f>
        <v>0</v>
      </c>
      <c r="F13861">
        <f>G13864</f>
        <v>0</v>
      </c>
      <c r="G13861">
        <f>H13864</f>
        <v>0</v>
      </c>
      <c r="H13861">
        <f>I13864</f>
        <v>0</v>
      </c>
      <c r="I13861">
        <f>J13864</f>
        <v>0</v>
      </c>
      <c r="J13861">
        <f>K13864</f>
        <v>0</v>
      </c>
      <c r="K13861">
        <f>L13864</f>
        <v>0</v>
      </c>
      <c r="L13861">
        <f>M13864</f>
        <v>0</v>
      </c>
      <c r="M13861">
        <f>N13864</f>
        <v>0</v>
      </c>
      <c r="N13861">
        <f>O13864</f>
        <v>0</v>
      </c>
    </row>
    <row r="13862" spans="2:14" outlineLevel="2">
      <c r="B13862" s="4" t="s">
        <v>10</v>
      </c>
      <c r="D13862">
        <f>E13865</f>
        <v>0</v>
      </c>
      <c r="E13862">
        <f>F13865</f>
        <v>0</v>
      </c>
      <c r="F13862">
        <f>G13865</f>
        <v>0</v>
      </c>
      <c r="G13862">
        <f>H13865</f>
        <v>0</v>
      </c>
      <c r="H13862">
        <f>I13865</f>
        <v>0</v>
      </c>
      <c r="I13862">
        <f>J13865</f>
        <v>0</v>
      </c>
      <c r="J13862">
        <f>K13865</f>
        <v>0</v>
      </c>
      <c r="K13862">
        <f>L13865</f>
        <v>0</v>
      </c>
      <c r="L13862">
        <f>M13865</f>
        <v>0</v>
      </c>
      <c r="M13862">
        <f>N13865</f>
        <v>0</v>
      </c>
      <c r="N13862">
        <f>O13865</f>
        <v>0</v>
      </c>
    </row>
    <row r="13863" spans="2:14" s="5" customFormat="1" outlineLevel="1">
      <c r="C13863" s="5" t="s">
        <v>11</v>
      </c>
      <c r="D13863" s="1">
        <f>IFERROR(D13864/D13865, D13864)</f>
        <v>0</v>
      </c>
      <c r="E13863" s="1">
        <f>IFERROR(E13864/E13865, E13864)</f>
        <v>0</v>
      </c>
      <c r="F13863" s="1">
        <f>IFERROR(F13864/F13865, F13864)</f>
        <v>0</v>
      </c>
      <c r="G13863" s="1">
        <f>IFERROR(G13864/G13865, G13864)</f>
        <v>0</v>
      </c>
      <c r="H13863" s="1">
        <f>IFERROR(H13864/H13865, H13864)</f>
        <v>0</v>
      </c>
      <c r="I13863" s="1">
        <f>IFERROR(I13864/I13865, I13864)</f>
        <v>0</v>
      </c>
      <c r="J13863" s="1">
        <f>IFERROR(J13864/J13865, J13864)</f>
        <v>0</v>
      </c>
      <c r="K13863" s="1">
        <f>IFERROR(K13864/K13865, K13864)</f>
        <v>0</v>
      </c>
      <c r="L13863" s="1">
        <f>IFERROR(L13864/L13865, L13864)</f>
        <v>0</v>
      </c>
      <c r="M13863" s="1">
        <f>IFERROR(M13864/M13865, M13864)</f>
        <v>0</v>
      </c>
      <c r="N13863" s="1">
        <f>IFERROR(N13864/N13865, N13864)</f>
        <v>0</v>
      </c>
    </row>
    <row r="13864" spans="2:14" outlineLevel="2">
      <c r="C13864" t="s">
        <v>10</v>
      </c>
      <c r="D13864">
        <f>COUNTIF(D13866:D13869, "1")</f>
        <v>0</v>
      </c>
      <c r="E13864">
        <f>COUNTIF(E13866:E13869, "1")</f>
        <v>0</v>
      </c>
      <c r="F13864">
        <f>COUNTIF(F13866:F13869, "1")</f>
        <v>0</v>
      </c>
      <c r="G13864">
        <f>COUNTIF(G13866:G13869, "1")</f>
        <v>0</v>
      </c>
      <c r="H13864">
        <f>COUNTIF(H13866:H13869, "1")</f>
        <v>0</v>
      </c>
      <c r="I13864">
        <f>COUNTIF(I13866:I13869, "1")</f>
        <v>0</v>
      </c>
      <c r="J13864">
        <f>COUNTIF(J13866:J13869, "1")</f>
        <v>0</v>
      </c>
      <c r="K13864">
        <f>COUNTIF(K13866:K13869, "1")</f>
        <v>0</v>
      </c>
      <c r="L13864">
        <f>COUNTIF(L13866:L13869, "1")</f>
        <v>0</v>
      </c>
      <c r="M13864">
        <f>COUNTIF(M13866:M13869, "1")</f>
        <v>0</v>
      </c>
      <c r="N13864">
        <f>COUNTIF(N13866:N13869, "1")</f>
        <v>0</v>
      </c>
    </row>
    <row r="13865" spans="2:14" outlineLevel="2">
      <c r="C13865" t="s">
        <v>12</v>
      </c>
      <c r="D13865">
        <f>COUNTIF(D13866:D13869, "0")</f>
        <v>0</v>
      </c>
      <c r="E13865">
        <f>COUNTIF(E13866:E13869, "0")</f>
        <v>0</v>
      </c>
      <c r="F13865">
        <f>COUNTIF(F13866:F13869, "0")</f>
        <v>0</v>
      </c>
      <c r="G13865">
        <f>COUNTIF(G13866:G13869, "0")</f>
        <v>0</v>
      </c>
      <c r="H13865">
        <f>COUNTIF(H13866:H13869, "0")</f>
        <v>0</v>
      </c>
      <c r="I13865">
        <f>COUNTIF(I13866:I13869, "0")</f>
        <v>0</v>
      </c>
      <c r="J13865">
        <f>COUNTIF(J13866:J13869, "0")</f>
        <v>0</v>
      </c>
      <c r="K13865">
        <f>COUNTIF(K13866:K13869, "0")</f>
        <v>0</v>
      </c>
      <c r="L13865">
        <f>COUNTIF(L13866:L13869, "0")</f>
        <v>0</v>
      </c>
      <c r="M13865">
        <f>COUNTIF(M13866:M13869, "0")</f>
        <v>0</v>
      </c>
      <c r="N13865">
        <f>COUNTIF(N13866:N13869, "0")</f>
        <v>0</v>
      </c>
    </row>
    <row r="13866" spans="2:14" outlineLevel="2">
      <c r="B13866" t="s">
        <v>13</v>
      </c>
      <c r="C13866" t="s">
        <v>17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</v>
      </c>
    </row>
    <row r="13867" spans="2:14" outlineLevel="2">
      <c r="B13867" t="s">
        <v>13</v>
      </c>
      <c r="C13867" t="s">
        <v>18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2:14" outlineLevel="2">
      <c r="B13868" t="s">
        <v>13</v>
      </c>
      <c r="C13868" t="s">
        <v>15</v>
      </c>
      <c r="D13868">
        <v>0</v>
      </c>
      <c r="E13868">
        <v>0</v>
      </c>
      <c r="F13868">
        <v>1</v>
      </c>
      <c r="G13868">
        <v>0</v>
      </c>
      <c r="H13868">
        <v>0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2:14" outlineLevel="2">
      <c r="B13869" t="s">
        <v>13</v>
      </c>
      <c r="C13869" t="s">
        <v>16</v>
      </c>
      <c r="D13869">
        <v>1</v>
      </c>
      <c r="E13869">
        <v>0</v>
      </c>
      <c r="F13869">
        <v>0</v>
      </c>
      <c r="G13869">
        <v>0</v>
      </c>
      <c r="H13869">
        <v>1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2:14" s="3" customFormat="1">
      <c r="B13870" s="3" t="s">
        <v>604</v>
      </c>
      <c r="C13870" s="3" t="s">
        <v>8</v>
      </c>
      <c r="D13870" s="3">
        <f>IFERROR(AVERAGE(D13873), 0)</f>
        <v>0</v>
      </c>
      <c r="E13870" s="3">
        <f>IFERROR(AVERAGE(E13873), 0)</f>
        <v>0</v>
      </c>
      <c r="F13870" s="3">
        <f>IFERROR(AVERAGE(F13873), 0)</f>
        <v>0</v>
      </c>
      <c r="G13870" s="3">
        <f>IFERROR(AVERAGE(G13873), 0)</f>
        <v>0</v>
      </c>
      <c r="H13870" s="3">
        <f>IFERROR(AVERAGE(H13873), 0)</f>
        <v>0</v>
      </c>
      <c r="I13870" s="3">
        <f>IFERROR(AVERAGE(I13873), 0)</f>
        <v>0</v>
      </c>
      <c r="J13870" s="3">
        <f>IFERROR(AVERAGE(J13873), 0)</f>
        <v>0</v>
      </c>
      <c r="K13870" s="3">
        <f>IFERROR(AVERAGE(K13873), 0)</f>
        <v>0</v>
      </c>
      <c r="L13870" s="3">
        <f>IFERROR(AVERAGE(L13873), 0)</f>
        <v>0</v>
      </c>
      <c r="M13870" s="3">
        <f>IFERROR(AVERAGE(M13873), 0)</f>
        <v>0</v>
      </c>
      <c r="N13870" s="3">
        <f>IFERROR(AVERAGE(N13873), 0)</f>
        <v>0</v>
      </c>
    </row>
    <row r="13871" spans="2:14" outlineLevel="2">
      <c r="B13871" s="4" t="s">
        <v>9</v>
      </c>
      <c r="D13871">
        <f>E13874</f>
        <v>0</v>
      </c>
      <c r="E13871">
        <f>F13874</f>
        <v>0</v>
      </c>
      <c r="F13871">
        <f>G13874</f>
        <v>0</v>
      </c>
      <c r="G13871">
        <f>H13874</f>
        <v>0</v>
      </c>
      <c r="H13871">
        <f>I13874</f>
        <v>0</v>
      </c>
      <c r="I13871">
        <f>J13874</f>
        <v>0</v>
      </c>
      <c r="J13871">
        <f>K13874</f>
        <v>0</v>
      </c>
      <c r="K13871">
        <f>L13874</f>
        <v>0</v>
      </c>
      <c r="L13871">
        <f>M13874</f>
        <v>0</v>
      </c>
      <c r="M13871">
        <f>N13874</f>
        <v>0</v>
      </c>
      <c r="N13871">
        <f>O13874</f>
        <v>0</v>
      </c>
    </row>
    <row r="13872" spans="2:14" outlineLevel="2">
      <c r="B13872" s="4" t="s">
        <v>10</v>
      </c>
      <c r="D13872">
        <f>E13875</f>
        <v>0</v>
      </c>
      <c r="E13872">
        <f>F13875</f>
        <v>0</v>
      </c>
      <c r="F13872">
        <f>G13875</f>
        <v>0</v>
      </c>
      <c r="G13872">
        <f>H13875</f>
        <v>0</v>
      </c>
      <c r="H13872">
        <f>I13875</f>
        <v>0</v>
      </c>
      <c r="I13872">
        <f>J13875</f>
        <v>0</v>
      </c>
      <c r="J13872">
        <f>K13875</f>
        <v>0</v>
      </c>
      <c r="K13872">
        <f>L13875</f>
        <v>0</v>
      </c>
      <c r="L13872">
        <f>M13875</f>
        <v>0</v>
      </c>
      <c r="M13872">
        <f>N13875</f>
        <v>0</v>
      </c>
      <c r="N13872">
        <f>O13875</f>
        <v>0</v>
      </c>
    </row>
    <row r="13873" spans="2:14" s="5" customFormat="1" outlineLevel="1">
      <c r="C13873" s="5" t="s">
        <v>11</v>
      </c>
      <c r="D13873" s="1">
        <f>IFERROR(D13874/D13875, D13874)</f>
        <v>0</v>
      </c>
      <c r="E13873" s="1">
        <f>IFERROR(E13874/E13875, E13874)</f>
        <v>0</v>
      </c>
      <c r="F13873" s="1">
        <f>IFERROR(F13874/F13875, F13874)</f>
        <v>0</v>
      </c>
      <c r="G13873" s="1">
        <f>IFERROR(G13874/G13875, G13874)</f>
        <v>0</v>
      </c>
      <c r="H13873" s="1">
        <f>IFERROR(H13874/H13875, H13874)</f>
        <v>0</v>
      </c>
      <c r="I13873" s="1">
        <f>IFERROR(I13874/I13875, I13874)</f>
        <v>0</v>
      </c>
      <c r="J13873" s="1">
        <f>IFERROR(J13874/J13875, J13874)</f>
        <v>0</v>
      </c>
      <c r="K13873" s="1">
        <f>IFERROR(K13874/K13875, K13874)</f>
        <v>0</v>
      </c>
      <c r="L13873" s="1">
        <f>IFERROR(L13874/L13875, L13874)</f>
        <v>0</v>
      </c>
      <c r="M13873" s="1">
        <f>IFERROR(M13874/M13875, M13874)</f>
        <v>0</v>
      </c>
      <c r="N13873" s="1">
        <f>IFERROR(N13874/N13875, N13874)</f>
        <v>0</v>
      </c>
    </row>
    <row r="13874" spans="2:14" outlineLevel="2">
      <c r="C13874" t="s">
        <v>10</v>
      </c>
      <c r="D13874">
        <f>COUNTIF(D13876:D13881, "1")</f>
        <v>0</v>
      </c>
      <c r="E13874">
        <f>COUNTIF(E13876:E13881, "1")</f>
        <v>0</v>
      </c>
      <c r="F13874">
        <f>COUNTIF(F13876:F13881, "1")</f>
        <v>0</v>
      </c>
      <c r="G13874">
        <f>COUNTIF(G13876:G13881, "1")</f>
        <v>0</v>
      </c>
      <c r="H13874">
        <f>COUNTIF(H13876:H13881, "1")</f>
        <v>0</v>
      </c>
      <c r="I13874">
        <f>COUNTIF(I13876:I13881, "1")</f>
        <v>0</v>
      </c>
      <c r="J13874">
        <f>COUNTIF(J13876:J13881, "1")</f>
        <v>0</v>
      </c>
      <c r="K13874">
        <f>COUNTIF(K13876:K13881, "1")</f>
        <v>0</v>
      </c>
      <c r="L13874">
        <f>COUNTIF(L13876:L13881, "1")</f>
        <v>0</v>
      </c>
      <c r="M13874">
        <f>COUNTIF(M13876:M13881, "1")</f>
        <v>0</v>
      </c>
      <c r="N13874">
        <f>COUNTIF(N13876:N13881, "1")</f>
        <v>0</v>
      </c>
    </row>
    <row r="13875" spans="2:14" outlineLevel="2">
      <c r="C13875" t="s">
        <v>12</v>
      </c>
      <c r="D13875">
        <f>COUNTIF(D13876:D13881, "0")</f>
        <v>0</v>
      </c>
      <c r="E13875">
        <f>COUNTIF(E13876:E13881, "0")</f>
        <v>0</v>
      </c>
      <c r="F13875">
        <f>COUNTIF(F13876:F13881, "0")</f>
        <v>0</v>
      </c>
      <c r="G13875">
        <f>COUNTIF(G13876:G13881, "0")</f>
        <v>0</v>
      </c>
      <c r="H13875">
        <f>COUNTIF(H13876:H13881, "0")</f>
        <v>0</v>
      </c>
      <c r="I13875">
        <f>COUNTIF(I13876:I13881, "0")</f>
        <v>0</v>
      </c>
      <c r="J13875">
        <f>COUNTIF(J13876:J13881, "0")</f>
        <v>0</v>
      </c>
      <c r="K13875">
        <f>COUNTIF(K13876:K13881, "0")</f>
        <v>0</v>
      </c>
      <c r="L13875">
        <f>COUNTIF(L13876:L13881, "0")</f>
        <v>0</v>
      </c>
      <c r="M13875">
        <f>COUNTIF(M13876:M13881, "0")</f>
        <v>0</v>
      </c>
      <c r="N13875">
        <f>COUNTIF(N13876:N13881, "0")</f>
        <v>0</v>
      </c>
    </row>
    <row r="13876" spans="2:14" outlineLevel="2">
      <c r="B13876" t="s">
        <v>13</v>
      </c>
      <c r="C13876" t="s">
        <v>52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2:14" outlineLevel="2">
      <c r="B13877" t="s">
        <v>13</v>
      </c>
      <c r="C13877" t="s">
        <v>19</v>
      </c>
      <c r="D13877">
        <v>0</v>
      </c>
      <c r="E13877">
        <v>1</v>
      </c>
      <c r="F13877">
        <v>1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2:14" outlineLevel="2">
      <c r="B13878" t="s">
        <v>13</v>
      </c>
      <c r="C13878" t="s">
        <v>18</v>
      </c>
      <c r="D13878">
        <v>0</v>
      </c>
      <c r="E13878">
        <v>0</v>
      </c>
      <c r="F13878">
        <v>0</v>
      </c>
      <c r="G13878">
        <v>0</v>
      </c>
      <c r="H13878">
        <v>1</v>
      </c>
      <c r="I13878">
        <v>0</v>
      </c>
      <c r="J13878">
        <v>1</v>
      </c>
      <c r="K13878">
        <v>0</v>
      </c>
      <c r="L13878">
        <v>1</v>
      </c>
      <c r="M13878">
        <v>0</v>
      </c>
      <c r="N13878">
        <v>0</v>
      </c>
    </row>
    <row r="13879" spans="2:14" outlineLevel="2">
      <c r="B13879" t="s">
        <v>13</v>
      </c>
      <c r="C13879" t="s">
        <v>15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2:14" outlineLevel="2">
      <c r="B13880" t="s">
        <v>13</v>
      </c>
      <c r="C13880" t="s">
        <v>21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2:14" outlineLevel="2">
      <c r="B13881" t="s">
        <v>13</v>
      </c>
      <c r="C13881" t="s">
        <v>14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2:14" s="3" customFormat="1">
      <c r="B13882" s="3" t="s">
        <v>605</v>
      </c>
      <c r="C13882" s="3" t="s">
        <v>8</v>
      </c>
      <c r="D13882" s="3">
        <f>IFERROR(AVERAGE(D13885), 0)</f>
        <v>0</v>
      </c>
      <c r="E13882" s="3">
        <f>IFERROR(AVERAGE(E13885), 0)</f>
        <v>0</v>
      </c>
      <c r="F13882" s="3">
        <f>IFERROR(AVERAGE(F13885), 0)</f>
        <v>0</v>
      </c>
      <c r="G13882" s="3">
        <f>IFERROR(AVERAGE(G13885), 0)</f>
        <v>0</v>
      </c>
      <c r="H13882" s="3">
        <f>IFERROR(AVERAGE(H13885), 0)</f>
        <v>0</v>
      </c>
      <c r="I13882" s="3">
        <f>IFERROR(AVERAGE(I13885), 0)</f>
        <v>0</v>
      </c>
      <c r="J13882" s="3">
        <f>IFERROR(AVERAGE(J13885), 0)</f>
        <v>0</v>
      </c>
      <c r="K13882" s="3">
        <f>IFERROR(AVERAGE(K13885), 0)</f>
        <v>0</v>
      </c>
      <c r="L13882" s="3">
        <f>IFERROR(AVERAGE(L13885), 0)</f>
        <v>0</v>
      </c>
      <c r="M13882" s="3">
        <f>IFERROR(AVERAGE(M13885), 0)</f>
        <v>0</v>
      </c>
      <c r="N13882" s="3">
        <f>IFERROR(AVERAGE(N13885), 0)</f>
        <v>0</v>
      </c>
    </row>
    <row r="13883" spans="2:14" outlineLevel="2">
      <c r="B13883" s="4" t="s">
        <v>9</v>
      </c>
      <c r="D13883">
        <f>E13886</f>
        <v>0</v>
      </c>
      <c r="E13883">
        <f>F13886</f>
        <v>0</v>
      </c>
      <c r="F13883">
        <f>G13886</f>
        <v>0</v>
      </c>
      <c r="G13883">
        <f>H13886</f>
        <v>0</v>
      </c>
      <c r="H13883">
        <f>I13886</f>
        <v>0</v>
      </c>
      <c r="I13883">
        <f>J13886</f>
        <v>0</v>
      </c>
      <c r="J13883">
        <f>K13886</f>
        <v>0</v>
      </c>
      <c r="K13883">
        <f>L13886</f>
        <v>0</v>
      </c>
      <c r="L13883">
        <f>M13886</f>
        <v>0</v>
      </c>
      <c r="M13883">
        <f>N13886</f>
        <v>0</v>
      </c>
      <c r="N13883">
        <f>O13886</f>
        <v>0</v>
      </c>
    </row>
    <row r="13884" spans="2:14" outlineLevel="2">
      <c r="B13884" s="4" t="s">
        <v>10</v>
      </c>
      <c r="D13884">
        <f>E13887</f>
        <v>0</v>
      </c>
      <c r="E13884">
        <f>F13887</f>
        <v>0</v>
      </c>
      <c r="F13884">
        <f>G13887</f>
        <v>0</v>
      </c>
      <c r="G13884">
        <f>H13887</f>
        <v>0</v>
      </c>
      <c r="H13884">
        <f>I13887</f>
        <v>0</v>
      </c>
      <c r="I13884">
        <f>J13887</f>
        <v>0</v>
      </c>
      <c r="J13884">
        <f>K13887</f>
        <v>0</v>
      </c>
      <c r="K13884">
        <f>L13887</f>
        <v>0</v>
      </c>
      <c r="L13884">
        <f>M13887</f>
        <v>0</v>
      </c>
      <c r="M13884">
        <f>N13887</f>
        <v>0</v>
      </c>
      <c r="N13884">
        <f>O13887</f>
        <v>0</v>
      </c>
    </row>
    <row r="13885" spans="2:14" s="5" customFormat="1" outlineLevel="1">
      <c r="C13885" s="5" t="s">
        <v>11</v>
      </c>
      <c r="D13885" s="1">
        <f>IFERROR(D13886/D13887, D13886)</f>
        <v>0</v>
      </c>
      <c r="E13885" s="1">
        <f>IFERROR(E13886/E13887, E13886)</f>
        <v>0</v>
      </c>
      <c r="F13885" s="1">
        <f>IFERROR(F13886/F13887, F13886)</f>
        <v>0</v>
      </c>
      <c r="G13885" s="1">
        <f>IFERROR(G13886/G13887, G13886)</f>
        <v>0</v>
      </c>
      <c r="H13885" s="1">
        <f>IFERROR(H13886/H13887, H13886)</f>
        <v>0</v>
      </c>
      <c r="I13885" s="1">
        <f>IFERROR(I13886/I13887, I13886)</f>
        <v>0</v>
      </c>
      <c r="J13885" s="1">
        <f>IFERROR(J13886/J13887, J13886)</f>
        <v>0</v>
      </c>
      <c r="K13885" s="1">
        <f>IFERROR(K13886/K13887, K13886)</f>
        <v>0</v>
      </c>
      <c r="L13885" s="1">
        <f>IFERROR(L13886/L13887, L13886)</f>
        <v>0</v>
      </c>
      <c r="M13885" s="1">
        <f>IFERROR(M13886/M13887, M13886)</f>
        <v>0</v>
      </c>
      <c r="N13885" s="1">
        <f>IFERROR(N13886/N13887, N13886)</f>
        <v>0</v>
      </c>
    </row>
    <row r="13886" spans="2:14" outlineLevel="2">
      <c r="C13886" t="s">
        <v>10</v>
      </c>
      <c r="D13886">
        <f>COUNTIF(D13888:D13890, "1")</f>
        <v>0</v>
      </c>
      <c r="E13886">
        <f>COUNTIF(E13888:E13890, "1")</f>
        <v>0</v>
      </c>
      <c r="F13886">
        <f>COUNTIF(F13888:F13890, "1")</f>
        <v>0</v>
      </c>
      <c r="G13886">
        <f>COUNTIF(G13888:G13890, "1")</f>
        <v>0</v>
      </c>
      <c r="H13886">
        <f>COUNTIF(H13888:H13890, "1")</f>
        <v>0</v>
      </c>
      <c r="I13886">
        <f>COUNTIF(I13888:I13890, "1")</f>
        <v>0</v>
      </c>
      <c r="J13886">
        <f>COUNTIF(J13888:J13890, "1")</f>
        <v>0</v>
      </c>
      <c r="K13886">
        <f>COUNTIF(K13888:K13890, "1")</f>
        <v>0</v>
      </c>
      <c r="L13886">
        <f>COUNTIF(L13888:L13890, "1")</f>
        <v>0</v>
      </c>
      <c r="M13886">
        <f>COUNTIF(M13888:M13890, "1")</f>
        <v>0</v>
      </c>
      <c r="N13886">
        <f>COUNTIF(N13888:N13890, "1")</f>
        <v>0</v>
      </c>
    </row>
    <row r="13887" spans="2:14" outlineLevel="2">
      <c r="C13887" t="s">
        <v>12</v>
      </c>
      <c r="D13887">
        <f>COUNTIF(D13888:D13890, "0")</f>
        <v>0</v>
      </c>
      <c r="E13887">
        <f>COUNTIF(E13888:E13890, "0")</f>
        <v>0</v>
      </c>
      <c r="F13887">
        <f>COUNTIF(F13888:F13890, "0")</f>
        <v>0</v>
      </c>
      <c r="G13887">
        <f>COUNTIF(G13888:G13890, "0")</f>
        <v>0</v>
      </c>
      <c r="H13887">
        <f>COUNTIF(H13888:H13890, "0")</f>
        <v>0</v>
      </c>
      <c r="I13887">
        <f>COUNTIF(I13888:I13890, "0")</f>
        <v>0</v>
      </c>
      <c r="J13887">
        <f>COUNTIF(J13888:J13890, "0")</f>
        <v>0</v>
      </c>
      <c r="K13887">
        <f>COUNTIF(K13888:K13890, "0")</f>
        <v>0</v>
      </c>
      <c r="L13887">
        <f>COUNTIF(L13888:L13890, "0")</f>
        <v>0</v>
      </c>
      <c r="M13887">
        <f>COUNTIF(M13888:M13890, "0")</f>
        <v>0</v>
      </c>
      <c r="N13887">
        <f>COUNTIF(N13888:N13890, "0")</f>
        <v>0</v>
      </c>
    </row>
    <row r="13888" spans="2:14" outlineLevel="2">
      <c r="B13888" t="s">
        <v>13</v>
      </c>
      <c r="C13888" t="s">
        <v>14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2:14" outlineLevel="2">
      <c r="B13889" t="s">
        <v>13</v>
      </c>
      <c r="C13889" t="s">
        <v>16</v>
      </c>
      <c r="D13889">
        <v>0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</v>
      </c>
      <c r="L13889">
        <v>1</v>
      </c>
      <c r="M13889">
        <v>0</v>
      </c>
      <c r="N13889">
        <v>0</v>
      </c>
    </row>
    <row r="13890" spans="2:14" outlineLevel="2">
      <c r="B13890" t="s">
        <v>13</v>
      </c>
      <c r="C13890" t="s">
        <v>15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1</v>
      </c>
      <c r="M13890">
        <v>0</v>
      </c>
      <c r="N13890">
        <v>0</v>
      </c>
    </row>
    <row r="13891" spans="2:14" s="2" customFormat="1">
      <c r="B13891" s="2" t="s">
        <v>606</v>
      </c>
      <c r="D13891" s="2">
        <f>IFERROR(AVERAGE(D13894,D13913,D13953,D13966,D13982,D13991,D14004,D14030,D14039,D14047,D14056,D14075,D14094), 0)</f>
        <v>0</v>
      </c>
      <c r="E13891" s="2">
        <f>IFERROR(AVERAGE(E13894,E13913,E13953,E13966,E13982,E13991,E14004,E14030,E14039,E14047,E14056,E14075,E14094), 0)</f>
        <v>0</v>
      </c>
      <c r="F13891" s="2">
        <f>IFERROR(AVERAGE(F13894,F13913,F13953,F13966,F13982,F13991,F14004,F14030,F14039,F14047,F14056,F14075,F14094), 0)</f>
        <v>0</v>
      </c>
      <c r="G13891" s="2">
        <f>IFERROR(AVERAGE(G13894,G13913,G13953,G13966,G13982,G13991,G14004,G14030,G14039,G14047,G14056,G14075,G14094), 0)</f>
        <v>0</v>
      </c>
      <c r="H13891" s="2">
        <f>IFERROR(AVERAGE(H13894,H13913,H13953,H13966,H13982,H13991,H14004,H14030,H14039,H14047,H14056,H14075,H14094), 0)</f>
        <v>0</v>
      </c>
      <c r="I13891" s="2">
        <f>IFERROR(AVERAGE(I13894,I13913,I13953,I13966,I13982,I13991,I14004,I14030,I14039,I14047,I14056,I14075,I14094), 0)</f>
        <v>0</v>
      </c>
      <c r="J13891" s="2">
        <f>IFERROR(AVERAGE(J13894,J13913,J13953,J13966,J13982,J13991,J14004,J14030,J14039,J14047,J14056,J14075,J14094), 0)</f>
        <v>0</v>
      </c>
      <c r="K13891" s="2">
        <f>IFERROR(AVERAGE(K13894,K13913,K13953,K13966,K13982,K13991,K14004,K14030,K14039,K14047,K14056,K14075,K14094), 0)</f>
        <v>0</v>
      </c>
      <c r="L13891" s="2">
        <f>IFERROR(AVERAGE(L13894,L13913,L13953,L13966,L13982,L13991,L14004,L14030,L14039,L14047,L14056,L14075,L14094), 0)</f>
        <v>0</v>
      </c>
      <c r="M13891" s="2">
        <f>IFERROR(AVERAGE(M13894,M13913,M13953,M13966,M13982,M13991,M14004,M14030,M14039,M14047,M14056,M14075,M14094), 0)</f>
        <v>0</v>
      </c>
      <c r="N13891" s="2">
        <f>IFERROR(AVERAGE(N13894,N13913,N13953,N13966,N13982,N13991,N14004,N14030,N14039,N14047,N14056,N14075,N14094), 0)</f>
        <v>0</v>
      </c>
    </row>
    <row r="13892" spans="2:14" outlineLevel="2">
      <c r="B13892" t="s">
        <v>3</v>
      </c>
      <c r="D13892">
        <f>D13895+D13914+D13954+D13967+D13983+D13992+D14005+D14031+D14040+D14048+D14057+D14076+D14095</f>
        <v>0</v>
      </c>
      <c r="E13892">
        <f>E13895+E13914+E13954+E13967+E13983+E13992+E14005+E14031+E14040+E14048+E14057+E14076+E14095</f>
        <v>0</v>
      </c>
      <c r="F13892">
        <f>F13895+F13914+F13954+F13967+F13983+F13992+F14005+F14031+F14040+F14048+F14057+F14076+F14095</f>
        <v>0</v>
      </c>
      <c r="G13892">
        <f>G13895+G13914+G13954+G13967+G13983+G13992+G14005+G14031+G14040+G14048+G14057+G14076+G14095</f>
        <v>0</v>
      </c>
      <c r="H13892">
        <f>H13895+H13914+H13954+H13967+H13983+H13992+H14005+H14031+H14040+H14048+H14057+H14076+H14095</f>
        <v>0</v>
      </c>
      <c r="I13892">
        <f>I13895+I13914+I13954+I13967+I13983+I13992+I14005+I14031+I14040+I14048+I14057+I14076+I14095</f>
        <v>0</v>
      </c>
      <c r="J13892">
        <f>J13895+J13914+J13954+J13967+J13983+J13992+J14005+J14031+J14040+J14048+J14057+J14076+J14095</f>
        <v>0</v>
      </c>
      <c r="K13892">
        <f>K13895+K13914+K13954+K13967+K13983+K13992+K14005+K14031+K14040+K14048+K14057+K14076+K14095</f>
        <v>0</v>
      </c>
      <c r="L13892">
        <f>L13895+L13914+L13954+L13967+L13983+L13992+L14005+L14031+L14040+L14048+L14057+L14076+L14095</f>
        <v>0</v>
      </c>
      <c r="M13892">
        <f>M13895+M13914+M13954+M13967+M13983+M13992+M14005+M14031+M14040+M14048+M14057+M14076+M14095</f>
        <v>0</v>
      </c>
      <c r="N13892">
        <f>N13895+N13914+N13954+N13967+N13983+N13992+N14005+N14031+N14040+N14048+N14057+N14076+N14095</f>
        <v>0</v>
      </c>
    </row>
    <row r="13893" spans="2:14" outlineLevel="2">
      <c r="B13893" t="s">
        <v>4</v>
      </c>
      <c r="D13893">
        <f>D13896+D13915+D13955+D13968+D13984+D13993+D14006+D14032+D14041+D14049+D14058+D14077+D14096</f>
        <v>0</v>
      </c>
      <c r="E13893">
        <f>E13896+E13915+E13955+E13968+E13984+E13993+E14006+E14032+E14041+E14049+E14058+E14077+E14096</f>
        <v>0</v>
      </c>
      <c r="F13893">
        <f>F13896+F13915+F13955+F13968+F13984+F13993+F14006+F14032+F14041+F14049+F14058+F14077+F14096</f>
        <v>0</v>
      </c>
      <c r="G13893">
        <f>G13896+G13915+G13955+G13968+G13984+G13993+G14006+G14032+G14041+G14049+G14058+G14077+G14096</f>
        <v>0</v>
      </c>
      <c r="H13893">
        <f>H13896+H13915+H13955+H13968+H13984+H13993+H14006+H14032+H14041+H14049+H14058+H14077+H14096</f>
        <v>0</v>
      </c>
      <c r="I13893">
        <f>I13896+I13915+I13955+I13968+I13984+I13993+I14006+I14032+I14041+I14049+I14058+I14077+I14096</f>
        <v>0</v>
      </c>
      <c r="J13893">
        <f>J13896+J13915+J13955+J13968+J13984+J13993+J14006+J14032+J14041+J14049+J14058+J14077+J14096</f>
        <v>0</v>
      </c>
      <c r="K13893">
        <f>K13896+K13915+K13955+K13968+K13984+K13993+K14006+K14032+K14041+K14049+K14058+K14077+K14096</f>
        <v>0</v>
      </c>
      <c r="L13893">
        <f>L13896+L13915+L13955+L13968+L13984+L13993+L14006+L14032+L14041+L14049+L14058+L14077+L14096</f>
        <v>0</v>
      </c>
      <c r="M13893">
        <f>M13896+M13915+M13955+M13968+M13984+M13993+M14006+M14032+M14041+M14049+M14058+M14077+M14096</f>
        <v>0</v>
      </c>
      <c r="N13893">
        <f>N13896+N13915+N13955+N13968+N13984+N13993+N14006+N14032+N14041+N14049+N14058+N14077+N14096</f>
        <v>0</v>
      </c>
    </row>
    <row r="13894" spans="2:14" s="3" customFormat="1">
      <c r="B13894" s="3" t="s">
        <v>607</v>
      </c>
      <c r="C13894" s="3" t="s">
        <v>8</v>
      </c>
      <c r="D13894" s="3">
        <f>IFERROR(AVERAGE(D13897), 0)</f>
        <v>0</v>
      </c>
      <c r="E13894" s="3">
        <f>IFERROR(AVERAGE(E13897), 0)</f>
        <v>0</v>
      </c>
      <c r="F13894" s="3">
        <f>IFERROR(AVERAGE(F13897), 0)</f>
        <v>0</v>
      </c>
      <c r="G13894" s="3">
        <f>IFERROR(AVERAGE(G13897), 0)</f>
        <v>0</v>
      </c>
      <c r="H13894" s="3">
        <f>IFERROR(AVERAGE(H13897), 0)</f>
        <v>0</v>
      </c>
      <c r="I13894" s="3">
        <f>IFERROR(AVERAGE(I13897), 0)</f>
        <v>0</v>
      </c>
      <c r="J13894" s="3">
        <f>IFERROR(AVERAGE(J13897), 0)</f>
        <v>0</v>
      </c>
      <c r="K13894" s="3">
        <f>IFERROR(AVERAGE(K13897), 0)</f>
        <v>0</v>
      </c>
      <c r="L13894" s="3">
        <f>IFERROR(AVERAGE(L13897), 0)</f>
        <v>0</v>
      </c>
      <c r="M13894" s="3">
        <f>IFERROR(AVERAGE(M13897), 0)</f>
        <v>0</v>
      </c>
      <c r="N13894" s="3">
        <f>IFERROR(AVERAGE(N13897), 0)</f>
        <v>0</v>
      </c>
    </row>
    <row r="13895" spans="2:14" outlineLevel="2">
      <c r="B13895" s="4" t="s">
        <v>9</v>
      </c>
      <c r="D13895">
        <f>E13898</f>
        <v>0</v>
      </c>
      <c r="E13895">
        <f>F13898</f>
        <v>0</v>
      </c>
      <c r="F13895">
        <f>G13898</f>
        <v>0</v>
      </c>
      <c r="G13895">
        <f>H13898</f>
        <v>0</v>
      </c>
      <c r="H13895">
        <f>I13898</f>
        <v>0</v>
      </c>
      <c r="I13895">
        <f>J13898</f>
        <v>0</v>
      </c>
      <c r="J13895">
        <f>K13898</f>
        <v>0</v>
      </c>
      <c r="K13895">
        <f>L13898</f>
        <v>0</v>
      </c>
      <c r="L13895">
        <f>M13898</f>
        <v>0</v>
      </c>
      <c r="M13895">
        <f>N13898</f>
        <v>0</v>
      </c>
      <c r="N13895">
        <f>O13898</f>
        <v>0</v>
      </c>
    </row>
    <row r="13896" spans="2:14" outlineLevel="2">
      <c r="B13896" s="4" t="s">
        <v>10</v>
      </c>
      <c r="D13896">
        <f>E13899</f>
        <v>0</v>
      </c>
      <c r="E13896">
        <f>F13899</f>
        <v>0</v>
      </c>
      <c r="F13896">
        <f>G13899</f>
        <v>0</v>
      </c>
      <c r="G13896">
        <f>H13899</f>
        <v>0</v>
      </c>
      <c r="H13896">
        <f>I13899</f>
        <v>0</v>
      </c>
      <c r="I13896">
        <f>J13899</f>
        <v>0</v>
      </c>
      <c r="J13896">
        <f>K13899</f>
        <v>0</v>
      </c>
      <c r="K13896">
        <f>L13899</f>
        <v>0</v>
      </c>
      <c r="L13896">
        <f>M13899</f>
        <v>0</v>
      </c>
      <c r="M13896">
        <f>N13899</f>
        <v>0</v>
      </c>
      <c r="N13896">
        <f>O13899</f>
        <v>0</v>
      </c>
    </row>
    <row r="13897" spans="2:14" s="5" customFormat="1" outlineLevel="1">
      <c r="C13897" s="5" t="s">
        <v>11</v>
      </c>
      <c r="D13897" s="1">
        <f>IFERROR(D13898/D13899, D13898)</f>
        <v>0</v>
      </c>
      <c r="E13897" s="1">
        <f>IFERROR(E13898/E13899, E13898)</f>
        <v>0</v>
      </c>
      <c r="F13897" s="1">
        <f>IFERROR(F13898/F13899, F13898)</f>
        <v>0</v>
      </c>
      <c r="G13897" s="1">
        <f>IFERROR(G13898/G13899, G13898)</f>
        <v>0</v>
      </c>
      <c r="H13897" s="1">
        <f>IFERROR(H13898/H13899, H13898)</f>
        <v>0</v>
      </c>
      <c r="I13897" s="1">
        <f>IFERROR(I13898/I13899, I13898)</f>
        <v>0</v>
      </c>
      <c r="J13897" s="1">
        <f>IFERROR(J13898/J13899, J13898)</f>
        <v>0</v>
      </c>
      <c r="K13897" s="1">
        <f>IFERROR(K13898/K13899, K13898)</f>
        <v>0</v>
      </c>
      <c r="L13897" s="1">
        <f>IFERROR(L13898/L13899, L13898)</f>
        <v>0</v>
      </c>
      <c r="M13897" s="1">
        <f>IFERROR(M13898/M13899, M13898)</f>
        <v>0</v>
      </c>
      <c r="N13897" s="1">
        <f>IFERROR(N13898/N13899, N13898)</f>
        <v>0</v>
      </c>
    </row>
    <row r="13898" spans="2:14" outlineLevel="2">
      <c r="C13898" t="s">
        <v>10</v>
      </c>
      <c r="D13898">
        <f>COUNTIF(D13900:D13912, "1")</f>
        <v>0</v>
      </c>
      <c r="E13898">
        <f>COUNTIF(E13900:E13912, "1")</f>
        <v>0</v>
      </c>
      <c r="F13898">
        <f>COUNTIF(F13900:F13912, "1")</f>
        <v>0</v>
      </c>
      <c r="G13898">
        <f>COUNTIF(G13900:G13912, "1")</f>
        <v>0</v>
      </c>
      <c r="H13898">
        <f>COUNTIF(H13900:H13912, "1")</f>
        <v>0</v>
      </c>
      <c r="I13898">
        <f>COUNTIF(I13900:I13912, "1")</f>
        <v>0</v>
      </c>
      <c r="J13898">
        <f>COUNTIF(J13900:J13912, "1")</f>
        <v>0</v>
      </c>
      <c r="K13898">
        <f>COUNTIF(K13900:K13912, "1")</f>
        <v>0</v>
      </c>
      <c r="L13898">
        <f>COUNTIF(L13900:L13912, "1")</f>
        <v>0</v>
      </c>
      <c r="M13898">
        <f>COUNTIF(M13900:M13912, "1")</f>
        <v>0</v>
      </c>
      <c r="N13898">
        <f>COUNTIF(N13900:N13912, "1")</f>
        <v>0</v>
      </c>
    </row>
    <row r="13899" spans="2:14" outlineLevel="2">
      <c r="C13899" t="s">
        <v>12</v>
      </c>
      <c r="D13899">
        <f>COUNTIF(D13900:D13912, "0")</f>
        <v>0</v>
      </c>
      <c r="E13899">
        <f>COUNTIF(E13900:E13912, "0")</f>
        <v>0</v>
      </c>
      <c r="F13899">
        <f>COUNTIF(F13900:F13912, "0")</f>
        <v>0</v>
      </c>
      <c r="G13899">
        <f>COUNTIF(G13900:G13912, "0")</f>
        <v>0</v>
      </c>
      <c r="H13899">
        <f>COUNTIF(H13900:H13912, "0")</f>
        <v>0</v>
      </c>
      <c r="I13899">
        <f>COUNTIF(I13900:I13912, "0")</f>
        <v>0</v>
      </c>
      <c r="J13899">
        <f>COUNTIF(J13900:J13912, "0")</f>
        <v>0</v>
      </c>
      <c r="K13899">
        <f>COUNTIF(K13900:K13912, "0")</f>
        <v>0</v>
      </c>
      <c r="L13899">
        <f>COUNTIF(L13900:L13912, "0")</f>
        <v>0</v>
      </c>
      <c r="M13899">
        <f>COUNTIF(M13900:M13912, "0")</f>
        <v>0</v>
      </c>
      <c r="N13899">
        <f>COUNTIF(N13900:N13912, "0")</f>
        <v>0</v>
      </c>
    </row>
    <row r="13900" spans="2:14" outlineLevel="2">
      <c r="B13900" t="s">
        <v>13</v>
      </c>
      <c r="C13900" t="s">
        <v>14</v>
      </c>
      <c r="D13900">
        <v>0</v>
      </c>
      <c r="E13900">
        <v>0</v>
      </c>
      <c r="F13900">
        <v>0</v>
      </c>
      <c r="G13900">
        <v>0</v>
      </c>
      <c r="H13900">
        <v>1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2:14" outlineLevel="2">
      <c r="B13901" t="s">
        <v>13</v>
      </c>
      <c r="C13901" t="s">
        <v>15</v>
      </c>
      <c r="D13901">
        <v>1</v>
      </c>
      <c r="E13901">
        <v>0</v>
      </c>
      <c r="F13901">
        <v>1</v>
      </c>
      <c r="G13901">
        <v>0</v>
      </c>
      <c r="H13901">
        <v>0</v>
      </c>
      <c r="I13901">
        <v>1</v>
      </c>
      <c r="J13901">
        <v>0</v>
      </c>
      <c r="K13901">
        <v>1</v>
      </c>
      <c r="L13901">
        <v>0</v>
      </c>
      <c r="M13901">
        <v>0</v>
      </c>
      <c r="N13901">
        <v>0</v>
      </c>
    </row>
    <row r="13902" spans="2:14" outlineLevel="2">
      <c r="B13902" t="s">
        <v>13</v>
      </c>
      <c r="C13902" t="s">
        <v>17</v>
      </c>
      <c r="D13902">
        <v>0</v>
      </c>
      <c r="E13902">
        <v>0</v>
      </c>
      <c r="F13902">
        <v>1</v>
      </c>
      <c r="G13902">
        <v>0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</row>
    <row r="13903" spans="2:14" outlineLevel="2">
      <c r="B13903" t="s">
        <v>13</v>
      </c>
      <c r="C13903" t="s">
        <v>17</v>
      </c>
      <c r="D13903">
        <v>0</v>
      </c>
      <c r="E13903">
        <v>0</v>
      </c>
      <c r="F13903">
        <v>1</v>
      </c>
      <c r="G13903">
        <v>0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1</v>
      </c>
      <c r="N13903">
        <v>0</v>
      </c>
    </row>
    <row r="13904" spans="2:14" outlineLevel="2">
      <c r="B13904" t="s">
        <v>13</v>
      </c>
      <c r="C13904" t="s">
        <v>17</v>
      </c>
      <c r="D13904">
        <v>0</v>
      </c>
      <c r="E13904">
        <v>0</v>
      </c>
      <c r="F13904">
        <v>1</v>
      </c>
      <c r="G13904">
        <v>0</v>
      </c>
      <c r="H13904">
        <v>1</v>
      </c>
      <c r="I13904">
        <v>0</v>
      </c>
      <c r="J13904">
        <v>0</v>
      </c>
      <c r="K13904">
        <v>0</v>
      </c>
      <c r="L13904">
        <v>0</v>
      </c>
      <c r="M13904">
        <v>1</v>
      </c>
      <c r="N13904">
        <v>0</v>
      </c>
    </row>
    <row r="13905" spans="2:14" outlineLevel="2">
      <c r="B13905" t="s">
        <v>13</v>
      </c>
      <c r="C13905" t="s">
        <v>18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1</v>
      </c>
      <c r="K13905">
        <v>0</v>
      </c>
      <c r="L13905">
        <v>0</v>
      </c>
      <c r="M13905">
        <v>0</v>
      </c>
      <c r="N13905">
        <v>0</v>
      </c>
    </row>
    <row r="13906" spans="2:14" outlineLevel="2">
      <c r="B13906" t="s">
        <v>13</v>
      </c>
      <c r="C13906" t="s">
        <v>20</v>
      </c>
      <c r="D13906">
        <v>0</v>
      </c>
      <c r="E13906">
        <v>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2:14" outlineLevel="2">
      <c r="B13907" t="s">
        <v>13</v>
      </c>
      <c r="C13907" t="s">
        <v>21</v>
      </c>
      <c r="D13907">
        <v>0</v>
      </c>
      <c r="E13907">
        <v>0</v>
      </c>
      <c r="F13907">
        <v>0</v>
      </c>
      <c r="G13907">
        <v>0</v>
      </c>
      <c r="H13907">
        <v>1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</row>
    <row r="13908" spans="2:14" outlineLevel="2">
      <c r="B13908" t="s">
        <v>13</v>
      </c>
      <c r="C13908" t="s">
        <v>22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0</v>
      </c>
      <c r="L13908">
        <v>1</v>
      </c>
      <c r="M13908">
        <v>0</v>
      </c>
      <c r="N13908">
        <v>0</v>
      </c>
    </row>
    <row r="13909" spans="2:14" outlineLevel="2">
      <c r="B13909" t="s">
        <v>13</v>
      </c>
      <c r="C13909" t="s">
        <v>44</v>
      </c>
      <c r="D13909">
        <v>0</v>
      </c>
      <c r="E13909">
        <v>0</v>
      </c>
      <c r="F13909">
        <v>0</v>
      </c>
      <c r="G13909">
        <v>1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2:14" outlineLevel="2">
      <c r="B13910" t="s">
        <v>13</v>
      </c>
      <c r="C13910" t="s">
        <v>44</v>
      </c>
      <c r="D13910">
        <v>0</v>
      </c>
      <c r="E13910">
        <v>0</v>
      </c>
      <c r="F13910">
        <v>0</v>
      </c>
      <c r="G13910">
        <v>1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2:14" outlineLevel="2">
      <c r="B13911" t="s">
        <v>13</v>
      </c>
      <c r="C13911" t="s">
        <v>24</v>
      </c>
      <c r="D13911">
        <v>0</v>
      </c>
      <c r="E13911">
        <v>1</v>
      </c>
      <c r="F13911">
        <v>0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1</v>
      </c>
      <c r="M13911">
        <v>0</v>
      </c>
      <c r="N13911">
        <v>0</v>
      </c>
    </row>
    <row r="13912" spans="2:14" outlineLevel="2">
      <c r="B13912" t="s">
        <v>13</v>
      </c>
      <c r="C13912" t="s">
        <v>25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1</v>
      </c>
      <c r="L13912">
        <v>0</v>
      </c>
      <c r="M13912">
        <v>0</v>
      </c>
      <c r="N13912">
        <v>0</v>
      </c>
    </row>
    <row r="13913" spans="2:14" s="3" customFormat="1">
      <c r="B13913" s="3" t="s">
        <v>608</v>
      </c>
      <c r="C13913" s="3" t="s">
        <v>8</v>
      </c>
      <c r="D13913" s="3">
        <f>IFERROR(AVERAGE(D13916,D13938), 0)</f>
        <v>0</v>
      </c>
      <c r="E13913" s="3">
        <f>IFERROR(AVERAGE(E13916,E13938), 0)</f>
        <v>0</v>
      </c>
      <c r="F13913" s="3">
        <f>IFERROR(AVERAGE(F13916,F13938), 0)</f>
        <v>0</v>
      </c>
      <c r="G13913" s="3">
        <f>IFERROR(AVERAGE(G13916,G13938), 0)</f>
        <v>0</v>
      </c>
      <c r="H13913" s="3">
        <f>IFERROR(AVERAGE(H13916,H13938), 0)</f>
        <v>0</v>
      </c>
      <c r="I13913" s="3">
        <f>IFERROR(AVERAGE(I13916,I13938), 0)</f>
        <v>0</v>
      </c>
      <c r="J13913" s="3">
        <f>IFERROR(AVERAGE(J13916,J13938), 0)</f>
        <v>0</v>
      </c>
      <c r="K13913" s="3">
        <f>IFERROR(AVERAGE(K13916,K13938), 0)</f>
        <v>0</v>
      </c>
      <c r="L13913" s="3">
        <f>IFERROR(AVERAGE(L13916,L13938), 0)</f>
        <v>0</v>
      </c>
      <c r="M13913" s="3">
        <f>IFERROR(AVERAGE(M13916,M13938), 0)</f>
        <v>0</v>
      </c>
      <c r="N13913" s="3">
        <f>IFERROR(AVERAGE(N13916,N13938), 0)</f>
        <v>0</v>
      </c>
    </row>
    <row r="13914" spans="2:14" outlineLevel="2">
      <c r="B13914" s="4" t="s">
        <v>9</v>
      </c>
      <c r="D13914">
        <f>E13917+E13939</f>
        <v>0</v>
      </c>
      <c r="E13914">
        <f>F13917+F13939</f>
        <v>0</v>
      </c>
      <c r="F13914">
        <f>G13917+G13939</f>
        <v>0</v>
      </c>
      <c r="G13914">
        <f>H13917+H13939</f>
        <v>0</v>
      </c>
      <c r="H13914">
        <f>I13917+I13939</f>
        <v>0</v>
      </c>
      <c r="I13914">
        <f>J13917+J13939</f>
        <v>0</v>
      </c>
      <c r="J13914">
        <f>K13917+K13939</f>
        <v>0</v>
      </c>
      <c r="K13914">
        <f>L13917+L13939</f>
        <v>0</v>
      </c>
      <c r="L13914">
        <f>M13917+M13939</f>
        <v>0</v>
      </c>
      <c r="M13914">
        <f>N13917+N13939</f>
        <v>0</v>
      </c>
      <c r="N13914">
        <f>O13917+O13939</f>
        <v>0</v>
      </c>
    </row>
    <row r="13915" spans="2:14" outlineLevel="2">
      <c r="B13915" s="4" t="s">
        <v>10</v>
      </c>
      <c r="D13915">
        <f>E13918+E13940</f>
        <v>0</v>
      </c>
      <c r="E13915">
        <f>F13918+F13940</f>
        <v>0</v>
      </c>
      <c r="F13915">
        <f>G13918+G13940</f>
        <v>0</v>
      </c>
      <c r="G13915">
        <f>H13918+H13940</f>
        <v>0</v>
      </c>
      <c r="H13915">
        <f>I13918+I13940</f>
        <v>0</v>
      </c>
      <c r="I13915">
        <f>J13918+J13940</f>
        <v>0</v>
      </c>
      <c r="J13915">
        <f>K13918+K13940</f>
        <v>0</v>
      </c>
      <c r="K13915">
        <f>L13918+L13940</f>
        <v>0</v>
      </c>
      <c r="L13915">
        <f>M13918+M13940</f>
        <v>0</v>
      </c>
      <c r="M13915">
        <f>N13918+N13940</f>
        <v>0</v>
      </c>
      <c r="N13915">
        <f>O13918+O13940</f>
        <v>0</v>
      </c>
    </row>
    <row r="13916" spans="2:14" s="5" customFormat="1" outlineLevel="1">
      <c r="C13916" s="5" t="s">
        <v>50</v>
      </c>
      <c r="D13916" s="1">
        <f>IFERROR(D13917/D13918, D13917)</f>
        <v>0</v>
      </c>
      <c r="E13916" s="1">
        <f>IFERROR(E13917/E13918, E13917)</f>
        <v>0</v>
      </c>
      <c r="F13916" s="1">
        <f>IFERROR(F13917/F13918, F13917)</f>
        <v>0</v>
      </c>
      <c r="G13916" s="1">
        <f>IFERROR(G13917/G13918, G13917)</f>
        <v>0</v>
      </c>
      <c r="H13916" s="1">
        <f>IFERROR(H13917/H13918, H13917)</f>
        <v>0</v>
      </c>
      <c r="I13916" s="1">
        <f>IFERROR(I13917/I13918, I13917)</f>
        <v>0</v>
      </c>
      <c r="J13916" s="1">
        <f>IFERROR(J13917/J13918, J13917)</f>
        <v>0</v>
      </c>
      <c r="K13916" s="1">
        <f>IFERROR(K13917/K13918, K13917)</f>
        <v>0</v>
      </c>
      <c r="L13916" s="1">
        <f>IFERROR(L13917/L13918, L13917)</f>
        <v>0</v>
      </c>
      <c r="M13916" s="1">
        <f>IFERROR(M13917/M13918, M13917)</f>
        <v>0</v>
      </c>
      <c r="N13916" s="1">
        <f>IFERROR(N13917/N13918, N13917)</f>
        <v>0</v>
      </c>
    </row>
    <row r="13917" spans="2:14" outlineLevel="2">
      <c r="C13917" t="s">
        <v>10</v>
      </c>
      <c r="D13917">
        <f>COUNTIF(D13919:D13937, "1")</f>
        <v>0</v>
      </c>
      <c r="E13917">
        <f>COUNTIF(E13919:E13937, "1")</f>
        <v>0</v>
      </c>
      <c r="F13917">
        <f>COUNTIF(F13919:F13937, "1")</f>
        <v>0</v>
      </c>
      <c r="G13917">
        <f>COUNTIF(G13919:G13937, "1")</f>
        <v>0</v>
      </c>
      <c r="H13917">
        <f>COUNTIF(H13919:H13937, "1")</f>
        <v>0</v>
      </c>
      <c r="I13917">
        <f>COUNTIF(I13919:I13937, "1")</f>
        <v>0</v>
      </c>
      <c r="J13917">
        <f>COUNTIF(J13919:J13937, "1")</f>
        <v>0</v>
      </c>
      <c r="K13917">
        <f>COUNTIF(K13919:K13937, "1")</f>
        <v>0</v>
      </c>
      <c r="L13917">
        <f>COUNTIF(L13919:L13937, "1")</f>
        <v>0</v>
      </c>
      <c r="M13917">
        <f>COUNTIF(M13919:M13937, "1")</f>
        <v>0</v>
      </c>
      <c r="N13917">
        <f>COUNTIF(N13919:N13937, "1")</f>
        <v>0</v>
      </c>
    </row>
    <row r="13918" spans="2:14" outlineLevel="2">
      <c r="C13918" t="s">
        <v>12</v>
      </c>
      <c r="D13918">
        <f>COUNTIF(D13919:D13937, "0")</f>
        <v>0</v>
      </c>
      <c r="E13918">
        <f>COUNTIF(E13919:E13937, "0")</f>
        <v>0</v>
      </c>
      <c r="F13918">
        <f>COUNTIF(F13919:F13937, "0")</f>
        <v>0</v>
      </c>
      <c r="G13918">
        <f>COUNTIF(G13919:G13937, "0")</f>
        <v>0</v>
      </c>
      <c r="H13918">
        <f>COUNTIF(H13919:H13937, "0")</f>
        <v>0</v>
      </c>
      <c r="I13918">
        <f>COUNTIF(I13919:I13937, "0")</f>
        <v>0</v>
      </c>
      <c r="J13918">
        <f>COUNTIF(J13919:J13937, "0")</f>
        <v>0</v>
      </c>
      <c r="K13918">
        <f>COUNTIF(K13919:K13937, "0")</f>
        <v>0</v>
      </c>
      <c r="L13918">
        <f>COUNTIF(L13919:L13937, "0")</f>
        <v>0</v>
      </c>
      <c r="M13918">
        <f>COUNTIF(M13919:M13937, "0")</f>
        <v>0</v>
      </c>
      <c r="N13918">
        <f>COUNTIF(N13919:N13937, "0")</f>
        <v>0</v>
      </c>
    </row>
    <row r="13919" spans="2:14" outlineLevel="2">
      <c r="B13919" t="s">
        <v>51</v>
      </c>
      <c r="C13919" t="s">
        <v>14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</row>
    <row r="13920" spans="2:14" outlineLevel="2">
      <c r="B13920" t="s">
        <v>51</v>
      </c>
      <c r="C13920" t="s">
        <v>15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1</v>
      </c>
      <c r="N13920">
        <v>0</v>
      </c>
    </row>
    <row r="13921" spans="2:14" outlineLevel="2">
      <c r="B13921" t="s">
        <v>51</v>
      </c>
      <c r="C13921" t="s">
        <v>16</v>
      </c>
      <c r="D13921">
        <v>0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</row>
    <row r="13922" spans="2:14" outlineLevel="2">
      <c r="B13922" t="s">
        <v>51</v>
      </c>
      <c r="C13922" t="s">
        <v>17</v>
      </c>
      <c r="D13922">
        <v>0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1</v>
      </c>
      <c r="K13922">
        <v>0</v>
      </c>
      <c r="L13922">
        <v>1</v>
      </c>
      <c r="M13922">
        <v>0</v>
      </c>
      <c r="N13922">
        <v>0</v>
      </c>
    </row>
    <row r="13923" spans="2:14" outlineLevel="2">
      <c r="B13923" t="s">
        <v>51</v>
      </c>
      <c r="C13923" t="s">
        <v>18</v>
      </c>
      <c r="D13923">
        <v>1</v>
      </c>
      <c r="E13923">
        <v>0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>
        <v>1</v>
      </c>
      <c r="M13923">
        <v>0</v>
      </c>
      <c r="N13923">
        <v>0</v>
      </c>
    </row>
    <row r="13924" spans="2:14" outlineLevel="2">
      <c r="B13924" t="s">
        <v>51</v>
      </c>
      <c r="C13924" t="s">
        <v>19</v>
      </c>
      <c r="D13924">
        <v>0</v>
      </c>
      <c r="E13924">
        <v>1</v>
      </c>
      <c r="F13924">
        <v>0</v>
      </c>
      <c r="G13924">
        <v>1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2:14" outlineLevel="2">
      <c r="B13925" t="s">
        <v>51</v>
      </c>
      <c r="C13925" t="s">
        <v>20</v>
      </c>
      <c r="D13925">
        <v>0</v>
      </c>
      <c r="E13925">
        <v>0</v>
      </c>
      <c r="F13925">
        <v>1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2:14" outlineLevel="2">
      <c r="B13926" t="s">
        <v>51</v>
      </c>
      <c r="C13926" t="s">
        <v>21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2:14" outlineLevel="2">
      <c r="B13927" t="s">
        <v>51</v>
      </c>
      <c r="C13927" t="s">
        <v>22</v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2:14" outlineLevel="2">
      <c r="B13928" t="s">
        <v>51</v>
      </c>
      <c r="C13928" t="s">
        <v>23</v>
      </c>
      <c r="D13928">
        <v>0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2:14" outlineLevel="2">
      <c r="B13929" t="s">
        <v>51</v>
      </c>
      <c r="C13929" t="s">
        <v>44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2:14" outlineLevel="2">
      <c r="B13930" t="s">
        <v>51</v>
      </c>
      <c r="C13930" t="s">
        <v>24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</v>
      </c>
      <c r="L13930">
        <v>0</v>
      </c>
      <c r="M13930">
        <v>0</v>
      </c>
      <c r="N13930">
        <v>0</v>
      </c>
    </row>
    <row r="13931" spans="2:14" outlineLevel="2">
      <c r="B13931" t="s">
        <v>51</v>
      </c>
      <c r="C13931" t="s">
        <v>25</v>
      </c>
      <c r="D13931">
        <v>0</v>
      </c>
      <c r="E13931">
        <v>1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2:14" outlineLevel="2">
      <c r="B13932" t="s">
        <v>51</v>
      </c>
      <c r="C13932" t="s">
        <v>26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</v>
      </c>
      <c r="L13932">
        <v>0</v>
      </c>
      <c r="M13932">
        <v>0</v>
      </c>
      <c r="N13932">
        <v>0</v>
      </c>
    </row>
    <row r="13933" spans="2:14" outlineLevel="2">
      <c r="B13933" t="s">
        <v>51</v>
      </c>
      <c r="C13933" t="s">
        <v>27</v>
      </c>
      <c r="D13933">
        <v>1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2:14" outlineLevel="2">
      <c r="B13934" t="s">
        <v>51</v>
      </c>
      <c r="C13934" t="s">
        <v>27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2:14" outlineLevel="2">
      <c r="B13935" t="s">
        <v>51</v>
      </c>
      <c r="C13935" t="s">
        <v>28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</v>
      </c>
      <c r="L13935">
        <v>1</v>
      </c>
      <c r="M13935">
        <v>0</v>
      </c>
      <c r="N13935">
        <v>0</v>
      </c>
    </row>
    <row r="13936" spans="2:14" outlineLevel="2">
      <c r="B13936" t="s">
        <v>51</v>
      </c>
      <c r="C13936" t="s">
        <v>29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1</v>
      </c>
      <c r="M13936">
        <v>0</v>
      </c>
      <c r="N13936">
        <v>0</v>
      </c>
    </row>
    <row r="13937" spans="2:14" outlineLevel="2">
      <c r="B13937" t="s">
        <v>51</v>
      </c>
      <c r="C13937" t="s">
        <v>30</v>
      </c>
      <c r="D13937">
        <v>0</v>
      </c>
      <c r="E13937">
        <v>1</v>
      </c>
      <c r="F13937">
        <v>1</v>
      </c>
      <c r="G13937">
        <v>0</v>
      </c>
      <c r="H13937">
        <v>1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2:14" s="5" customFormat="1" outlineLevel="1">
      <c r="C13938" s="5" t="s">
        <v>54</v>
      </c>
      <c r="D13938" s="1">
        <f>IFERROR(D13939/D13940, D13939)</f>
        <v>0</v>
      </c>
      <c r="E13938" s="1">
        <f>IFERROR(E13939/E13940, E13939)</f>
        <v>0</v>
      </c>
      <c r="F13938" s="1">
        <f>IFERROR(F13939/F13940, F13939)</f>
        <v>0</v>
      </c>
      <c r="G13938" s="1">
        <f>IFERROR(G13939/G13940, G13939)</f>
        <v>0</v>
      </c>
      <c r="H13938" s="1">
        <f>IFERROR(H13939/H13940, H13939)</f>
        <v>0</v>
      </c>
      <c r="I13938" s="1">
        <f>IFERROR(I13939/I13940, I13939)</f>
        <v>0</v>
      </c>
      <c r="J13938" s="1">
        <f>IFERROR(J13939/J13940, J13939)</f>
        <v>0</v>
      </c>
      <c r="K13938" s="1">
        <f>IFERROR(K13939/K13940, K13939)</f>
        <v>0</v>
      </c>
      <c r="L13938" s="1">
        <f>IFERROR(L13939/L13940, L13939)</f>
        <v>0</v>
      </c>
      <c r="M13938" s="1">
        <f>IFERROR(M13939/M13940, M13939)</f>
        <v>0</v>
      </c>
      <c r="N13938" s="1">
        <f>IFERROR(N13939/N13940, N13939)</f>
        <v>0</v>
      </c>
    </row>
    <row r="13939" spans="2:14" outlineLevel="2">
      <c r="C13939" t="s">
        <v>10</v>
      </c>
      <c r="D13939">
        <f>COUNTIF(D13941:D13952, "1")</f>
        <v>0</v>
      </c>
      <c r="E13939">
        <f>COUNTIF(E13941:E13952, "1")</f>
        <v>0</v>
      </c>
      <c r="F13939">
        <f>COUNTIF(F13941:F13952, "1")</f>
        <v>0</v>
      </c>
      <c r="G13939">
        <f>COUNTIF(G13941:G13952, "1")</f>
        <v>0</v>
      </c>
      <c r="H13939">
        <f>COUNTIF(H13941:H13952, "1")</f>
        <v>0</v>
      </c>
      <c r="I13939">
        <f>COUNTIF(I13941:I13952, "1")</f>
        <v>0</v>
      </c>
      <c r="J13939">
        <f>COUNTIF(J13941:J13952, "1")</f>
        <v>0</v>
      </c>
      <c r="K13939">
        <f>COUNTIF(K13941:K13952, "1")</f>
        <v>0</v>
      </c>
      <c r="L13939">
        <f>COUNTIF(L13941:L13952, "1")</f>
        <v>0</v>
      </c>
      <c r="M13939">
        <f>COUNTIF(M13941:M13952, "1")</f>
        <v>0</v>
      </c>
      <c r="N13939">
        <f>COUNTIF(N13941:N13952, "1")</f>
        <v>0</v>
      </c>
    </row>
    <row r="13940" spans="2:14" outlineLevel="2">
      <c r="C13940" t="s">
        <v>12</v>
      </c>
      <c r="D13940">
        <f>COUNTIF(D13941:D13952, "0")</f>
        <v>0</v>
      </c>
      <c r="E13940">
        <f>COUNTIF(E13941:E13952, "0")</f>
        <v>0</v>
      </c>
      <c r="F13940">
        <f>COUNTIF(F13941:F13952, "0")</f>
        <v>0</v>
      </c>
      <c r="G13940">
        <f>COUNTIF(G13941:G13952, "0")</f>
        <v>0</v>
      </c>
      <c r="H13940">
        <f>COUNTIF(H13941:H13952, "0")</f>
        <v>0</v>
      </c>
      <c r="I13940">
        <f>COUNTIF(I13941:I13952, "0")</f>
        <v>0</v>
      </c>
      <c r="J13940">
        <f>COUNTIF(J13941:J13952, "0")</f>
        <v>0</v>
      </c>
      <c r="K13940">
        <f>COUNTIF(K13941:K13952, "0")</f>
        <v>0</v>
      </c>
      <c r="L13940">
        <f>COUNTIF(L13941:L13952, "0")</f>
        <v>0</v>
      </c>
      <c r="M13940">
        <f>COUNTIF(M13941:M13952, "0")</f>
        <v>0</v>
      </c>
      <c r="N13940">
        <f>COUNTIF(N13941:N13952, "0")</f>
        <v>0</v>
      </c>
    </row>
    <row r="13941" spans="2:14" outlineLevel="2">
      <c r="B13941" t="s">
        <v>55</v>
      </c>
      <c r="C13941" t="s">
        <v>14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2:14" outlineLevel="2">
      <c r="B13942" t="s">
        <v>55</v>
      </c>
      <c r="C13942" t="s">
        <v>15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</v>
      </c>
      <c r="L13942">
        <v>0</v>
      </c>
      <c r="M13942">
        <v>0</v>
      </c>
      <c r="N13942">
        <v>0</v>
      </c>
    </row>
    <row r="13943" spans="2:14" outlineLevel="2">
      <c r="B13943" t="s">
        <v>55</v>
      </c>
      <c r="C13943" t="s">
        <v>17</v>
      </c>
      <c r="D13943">
        <v>0</v>
      </c>
      <c r="E13943">
        <v>0</v>
      </c>
      <c r="F13943">
        <v>1</v>
      </c>
      <c r="G13943">
        <v>0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2:14" outlineLevel="2">
      <c r="B13944" t="s">
        <v>55</v>
      </c>
      <c r="C13944" t="s">
        <v>18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2:14" outlineLevel="2">
      <c r="B13945" t="s">
        <v>55</v>
      </c>
      <c r="C13945" t="s">
        <v>22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</row>
    <row r="13946" spans="2:14" outlineLevel="2">
      <c r="B13946" t="s">
        <v>55</v>
      </c>
      <c r="C13946" t="s">
        <v>23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2:14" outlineLevel="2">
      <c r="B13947" t="s">
        <v>55</v>
      </c>
      <c r="C13947" t="s">
        <v>44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2:14" outlineLevel="2">
      <c r="B13948" t="s">
        <v>55</v>
      </c>
      <c r="C13948" t="s">
        <v>24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>
        <v>0</v>
      </c>
      <c r="N13948">
        <v>0</v>
      </c>
    </row>
    <row r="13949" spans="2:14" outlineLevel="2">
      <c r="B13949" t="s">
        <v>55</v>
      </c>
      <c r="C13949" t="s">
        <v>25</v>
      </c>
      <c r="D13949">
        <v>1</v>
      </c>
      <c r="E13949">
        <v>0</v>
      </c>
      <c r="F13949">
        <v>0</v>
      </c>
      <c r="G13949">
        <v>0</v>
      </c>
      <c r="H13949">
        <v>1</v>
      </c>
      <c r="I13949">
        <v>0</v>
      </c>
      <c r="J13949">
        <v>1</v>
      </c>
      <c r="K13949">
        <v>0</v>
      </c>
      <c r="L13949">
        <v>0</v>
      </c>
      <c r="M13949">
        <v>0</v>
      </c>
      <c r="N13949">
        <v>0</v>
      </c>
    </row>
    <row r="13950" spans="2:14" outlineLevel="2">
      <c r="B13950" t="s">
        <v>55</v>
      </c>
      <c r="C13950" t="s">
        <v>27</v>
      </c>
      <c r="D13950">
        <v>0</v>
      </c>
      <c r="E13950">
        <v>1</v>
      </c>
      <c r="F13950">
        <v>0</v>
      </c>
      <c r="G13950">
        <v>1</v>
      </c>
      <c r="H13950">
        <v>1</v>
      </c>
      <c r="I13950">
        <v>1</v>
      </c>
      <c r="J13950">
        <v>0</v>
      </c>
      <c r="K13950">
        <v>1</v>
      </c>
      <c r="L13950">
        <v>0</v>
      </c>
      <c r="M13950">
        <v>0</v>
      </c>
      <c r="N13950">
        <v>0</v>
      </c>
    </row>
    <row r="13951" spans="2:14" outlineLevel="2">
      <c r="B13951" t="s">
        <v>55</v>
      </c>
      <c r="C13951" t="s">
        <v>29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1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2:14" outlineLevel="2">
      <c r="B13952" t="s">
        <v>55</v>
      </c>
      <c r="C13952" t="s">
        <v>52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1</v>
      </c>
      <c r="N13952">
        <v>0</v>
      </c>
    </row>
    <row r="13953" spans="2:14" s="3" customFormat="1">
      <c r="B13953" s="3" t="s">
        <v>609</v>
      </c>
      <c r="C13953" s="3" t="s">
        <v>8</v>
      </c>
      <c r="D13953" s="3">
        <f>IFERROR(AVERAGE(D13956), 0)</f>
        <v>0</v>
      </c>
      <c r="E13953" s="3">
        <f>IFERROR(AVERAGE(E13956), 0)</f>
        <v>0</v>
      </c>
      <c r="F13953" s="3">
        <f>IFERROR(AVERAGE(F13956), 0)</f>
        <v>0</v>
      </c>
      <c r="G13953" s="3">
        <f>IFERROR(AVERAGE(G13956), 0)</f>
        <v>0</v>
      </c>
      <c r="H13953" s="3">
        <f>IFERROR(AVERAGE(H13956), 0)</f>
        <v>0</v>
      </c>
      <c r="I13953" s="3">
        <f>IFERROR(AVERAGE(I13956), 0)</f>
        <v>0</v>
      </c>
      <c r="J13953" s="3">
        <f>IFERROR(AVERAGE(J13956), 0)</f>
        <v>0</v>
      </c>
      <c r="K13953" s="3">
        <f>IFERROR(AVERAGE(K13956), 0)</f>
        <v>0</v>
      </c>
      <c r="L13953" s="3">
        <f>IFERROR(AVERAGE(L13956), 0)</f>
        <v>0</v>
      </c>
      <c r="M13953" s="3">
        <f>IFERROR(AVERAGE(M13956), 0)</f>
        <v>0</v>
      </c>
      <c r="N13953" s="3">
        <f>IFERROR(AVERAGE(N13956), 0)</f>
        <v>0</v>
      </c>
    </row>
    <row r="13954" spans="2:14" outlineLevel="2">
      <c r="B13954" s="4" t="s">
        <v>9</v>
      </c>
      <c r="D13954">
        <f>E13957</f>
        <v>0</v>
      </c>
      <c r="E13954">
        <f>F13957</f>
        <v>0</v>
      </c>
      <c r="F13954">
        <f>G13957</f>
        <v>0</v>
      </c>
      <c r="G13954">
        <f>H13957</f>
        <v>0</v>
      </c>
      <c r="H13954">
        <f>I13957</f>
        <v>0</v>
      </c>
      <c r="I13954">
        <f>J13957</f>
        <v>0</v>
      </c>
      <c r="J13954">
        <f>K13957</f>
        <v>0</v>
      </c>
      <c r="K13954">
        <f>L13957</f>
        <v>0</v>
      </c>
      <c r="L13954">
        <f>M13957</f>
        <v>0</v>
      </c>
      <c r="M13954">
        <f>N13957</f>
        <v>0</v>
      </c>
      <c r="N13954">
        <f>O13957</f>
        <v>0</v>
      </c>
    </row>
    <row r="13955" spans="2:14" outlineLevel="2">
      <c r="B13955" s="4" t="s">
        <v>10</v>
      </c>
      <c r="D13955">
        <f>E13958</f>
        <v>0</v>
      </c>
      <c r="E13955">
        <f>F13958</f>
        <v>0</v>
      </c>
      <c r="F13955">
        <f>G13958</f>
        <v>0</v>
      </c>
      <c r="G13955">
        <f>H13958</f>
        <v>0</v>
      </c>
      <c r="H13955">
        <f>I13958</f>
        <v>0</v>
      </c>
      <c r="I13955">
        <f>J13958</f>
        <v>0</v>
      </c>
      <c r="J13955">
        <f>K13958</f>
        <v>0</v>
      </c>
      <c r="K13955">
        <f>L13958</f>
        <v>0</v>
      </c>
      <c r="L13955">
        <f>M13958</f>
        <v>0</v>
      </c>
      <c r="M13955">
        <f>N13958</f>
        <v>0</v>
      </c>
      <c r="N13955">
        <f>O13958</f>
        <v>0</v>
      </c>
    </row>
    <row r="13956" spans="2:14" s="5" customFormat="1" outlineLevel="1">
      <c r="C13956" s="5" t="s">
        <v>11</v>
      </c>
      <c r="D13956" s="1">
        <f>IFERROR(D13957/D13958, D13957)</f>
        <v>0</v>
      </c>
      <c r="E13956" s="1">
        <f>IFERROR(E13957/E13958, E13957)</f>
        <v>0</v>
      </c>
      <c r="F13956" s="1">
        <f>IFERROR(F13957/F13958, F13957)</f>
        <v>0</v>
      </c>
      <c r="G13956" s="1">
        <f>IFERROR(G13957/G13958, G13957)</f>
        <v>0</v>
      </c>
      <c r="H13956" s="1">
        <f>IFERROR(H13957/H13958, H13957)</f>
        <v>0</v>
      </c>
      <c r="I13956" s="1">
        <f>IFERROR(I13957/I13958, I13957)</f>
        <v>0</v>
      </c>
      <c r="J13956" s="1">
        <f>IFERROR(J13957/J13958, J13957)</f>
        <v>0</v>
      </c>
      <c r="K13956" s="1">
        <f>IFERROR(K13957/K13958, K13957)</f>
        <v>0</v>
      </c>
      <c r="L13956" s="1">
        <f>IFERROR(L13957/L13958, L13957)</f>
        <v>0</v>
      </c>
      <c r="M13956" s="1">
        <f>IFERROR(M13957/M13958, M13957)</f>
        <v>0</v>
      </c>
      <c r="N13956" s="1">
        <f>IFERROR(N13957/N13958, N13957)</f>
        <v>0</v>
      </c>
    </row>
    <row r="13957" spans="2:14" outlineLevel="2">
      <c r="C13957" t="s">
        <v>10</v>
      </c>
      <c r="D13957">
        <f>COUNTIF(D13959:D13965, "1")</f>
        <v>0</v>
      </c>
      <c r="E13957">
        <f>COUNTIF(E13959:E13965, "1")</f>
        <v>0</v>
      </c>
      <c r="F13957">
        <f>COUNTIF(F13959:F13965, "1")</f>
        <v>0</v>
      </c>
      <c r="G13957">
        <f>COUNTIF(G13959:G13965, "1")</f>
        <v>0</v>
      </c>
      <c r="H13957">
        <f>COUNTIF(H13959:H13965, "1")</f>
        <v>0</v>
      </c>
      <c r="I13957">
        <f>COUNTIF(I13959:I13965, "1")</f>
        <v>0</v>
      </c>
      <c r="J13957">
        <f>COUNTIF(J13959:J13965, "1")</f>
        <v>0</v>
      </c>
      <c r="K13957">
        <f>COUNTIF(K13959:K13965, "1")</f>
        <v>0</v>
      </c>
      <c r="L13957">
        <f>COUNTIF(L13959:L13965, "1")</f>
        <v>0</v>
      </c>
      <c r="M13957">
        <f>COUNTIF(M13959:M13965, "1")</f>
        <v>0</v>
      </c>
      <c r="N13957">
        <f>COUNTIF(N13959:N13965, "1")</f>
        <v>0</v>
      </c>
    </row>
    <row r="13958" spans="2:14" outlineLevel="2">
      <c r="C13958" t="s">
        <v>12</v>
      </c>
      <c r="D13958">
        <f>COUNTIF(D13959:D13965, "0")</f>
        <v>0</v>
      </c>
      <c r="E13958">
        <f>COUNTIF(E13959:E13965, "0")</f>
        <v>0</v>
      </c>
      <c r="F13958">
        <f>COUNTIF(F13959:F13965, "0")</f>
        <v>0</v>
      </c>
      <c r="G13958">
        <f>COUNTIF(G13959:G13965, "0")</f>
        <v>0</v>
      </c>
      <c r="H13958">
        <f>COUNTIF(H13959:H13965, "0")</f>
        <v>0</v>
      </c>
      <c r="I13958">
        <f>COUNTIF(I13959:I13965, "0")</f>
        <v>0</v>
      </c>
      <c r="J13958">
        <f>COUNTIF(J13959:J13965, "0")</f>
        <v>0</v>
      </c>
      <c r="K13958">
        <f>COUNTIF(K13959:K13965, "0")</f>
        <v>0</v>
      </c>
      <c r="L13958">
        <f>COUNTIF(L13959:L13965, "0")</f>
        <v>0</v>
      </c>
      <c r="M13958">
        <f>COUNTIF(M13959:M13965, "0")</f>
        <v>0</v>
      </c>
      <c r="N13958">
        <f>COUNTIF(N13959:N13965, "0")</f>
        <v>0</v>
      </c>
    </row>
    <row r="13959" spans="2:14" outlineLevel="2">
      <c r="B13959" t="s">
        <v>13</v>
      </c>
      <c r="C13959" t="s">
        <v>21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2:14" outlineLevel="2">
      <c r="B13960" t="s">
        <v>13</v>
      </c>
      <c r="C13960" t="s">
        <v>22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2:14" outlineLevel="2">
      <c r="B13961" t="s">
        <v>13</v>
      </c>
      <c r="C13961" t="s">
        <v>16</v>
      </c>
      <c r="D13961">
        <v>0</v>
      </c>
      <c r="E13961">
        <v>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0</v>
      </c>
      <c r="M13961">
        <v>0</v>
      </c>
      <c r="N13961">
        <v>0</v>
      </c>
    </row>
    <row r="13962" spans="2:14" outlineLevel="2">
      <c r="B13962" t="s">
        <v>13</v>
      </c>
      <c r="C13962" t="s">
        <v>43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2:14" outlineLevel="2">
      <c r="B13963" t="s">
        <v>13</v>
      </c>
      <c r="C13963" t="s">
        <v>15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</row>
    <row r="13964" spans="2:14" outlineLevel="2">
      <c r="B13964" t="s">
        <v>13</v>
      </c>
      <c r="C13964" t="s">
        <v>19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2:14" outlineLevel="2">
      <c r="B13965" t="s">
        <v>13</v>
      </c>
      <c r="C13965" t="s">
        <v>17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1</v>
      </c>
      <c r="M13965">
        <v>0</v>
      </c>
      <c r="N13965">
        <v>0</v>
      </c>
    </row>
    <row r="13966" spans="2:14" s="3" customFormat="1">
      <c r="B13966" s="3" t="s">
        <v>610</v>
      </c>
      <c r="C13966" s="3" t="s">
        <v>8</v>
      </c>
      <c r="D13966" s="3">
        <f>IFERROR(AVERAGE(D13969), 0)</f>
        <v>0</v>
      </c>
      <c r="E13966" s="3">
        <f>IFERROR(AVERAGE(E13969), 0)</f>
        <v>0</v>
      </c>
      <c r="F13966" s="3">
        <f>IFERROR(AVERAGE(F13969), 0)</f>
        <v>0</v>
      </c>
      <c r="G13966" s="3">
        <f>IFERROR(AVERAGE(G13969), 0)</f>
        <v>0</v>
      </c>
      <c r="H13966" s="3">
        <f>IFERROR(AVERAGE(H13969), 0)</f>
        <v>0</v>
      </c>
      <c r="I13966" s="3">
        <f>IFERROR(AVERAGE(I13969), 0)</f>
        <v>0</v>
      </c>
      <c r="J13966" s="3">
        <f>IFERROR(AVERAGE(J13969), 0)</f>
        <v>0</v>
      </c>
      <c r="K13966" s="3">
        <f>IFERROR(AVERAGE(K13969), 0)</f>
        <v>0</v>
      </c>
      <c r="L13966" s="3">
        <f>IFERROR(AVERAGE(L13969), 0)</f>
        <v>0</v>
      </c>
      <c r="M13966" s="3">
        <f>IFERROR(AVERAGE(M13969), 0)</f>
        <v>0</v>
      </c>
      <c r="N13966" s="3">
        <f>IFERROR(AVERAGE(N13969), 0)</f>
        <v>0</v>
      </c>
    </row>
    <row r="13967" spans="2:14" outlineLevel="2">
      <c r="B13967" s="4" t="s">
        <v>9</v>
      </c>
      <c r="D13967">
        <f>E13970</f>
        <v>0</v>
      </c>
      <c r="E13967">
        <f>F13970</f>
        <v>0</v>
      </c>
      <c r="F13967">
        <f>G13970</f>
        <v>0</v>
      </c>
      <c r="G13967">
        <f>H13970</f>
        <v>0</v>
      </c>
      <c r="H13967">
        <f>I13970</f>
        <v>0</v>
      </c>
      <c r="I13967">
        <f>J13970</f>
        <v>0</v>
      </c>
      <c r="J13967">
        <f>K13970</f>
        <v>0</v>
      </c>
      <c r="K13967">
        <f>L13970</f>
        <v>0</v>
      </c>
      <c r="L13967">
        <f>M13970</f>
        <v>0</v>
      </c>
      <c r="M13967">
        <f>N13970</f>
        <v>0</v>
      </c>
      <c r="N13967">
        <f>O13970</f>
        <v>0</v>
      </c>
    </row>
    <row r="13968" spans="2:14" outlineLevel="2">
      <c r="B13968" s="4" t="s">
        <v>10</v>
      </c>
      <c r="D13968">
        <f>E13971</f>
        <v>0</v>
      </c>
      <c r="E13968">
        <f>F13971</f>
        <v>0</v>
      </c>
      <c r="F13968">
        <f>G13971</f>
        <v>0</v>
      </c>
      <c r="G13968">
        <f>H13971</f>
        <v>0</v>
      </c>
      <c r="H13968">
        <f>I13971</f>
        <v>0</v>
      </c>
      <c r="I13968">
        <f>J13971</f>
        <v>0</v>
      </c>
      <c r="J13968">
        <f>K13971</f>
        <v>0</v>
      </c>
      <c r="K13968">
        <f>L13971</f>
        <v>0</v>
      </c>
      <c r="L13968">
        <f>M13971</f>
        <v>0</v>
      </c>
      <c r="M13968">
        <f>N13971</f>
        <v>0</v>
      </c>
      <c r="N13968">
        <f>O13971</f>
        <v>0</v>
      </c>
    </row>
    <row r="13969" spans="2:14" s="5" customFormat="1" outlineLevel="1">
      <c r="C13969" s="5" t="s">
        <v>11</v>
      </c>
      <c r="D13969" s="1">
        <f>IFERROR(D13970/D13971, D13970)</f>
        <v>0</v>
      </c>
      <c r="E13969" s="1">
        <f>IFERROR(E13970/E13971, E13970)</f>
        <v>0</v>
      </c>
      <c r="F13969" s="1">
        <f>IFERROR(F13970/F13971, F13970)</f>
        <v>0</v>
      </c>
      <c r="G13969" s="1">
        <f>IFERROR(G13970/G13971, G13970)</f>
        <v>0</v>
      </c>
      <c r="H13969" s="1">
        <f>IFERROR(H13970/H13971, H13970)</f>
        <v>0</v>
      </c>
      <c r="I13969" s="1">
        <f>IFERROR(I13970/I13971, I13970)</f>
        <v>0</v>
      </c>
      <c r="J13969" s="1">
        <f>IFERROR(J13970/J13971, J13970)</f>
        <v>0</v>
      </c>
      <c r="K13969" s="1">
        <f>IFERROR(K13970/K13971, K13970)</f>
        <v>0</v>
      </c>
      <c r="L13969" s="1">
        <f>IFERROR(L13970/L13971, L13970)</f>
        <v>0</v>
      </c>
      <c r="M13969" s="1">
        <f>IFERROR(M13970/M13971, M13970)</f>
        <v>0</v>
      </c>
      <c r="N13969" s="1">
        <f>IFERROR(N13970/N13971, N13970)</f>
        <v>0</v>
      </c>
    </row>
    <row r="13970" spans="2:14" outlineLevel="2">
      <c r="C13970" t="s">
        <v>10</v>
      </c>
      <c r="D13970">
        <f>COUNTIF(D13972:D13981, "1")</f>
        <v>0</v>
      </c>
      <c r="E13970">
        <f>COUNTIF(E13972:E13981, "1")</f>
        <v>0</v>
      </c>
      <c r="F13970">
        <f>COUNTIF(F13972:F13981, "1")</f>
        <v>0</v>
      </c>
      <c r="G13970">
        <f>COUNTIF(G13972:G13981, "1")</f>
        <v>0</v>
      </c>
      <c r="H13970">
        <f>COUNTIF(H13972:H13981, "1")</f>
        <v>0</v>
      </c>
      <c r="I13970">
        <f>COUNTIF(I13972:I13981, "1")</f>
        <v>0</v>
      </c>
      <c r="J13970">
        <f>COUNTIF(J13972:J13981, "1")</f>
        <v>0</v>
      </c>
      <c r="K13970">
        <f>COUNTIF(K13972:K13981, "1")</f>
        <v>0</v>
      </c>
      <c r="L13970">
        <f>COUNTIF(L13972:L13981, "1")</f>
        <v>0</v>
      </c>
      <c r="M13970">
        <f>COUNTIF(M13972:M13981, "1")</f>
        <v>0</v>
      </c>
      <c r="N13970">
        <f>COUNTIF(N13972:N13981, "1")</f>
        <v>0</v>
      </c>
    </row>
    <row r="13971" spans="2:14" outlineLevel="2">
      <c r="C13971" t="s">
        <v>12</v>
      </c>
      <c r="D13971">
        <f>COUNTIF(D13972:D13981, "0")</f>
        <v>0</v>
      </c>
      <c r="E13971">
        <f>COUNTIF(E13972:E13981, "0")</f>
        <v>0</v>
      </c>
      <c r="F13971">
        <f>COUNTIF(F13972:F13981, "0")</f>
        <v>0</v>
      </c>
      <c r="G13971">
        <f>COUNTIF(G13972:G13981, "0")</f>
        <v>0</v>
      </c>
      <c r="H13971">
        <f>COUNTIF(H13972:H13981, "0")</f>
        <v>0</v>
      </c>
      <c r="I13971">
        <f>COUNTIF(I13972:I13981, "0")</f>
        <v>0</v>
      </c>
      <c r="J13971">
        <f>COUNTIF(J13972:J13981, "0")</f>
        <v>0</v>
      </c>
      <c r="K13971">
        <f>COUNTIF(K13972:K13981, "0")</f>
        <v>0</v>
      </c>
      <c r="L13971">
        <f>COUNTIF(L13972:L13981, "0")</f>
        <v>0</v>
      </c>
      <c r="M13971">
        <f>COUNTIF(M13972:M13981, "0")</f>
        <v>0</v>
      </c>
      <c r="N13971">
        <f>COUNTIF(N13972:N13981, "0")</f>
        <v>0</v>
      </c>
    </row>
    <row r="13972" spans="2:14" outlineLevel="2">
      <c r="B13972" t="s">
        <v>13</v>
      </c>
      <c r="C13972" t="s">
        <v>52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2:14" outlineLevel="2">
      <c r="B13973" t="s">
        <v>13</v>
      </c>
      <c r="C13973" t="s">
        <v>17</v>
      </c>
      <c r="D13973">
        <v>1</v>
      </c>
      <c r="E13973">
        <v>1</v>
      </c>
      <c r="F13973">
        <v>0</v>
      </c>
      <c r="G13973">
        <v>1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2:14" outlineLevel="2">
      <c r="B13974" t="s">
        <v>13</v>
      </c>
      <c r="C13974" t="s">
        <v>20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2:14" outlineLevel="2">
      <c r="B13975" t="s">
        <v>13</v>
      </c>
      <c r="C13975" t="s">
        <v>14</v>
      </c>
      <c r="D13975">
        <v>0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2:14" outlineLevel="2">
      <c r="B13976" t="s">
        <v>13</v>
      </c>
      <c r="C13976" t="s">
        <v>43</v>
      </c>
      <c r="D13976">
        <v>0</v>
      </c>
      <c r="E13976">
        <v>0</v>
      </c>
      <c r="F13976">
        <v>0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1</v>
      </c>
      <c r="N13976">
        <v>0</v>
      </c>
    </row>
    <row r="13977" spans="2:14" outlineLevel="2">
      <c r="B13977" t="s">
        <v>13</v>
      </c>
      <c r="C13977" t="s">
        <v>16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2:14" outlineLevel="2">
      <c r="B13978" t="s">
        <v>13</v>
      </c>
      <c r="C13978" t="s">
        <v>19</v>
      </c>
      <c r="D13978">
        <v>1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2:14" outlineLevel="2">
      <c r="B13979" t="s">
        <v>13</v>
      </c>
      <c r="C13979" t="s">
        <v>15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2:14" outlineLevel="2">
      <c r="B13980" t="s">
        <v>13</v>
      </c>
      <c r="C13980" t="s">
        <v>18</v>
      </c>
      <c r="D13980">
        <v>1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2:14" outlineLevel="2">
      <c r="B13981" t="s">
        <v>13</v>
      </c>
      <c r="C13981" t="s">
        <v>25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2:14" s="3" customFormat="1">
      <c r="B13982" s="3" t="s">
        <v>611</v>
      </c>
      <c r="C13982" s="3" t="s">
        <v>8</v>
      </c>
      <c r="D13982" s="3">
        <f>IFERROR(AVERAGE(D13985), 0)</f>
        <v>0</v>
      </c>
      <c r="E13982" s="3">
        <f>IFERROR(AVERAGE(E13985), 0)</f>
        <v>0</v>
      </c>
      <c r="F13982" s="3">
        <f>IFERROR(AVERAGE(F13985), 0)</f>
        <v>0</v>
      </c>
      <c r="G13982" s="3">
        <f>IFERROR(AVERAGE(G13985), 0)</f>
        <v>0</v>
      </c>
      <c r="H13982" s="3">
        <f>IFERROR(AVERAGE(H13985), 0)</f>
        <v>0</v>
      </c>
      <c r="I13982" s="3">
        <f>IFERROR(AVERAGE(I13985), 0)</f>
        <v>0</v>
      </c>
      <c r="J13982" s="3">
        <f>IFERROR(AVERAGE(J13985), 0)</f>
        <v>0</v>
      </c>
      <c r="K13982" s="3">
        <f>IFERROR(AVERAGE(K13985), 0)</f>
        <v>0</v>
      </c>
      <c r="L13982" s="3">
        <f>IFERROR(AVERAGE(L13985), 0)</f>
        <v>0</v>
      </c>
      <c r="M13982" s="3">
        <f>IFERROR(AVERAGE(M13985), 0)</f>
        <v>0</v>
      </c>
      <c r="N13982" s="3">
        <f>IFERROR(AVERAGE(N13985), 0)</f>
        <v>0</v>
      </c>
    </row>
    <row r="13983" spans="2:14" outlineLevel="2">
      <c r="B13983" s="4" t="s">
        <v>9</v>
      </c>
      <c r="D13983">
        <f>E13986</f>
        <v>0</v>
      </c>
      <c r="E13983">
        <f>F13986</f>
        <v>0</v>
      </c>
      <c r="F13983">
        <f>G13986</f>
        <v>0</v>
      </c>
      <c r="G13983">
        <f>H13986</f>
        <v>0</v>
      </c>
      <c r="H13983">
        <f>I13986</f>
        <v>0</v>
      </c>
      <c r="I13983">
        <f>J13986</f>
        <v>0</v>
      </c>
      <c r="J13983">
        <f>K13986</f>
        <v>0</v>
      </c>
      <c r="K13983">
        <f>L13986</f>
        <v>0</v>
      </c>
      <c r="L13983">
        <f>M13986</f>
        <v>0</v>
      </c>
      <c r="M13983">
        <f>N13986</f>
        <v>0</v>
      </c>
      <c r="N13983">
        <f>O13986</f>
        <v>0</v>
      </c>
    </row>
    <row r="13984" spans="2:14" outlineLevel="2">
      <c r="B13984" s="4" t="s">
        <v>10</v>
      </c>
      <c r="D13984">
        <f>E13987</f>
        <v>0</v>
      </c>
      <c r="E13984">
        <f>F13987</f>
        <v>0</v>
      </c>
      <c r="F13984">
        <f>G13987</f>
        <v>0</v>
      </c>
      <c r="G13984">
        <f>H13987</f>
        <v>0</v>
      </c>
      <c r="H13984">
        <f>I13987</f>
        <v>0</v>
      </c>
      <c r="I13984">
        <f>J13987</f>
        <v>0</v>
      </c>
      <c r="J13984">
        <f>K13987</f>
        <v>0</v>
      </c>
      <c r="K13984">
        <f>L13987</f>
        <v>0</v>
      </c>
      <c r="L13984">
        <f>M13987</f>
        <v>0</v>
      </c>
      <c r="M13984">
        <f>N13987</f>
        <v>0</v>
      </c>
      <c r="N13984">
        <f>O13987</f>
        <v>0</v>
      </c>
    </row>
    <row r="13985" spans="2:14" s="5" customFormat="1" outlineLevel="1">
      <c r="C13985" s="5" t="s">
        <v>11</v>
      </c>
      <c r="D13985" s="1">
        <f>IFERROR(D13986/D13987, D13986)</f>
        <v>0</v>
      </c>
      <c r="E13985" s="1">
        <f>IFERROR(E13986/E13987, E13986)</f>
        <v>0</v>
      </c>
      <c r="F13985" s="1">
        <f>IFERROR(F13986/F13987, F13986)</f>
        <v>0</v>
      </c>
      <c r="G13985" s="1">
        <f>IFERROR(G13986/G13987, G13986)</f>
        <v>0</v>
      </c>
      <c r="H13985" s="1">
        <f>IFERROR(H13986/H13987, H13986)</f>
        <v>0</v>
      </c>
      <c r="I13985" s="1">
        <f>IFERROR(I13986/I13987, I13986)</f>
        <v>0</v>
      </c>
      <c r="J13985" s="1">
        <f>IFERROR(J13986/J13987, J13986)</f>
        <v>0</v>
      </c>
      <c r="K13985" s="1">
        <f>IFERROR(K13986/K13987, K13986)</f>
        <v>0</v>
      </c>
      <c r="L13985" s="1">
        <f>IFERROR(L13986/L13987, L13986)</f>
        <v>0</v>
      </c>
      <c r="M13985" s="1">
        <f>IFERROR(M13986/M13987, M13986)</f>
        <v>0</v>
      </c>
      <c r="N13985" s="1">
        <f>IFERROR(N13986/N13987, N13986)</f>
        <v>0</v>
      </c>
    </row>
    <row r="13986" spans="2:14" outlineLevel="2">
      <c r="C13986" t="s">
        <v>10</v>
      </c>
      <c r="D13986">
        <f>COUNTIF(D13988:D13990, "1")</f>
        <v>0</v>
      </c>
      <c r="E13986">
        <f>COUNTIF(E13988:E13990, "1")</f>
        <v>0</v>
      </c>
      <c r="F13986">
        <f>COUNTIF(F13988:F13990, "1")</f>
        <v>0</v>
      </c>
      <c r="G13986">
        <f>COUNTIF(G13988:G13990, "1")</f>
        <v>0</v>
      </c>
      <c r="H13986">
        <f>COUNTIF(H13988:H13990, "1")</f>
        <v>0</v>
      </c>
      <c r="I13986">
        <f>COUNTIF(I13988:I13990, "1")</f>
        <v>0</v>
      </c>
      <c r="J13986">
        <f>COUNTIF(J13988:J13990, "1")</f>
        <v>0</v>
      </c>
      <c r="K13986">
        <f>COUNTIF(K13988:K13990, "1")</f>
        <v>0</v>
      </c>
      <c r="L13986">
        <f>COUNTIF(L13988:L13990, "1")</f>
        <v>0</v>
      </c>
      <c r="M13986">
        <f>COUNTIF(M13988:M13990, "1")</f>
        <v>0</v>
      </c>
      <c r="N13986">
        <f>COUNTIF(N13988:N13990, "1")</f>
        <v>0</v>
      </c>
    </row>
    <row r="13987" spans="2:14" outlineLevel="2">
      <c r="C13987" t="s">
        <v>12</v>
      </c>
      <c r="D13987">
        <f>COUNTIF(D13988:D13990, "0")</f>
        <v>0</v>
      </c>
      <c r="E13987">
        <f>COUNTIF(E13988:E13990, "0")</f>
        <v>0</v>
      </c>
      <c r="F13987">
        <f>COUNTIF(F13988:F13990, "0")</f>
        <v>0</v>
      </c>
      <c r="G13987">
        <f>COUNTIF(G13988:G13990, "0")</f>
        <v>0</v>
      </c>
      <c r="H13987">
        <f>COUNTIF(H13988:H13990, "0")</f>
        <v>0</v>
      </c>
      <c r="I13987">
        <f>COUNTIF(I13988:I13990, "0")</f>
        <v>0</v>
      </c>
      <c r="J13987">
        <f>COUNTIF(J13988:J13990, "0")</f>
        <v>0</v>
      </c>
      <c r="K13987">
        <f>COUNTIF(K13988:K13990, "0")</f>
        <v>0</v>
      </c>
      <c r="L13987">
        <f>COUNTIF(L13988:L13990, "0")</f>
        <v>0</v>
      </c>
      <c r="M13987">
        <f>COUNTIF(M13988:M13990, "0")</f>
        <v>0</v>
      </c>
      <c r="N13987">
        <f>COUNTIF(N13988:N13990, "0")</f>
        <v>0</v>
      </c>
    </row>
    <row r="13988" spans="2:14" outlineLevel="2">
      <c r="B13988" t="s">
        <v>13</v>
      </c>
      <c r="C13988" t="s">
        <v>16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2:14" outlineLevel="2">
      <c r="B13989" t="s">
        <v>13</v>
      </c>
      <c r="C13989" t="s">
        <v>15</v>
      </c>
      <c r="D13989">
        <v>0</v>
      </c>
      <c r="E13989">
        <v>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0</v>
      </c>
    </row>
    <row r="13990" spans="2:14" outlineLevel="2">
      <c r="B13990" t="s">
        <v>13</v>
      </c>
      <c r="C13990" t="s">
        <v>14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2:14" s="3" customFormat="1">
      <c r="B13991" s="3" t="s">
        <v>612</v>
      </c>
      <c r="C13991" s="3" t="s">
        <v>8</v>
      </c>
      <c r="D13991" s="3">
        <f>IFERROR(AVERAGE(D13994), 0)</f>
        <v>0</v>
      </c>
      <c r="E13991" s="3">
        <f>IFERROR(AVERAGE(E13994), 0)</f>
        <v>0</v>
      </c>
      <c r="F13991" s="3">
        <f>IFERROR(AVERAGE(F13994), 0)</f>
        <v>0</v>
      </c>
      <c r="G13991" s="3">
        <f>IFERROR(AVERAGE(G13994), 0)</f>
        <v>0</v>
      </c>
      <c r="H13991" s="3">
        <f>IFERROR(AVERAGE(H13994), 0)</f>
        <v>0</v>
      </c>
      <c r="I13991" s="3">
        <f>IFERROR(AVERAGE(I13994), 0)</f>
        <v>0</v>
      </c>
      <c r="J13991" s="3">
        <f>IFERROR(AVERAGE(J13994), 0)</f>
        <v>0</v>
      </c>
      <c r="K13991" s="3">
        <f>IFERROR(AVERAGE(K13994), 0)</f>
        <v>0</v>
      </c>
      <c r="L13991" s="3">
        <f>IFERROR(AVERAGE(L13994), 0)</f>
        <v>0</v>
      </c>
      <c r="M13991" s="3">
        <f>IFERROR(AVERAGE(M13994), 0)</f>
        <v>0</v>
      </c>
      <c r="N13991" s="3">
        <f>IFERROR(AVERAGE(N13994), 0)</f>
        <v>0</v>
      </c>
    </row>
    <row r="13992" spans="2:14" outlineLevel="2">
      <c r="B13992" s="4" t="s">
        <v>9</v>
      </c>
      <c r="D13992">
        <f>E13995</f>
        <v>0</v>
      </c>
      <c r="E13992">
        <f>F13995</f>
        <v>0</v>
      </c>
      <c r="F13992">
        <f>G13995</f>
        <v>0</v>
      </c>
      <c r="G13992">
        <f>H13995</f>
        <v>0</v>
      </c>
      <c r="H13992">
        <f>I13995</f>
        <v>0</v>
      </c>
      <c r="I13992">
        <f>J13995</f>
        <v>0</v>
      </c>
      <c r="J13992">
        <f>K13995</f>
        <v>0</v>
      </c>
      <c r="K13992">
        <f>L13995</f>
        <v>0</v>
      </c>
      <c r="L13992">
        <f>M13995</f>
        <v>0</v>
      </c>
      <c r="M13992">
        <f>N13995</f>
        <v>0</v>
      </c>
      <c r="N13992">
        <f>O13995</f>
        <v>0</v>
      </c>
    </row>
    <row r="13993" spans="2:14" outlineLevel="2">
      <c r="B13993" s="4" t="s">
        <v>10</v>
      </c>
      <c r="D13993">
        <f>E13996</f>
        <v>0</v>
      </c>
      <c r="E13993">
        <f>F13996</f>
        <v>0</v>
      </c>
      <c r="F13993">
        <f>G13996</f>
        <v>0</v>
      </c>
      <c r="G13993">
        <f>H13996</f>
        <v>0</v>
      </c>
      <c r="H13993">
        <f>I13996</f>
        <v>0</v>
      </c>
      <c r="I13993">
        <f>J13996</f>
        <v>0</v>
      </c>
      <c r="J13993">
        <f>K13996</f>
        <v>0</v>
      </c>
      <c r="K13993">
        <f>L13996</f>
        <v>0</v>
      </c>
      <c r="L13993">
        <f>M13996</f>
        <v>0</v>
      </c>
      <c r="M13993">
        <f>N13996</f>
        <v>0</v>
      </c>
      <c r="N13993">
        <f>O13996</f>
        <v>0</v>
      </c>
    </row>
    <row r="13994" spans="2:14" s="5" customFormat="1" outlineLevel="1">
      <c r="C13994" s="5" t="s">
        <v>11</v>
      </c>
      <c r="D13994" s="1">
        <f>IFERROR(D13995/D13996, D13995)</f>
        <v>0</v>
      </c>
      <c r="E13994" s="1">
        <f>IFERROR(E13995/E13996, E13995)</f>
        <v>0</v>
      </c>
      <c r="F13994" s="1">
        <f>IFERROR(F13995/F13996, F13995)</f>
        <v>0</v>
      </c>
      <c r="G13994" s="1">
        <f>IFERROR(G13995/G13996, G13995)</f>
        <v>0</v>
      </c>
      <c r="H13994" s="1">
        <f>IFERROR(H13995/H13996, H13995)</f>
        <v>0</v>
      </c>
      <c r="I13994" s="1">
        <f>IFERROR(I13995/I13996, I13995)</f>
        <v>0</v>
      </c>
      <c r="J13994" s="1">
        <f>IFERROR(J13995/J13996, J13995)</f>
        <v>0</v>
      </c>
      <c r="K13994" s="1">
        <f>IFERROR(K13995/K13996, K13995)</f>
        <v>0</v>
      </c>
      <c r="L13994" s="1">
        <f>IFERROR(L13995/L13996, L13995)</f>
        <v>0</v>
      </c>
      <c r="M13994" s="1">
        <f>IFERROR(M13995/M13996, M13995)</f>
        <v>0</v>
      </c>
      <c r="N13994" s="1">
        <f>IFERROR(N13995/N13996, N13995)</f>
        <v>0</v>
      </c>
    </row>
    <row r="13995" spans="2:14" outlineLevel="2">
      <c r="C13995" t="s">
        <v>10</v>
      </c>
      <c r="D13995">
        <f>COUNTIF(D13997:D14003, "1")</f>
        <v>0</v>
      </c>
      <c r="E13995">
        <f>COUNTIF(E13997:E14003, "1")</f>
        <v>0</v>
      </c>
      <c r="F13995">
        <f>COUNTIF(F13997:F14003, "1")</f>
        <v>0</v>
      </c>
      <c r="G13995">
        <f>COUNTIF(G13997:G14003, "1")</f>
        <v>0</v>
      </c>
      <c r="H13995">
        <f>COUNTIF(H13997:H14003, "1")</f>
        <v>0</v>
      </c>
      <c r="I13995">
        <f>COUNTIF(I13997:I14003, "1")</f>
        <v>0</v>
      </c>
      <c r="J13995">
        <f>COUNTIF(J13997:J14003, "1")</f>
        <v>0</v>
      </c>
      <c r="K13995">
        <f>COUNTIF(K13997:K14003, "1")</f>
        <v>0</v>
      </c>
      <c r="L13995">
        <f>COUNTIF(L13997:L14003, "1")</f>
        <v>0</v>
      </c>
      <c r="M13995">
        <f>COUNTIF(M13997:M14003, "1")</f>
        <v>0</v>
      </c>
      <c r="N13995">
        <f>COUNTIF(N13997:N14003, "1")</f>
        <v>0</v>
      </c>
    </row>
    <row r="13996" spans="2:14" outlineLevel="2">
      <c r="C13996" t="s">
        <v>12</v>
      </c>
      <c r="D13996">
        <f>COUNTIF(D13997:D14003, "0")</f>
        <v>0</v>
      </c>
      <c r="E13996">
        <f>COUNTIF(E13997:E14003, "0")</f>
        <v>0</v>
      </c>
      <c r="F13996">
        <f>COUNTIF(F13997:F14003, "0")</f>
        <v>0</v>
      </c>
      <c r="G13996">
        <f>COUNTIF(G13997:G14003, "0")</f>
        <v>0</v>
      </c>
      <c r="H13996">
        <f>COUNTIF(H13997:H14003, "0")</f>
        <v>0</v>
      </c>
      <c r="I13996">
        <f>COUNTIF(I13997:I14003, "0")</f>
        <v>0</v>
      </c>
      <c r="J13996">
        <f>COUNTIF(J13997:J14003, "0")</f>
        <v>0</v>
      </c>
      <c r="K13996">
        <f>COUNTIF(K13997:K14003, "0")</f>
        <v>0</v>
      </c>
      <c r="L13996">
        <f>COUNTIF(L13997:L14003, "0")</f>
        <v>0</v>
      </c>
      <c r="M13996">
        <f>COUNTIF(M13997:M14003, "0")</f>
        <v>0</v>
      </c>
      <c r="N13996">
        <f>COUNTIF(N13997:N14003, "0")</f>
        <v>0</v>
      </c>
    </row>
    <row r="13997" spans="2:14" outlineLevel="2">
      <c r="B13997" t="s">
        <v>13</v>
      </c>
      <c r="C13997" t="s">
        <v>14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2:14" outlineLevel="2">
      <c r="B13998" t="s">
        <v>13</v>
      </c>
      <c r="C13998" t="s">
        <v>20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2:14" outlineLevel="2">
      <c r="B13999" t="s">
        <v>13</v>
      </c>
      <c r="C13999" t="s">
        <v>15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>
        <v>0</v>
      </c>
      <c r="M13999">
        <v>1</v>
      </c>
      <c r="N13999">
        <v>0</v>
      </c>
    </row>
    <row r="14000" spans="2:14" outlineLevel="2">
      <c r="B14000" t="s">
        <v>13</v>
      </c>
      <c r="C14000" t="s">
        <v>18</v>
      </c>
      <c r="D14000">
        <v>0</v>
      </c>
      <c r="E14000">
        <v>1</v>
      </c>
      <c r="F14000">
        <v>1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>
        <v>1</v>
      </c>
      <c r="M14000">
        <v>0</v>
      </c>
      <c r="N14000">
        <v>0</v>
      </c>
    </row>
    <row r="14001" spans="2:14" outlineLevel="2">
      <c r="B14001" t="s">
        <v>13</v>
      </c>
      <c r="C14001" t="s">
        <v>19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2:14" outlineLevel="2">
      <c r="B14002" t="s">
        <v>13</v>
      </c>
      <c r="C14002" t="s">
        <v>43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1</v>
      </c>
      <c r="L14002">
        <v>1</v>
      </c>
      <c r="M14002">
        <v>0</v>
      </c>
      <c r="N14002">
        <v>0</v>
      </c>
    </row>
    <row r="14003" spans="2:14" outlineLevel="2">
      <c r="B14003" t="s">
        <v>13</v>
      </c>
      <c r="C14003" t="s">
        <v>16</v>
      </c>
      <c r="D14003">
        <v>0</v>
      </c>
      <c r="E14003">
        <v>1</v>
      </c>
      <c r="F14003">
        <v>0</v>
      </c>
      <c r="G14003">
        <v>0</v>
      </c>
      <c r="H14003">
        <v>0</v>
      </c>
      <c r="I14003">
        <v>1</v>
      </c>
      <c r="J14003">
        <v>0</v>
      </c>
      <c r="K14003">
        <v>1</v>
      </c>
      <c r="L14003">
        <v>1</v>
      </c>
      <c r="M14003">
        <v>1</v>
      </c>
      <c r="N14003">
        <v>0</v>
      </c>
    </row>
    <row r="14004" spans="2:14" s="3" customFormat="1">
      <c r="B14004" s="3" t="s">
        <v>613</v>
      </c>
      <c r="C14004" s="3" t="s">
        <v>8</v>
      </c>
      <c r="D14004" s="3">
        <f>IFERROR(AVERAGE(D14007), 0)</f>
        <v>0</v>
      </c>
      <c r="E14004" s="3">
        <f>IFERROR(AVERAGE(E14007), 0)</f>
        <v>0</v>
      </c>
      <c r="F14004" s="3">
        <f>IFERROR(AVERAGE(F14007), 0)</f>
        <v>0</v>
      </c>
      <c r="G14004" s="3">
        <f>IFERROR(AVERAGE(G14007), 0)</f>
        <v>0</v>
      </c>
      <c r="H14004" s="3">
        <f>IFERROR(AVERAGE(H14007), 0)</f>
        <v>0</v>
      </c>
      <c r="I14004" s="3">
        <f>IFERROR(AVERAGE(I14007), 0)</f>
        <v>0</v>
      </c>
      <c r="J14004" s="3">
        <f>IFERROR(AVERAGE(J14007), 0)</f>
        <v>0</v>
      </c>
      <c r="K14004" s="3">
        <f>IFERROR(AVERAGE(K14007), 0)</f>
        <v>0</v>
      </c>
      <c r="L14004" s="3">
        <f>IFERROR(AVERAGE(L14007), 0)</f>
        <v>0</v>
      </c>
      <c r="M14004" s="3">
        <f>IFERROR(AVERAGE(M14007), 0)</f>
        <v>0</v>
      </c>
      <c r="N14004" s="3">
        <f>IFERROR(AVERAGE(N14007), 0)</f>
        <v>0</v>
      </c>
    </row>
    <row r="14005" spans="2:14" outlineLevel="2">
      <c r="B14005" s="4" t="s">
        <v>9</v>
      </c>
      <c r="D14005">
        <f>E14008</f>
        <v>0</v>
      </c>
      <c r="E14005">
        <f>F14008</f>
        <v>0</v>
      </c>
      <c r="F14005">
        <f>G14008</f>
        <v>0</v>
      </c>
      <c r="G14005">
        <f>H14008</f>
        <v>0</v>
      </c>
      <c r="H14005">
        <f>I14008</f>
        <v>0</v>
      </c>
      <c r="I14005">
        <f>J14008</f>
        <v>0</v>
      </c>
      <c r="J14005">
        <f>K14008</f>
        <v>0</v>
      </c>
      <c r="K14005">
        <f>L14008</f>
        <v>0</v>
      </c>
      <c r="L14005">
        <f>M14008</f>
        <v>0</v>
      </c>
      <c r="M14005">
        <f>N14008</f>
        <v>0</v>
      </c>
      <c r="N14005">
        <f>O14008</f>
        <v>0</v>
      </c>
    </row>
    <row r="14006" spans="2:14" outlineLevel="2">
      <c r="B14006" s="4" t="s">
        <v>10</v>
      </c>
      <c r="D14006">
        <f>E14009</f>
        <v>0</v>
      </c>
      <c r="E14006">
        <f>F14009</f>
        <v>0</v>
      </c>
      <c r="F14006">
        <f>G14009</f>
        <v>0</v>
      </c>
      <c r="G14006">
        <f>H14009</f>
        <v>0</v>
      </c>
      <c r="H14006">
        <f>I14009</f>
        <v>0</v>
      </c>
      <c r="I14006">
        <f>J14009</f>
        <v>0</v>
      </c>
      <c r="J14006">
        <f>K14009</f>
        <v>0</v>
      </c>
      <c r="K14006">
        <f>L14009</f>
        <v>0</v>
      </c>
      <c r="L14006">
        <f>M14009</f>
        <v>0</v>
      </c>
      <c r="M14006">
        <f>N14009</f>
        <v>0</v>
      </c>
      <c r="N14006">
        <f>O14009</f>
        <v>0</v>
      </c>
    </row>
    <row r="14007" spans="2:14" s="5" customFormat="1" outlineLevel="1">
      <c r="C14007" s="5" t="s">
        <v>11</v>
      </c>
      <c r="D14007" s="1">
        <f>IFERROR(D14008/D14009, D14008)</f>
        <v>0</v>
      </c>
      <c r="E14007" s="1">
        <f>IFERROR(E14008/E14009, E14008)</f>
        <v>0</v>
      </c>
      <c r="F14007" s="1">
        <f>IFERROR(F14008/F14009, F14008)</f>
        <v>0</v>
      </c>
      <c r="G14007" s="1">
        <f>IFERROR(G14008/G14009, G14008)</f>
        <v>0</v>
      </c>
      <c r="H14007" s="1">
        <f>IFERROR(H14008/H14009, H14008)</f>
        <v>0</v>
      </c>
      <c r="I14007" s="1">
        <f>IFERROR(I14008/I14009, I14008)</f>
        <v>0</v>
      </c>
      <c r="J14007" s="1">
        <f>IFERROR(J14008/J14009, J14008)</f>
        <v>0</v>
      </c>
      <c r="K14007" s="1">
        <f>IFERROR(K14008/K14009, K14008)</f>
        <v>0</v>
      </c>
      <c r="L14007" s="1">
        <f>IFERROR(L14008/L14009, L14008)</f>
        <v>0</v>
      </c>
      <c r="M14007" s="1">
        <f>IFERROR(M14008/M14009, M14008)</f>
        <v>0</v>
      </c>
      <c r="N14007" s="1">
        <f>IFERROR(N14008/N14009, N14008)</f>
        <v>0</v>
      </c>
    </row>
    <row r="14008" spans="2:14" outlineLevel="2">
      <c r="C14008" t="s">
        <v>10</v>
      </c>
      <c r="D14008">
        <f>COUNTIF(D14010:D14029, "1")</f>
        <v>0</v>
      </c>
      <c r="E14008">
        <f>COUNTIF(E14010:E14029, "1")</f>
        <v>0</v>
      </c>
      <c r="F14008">
        <f>COUNTIF(F14010:F14029, "1")</f>
        <v>0</v>
      </c>
      <c r="G14008">
        <f>COUNTIF(G14010:G14029, "1")</f>
        <v>0</v>
      </c>
      <c r="H14008">
        <f>COUNTIF(H14010:H14029, "1")</f>
        <v>0</v>
      </c>
      <c r="I14008">
        <f>COUNTIF(I14010:I14029, "1")</f>
        <v>0</v>
      </c>
      <c r="J14008">
        <f>COUNTIF(J14010:J14029, "1")</f>
        <v>0</v>
      </c>
      <c r="K14008">
        <f>COUNTIF(K14010:K14029, "1")</f>
        <v>0</v>
      </c>
      <c r="L14008">
        <f>COUNTIF(L14010:L14029, "1")</f>
        <v>0</v>
      </c>
      <c r="M14008">
        <f>COUNTIF(M14010:M14029, "1")</f>
        <v>0</v>
      </c>
      <c r="N14008">
        <f>COUNTIF(N14010:N14029, "1")</f>
        <v>0</v>
      </c>
    </row>
    <row r="14009" spans="2:14" outlineLevel="2">
      <c r="C14009" t="s">
        <v>12</v>
      </c>
      <c r="D14009">
        <f>COUNTIF(D14010:D14029, "0")</f>
        <v>0</v>
      </c>
      <c r="E14009">
        <f>COUNTIF(E14010:E14029, "0")</f>
        <v>0</v>
      </c>
      <c r="F14009">
        <f>COUNTIF(F14010:F14029, "0")</f>
        <v>0</v>
      </c>
      <c r="G14009">
        <f>COUNTIF(G14010:G14029, "0")</f>
        <v>0</v>
      </c>
      <c r="H14009">
        <f>COUNTIF(H14010:H14029, "0")</f>
        <v>0</v>
      </c>
      <c r="I14009">
        <f>COUNTIF(I14010:I14029, "0")</f>
        <v>0</v>
      </c>
      <c r="J14009">
        <f>COUNTIF(J14010:J14029, "0")</f>
        <v>0</v>
      </c>
      <c r="K14009">
        <f>COUNTIF(K14010:K14029, "0")</f>
        <v>0</v>
      </c>
      <c r="L14009">
        <f>COUNTIF(L14010:L14029, "0")</f>
        <v>0</v>
      </c>
      <c r="M14009">
        <f>COUNTIF(M14010:M14029, "0")</f>
        <v>0</v>
      </c>
      <c r="N14009">
        <f>COUNTIF(N14010:N14029, "0")</f>
        <v>0</v>
      </c>
    </row>
    <row r="14010" spans="2:14" outlineLevel="2">
      <c r="B14010" t="s">
        <v>13</v>
      </c>
      <c r="C14010" t="s">
        <v>14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2:14" outlineLevel="2">
      <c r="B14011" t="s">
        <v>13</v>
      </c>
      <c r="C14011" t="s">
        <v>15</v>
      </c>
      <c r="D14011">
        <v>0</v>
      </c>
      <c r="E14011">
        <v>0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2:14" outlineLevel="2">
      <c r="B14012" t="s">
        <v>13</v>
      </c>
      <c r="C14012" t="s">
        <v>16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2:14" outlineLevel="2">
      <c r="B14013" t="s">
        <v>13</v>
      </c>
      <c r="C14013" t="s">
        <v>17</v>
      </c>
      <c r="D14013">
        <v>0</v>
      </c>
      <c r="E14013">
        <v>0</v>
      </c>
      <c r="F14013">
        <v>1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2:14" outlineLevel="2">
      <c r="B14014" t="s">
        <v>13</v>
      </c>
      <c r="C14014" t="s">
        <v>18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2:14" outlineLevel="2">
      <c r="B14015" t="s">
        <v>13</v>
      </c>
      <c r="C14015" t="s">
        <v>43</v>
      </c>
      <c r="D14015">
        <v>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2:14" outlineLevel="2">
      <c r="B14016" t="s">
        <v>13</v>
      </c>
      <c r="C14016" t="s">
        <v>19</v>
      </c>
      <c r="D14016">
        <v>0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2:14" outlineLevel="2">
      <c r="B14017" t="s">
        <v>13</v>
      </c>
      <c r="C14017" t="s">
        <v>20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2:14" outlineLevel="2">
      <c r="B14018" t="s">
        <v>13</v>
      </c>
      <c r="C14018" t="s">
        <v>21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2:14" outlineLevel="2">
      <c r="B14019" t="s">
        <v>13</v>
      </c>
      <c r="C14019" t="s">
        <v>22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2:14" outlineLevel="2">
      <c r="B14020" t="s">
        <v>13</v>
      </c>
      <c r="C14020" t="s">
        <v>23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</v>
      </c>
      <c r="K14020">
        <v>1</v>
      </c>
      <c r="L14020">
        <v>0</v>
      </c>
      <c r="M14020">
        <v>0</v>
      </c>
      <c r="N14020">
        <v>0</v>
      </c>
    </row>
    <row r="14021" spans="2:14" outlineLevel="2">
      <c r="B14021" t="s">
        <v>13</v>
      </c>
      <c r="C14021" t="s">
        <v>44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2:14" outlineLevel="2">
      <c r="B14022" t="s">
        <v>13</v>
      </c>
      <c r="C14022" t="s">
        <v>26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2:14" outlineLevel="2">
      <c r="B14023" t="s">
        <v>13</v>
      </c>
      <c r="C14023" t="s">
        <v>27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1</v>
      </c>
      <c r="M14023">
        <v>0</v>
      </c>
      <c r="N14023">
        <v>0</v>
      </c>
    </row>
    <row r="14024" spans="2:14" outlineLevel="2">
      <c r="B14024" t="s">
        <v>13</v>
      </c>
      <c r="C14024" t="s">
        <v>28</v>
      </c>
      <c r="D14024">
        <v>0</v>
      </c>
      <c r="E14024">
        <v>1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2:14" outlineLevel="2">
      <c r="B14025" t="s">
        <v>13</v>
      </c>
      <c r="C14025" t="s">
        <v>29</v>
      </c>
      <c r="D14025">
        <v>0</v>
      </c>
      <c r="E14025">
        <v>0</v>
      </c>
      <c r="F14025">
        <v>0</v>
      </c>
      <c r="G14025">
        <v>1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2:14" outlineLevel="2">
      <c r="B14026" t="s">
        <v>13</v>
      </c>
      <c r="C14026" t="s">
        <v>52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2:14" outlineLevel="2">
      <c r="B14027" t="s">
        <v>13</v>
      </c>
      <c r="C14027" t="s">
        <v>30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1</v>
      </c>
      <c r="M14027">
        <v>0</v>
      </c>
      <c r="N14027">
        <v>0</v>
      </c>
    </row>
    <row r="14028" spans="2:14" outlineLevel="2">
      <c r="B14028" t="s">
        <v>13</v>
      </c>
      <c r="C14028" t="s">
        <v>31</v>
      </c>
      <c r="D14028">
        <v>0</v>
      </c>
      <c r="E14028">
        <v>0</v>
      </c>
      <c r="F14028">
        <v>0</v>
      </c>
      <c r="G14028">
        <v>0</v>
      </c>
      <c r="H14028">
        <v>1</v>
      </c>
      <c r="I14028">
        <v>0</v>
      </c>
      <c r="J14028">
        <v>0</v>
      </c>
      <c r="K14028">
        <v>1</v>
      </c>
      <c r="L14028">
        <v>1</v>
      </c>
      <c r="M14028">
        <v>0</v>
      </c>
      <c r="N14028">
        <v>0</v>
      </c>
    </row>
    <row r="14029" spans="2:14" outlineLevel="2">
      <c r="B14029" t="s">
        <v>13</v>
      </c>
      <c r="C14029" t="s">
        <v>53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2:14" s="3" customFormat="1">
      <c r="B14030" s="3" t="s">
        <v>614</v>
      </c>
      <c r="C14030" s="3" t="s">
        <v>8</v>
      </c>
      <c r="D14030" s="3">
        <f>IFERROR(AVERAGE(D14033), 0)</f>
        <v>0</v>
      </c>
      <c r="E14030" s="3">
        <f>IFERROR(AVERAGE(E14033), 0)</f>
        <v>0</v>
      </c>
      <c r="F14030" s="3">
        <f>IFERROR(AVERAGE(F14033), 0)</f>
        <v>0</v>
      </c>
      <c r="G14030" s="3">
        <f>IFERROR(AVERAGE(G14033), 0)</f>
        <v>0</v>
      </c>
      <c r="H14030" s="3">
        <f>IFERROR(AVERAGE(H14033), 0)</f>
        <v>0</v>
      </c>
      <c r="I14030" s="3">
        <f>IFERROR(AVERAGE(I14033), 0)</f>
        <v>0</v>
      </c>
      <c r="J14030" s="3">
        <f>IFERROR(AVERAGE(J14033), 0)</f>
        <v>0</v>
      </c>
      <c r="K14030" s="3">
        <f>IFERROR(AVERAGE(K14033), 0)</f>
        <v>0</v>
      </c>
      <c r="L14030" s="3">
        <f>IFERROR(AVERAGE(L14033), 0)</f>
        <v>0</v>
      </c>
      <c r="M14030" s="3">
        <f>IFERROR(AVERAGE(M14033), 0)</f>
        <v>0</v>
      </c>
      <c r="N14030" s="3">
        <f>IFERROR(AVERAGE(N14033), 0)</f>
        <v>0</v>
      </c>
    </row>
    <row r="14031" spans="2:14" outlineLevel="2">
      <c r="B14031" s="4" t="s">
        <v>9</v>
      </c>
      <c r="D14031">
        <f>E14034</f>
        <v>0</v>
      </c>
      <c r="E14031">
        <f>F14034</f>
        <v>0</v>
      </c>
      <c r="F14031">
        <f>G14034</f>
        <v>0</v>
      </c>
      <c r="G14031">
        <f>H14034</f>
        <v>0</v>
      </c>
      <c r="H14031">
        <f>I14034</f>
        <v>0</v>
      </c>
      <c r="I14031">
        <f>J14034</f>
        <v>0</v>
      </c>
      <c r="J14031">
        <f>K14034</f>
        <v>0</v>
      </c>
      <c r="K14031">
        <f>L14034</f>
        <v>0</v>
      </c>
      <c r="L14031">
        <f>M14034</f>
        <v>0</v>
      </c>
      <c r="M14031">
        <f>N14034</f>
        <v>0</v>
      </c>
      <c r="N14031">
        <f>O14034</f>
        <v>0</v>
      </c>
    </row>
    <row r="14032" spans="2:14" outlineLevel="2">
      <c r="B14032" s="4" t="s">
        <v>10</v>
      </c>
      <c r="D14032">
        <f>E14035</f>
        <v>0</v>
      </c>
      <c r="E14032">
        <f>F14035</f>
        <v>0</v>
      </c>
      <c r="F14032">
        <f>G14035</f>
        <v>0</v>
      </c>
      <c r="G14032">
        <f>H14035</f>
        <v>0</v>
      </c>
      <c r="H14032">
        <f>I14035</f>
        <v>0</v>
      </c>
      <c r="I14032">
        <f>J14035</f>
        <v>0</v>
      </c>
      <c r="J14032">
        <f>K14035</f>
        <v>0</v>
      </c>
      <c r="K14032">
        <f>L14035</f>
        <v>0</v>
      </c>
      <c r="L14032">
        <f>M14035</f>
        <v>0</v>
      </c>
      <c r="M14032">
        <f>N14035</f>
        <v>0</v>
      </c>
      <c r="N14032">
        <f>O14035</f>
        <v>0</v>
      </c>
    </row>
    <row r="14033" spans="2:14" s="5" customFormat="1" outlineLevel="1">
      <c r="C14033" s="5" t="s">
        <v>11</v>
      </c>
      <c r="D14033" s="1">
        <f>IFERROR(D14034/D14035, D14034)</f>
        <v>0</v>
      </c>
      <c r="E14033" s="1">
        <f>IFERROR(E14034/E14035, E14034)</f>
        <v>0</v>
      </c>
      <c r="F14033" s="1">
        <f>IFERROR(F14034/F14035, F14034)</f>
        <v>0</v>
      </c>
      <c r="G14033" s="1">
        <f>IFERROR(G14034/G14035, G14034)</f>
        <v>0</v>
      </c>
      <c r="H14033" s="1">
        <f>IFERROR(H14034/H14035, H14034)</f>
        <v>0</v>
      </c>
      <c r="I14033" s="1">
        <f>IFERROR(I14034/I14035, I14034)</f>
        <v>0</v>
      </c>
      <c r="J14033" s="1">
        <f>IFERROR(J14034/J14035, J14034)</f>
        <v>0</v>
      </c>
      <c r="K14033" s="1">
        <f>IFERROR(K14034/K14035, K14034)</f>
        <v>0</v>
      </c>
      <c r="L14033" s="1">
        <f>IFERROR(L14034/L14035, L14034)</f>
        <v>0</v>
      </c>
      <c r="M14033" s="1">
        <f>IFERROR(M14034/M14035, M14034)</f>
        <v>0</v>
      </c>
      <c r="N14033" s="1">
        <f>IFERROR(N14034/N14035, N14034)</f>
        <v>0</v>
      </c>
    </row>
    <row r="14034" spans="2:14" outlineLevel="2">
      <c r="C14034" t="s">
        <v>10</v>
      </c>
      <c r="D14034">
        <f>COUNTIF(D14036:D14038, "1")</f>
        <v>0</v>
      </c>
      <c r="E14034">
        <f>COUNTIF(E14036:E14038, "1")</f>
        <v>0</v>
      </c>
      <c r="F14034">
        <f>COUNTIF(F14036:F14038, "1")</f>
        <v>0</v>
      </c>
      <c r="G14034">
        <f>COUNTIF(G14036:G14038, "1")</f>
        <v>0</v>
      </c>
      <c r="H14034">
        <f>COUNTIF(H14036:H14038, "1")</f>
        <v>0</v>
      </c>
      <c r="I14034">
        <f>COUNTIF(I14036:I14038, "1")</f>
        <v>0</v>
      </c>
      <c r="J14034">
        <f>COUNTIF(J14036:J14038, "1")</f>
        <v>0</v>
      </c>
      <c r="K14034">
        <f>COUNTIF(K14036:K14038, "1")</f>
        <v>0</v>
      </c>
      <c r="L14034">
        <f>COUNTIF(L14036:L14038, "1")</f>
        <v>0</v>
      </c>
      <c r="M14034">
        <f>COUNTIF(M14036:M14038, "1")</f>
        <v>0</v>
      </c>
      <c r="N14034">
        <f>COUNTIF(N14036:N14038, "1")</f>
        <v>0</v>
      </c>
    </row>
    <row r="14035" spans="2:14" outlineLevel="2">
      <c r="C14035" t="s">
        <v>12</v>
      </c>
      <c r="D14035">
        <f>COUNTIF(D14036:D14038, "0")</f>
        <v>0</v>
      </c>
      <c r="E14035">
        <f>COUNTIF(E14036:E14038, "0")</f>
        <v>0</v>
      </c>
      <c r="F14035">
        <f>COUNTIF(F14036:F14038, "0")</f>
        <v>0</v>
      </c>
      <c r="G14035">
        <f>COUNTIF(G14036:G14038, "0")</f>
        <v>0</v>
      </c>
      <c r="H14035">
        <f>COUNTIF(H14036:H14038, "0")</f>
        <v>0</v>
      </c>
      <c r="I14035">
        <f>COUNTIF(I14036:I14038, "0")</f>
        <v>0</v>
      </c>
      <c r="J14035">
        <f>COUNTIF(J14036:J14038, "0")</f>
        <v>0</v>
      </c>
      <c r="K14035">
        <f>COUNTIF(K14036:K14038, "0")</f>
        <v>0</v>
      </c>
      <c r="L14035">
        <f>COUNTIF(L14036:L14038, "0")</f>
        <v>0</v>
      </c>
      <c r="M14035">
        <f>COUNTIF(M14036:M14038, "0")</f>
        <v>0</v>
      </c>
      <c r="N14035">
        <f>COUNTIF(N14036:N14038, "0")</f>
        <v>0</v>
      </c>
    </row>
    <row r="14036" spans="2:14" outlineLevel="2">
      <c r="B14036" t="s">
        <v>13</v>
      </c>
      <c r="C14036" t="s">
        <v>16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</v>
      </c>
      <c r="J14036">
        <v>1</v>
      </c>
      <c r="K14036">
        <v>0</v>
      </c>
      <c r="L14036">
        <v>0</v>
      </c>
      <c r="M14036">
        <v>0</v>
      </c>
      <c r="N14036">
        <v>0</v>
      </c>
    </row>
    <row r="14037" spans="2:14" outlineLevel="2">
      <c r="B14037" t="s">
        <v>13</v>
      </c>
      <c r="C14037" t="s">
        <v>14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</v>
      </c>
      <c r="L14037">
        <v>0</v>
      </c>
      <c r="M14037">
        <v>0</v>
      </c>
      <c r="N14037">
        <v>0</v>
      </c>
    </row>
    <row r="14038" spans="2:14" outlineLevel="2">
      <c r="B14038" t="s">
        <v>13</v>
      </c>
      <c r="C14038" t="s">
        <v>17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1</v>
      </c>
      <c r="M14038">
        <v>0</v>
      </c>
      <c r="N14038">
        <v>0</v>
      </c>
    </row>
    <row r="14039" spans="2:14" s="3" customFormat="1">
      <c r="B14039" s="3" t="s">
        <v>615</v>
      </c>
      <c r="C14039" s="3" t="s">
        <v>8</v>
      </c>
      <c r="D14039" s="3">
        <f>IFERROR(AVERAGE(D14042), 0)</f>
        <v>0</v>
      </c>
      <c r="E14039" s="3">
        <f>IFERROR(AVERAGE(E14042), 0)</f>
        <v>0</v>
      </c>
      <c r="F14039" s="3">
        <f>IFERROR(AVERAGE(F14042), 0)</f>
        <v>0</v>
      </c>
      <c r="G14039" s="3">
        <f>IFERROR(AVERAGE(G14042), 0)</f>
        <v>0</v>
      </c>
      <c r="H14039" s="3">
        <f>IFERROR(AVERAGE(H14042), 0)</f>
        <v>0</v>
      </c>
      <c r="I14039" s="3">
        <f>IFERROR(AVERAGE(I14042), 0)</f>
        <v>0</v>
      </c>
      <c r="J14039" s="3">
        <f>IFERROR(AVERAGE(J14042), 0)</f>
        <v>0</v>
      </c>
      <c r="K14039" s="3">
        <f>IFERROR(AVERAGE(K14042), 0)</f>
        <v>0</v>
      </c>
      <c r="L14039" s="3">
        <f>IFERROR(AVERAGE(L14042), 0)</f>
        <v>0</v>
      </c>
      <c r="M14039" s="3">
        <f>IFERROR(AVERAGE(M14042), 0)</f>
        <v>0</v>
      </c>
      <c r="N14039" s="3">
        <f>IFERROR(AVERAGE(N14042), 0)</f>
        <v>0</v>
      </c>
    </row>
    <row r="14040" spans="2:14" outlineLevel="2">
      <c r="B14040" s="4" t="s">
        <v>9</v>
      </c>
      <c r="D14040">
        <f>E14043</f>
        <v>0</v>
      </c>
      <c r="E14040">
        <f>F14043</f>
        <v>0</v>
      </c>
      <c r="F14040">
        <f>G14043</f>
        <v>0</v>
      </c>
      <c r="G14040">
        <f>H14043</f>
        <v>0</v>
      </c>
      <c r="H14040">
        <f>I14043</f>
        <v>0</v>
      </c>
      <c r="I14040">
        <f>J14043</f>
        <v>0</v>
      </c>
      <c r="J14040">
        <f>K14043</f>
        <v>0</v>
      </c>
      <c r="K14040">
        <f>L14043</f>
        <v>0</v>
      </c>
      <c r="L14040">
        <f>M14043</f>
        <v>0</v>
      </c>
      <c r="M14040">
        <f>N14043</f>
        <v>0</v>
      </c>
      <c r="N14040">
        <f>O14043</f>
        <v>0</v>
      </c>
    </row>
    <row r="14041" spans="2:14" outlineLevel="2">
      <c r="B14041" s="4" t="s">
        <v>10</v>
      </c>
      <c r="D14041">
        <f>E14044</f>
        <v>0</v>
      </c>
      <c r="E14041">
        <f>F14044</f>
        <v>0</v>
      </c>
      <c r="F14041">
        <f>G14044</f>
        <v>0</v>
      </c>
      <c r="G14041">
        <f>H14044</f>
        <v>0</v>
      </c>
      <c r="H14041">
        <f>I14044</f>
        <v>0</v>
      </c>
      <c r="I14041">
        <f>J14044</f>
        <v>0</v>
      </c>
      <c r="J14041">
        <f>K14044</f>
        <v>0</v>
      </c>
      <c r="K14041">
        <f>L14044</f>
        <v>0</v>
      </c>
      <c r="L14041">
        <f>M14044</f>
        <v>0</v>
      </c>
      <c r="M14041">
        <f>N14044</f>
        <v>0</v>
      </c>
      <c r="N14041">
        <f>O14044</f>
        <v>0</v>
      </c>
    </row>
    <row r="14042" spans="2:14" s="5" customFormat="1" outlineLevel="1">
      <c r="C14042" s="5" t="s">
        <v>11</v>
      </c>
      <c r="D14042" s="1">
        <f>IFERROR(D14043/D14044, D14043)</f>
        <v>0</v>
      </c>
      <c r="E14042" s="1">
        <f>IFERROR(E14043/E14044, E14043)</f>
        <v>0</v>
      </c>
      <c r="F14042" s="1">
        <f>IFERROR(F14043/F14044, F14043)</f>
        <v>0</v>
      </c>
      <c r="G14042" s="1">
        <f>IFERROR(G14043/G14044, G14043)</f>
        <v>0</v>
      </c>
      <c r="H14042" s="1">
        <f>IFERROR(H14043/H14044, H14043)</f>
        <v>0</v>
      </c>
      <c r="I14042" s="1">
        <f>IFERROR(I14043/I14044, I14043)</f>
        <v>0</v>
      </c>
      <c r="J14042" s="1">
        <f>IFERROR(J14043/J14044, J14043)</f>
        <v>0</v>
      </c>
      <c r="K14042" s="1">
        <f>IFERROR(K14043/K14044, K14043)</f>
        <v>0</v>
      </c>
      <c r="L14042" s="1">
        <f>IFERROR(L14043/L14044, L14043)</f>
        <v>0</v>
      </c>
      <c r="M14042" s="1">
        <f>IFERROR(M14043/M14044, M14043)</f>
        <v>0</v>
      </c>
      <c r="N14042" s="1">
        <f>IFERROR(N14043/N14044, N14043)</f>
        <v>0</v>
      </c>
    </row>
    <row r="14043" spans="2:14" outlineLevel="2">
      <c r="C14043" t="s">
        <v>10</v>
      </c>
      <c r="D14043">
        <f>COUNTIF(D14045:D14046, "1")</f>
        <v>0</v>
      </c>
      <c r="E14043">
        <f>COUNTIF(E14045:E14046, "1")</f>
        <v>0</v>
      </c>
      <c r="F14043">
        <f>COUNTIF(F14045:F14046, "1")</f>
        <v>0</v>
      </c>
      <c r="G14043">
        <f>COUNTIF(G14045:G14046, "1")</f>
        <v>0</v>
      </c>
      <c r="H14043">
        <f>COUNTIF(H14045:H14046, "1")</f>
        <v>0</v>
      </c>
      <c r="I14043">
        <f>COUNTIF(I14045:I14046, "1")</f>
        <v>0</v>
      </c>
      <c r="J14043">
        <f>COUNTIF(J14045:J14046, "1")</f>
        <v>0</v>
      </c>
      <c r="K14043">
        <f>COUNTIF(K14045:K14046, "1")</f>
        <v>0</v>
      </c>
      <c r="L14043">
        <f>COUNTIF(L14045:L14046, "1")</f>
        <v>0</v>
      </c>
      <c r="M14043">
        <f>COUNTIF(M14045:M14046, "1")</f>
        <v>0</v>
      </c>
      <c r="N14043">
        <f>COUNTIF(N14045:N14046, "1")</f>
        <v>0</v>
      </c>
    </row>
    <row r="14044" spans="2:14" outlineLevel="2">
      <c r="C14044" t="s">
        <v>12</v>
      </c>
      <c r="D14044">
        <f>COUNTIF(D14045:D14046, "0")</f>
        <v>0</v>
      </c>
      <c r="E14044">
        <f>COUNTIF(E14045:E14046, "0")</f>
        <v>0</v>
      </c>
      <c r="F14044">
        <f>COUNTIF(F14045:F14046, "0")</f>
        <v>0</v>
      </c>
      <c r="G14044">
        <f>COUNTIF(G14045:G14046, "0")</f>
        <v>0</v>
      </c>
      <c r="H14044">
        <f>COUNTIF(H14045:H14046, "0")</f>
        <v>0</v>
      </c>
      <c r="I14044">
        <f>COUNTIF(I14045:I14046, "0")</f>
        <v>0</v>
      </c>
      <c r="J14044">
        <f>COUNTIF(J14045:J14046, "0")</f>
        <v>0</v>
      </c>
      <c r="K14044">
        <f>COUNTIF(K14045:K14046, "0")</f>
        <v>0</v>
      </c>
      <c r="L14044">
        <f>COUNTIF(L14045:L14046, "0")</f>
        <v>0</v>
      </c>
      <c r="M14044">
        <f>COUNTIF(M14045:M14046, "0")</f>
        <v>0</v>
      </c>
      <c r="N14044">
        <f>COUNTIF(N14045:N14046, "0")</f>
        <v>0</v>
      </c>
    </row>
    <row r="14045" spans="2:14" outlineLevel="2">
      <c r="B14045" t="s">
        <v>13</v>
      </c>
      <c r="C14045" t="s">
        <v>14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1</v>
      </c>
      <c r="N14045">
        <v>0</v>
      </c>
    </row>
    <row r="14046" spans="2:14" outlineLevel="2">
      <c r="B14046" t="s">
        <v>13</v>
      </c>
      <c r="C14046" t="s">
        <v>15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2:14" s="3" customFormat="1">
      <c r="B14047" s="3" t="s">
        <v>616</v>
      </c>
      <c r="C14047" s="3" t="s">
        <v>8</v>
      </c>
      <c r="D14047" s="3">
        <f>IFERROR(AVERAGE(D14050), 0)</f>
        <v>0</v>
      </c>
      <c r="E14047" s="3">
        <f>IFERROR(AVERAGE(E14050), 0)</f>
        <v>0</v>
      </c>
      <c r="F14047" s="3">
        <f>IFERROR(AVERAGE(F14050), 0)</f>
        <v>0</v>
      </c>
      <c r="G14047" s="3">
        <f>IFERROR(AVERAGE(G14050), 0)</f>
        <v>0</v>
      </c>
      <c r="H14047" s="3">
        <f>IFERROR(AVERAGE(H14050), 0)</f>
        <v>0</v>
      </c>
      <c r="I14047" s="3">
        <f>IFERROR(AVERAGE(I14050), 0)</f>
        <v>0</v>
      </c>
      <c r="J14047" s="3">
        <f>IFERROR(AVERAGE(J14050), 0)</f>
        <v>0</v>
      </c>
      <c r="K14047" s="3">
        <f>IFERROR(AVERAGE(K14050), 0)</f>
        <v>0</v>
      </c>
      <c r="L14047" s="3">
        <f>IFERROR(AVERAGE(L14050), 0)</f>
        <v>0</v>
      </c>
      <c r="M14047" s="3">
        <f>IFERROR(AVERAGE(M14050), 0)</f>
        <v>0</v>
      </c>
      <c r="N14047" s="3">
        <f>IFERROR(AVERAGE(N14050), 0)</f>
        <v>0</v>
      </c>
    </row>
    <row r="14048" spans="2:14" outlineLevel="2">
      <c r="B14048" s="4" t="s">
        <v>9</v>
      </c>
      <c r="D14048">
        <f>E14051</f>
        <v>0</v>
      </c>
      <c r="E14048">
        <f>F14051</f>
        <v>0</v>
      </c>
      <c r="F14048">
        <f>G14051</f>
        <v>0</v>
      </c>
      <c r="G14048">
        <f>H14051</f>
        <v>0</v>
      </c>
      <c r="H14048">
        <f>I14051</f>
        <v>0</v>
      </c>
      <c r="I14048">
        <f>J14051</f>
        <v>0</v>
      </c>
      <c r="J14048">
        <f>K14051</f>
        <v>0</v>
      </c>
      <c r="K14048">
        <f>L14051</f>
        <v>0</v>
      </c>
      <c r="L14048">
        <f>M14051</f>
        <v>0</v>
      </c>
      <c r="M14048">
        <f>N14051</f>
        <v>0</v>
      </c>
      <c r="N14048">
        <f>O14051</f>
        <v>0</v>
      </c>
    </row>
    <row r="14049" spans="2:14" outlineLevel="2">
      <c r="B14049" s="4" t="s">
        <v>10</v>
      </c>
      <c r="D14049">
        <f>E14052</f>
        <v>0</v>
      </c>
      <c r="E14049">
        <f>F14052</f>
        <v>0</v>
      </c>
      <c r="F14049">
        <f>G14052</f>
        <v>0</v>
      </c>
      <c r="G14049">
        <f>H14052</f>
        <v>0</v>
      </c>
      <c r="H14049">
        <f>I14052</f>
        <v>0</v>
      </c>
      <c r="I14049">
        <f>J14052</f>
        <v>0</v>
      </c>
      <c r="J14049">
        <f>K14052</f>
        <v>0</v>
      </c>
      <c r="K14049">
        <f>L14052</f>
        <v>0</v>
      </c>
      <c r="L14049">
        <f>M14052</f>
        <v>0</v>
      </c>
      <c r="M14049">
        <f>N14052</f>
        <v>0</v>
      </c>
      <c r="N14049">
        <f>O14052</f>
        <v>0</v>
      </c>
    </row>
    <row r="14050" spans="2:14" s="5" customFormat="1" outlineLevel="1">
      <c r="C14050" s="5" t="s">
        <v>11</v>
      </c>
      <c r="D14050" s="1">
        <f>IFERROR(D14051/D14052, D14051)</f>
        <v>0</v>
      </c>
      <c r="E14050" s="1">
        <f>IFERROR(E14051/E14052, E14051)</f>
        <v>0</v>
      </c>
      <c r="F14050" s="1">
        <f>IFERROR(F14051/F14052, F14051)</f>
        <v>0</v>
      </c>
      <c r="G14050" s="1">
        <f>IFERROR(G14051/G14052, G14051)</f>
        <v>0</v>
      </c>
      <c r="H14050" s="1">
        <f>IFERROR(H14051/H14052, H14051)</f>
        <v>0</v>
      </c>
      <c r="I14050" s="1">
        <f>IFERROR(I14051/I14052, I14051)</f>
        <v>0</v>
      </c>
      <c r="J14050" s="1">
        <f>IFERROR(J14051/J14052, J14051)</f>
        <v>0</v>
      </c>
      <c r="K14050" s="1">
        <f>IFERROR(K14051/K14052, K14051)</f>
        <v>0</v>
      </c>
      <c r="L14050" s="1">
        <f>IFERROR(L14051/L14052, L14051)</f>
        <v>0</v>
      </c>
      <c r="M14050" s="1">
        <f>IFERROR(M14051/M14052, M14051)</f>
        <v>0</v>
      </c>
      <c r="N14050" s="1">
        <f>IFERROR(N14051/N14052, N14051)</f>
        <v>0</v>
      </c>
    </row>
    <row r="14051" spans="2:14" outlineLevel="2">
      <c r="C14051" t="s">
        <v>10</v>
      </c>
      <c r="D14051">
        <f>COUNTIF(D14053:D14055, "1")</f>
        <v>0</v>
      </c>
      <c r="E14051">
        <f>COUNTIF(E14053:E14055, "1")</f>
        <v>0</v>
      </c>
      <c r="F14051">
        <f>COUNTIF(F14053:F14055, "1")</f>
        <v>0</v>
      </c>
      <c r="G14051">
        <f>COUNTIF(G14053:G14055, "1")</f>
        <v>0</v>
      </c>
      <c r="H14051">
        <f>COUNTIF(H14053:H14055, "1")</f>
        <v>0</v>
      </c>
      <c r="I14051">
        <f>COUNTIF(I14053:I14055, "1")</f>
        <v>0</v>
      </c>
      <c r="J14051">
        <f>COUNTIF(J14053:J14055, "1")</f>
        <v>0</v>
      </c>
      <c r="K14051">
        <f>COUNTIF(K14053:K14055, "1")</f>
        <v>0</v>
      </c>
      <c r="L14051">
        <f>COUNTIF(L14053:L14055, "1")</f>
        <v>0</v>
      </c>
      <c r="M14051">
        <f>COUNTIF(M14053:M14055, "1")</f>
        <v>0</v>
      </c>
      <c r="N14051">
        <f>COUNTIF(N14053:N14055, "1")</f>
        <v>0</v>
      </c>
    </row>
    <row r="14052" spans="2:14" outlineLevel="2">
      <c r="C14052" t="s">
        <v>12</v>
      </c>
      <c r="D14052">
        <f>COUNTIF(D14053:D14055, "0")</f>
        <v>0</v>
      </c>
      <c r="E14052">
        <f>COUNTIF(E14053:E14055, "0")</f>
        <v>0</v>
      </c>
      <c r="F14052">
        <f>COUNTIF(F14053:F14055, "0")</f>
        <v>0</v>
      </c>
      <c r="G14052">
        <f>COUNTIF(G14053:G14055, "0")</f>
        <v>0</v>
      </c>
      <c r="H14052">
        <f>COUNTIF(H14053:H14055, "0")</f>
        <v>0</v>
      </c>
      <c r="I14052">
        <f>COUNTIF(I14053:I14055, "0")</f>
        <v>0</v>
      </c>
      <c r="J14052">
        <f>COUNTIF(J14053:J14055, "0")</f>
        <v>0</v>
      </c>
      <c r="K14052">
        <f>COUNTIF(K14053:K14055, "0")</f>
        <v>0</v>
      </c>
      <c r="L14052">
        <f>COUNTIF(L14053:L14055, "0")</f>
        <v>0</v>
      </c>
      <c r="M14052">
        <f>COUNTIF(M14053:M14055, "0")</f>
        <v>0</v>
      </c>
      <c r="N14052">
        <f>COUNTIF(N14053:N14055, "0")</f>
        <v>0</v>
      </c>
    </row>
    <row r="14053" spans="2:14" outlineLevel="2">
      <c r="B14053" t="s">
        <v>13</v>
      </c>
      <c r="C14053" t="s">
        <v>23</v>
      </c>
      <c r="D14053">
        <v>0</v>
      </c>
      <c r="E14053">
        <v>0</v>
      </c>
      <c r="F14053">
        <v>1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2:14" outlineLevel="2">
      <c r="B14054" t="s">
        <v>13</v>
      </c>
      <c r="C14054" t="s">
        <v>14</v>
      </c>
      <c r="D14054">
        <v>0</v>
      </c>
      <c r="E14054">
        <v>0</v>
      </c>
      <c r="F14054">
        <v>1</v>
      </c>
      <c r="G14054">
        <v>1</v>
      </c>
      <c r="H14054">
        <v>0</v>
      </c>
      <c r="I14054">
        <v>1</v>
      </c>
      <c r="J14054">
        <v>1</v>
      </c>
      <c r="K14054">
        <v>1</v>
      </c>
      <c r="L14054">
        <v>0</v>
      </c>
      <c r="M14054">
        <v>0</v>
      </c>
      <c r="N14054">
        <v>0</v>
      </c>
    </row>
    <row r="14055" spans="2:14" outlineLevel="2">
      <c r="B14055" t="s">
        <v>13</v>
      </c>
      <c r="C14055" t="s">
        <v>15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2:14" s="3" customFormat="1">
      <c r="B14056" s="3" t="s">
        <v>617</v>
      </c>
      <c r="C14056" s="3" t="s">
        <v>8</v>
      </c>
      <c r="D14056" s="3">
        <f>IFERROR(AVERAGE(D14059), 0)</f>
        <v>0</v>
      </c>
      <c r="E14056" s="3">
        <f>IFERROR(AVERAGE(E14059), 0)</f>
        <v>0</v>
      </c>
      <c r="F14056" s="3">
        <f>IFERROR(AVERAGE(F14059), 0)</f>
        <v>0</v>
      </c>
      <c r="G14056" s="3">
        <f>IFERROR(AVERAGE(G14059), 0)</f>
        <v>0</v>
      </c>
      <c r="H14056" s="3">
        <f>IFERROR(AVERAGE(H14059), 0)</f>
        <v>0</v>
      </c>
      <c r="I14056" s="3">
        <f>IFERROR(AVERAGE(I14059), 0)</f>
        <v>0</v>
      </c>
      <c r="J14056" s="3">
        <f>IFERROR(AVERAGE(J14059), 0)</f>
        <v>0</v>
      </c>
      <c r="K14056" s="3">
        <f>IFERROR(AVERAGE(K14059), 0)</f>
        <v>0</v>
      </c>
      <c r="L14056" s="3">
        <f>IFERROR(AVERAGE(L14059), 0)</f>
        <v>0</v>
      </c>
      <c r="M14056" s="3">
        <f>IFERROR(AVERAGE(M14059), 0)</f>
        <v>0</v>
      </c>
      <c r="N14056" s="3">
        <f>IFERROR(AVERAGE(N14059), 0)</f>
        <v>0</v>
      </c>
    </row>
    <row r="14057" spans="2:14" outlineLevel="2">
      <c r="B14057" s="4" t="s">
        <v>9</v>
      </c>
      <c r="D14057">
        <f>E14060</f>
        <v>0</v>
      </c>
      <c r="E14057">
        <f>F14060</f>
        <v>0</v>
      </c>
      <c r="F14057">
        <f>G14060</f>
        <v>0</v>
      </c>
      <c r="G14057">
        <f>H14060</f>
        <v>0</v>
      </c>
      <c r="H14057">
        <f>I14060</f>
        <v>0</v>
      </c>
      <c r="I14057">
        <f>J14060</f>
        <v>0</v>
      </c>
      <c r="J14057">
        <f>K14060</f>
        <v>0</v>
      </c>
      <c r="K14057">
        <f>L14060</f>
        <v>0</v>
      </c>
      <c r="L14057">
        <f>M14060</f>
        <v>0</v>
      </c>
      <c r="M14057">
        <f>N14060</f>
        <v>0</v>
      </c>
      <c r="N14057">
        <f>O14060</f>
        <v>0</v>
      </c>
    </row>
    <row r="14058" spans="2:14" outlineLevel="2">
      <c r="B14058" s="4" t="s">
        <v>10</v>
      </c>
      <c r="D14058">
        <f>E14061</f>
        <v>0</v>
      </c>
      <c r="E14058">
        <f>F14061</f>
        <v>0</v>
      </c>
      <c r="F14058">
        <f>G14061</f>
        <v>0</v>
      </c>
      <c r="G14058">
        <f>H14061</f>
        <v>0</v>
      </c>
      <c r="H14058">
        <f>I14061</f>
        <v>0</v>
      </c>
      <c r="I14058">
        <f>J14061</f>
        <v>0</v>
      </c>
      <c r="J14058">
        <f>K14061</f>
        <v>0</v>
      </c>
      <c r="K14058">
        <f>L14061</f>
        <v>0</v>
      </c>
      <c r="L14058">
        <f>M14061</f>
        <v>0</v>
      </c>
      <c r="M14058">
        <f>N14061</f>
        <v>0</v>
      </c>
      <c r="N14058">
        <f>O14061</f>
        <v>0</v>
      </c>
    </row>
    <row r="14059" spans="2:14" s="5" customFormat="1" outlineLevel="1">
      <c r="C14059" s="5" t="s">
        <v>11</v>
      </c>
      <c r="D14059" s="1">
        <f>IFERROR(D14060/D14061, D14060)</f>
        <v>0</v>
      </c>
      <c r="E14059" s="1">
        <f>IFERROR(E14060/E14061, E14060)</f>
        <v>0</v>
      </c>
      <c r="F14059" s="1">
        <f>IFERROR(F14060/F14061, F14060)</f>
        <v>0</v>
      </c>
      <c r="G14059" s="1">
        <f>IFERROR(G14060/G14061, G14060)</f>
        <v>0</v>
      </c>
      <c r="H14059" s="1">
        <f>IFERROR(H14060/H14061, H14060)</f>
        <v>0</v>
      </c>
      <c r="I14059" s="1">
        <f>IFERROR(I14060/I14061, I14060)</f>
        <v>0</v>
      </c>
      <c r="J14059" s="1">
        <f>IFERROR(J14060/J14061, J14060)</f>
        <v>0</v>
      </c>
      <c r="K14059" s="1">
        <f>IFERROR(K14060/K14061, K14060)</f>
        <v>0</v>
      </c>
      <c r="L14059" s="1">
        <f>IFERROR(L14060/L14061, L14060)</f>
        <v>0</v>
      </c>
      <c r="M14059" s="1">
        <f>IFERROR(M14060/M14061, M14060)</f>
        <v>0</v>
      </c>
      <c r="N14059" s="1">
        <f>IFERROR(N14060/N14061, N14060)</f>
        <v>0</v>
      </c>
    </row>
    <row r="14060" spans="2:14" outlineLevel="2">
      <c r="C14060" t="s">
        <v>10</v>
      </c>
      <c r="D14060">
        <f>COUNTIF(D14062:D14074, "1")</f>
        <v>0</v>
      </c>
      <c r="E14060">
        <f>COUNTIF(E14062:E14074, "1")</f>
        <v>0</v>
      </c>
      <c r="F14060">
        <f>COUNTIF(F14062:F14074, "1")</f>
        <v>0</v>
      </c>
      <c r="G14060">
        <f>COUNTIF(G14062:G14074, "1")</f>
        <v>0</v>
      </c>
      <c r="H14060">
        <f>COUNTIF(H14062:H14074, "1")</f>
        <v>0</v>
      </c>
      <c r="I14060">
        <f>COUNTIF(I14062:I14074, "1")</f>
        <v>0</v>
      </c>
      <c r="J14060">
        <f>COUNTIF(J14062:J14074, "1")</f>
        <v>0</v>
      </c>
      <c r="K14060">
        <f>COUNTIF(K14062:K14074, "1")</f>
        <v>0</v>
      </c>
      <c r="L14060">
        <f>COUNTIF(L14062:L14074, "1")</f>
        <v>0</v>
      </c>
      <c r="M14060">
        <f>COUNTIF(M14062:M14074, "1")</f>
        <v>0</v>
      </c>
      <c r="N14060">
        <f>COUNTIF(N14062:N14074, "1")</f>
        <v>0</v>
      </c>
    </row>
    <row r="14061" spans="2:14" outlineLevel="2">
      <c r="C14061" t="s">
        <v>12</v>
      </c>
      <c r="D14061">
        <f>COUNTIF(D14062:D14074, "0")</f>
        <v>0</v>
      </c>
      <c r="E14061">
        <f>COUNTIF(E14062:E14074, "0")</f>
        <v>0</v>
      </c>
      <c r="F14061">
        <f>COUNTIF(F14062:F14074, "0")</f>
        <v>0</v>
      </c>
      <c r="G14061">
        <f>COUNTIF(G14062:G14074, "0")</f>
        <v>0</v>
      </c>
      <c r="H14061">
        <f>COUNTIF(H14062:H14074, "0")</f>
        <v>0</v>
      </c>
      <c r="I14061">
        <f>COUNTIF(I14062:I14074, "0")</f>
        <v>0</v>
      </c>
      <c r="J14061">
        <f>COUNTIF(J14062:J14074, "0")</f>
        <v>0</v>
      </c>
      <c r="K14061">
        <f>COUNTIF(K14062:K14074, "0")</f>
        <v>0</v>
      </c>
      <c r="L14061">
        <f>COUNTIF(L14062:L14074, "0")</f>
        <v>0</v>
      </c>
      <c r="M14061">
        <f>COUNTIF(M14062:M14074, "0")</f>
        <v>0</v>
      </c>
      <c r="N14061">
        <f>COUNTIF(N14062:N14074, "0")</f>
        <v>0</v>
      </c>
    </row>
    <row r="14062" spans="2:14" outlineLevel="2">
      <c r="B14062" t="s">
        <v>13</v>
      </c>
      <c r="C14062" t="s">
        <v>18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1</v>
      </c>
      <c r="M14062">
        <v>0</v>
      </c>
      <c r="N14062">
        <v>0</v>
      </c>
    </row>
    <row r="14063" spans="2:14" outlineLevel="2">
      <c r="B14063" t="s">
        <v>13</v>
      </c>
      <c r="C14063" t="s">
        <v>14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2:14" outlineLevel="2">
      <c r="B14064" t="s">
        <v>13</v>
      </c>
      <c r="C14064" t="s">
        <v>15</v>
      </c>
      <c r="D14064">
        <v>0</v>
      </c>
      <c r="E14064">
        <v>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</v>
      </c>
      <c r="M14064">
        <v>0</v>
      </c>
      <c r="N14064">
        <v>0</v>
      </c>
    </row>
    <row r="14065" spans="2:14" outlineLevel="2">
      <c r="B14065" t="s">
        <v>13</v>
      </c>
      <c r="C14065" t="s">
        <v>16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</row>
    <row r="14066" spans="2:14" outlineLevel="2">
      <c r="B14066" t="s">
        <v>13</v>
      </c>
      <c r="C14066" t="s">
        <v>17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2:14" outlineLevel="2">
      <c r="B14067" t="s">
        <v>13</v>
      </c>
      <c r="C14067" t="s">
        <v>20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2:14" outlineLevel="2">
      <c r="B14068" t="s">
        <v>13</v>
      </c>
      <c r="C14068" t="s">
        <v>22</v>
      </c>
      <c r="D14068">
        <v>0</v>
      </c>
      <c r="E14068">
        <v>0</v>
      </c>
      <c r="F14068">
        <v>0</v>
      </c>
      <c r="G14068">
        <v>1</v>
      </c>
      <c r="H14068">
        <v>0</v>
      </c>
      <c r="I14068">
        <v>0</v>
      </c>
      <c r="J14068">
        <v>1</v>
      </c>
      <c r="K14068">
        <v>1</v>
      </c>
      <c r="L14068">
        <v>0</v>
      </c>
      <c r="M14068">
        <v>0</v>
      </c>
      <c r="N14068">
        <v>0</v>
      </c>
    </row>
    <row r="14069" spans="2:14" outlineLevel="2">
      <c r="B14069" t="s">
        <v>13</v>
      </c>
      <c r="C14069" t="s">
        <v>19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2:14" outlineLevel="2">
      <c r="B14070" t="s">
        <v>13</v>
      </c>
      <c r="C14070" t="s">
        <v>23</v>
      </c>
      <c r="D14070">
        <v>0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2:14" outlineLevel="2">
      <c r="B14071" t="s">
        <v>13</v>
      </c>
      <c r="C14071" t="s">
        <v>44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1</v>
      </c>
      <c r="L14071">
        <v>0</v>
      </c>
      <c r="M14071">
        <v>1</v>
      </c>
      <c r="N14071">
        <v>0</v>
      </c>
    </row>
    <row r="14072" spans="2:14" outlineLevel="2">
      <c r="B14072" t="s">
        <v>13</v>
      </c>
      <c r="C14072" t="s">
        <v>24</v>
      </c>
      <c r="D14072">
        <v>0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1</v>
      </c>
      <c r="M14072">
        <v>1</v>
      </c>
      <c r="N14072">
        <v>0</v>
      </c>
    </row>
    <row r="14073" spans="2:14" outlineLevel="2">
      <c r="B14073" t="s">
        <v>13</v>
      </c>
      <c r="C14073" t="s">
        <v>27</v>
      </c>
      <c r="D14073">
        <v>0</v>
      </c>
      <c r="E14073">
        <v>0</v>
      </c>
      <c r="F14073">
        <v>0</v>
      </c>
      <c r="G14073">
        <v>0</v>
      </c>
      <c r="H14073">
        <v>1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>
        <v>0</v>
      </c>
    </row>
    <row r="14074" spans="2:14" outlineLevel="2">
      <c r="B14074" t="s">
        <v>13</v>
      </c>
      <c r="C14074" t="s">
        <v>25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2:14" s="3" customFormat="1">
      <c r="B14075" s="3" t="s">
        <v>618</v>
      </c>
      <c r="C14075" s="3" t="s">
        <v>8</v>
      </c>
      <c r="D14075" s="3">
        <f>IFERROR(AVERAGE(D14078), 0)</f>
        <v>0</v>
      </c>
      <c r="E14075" s="3">
        <f>IFERROR(AVERAGE(E14078), 0)</f>
        <v>0</v>
      </c>
      <c r="F14075" s="3">
        <f>IFERROR(AVERAGE(F14078), 0)</f>
        <v>0</v>
      </c>
      <c r="G14075" s="3">
        <f>IFERROR(AVERAGE(G14078), 0)</f>
        <v>0</v>
      </c>
      <c r="H14075" s="3">
        <f>IFERROR(AVERAGE(H14078), 0)</f>
        <v>0</v>
      </c>
      <c r="I14075" s="3">
        <f>IFERROR(AVERAGE(I14078), 0)</f>
        <v>0</v>
      </c>
      <c r="J14075" s="3">
        <f>IFERROR(AVERAGE(J14078), 0)</f>
        <v>0</v>
      </c>
      <c r="K14075" s="3">
        <f>IFERROR(AVERAGE(K14078), 0)</f>
        <v>0</v>
      </c>
      <c r="L14075" s="3">
        <f>IFERROR(AVERAGE(L14078), 0)</f>
        <v>0</v>
      </c>
      <c r="M14075" s="3">
        <f>IFERROR(AVERAGE(M14078), 0)</f>
        <v>0</v>
      </c>
      <c r="N14075" s="3">
        <f>IFERROR(AVERAGE(N14078), 0)</f>
        <v>0</v>
      </c>
    </row>
    <row r="14076" spans="2:14" outlineLevel="2">
      <c r="B14076" s="4" t="s">
        <v>9</v>
      </c>
      <c r="D14076">
        <f>E14079</f>
        <v>0</v>
      </c>
      <c r="E14076">
        <f>F14079</f>
        <v>0</v>
      </c>
      <c r="F14076">
        <f>G14079</f>
        <v>0</v>
      </c>
      <c r="G14076">
        <f>H14079</f>
        <v>0</v>
      </c>
      <c r="H14076">
        <f>I14079</f>
        <v>0</v>
      </c>
      <c r="I14076">
        <f>J14079</f>
        <v>0</v>
      </c>
      <c r="J14076">
        <f>K14079</f>
        <v>0</v>
      </c>
      <c r="K14076">
        <f>L14079</f>
        <v>0</v>
      </c>
      <c r="L14076">
        <f>M14079</f>
        <v>0</v>
      </c>
      <c r="M14076">
        <f>N14079</f>
        <v>0</v>
      </c>
      <c r="N14076">
        <f>O14079</f>
        <v>0</v>
      </c>
    </row>
    <row r="14077" spans="2:14" outlineLevel="2">
      <c r="B14077" s="4" t="s">
        <v>10</v>
      </c>
      <c r="D14077">
        <f>E14080</f>
        <v>0</v>
      </c>
      <c r="E14077">
        <f>F14080</f>
        <v>0</v>
      </c>
      <c r="F14077">
        <f>G14080</f>
        <v>0</v>
      </c>
      <c r="G14077">
        <f>H14080</f>
        <v>0</v>
      </c>
      <c r="H14077">
        <f>I14080</f>
        <v>0</v>
      </c>
      <c r="I14077">
        <f>J14080</f>
        <v>0</v>
      </c>
      <c r="J14077">
        <f>K14080</f>
        <v>0</v>
      </c>
      <c r="K14077">
        <f>L14080</f>
        <v>0</v>
      </c>
      <c r="L14077">
        <f>M14080</f>
        <v>0</v>
      </c>
      <c r="M14077">
        <f>N14080</f>
        <v>0</v>
      </c>
      <c r="N14077">
        <f>O14080</f>
        <v>0</v>
      </c>
    </row>
    <row r="14078" spans="2:14" s="5" customFormat="1" outlineLevel="1">
      <c r="C14078" s="5" t="s">
        <v>11</v>
      </c>
      <c r="D14078" s="1">
        <f>IFERROR(D14079/D14080, D14079)</f>
        <v>0</v>
      </c>
      <c r="E14078" s="1">
        <f>IFERROR(E14079/E14080, E14079)</f>
        <v>0</v>
      </c>
      <c r="F14078" s="1">
        <f>IFERROR(F14079/F14080, F14079)</f>
        <v>0</v>
      </c>
      <c r="G14078" s="1">
        <f>IFERROR(G14079/G14080, G14079)</f>
        <v>0</v>
      </c>
      <c r="H14078" s="1">
        <f>IFERROR(H14079/H14080, H14079)</f>
        <v>0</v>
      </c>
      <c r="I14078" s="1">
        <f>IFERROR(I14079/I14080, I14079)</f>
        <v>0</v>
      </c>
      <c r="J14078" s="1">
        <f>IFERROR(J14079/J14080, J14079)</f>
        <v>0</v>
      </c>
      <c r="K14078" s="1">
        <f>IFERROR(K14079/K14080, K14079)</f>
        <v>0</v>
      </c>
      <c r="L14078" s="1">
        <f>IFERROR(L14079/L14080, L14079)</f>
        <v>0</v>
      </c>
      <c r="M14078" s="1">
        <f>IFERROR(M14079/M14080, M14079)</f>
        <v>0</v>
      </c>
      <c r="N14078" s="1">
        <f>IFERROR(N14079/N14080, N14079)</f>
        <v>0</v>
      </c>
    </row>
    <row r="14079" spans="2:14" outlineLevel="2">
      <c r="C14079" t="s">
        <v>10</v>
      </c>
      <c r="D14079">
        <f>COUNTIF(D14081:D14093, "1")</f>
        <v>0</v>
      </c>
      <c r="E14079">
        <f>COUNTIF(E14081:E14093, "1")</f>
        <v>0</v>
      </c>
      <c r="F14079">
        <f>COUNTIF(F14081:F14093, "1")</f>
        <v>0</v>
      </c>
      <c r="G14079">
        <f>COUNTIF(G14081:G14093, "1")</f>
        <v>0</v>
      </c>
      <c r="H14079">
        <f>COUNTIF(H14081:H14093, "1")</f>
        <v>0</v>
      </c>
      <c r="I14079">
        <f>COUNTIF(I14081:I14093, "1")</f>
        <v>0</v>
      </c>
      <c r="J14079">
        <f>COUNTIF(J14081:J14093, "1")</f>
        <v>0</v>
      </c>
      <c r="K14079">
        <f>COUNTIF(K14081:K14093, "1")</f>
        <v>0</v>
      </c>
      <c r="L14079">
        <f>COUNTIF(L14081:L14093, "1")</f>
        <v>0</v>
      </c>
      <c r="M14079">
        <f>COUNTIF(M14081:M14093, "1")</f>
        <v>0</v>
      </c>
      <c r="N14079">
        <f>COUNTIF(N14081:N14093, "1")</f>
        <v>0</v>
      </c>
    </row>
    <row r="14080" spans="2:14" outlineLevel="2">
      <c r="C14080" t="s">
        <v>12</v>
      </c>
      <c r="D14080">
        <f>COUNTIF(D14081:D14093, "0")</f>
        <v>0</v>
      </c>
      <c r="E14080">
        <f>COUNTIF(E14081:E14093, "0")</f>
        <v>0</v>
      </c>
      <c r="F14080">
        <f>COUNTIF(F14081:F14093, "0")</f>
        <v>0</v>
      </c>
      <c r="G14080">
        <f>COUNTIF(G14081:G14093, "0")</f>
        <v>0</v>
      </c>
      <c r="H14080">
        <f>COUNTIF(H14081:H14093, "0")</f>
        <v>0</v>
      </c>
      <c r="I14080">
        <f>COUNTIF(I14081:I14093, "0")</f>
        <v>0</v>
      </c>
      <c r="J14080">
        <f>COUNTIF(J14081:J14093, "0")</f>
        <v>0</v>
      </c>
      <c r="K14080">
        <f>COUNTIF(K14081:K14093, "0")</f>
        <v>0</v>
      </c>
      <c r="L14080">
        <f>COUNTIF(L14081:L14093, "0")</f>
        <v>0</v>
      </c>
      <c r="M14080">
        <f>COUNTIF(M14081:M14093, "0")</f>
        <v>0</v>
      </c>
      <c r="N14080">
        <f>COUNTIF(N14081:N14093, "0")</f>
        <v>0</v>
      </c>
    </row>
    <row r="14081" spans="2:14" outlineLevel="2">
      <c r="B14081" t="s">
        <v>13</v>
      </c>
      <c r="C14081" t="s">
        <v>14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v>1</v>
      </c>
      <c r="L14081">
        <v>1</v>
      </c>
      <c r="M14081">
        <v>0</v>
      </c>
      <c r="N14081">
        <v>0</v>
      </c>
    </row>
    <row r="14082" spans="2:14" outlineLevel="2">
      <c r="B14082" t="s">
        <v>13</v>
      </c>
      <c r="C14082" t="s">
        <v>15</v>
      </c>
      <c r="D14082">
        <v>0</v>
      </c>
      <c r="E14082">
        <v>1</v>
      </c>
      <c r="F14082">
        <v>0</v>
      </c>
      <c r="G14082">
        <v>1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1</v>
      </c>
      <c r="N14082">
        <v>0</v>
      </c>
    </row>
    <row r="14083" spans="2:14" outlineLevel="2">
      <c r="B14083" t="s">
        <v>13</v>
      </c>
      <c r="C14083" t="s">
        <v>16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1</v>
      </c>
      <c r="L14083">
        <v>0</v>
      </c>
      <c r="M14083">
        <v>0</v>
      </c>
      <c r="N14083">
        <v>0</v>
      </c>
    </row>
    <row r="14084" spans="2:14" outlineLevel="2">
      <c r="B14084" t="s">
        <v>13</v>
      </c>
      <c r="C14084" t="s">
        <v>17</v>
      </c>
      <c r="D14084">
        <v>0</v>
      </c>
      <c r="E14084">
        <v>1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2:14" outlineLevel="2">
      <c r="B14085" t="s">
        <v>13</v>
      </c>
      <c r="C14085" t="s">
        <v>18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0</v>
      </c>
    </row>
    <row r="14086" spans="2:14" outlineLevel="2">
      <c r="B14086" t="s">
        <v>13</v>
      </c>
      <c r="C14086" t="s">
        <v>43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2:14" outlineLevel="2">
      <c r="B14087" t="s">
        <v>13</v>
      </c>
      <c r="C14087" t="s">
        <v>19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0</v>
      </c>
      <c r="M14087">
        <v>0</v>
      </c>
      <c r="N14087">
        <v>0</v>
      </c>
    </row>
    <row r="14088" spans="2:14" outlineLevel="2">
      <c r="B14088" t="s">
        <v>13</v>
      </c>
      <c r="C14088" t="s">
        <v>20</v>
      </c>
      <c r="D14088">
        <v>1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1</v>
      </c>
      <c r="M14088">
        <v>0</v>
      </c>
      <c r="N14088">
        <v>0</v>
      </c>
    </row>
    <row r="14089" spans="2:14" outlineLevel="2">
      <c r="B14089" t="s">
        <v>13</v>
      </c>
      <c r="C14089" t="s">
        <v>20</v>
      </c>
      <c r="D14089">
        <v>1</v>
      </c>
      <c r="E14089">
        <v>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1</v>
      </c>
      <c r="M14089">
        <v>0</v>
      </c>
      <c r="N14089">
        <v>0</v>
      </c>
    </row>
    <row r="14090" spans="2:14" outlineLevel="2">
      <c r="B14090" t="s">
        <v>13</v>
      </c>
      <c r="C14090" t="s">
        <v>21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2:14" outlineLevel="2">
      <c r="B14091" t="s">
        <v>13</v>
      </c>
      <c r="C14091" t="s">
        <v>22</v>
      </c>
      <c r="D14091">
        <v>0</v>
      </c>
      <c r="E14091">
        <v>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</row>
    <row r="14092" spans="2:14" outlineLevel="2">
      <c r="B14092" t="s">
        <v>13</v>
      </c>
      <c r="C14092" t="s">
        <v>23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</row>
    <row r="14093" spans="2:14" outlineLevel="2">
      <c r="B14093" t="s">
        <v>13</v>
      </c>
      <c r="C14093" t="s">
        <v>44</v>
      </c>
      <c r="D14093">
        <v>1</v>
      </c>
      <c r="E14093">
        <v>1</v>
      </c>
      <c r="F14093">
        <v>0</v>
      </c>
      <c r="G14093">
        <v>0</v>
      </c>
      <c r="H14093">
        <v>1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2:14" s="3" customFormat="1">
      <c r="B14094" s="3" t="s">
        <v>619</v>
      </c>
      <c r="C14094" s="3" t="s">
        <v>8</v>
      </c>
      <c r="D14094" s="3">
        <f>IFERROR(AVERAGE(D14097), 0)</f>
        <v>0</v>
      </c>
      <c r="E14094" s="3">
        <f>IFERROR(AVERAGE(E14097), 0)</f>
        <v>0</v>
      </c>
      <c r="F14094" s="3">
        <f>IFERROR(AVERAGE(F14097), 0)</f>
        <v>0</v>
      </c>
      <c r="G14094" s="3">
        <f>IFERROR(AVERAGE(G14097), 0)</f>
        <v>0</v>
      </c>
      <c r="H14094" s="3">
        <f>IFERROR(AVERAGE(H14097), 0)</f>
        <v>0</v>
      </c>
      <c r="I14094" s="3">
        <f>IFERROR(AVERAGE(I14097), 0)</f>
        <v>0</v>
      </c>
      <c r="J14094" s="3">
        <f>IFERROR(AVERAGE(J14097), 0)</f>
        <v>0</v>
      </c>
      <c r="K14094" s="3">
        <f>IFERROR(AVERAGE(K14097), 0)</f>
        <v>0</v>
      </c>
      <c r="L14094" s="3">
        <f>IFERROR(AVERAGE(L14097), 0)</f>
        <v>0</v>
      </c>
      <c r="M14094" s="3">
        <f>IFERROR(AVERAGE(M14097), 0)</f>
        <v>0</v>
      </c>
      <c r="N14094" s="3">
        <f>IFERROR(AVERAGE(N14097), 0)</f>
        <v>0</v>
      </c>
    </row>
    <row r="14095" spans="2:14" outlineLevel="2">
      <c r="B14095" s="4" t="s">
        <v>9</v>
      </c>
      <c r="D14095">
        <f>E14098</f>
        <v>0</v>
      </c>
      <c r="E14095">
        <f>F14098</f>
        <v>0</v>
      </c>
      <c r="F14095">
        <f>G14098</f>
        <v>0</v>
      </c>
      <c r="G14095">
        <f>H14098</f>
        <v>0</v>
      </c>
      <c r="H14095">
        <f>I14098</f>
        <v>0</v>
      </c>
      <c r="I14095">
        <f>J14098</f>
        <v>0</v>
      </c>
      <c r="J14095">
        <f>K14098</f>
        <v>0</v>
      </c>
      <c r="K14095">
        <f>L14098</f>
        <v>0</v>
      </c>
      <c r="L14095">
        <f>M14098</f>
        <v>0</v>
      </c>
      <c r="M14095">
        <f>N14098</f>
        <v>0</v>
      </c>
      <c r="N14095">
        <f>O14098</f>
        <v>0</v>
      </c>
    </row>
    <row r="14096" spans="2:14" outlineLevel="2">
      <c r="B14096" s="4" t="s">
        <v>10</v>
      </c>
      <c r="D14096">
        <f>E14099</f>
        <v>0</v>
      </c>
      <c r="E14096">
        <f>F14099</f>
        <v>0</v>
      </c>
      <c r="F14096">
        <f>G14099</f>
        <v>0</v>
      </c>
      <c r="G14096">
        <f>H14099</f>
        <v>0</v>
      </c>
      <c r="H14096">
        <f>I14099</f>
        <v>0</v>
      </c>
      <c r="I14096">
        <f>J14099</f>
        <v>0</v>
      </c>
      <c r="J14096">
        <f>K14099</f>
        <v>0</v>
      </c>
      <c r="K14096">
        <f>L14099</f>
        <v>0</v>
      </c>
      <c r="L14096">
        <f>M14099</f>
        <v>0</v>
      </c>
      <c r="M14096">
        <f>N14099</f>
        <v>0</v>
      </c>
      <c r="N14096">
        <f>O14099</f>
        <v>0</v>
      </c>
    </row>
    <row r="14097" spans="2:14" s="5" customFormat="1" outlineLevel="1">
      <c r="C14097" s="5" t="s">
        <v>11</v>
      </c>
      <c r="D14097" s="1">
        <f>IFERROR(D14098/D14099, D14098)</f>
        <v>0</v>
      </c>
      <c r="E14097" s="1">
        <f>IFERROR(E14098/E14099, E14098)</f>
        <v>0</v>
      </c>
      <c r="F14097" s="1">
        <f>IFERROR(F14098/F14099, F14098)</f>
        <v>0</v>
      </c>
      <c r="G14097" s="1">
        <f>IFERROR(G14098/G14099, G14098)</f>
        <v>0</v>
      </c>
      <c r="H14097" s="1">
        <f>IFERROR(H14098/H14099, H14098)</f>
        <v>0</v>
      </c>
      <c r="I14097" s="1">
        <f>IFERROR(I14098/I14099, I14098)</f>
        <v>0</v>
      </c>
      <c r="J14097" s="1">
        <f>IFERROR(J14098/J14099, J14098)</f>
        <v>0</v>
      </c>
      <c r="K14097" s="1">
        <f>IFERROR(K14098/K14099, K14098)</f>
        <v>0</v>
      </c>
      <c r="L14097" s="1">
        <f>IFERROR(L14098/L14099, L14098)</f>
        <v>0</v>
      </c>
      <c r="M14097" s="1">
        <f>IFERROR(M14098/M14099, M14098)</f>
        <v>0</v>
      </c>
      <c r="N14097" s="1">
        <f>IFERROR(N14098/N14099, N14098)</f>
        <v>0</v>
      </c>
    </row>
    <row r="14098" spans="2:14" outlineLevel="2">
      <c r="C14098" t="s">
        <v>10</v>
      </c>
      <c r="D14098">
        <f>COUNTIF(D14100:D14102, "1")</f>
        <v>0</v>
      </c>
      <c r="E14098">
        <f>COUNTIF(E14100:E14102, "1")</f>
        <v>0</v>
      </c>
      <c r="F14098">
        <f>COUNTIF(F14100:F14102, "1")</f>
        <v>0</v>
      </c>
      <c r="G14098">
        <f>COUNTIF(G14100:G14102, "1")</f>
        <v>0</v>
      </c>
      <c r="H14098">
        <f>COUNTIF(H14100:H14102, "1")</f>
        <v>0</v>
      </c>
      <c r="I14098">
        <f>COUNTIF(I14100:I14102, "1")</f>
        <v>0</v>
      </c>
      <c r="J14098">
        <f>COUNTIF(J14100:J14102, "1")</f>
        <v>0</v>
      </c>
      <c r="K14098">
        <f>COUNTIF(K14100:K14102, "1")</f>
        <v>0</v>
      </c>
      <c r="L14098">
        <f>COUNTIF(L14100:L14102, "1")</f>
        <v>0</v>
      </c>
      <c r="M14098">
        <f>COUNTIF(M14100:M14102, "1")</f>
        <v>0</v>
      </c>
      <c r="N14098">
        <f>COUNTIF(N14100:N14102, "1")</f>
        <v>0</v>
      </c>
    </row>
    <row r="14099" spans="2:14" outlineLevel="2">
      <c r="C14099" t="s">
        <v>12</v>
      </c>
      <c r="D14099">
        <f>COUNTIF(D14100:D14102, "0")</f>
        <v>0</v>
      </c>
      <c r="E14099">
        <f>COUNTIF(E14100:E14102, "0")</f>
        <v>0</v>
      </c>
      <c r="F14099">
        <f>COUNTIF(F14100:F14102, "0")</f>
        <v>0</v>
      </c>
      <c r="G14099">
        <f>COUNTIF(G14100:G14102, "0")</f>
        <v>0</v>
      </c>
      <c r="H14099">
        <f>COUNTIF(H14100:H14102, "0")</f>
        <v>0</v>
      </c>
      <c r="I14099">
        <f>COUNTIF(I14100:I14102, "0")</f>
        <v>0</v>
      </c>
      <c r="J14099">
        <f>COUNTIF(J14100:J14102, "0")</f>
        <v>0</v>
      </c>
      <c r="K14099">
        <f>COUNTIF(K14100:K14102, "0")</f>
        <v>0</v>
      </c>
      <c r="L14099">
        <f>COUNTIF(L14100:L14102, "0")</f>
        <v>0</v>
      </c>
      <c r="M14099">
        <f>COUNTIF(M14100:M14102, "0")</f>
        <v>0</v>
      </c>
      <c r="N14099">
        <f>COUNTIF(N14100:N14102, "0")</f>
        <v>0</v>
      </c>
    </row>
    <row r="14100" spans="2:14" outlineLevel="2">
      <c r="B14100" t="s">
        <v>13</v>
      </c>
      <c r="C14100" t="s">
        <v>17</v>
      </c>
      <c r="D14100">
        <v>0</v>
      </c>
      <c r="E14100">
        <v>0</v>
      </c>
      <c r="F14100">
        <v>0</v>
      </c>
      <c r="G14100">
        <v>1</v>
      </c>
      <c r="H14100">
        <v>0</v>
      </c>
      <c r="I14100">
        <v>0</v>
      </c>
      <c r="J14100">
        <v>1</v>
      </c>
      <c r="K14100">
        <v>1</v>
      </c>
      <c r="L14100">
        <v>0</v>
      </c>
      <c r="M14100">
        <v>0</v>
      </c>
      <c r="N14100">
        <v>0</v>
      </c>
    </row>
    <row r="14101" spans="2:14" outlineLevel="2">
      <c r="B14101" t="s">
        <v>13</v>
      </c>
      <c r="C14101" t="s">
        <v>14</v>
      </c>
      <c r="D14101">
        <v>1</v>
      </c>
      <c r="E14101">
        <v>0</v>
      </c>
      <c r="F14101">
        <v>0</v>
      </c>
      <c r="G14101">
        <v>1</v>
      </c>
      <c r="H14101">
        <v>1</v>
      </c>
      <c r="I14101">
        <v>0</v>
      </c>
      <c r="J14101">
        <v>0</v>
      </c>
      <c r="K14101">
        <v>0</v>
      </c>
      <c r="L14101">
        <v>1</v>
      </c>
      <c r="M14101">
        <v>0</v>
      </c>
      <c r="N14101">
        <v>0</v>
      </c>
    </row>
    <row r="14102" spans="2:14" outlineLevel="2">
      <c r="B14102" t="s">
        <v>13</v>
      </c>
      <c r="C14102" t="s">
        <v>15</v>
      </c>
      <c r="D14102">
        <v>0</v>
      </c>
      <c r="E14102">
        <v>1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2:14" s="2" customFormat="1">
      <c r="B14103" s="2" t="s">
        <v>620</v>
      </c>
      <c r="D14103" s="2">
        <f>IFERROR(AVERAGE(D14106,D14163,D14173,D14182,D14194,D14201,D14219,D14238,D14303,D14311,D14324,D14340,D14363,D14377,D14385,D14409,D14419,D14432,D14447,D14457,D14464,D14472,D14483,D14492), 0)</f>
        <v>0</v>
      </c>
      <c r="E14103" s="2">
        <f>IFERROR(AVERAGE(E14106,E14163,E14173,E14182,E14194,E14201,E14219,E14238,E14303,E14311,E14324,E14340,E14363,E14377,E14385,E14409,E14419,E14432,E14447,E14457,E14464,E14472,E14483,E14492), 0)</f>
        <v>0</v>
      </c>
      <c r="F14103" s="2">
        <f>IFERROR(AVERAGE(F14106,F14163,F14173,F14182,F14194,F14201,F14219,F14238,F14303,F14311,F14324,F14340,F14363,F14377,F14385,F14409,F14419,F14432,F14447,F14457,F14464,F14472,F14483,F14492), 0)</f>
        <v>0</v>
      </c>
      <c r="G14103" s="2">
        <f>IFERROR(AVERAGE(G14106,G14163,G14173,G14182,G14194,G14201,G14219,G14238,G14303,G14311,G14324,G14340,G14363,G14377,G14385,G14409,G14419,G14432,G14447,G14457,G14464,G14472,G14483,G14492), 0)</f>
        <v>0</v>
      </c>
      <c r="H14103" s="2">
        <f>IFERROR(AVERAGE(H14106,H14163,H14173,H14182,H14194,H14201,H14219,H14238,H14303,H14311,H14324,H14340,H14363,H14377,H14385,H14409,H14419,H14432,H14447,H14457,H14464,H14472,H14483,H14492), 0)</f>
        <v>0</v>
      </c>
      <c r="I14103" s="2">
        <f>IFERROR(AVERAGE(I14106,I14163,I14173,I14182,I14194,I14201,I14219,I14238,I14303,I14311,I14324,I14340,I14363,I14377,I14385,I14409,I14419,I14432,I14447,I14457,I14464,I14472,I14483,I14492), 0)</f>
        <v>0</v>
      </c>
      <c r="J14103" s="2">
        <f>IFERROR(AVERAGE(J14106,J14163,J14173,J14182,J14194,J14201,J14219,J14238,J14303,J14311,J14324,J14340,J14363,J14377,J14385,J14409,J14419,J14432,J14447,J14457,J14464,J14472,J14483,J14492), 0)</f>
        <v>0</v>
      </c>
      <c r="K14103" s="2">
        <f>IFERROR(AVERAGE(K14106,K14163,K14173,K14182,K14194,K14201,K14219,K14238,K14303,K14311,K14324,K14340,K14363,K14377,K14385,K14409,K14419,K14432,K14447,K14457,K14464,K14472,K14483,K14492), 0)</f>
        <v>0</v>
      </c>
      <c r="L14103" s="2">
        <f>IFERROR(AVERAGE(L14106,L14163,L14173,L14182,L14194,L14201,L14219,L14238,L14303,L14311,L14324,L14340,L14363,L14377,L14385,L14409,L14419,L14432,L14447,L14457,L14464,L14472,L14483,L14492), 0)</f>
        <v>0</v>
      </c>
      <c r="M14103" s="2">
        <f>IFERROR(AVERAGE(M14106,M14163,M14173,M14182,M14194,M14201,M14219,M14238,M14303,M14311,M14324,M14340,M14363,M14377,M14385,M14409,M14419,M14432,M14447,M14457,M14464,M14472,M14483,M14492), 0)</f>
        <v>0</v>
      </c>
      <c r="N14103" s="2">
        <f>IFERROR(AVERAGE(N14106,N14163,N14173,N14182,N14194,N14201,N14219,N14238,N14303,N14311,N14324,N14340,N14363,N14377,N14385,N14409,N14419,N14432,N14447,N14457,N14464,N14472,N14483,N14492), 0)</f>
        <v>0</v>
      </c>
    </row>
    <row r="14104" spans="2:14" outlineLevel="2">
      <c r="B14104" t="s">
        <v>3</v>
      </c>
      <c r="D14104">
        <f>D14107+D14164+D14174+D14183+D14195+D14202+D14220+D14239+D14304+D14312+D14325+D14341+D14364+D14378+D14386+D14410+D14420+D14433+D14448+D14458+D14465+D14473+D14484+D14493</f>
        <v>0</v>
      </c>
      <c r="E14104">
        <f>E14107+E14164+E14174+E14183+E14195+E14202+E14220+E14239+E14304+E14312+E14325+E14341+E14364+E14378+E14386+E14410+E14420+E14433+E14448+E14458+E14465+E14473+E14484+E14493</f>
        <v>0</v>
      </c>
      <c r="F14104">
        <f>F14107+F14164+F14174+F14183+F14195+F14202+F14220+F14239+F14304+F14312+F14325+F14341+F14364+F14378+F14386+F14410+F14420+F14433+F14448+F14458+F14465+F14473+F14484+F14493</f>
        <v>0</v>
      </c>
      <c r="G14104">
        <f>G14107+G14164+G14174+G14183+G14195+G14202+G14220+G14239+G14304+G14312+G14325+G14341+G14364+G14378+G14386+G14410+G14420+G14433+G14448+G14458+G14465+G14473+G14484+G14493</f>
        <v>0</v>
      </c>
      <c r="H14104">
        <f>H14107+H14164+H14174+H14183+H14195+H14202+H14220+H14239+H14304+H14312+H14325+H14341+H14364+H14378+H14386+H14410+H14420+H14433+H14448+H14458+H14465+H14473+H14484+H14493</f>
        <v>0</v>
      </c>
      <c r="I14104">
        <f>I14107+I14164+I14174+I14183+I14195+I14202+I14220+I14239+I14304+I14312+I14325+I14341+I14364+I14378+I14386+I14410+I14420+I14433+I14448+I14458+I14465+I14473+I14484+I14493</f>
        <v>0</v>
      </c>
      <c r="J14104">
        <f>J14107+J14164+J14174+J14183+J14195+J14202+J14220+J14239+J14304+J14312+J14325+J14341+J14364+J14378+J14386+J14410+J14420+J14433+J14448+J14458+J14465+J14473+J14484+J14493</f>
        <v>0</v>
      </c>
      <c r="K14104">
        <f>K14107+K14164+K14174+K14183+K14195+K14202+K14220+K14239+K14304+K14312+K14325+K14341+K14364+K14378+K14386+K14410+K14420+K14433+K14448+K14458+K14465+K14473+K14484+K14493</f>
        <v>0</v>
      </c>
      <c r="L14104">
        <f>L14107+L14164+L14174+L14183+L14195+L14202+L14220+L14239+L14304+L14312+L14325+L14341+L14364+L14378+L14386+L14410+L14420+L14433+L14448+L14458+L14465+L14473+L14484+L14493</f>
        <v>0</v>
      </c>
      <c r="M14104">
        <f>M14107+M14164+M14174+M14183+M14195+M14202+M14220+M14239+M14304+M14312+M14325+M14341+M14364+M14378+M14386+M14410+M14420+M14433+M14448+M14458+M14465+M14473+M14484+M14493</f>
        <v>0</v>
      </c>
      <c r="N14104">
        <f>N14107+N14164+N14174+N14183+N14195+N14202+N14220+N14239+N14304+N14312+N14325+N14341+N14364+N14378+N14386+N14410+N14420+N14433+N14448+N14458+N14465+N14473+N14484+N14493</f>
        <v>0</v>
      </c>
    </row>
    <row r="14105" spans="2:14" outlineLevel="2">
      <c r="B14105" t="s">
        <v>4</v>
      </c>
      <c r="D14105">
        <f>D14108+D14165+D14175+D14184+D14196+D14203+D14221+D14240+D14305+D14313+D14326+D14342+D14365+D14379+D14387+D14411+D14421+D14434+D14449+D14459+D14466+D14474+D14485+D14494</f>
        <v>0</v>
      </c>
      <c r="E14105">
        <f>E14108+E14165+E14175+E14184+E14196+E14203+E14221+E14240+E14305+E14313+E14326+E14342+E14365+E14379+E14387+E14411+E14421+E14434+E14449+E14459+E14466+E14474+E14485+E14494</f>
        <v>0</v>
      </c>
      <c r="F14105">
        <f>F14108+F14165+F14175+F14184+F14196+F14203+F14221+F14240+F14305+F14313+F14326+F14342+F14365+F14379+F14387+F14411+F14421+F14434+F14449+F14459+F14466+F14474+F14485+F14494</f>
        <v>0</v>
      </c>
      <c r="G14105">
        <f>G14108+G14165+G14175+G14184+G14196+G14203+G14221+G14240+G14305+G14313+G14326+G14342+G14365+G14379+G14387+G14411+G14421+G14434+G14449+G14459+G14466+G14474+G14485+G14494</f>
        <v>0</v>
      </c>
      <c r="H14105">
        <f>H14108+H14165+H14175+H14184+H14196+H14203+H14221+H14240+H14305+H14313+H14326+H14342+H14365+H14379+H14387+H14411+H14421+H14434+H14449+H14459+H14466+H14474+H14485+H14494</f>
        <v>0</v>
      </c>
      <c r="I14105">
        <f>I14108+I14165+I14175+I14184+I14196+I14203+I14221+I14240+I14305+I14313+I14326+I14342+I14365+I14379+I14387+I14411+I14421+I14434+I14449+I14459+I14466+I14474+I14485+I14494</f>
        <v>0</v>
      </c>
      <c r="J14105">
        <f>J14108+J14165+J14175+J14184+J14196+J14203+J14221+J14240+J14305+J14313+J14326+J14342+J14365+J14379+J14387+J14411+J14421+J14434+J14449+J14459+J14466+J14474+J14485+J14494</f>
        <v>0</v>
      </c>
      <c r="K14105">
        <f>K14108+K14165+K14175+K14184+K14196+K14203+K14221+K14240+K14305+K14313+K14326+K14342+K14365+K14379+K14387+K14411+K14421+K14434+K14449+K14459+K14466+K14474+K14485+K14494</f>
        <v>0</v>
      </c>
      <c r="L14105">
        <f>L14108+L14165+L14175+L14184+L14196+L14203+L14221+L14240+L14305+L14313+L14326+L14342+L14365+L14379+L14387+L14411+L14421+L14434+L14449+L14459+L14466+L14474+L14485+L14494</f>
        <v>0</v>
      </c>
      <c r="M14105">
        <f>M14108+M14165+M14175+M14184+M14196+M14203+M14221+M14240+M14305+M14313+M14326+M14342+M14365+M14379+M14387+M14411+M14421+M14434+M14449+M14459+M14466+M14474+M14485+M14494</f>
        <v>0</v>
      </c>
      <c r="N14105">
        <f>N14108+N14165+N14175+N14184+N14196+N14203+N14221+N14240+N14305+N14313+N14326+N14342+N14365+N14379+N14387+N14411+N14421+N14434+N14449+N14459+N14466+N14474+N14485+N14494</f>
        <v>0</v>
      </c>
    </row>
    <row r="14106" spans="2:14" s="3" customFormat="1">
      <c r="B14106" s="3" t="s">
        <v>621</v>
      </c>
      <c r="C14106" s="3" t="s">
        <v>8</v>
      </c>
      <c r="D14106" s="3">
        <f>IFERROR(AVERAGE(D14109,D14113,D14130,D14142), 0)</f>
        <v>0</v>
      </c>
      <c r="E14106" s="3">
        <f>IFERROR(AVERAGE(E14109,E14113,E14130,E14142), 0)</f>
        <v>0</v>
      </c>
      <c r="F14106" s="3">
        <f>IFERROR(AVERAGE(F14109,F14113,F14130,F14142), 0)</f>
        <v>0</v>
      </c>
      <c r="G14106" s="3">
        <f>IFERROR(AVERAGE(G14109,G14113,G14130,G14142), 0)</f>
        <v>0</v>
      </c>
      <c r="H14106" s="3">
        <f>IFERROR(AVERAGE(H14109,H14113,H14130,H14142), 0)</f>
        <v>0</v>
      </c>
      <c r="I14106" s="3">
        <f>IFERROR(AVERAGE(I14109,I14113,I14130,I14142), 0)</f>
        <v>0</v>
      </c>
      <c r="J14106" s="3">
        <f>IFERROR(AVERAGE(J14109,J14113,J14130,J14142), 0)</f>
        <v>0</v>
      </c>
      <c r="K14106" s="3">
        <f>IFERROR(AVERAGE(K14109,K14113,K14130,K14142), 0)</f>
        <v>0</v>
      </c>
      <c r="L14106" s="3">
        <f>IFERROR(AVERAGE(L14109,L14113,L14130,L14142), 0)</f>
        <v>0</v>
      </c>
      <c r="M14106" s="3">
        <f>IFERROR(AVERAGE(M14109,M14113,M14130,M14142), 0)</f>
        <v>0</v>
      </c>
      <c r="N14106" s="3">
        <f>IFERROR(AVERAGE(N14109,N14113,N14130,N14142), 0)</f>
        <v>0</v>
      </c>
    </row>
    <row r="14107" spans="2:14" outlineLevel="2">
      <c r="B14107" s="4" t="s">
        <v>9</v>
      </c>
      <c r="D14107">
        <f>E14110+E14114+E14131+E14143</f>
        <v>0</v>
      </c>
      <c r="E14107">
        <f>F14110+F14114+F14131+F14143</f>
        <v>0</v>
      </c>
      <c r="F14107">
        <f>G14110+G14114+G14131+G14143</f>
        <v>0</v>
      </c>
      <c r="G14107">
        <f>H14110+H14114+H14131+H14143</f>
        <v>0</v>
      </c>
      <c r="H14107">
        <f>I14110+I14114+I14131+I14143</f>
        <v>0</v>
      </c>
      <c r="I14107">
        <f>J14110+J14114+J14131+J14143</f>
        <v>0</v>
      </c>
      <c r="J14107">
        <f>K14110+K14114+K14131+K14143</f>
        <v>0</v>
      </c>
      <c r="K14107">
        <f>L14110+L14114+L14131+L14143</f>
        <v>0</v>
      </c>
      <c r="L14107">
        <f>M14110+M14114+M14131+M14143</f>
        <v>0</v>
      </c>
      <c r="M14107">
        <f>N14110+N14114+N14131+N14143</f>
        <v>0</v>
      </c>
      <c r="N14107">
        <f>O14110+O14114+O14131+O14143</f>
        <v>0</v>
      </c>
    </row>
    <row r="14108" spans="2:14" outlineLevel="2">
      <c r="B14108" s="4" t="s">
        <v>10</v>
      </c>
      <c r="D14108">
        <f>E14111+E14115+E14132+E14144</f>
        <v>0</v>
      </c>
      <c r="E14108">
        <f>F14111+F14115+F14132+F14144</f>
        <v>0</v>
      </c>
      <c r="F14108">
        <f>G14111+G14115+G14132+G14144</f>
        <v>0</v>
      </c>
      <c r="G14108">
        <f>H14111+H14115+H14132+H14144</f>
        <v>0</v>
      </c>
      <c r="H14108">
        <f>I14111+I14115+I14132+I14144</f>
        <v>0</v>
      </c>
      <c r="I14108">
        <f>J14111+J14115+J14132+J14144</f>
        <v>0</v>
      </c>
      <c r="J14108">
        <f>K14111+K14115+K14132+K14144</f>
        <v>0</v>
      </c>
      <c r="K14108">
        <f>L14111+L14115+L14132+L14144</f>
        <v>0</v>
      </c>
      <c r="L14108">
        <f>M14111+M14115+M14132+M14144</f>
        <v>0</v>
      </c>
      <c r="M14108">
        <f>N14111+N14115+N14132+N14144</f>
        <v>0</v>
      </c>
      <c r="N14108">
        <f>O14111+O14115+O14132+O14144</f>
        <v>0</v>
      </c>
    </row>
    <row r="14109" spans="2:14" s="5" customFormat="1" outlineLevel="1">
      <c r="C14109" s="5" t="s">
        <v>622</v>
      </c>
      <c r="D14109" s="1">
        <f>IFERROR(D14110/D14111, D14110)</f>
        <v>0</v>
      </c>
      <c r="E14109" s="1">
        <f>IFERROR(E14110/E14111, E14110)</f>
        <v>0</v>
      </c>
      <c r="F14109" s="1">
        <f>IFERROR(F14110/F14111, F14110)</f>
        <v>0</v>
      </c>
      <c r="G14109" s="1">
        <f>IFERROR(G14110/G14111, G14110)</f>
        <v>0</v>
      </c>
      <c r="H14109" s="1">
        <f>IFERROR(H14110/H14111, H14110)</f>
        <v>0</v>
      </c>
      <c r="I14109" s="1">
        <f>IFERROR(I14110/I14111, I14110)</f>
        <v>0</v>
      </c>
      <c r="J14109" s="1">
        <f>IFERROR(J14110/J14111, J14110)</f>
        <v>0</v>
      </c>
      <c r="K14109" s="1">
        <f>IFERROR(K14110/K14111, K14110)</f>
        <v>0</v>
      </c>
      <c r="L14109" s="1">
        <f>IFERROR(L14110/L14111, L14110)</f>
        <v>0</v>
      </c>
      <c r="M14109" s="1">
        <f>IFERROR(M14110/M14111, M14110)</f>
        <v>0</v>
      </c>
      <c r="N14109" s="1">
        <f>IFERROR(N14110/N14111, N14110)</f>
        <v>0</v>
      </c>
    </row>
    <row r="14110" spans="2:14" outlineLevel="2">
      <c r="C14110" t="s">
        <v>10</v>
      </c>
      <c r="D14110">
        <f>COUNTIF(D14112:D14112, "1")</f>
        <v>0</v>
      </c>
      <c r="E14110">
        <f>COUNTIF(E14112:E14112, "1")</f>
        <v>0</v>
      </c>
      <c r="F14110">
        <f>COUNTIF(F14112:F14112, "1")</f>
        <v>0</v>
      </c>
      <c r="G14110">
        <f>COUNTIF(G14112:G14112, "1")</f>
        <v>0</v>
      </c>
      <c r="H14110">
        <f>COUNTIF(H14112:H14112, "1")</f>
        <v>0</v>
      </c>
      <c r="I14110">
        <f>COUNTIF(I14112:I14112, "1")</f>
        <v>0</v>
      </c>
      <c r="J14110">
        <f>COUNTIF(J14112:J14112, "1")</f>
        <v>0</v>
      </c>
      <c r="K14110">
        <f>COUNTIF(K14112:K14112, "1")</f>
        <v>0</v>
      </c>
      <c r="L14110">
        <f>COUNTIF(L14112:L14112, "1")</f>
        <v>0</v>
      </c>
      <c r="M14110">
        <f>COUNTIF(M14112:M14112, "1")</f>
        <v>0</v>
      </c>
      <c r="N14110">
        <f>COUNTIF(N14112:N14112, "1")</f>
        <v>0</v>
      </c>
    </row>
    <row r="14111" spans="2:14" outlineLevel="2">
      <c r="C14111" t="s">
        <v>12</v>
      </c>
      <c r="D14111">
        <f>COUNTIF(D14112:D14112, "0")</f>
        <v>0</v>
      </c>
      <c r="E14111">
        <f>COUNTIF(E14112:E14112, "0")</f>
        <v>0</v>
      </c>
      <c r="F14111">
        <f>COUNTIF(F14112:F14112, "0")</f>
        <v>0</v>
      </c>
      <c r="G14111">
        <f>COUNTIF(G14112:G14112, "0")</f>
        <v>0</v>
      </c>
      <c r="H14111">
        <f>COUNTIF(H14112:H14112, "0")</f>
        <v>0</v>
      </c>
      <c r="I14111">
        <f>COUNTIF(I14112:I14112, "0")</f>
        <v>0</v>
      </c>
      <c r="J14111">
        <f>COUNTIF(J14112:J14112, "0")</f>
        <v>0</v>
      </c>
      <c r="K14111">
        <f>COUNTIF(K14112:K14112, "0")</f>
        <v>0</v>
      </c>
      <c r="L14111">
        <f>COUNTIF(L14112:L14112, "0")</f>
        <v>0</v>
      </c>
      <c r="M14111">
        <f>COUNTIF(M14112:M14112, "0")</f>
        <v>0</v>
      </c>
      <c r="N14111">
        <f>COUNTIF(N14112:N14112, "0")</f>
        <v>0</v>
      </c>
    </row>
    <row r="14112" spans="2:14" outlineLevel="2">
      <c r="B14112" t="s">
        <v>623</v>
      </c>
      <c r="C14112" t="s">
        <v>43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>
        <v>1</v>
      </c>
      <c r="N14112">
        <v>0</v>
      </c>
    </row>
    <row r="14113" spans="2:14" s="5" customFormat="1" outlineLevel="1">
      <c r="C14113" s="5" t="s">
        <v>11</v>
      </c>
      <c r="D14113" s="1">
        <f>IFERROR(D14114/D14115, D14114)</f>
        <v>0</v>
      </c>
      <c r="E14113" s="1">
        <f>IFERROR(E14114/E14115, E14114)</f>
        <v>0</v>
      </c>
      <c r="F14113" s="1">
        <f>IFERROR(F14114/F14115, F14114)</f>
        <v>0</v>
      </c>
      <c r="G14113" s="1">
        <f>IFERROR(G14114/G14115, G14114)</f>
        <v>0</v>
      </c>
      <c r="H14113" s="1">
        <f>IFERROR(H14114/H14115, H14114)</f>
        <v>0</v>
      </c>
      <c r="I14113" s="1">
        <f>IFERROR(I14114/I14115, I14114)</f>
        <v>0</v>
      </c>
      <c r="J14113" s="1">
        <f>IFERROR(J14114/J14115, J14114)</f>
        <v>0</v>
      </c>
      <c r="K14113" s="1">
        <f>IFERROR(K14114/K14115, K14114)</f>
        <v>0</v>
      </c>
      <c r="L14113" s="1">
        <f>IFERROR(L14114/L14115, L14114)</f>
        <v>0</v>
      </c>
      <c r="M14113" s="1">
        <f>IFERROR(M14114/M14115, M14114)</f>
        <v>0</v>
      </c>
      <c r="N14113" s="1">
        <f>IFERROR(N14114/N14115, N14114)</f>
        <v>0</v>
      </c>
    </row>
    <row r="14114" spans="2:14" outlineLevel="2">
      <c r="C14114" t="s">
        <v>10</v>
      </c>
      <c r="D14114">
        <f>COUNTIF(D14116:D14129, "1")</f>
        <v>0</v>
      </c>
      <c r="E14114">
        <f>COUNTIF(E14116:E14129, "1")</f>
        <v>0</v>
      </c>
      <c r="F14114">
        <f>COUNTIF(F14116:F14129, "1")</f>
        <v>0</v>
      </c>
      <c r="G14114">
        <f>COUNTIF(G14116:G14129, "1")</f>
        <v>0</v>
      </c>
      <c r="H14114">
        <f>COUNTIF(H14116:H14129, "1")</f>
        <v>0</v>
      </c>
      <c r="I14114">
        <f>COUNTIF(I14116:I14129, "1")</f>
        <v>0</v>
      </c>
      <c r="J14114">
        <f>COUNTIF(J14116:J14129, "1")</f>
        <v>0</v>
      </c>
      <c r="K14114">
        <f>COUNTIF(K14116:K14129, "1")</f>
        <v>0</v>
      </c>
      <c r="L14114">
        <f>COUNTIF(L14116:L14129, "1")</f>
        <v>0</v>
      </c>
      <c r="M14114">
        <f>COUNTIF(M14116:M14129, "1")</f>
        <v>0</v>
      </c>
      <c r="N14114">
        <f>COUNTIF(N14116:N14129, "1")</f>
        <v>0</v>
      </c>
    </row>
    <row r="14115" spans="2:14" outlineLevel="2">
      <c r="C14115" t="s">
        <v>12</v>
      </c>
      <c r="D14115">
        <f>COUNTIF(D14116:D14129, "0")</f>
        <v>0</v>
      </c>
      <c r="E14115">
        <f>COUNTIF(E14116:E14129, "0")</f>
        <v>0</v>
      </c>
      <c r="F14115">
        <f>COUNTIF(F14116:F14129, "0")</f>
        <v>0</v>
      </c>
      <c r="G14115">
        <f>COUNTIF(G14116:G14129, "0")</f>
        <v>0</v>
      </c>
      <c r="H14115">
        <f>COUNTIF(H14116:H14129, "0")</f>
        <v>0</v>
      </c>
      <c r="I14115">
        <f>COUNTIF(I14116:I14129, "0")</f>
        <v>0</v>
      </c>
      <c r="J14115">
        <f>COUNTIF(J14116:J14129, "0")</f>
        <v>0</v>
      </c>
      <c r="K14115">
        <f>COUNTIF(K14116:K14129, "0")</f>
        <v>0</v>
      </c>
      <c r="L14115">
        <f>COUNTIF(L14116:L14129, "0")</f>
        <v>0</v>
      </c>
      <c r="M14115">
        <f>COUNTIF(M14116:M14129, "0")</f>
        <v>0</v>
      </c>
      <c r="N14115">
        <f>COUNTIF(N14116:N14129, "0")</f>
        <v>0</v>
      </c>
    </row>
    <row r="14116" spans="2:14" outlineLevel="2">
      <c r="B14116" t="s">
        <v>13</v>
      </c>
      <c r="C14116" t="s">
        <v>14</v>
      </c>
      <c r="D14116">
        <v>0</v>
      </c>
      <c r="E14116">
        <v>0</v>
      </c>
      <c r="F14116">
        <v>0</v>
      </c>
      <c r="G14116">
        <v>0</v>
      </c>
      <c r="H14116">
        <v>1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</row>
    <row r="14117" spans="2:14" outlineLevel="2">
      <c r="B14117" t="s">
        <v>13</v>
      </c>
      <c r="C14117" t="s">
        <v>15</v>
      </c>
      <c r="D14117">
        <v>1</v>
      </c>
      <c r="E14117">
        <v>1</v>
      </c>
      <c r="F14117">
        <v>0</v>
      </c>
      <c r="G14117">
        <v>0</v>
      </c>
      <c r="H14117">
        <v>1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2:14" outlineLevel="2">
      <c r="B14118" t="s">
        <v>13</v>
      </c>
      <c r="C14118" t="s">
        <v>16</v>
      </c>
      <c r="D14118">
        <v>1</v>
      </c>
      <c r="E14118">
        <v>0</v>
      </c>
      <c r="F14118">
        <v>1</v>
      </c>
      <c r="G14118">
        <v>0</v>
      </c>
      <c r="H14118">
        <v>1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2:14" outlineLevel="2">
      <c r="B14119" t="s">
        <v>13</v>
      </c>
      <c r="C14119" t="s">
        <v>18</v>
      </c>
      <c r="D14119">
        <v>0</v>
      </c>
      <c r="E14119">
        <v>1</v>
      </c>
      <c r="F14119">
        <v>1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1</v>
      </c>
      <c r="M14119">
        <v>0</v>
      </c>
      <c r="N14119">
        <v>0</v>
      </c>
    </row>
    <row r="14120" spans="2:14" outlineLevel="2">
      <c r="B14120" t="s">
        <v>13</v>
      </c>
      <c r="C14120" t="s">
        <v>20</v>
      </c>
      <c r="D14120">
        <v>1</v>
      </c>
      <c r="E14120">
        <v>0</v>
      </c>
      <c r="F14120">
        <v>0</v>
      </c>
      <c r="G14120">
        <v>1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2:14" outlineLevel="2">
      <c r="B14121" t="s">
        <v>13</v>
      </c>
      <c r="C14121" t="s">
        <v>21</v>
      </c>
      <c r="D14121">
        <v>1</v>
      </c>
      <c r="E14121">
        <v>0</v>
      </c>
      <c r="F14121">
        <v>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</row>
    <row r="14122" spans="2:14" outlineLevel="2">
      <c r="B14122" t="s">
        <v>13</v>
      </c>
      <c r="C14122" t="s">
        <v>44</v>
      </c>
      <c r="D14122">
        <v>0</v>
      </c>
      <c r="E14122">
        <v>0</v>
      </c>
      <c r="F14122">
        <v>0</v>
      </c>
      <c r="G14122">
        <v>0</v>
      </c>
      <c r="H14122">
        <v>1</v>
      </c>
      <c r="I14122">
        <v>0</v>
      </c>
      <c r="J14122">
        <v>1</v>
      </c>
      <c r="K14122">
        <v>0</v>
      </c>
      <c r="L14122">
        <v>1</v>
      </c>
      <c r="M14122">
        <v>0</v>
      </c>
      <c r="N14122">
        <v>0</v>
      </c>
    </row>
    <row r="14123" spans="2:14" outlineLevel="2">
      <c r="B14123" t="s">
        <v>13</v>
      </c>
      <c r="C14123" t="s">
        <v>24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1</v>
      </c>
      <c r="L14123">
        <v>0</v>
      </c>
      <c r="M14123">
        <v>0</v>
      </c>
      <c r="N14123">
        <v>0</v>
      </c>
    </row>
    <row r="14124" spans="2:14" outlineLevel="2">
      <c r="B14124" t="s">
        <v>13</v>
      </c>
      <c r="C14124" t="s">
        <v>26</v>
      </c>
      <c r="D14124">
        <v>0</v>
      </c>
      <c r="E14124">
        <v>0</v>
      </c>
      <c r="F14124">
        <v>0</v>
      </c>
      <c r="G14124">
        <v>0</v>
      </c>
      <c r="H14124">
        <v>1</v>
      </c>
      <c r="I14124">
        <v>0</v>
      </c>
      <c r="J14124">
        <v>1</v>
      </c>
      <c r="K14124">
        <v>0</v>
      </c>
      <c r="L14124">
        <v>0</v>
      </c>
      <c r="M14124">
        <v>0</v>
      </c>
      <c r="N14124">
        <v>0</v>
      </c>
    </row>
    <row r="14125" spans="2:14" outlineLevel="2">
      <c r="B14125" t="s">
        <v>13</v>
      </c>
      <c r="C14125" t="s">
        <v>27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</v>
      </c>
      <c r="N14125">
        <v>0</v>
      </c>
    </row>
    <row r="14126" spans="2:14" outlineLevel="2">
      <c r="B14126" t="s">
        <v>13</v>
      </c>
      <c r="C14126" t="s">
        <v>29</v>
      </c>
      <c r="D14126">
        <v>0</v>
      </c>
      <c r="E14126">
        <v>0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2:14" outlineLevel="2">
      <c r="B14127" t="s">
        <v>13</v>
      </c>
      <c r="C14127" t="s">
        <v>52</v>
      </c>
      <c r="D14127">
        <v>0</v>
      </c>
      <c r="E14127">
        <v>0</v>
      </c>
      <c r="F14127">
        <v>1</v>
      </c>
      <c r="G14127">
        <v>1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2:14" outlineLevel="2">
      <c r="B14128" t="s">
        <v>13</v>
      </c>
      <c r="C14128" t="s">
        <v>30</v>
      </c>
      <c r="D14128">
        <v>0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1</v>
      </c>
      <c r="M14128">
        <v>0</v>
      </c>
      <c r="N14128">
        <v>0</v>
      </c>
    </row>
    <row r="14129" spans="2:14" outlineLevel="2">
      <c r="B14129" t="s">
        <v>13</v>
      </c>
      <c r="C14129" t="s">
        <v>33</v>
      </c>
      <c r="D14129">
        <v>1</v>
      </c>
      <c r="E14129">
        <v>0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1</v>
      </c>
      <c r="N14129">
        <v>0</v>
      </c>
    </row>
    <row r="14130" spans="2:14" s="5" customFormat="1" outlineLevel="1">
      <c r="C14130" s="5" t="s">
        <v>54</v>
      </c>
      <c r="D14130" s="1">
        <f>IFERROR(D14131/D14132, D14131)</f>
        <v>0</v>
      </c>
      <c r="E14130" s="1">
        <f>IFERROR(E14131/E14132, E14131)</f>
        <v>0</v>
      </c>
      <c r="F14130" s="1">
        <f>IFERROR(F14131/F14132, F14131)</f>
        <v>0</v>
      </c>
      <c r="G14130" s="1">
        <f>IFERROR(G14131/G14132, G14131)</f>
        <v>0</v>
      </c>
      <c r="H14130" s="1">
        <f>IFERROR(H14131/H14132, H14131)</f>
        <v>0</v>
      </c>
      <c r="I14130" s="1">
        <f>IFERROR(I14131/I14132, I14131)</f>
        <v>0</v>
      </c>
      <c r="J14130" s="1">
        <f>IFERROR(J14131/J14132, J14131)</f>
        <v>0</v>
      </c>
      <c r="K14130" s="1">
        <f>IFERROR(K14131/K14132, K14131)</f>
        <v>0</v>
      </c>
      <c r="L14130" s="1">
        <f>IFERROR(L14131/L14132, L14131)</f>
        <v>0</v>
      </c>
      <c r="M14130" s="1">
        <f>IFERROR(M14131/M14132, M14131)</f>
        <v>0</v>
      </c>
      <c r="N14130" s="1">
        <f>IFERROR(N14131/N14132, N14131)</f>
        <v>0</v>
      </c>
    </row>
    <row r="14131" spans="2:14" outlineLevel="2">
      <c r="C14131" t="s">
        <v>10</v>
      </c>
      <c r="D14131">
        <f>COUNTIF(D14133:D14141, "1")</f>
        <v>0</v>
      </c>
      <c r="E14131">
        <f>COUNTIF(E14133:E14141, "1")</f>
        <v>0</v>
      </c>
      <c r="F14131">
        <f>COUNTIF(F14133:F14141, "1")</f>
        <v>0</v>
      </c>
      <c r="G14131">
        <f>COUNTIF(G14133:G14141, "1")</f>
        <v>0</v>
      </c>
      <c r="H14131">
        <f>COUNTIF(H14133:H14141, "1")</f>
        <v>0</v>
      </c>
      <c r="I14131">
        <f>COUNTIF(I14133:I14141, "1")</f>
        <v>0</v>
      </c>
      <c r="J14131">
        <f>COUNTIF(J14133:J14141, "1")</f>
        <v>0</v>
      </c>
      <c r="K14131">
        <f>COUNTIF(K14133:K14141, "1")</f>
        <v>0</v>
      </c>
      <c r="L14131">
        <f>COUNTIF(L14133:L14141, "1")</f>
        <v>0</v>
      </c>
      <c r="M14131">
        <f>COUNTIF(M14133:M14141, "1")</f>
        <v>0</v>
      </c>
      <c r="N14131">
        <f>COUNTIF(N14133:N14141, "1")</f>
        <v>0</v>
      </c>
    </row>
    <row r="14132" spans="2:14" outlineLevel="2">
      <c r="C14132" t="s">
        <v>12</v>
      </c>
      <c r="D14132">
        <f>COUNTIF(D14133:D14141, "0")</f>
        <v>0</v>
      </c>
      <c r="E14132">
        <f>COUNTIF(E14133:E14141, "0")</f>
        <v>0</v>
      </c>
      <c r="F14132">
        <f>COUNTIF(F14133:F14141, "0")</f>
        <v>0</v>
      </c>
      <c r="G14132">
        <f>COUNTIF(G14133:G14141, "0")</f>
        <v>0</v>
      </c>
      <c r="H14132">
        <f>COUNTIF(H14133:H14141, "0")</f>
        <v>0</v>
      </c>
      <c r="I14132">
        <f>COUNTIF(I14133:I14141, "0")</f>
        <v>0</v>
      </c>
      <c r="J14132">
        <f>COUNTIF(J14133:J14141, "0")</f>
        <v>0</v>
      </c>
      <c r="K14132">
        <f>COUNTIF(K14133:K14141, "0")</f>
        <v>0</v>
      </c>
      <c r="L14132">
        <f>COUNTIF(L14133:L14141, "0")</f>
        <v>0</v>
      </c>
      <c r="M14132">
        <f>COUNTIF(M14133:M14141, "0")</f>
        <v>0</v>
      </c>
      <c r="N14132">
        <f>COUNTIF(N14133:N14141, "0")</f>
        <v>0</v>
      </c>
    </row>
    <row r="14133" spans="2:14" outlineLevel="2">
      <c r="B14133" t="s">
        <v>55</v>
      </c>
      <c r="C14133" t="s">
        <v>18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</row>
    <row r="14134" spans="2:14" outlineLevel="2">
      <c r="B14134" t="s">
        <v>55</v>
      </c>
      <c r="C14134" t="s">
        <v>19</v>
      </c>
      <c r="D14134">
        <v>0</v>
      </c>
      <c r="E14134">
        <v>0</v>
      </c>
      <c r="F14134">
        <v>0</v>
      </c>
      <c r="G14134">
        <v>1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2:14" outlineLevel="2">
      <c r="B14135" t="s">
        <v>55</v>
      </c>
      <c r="C14135" t="s">
        <v>21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>
        <v>1</v>
      </c>
      <c r="M14135">
        <v>1</v>
      </c>
      <c r="N14135">
        <v>0</v>
      </c>
    </row>
    <row r="14136" spans="2:14" outlineLevel="2">
      <c r="B14136" t="s">
        <v>55</v>
      </c>
      <c r="C14136" t="s">
        <v>22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2:14" outlineLevel="2">
      <c r="B14137" t="s">
        <v>55</v>
      </c>
      <c r="C14137" t="s">
        <v>23</v>
      </c>
      <c r="D14137">
        <v>0</v>
      </c>
      <c r="E14137">
        <v>0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2:14" outlineLevel="2">
      <c r="B14138" t="s">
        <v>55</v>
      </c>
      <c r="C14138" t="s">
        <v>25</v>
      </c>
      <c r="D14138">
        <v>0</v>
      </c>
      <c r="E14138">
        <v>1</v>
      </c>
      <c r="F14138">
        <v>0</v>
      </c>
      <c r="G14138">
        <v>0</v>
      </c>
      <c r="H14138">
        <v>1</v>
      </c>
      <c r="I14138">
        <v>1</v>
      </c>
      <c r="J14138">
        <v>1</v>
      </c>
      <c r="K14138">
        <v>1</v>
      </c>
      <c r="L14138">
        <v>0</v>
      </c>
      <c r="M14138">
        <v>1</v>
      </c>
      <c r="N14138">
        <v>0</v>
      </c>
    </row>
    <row r="14139" spans="2:14" outlineLevel="2">
      <c r="B14139" t="s">
        <v>55</v>
      </c>
      <c r="C14139" t="s">
        <v>26</v>
      </c>
      <c r="D14139">
        <v>0</v>
      </c>
      <c r="E14139">
        <v>0</v>
      </c>
      <c r="F14139">
        <v>0</v>
      </c>
      <c r="G14139">
        <v>1</v>
      </c>
      <c r="H14139">
        <v>0</v>
      </c>
      <c r="I14139">
        <v>1</v>
      </c>
      <c r="J14139">
        <v>0</v>
      </c>
      <c r="K14139">
        <v>0</v>
      </c>
      <c r="L14139">
        <v>0</v>
      </c>
      <c r="M14139">
        <v>1</v>
      </c>
      <c r="N14139">
        <v>0</v>
      </c>
    </row>
    <row r="14140" spans="2:14" outlineLevel="2">
      <c r="B14140" t="s">
        <v>55</v>
      </c>
      <c r="C14140" t="s">
        <v>27</v>
      </c>
      <c r="D14140">
        <v>1</v>
      </c>
      <c r="E14140">
        <v>0</v>
      </c>
      <c r="F14140">
        <v>0</v>
      </c>
      <c r="G14140">
        <v>0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2:14" outlineLevel="2">
      <c r="B14141" t="s">
        <v>55</v>
      </c>
      <c r="C14141" t="s">
        <v>28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0</v>
      </c>
      <c r="N14141">
        <v>0</v>
      </c>
    </row>
    <row r="14142" spans="2:14" s="5" customFormat="1" outlineLevel="1">
      <c r="C14142" s="5" t="s">
        <v>50</v>
      </c>
      <c r="D14142" s="1">
        <f>IFERROR(D14143/D14144, D14143)</f>
        <v>0</v>
      </c>
      <c r="E14142" s="1">
        <f>IFERROR(E14143/E14144, E14143)</f>
        <v>0</v>
      </c>
      <c r="F14142" s="1">
        <f>IFERROR(F14143/F14144, F14143)</f>
        <v>0</v>
      </c>
      <c r="G14142" s="1">
        <f>IFERROR(G14143/G14144, G14143)</f>
        <v>0</v>
      </c>
      <c r="H14142" s="1">
        <f>IFERROR(H14143/H14144, H14143)</f>
        <v>0</v>
      </c>
      <c r="I14142" s="1">
        <f>IFERROR(I14143/I14144, I14143)</f>
        <v>0</v>
      </c>
      <c r="J14142" s="1">
        <f>IFERROR(J14143/J14144, J14143)</f>
        <v>0</v>
      </c>
      <c r="K14142" s="1">
        <f>IFERROR(K14143/K14144, K14143)</f>
        <v>0</v>
      </c>
      <c r="L14142" s="1">
        <f>IFERROR(L14143/L14144, L14143)</f>
        <v>0</v>
      </c>
      <c r="M14142" s="1">
        <f>IFERROR(M14143/M14144, M14143)</f>
        <v>0</v>
      </c>
      <c r="N14142" s="1">
        <f>IFERROR(N14143/N14144, N14143)</f>
        <v>0</v>
      </c>
    </row>
    <row r="14143" spans="2:14" outlineLevel="2">
      <c r="C14143" t="s">
        <v>10</v>
      </c>
      <c r="D14143">
        <f>COUNTIF(D14145:D14162, "1")</f>
        <v>0</v>
      </c>
      <c r="E14143">
        <f>COUNTIF(E14145:E14162, "1")</f>
        <v>0</v>
      </c>
      <c r="F14143">
        <f>COUNTIF(F14145:F14162, "1")</f>
        <v>0</v>
      </c>
      <c r="G14143">
        <f>COUNTIF(G14145:G14162, "1")</f>
        <v>0</v>
      </c>
      <c r="H14143">
        <f>COUNTIF(H14145:H14162, "1")</f>
        <v>0</v>
      </c>
      <c r="I14143">
        <f>COUNTIF(I14145:I14162, "1")</f>
        <v>0</v>
      </c>
      <c r="J14143">
        <f>COUNTIF(J14145:J14162, "1")</f>
        <v>0</v>
      </c>
      <c r="K14143">
        <f>COUNTIF(K14145:K14162, "1")</f>
        <v>0</v>
      </c>
      <c r="L14143">
        <f>COUNTIF(L14145:L14162, "1")</f>
        <v>0</v>
      </c>
      <c r="M14143">
        <f>COUNTIF(M14145:M14162, "1")</f>
        <v>0</v>
      </c>
      <c r="N14143">
        <f>COUNTIF(N14145:N14162, "1")</f>
        <v>0</v>
      </c>
    </row>
    <row r="14144" spans="2:14" outlineLevel="2">
      <c r="C14144" t="s">
        <v>12</v>
      </c>
      <c r="D14144">
        <f>COUNTIF(D14145:D14162, "0")</f>
        <v>0</v>
      </c>
      <c r="E14144">
        <f>COUNTIF(E14145:E14162, "0")</f>
        <v>0</v>
      </c>
      <c r="F14144">
        <f>COUNTIF(F14145:F14162, "0")</f>
        <v>0</v>
      </c>
      <c r="G14144">
        <f>COUNTIF(G14145:G14162, "0")</f>
        <v>0</v>
      </c>
      <c r="H14144">
        <f>COUNTIF(H14145:H14162, "0")</f>
        <v>0</v>
      </c>
      <c r="I14144">
        <f>COUNTIF(I14145:I14162, "0")</f>
        <v>0</v>
      </c>
      <c r="J14144">
        <f>COUNTIF(J14145:J14162, "0")</f>
        <v>0</v>
      </c>
      <c r="K14144">
        <f>COUNTIF(K14145:K14162, "0")</f>
        <v>0</v>
      </c>
      <c r="L14144">
        <f>COUNTIF(L14145:L14162, "0")</f>
        <v>0</v>
      </c>
      <c r="M14144">
        <f>COUNTIF(M14145:M14162, "0")</f>
        <v>0</v>
      </c>
      <c r="N14144">
        <f>COUNTIF(N14145:N14162, "0")</f>
        <v>0</v>
      </c>
    </row>
    <row r="14145" spans="2:14" outlineLevel="2">
      <c r="B14145" t="s">
        <v>51</v>
      </c>
      <c r="C14145" t="s">
        <v>14</v>
      </c>
      <c r="D14145">
        <v>0</v>
      </c>
      <c r="E14145">
        <v>1</v>
      </c>
      <c r="F14145">
        <v>0</v>
      </c>
      <c r="G14145">
        <v>0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2:14" outlineLevel="2">
      <c r="B14146" t="s">
        <v>51</v>
      </c>
      <c r="C14146" t="s">
        <v>14</v>
      </c>
      <c r="D14146">
        <v>0</v>
      </c>
      <c r="E14146">
        <v>1</v>
      </c>
      <c r="F14146">
        <v>0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2:14" outlineLevel="2">
      <c r="B14147" t="s">
        <v>51</v>
      </c>
      <c r="C14147" t="s">
        <v>16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2:14" outlineLevel="2">
      <c r="B14148" t="s">
        <v>51</v>
      </c>
      <c r="C14148" t="s">
        <v>17</v>
      </c>
      <c r="D14148">
        <v>0</v>
      </c>
      <c r="E14148">
        <v>1</v>
      </c>
      <c r="F14148">
        <v>0</v>
      </c>
      <c r="G14148">
        <v>1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</row>
    <row r="14149" spans="2:14" outlineLevel="2">
      <c r="B14149" t="s">
        <v>51</v>
      </c>
      <c r="C14149" t="s">
        <v>18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1</v>
      </c>
      <c r="N14149">
        <v>0</v>
      </c>
    </row>
    <row r="14150" spans="2:14" outlineLevel="2">
      <c r="B14150" t="s">
        <v>51</v>
      </c>
      <c r="C14150" t="s">
        <v>19</v>
      </c>
      <c r="D14150">
        <v>0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2:14" outlineLevel="2">
      <c r="B14151" t="s">
        <v>51</v>
      </c>
      <c r="C14151" t="s">
        <v>20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2:14" outlineLevel="2">
      <c r="B14152" t="s">
        <v>51</v>
      </c>
      <c r="C14152" t="s">
        <v>21</v>
      </c>
      <c r="D14152">
        <v>0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2:14" outlineLevel="2">
      <c r="B14153" t="s">
        <v>51</v>
      </c>
      <c r="C14153" t="s">
        <v>21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2:14" outlineLevel="2">
      <c r="B14154" t="s">
        <v>51</v>
      </c>
      <c r="C14154" t="s">
        <v>23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</v>
      </c>
      <c r="J14154">
        <v>0</v>
      </c>
      <c r="K14154">
        <v>1</v>
      </c>
      <c r="L14154">
        <v>1</v>
      </c>
      <c r="M14154">
        <v>0</v>
      </c>
      <c r="N14154">
        <v>0</v>
      </c>
    </row>
    <row r="14155" spans="2:14" outlineLevel="2">
      <c r="B14155" t="s">
        <v>51</v>
      </c>
      <c r="C14155" t="s">
        <v>44</v>
      </c>
      <c r="D14155">
        <v>0</v>
      </c>
      <c r="E14155">
        <v>1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2:14" outlineLevel="2">
      <c r="B14156" t="s">
        <v>51</v>
      </c>
      <c r="C14156" t="s">
        <v>25</v>
      </c>
      <c r="D14156">
        <v>0</v>
      </c>
      <c r="E14156">
        <v>1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1</v>
      </c>
      <c r="N14156">
        <v>0</v>
      </c>
    </row>
    <row r="14157" spans="2:14" outlineLevel="2">
      <c r="B14157" t="s">
        <v>51</v>
      </c>
      <c r="C14157" t="s">
        <v>26</v>
      </c>
      <c r="D14157">
        <v>0</v>
      </c>
      <c r="E14157">
        <v>1</v>
      </c>
      <c r="F14157">
        <v>0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1</v>
      </c>
      <c r="M14157">
        <v>0</v>
      </c>
      <c r="N14157">
        <v>0</v>
      </c>
    </row>
    <row r="14158" spans="2:14" outlineLevel="2">
      <c r="B14158" t="s">
        <v>51</v>
      </c>
      <c r="C14158" t="s">
        <v>27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2:14" outlineLevel="2">
      <c r="B14159" t="s">
        <v>51</v>
      </c>
      <c r="C14159" t="s">
        <v>28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2:14" outlineLevel="2">
      <c r="B14160" t="s">
        <v>51</v>
      </c>
      <c r="C14160" t="s">
        <v>29</v>
      </c>
      <c r="D14160">
        <v>0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1</v>
      </c>
      <c r="M14160">
        <v>0</v>
      </c>
      <c r="N14160">
        <v>0</v>
      </c>
    </row>
    <row r="14161" spans="2:14" outlineLevel="2">
      <c r="B14161" t="s">
        <v>51</v>
      </c>
      <c r="C14161" t="s">
        <v>52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2:14" outlineLevel="2">
      <c r="B14162" t="s">
        <v>51</v>
      </c>
      <c r="C14162" t="s">
        <v>53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1</v>
      </c>
      <c r="L14162">
        <v>1</v>
      </c>
      <c r="M14162">
        <v>1</v>
      </c>
      <c r="N14162">
        <v>0</v>
      </c>
    </row>
    <row r="14163" spans="2:14" s="3" customFormat="1">
      <c r="B14163" s="3" t="s">
        <v>624</v>
      </c>
      <c r="C14163" s="3" t="s">
        <v>8</v>
      </c>
      <c r="D14163" s="3">
        <f>IFERROR(AVERAGE(D14166), 0)</f>
        <v>0</v>
      </c>
      <c r="E14163" s="3">
        <f>IFERROR(AVERAGE(E14166), 0)</f>
        <v>0</v>
      </c>
      <c r="F14163" s="3">
        <f>IFERROR(AVERAGE(F14166), 0)</f>
        <v>0</v>
      </c>
      <c r="G14163" s="3">
        <f>IFERROR(AVERAGE(G14166), 0)</f>
        <v>0</v>
      </c>
      <c r="H14163" s="3">
        <f>IFERROR(AVERAGE(H14166), 0)</f>
        <v>0</v>
      </c>
      <c r="I14163" s="3">
        <f>IFERROR(AVERAGE(I14166), 0)</f>
        <v>0</v>
      </c>
      <c r="J14163" s="3">
        <f>IFERROR(AVERAGE(J14166), 0)</f>
        <v>0</v>
      </c>
      <c r="K14163" s="3">
        <f>IFERROR(AVERAGE(K14166), 0)</f>
        <v>0</v>
      </c>
      <c r="L14163" s="3">
        <f>IFERROR(AVERAGE(L14166), 0)</f>
        <v>0</v>
      </c>
      <c r="M14163" s="3">
        <f>IFERROR(AVERAGE(M14166), 0)</f>
        <v>0</v>
      </c>
      <c r="N14163" s="3">
        <f>IFERROR(AVERAGE(N14166), 0)</f>
        <v>0</v>
      </c>
    </row>
    <row r="14164" spans="2:14" outlineLevel="2">
      <c r="B14164" s="4" t="s">
        <v>9</v>
      </c>
      <c r="D14164">
        <f>E14167</f>
        <v>0</v>
      </c>
      <c r="E14164">
        <f>F14167</f>
        <v>0</v>
      </c>
      <c r="F14164">
        <f>G14167</f>
        <v>0</v>
      </c>
      <c r="G14164">
        <f>H14167</f>
        <v>0</v>
      </c>
      <c r="H14164">
        <f>I14167</f>
        <v>0</v>
      </c>
      <c r="I14164">
        <f>J14167</f>
        <v>0</v>
      </c>
      <c r="J14164">
        <f>K14167</f>
        <v>0</v>
      </c>
      <c r="K14164">
        <f>L14167</f>
        <v>0</v>
      </c>
      <c r="L14164">
        <f>M14167</f>
        <v>0</v>
      </c>
      <c r="M14164">
        <f>N14167</f>
        <v>0</v>
      </c>
      <c r="N14164">
        <f>O14167</f>
        <v>0</v>
      </c>
    </row>
    <row r="14165" spans="2:14" outlineLevel="2">
      <c r="B14165" s="4" t="s">
        <v>10</v>
      </c>
      <c r="D14165">
        <f>E14168</f>
        <v>0</v>
      </c>
      <c r="E14165">
        <f>F14168</f>
        <v>0</v>
      </c>
      <c r="F14165">
        <f>G14168</f>
        <v>0</v>
      </c>
      <c r="G14165">
        <f>H14168</f>
        <v>0</v>
      </c>
      <c r="H14165">
        <f>I14168</f>
        <v>0</v>
      </c>
      <c r="I14165">
        <f>J14168</f>
        <v>0</v>
      </c>
      <c r="J14165">
        <f>K14168</f>
        <v>0</v>
      </c>
      <c r="K14165">
        <f>L14168</f>
        <v>0</v>
      </c>
      <c r="L14165">
        <f>M14168</f>
        <v>0</v>
      </c>
      <c r="M14165">
        <f>N14168</f>
        <v>0</v>
      </c>
      <c r="N14165">
        <f>O14168</f>
        <v>0</v>
      </c>
    </row>
    <row r="14166" spans="2:14" s="5" customFormat="1" outlineLevel="1">
      <c r="C14166" s="5" t="s">
        <v>11</v>
      </c>
      <c r="D14166" s="1">
        <f>IFERROR(D14167/D14168, D14167)</f>
        <v>0</v>
      </c>
      <c r="E14166" s="1">
        <f>IFERROR(E14167/E14168, E14167)</f>
        <v>0</v>
      </c>
      <c r="F14166" s="1">
        <f>IFERROR(F14167/F14168, F14167)</f>
        <v>0</v>
      </c>
      <c r="G14166" s="1">
        <f>IFERROR(G14167/G14168, G14167)</f>
        <v>0</v>
      </c>
      <c r="H14166" s="1">
        <f>IFERROR(H14167/H14168, H14167)</f>
        <v>0</v>
      </c>
      <c r="I14166" s="1">
        <f>IFERROR(I14167/I14168, I14167)</f>
        <v>0</v>
      </c>
      <c r="J14166" s="1">
        <f>IFERROR(J14167/J14168, J14167)</f>
        <v>0</v>
      </c>
      <c r="K14166" s="1">
        <f>IFERROR(K14167/K14168, K14167)</f>
        <v>0</v>
      </c>
      <c r="L14166" s="1">
        <f>IFERROR(L14167/L14168, L14167)</f>
        <v>0</v>
      </c>
      <c r="M14166" s="1">
        <f>IFERROR(M14167/M14168, M14167)</f>
        <v>0</v>
      </c>
      <c r="N14166" s="1">
        <f>IFERROR(N14167/N14168, N14167)</f>
        <v>0</v>
      </c>
    </row>
    <row r="14167" spans="2:14" outlineLevel="2">
      <c r="C14167" t="s">
        <v>10</v>
      </c>
      <c r="D14167">
        <f>COUNTIF(D14169:D14172, "1")</f>
        <v>0</v>
      </c>
      <c r="E14167">
        <f>COUNTIF(E14169:E14172, "1")</f>
        <v>0</v>
      </c>
      <c r="F14167">
        <f>COUNTIF(F14169:F14172, "1")</f>
        <v>0</v>
      </c>
      <c r="G14167">
        <f>COUNTIF(G14169:G14172, "1")</f>
        <v>0</v>
      </c>
      <c r="H14167">
        <f>COUNTIF(H14169:H14172, "1")</f>
        <v>0</v>
      </c>
      <c r="I14167">
        <f>COUNTIF(I14169:I14172, "1")</f>
        <v>0</v>
      </c>
      <c r="J14167">
        <f>COUNTIF(J14169:J14172, "1")</f>
        <v>0</v>
      </c>
      <c r="K14167">
        <f>COUNTIF(K14169:K14172, "1")</f>
        <v>0</v>
      </c>
      <c r="L14167">
        <f>COUNTIF(L14169:L14172, "1")</f>
        <v>0</v>
      </c>
      <c r="M14167">
        <f>COUNTIF(M14169:M14172, "1")</f>
        <v>0</v>
      </c>
      <c r="N14167">
        <f>COUNTIF(N14169:N14172, "1")</f>
        <v>0</v>
      </c>
    </row>
    <row r="14168" spans="2:14" outlineLevel="2">
      <c r="C14168" t="s">
        <v>12</v>
      </c>
      <c r="D14168">
        <f>COUNTIF(D14169:D14172, "0")</f>
        <v>0</v>
      </c>
      <c r="E14168">
        <f>COUNTIF(E14169:E14172, "0")</f>
        <v>0</v>
      </c>
      <c r="F14168">
        <f>COUNTIF(F14169:F14172, "0")</f>
        <v>0</v>
      </c>
      <c r="G14168">
        <f>COUNTIF(G14169:G14172, "0")</f>
        <v>0</v>
      </c>
      <c r="H14168">
        <f>COUNTIF(H14169:H14172, "0")</f>
        <v>0</v>
      </c>
      <c r="I14168">
        <f>COUNTIF(I14169:I14172, "0")</f>
        <v>0</v>
      </c>
      <c r="J14168">
        <f>COUNTIF(J14169:J14172, "0")</f>
        <v>0</v>
      </c>
      <c r="K14168">
        <f>COUNTIF(K14169:K14172, "0")</f>
        <v>0</v>
      </c>
      <c r="L14168">
        <f>COUNTIF(L14169:L14172, "0")</f>
        <v>0</v>
      </c>
      <c r="M14168">
        <f>COUNTIF(M14169:M14172, "0")</f>
        <v>0</v>
      </c>
      <c r="N14168">
        <f>COUNTIF(N14169:N14172, "0")</f>
        <v>0</v>
      </c>
    </row>
    <row r="14169" spans="2:14" outlineLevel="2">
      <c r="B14169" t="s">
        <v>13</v>
      </c>
      <c r="C14169" t="s">
        <v>15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</v>
      </c>
      <c r="L14169">
        <v>1</v>
      </c>
      <c r="M14169">
        <v>1</v>
      </c>
      <c r="N14169">
        <v>0</v>
      </c>
    </row>
    <row r="14170" spans="2:14" outlineLevel="2">
      <c r="B14170" t="s">
        <v>13</v>
      </c>
      <c r="C14170" t="s">
        <v>16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2:14" outlineLevel="2">
      <c r="B14171" t="s">
        <v>13</v>
      </c>
      <c r="C14171" t="s">
        <v>17</v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1</v>
      </c>
      <c r="N14171">
        <v>0</v>
      </c>
    </row>
    <row r="14172" spans="2:14" outlineLevel="2">
      <c r="B14172" t="s">
        <v>13</v>
      </c>
      <c r="C14172" t="s">
        <v>14</v>
      </c>
      <c r="D14172">
        <v>0</v>
      </c>
      <c r="E14172">
        <v>0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2:14" s="3" customFormat="1">
      <c r="B14173" s="3" t="s">
        <v>625</v>
      </c>
      <c r="C14173" s="3" t="s">
        <v>8</v>
      </c>
      <c r="D14173" s="3">
        <f>IFERROR(AVERAGE(D14176), 0)</f>
        <v>0</v>
      </c>
      <c r="E14173" s="3">
        <f>IFERROR(AVERAGE(E14176), 0)</f>
        <v>0</v>
      </c>
      <c r="F14173" s="3">
        <f>IFERROR(AVERAGE(F14176), 0)</f>
        <v>0</v>
      </c>
      <c r="G14173" s="3">
        <f>IFERROR(AVERAGE(G14176), 0)</f>
        <v>0</v>
      </c>
      <c r="H14173" s="3">
        <f>IFERROR(AVERAGE(H14176), 0)</f>
        <v>0</v>
      </c>
      <c r="I14173" s="3">
        <f>IFERROR(AVERAGE(I14176), 0)</f>
        <v>0</v>
      </c>
      <c r="J14173" s="3">
        <f>IFERROR(AVERAGE(J14176), 0)</f>
        <v>0</v>
      </c>
      <c r="K14173" s="3">
        <f>IFERROR(AVERAGE(K14176), 0)</f>
        <v>0</v>
      </c>
      <c r="L14173" s="3">
        <f>IFERROR(AVERAGE(L14176), 0)</f>
        <v>0</v>
      </c>
      <c r="M14173" s="3">
        <f>IFERROR(AVERAGE(M14176), 0)</f>
        <v>0</v>
      </c>
      <c r="N14173" s="3">
        <f>IFERROR(AVERAGE(N14176), 0)</f>
        <v>0</v>
      </c>
    </row>
    <row r="14174" spans="2:14" outlineLevel="2">
      <c r="B14174" s="4" t="s">
        <v>9</v>
      </c>
      <c r="D14174">
        <f>E14177</f>
        <v>0</v>
      </c>
      <c r="E14174">
        <f>F14177</f>
        <v>0</v>
      </c>
      <c r="F14174">
        <f>G14177</f>
        <v>0</v>
      </c>
      <c r="G14174">
        <f>H14177</f>
        <v>0</v>
      </c>
      <c r="H14174">
        <f>I14177</f>
        <v>0</v>
      </c>
      <c r="I14174">
        <f>J14177</f>
        <v>0</v>
      </c>
      <c r="J14174">
        <f>K14177</f>
        <v>0</v>
      </c>
      <c r="K14174">
        <f>L14177</f>
        <v>0</v>
      </c>
      <c r="L14174">
        <f>M14177</f>
        <v>0</v>
      </c>
      <c r="M14174">
        <f>N14177</f>
        <v>0</v>
      </c>
      <c r="N14174">
        <f>O14177</f>
        <v>0</v>
      </c>
    </row>
    <row r="14175" spans="2:14" outlineLevel="2">
      <c r="B14175" s="4" t="s">
        <v>10</v>
      </c>
      <c r="D14175">
        <f>E14178</f>
        <v>0</v>
      </c>
      <c r="E14175">
        <f>F14178</f>
        <v>0</v>
      </c>
      <c r="F14175">
        <f>G14178</f>
        <v>0</v>
      </c>
      <c r="G14175">
        <f>H14178</f>
        <v>0</v>
      </c>
      <c r="H14175">
        <f>I14178</f>
        <v>0</v>
      </c>
      <c r="I14175">
        <f>J14178</f>
        <v>0</v>
      </c>
      <c r="J14175">
        <f>K14178</f>
        <v>0</v>
      </c>
      <c r="K14175">
        <f>L14178</f>
        <v>0</v>
      </c>
      <c r="L14175">
        <f>M14178</f>
        <v>0</v>
      </c>
      <c r="M14175">
        <f>N14178</f>
        <v>0</v>
      </c>
      <c r="N14175">
        <f>O14178</f>
        <v>0</v>
      </c>
    </row>
    <row r="14176" spans="2:14" s="5" customFormat="1" outlineLevel="1">
      <c r="C14176" s="5" t="s">
        <v>11</v>
      </c>
      <c r="D14176" s="1">
        <f>IFERROR(D14177/D14178, D14177)</f>
        <v>0</v>
      </c>
      <c r="E14176" s="1">
        <f>IFERROR(E14177/E14178, E14177)</f>
        <v>0</v>
      </c>
      <c r="F14176" s="1">
        <f>IFERROR(F14177/F14178, F14177)</f>
        <v>0</v>
      </c>
      <c r="G14176" s="1">
        <f>IFERROR(G14177/G14178, G14177)</f>
        <v>0</v>
      </c>
      <c r="H14176" s="1">
        <f>IFERROR(H14177/H14178, H14177)</f>
        <v>0</v>
      </c>
      <c r="I14176" s="1">
        <f>IFERROR(I14177/I14178, I14177)</f>
        <v>0</v>
      </c>
      <c r="J14176" s="1">
        <f>IFERROR(J14177/J14178, J14177)</f>
        <v>0</v>
      </c>
      <c r="K14176" s="1">
        <f>IFERROR(K14177/K14178, K14177)</f>
        <v>0</v>
      </c>
      <c r="L14176" s="1">
        <f>IFERROR(L14177/L14178, L14177)</f>
        <v>0</v>
      </c>
      <c r="M14176" s="1">
        <f>IFERROR(M14177/M14178, M14177)</f>
        <v>0</v>
      </c>
      <c r="N14176" s="1">
        <f>IFERROR(N14177/N14178, N14177)</f>
        <v>0</v>
      </c>
    </row>
    <row r="14177" spans="2:14" outlineLevel="2">
      <c r="C14177" t="s">
        <v>10</v>
      </c>
      <c r="D14177">
        <f>COUNTIF(D14179:D14181, "1")</f>
        <v>0</v>
      </c>
      <c r="E14177">
        <f>COUNTIF(E14179:E14181, "1")</f>
        <v>0</v>
      </c>
      <c r="F14177">
        <f>COUNTIF(F14179:F14181, "1")</f>
        <v>0</v>
      </c>
      <c r="G14177">
        <f>COUNTIF(G14179:G14181, "1")</f>
        <v>0</v>
      </c>
      <c r="H14177">
        <f>COUNTIF(H14179:H14181, "1")</f>
        <v>0</v>
      </c>
      <c r="I14177">
        <f>COUNTIF(I14179:I14181, "1")</f>
        <v>0</v>
      </c>
      <c r="J14177">
        <f>COUNTIF(J14179:J14181, "1")</f>
        <v>0</v>
      </c>
      <c r="K14177">
        <f>COUNTIF(K14179:K14181, "1")</f>
        <v>0</v>
      </c>
      <c r="L14177">
        <f>COUNTIF(L14179:L14181, "1")</f>
        <v>0</v>
      </c>
      <c r="M14177">
        <f>COUNTIF(M14179:M14181, "1")</f>
        <v>0</v>
      </c>
      <c r="N14177">
        <f>COUNTIF(N14179:N14181, "1")</f>
        <v>0</v>
      </c>
    </row>
    <row r="14178" spans="2:14" outlineLevel="2">
      <c r="C14178" t="s">
        <v>12</v>
      </c>
      <c r="D14178">
        <f>COUNTIF(D14179:D14181, "0")</f>
        <v>0</v>
      </c>
      <c r="E14178">
        <f>COUNTIF(E14179:E14181, "0")</f>
        <v>0</v>
      </c>
      <c r="F14178">
        <f>COUNTIF(F14179:F14181, "0")</f>
        <v>0</v>
      </c>
      <c r="G14178">
        <f>COUNTIF(G14179:G14181, "0")</f>
        <v>0</v>
      </c>
      <c r="H14178">
        <f>COUNTIF(H14179:H14181, "0")</f>
        <v>0</v>
      </c>
      <c r="I14178">
        <f>COUNTIF(I14179:I14181, "0")</f>
        <v>0</v>
      </c>
      <c r="J14178">
        <f>COUNTIF(J14179:J14181, "0")</f>
        <v>0</v>
      </c>
      <c r="K14178">
        <f>COUNTIF(K14179:K14181, "0")</f>
        <v>0</v>
      </c>
      <c r="L14178">
        <f>COUNTIF(L14179:L14181, "0")</f>
        <v>0</v>
      </c>
      <c r="M14178">
        <f>COUNTIF(M14179:M14181, "0")</f>
        <v>0</v>
      </c>
      <c r="N14178">
        <f>COUNTIF(N14179:N14181, "0")</f>
        <v>0</v>
      </c>
    </row>
    <row r="14179" spans="2:14" outlineLevel="2">
      <c r="B14179" t="s">
        <v>13</v>
      </c>
      <c r="C14179" t="s">
        <v>17</v>
      </c>
      <c r="D14179">
        <v>1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2:14" outlineLevel="2">
      <c r="B14180" t="s">
        <v>13</v>
      </c>
      <c r="C14180" t="s">
        <v>15</v>
      </c>
      <c r="D14180">
        <v>0</v>
      </c>
      <c r="E14180">
        <v>1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2:14" outlineLevel="2">
      <c r="B14181" t="s">
        <v>13</v>
      </c>
      <c r="C14181" t="s">
        <v>16</v>
      </c>
      <c r="D14181">
        <v>0</v>
      </c>
      <c r="E14181">
        <v>0</v>
      </c>
      <c r="F14181">
        <v>0</v>
      </c>
      <c r="G14181">
        <v>0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2:14" s="3" customFormat="1">
      <c r="B14182" s="3" t="s">
        <v>626</v>
      </c>
      <c r="C14182" s="3" t="s">
        <v>8</v>
      </c>
      <c r="D14182" s="3">
        <f>IFERROR(AVERAGE(D14185), 0)</f>
        <v>0</v>
      </c>
      <c r="E14182" s="3">
        <f>IFERROR(AVERAGE(E14185), 0)</f>
        <v>0</v>
      </c>
      <c r="F14182" s="3">
        <f>IFERROR(AVERAGE(F14185), 0)</f>
        <v>0</v>
      </c>
      <c r="G14182" s="3">
        <f>IFERROR(AVERAGE(G14185), 0)</f>
        <v>0</v>
      </c>
      <c r="H14182" s="3">
        <f>IFERROR(AVERAGE(H14185), 0)</f>
        <v>0</v>
      </c>
      <c r="I14182" s="3">
        <f>IFERROR(AVERAGE(I14185), 0)</f>
        <v>0</v>
      </c>
      <c r="J14182" s="3">
        <f>IFERROR(AVERAGE(J14185), 0)</f>
        <v>0</v>
      </c>
      <c r="K14182" s="3">
        <f>IFERROR(AVERAGE(K14185), 0)</f>
        <v>0</v>
      </c>
      <c r="L14182" s="3">
        <f>IFERROR(AVERAGE(L14185), 0)</f>
        <v>0</v>
      </c>
      <c r="M14182" s="3">
        <f>IFERROR(AVERAGE(M14185), 0)</f>
        <v>0</v>
      </c>
      <c r="N14182" s="3">
        <f>IFERROR(AVERAGE(N14185), 0)</f>
        <v>0</v>
      </c>
    </row>
    <row r="14183" spans="2:14" outlineLevel="2">
      <c r="B14183" s="4" t="s">
        <v>9</v>
      </c>
      <c r="D14183">
        <f>E14186</f>
        <v>0</v>
      </c>
      <c r="E14183">
        <f>F14186</f>
        <v>0</v>
      </c>
      <c r="F14183">
        <f>G14186</f>
        <v>0</v>
      </c>
      <c r="G14183">
        <f>H14186</f>
        <v>0</v>
      </c>
      <c r="H14183">
        <f>I14186</f>
        <v>0</v>
      </c>
      <c r="I14183">
        <f>J14186</f>
        <v>0</v>
      </c>
      <c r="J14183">
        <f>K14186</f>
        <v>0</v>
      </c>
      <c r="K14183">
        <f>L14186</f>
        <v>0</v>
      </c>
      <c r="L14183">
        <f>M14186</f>
        <v>0</v>
      </c>
      <c r="M14183">
        <f>N14186</f>
        <v>0</v>
      </c>
      <c r="N14183">
        <f>O14186</f>
        <v>0</v>
      </c>
    </row>
    <row r="14184" spans="2:14" outlineLevel="2">
      <c r="B14184" s="4" t="s">
        <v>10</v>
      </c>
      <c r="D14184">
        <f>E14187</f>
        <v>0</v>
      </c>
      <c r="E14184">
        <f>F14187</f>
        <v>0</v>
      </c>
      <c r="F14184">
        <f>G14187</f>
        <v>0</v>
      </c>
      <c r="G14184">
        <f>H14187</f>
        <v>0</v>
      </c>
      <c r="H14184">
        <f>I14187</f>
        <v>0</v>
      </c>
      <c r="I14184">
        <f>J14187</f>
        <v>0</v>
      </c>
      <c r="J14184">
        <f>K14187</f>
        <v>0</v>
      </c>
      <c r="K14184">
        <f>L14187</f>
        <v>0</v>
      </c>
      <c r="L14184">
        <f>M14187</f>
        <v>0</v>
      </c>
      <c r="M14184">
        <f>N14187</f>
        <v>0</v>
      </c>
      <c r="N14184">
        <f>O14187</f>
        <v>0</v>
      </c>
    </row>
    <row r="14185" spans="2:14" s="5" customFormat="1" outlineLevel="1">
      <c r="C14185" s="5" t="s">
        <v>11</v>
      </c>
      <c r="D14185" s="1">
        <f>IFERROR(D14186/D14187, D14186)</f>
        <v>0</v>
      </c>
      <c r="E14185" s="1">
        <f>IFERROR(E14186/E14187, E14186)</f>
        <v>0</v>
      </c>
      <c r="F14185" s="1">
        <f>IFERROR(F14186/F14187, F14186)</f>
        <v>0</v>
      </c>
      <c r="G14185" s="1">
        <f>IFERROR(G14186/G14187, G14186)</f>
        <v>0</v>
      </c>
      <c r="H14185" s="1">
        <f>IFERROR(H14186/H14187, H14186)</f>
        <v>0</v>
      </c>
      <c r="I14185" s="1">
        <f>IFERROR(I14186/I14187, I14186)</f>
        <v>0</v>
      </c>
      <c r="J14185" s="1">
        <f>IFERROR(J14186/J14187, J14186)</f>
        <v>0</v>
      </c>
      <c r="K14185" s="1">
        <f>IFERROR(K14186/K14187, K14186)</f>
        <v>0</v>
      </c>
      <c r="L14185" s="1">
        <f>IFERROR(L14186/L14187, L14186)</f>
        <v>0</v>
      </c>
      <c r="M14185" s="1">
        <f>IFERROR(M14186/M14187, M14186)</f>
        <v>0</v>
      </c>
      <c r="N14185" s="1">
        <f>IFERROR(N14186/N14187, N14186)</f>
        <v>0</v>
      </c>
    </row>
    <row r="14186" spans="2:14" outlineLevel="2">
      <c r="C14186" t="s">
        <v>10</v>
      </c>
      <c r="D14186">
        <f>COUNTIF(D14188:D14193, "1")</f>
        <v>0</v>
      </c>
      <c r="E14186">
        <f>COUNTIF(E14188:E14193, "1")</f>
        <v>0</v>
      </c>
      <c r="F14186">
        <f>COUNTIF(F14188:F14193, "1")</f>
        <v>0</v>
      </c>
      <c r="G14186">
        <f>COUNTIF(G14188:G14193, "1")</f>
        <v>0</v>
      </c>
      <c r="H14186">
        <f>COUNTIF(H14188:H14193, "1")</f>
        <v>0</v>
      </c>
      <c r="I14186">
        <f>COUNTIF(I14188:I14193, "1")</f>
        <v>0</v>
      </c>
      <c r="J14186">
        <f>COUNTIF(J14188:J14193, "1")</f>
        <v>0</v>
      </c>
      <c r="K14186">
        <f>COUNTIF(K14188:K14193, "1")</f>
        <v>0</v>
      </c>
      <c r="L14186">
        <f>COUNTIF(L14188:L14193, "1")</f>
        <v>0</v>
      </c>
      <c r="M14186">
        <f>COUNTIF(M14188:M14193, "1")</f>
        <v>0</v>
      </c>
      <c r="N14186">
        <f>COUNTIF(N14188:N14193, "1")</f>
        <v>0</v>
      </c>
    </row>
    <row r="14187" spans="2:14" outlineLevel="2">
      <c r="C14187" t="s">
        <v>12</v>
      </c>
      <c r="D14187">
        <f>COUNTIF(D14188:D14193, "0")</f>
        <v>0</v>
      </c>
      <c r="E14187">
        <f>COUNTIF(E14188:E14193, "0")</f>
        <v>0</v>
      </c>
      <c r="F14187">
        <f>COUNTIF(F14188:F14193, "0")</f>
        <v>0</v>
      </c>
      <c r="G14187">
        <f>COUNTIF(G14188:G14193, "0")</f>
        <v>0</v>
      </c>
      <c r="H14187">
        <f>COUNTIF(H14188:H14193, "0")</f>
        <v>0</v>
      </c>
      <c r="I14187">
        <f>COUNTIF(I14188:I14193, "0")</f>
        <v>0</v>
      </c>
      <c r="J14187">
        <f>COUNTIF(J14188:J14193, "0")</f>
        <v>0</v>
      </c>
      <c r="K14187">
        <f>COUNTIF(K14188:K14193, "0")</f>
        <v>0</v>
      </c>
      <c r="L14187">
        <f>COUNTIF(L14188:L14193, "0")</f>
        <v>0</v>
      </c>
      <c r="M14187">
        <f>COUNTIF(M14188:M14193, "0")</f>
        <v>0</v>
      </c>
      <c r="N14187">
        <f>COUNTIF(N14188:N14193, "0")</f>
        <v>0</v>
      </c>
    </row>
    <row r="14188" spans="2:14" outlineLevel="2">
      <c r="B14188" t="s">
        <v>13</v>
      </c>
      <c r="C14188" t="s">
        <v>16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>
        <v>1</v>
      </c>
      <c r="L14188">
        <v>1</v>
      </c>
      <c r="M14188">
        <v>0</v>
      </c>
      <c r="N14188">
        <v>0</v>
      </c>
    </row>
    <row r="14189" spans="2:14" outlineLevel="2">
      <c r="B14189" t="s">
        <v>13</v>
      </c>
      <c r="C14189" t="s">
        <v>14</v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2:14" outlineLevel="2">
      <c r="B14190" t="s">
        <v>13</v>
      </c>
      <c r="C14190" t="s">
        <v>19</v>
      </c>
      <c r="D14190">
        <v>0</v>
      </c>
      <c r="E14190">
        <v>0</v>
      </c>
      <c r="F14190">
        <v>0</v>
      </c>
      <c r="G14190">
        <v>1</v>
      </c>
      <c r="H14190">
        <v>1</v>
      </c>
      <c r="I14190">
        <v>1</v>
      </c>
      <c r="J14190">
        <v>0</v>
      </c>
      <c r="K14190">
        <v>0</v>
      </c>
      <c r="L14190">
        <v>1</v>
      </c>
      <c r="M14190">
        <v>0</v>
      </c>
      <c r="N14190">
        <v>0</v>
      </c>
    </row>
    <row r="14191" spans="2:14" outlineLevel="2">
      <c r="B14191" t="s">
        <v>13</v>
      </c>
      <c r="C14191" t="s">
        <v>17</v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2:14" outlineLevel="2">
      <c r="B14192" t="s">
        <v>13</v>
      </c>
      <c r="C14192" t="s">
        <v>18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2:14" outlineLevel="2">
      <c r="B14193" t="s">
        <v>13</v>
      </c>
      <c r="C14193" t="s">
        <v>20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2:14" s="3" customFormat="1">
      <c r="B14194" s="3" t="s">
        <v>627</v>
      </c>
      <c r="C14194" s="3" t="s">
        <v>8</v>
      </c>
      <c r="D14194" s="3">
        <f>IFERROR(AVERAGE(D14197), 0)</f>
        <v>0</v>
      </c>
      <c r="E14194" s="3">
        <f>IFERROR(AVERAGE(E14197), 0)</f>
        <v>0</v>
      </c>
      <c r="F14194" s="3">
        <f>IFERROR(AVERAGE(F14197), 0)</f>
        <v>0</v>
      </c>
      <c r="G14194" s="3">
        <f>IFERROR(AVERAGE(G14197), 0)</f>
        <v>0</v>
      </c>
      <c r="H14194" s="3">
        <f>IFERROR(AVERAGE(H14197), 0)</f>
        <v>0</v>
      </c>
      <c r="I14194" s="3">
        <f>IFERROR(AVERAGE(I14197), 0)</f>
        <v>0</v>
      </c>
      <c r="J14194" s="3">
        <f>IFERROR(AVERAGE(J14197), 0)</f>
        <v>0</v>
      </c>
      <c r="K14194" s="3">
        <f>IFERROR(AVERAGE(K14197), 0)</f>
        <v>0</v>
      </c>
      <c r="L14194" s="3">
        <f>IFERROR(AVERAGE(L14197), 0)</f>
        <v>0</v>
      </c>
      <c r="M14194" s="3">
        <f>IFERROR(AVERAGE(M14197), 0)</f>
        <v>0</v>
      </c>
      <c r="N14194" s="3">
        <f>IFERROR(AVERAGE(N14197), 0)</f>
        <v>0</v>
      </c>
    </row>
    <row r="14195" spans="2:14" outlineLevel="2">
      <c r="B14195" s="4" t="s">
        <v>9</v>
      </c>
      <c r="D14195">
        <f>E14198</f>
        <v>0</v>
      </c>
      <c r="E14195">
        <f>F14198</f>
        <v>0</v>
      </c>
      <c r="F14195">
        <f>G14198</f>
        <v>0</v>
      </c>
      <c r="G14195">
        <f>H14198</f>
        <v>0</v>
      </c>
      <c r="H14195">
        <f>I14198</f>
        <v>0</v>
      </c>
      <c r="I14195">
        <f>J14198</f>
        <v>0</v>
      </c>
      <c r="J14195">
        <f>K14198</f>
        <v>0</v>
      </c>
      <c r="K14195">
        <f>L14198</f>
        <v>0</v>
      </c>
      <c r="L14195">
        <f>M14198</f>
        <v>0</v>
      </c>
      <c r="M14195">
        <f>N14198</f>
        <v>0</v>
      </c>
      <c r="N14195">
        <f>O14198</f>
        <v>0</v>
      </c>
    </row>
    <row r="14196" spans="2:14" outlineLevel="2">
      <c r="B14196" s="4" t="s">
        <v>10</v>
      </c>
      <c r="D14196">
        <f>E14199</f>
        <v>0</v>
      </c>
      <c r="E14196">
        <f>F14199</f>
        <v>0</v>
      </c>
      <c r="F14196">
        <f>G14199</f>
        <v>0</v>
      </c>
      <c r="G14196">
        <f>H14199</f>
        <v>0</v>
      </c>
      <c r="H14196">
        <f>I14199</f>
        <v>0</v>
      </c>
      <c r="I14196">
        <f>J14199</f>
        <v>0</v>
      </c>
      <c r="J14196">
        <f>K14199</f>
        <v>0</v>
      </c>
      <c r="K14196">
        <f>L14199</f>
        <v>0</v>
      </c>
      <c r="L14196">
        <f>M14199</f>
        <v>0</v>
      </c>
      <c r="M14196">
        <f>N14199</f>
        <v>0</v>
      </c>
      <c r="N14196">
        <f>O14199</f>
        <v>0</v>
      </c>
    </row>
    <row r="14197" spans="2:14" s="5" customFormat="1" outlineLevel="1">
      <c r="C14197" s="5" t="s">
        <v>11</v>
      </c>
      <c r="D14197" s="1">
        <f>IFERROR(D14198/D14199, D14198)</f>
        <v>0</v>
      </c>
      <c r="E14197" s="1">
        <f>IFERROR(E14198/E14199, E14198)</f>
        <v>0</v>
      </c>
      <c r="F14197" s="1">
        <f>IFERROR(F14198/F14199, F14198)</f>
        <v>0</v>
      </c>
      <c r="G14197" s="1">
        <f>IFERROR(G14198/G14199, G14198)</f>
        <v>0</v>
      </c>
      <c r="H14197" s="1">
        <f>IFERROR(H14198/H14199, H14198)</f>
        <v>0</v>
      </c>
      <c r="I14197" s="1">
        <f>IFERROR(I14198/I14199, I14198)</f>
        <v>0</v>
      </c>
      <c r="J14197" s="1">
        <f>IFERROR(J14198/J14199, J14198)</f>
        <v>0</v>
      </c>
      <c r="K14197" s="1">
        <f>IFERROR(K14198/K14199, K14198)</f>
        <v>0</v>
      </c>
      <c r="L14197" s="1">
        <f>IFERROR(L14198/L14199, L14198)</f>
        <v>0</v>
      </c>
      <c r="M14197" s="1">
        <f>IFERROR(M14198/M14199, M14198)</f>
        <v>0</v>
      </c>
      <c r="N14197" s="1">
        <f>IFERROR(N14198/N14199, N14198)</f>
        <v>0</v>
      </c>
    </row>
    <row r="14198" spans="2:14" outlineLevel="2">
      <c r="C14198" t="s">
        <v>10</v>
      </c>
      <c r="D14198">
        <f>COUNTIF(D14200:D14200, "1")</f>
        <v>0</v>
      </c>
      <c r="E14198">
        <f>COUNTIF(E14200:E14200, "1")</f>
        <v>0</v>
      </c>
      <c r="F14198">
        <f>COUNTIF(F14200:F14200, "1")</f>
        <v>0</v>
      </c>
      <c r="G14198">
        <f>COUNTIF(G14200:G14200, "1")</f>
        <v>0</v>
      </c>
      <c r="H14198">
        <f>COUNTIF(H14200:H14200, "1")</f>
        <v>0</v>
      </c>
      <c r="I14198">
        <f>COUNTIF(I14200:I14200, "1")</f>
        <v>0</v>
      </c>
      <c r="J14198">
        <f>COUNTIF(J14200:J14200, "1")</f>
        <v>0</v>
      </c>
      <c r="K14198">
        <f>COUNTIF(K14200:K14200, "1")</f>
        <v>0</v>
      </c>
      <c r="L14198">
        <f>COUNTIF(L14200:L14200, "1")</f>
        <v>0</v>
      </c>
      <c r="M14198">
        <f>COUNTIF(M14200:M14200, "1")</f>
        <v>0</v>
      </c>
      <c r="N14198">
        <f>COUNTIF(N14200:N14200, "1")</f>
        <v>0</v>
      </c>
    </row>
    <row r="14199" spans="2:14" outlineLevel="2">
      <c r="C14199" t="s">
        <v>12</v>
      </c>
      <c r="D14199">
        <f>COUNTIF(D14200:D14200, "0")</f>
        <v>0</v>
      </c>
      <c r="E14199">
        <f>COUNTIF(E14200:E14200, "0")</f>
        <v>0</v>
      </c>
      <c r="F14199">
        <f>COUNTIF(F14200:F14200, "0")</f>
        <v>0</v>
      </c>
      <c r="G14199">
        <f>COUNTIF(G14200:G14200, "0")</f>
        <v>0</v>
      </c>
      <c r="H14199">
        <f>COUNTIF(H14200:H14200, "0")</f>
        <v>0</v>
      </c>
      <c r="I14199">
        <f>COUNTIF(I14200:I14200, "0")</f>
        <v>0</v>
      </c>
      <c r="J14199">
        <f>COUNTIF(J14200:J14200, "0")</f>
        <v>0</v>
      </c>
      <c r="K14199">
        <f>COUNTIF(K14200:K14200, "0")</f>
        <v>0</v>
      </c>
      <c r="L14199">
        <f>COUNTIF(L14200:L14200, "0")</f>
        <v>0</v>
      </c>
      <c r="M14199">
        <f>COUNTIF(M14200:M14200, "0")</f>
        <v>0</v>
      </c>
      <c r="N14199">
        <f>COUNTIF(N14200:N14200, "0")</f>
        <v>0</v>
      </c>
    </row>
    <row r="14200" spans="2:14" outlineLevel="2">
      <c r="B14200" t="s">
        <v>13</v>
      </c>
      <c r="C14200" t="s">
        <v>14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1</v>
      </c>
      <c r="L14200">
        <v>0</v>
      </c>
      <c r="M14200">
        <v>1</v>
      </c>
      <c r="N14200">
        <v>0</v>
      </c>
    </row>
    <row r="14201" spans="2:14" s="3" customFormat="1">
      <c r="B14201" s="3" t="s">
        <v>628</v>
      </c>
      <c r="C14201" s="3" t="s">
        <v>8</v>
      </c>
      <c r="D14201" s="3">
        <f>IFERROR(AVERAGE(D14204), 0)</f>
        <v>0</v>
      </c>
      <c r="E14201" s="3">
        <f>IFERROR(AVERAGE(E14204), 0)</f>
        <v>0</v>
      </c>
      <c r="F14201" s="3">
        <f>IFERROR(AVERAGE(F14204), 0)</f>
        <v>0</v>
      </c>
      <c r="G14201" s="3">
        <f>IFERROR(AVERAGE(G14204), 0)</f>
        <v>0</v>
      </c>
      <c r="H14201" s="3">
        <f>IFERROR(AVERAGE(H14204), 0)</f>
        <v>0</v>
      </c>
      <c r="I14201" s="3">
        <f>IFERROR(AVERAGE(I14204), 0)</f>
        <v>0</v>
      </c>
      <c r="J14201" s="3">
        <f>IFERROR(AVERAGE(J14204), 0)</f>
        <v>0</v>
      </c>
      <c r="K14201" s="3">
        <f>IFERROR(AVERAGE(K14204), 0)</f>
        <v>0</v>
      </c>
      <c r="L14201" s="3">
        <f>IFERROR(AVERAGE(L14204), 0)</f>
        <v>0</v>
      </c>
      <c r="M14201" s="3">
        <f>IFERROR(AVERAGE(M14204), 0)</f>
        <v>0</v>
      </c>
      <c r="N14201" s="3">
        <f>IFERROR(AVERAGE(N14204), 0)</f>
        <v>0</v>
      </c>
    </row>
    <row r="14202" spans="2:14" outlineLevel="2">
      <c r="B14202" s="4" t="s">
        <v>9</v>
      </c>
      <c r="D14202">
        <f>E14205</f>
        <v>0</v>
      </c>
      <c r="E14202">
        <f>F14205</f>
        <v>0</v>
      </c>
      <c r="F14202">
        <f>G14205</f>
        <v>0</v>
      </c>
      <c r="G14202">
        <f>H14205</f>
        <v>0</v>
      </c>
      <c r="H14202">
        <f>I14205</f>
        <v>0</v>
      </c>
      <c r="I14202">
        <f>J14205</f>
        <v>0</v>
      </c>
      <c r="J14202">
        <f>K14205</f>
        <v>0</v>
      </c>
      <c r="K14202">
        <f>L14205</f>
        <v>0</v>
      </c>
      <c r="L14202">
        <f>M14205</f>
        <v>0</v>
      </c>
      <c r="M14202">
        <f>N14205</f>
        <v>0</v>
      </c>
      <c r="N14202">
        <f>O14205</f>
        <v>0</v>
      </c>
    </row>
    <row r="14203" spans="2:14" outlineLevel="2">
      <c r="B14203" s="4" t="s">
        <v>10</v>
      </c>
      <c r="D14203">
        <f>E14206</f>
        <v>0</v>
      </c>
      <c r="E14203">
        <f>F14206</f>
        <v>0</v>
      </c>
      <c r="F14203">
        <f>G14206</f>
        <v>0</v>
      </c>
      <c r="G14203">
        <f>H14206</f>
        <v>0</v>
      </c>
      <c r="H14203">
        <f>I14206</f>
        <v>0</v>
      </c>
      <c r="I14203">
        <f>J14206</f>
        <v>0</v>
      </c>
      <c r="J14203">
        <f>K14206</f>
        <v>0</v>
      </c>
      <c r="K14203">
        <f>L14206</f>
        <v>0</v>
      </c>
      <c r="L14203">
        <f>M14206</f>
        <v>0</v>
      </c>
      <c r="M14203">
        <f>N14206</f>
        <v>0</v>
      </c>
      <c r="N14203">
        <f>O14206</f>
        <v>0</v>
      </c>
    </row>
    <row r="14204" spans="2:14" s="5" customFormat="1" outlineLevel="1">
      <c r="C14204" s="5" t="s">
        <v>11</v>
      </c>
      <c r="D14204" s="1">
        <f>IFERROR(D14205/D14206, D14205)</f>
        <v>0</v>
      </c>
      <c r="E14204" s="1">
        <f>IFERROR(E14205/E14206, E14205)</f>
        <v>0</v>
      </c>
      <c r="F14204" s="1">
        <f>IFERROR(F14205/F14206, F14205)</f>
        <v>0</v>
      </c>
      <c r="G14204" s="1">
        <f>IFERROR(G14205/G14206, G14205)</f>
        <v>0</v>
      </c>
      <c r="H14204" s="1">
        <f>IFERROR(H14205/H14206, H14205)</f>
        <v>0</v>
      </c>
      <c r="I14204" s="1">
        <f>IFERROR(I14205/I14206, I14205)</f>
        <v>0</v>
      </c>
      <c r="J14204" s="1">
        <f>IFERROR(J14205/J14206, J14205)</f>
        <v>0</v>
      </c>
      <c r="K14204" s="1">
        <f>IFERROR(K14205/K14206, K14205)</f>
        <v>0</v>
      </c>
      <c r="L14204" s="1">
        <f>IFERROR(L14205/L14206, L14205)</f>
        <v>0</v>
      </c>
      <c r="M14204" s="1">
        <f>IFERROR(M14205/M14206, M14205)</f>
        <v>0</v>
      </c>
      <c r="N14204" s="1">
        <f>IFERROR(N14205/N14206, N14205)</f>
        <v>0</v>
      </c>
    </row>
    <row r="14205" spans="2:14" outlineLevel="2">
      <c r="C14205" t="s">
        <v>10</v>
      </c>
      <c r="D14205">
        <f>COUNTIF(D14207:D14218, "1")</f>
        <v>0</v>
      </c>
      <c r="E14205">
        <f>COUNTIF(E14207:E14218, "1")</f>
        <v>0</v>
      </c>
      <c r="F14205">
        <f>COUNTIF(F14207:F14218, "1")</f>
        <v>0</v>
      </c>
      <c r="G14205">
        <f>COUNTIF(G14207:G14218, "1")</f>
        <v>0</v>
      </c>
      <c r="H14205">
        <f>COUNTIF(H14207:H14218, "1")</f>
        <v>0</v>
      </c>
      <c r="I14205">
        <f>COUNTIF(I14207:I14218, "1")</f>
        <v>0</v>
      </c>
      <c r="J14205">
        <f>COUNTIF(J14207:J14218, "1")</f>
        <v>0</v>
      </c>
      <c r="K14205">
        <f>COUNTIF(K14207:K14218, "1")</f>
        <v>0</v>
      </c>
      <c r="L14205">
        <f>COUNTIF(L14207:L14218, "1")</f>
        <v>0</v>
      </c>
      <c r="M14205">
        <f>COUNTIF(M14207:M14218, "1")</f>
        <v>0</v>
      </c>
      <c r="N14205">
        <f>COUNTIF(N14207:N14218, "1")</f>
        <v>0</v>
      </c>
    </row>
    <row r="14206" spans="2:14" outlineLevel="2">
      <c r="C14206" t="s">
        <v>12</v>
      </c>
      <c r="D14206">
        <f>COUNTIF(D14207:D14218, "0")</f>
        <v>0</v>
      </c>
      <c r="E14206">
        <f>COUNTIF(E14207:E14218, "0")</f>
        <v>0</v>
      </c>
      <c r="F14206">
        <f>COUNTIF(F14207:F14218, "0")</f>
        <v>0</v>
      </c>
      <c r="G14206">
        <f>COUNTIF(G14207:G14218, "0")</f>
        <v>0</v>
      </c>
      <c r="H14206">
        <f>COUNTIF(H14207:H14218, "0")</f>
        <v>0</v>
      </c>
      <c r="I14206">
        <f>COUNTIF(I14207:I14218, "0")</f>
        <v>0</v>
      </c>
      <c r="J14206">
        <f>COUNTIF(J14207:J14218, "0")</f>
        <v>0</v>
      </c>
      <c r="K14206">
        <f>COUNTIF(K14207:K14218, "0")</f>
        <v>0</v>
      </c>
      <c r="L14206">
        <f>COUNTIF(L14207:L14218, "0")</f>
        <v>0</v>
      </c>
      <c r="M14206">
        <f>COUNTIF(M14207:M14218, "0")</f>
        <v>0</v>
      </c>
      <c r="N14206">
        <f>COUNTIF(N14207:N14218, "0")</f>
        <v>0</v>
      </c>
    </row>
    <row r="14207" spans="2:14" outlineLevel="2">
      <c r="B14207" t="s">
        <v>13</v>
      </c>
      <c r="C14207" t="s">
        <v>14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0</v>
      </c>
      <c r="N14207">
        <v>0</v>
      </c>
    </row>
    <row r="14208" spans="2:14" outlineLevel="2">
      <c r="B14208" t="s">
        <v>13</v>
      </c>
      <c r="C14208" t="s">
        <v>15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1</v>
      </c>
      <c r="M14208">
        <v>0</v>
      </c>
      <c r="N14208">
        <v>0</v>
      </c>
    </row>
    <row r="14209" spans="2:14" outlineLevel="2">
      <c r="B14209" t="s">
        <v>13</v>
      </c>
      <c r="C14209" t="s">
        <v>16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2:14" outlineLevel="2">
      <c r="B14210" t="s">
        <v>13</v>
      </c>
      <c r="C14210" t="s">
        <v>17</v>
      </c>
      <c r="D14210">
        <v>1</v>
      </c>
      <c r="E14210">
        <v>0</v>
      </c>
      <c r="F14210">
        <v>0</v>
      </c>
      <c r="G14210">
        <v>1</v>
      </c>
      <c r="H14210">
        <v>0</v>
      </c>
      <c r="I14210">
        <v>1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2:14" outlineLevel="2">
      <c r="B14211" t="s">
        <v>13</v>
      </c>
      <c r="C14211" t="s">
        <v>21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</v>
      </c>
      <c r="L14211">
        <v>0</v>
      </c>
      <c r="M14211">
        <v>1</v>
      </c>
      <c r="N14211">
        <v>0</v>
      </c>
    </row>
    <row r="14212" spans="2:14" outlineLevel="2">
      <c r="B14212" t="s">
        <v>13</v>
      </c>
      <c r="C14212" t="s">
        <v>43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2:14" outlineLevel="2">
      <c r="B14213" t="s">
        <v>13</v>
      </c>
      <c r="C14213" t="s">
        <v>19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1</v>
      </c>
      <c r="L14213">
        <v>1</v>
      </c>
      <c r="M14213">
        <v>0</v>
      </c>
      <c r="N14213">
        <v>0</v>
      </c>
    </row>
    <row r="14214" spans="2:14" outlineLevel="2">
      <c r="B14214" t="s">
        <v>13</v>
      </c>
      <c r="C14214" t="s">
        <v>20</v>
      </c>
      <c r="D14214">
        <v>0</v>
      </c>
      <c r="E14214">
        <v>0</v>
      </c>
      <c r="F14214">
        <v>0</v>
      </c>
      <c r="G14214">
        <v>0</v>
      </c>
      <c r="H14214">
        <v>1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2:14" outlineLevel="2">
      <c r="B14215" t="s">
        <v>13</v>
      </c>
      <c r="C14215" t="s">
        <v>18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2:14" outlineLevel="2">
      <c r="B14216" t="s">
        <v>13</v>
      </c>
      <c r="C14216" t="s">
        <v>23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2:14" outlineLevel="2">
      <c r="B14217" t="s">
        <v>13</v>
      </c>
      <c r="C14217" t="s">
        <v>44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</v>
      </c>
      <c r="L14217">
        <v>0</v>
      </c>
      <c r="M14217">
        <v>0</v>
      </c>
      <c r="N14217">
        <v>0</v>
      </c>
    </row>
    <row r="14218" spans="2:14" outlineLevel="2">
      <c r="B14218" t="s">
        <v>13</v>
      </c>
      <c r="C14218" t="s">
        <v>44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1</v>
      </c>
      <c r="L14218">
        <v>0</v>
      </c>
      <c r="M14218">
        <v>0</v>
      </c>
      <c r="N14218">
        <v>0</v>
      </c>
    </row>
    <row r="14219" spans="2:14" s="3" customFormat="1">
      <c r="B14219" s="3" t="s">
        <v>629</v>
      </c>
      <c r="C14219" s="3" t="s">
        <v>8</v>
      </c>
      <c r="D14219" s="3">
        <f>IFERROR(AVERAGE(D14222), 0)</f>
        <v>0</v>
      </c>
      <c r="E14219" s="3">
        <f>IFERROR(AVERAGE(E14222), 0)</f>
        <v>0</v>
      </c>
      <c r="F14219" s="3">
        <f>IFERROR(AVERAGE(F14222), 0)</f>
        <v>0</v>
      </c>
      <c r="G14219" s="3">
        <f>IFERROR(AVERAGE(G14222), 0)</f>
        <v>0</v>
      </c>
      <c r="H14219" s="3">
        <f>IFERROR(AVERAGE(H14222), 0)</f>
        <v>0</v>
      </c>
      <c r="I14219" s="3">
        <f>IFERROR(AVERAGE(I14222), 0)</f>
        <v>0</v>
      </c>
      <c r="J14219" s="3">
        <f>IFERROR(AVERAGE(J14222), 0)</f>
        <v>0</v>
      </c>
      <c r="K14219" s="3">
        <f>IFERROR(AVERAGE(K14222), 0)</f>
        <v>0</v>
      </c>
      <c r="L14219" s="3">
        <f>IFERROR(AVERAGE(L14222), 0)</f>
        <v>0</v>
      </c>
      <c r="M14219" s="3">
        <f>IFERROR(AVERAGE(M14222), 0)</f>
        <v>0</v>
      </c>
      <c r="N14219" s="3">
        <f>IFERROR(AVERAGE(N14222), 0)</f>
        <v>0</v>
      </c>
    </row>
    <row r="14220" spans="2:14" outlineLevel="2">
      <c r="B14220" s="4" t="s">
        <v>9</v>
      </c>
      <c r="D14220">
        <f>E14223</f>
        <v>0</v>
      </c>
      <c r="E14220">
        <f>F14223</f>
        <v>0</v>
      </c>
      <c r="F14220">
        <f>G14223</f>
        <v>0</v>
      </c>
      <c r="G14220">
        <f>H14223</f>
        <v>0</v>
      </c>
      <c r="H14220">
        <f>I14223</f>
        <v>0</v>
      </c>
      <c r="I14220">
        <f>J14223</f>
        <v>0</v>
      </c>
      <c r="J14220">
        <f>K14223</f>
        <v>0</v>
      </c>
      <c r="K14220">
        <f>L14223</f>
        <v>0</v>
      </c>
      <c r="L14220">
        <f>M14223</f>
        <v>0</v>
      </c>
      <c r="M14220">
        <f>N14223</f>
        <v>0</v>
      </c>
      <c r="N14220">
        <f>O14223</f>
        <v>0</v>
      </c>
    </row>
    <row r="14221" spans="2:14" outlineLevel="2">
      <c r="B14221" s="4" t="s">
        <v>10</v>
      </c>
      <c r="D14221">
        <f>E14224</f>
        <v>0</v>
      </c>
      <c r="E14221">
        <f>F14224</f>
        <v>0</v>
      </c>
      <c r="F14221">
        <f>G14224</f>
        <v>0</v>
      </c>
      <c r="G14221">
        <f>H14224</f>
        <v>0</v>
      </c>
      <c r="H14221">
        <f>I14224</f>
        <v>0</v>
      </c>
      <c r="I14221">
        <f>J14224</f>
        <v>0</v>
      </c>
      <c r="J14221">
        <f>K14224</f>
        <v>0</v>
      </c>
      <c r="K14221">
        <f>L14224</f>
        <v>0</v>
      </c>
      <c r="L14221">
        <f>M14224</f>
        <v>0</v>
      </c>
      <c r="M14221">
        <f>N14224</f>
        <v>0</v>
      </c>
      <c r="N14221">
        <f>O14224</f>
        <v>0</v>
      </c>
    </row>
    <row r="14222" spans="2:14" s="5" customFormat="1" outlineLevel="1">
      <c r="C14222" s="5" t="s">
        <v>11</v>
      </c>
      <c r="D14222" s="1">
        <f>IFERROR(D14223/D14224, D14223)</f>
        <v>0</v>
      </c>
      <c r="E14222" s="1">
        <f>IFERROR(E14223/E14224, E14223)</f>
        <v>0</v>
      </c>
      <c r="F14222" s="1">
        <f>IFERROR(F14223/F14224, F14223)</f>
        <v>0</v>
      </c>
      <c r="G14222" s="1">
        <f>IFERROR(G14223/G14224, G14223)</f>
        <v>0</v>
      </c>
      <c r="H14222" s="1">
        <f>IFERROR(H14223/H14224, H14223)</f>
        <v>0</v>
      </c>
      <c r="I14222" s="1">
        <f>IFERROR(I14223/I14224, I14223)</f>
        <v>0</v>
      </c>
      <c r="J14222" s="1">
        <f>IFERROR(J14223/J14224, J14223)</f>
        <v>0</v>
      </c>
      <c r="K14222" s="1">
        <f>IFERROR(K14223/K14224, K14223)</f>
        <v>0</v>
      </c>
      <c r="L14222" s="1">
        <f>IFERROR(L14223/L14224, L14223)</f>
        <v>0</v>
      </c>
      <c r="M14222" s="1">
        <f>IFERROR(M14223/M14224, M14223)</f>
        <v>0</v>
      </c>
      <c r="N14222" s="1">
        <f>IFERROR(N14223/N14224, N14223)</f>
        <v>0</v>
      </c>
    </row>
    <row r="14223" spans="2:14" outlineLevel="2">
      <c r="C14223" t="s">
        <v>10</v>
      </c>
      <c r="D14223">
        <f>COUNTIF(D14225:D14237, "1")</f>
        <v>0</v>
      </c>
      <c r="E14223">
        <f>COUNTIF(E14225:E14237, "1")</f>
        <v>0</v>
      </c>
      <c r="F14223">
        <f>COUNTIF(F14225:F14237, "1")</f>
        <v>0</v>
      </c>
      <c r="G14223">
        <f>COUNTIF(G14225:G14237, "1")</f>
        <v>0</v>
      </c>
      <c r="H14223">
        <f>COUNTIF(H14225:H14237, "1")</f>
        <v>0</v>
      </c>
      <c r="I14223">
        <f>COUNTIF(I14225:I14237, "1")</f>
        <v>0</v>
      </c>
      <c r="J14223">
        <f>COUNTIF(J14225:J14237, "1")</f>
        <v>0</v>
      </c>
      <c r="K14223">
        <f>COUNTIF(K14225:K14237, "1")</f>
        <v>0</v>
      </c>
      <c r="L14223">
        <f>COUNTIF(L14225:L14237, "1")</f>
        <v>0</v>
      </c>
      <c r="M14223">
        <f>COUNTIF(M14225:M14237, "1")</f>
        <v>0</v>
      </c>
      <c r="N14223">
        <f>COUNTIF(N14225:N14237, "1")</f>
        <v>0</v>
      </c>
    </row>
    <row r="14224" spans="2:14" outlineLevel="2">
      <c r="C14224" t="s">
        <v>12</v>
      </c>
      <c r="D14224">
        <f>COUNTIF(D14225:D14237, "0")</f>
        <v>0</v>
      </c>
      <c r="E14224">
        <f>COUNTIF(E14225:E14237, "0")</f>
        <v>0</v>
      </c>
      <c r="F14224">
        <f>COUNTIF(F14225:F14237, "0")</f>
        <v>0</v>
      </c>
      <c r="G14224">
        <f>COUNTIF(G14225:G14237, "0")</f>
        <v>0</v>
      </c>
      <c r="H14224">
        <f>COUNTIF(H14225:H14237, "0")</f>
        <v>0</v>
      </c>
      <c r="I14224">
        <f>COUNTIF(I14225:I14237, "0")</f>
        <v>0</v>
      </c>
      <c r="J14224">
        <f>COUNTIF(J14225:J14237, "0")</f>
        <v>0</v>
      </c>
      <c r="K14224">
        <f>COUNTIF(K14225:K14237, "0")</f>
        <v>0</v>
      </c>
      <c r="L14224">
        <f>COUNTIF(L14225:L14237, "0")</f>
        <v>0</v>
      </c>
      <c r="M14224">
        <f>COUNTIF(M14225:M14237, "0")</f>
        <v>0</v>
      </c>
      <c r="N14224">
        <f>COUNTIF(N14225:N14237, "0")</f>
        <v>0</v>
      </c>
    </row>
    <row r="14225" spans="2:14" outlineLevel="2">
      <c r="B14225" t="s">
        <v>13</v>
      </c>
      <c r="C14225" t="s">
        <v>14</v>
      </c>
      <c r="D14225">
        <v>1</v>
      </c>
      <c r="E14225">
        <v>0</v>
      </c>
      <c r="F14225">
        <v>0</v>
      </c>
      <c r="G14225">
        <v>1</v>
      </c>
      <c r="H14225">
        <v>0</v>
      </c>
      <c r="I14225">
        <v>1</v>
      </c>
      <c r="J14225">
        <v>0</v>
      </c>
      <c r="K14225">
        <v>0</v>
      </c>
      <c r="L14225">
        <v>1</v>
      </c>
      <c r="M14225">
        <v>0</v>
      </c>
      <c r="N14225">
        <v>0</v>
      </c>
    </row>
    <row r="14226" spans="2:14" outlineLevel="2">
      <c r="B14226" t="s">
        <v>13</v>
      </c>
      <c r="C14226" t="s">
        <v>16</v>
      </c>
      <c r="D14226">
        <v>1</v>
      </c>
      <c r="E14226">
        <v>0</v>
      </c>
      <c r="F14226">
        <v>0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2:14" outlineLevel="2">
      <c r="B14227" t="s">
        <v>13</v>
      </c>
      <c r="C14227" t="s">
        <v>17</v>
      </c>
      <c r="D14227">
        <v>0</v>
      </c>
      <c r="E14227">
        <v>0</v>
      </c>
      <c r="F14227">
        <v>0</v>
      </c>
      <c r="G14227">
        <v>0</v>
      </c>
      <c r="H14227">
        <v>1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2:14" outlineLevel="2">
      <c r="B14228" t="s">
        <v>13</v>
      </c>
      <c r="C14228" t="s">
        <v>18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2:14" outlineLevel="2">
      <c r="B14229" t="s">
        <v>13</v>
      </c>
      <c r="C14229" t="s">
        <v>43</v>
      </c>
      <c r="D14229">
        <v>1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0</v>
      </c>
      <c r="K14229">
        <v>1</v>
      </c>
      <c r="L14229">
        <v>0</v>
      </c>
      <c r="M14229">
        <v>0</v>
      </c>
      <c r="N14229">
        <v>0</v>
      </c>
    </row>
    <row r="14230" spans="2:14" outlineLevel="2">
      <c r="B14230" t="s">
        <v>13</v>
      </c>
      <c r="C14230" t="s">
        <v>19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2:14" outlineLevel="2">
      <c r="B14231" t="s">
        <v>13</v>
      </c>
      <c r="C14231" t="s">
        <v>20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2:14" outlineLevel="2">
      <c r="B14232" t="s">
        <v>13</v>
      </c>
      <c r="C14232" t="s">
        <v>21</v>
      </c>
      <c r="D14232">
        <v>1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</v>
      </c>
      <c r="L14232">
        <v>0</v>
      </c>
      <c r="M14232">
        <v>0</v>
      </c>
      <c r="N14232">
        <v>0</v>
      </c>
    </row>
    <row r="14233" spans="2:14" outlineLevel="2">
      <c r="B14233" t="s">
        <v>13</v>
      </c>
      <c r="C14233" t="s">
        <v>21</v>
      </c>
      <c r="D14233">
        <v>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0</v>
      </c>
      <c r="M14233">
        <v>0</v>
      </c>
      <c r="N14233">
        <v>0</v>
      </c>
    </row>
    <row r="14234" spans="2:14" outlineLevel="2">
      <c r="B14234" t="s">
        <v>13</v>
      </c>
      <c r="C14234" t="s">
        <v>22</v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2:14" outlineLevel="2">
      <c r="B14235" t="s">
        <v>13</v>
      </c>
      <c r="C14235" t="s">
        <v>22</v>
      </c>
      <c r="D14235">
        <v>0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2:14" outlineLevel="2">
      <c r="B14236" t="s">
        <v>13</v>
      </c>
      <c r="C14236" t="s">
        <v>23</v>
      </c>
      <c r="D14236">
        <v>0</v>
      </c>
      <c r="E14236">
        <v>0</v>
      </c>
      <c r="F14236">
        <v>0</v>
      </c>
      <c r="G14236">
        <v>1</v>
      </c>
      <c r="H14236">
        <v>0</v>
      </c>
      <c r="I14236">
        <v>0</v>
      </c>
      <c r="J14236">
        <v>1</v>
      </c>
      <c r="K14236">
        <v>0</v>
      </c>
      <c r="L14236">
        <v>1</v>
      </c>
      <c r="M14236">
        <v>0</v>
      </c>
      <c r="N14236">
        <v>0</v>
      </c>
    </row>
    <row r="14237" spans="2:14" outlineLevel="2">
      <c r="B14237" t="s">
        <v>13</v>
      </c>
      <c r="C14237" t="s">
        <v>44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2:14" s="3" customFormat="1">
      <c r="B14238" s="3" t="s">
        <v>630</v>
      </c>
      <c r="C14238" s="3" t="s">
        <v>8</v>
      </c>
      <c r="D14238" s="3">
        <f>IFERROR(AVERAGE(D14241,D14260,D14280), 0)</f>
        <v>0</v>
      </c>
      <c r="E14238" s="3">
        <f>IFERROR(AVERAGE(E14241,E14260,E14280), 0)</f>
        <v>0</v>
      </c>
      <c r="F14238" s="3">
        <f>IFERROR(AVERAGE(F14241,F14260,F14280), 0)</f>
        <v>0</v>
      </c>
      <c r="G14238" s="3">
        <f>IFERROR(AVERAGE(G14241,G14260,G14280), 0)</f>
        <v>0</v>
      </c>
      <c r="H14238" s="3">
        <f>IFERROR(AVERAGE(H14241,H14260,H14280), 0)</f>
        <v>0</v>
      </c>
      <c r="I14238" s="3">
        <f>IFERROR(AVERAGE(I14241,I14260,I14280), 0)</f>
        <v>0</v>
      </c>
      <c r="J14238" s="3">
        <f>IFERROR(AVERAGE(J14241,J14260,J14280), 0)</f>
        <v>0</v>
      </c>
      <c r="K14238" s="3">
        <f>IFERROR(AVERAGE(K14241,K14260,K14280), 0)</f>
        <v>0</v>
      </c>
      <c r="L14238" s="3">
        <f>IFERROR(AVERAGE(L14241,L14260,L14280), 0)</f>
        <v>0</v>
      </c>
      <c r="M14238" s="3">
        <f>IFERROR(AVERAGE(M14241,M14260,M14280), 0)</f>
        <v>0</v>
      </c>
      <c r="N14238" s="3">
        <f>IFERROR(AVERAGE(N14241,N14260,N14280), 0)</f>
        <v>0</v>
      </c>
    </row>
    <row r="14239" spans="2:14" outlineLevel="2">
      <c r="B14239" s="4" t="s">
        <v>9</v>
      </c>
      <c r="D14239">
        <f>E14242+E14261+E14281</f>
        <v>0</v>
      </c>
      <c r="E14239">
        <f>F14242+F14261+F14281</f>
        <v>0</v>
      </c>
      <c r="F14239">
        <f>G14242+G14261+G14281</f>
        <v>0</v>
      </c>
      <c r="G14239">
        <f>H14242+H14261+H14281</f>
        <v>0</v>
      </c>
      <c r="H14239">
        <f>I14242+I14261+I14281</f>
        <v>0</v>
      </c>
      <c r="I14239">
        <f>J14242+J14261+J14281</f>
        <v>0</v>
      </c>
      <c r="J14239">
        <f>K14242+K14261+K14281</f>
        <v>0</v>
      </c>
      <c r="K14239">
        <f>L14242+L14261+L14281</f>
        <v>0</v>
      </c>
      <c r="L14239">
        <f>M14242+M14261+M14281</f>
        <v>0</v>
      </c>
      <c r="M14239">
        <f>N14242+N14261+N14281</f>
        <v>0</v>
      </c>
      <c r="N14239">
        <f>O14242+O14261+O14281</f>
        <v>0</v>
      </c>
    </row>
    <row r="14240" spans="2:14" outlineLevel="2">
      <c r="B14240" s="4" t="s">
        <v>10</v>
      </c>
      <c r="D14240">
        <f>E14243+E14262+E14282</f>
        <v>0</v>
      </c>
      <c r="E14240">
        <f>F14243+F14262+F14282</f>
        <v>0</v>
      </c>
      <c r="F14240">
        <f>G14243+G14262+G14282</f>
        <v>0</v>
      </c>
      <c r="G14240">
        <f>H14243+H14262+H14282</f>
        <v>0</v>
      </c>
      <c r="H14240">
        <f>I14243+I14262+I14282</f>
        <v>0</v>
      </c>
      <c r="I14240">
        <f>J14243+J14262+J14282</f>
        <v>0</v>
      </c>
      <c r="J14240">
        <f>K14243+K14262+K14282</f>
        <v>0</v>
      </c>
      <c r="K14240">
        <f>L14243+L14262+L14282</f>
        <v>0</v>
      </c>
      <c r="L14240">
        <f>M14243+M14262+M14282</f>
        <v>0</v>
      </c>
      <c r="M14240">
        <f>N14243+N14262+N14282</f>
        <v>0</v>
      </c>
      <c r="N14240">
        <f>O14243+O14262+O14282</f>
        <v>0</v>
      </c>
    </row>
    <row r="14241" spans="2:14" s="5" customFormat="1" outlineLevel="1">
      <c r="C14241" s="5" t="s">
        <v>11</v>
      </c>
      <c r="D14241" s="1">
        <f>IFERROR(D14242/D14243, D14242)</f>
        <v>0</v>
      </c>
      <c r="E14241" s="1">
        <f>IFERROR(E14242/E14243, E14242)</f>
        <v>0</v>
      </c>
      <c r="F14241" s="1">
        <f>IFERROR(F14242/F14243, F14242)</f>
        <v>0</v>
      </c>
      <c r="G14241" s="1">
        <f>IFERROR(G14242/G14243, G14242)</f>
        <v>0</v>
      </c>
      <c r="H14241" s="1">
        <f>IFERROR(H14242/H14243, H14242)</f>
        <v>0</v>
      </c>
      <c r="I14241" s="1">
        <f>IFERROR(I14242/I14243, I14242)</f>
        <v>0</v>
      </c>
      <c r="J14241" s="1">
        <f>IFERROR(J14242/J14243, J14242)</f>
        <v>0</v>
      </c>
      <c r="K14241" s="1">
        <f>IFERROR(K14242/K14243, K14242)</f>
        <v>0</v>
      </c>
      <c r="L14241" s="1">
        <f>IFERROR(L14242/L14243, L14242)</f>
        <v>0</v>
      </c>
      <c r="M14241" s="1">
        <f>IFERROR(M14242/M14243, M14242)</f>
        <v>0</v>
      </c>
      <c r="N14241" s="1">
        <f>IFERROR(N14242/N14243, N14242)</f>
        <v>0</v>
      </c>
    </row>
    <row r="14242" spans="2:14" outlineLevel="2">
      <c r="C14242" t="s">
        <v>10</v>
      </c>
      <c r="D14242">
        <f>COUNTIF(D14244:D14259, "1")</f>
        <v>0</v>
      </c>
      <c r="E14242">
        <f>COUNTIF(E14244:E14259, "1")</f>
        <v>0</v>
      </c>
      <c r="F14242">
        <f>COUNTIF(F14244:F14259, "1")</f>
        <v>0</v>
      </c>
      <c r="G14242">
        <f>COUNTIF(G14244:G14259, "1")</f>
        <v>0</v>
      </c>
      <c r="H14242">
        <f>COUNTIF(H14244:H14259, "1")</f>
        <v>0</v>
      </c>
      <c r="I14242">
        <f>COUNTIF(I14244:I14259, "1")</f>
        <v>0</v>
      </c>
      <c r="J14242">
        <f>COUNTIF(J14244:J14259, "1")</f>
        <v>0</v>
      </c>
      <c r="K14242">
        <f>COUNTIF(K14244:K14259, "1")</f>
        <v>0</v>
      </c>
      <c r="L14242">
        <f>COUNTIF(L14244:L14259, "1")</f>
        <v>0</v>
      </c>
      <c r="M14242">
        <f>COUNTIF(M14244:M14259, "1")</f>
        <v>0</v>
      </c>
      <c r="N14242">
        <f>COUNTIF(N14244:N14259, "1")</f>
        <v>0</v>
      </c>
    </row>
    <row r="14243" spans="2:14" outlineLevel="2">
      <c r="C14243" t="s">
        <v>12</v>
      </c>
      <c r="D14243">
        <f>COUNTIF(D14244:D14259, "0")</f>
        <v>0</v>
      </c>
      <c r="E14243">
        <f>COUNTIF(E14244:E14259, "0")</f>
        <v>0</v>
      </c>
      <c r="F14243">
        <f>COUNTIF(F14244:F14259, "0")</f>
        <v>0</v>
      </c>
      <c r="G14243">
        <f>COUNTIF(G14244:G14259, "0")</f>
        <v>0</v>
      </c>
      <c r="H14243">
        <f>COUNTIF(H14244:H14259, "0")</f>
        <v>0</v>
      </c>
      <c r="I14243">
        <f>COUNTIF(I14244:I14259, "0")</f>
        <v>0</v>
      </c>
      <c r="J14243">
        <f>COUNTIF(J14244:J14259, "0")</f>
        <v>0</v>
      </c>
      <c r="K14243">
        <f>COUNTIF(K14244:K14259, "0")</f>
        <v>0</v>
      </c>
      <c r="L14243">
        <f>COUNTIF(L14244:L14259, "0")</f>
        <v>0</v>
      </c>
      <c r="M14243">
        <f>COUNTIF(M14244:M14259, "0")</f>
        <v>0</v>
      </c>
      <c r="N14243">
        <f>COUNTIF(N14244:N14259, "0")</f>
        <v>0</v>
      </c>
    </row>
    <row r="14244" spans="2:14" outlineLevel="2">
      <c r="B14244" t="s">
        <v>13</v>
      </c>
      <c r="C14244" t="s">
        <v>14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2:14" outlineLevel="2">
      <c r="B14245" t="s">
        <v>13</v>
      </c>
      <c r="C14245" t="s">
        <v>15</v>
      </c>
      <c r="D14245">
        <v>0</v>
      </c>
      <c r="E14245">
        <v>0</v>
      </c>
      <c r="F14245">
        <v>0</v>
      </c>
      <c r="G14245">
        <v>0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2:14" outlineLevel="2">
      <c r="B14246" t="s">
        <v>13</v>
      </c>
      <c r="C14246" t="s">
        <v>16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</v>
      </c>
      <c r="L14246">
        <v>0</v>
      </c>
      <c r="M14246">
        <v>0</v>
      </c>
      <c r="N14246">
        <v>0</v>
      </c>
    </row>
    <row r="14247" spans="2:14" outlineLevel="2">
      <c r="B14247" t="s">
        <v>13</v>
      </c>
      <c r="C14247" t="s">
        <v>18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2:14" outlineLevel="2">
      <c r="B14248" t="s">
        <v>13</v>
      </c>
      <c r="C14248" t="s">
        <v>43</v>
      </c>
      <c r="D14248">
        <v>0</v>
      </c>
      <c r="E14248">
        <v>1</v>
      </c>
      <c r="F14248">
        <v>0</v>
      </c>
      <c r="G14248">
        <v>0</v>
      </c>
      <c r="H14248">
        <v>1</v>
      </c>
      <c r="I14248">
        <v>0</v>
      </c>
      <c r="J14248">
        <v>0</v>
      </c>
      <c r="K14248">
        <v>1</v>
      </c>
      <c r="L14248">
        <v>1</v>
      </c>
      <c r="M14248">
        <v>0</v>
      </c>
      <c r="N14248">
        <v>0</v>
      </c>
    </row>
    <row r="14249" spans="2:14" outlineLevel="2">
      <c r="B14249" t="s">
        <v>13</v>
      </c>
      <c r="C14249" t="s">
        <v>19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1</v>
      </c>
      <c r="K14249">
        <v>0</v>
      </c>
      <c r="L14249">
        <v>1</v>
      </c>
      <c r="M14249">
        <v>0</v>
      </c>
      <c r="N14249">
        <v>0</v>
      </c>
    </row>
    <row r="14250" spans="2:14" outlineLevel="2">
      <c r="B14250" t="s">
        <v>13</v>
      </c>
      <c r="C14250" t="s">
        <v>20</v>
      </c>
      <c r="D14250">
        <v>1</v>
      </c>
      <c r="E14250">
        <v>0</v>
      </c>
      <c r="F14250">
        <v>0</v>
      </c>
      <c r="G14250">
        <v>1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2:14" outlineLevel="2">
      <c r="B14251" t="s">
        <v>13</v>
      </c>
      <c r="C14251" t="s">
        <v>21</v>
      </c>
      <c r="D14251">
        <v>0</v>
      </c>
      <c r="E14251">
        <v>1</v>
      </c>
      <c r="F14251">
        <v>0</v>
      </c>
      <c r="G14251">
        <v>0</v>
      </c>
      <c r="H14251">
        <v>1</v>
      </c>
      <c r="I14251">
        <v>0</v>
      </c>
      <c r="J14251">
        <v>1</v>
      </c>
      <c r="K14251">
        <v>0</v>
      </c>
      <c r="L14251">
        <v>1</v>
      </c>
      <c r="M14251">
        <v>0</v>
      </c>
      <c r="N14251">
        <v>0</v>
      </c>
    </row>
    <row r="14252" spans="2:14" outlineLevel="2">
      <c r="B14252" t="s">
        <v>13</v>
      </c>
      <c r="C14252" t="s">
        <v>24</v>
      </c>
      <c r="D14252">
        <v>1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2:14" outlineLevel="2">
      <c r="B14253" t="s">
        <v>13</v>
      </c>
      <c r="C14253" t="s">
        <v>26</v>
      </c>
      <c r="D14253">
        <v>1</v>
      </c>
      <c r="E14253">
        <v>0</v>
      </c>
      <c r="F14253">
        <v>0</v>
      </c>
      <c r="G14253">
        <v>0</v>
      </c>
      <c r="H14253">
        <v>1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2:14" outlineLevel="2">
      <c r="B14254" t="s">
        <v>13</v>
      </c>
      <c r="C14254" t="s">
        <v>27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2:14" outlineLevel="2">
      <c r="B14255" t="s">
        <v>13</v>
      </c>
      <c r="C14255" t="s">
        <v>28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2:14" outlineLevel="2">
      <c r="B14256" t="s">
        <v>13</v>
      </c>
      <c r="C14256" t="s">
        <v>29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2:14" outlineLevel="2">
      <c r="B14257" t="s">
        <v>13</v>
      </c>
      <c r="C14257" t="s">
        <v>52</v>
      </c>
      <c r="D14257">
        <v>1</v>
      </c>
      <c r="E14257">
        <v>1</v>
      </c>
      <c r="F14257">
        <v>0</v>
      </c>
      <c r="G14257">
        <v>1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2:14" outlineLevel="2">
      <c r="B14258" t="s">
        <v>13</v>
      </c>
      <c r="C14258" t="s">
        <v>30</v>
      </c>
      <c r="D14258">
        <v>0</v>
      </c>
      <c r="E14258">
        <v>0</v>
      </c>
      <c r="F14258">
        <v>0</v>
      </c>
      <c r="G14258">
        <v>1</v>
      </c>
      <c r="H14258">
        <v>1</v>
      </c>
      <c r="I14258">
        <v>0</v>
      </c>
      <c r="J14258">
        <v>1</v>
      </c>
      <c r="K14258">
        <v>0</v>
      </c>
      <c r="L14258">
        <v>1</v>
      </c>
      <c r="M14258">
        <v>1</v>
      </c>
      <c r="N14258">
        <v>0</v>
      </c>
    </row>
    <row r="14259" spans="2:14" outlineLevel="2">
      <c r="B14259" t="s">
        <v>13</v>
      </c>
      <c r="C14259" t="s">
        <v>31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</v>
      </c>
      <c r="L14259">
        <v>0</v>
      </c>
      <c r="M14259">
        <v>1</v>
      </c>
      <c r="N14259">
        <v>0</v>
      </c>
    </row>
    <row r="14260" spans="2:14" s="5" customFormat="1" outlineLevel="1">
      <c r="C14260" s="5" t="s">
        <v>54</v>
      </c>
      <c r="D14260" s="1">
        <f>IFERROR(D14261/D14262, D14261)</f>
        <v>0</v>
      </c>
      <c r="E14260" s="1">
        <f>IFERROR(E14261/E14262, E14261)</f>
        <v>0</v>
      </c>
      <c r="F14260" s="1">
        <f>IFERROR(F14261/F14262, F14261)</f>
        <v>0</v>
      </c>
      <c r="G14260" s="1">
        <f>IFERROR(G14261/G14262, G14261)</f>
        <v>0</v>
      </c>
      <c r="H14260" s="1">
        <f>IFERROR(H14261/H14262, H14261)</f>
        <v>0</v>
      </c>
      <c r="I14260" s="1">
        <f>IFERROR(I14261/I14262, I14261)</f>
        <v>0</v>
      </c>
      <c r="J14260" s="1">
        <f>IFERROR(J14261/J14262, J14261)</f>
        <v>0</v>
      </c>
      <c r="K14260" s="1">
        <f>IFERROR(K14261/K14262, K14261)</f>
        <v>0</v>
      </c>
      <c r="L14260" s="1">
        <f>IFERROR(L14261/L14262, L14261)</f>
        <v>0</v>
      </c>
      <c r="M14260" s="1">
        <f>IFERROR(M14261/M14262, M14261)</f>
        <v>0</v>
      </c>
      <c r="N14260" s="1">
        <f>IFERROR(N14261/N14262, N14261)</f>
        <v>0</v>
      </c>
    </row>
    <row r="14261" spans="2:14" outlineLevel="2">
      <c r="C14261" t="s">
        <v>10</v>
      </c>
      <c r="D14261">
        <f>COUNTIF(D14263:D14279, "1")</f>
        <v>0</v>
      </c>
      <c r="E14261">
        <f>COUNTIF(E14263:E14279, "1")</f>
        <v>0</v>
      </c>
      <c r="F14261">
        <f>COUNTIF(F14263:F14279, "1")</f>
        <v>0</v>
      </c>
      <c r="G14261">
        <f>COUNTIF(G14263:G14279, "1")</f>
        <v>0</v>
      </c>
      <c r="H14261">
        <f>COUNTIF(H14263:H14279, "1")</f>
        <v>0</v>
      </c>
      <c r="I14261">
        <f>COUNTIF(I14263:I14279, "1")</f>
        <v>0</v>
      </c>
      <c r="J14261">
        <f>COUNTIF(J14263:J14279, "1")</f>
        <v>0</v>
      </c>
      <c r="K14261">
        <f>COUNTIF(K14263:K14279, "1")</f>
        <v>0</v>
      </c>
      <c r="L14261">
        <f>COUNTIF(L14263:L14279, "1")</f>
        <v>0</v>
      </c>
      <c r="M14261">
        <f>COUNTIF(M14263:M14279, "1")</f>
        <v>0</v>
      </c>
      <c r="N14261">
        <f>COUNTIF(N14263:N14279, "1")</f>
        <v>0</v>
      </c>
    </row>
    <row r="14262" spans="2:14" outlineLevel="2">
      <c r="C14262" t="s">
        <v>12</v>
      </c>
      <c r="D14262">
        <f>COUNTIF(D14263:D14279, "0")</f>
        <v>0</v>
      </c>
      <c r="E14262">
        <f>COUNTIF(E14263:E14279, "0")</f>
        <v>0</v>
      </c>
      <c r="F14262">
        <f>COUNTIF(F14263:F14279, "0")</f>
        <v>0</v>
      </c>
      <c r="G14262">
        <f>COUNTIF(G14263:G14279, "0")</f>
        <v>0</v>
      </c>
      <c r="H14262">
        <f>COUNTIF(H14263:H14279, "0")</f>
        <v>0</v>
      </c>
      <c r="I14262">
        <f>COUNTIF(I14263:I14279, "0")</f>
        <v>0</v>
      </c>
      <c r="J14262">
        <f>COUNTIF(J14263:J14279, "0")</f>
        <v>0</v>
      </c>
      <c r="K14262">
        <f>COUNTIF(K14263:K14279, "0")</f>
        <v>0</v>
      </c>
      <c r="L14262">
        <f>COUNTIF(L14263:L14279, "0")</f>
        <v>0</v>
      </c>
      <c r="M14262">
        <f>COUNTIF(M14263:M14279, "0")</f>
        <v>0</v>
      </c>
      <c r="N14262">
        <f>COUNTIF(N14263:N14279, "0")</f>
        <v>0</v>
      </c>
    </row>
    <row r="14263" spans="2:14" outlineLevel="2">
      <c r="B14263" t="s">
        <v>55</v>
      </c>
      <c r="C14263" t="s">
        <v>14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2:14" outlineLevel="2">
      <c r="B14264" t="s">
        <v>55</v>
      </c>
      <c r="C14264" t="s">
        <v>15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0</v>
      </c>
      <c r="K14264">
        <v>0</v>
      </c>
      <c r="L14264">
        <v>1</v>
      </c>
      <c r="M14264">
        <v>0</v>
      </c>
      <c r="N14264">
        <v>0</v>
      </c>
    </row>
    <row r="14265" spans="2:14" outlineLevel="2">
      <c r="B14265" t="s">
        <v>55</v>
      </c>
      <c r="C14265" t="s">
        <v>16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2:14" outlineLevel="2">
      <c r="B14266" t="s">
        <v>55</v>
      </c>
      <c r="C14266" t="s">
        <v>17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0</v>
      </c>
    </row>
    <row r="14267" spans="2:14" outlineLevel="2">
      <c r="B14267" t="s">
        <v>55</v>
      </c>
      <c r="C14267" t="s">
        <v>19</v>
      </c>
      <c r="D14267">
        <v>0</v>
      </c>
      <c r="E14267">
        <v>0</v>
      </c>
      <c r="F14267">
        <v>0</v>
      </c>
      <c r="G14267">
        <v>0</v>
      </c>
      <c r="H14267">
        <v>1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2:14" outlineLevel="2">
      <c r="B14268" t="s">
        <v>55</v>
      </c>
      <c r="C14268" t="s">
        <v>21</v>
      </c>
      <c r="D14268">
        <v>0</v>
      </c>
      <c r="E14268">
        <v>1</v>
      </c>
      <c r="F14268">
        <v>0</v>
      </c>
      <c r="G14268">
        <v>1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2:14" outlineLevel="2">
      <c r="B14269" t="s">
        <v>55</v>
      </c>
      <c r="C14269" t="s">
        <v>22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2:14" outlineLevel="2">
      <c r="B14270" t="s">
        <v>55</v>
      </c>
      <c r="C14270" t="s">
        <v>23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1</v>
      </c>
      <c r="J14270">
        <v>0</v>
      </c>
      <c r="K14270">
        <v>0</v>
      </c>
      <c r="L14270">
        <v>0</v>
      </c>
      <c r="M14270">
        <v>1</v>
      </c>
      <c r="N14270">
        <v>0</v>
      </c>
    </row>
    <row r="14271" spans="2:14" outlineLevel="2">
      <c r="B14271" t="s">
        <v>55</v>
      </c>
      <c r="C14271" t="s">
        <v>44</v>
      </c>
      <c r="D14271">
        <v>1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2:14" outlineLevel="2">
      <c r="B14272" t="s">
        <v>55</v>
      </c>
      <c r="C14272" t="s">
        <v>24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1</v>
      </c>
      <c r="K14272">
        <v>0</v>
      </c>
      <c r="L14272">
        <v>1</v>
      </c>
      <c r="M14272">
        <v>0</v>
      </c>
      <c r="N14272">
        <v>0</v>
      </c>
    </row>
    <row r="14273" spans="2:14" outlineLevel="2">
      <c r="B14273" t="s">
        <v>55</v>
      </c>
      <c r="C14273" t="s">
        <v>26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2:14" outlineLevel="2">
      <c r="B14274" t="s">
        <v>55</v>
      </c>
      <c r="C14274" t="s">
        <v>27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2:14" outlineLevel="2">
      <c r="B14275" t="s">
        <v>55</v>
      </c>
      <c r="C14275" t="s">
        <v>28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2:14" outlineLevel="2">
      <c r="B14276" t="s">
        <v>55</v>
      </c>
      <c r="C14276" t="s">
        <v>29</v>
      </c>
      <c r="D14276">
        <v>1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0</v>
      </c>
      <c r="M14276">
        <v>0</v>
      </c>
      <c r="N14276">
        <v>0</v>
      </c>
    </row>
    <row r="14277" spans="2:14" outlineLevel="2">
      <c r="B14277" t="s">
        <v>55</v>
      </c>
      <c r="C14277" t="s">
        <v>52</v>
      </c>
      <c r="D14277">
        <v>0</v>
      </c>
      <c r="E14277">
        <v>0</v>
      </c>
      <c r="F14277">
        <v>0</v>
      </c>
      <c r="G14277">
        <v>1</v>
      </c>
      <c r="H14277">
        <v>1</v>
      </c>
      <c r="I14277">
        <v>1</v>
      </c>
      <c r="J14277">
        <v>1</v>
      </c>
      <c r="K14277">
        <v>0</v>
      </c>
      <c r="L14277">
        <v>0</v>
      </c>
      <c r="M14277">
        <v>0</v>
      </c>
      <c r="N14277">
        <v>0</v>
      </c>
    </row>
    <row r="14278" spans="2:14" outlineLevel="2">
      <c r="B14278" t="s">
        <v>55</v>
      </c>
      <c r="C14278" t="s">
        <v>30</v>
      </c>
      <c r="D14278">
        <v>0</v>
      </c>
      <c r="E14278">
        <v>0</v>
      </c>
      <c r="F14278">
        <v>0</v>
      </c>
      <c r="G14278">
        <v>1</v>
      </c>
      <c r="H14278">
        <v>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2:14" outlineLevel="2">
      <c r="B14279" t="s">
        <v>55</v>
      </c>
      <c r="C14279" t="s">
        <v>53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2:14" s="5" customFormat="1" outlineLevel="1">
      <c r="C14280" s="5" t="s">
        <v>50</v>
      </c>
      <c r="D14280" s="1">
        <f>IFERROR(D14281/D14282, D14281)</f>
        <v>0</v>
      </c>
      <c r="E14280" s="1">
        <f>IFERROR(E14281/E14282, E14281)</f>
        <v>0</v>
      </c>
      <c r="F14280" s="1">
        <f>IFERROR(F14281/F14282, F14281)</f>
        <v>0</v>
      </c>
      <c r="G14280" s="1">
        <f>IFERROR(G14281/G14282, G14281)</f>
        <v>0</v>
      </c>
      <c r="H14280" s="1">
        <f>IFERROR(H14281/H14282, H14281)</f>
        <v>0</v>
      </c>
      <c r="I14280" s="1">
        <f>IFERROR(I14281/I14282, I14281)</f>
        <v>0</v>
      </c>
      <c r="J14280" s="1">
        <f>IFERROR(J14281/J14282, J14281)</f>
        <v>0</v>
      </c>
      <c r="K14280" s="1">
        <f>IFERROR(K14281/K14282, K14281)</f>
        <v>0</v>
      </c>
      <c r="L14280" s="1">
        <f>IFERROR(L14281/L14282, L14281)</f>
        <v>0</v>
      </c>
      <c r="M14280" s="1">
        <f>IFERROR(M14281/M14282, M14281)</f>
        <v>0</v>
      </c>
      <c r="N14280" s="1">
        <f>IFERROR(N14281/N14282, N14281)</f>
        <v>0</v>
      </c>
    </row>
    <row r="14281" spans="2:14" outlineLevel="2">
      <c r="C14281" t="s">
        <v>10</v>
      </c>
      <c r="D14281">
        <f>COUNTIF(D14283:D14302, "1")</f>
        <v>0</v>
      </c>
      <c r="E14281">
        <f>COUNTIF(E14283:E14302, "1")</f>
        <v>0</v>
      </c>
      <c r="F14281">
        <f>COUNTIF(F14283:F14302, "1")</f>
        <v>0</v>
      </c>
      <c r="G14281">
        <f>COUNTIF(G14283:G14302, "1")</f>
        <v>0</v>
      </c>
      <c r="H14281">
        <f>COUNTIF(H14283:H14302, "1")</f>
        <v>0</v>
      </c>
      <c r="I14281">
        <f>COUNTIF(I14283:I14302, "1")</f>
        <v>0</v>
      </c>
      <c r="J14281">
        <f>COUNTIF(J14283:J14302, "1")</f>
        <v>0</v>
      </c>
      <c r="K14281">
        <f>COUNTIF(K14283:K14302, "1")</f>
        <v>0</v>
      </c>
      <c r="L14281">
        <f>COUNTIF(L14283:L14302, "1")</f>
        <v>0</v>
      </c>
      <c r="M14281">
        <f>COUNTIF(M14283:M14302, "1")</f>
        <v>0</v>
      </c>
      <c r="N14281">
        <f>COUNTIF(N14283:N14302, "1")</f>
        <v>0</v>
      </c>
    </row>
    <row r="14282" spans="2:14" outlineLevel="2">
      <c r="C14282" t="s">
        <v>12</v>
      </c>
      <c r="D14282">
        <f>COUNTIF(D14283:D14302, "0")</f>
        <v>0</v>
      </c>
      <c r="E14282">
        <f>COUNTIF(E14283:E14302, "0")</f>
        <v>0</v>
      </c>
      <c r="F14282">
        <f>COUNTIF(F14283:F14302, "0")</f>
        <v>0</v>
      </c>
      <c r="G14282">
        <f>COUNTIF(G14283:G14302, "0")</f>
        <v>0</v>
      </c>
      <c r="H14282">
        <f>COUNTIF(H14283:H14302, "0")</f>
        <v>0</v>
      </c>
      <c r="I14282">
        <f>COUNTIF(I14283:I14302, "0")</f>
        <v>0</v>
      </c>
      <c r="J14282">
        <f>COUNTIF(J14283:J14302, "0")</f>
        <v>0</v>
      </c>
      <c r="K14282">
        <f>COUNTIF(K14283:K14302, "0")</f>
        <v>0</v>
      </c>
      <c r="L14282">
        <f>COUNTIF(L14283:L14302, "0")</f>
        <v>0</v>
      </c>
      <c r="M14282">
        <f>COUNTIF(M14283:M14302, "0")</f>
        <v>0</v>
      </c>
      <c r="N14282">
        <f>COUNTIF(N14283:N14302, "0")</f>
        <v>0</v>
      </c>
    </row>
    <row r="14283" spans="2:14" outlineLevel="2">
      <c r="B14283" t="s">
        <v>51</v>
      </c>
      <c r="C14283" t="s">
        <v>16</v>
      </c>
      <c r="D14283">
        <v>0</v>
      </c>
      <c r="E14283">
        <v>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2:14" outlineLevel="2">
      <c r="B14284" t="s">
        <v>51</v>
      </c>
      <c r="C14284" t="s">
        <v>17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</v>
      </c>
      <c r="L14284">
        <v>0</v>
      </c>
      <c r="M14284">
        <v>0</v>
      </c>
      <c r="N14284">
        <v>0</v>
      </c>
    </row>
    <row r="14285" spans="2:14" outlineLevel="2">
      <c r="B14285" t="s">
        <v>51</v>
      </c>
      <c r="C14285" t="s">
        <v>43</v>
      </c>
      <c r="D14285">
        <v>0</v>
      </c>
      <c r="E14285">
        <v>0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>
        <v>1</v>
      </c>
      <c r="L14285">
        <v>0</v>
      </c>
      <c r="M14285">
        <v>1</v>
      </c>
      <c r="N14285">
        <v>0</v>
      </c>
    </row>
    <row r="14286" spans="2:14" outlineLevel="2">
      <c r="B14286" t="s">
        <v>51</v>
      </c>
      <c r="C14286" t="s">
        <v>43</v>
      </c>
      <c r="D14286">
        <v>0</v>
      </c>
      <c r="E14286">
        <v>0</v>
      </c>
      <c r="F14286">
        <v>0</v>
      </c>
      <c r="G14286">
        <v>1</v>
      </c>
      <c r="H14286">
        <v>0</v>
      </c>
      <c r="I14286">
        <v>0</v>
      </c>
      <c r="J14286">
        <v>0</v>
      </c>
      <c r="K14286">
        <v>1</v>
      </c>
      <c r="L14286">
        <v>0</v>
      </c>
      <c r="M14286">
        <v>1</v>
      </c>
      <c r="N14286">
        <v>0</v>
      </c>
    </row>
    <row r="14287" spans="2:14" outlineLevel="2">
      <c r="B14287" t="s">
        <v>51</v>
      </c>
      <c r="C14287" t="s">
        <v>20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1</v>
      </c>
      <c r="L14287">
        <v>0</v>
      </c>
      <c r="M14287">
        <v>0</v>
      </c>
      <c r="N14287">
        <v>0</v>
      </c>
    </row>
    <row r="14288" spans="2:14" outlineLevel="2">
      <c r="B14288" t="s">
        <v>51</v>
      </c>
      <c r="C14288" t="s">
        <v>20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2:14" outlineLevel="2">
      <c r="B14289" t="s">
        <v>51</v>
      </c>
      <c r="C14289" t="s">
        <v>21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2:14" outlineLevel="2">
      <c r="B14290" t="s">
        <v>51</v>
      </c>
      <c r="C14290" t="s">
        <v>22</v>
      </c>
      <c r="D14290">
        <v>1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1</v>
      </c>
      <c r="N14290">
        <v>0</v>
      </c>
    </row>
    <row r="14291" spans="2:14" outlineLevel="2">
      <c r="B14291" t="s">
        <v>51</v>
      </c>
      <c r="C14291" t="s">
        <v>23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</v>
      </c>
      <c r="L14291">
        <v>0</v>
      </c>
      <c r="M14291">
        <v>0</v>
      </c>
      <c r="N14291">
        <v>0</v>
      </c>
    </row>
    <row r="14292" spans="2:14" outlineLevel="2">
      <c r="B14292" t="s">
        <v>51</v>
      </c>
      <c r="C14292" t="s">
        <v>44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</v>
      </c>
      <c r="L14292">
        <v>0</v>
      </c>
      <c r="M14292">
        <v>0</v>
      </c>
      <c r="N14292">
        <v>0</v>
      </c>
    </row>
    <row r="14293" spans="2:14" outlineLevel="2">
      <c r="B14293" t="s">
        <v>51</v>
      </c>
      <c r="C14293" t="s">
        <v>24</v>
      </c>
      <c r="D14293">
        <v>1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1</v>
      </c>
      <c r="M14293">
        <v>1</v>
      </c>
      <c r="N14293">
        <v>0</v>
      </c>
    </row>
    <row r="14294" spans="2:14" outlineLevel="2">
      <c r="B14294" t="s">
        <v>51</v>
      </c>
      <c r="C14294" t="s">
        <v>25</v>
      </c>
      <c r="D14294">
        <v>1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</v>
      </c>
      <c r="M14294">
        <v>0</v>
      </c>
      <c r="N14294">
        <v>0</v>
      </c>
    </row>
    <row r="14295" spans="2:14" outlineLevel="2">
      <c r="B14295" t="s">
        <v>51</v>
      </c>
      <c r="C14295" t="s">
        <v>27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</row>
    <row r="14296" spans="2:14" outlineLevel="2">
      <c r="B14296" t="s">
        <v>51</v>
      </c>
      <c r="C14296" t="s">
        <v>28</v>
      </c>
      <c r="D14296">
        <v>0</v>
      </c>
      <c r="E14296">
        <v>1</v>
      </c>
      <c r="F14296">
        <v>0</v>
      </c>
      <c r="G14296">
        <v>1</v>
      </c>
      <c r="H14296">
        <v>0</v>
      </c>
      <c r="I14296">
        <v>0</v>
      </c>
      <c r="J14296">
        <v>0</v>
      </c>
      <c r="K14296">
        <v>0</v>
      </c>
      <c r="L14296">
        <v>1</v>
      </c>
      <c r="M14296">
        <v>0</v>
      </c>
      <c r="N14296">
        <v>0</v>
      </c>
    </row>
    <row r="14297" spans="2:14" outlineLevel="2">
      <c r="B14297" t="s">
        <v>51</v>
      </c>
      <c r="C14297" t="s">
        <v>29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v>0</v>
      </c>
    </row>
    <row r="14298" spans="2:14" outlineLevel="2">
      <c r="B14298" t="s">
        <v>51</v>
      </c>
      <c r="C14298" t="s">
        <v>52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2:14" outlineLevel="2">
      <c r="B14299" t="s">
        <v>51</v>
      </c>
      <c r="C14299" t="s">
        <v>30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2:14" outlineLevel="2">
      <c r="B14300" t="s">
        <v>51</v>
      </c>
      <c r="C14300" t="s">
        <v>30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2:14" outlineLevel="2">
      <c r="B14301" t="s">
        <v>51</v>
      </c>
      <c r="C14301" t="s">
        <v>31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2:14" outlineLevel="2">
      <c r="B14302" t="s">
        <v>51</v>
      </c>
      <c r="C14302" t="s">
        <v>53</v>
      </c>
      <c r="D14302">
        <v>0</v>
      </c>
      <c r="E14302">
        <v>1</v>
      </c>
      <c r="F14302">
        <v>0</v>
      </c>
      <c r="G14302">
        <v>1</v>
      </c>
      <c r="H14302">
        <v>0</v>
      </c>
      <c r="I14302">
        <v>1</v>
      </c>
      <c r="J14302">
        <v>0</v>
      </c>
      <c r="K14302">
        <v>1</v>
      </c>
      <c r="L14302">
        <v>0</v>
      </c>
      <c r="M14302">
        <v>0</v>
      </c>
      <c r="N14302">
        <v>0</v>
      </c>
    </row>
    <row r="14303" spans="2:14" s="3" customFormat="1">
      <c r="B14303" s="3" t="s">
        <v>631</v>
      </c>
      <c r="C14303" s="3" t="s">
        <v>8</v>
      </c>
      <c r="D14303" s="3">
        <f>IFERROR(AVERAGE(D14306), 0)</f>
        <v>0</v>
      </c>
      <c r="E14303" s="3">
        <f>IFERROR(AVERAGE(E14306), 0)</f>
        <v>0</v>
      </c>
      <c r="F14303" s="3">
        <f>IFERROR(AVERAGE(F14306), 0)</f>
        <v>0</v>
      </c>
      <c r="G14303" s="3">
        <f>IFERROR(AVERAGE(G14306), 0)</f>
        <v>0</v>
      </c>
      <c r="H14303" s="3">
        <f>IFERROR(AVERAGE(H14306), 0)</f>
        <v>0</v>
      </c>
      <c r="I14303" s="3">
        <f>IFERROR(AVERAGE(I14306), 0)</f>
        <v>0</v>
      </c>
      <c r="J14303" s="3">
        <f>IFERROR(AVERAGE(J14306), 0)</f>
        <v>0</v>
      </c>
      <c r="K14303" s="3">
        <f>IFERROR(AVERAGE(K14306), 0)</f>
        <v>0</v>
      </c>
      <c r="L14303" s="3">
        <f>IFERROR(AVERAGE(L14306), 0)</f>
        <v>0</v>
      </c>
      <c r="M14303" s="3">
        <f>IFERROR(AVERAGE(M14306), 0)</f>
        <v>0</v>
      </c>
      <c r="N14303" s="3">
        <f>IFERROR(AVERAGE(N14306), 0)</f>
        <v>0</v>
      </c>
    </row>
    <row r="14304" spans="2:14" outlineLevel="2">
      <c r="B14304" s="4" t="s">
        <v>9</v>
      </c>
      <c r="D14304">
        <f>E14307</f>
        <v>0</v>
      </c>
      <c r="E14304">
        <f>F14307</f>
        <v>0</v>
      </c>
      <c r="F14304">
        <f>G14307</f>
        <v>0</v>
      </c>
      <c r="G14304">
        <f>H14307</f>
        <v>0</v>
      </c>
      <c r="H14304">
        <f>I14307</f>
        <v>0</v>
      </c>
      <c r="I14304">
        <f>J14307</f>
        <v>0</v>
      </c>
      <c r="J14304">
        <f>K14307</f>
        <v>0</v>
      </c>
      <c r="K14304">
        <f>L14307</f>
        <v>0</v>
      </c>
      <c r="L14304">
        <f>M14307</f>
        <v>0</v>
      </c>
      <c r="M14304">
        <f>N14307</f>
        <v>0</v>
      </c>
      <c r="N14304">
        <f>O14307</f>
        <v>0</v>
      </c>
    </row>
    <row r="14305" spans="2:14" outlineLevel="2">
      <c r="B14305" s="4" t="s">
        <v>10</v>
      </c>
      <c r="D14305">
        <f>E14308</f>
        <v>0</v>
      </c>
      <c r="E14305">
        <f>F14308</f>
        <v>0</v>
      </c>
      <c r="F14305">
        <f>G14308</f>
        <v>0</v>
      </c>
      <c r="G14305">
        <f>H14308</f>
        <v>0</v>
      </c>
      <c r="H14305">
        <f>I14308</f>
        <v>0</v>
      </c>
      <c r="I14305">
        <f>J14308</f>
        <v>0</v>
      </c>
      <c r="J14305">
        <f>K14308</f>
        <v>0</v>
      </c>
      <c r="K14305">
        <f>L14308</f>
        <v>0</v>
      </c>
      <c r="L14305">
        <f>M14308</f>
        <v>0</v>
      </c>
      <c r="M14305">
        <f>N14308</f>
        <v>0</v>
      </c>
      <c r="N14305">
        <f>O14308</f>
        <v>0</v>
      </c>
    </row>
    <row r="14306" spans="2:14" s="5" customFormat="1" outlineLevel="1">
      <c r="C14306" s="5" t="s">
        <v>11</v>
      </c>
      <c r="D14306" s="1">
        <f>IFERROR(D14307/D14308, D14307)</f>
        <v>0</v>
      </c>
      <c r="E14306" s="1">
        <f>IFERROR(E14307/E14308, E14307)</f>
        <v>0</v>
      </c>
      <c r="F14306" s="1">
        <f>IFERROR(F14307/F14308, F14307)</f>
        <v>0</v>
      </c>
      <c r="G14306" s="1">
        <f>IFERROR(G14307/G14308, G14307)</f>
        <v>0</v>
      </c>
      <c r="H14306" s="1">
        <f>IFERROR(H14307/H14308, H14307)</f>
        <v>0</v>
      </c>
      <c r="I14306" s="1">
        <f>IFERROR(I14307/I14308, I14307)</f>
        <v>0</v>
      </c>
      <c r="J14306" s="1">
        <f>IFERROR(J14307/J14308, J14307)</f>
        <v>0</v>
      </c>
      <c r="K14306" s="1">
        <f>IFERROR(K14307/K14308, K14307)</f>
        <v>0</v>
      </c>
      <c r="L14306" s="1">
        <f>IFERROR(L14307/L14308, L14307)</f>
        <v>0</v>
      </c>
      <c r="M14306" s="1">
        <f>IFERROR(M14307/M14308, M14307)</f>
        <v>0</v>
      </c>
      <c r="N14306" s="1">
        <f>IFERROR(N14307/N14308, N14307)</f>
        <v>0</v>
      </c>
    </row>
    <row r="14307" spans="2:14" outlineLevel="2">
      <c r="C14307" t="s">
        <v>10</v>
      </c>
      <c r="D14307">
        <f>COUNTIF(D14309:D14310, "1")</f>
        <v>0</v>
      </c>
      <c r="E14307">
        <f>COUNTIF(E14309:E14310, "1")</f>
        <v>0</v>
      </c>
      <c r="F14307">
        <f>COUNTIF(F14309:F14310, "1")</f>
        <v>0</v>
      </c>
      <c r="G14307">
        <f>COUNTIF(G14309:G14310, "1")</f>
        <v>0</v>
      </c>
      <c r="H14307">
        <f>COUNTIF(H14309:H14310, "1")</f>
        <v>0</v>
      </c>
      <c r="I14307">
        <f>COUNTIF(I14309:I14310, "1")</f>
        <v>0</v>
      </c>
      <c r="J14307">
        <f>COUNTIF(J14309:J14310, "1")</f>
        <v>0</v>
      </c>
      <c r="K14307">
        <f>COUNTIF(K14309:K14310, "1")</f>
        <v>0</v>
      </c>
      <c r="L14307">
        <f>COUNTIF(L14309:L14310, "1")</f>
        <v>0</v>
      </c>
      <c r="M14307">
        <f>COUNTIF(M14309:M14310, "1")</f>
        <v>0</v>
      </c>
      <c r="N14307">
        <f>COUNTIF(N14309:N14310, "1")</f>
        <v>0</v>
      </c>
    </row>
    <row r="14308" spans="2:14" outlineLevel="2">
      <c r="C14308" t="s">
        <v>12</v>
      </c>
      <c r="D14308">
        <f>COUNTIF(D14309:D14310, "0")</f>
        <v>0</v>
      </c>
      <c r="E14308">
        <f>COUNTIF(E14309:E14310, "0")</f>
        <v>0</v>
      </c>
      <c r="F14308">
        <f>COUNTIF(F14309:F14310, "0")</f>
        <v>0</v>
      </c>
      <c r="G14308">
        <f>COUNTIF(G14309:G14310, "0")</f>
        <v>0</v>
      </c>
      <c r="H14308">
        <f>COUNTIF(H14309:H14310, "0")</f>
        <v>0</v>
      </c>
      <c r="I14308">
        <f>COUNTIF(I14309:I14310, "0")</f>
        <v>0</v>
      </c>
      <c r="J14308">
        <f>COUNTIF(J14309:J14310, "0")</f>
        <v>0</v>
      </c>
      <c r="K14308">
        <f>COUNTIF(K14309:K14310, "0")</f>
        <v>0</v>
      </c>
      <c r="L14308">
        <f>COUNTIF(L14309:L14310, "0")</f>
        <v>0</v>
      </c>
      <c r="M14308">
        <f>COUNTIF(M14309:M14310, "0")</f>
        <v>0</v>
      </c>
      <c r="N14308">
        <f>COUNTIF(N14309:N14310, "0")</f>
        <v>0</v>
      </c>
    </row>
    <row r="14309" spans="2:14" outlineLevel="2">
      <c r="B14309" t="s">
        <v>13</v>
      </c>
      <c r="C14309" t="s">
        <v>14</v>
      </c>
      <c r="D14309">
        <v>0</v>
      </c>
      <c r="E14309">
        <v>1</v>
      </c>
      <c r="F14309">
        <v>0</v>
      </c>
      <c r="G14309">
        <v>0</v>
      </c>
      <c r="H14309">
        <v>1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2:14" outlineLevel="2">
      <c r="B14310" t="s">
        <v>13</v>
      </c>
      <c r="C14310" t="s">
        <v>15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2:14" s="3" customFormat="1">
      <c r="B14311" s="3" t="s">
        <v>632</v>
      </c>
      <c r="C14311" s="3" t="s">
        <v>8</v>
      </c>
      <c r="D14311" s="3">
        <f>IFERROR(AVERAGE(D14314), 0)</f>
        <v>0</v>
      </c>
      <c r="E14311" s="3">
        <f>IFERROR(AVERAGE(E14314), 0)</f>
        <v>0</v>
      </c>
      <c r="F14311" s="3">
        <f>IFERROR(AVERAGE(F14314), 0)</f>
        <v>0</v>
      </c>
      <c r="G14311" s="3">
        <f>IFERROR(AVERAGE(G14314), 0)</f>
        <v>0</v>
      </c>
      <c r="H14311" s="3">
        <f>IFERROR(AVERAGE(H14314), 0)</f>
        <v>0</v>
      </c>
      <c r="I14311" s="3">
        <f>IFERROR(AVERAGE(I14314), 0)</f>
        <v>0</v>
      </c>
      <c r="J14311" s="3">
        <f>IFERROR(AVERAGE(J14314), 0)</f>
        <v>0</v>
      </c>
      <c r="K14311" s="3">
        <f>IFERROR(AVERAGE(K14314), 0)</f>
        <v>0</v>
      </c>
      <c r="L14311" s="3">
        <f>IFERROR(AVERAGE(L14314), 0)</f>
        <v>0</v>
      </c>
      <c r="M14311" s="3">
        <f>IFERROR(AVERAGE(M14314), 0)</f>
        <v>0</v>
      </c>
      <c r="N14311" s="3">
        <f>IFERROR(AVERAGE(N14314), 0)</f>
        <v>0</v>
      </c>
    </row>
    <row r="14312" spans="2:14" outlineLevel="2">
      <c r="B14312" s="4" t="s">
        <v>9</v>
      </c>
      <c r="D14312">
        <f>E14315</f>
        <v>0</v>
      </c>
      <c r="E14312">
        <f>F14315</f>
        <v>0</v>
      </c>
      <c r="F14312">
        <f>G14315</f>
        <v>0</v>
      </c>
      <c r="G14312">
        <f>H14315</f>
        <v>0</v>
      </c>
      <c r="H14312">
        <f>I14315</f>
        <v>0</v>
      </c>
      <c r="I14312">
        <f>J14315</f>
        <v>0</v>
      </c>
      <c r="J14312">
        <f>K14315</f>
        <v>0</v>
      </c>
      <c r="K14312">
        <f>L14315</f>
        <v>0</v>
      </c>
      <c r="L14312">
        <f>M14315</f>
        <v>0</v>
      </c>
      <c r="M14312">
        <f>N14315</f>
        <v>0</v>
      </c>
      <c r="N14312">
        <f>O14315</f>
        <v>0</v>
      </c>
    </row>
    <row r="14313" spans="2:14" outlineLevel="2">
      <c r="B14313" s="4" t="s">
        <v>10</v>
      </c>
      <c r="D14313">
        <f>E14316</f>
        <v>0</v>
      </c>
      <c r="E14313">
        <f>F14316</f>
        <v>0</v>
      </c>
      <c r="F14313">
        <f>G14316</f>
        <v>0</v>
      </c>
      <c r="G14313">
        <f>H14316</f>
        <v>0</v>
      </c>
      <c r="H14313">
        <f>I14316</f>
        <v>0</v>
      </c>
      <c r="I14313">
        <f>J14316</f>
        <v>0</v>
      </c>
      <c r="J14313">
        <f>K14316</f>
        <v>0</v>
      </c>
      <c r="K14313">
        <f>L14316</f>
        <v>0</v>
      </c>
      <c r="L14313">
        <f>M14316</f>
        <v>0</v>
      </c>
      <c r="M14313">
        <f>N14316</f>
        <v>0</v>
      </c>
      <c r="N14313">
        <f>O14316</f>
        <v>0</v>
      </c>
    </row>
    <row r="14314" spans="2:14" s="5" customFormat="1" outlineLevel="1">
      <c r="C14314" s="5" t="s">
        <v>11</v>
      </c>
      <c r="D14314" s="1">
        <f>IFERROR(D14315/D14316, D14315)</f>
        <v>0</v>
      </c>
      <c r="E14314" s="1">
        <f>IFERROR(E14315/E14316, E14315)</f>
        <v>0</v>
      </c>
      <c r="F14314" s="1">
        <f>IFERROR(F14315/F14316, F14315)</f>
        <v>0</v>
      </c>
      <c r="G14314" s="1">
        <f>IFERROR(G14315/G14316, G14315)</f>
        <v>0</v>
      </c>
      <c r="H14314" s="1">
        <f>IFERROR(H14315/H14316, H14315)</f>
        <v>0</v>
      </c>
      <c r="I14314" s="1">
        <f>IFERROR(I14315/I14316, I14315)</f>
        <v>0</v>
      </c>
      <c r="J14314" s="1">
        <f>IFERROR(J14315/J14316, J14315)</f>
        <v>0</v>
      </c>
      <c r="K14314" s="1">
        <f>IFERROR(K14315/K14316, K14315)</f>
        <v>0</v>
      </c>
      <c r="L14314" s="1">
        <f>IFERROR(L14315/L14316, L14315)</f>
        <v>0</v>
      </c>
      <c r="M14314" s="1">
        <f>IFERROR(M14315/M14316, M14315)</f>
        <v>0</v>
      </c>
      <c r="N14314" s="1">
        <f>IFERROR(N14315/N14316, N14315)</f>
        <v>0</v>
      </c>
    </row>
    <row r="14315" spans="2:14" outlineLevel="2">
      <c r="C14315" t="s">
        <v>10</v>
      </c>
      <c r="D14315">
        <f>COUNTIF(D14317:D14323, "1")</f>
        <v>0</v>
      </c>
      <c r="E14315">
        <f>COUNTIF(E14317:E14323, "1")</f>
        <v>0</v>
      </c>
      <c r="F14315">
        <f>COUNTIF(F14317:F14323, "1")</f>
        <v>0</v>
      </c>
      <c r="G14315">
        <f>COUNTIF(G14317:G14323, "1")</f>
        <v>0</v>
      </c>
      <c r="H14315">
        <f>COUNTIF(H14317:H14323, "1")</f>
        <v>0</v>
      </c>
      <c r="I14315">
        <f>COUNTIF(I14317:I14323, "1")</f>
        <v>0</v>
      </c>
      <c r="J14315">
        <f>COUNTIF(J14317:J14323, "1")</f>
        <v>0</v>
      </c>
      <c r="K14315">
        <f>COUNTIF(K14317:K14323, "1")</f>
        <v>0</v>
      </c>
      <c r="L14315">
        <f>COUNTIF(L14317:L14323, "1")</f>
        <v>0</v>
      </c>
      <c r="M14315">
        <f>COUNTIF(M14317:M14323, "1")</f>
        <v>0</v>
      </c>
      <c r="N14315">
        <f>COUNTIF(N14317:N14323, "1")</f>
        <v>0</v>
      </c>
    </row>
    <row r="14316" spans="2:14" outlineLevel="2">
      <c r="C14316" t="s">
        <v>12</v>
      </c>
      <c r="D14316">
        <f>COUNTIF(D14317:D14323, "0")</f>
        <v>0</v>
      </c>
      <c r="E14316">
        <f>COUNTIF(E14317:E14323, "0")</f>
        <v>0</v>
      </c>
      <c r="F14316">
        <f>COUNTIF(F14317:F14323, "0")</f>
        <v>0</v>
      </c>
      <c r="G14316">
        <f>COUNTIF(G14317:G14323, "0")</f>
        <v>0</v>
      </c>
      <c r="H14316">
        <f>COUNTIF(H14317:H14323, "0")</f>
        <v>0</v>
      </c>
      <c r="I14316">
        <f>COUNTIF(I14317:I14323, "0")</f>
        <v>0</v>
      </c>
      <c r="J14316">
        <f>COUNTIF(J14317:J14323, "0")</f>
        <v>0</v>
      </c>
      <c r="K14316">
        <f>COUNTIF(K14317:K14323, "0")</f>
        <v>0</v>
      </c>
      <c r="L14316">
        <f>COUNTIF(L14317:L14323, "0")</f>
        <v>0</v>
      </c>
      <c r="M14316">
        <f>COUNTIF(M14317:M14323, "0")</f>
        <v>0</v>
      </c>
      <c r="N14316">
        <f>COUNTIF(N14317:N14323, "0")</f>
        <v>0</v>
      </c>
    </row>
    <row r="14317" spans="2:14" outlineLevel="2">
      <c r="B14317" t="s">
        <v>13</v>
      </c>
      <c r="C14317" t="s">
        <v>14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2:14" outlineLevel="2">
      <c r="B14318" t="s">
        <v>13</v>
      </c>
      <c r="C14318" t="s">
        <v>15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0</v>
      </c>
      <c r="L14318">
        <v>0</v>
      </c>
      <c r="M14318">
        <v>1</v>
      </c>
      <c r="N14318">
        <v>0</v>
      </c>
    </row>
    <row r="14319" spans="2:14" outlineLevel="2">
      <c r="B14319" t="s">
        <v>13</v>
      </c>
      <c r="C14319" t="s">
        <v>16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2:14" outlineLevel="2">
      <c r="B14320" t="s">
        <v>13</v>
      </c>
      <c r="C14320" t="s">
        <v>17</v>
      </c>
      <c r="D14320">
        <v>0</v>
      </c>
      <c r="E14320">
        <v>1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2:14" outlineLevel="2">
      <c r="B14321" t="s">
        <v>13</v>
      </c>
      <c r="C14321" t="s">
        <v>43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2:14" outlineLevel="2">
      <c r="B14322" t="s">
        <v>13</v>
      </c>
      <c r="C14322" t="s">
        <v>19</v>
      </c>
      <c r="D14322">
        <v>1</v>
      </c>
      <c r="E14322">
        <v>1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1</v>
      </c>
      <c r="N14322">
        <v>0</v>
      </c>
    </row>
    <row r="14323" spans="2:14" outlineLevel="2">
      <c r="B14323" t="s">
        <v>13</v>
      </c>
      <c r="C14323" t="s">
        <v>22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2:14" s="3" customFormat="1">
      <c r="B14324" s="3" t="s">
        <v>633</v>
      </c>
      <c r="C14324" s="3" t="s">
        <v>8</v>
      </c>
      <c r="D14324" s="3">
        <f>IFERROR(AVERAGE(D14327), 0)</f>
        <v>0</v>
      </c>
      <c r="E14324" s="3">
        <f>IFERROR(AVERAGE(E14327), 0)</f>
        <v>0</v>
      </c>
      <c r="F14324" s="3">
        <f>IFERROR(AVERAGE(F14327), 0)</f>
        <v>0</v>
      </c>
      <c r="G14324" s="3">
        <f>IFERROR(AVERAGE(G14327), 0)</f>
        <v>0</v>
      </c>
      <c r="H14324" s="3">
        <f>IFERROR(AVERAGE(H14327), 0)</f>
        <v>0</v>
      </c>
      <c r="I14324" s="3">
        <f>IFERROR(AVERAGE(I14327), 0)</f>
        <v>0</v>
      </c>
      <c r="J14324" s="3">
        <f>IFERROR(AVERAGE(J14327), 0)</f>
        <v>0</v>
      </c>
      <c r="K14324" s="3">
        <f>IFERROR(AVERAGE(K14327), 0)</f>
        <v>0</v>
      </c>
      <c r="L14324" s="3">
        <f>IFERROR(AVERAGE(L14327), 0)</f>
        <v>0</v>
      </c>
      <c r="M14324" s="3">
        <f>IFERROR(AVERAGE(M14327), 0)</f>
        <v>0</v>
      </c>
      <c r="N14324" s="3">
        <f>IFERROR(AVERAGE(N14327), 0)</f>
        <v>0</v>
      </c>
    </row>
    <row r="14325" spans="2:14" outlineLevel="2">
      <c r="B14325" s="4" t="s">
        <v>9</v>
      </c>
      <c r="D14325">
        <f>E14328</f>
        <v>0</v>
      </c>
      <c r="E14325">
        <f>F14328</f>
        <v>0</v>
      </c>
      <c r="F14325">
        <f>G14328</f>
        <v>0</v>
      </c>
      <c r="G14325">
        <f>H14328</f>
        <v>0</v>
      </c>
      <c r="H14325">
        <f>I14328</f>
        <v>0</v>
      </c>
      <c r="I14325">
        <f>J14328</f>
        <v>0</v>
      </c>
      <c r="J14325">
        <f>K14328</f>
        <v>0</v>
      </c>
      <c r="K14325">
        <f>L14328</f>
        <v>0</v>
      </c>
      <c r="L14325">
        <f>M14328</f>
        <v>0</v>
      </c>
      <c r="M14325">
        <f>N14328</f>
        <v>0</v>
      </c>
      <c r="N14325">
        <f>O14328</f>
        <v>0</v>
      </c>
    </row>
    <row r="14326" spans="2:14" outlineLevel="2">
      <c r="B14326" s="4" t="s">
        <v>10</v>
      </c>
      <c r="D14326">
        <f>E14329</f>
        <v>0</v>
      </c>
      <c r="E14326">
        <f>F14329</f>
        <v>0</v>
      </c>
      <c r="F14326">
        <f>G14329</f>
        <v>0</v>
      </c>
      <c r="G14326">
        <f>H14329</f>
        <v>0</v>
      </c>
      <c r="H14326">
        <f>I14329</f>
        <v>0</v>
      </c>
      <c r="I14326">
        <f>J14329</f>
        <v>0</v>
      </c>
      <c r="J14326">
        <f>K14329</f>
        <v>0</v>
      </c>
      <c r="K14326">
        <f>L14329</f>
        <v>0</v>
      </c>
      <c r="L14326">
        <f>M14329</f>
        <v>0</v>
      </c>
      <c r="M14326">
        <f>N14329</f>
        <v>0</v>
      </c>
      <c r="N14326">
        <f>O14329</f>
        <v>0</v>
      </c>
    </row>
    <row r="14327" spans="2:14" s="5" customFormat="1" outlineLevel="1">
      <c r="C14327" s="5" t="s">
        <v>11</v>
      </c>
      <c r="D14327" s="1">
        <f>IFERROR(D14328/D14329, D14328)</f>
        <v>0</v>
      </c>
      <c r="E14327" s="1">
        <f>IFERROR(E14328/E14329, E14328)</f>
        <v>0</v>
      </c>
      <c r="F14327" s="1">
        <f>IFERROR(F14328/F14329, F14328)</f>
        <v>0</v>
      </c>
      <c r="G14327" s="1">
        <f>IFERROR(G14328/G14329, G14328)</f>
        <v>0</v>
      </c>
      <c r="H14327" s="1">
        <f>IFERROR(H14328/H14329, H14328)</f>
        <v>0</v>
      </c>
      <c r="I14327" s="1">
        <f>IFERROR(I14328/I14329, I14328)</f>
        <v>0</v>
      </c>
      <c r="J14327" s="1">
        <f>IFERROR(J14328/J14329, J14328)</f>
        <v>0</v>
      </c>
      <c r="K14327" s="1">
        <f>IFERROR(K14328/K14329, K14328)</f>
        <v>0</v>
      </c>
      <c r="L14327" s="1">
        <f>IFERROR(L14328/L14329, L14328)</f>
        <v>0</v>
      </c>
      <c r="M14327" s="1">
        <f>IFERROR(M14328/M14329, M14328)</f>
        <v>0</v>
      </c>
      <c r="N14327" s="1">
        <f>IFERROR(N14328/N14329, N14328)</f>
        <v>0</v>
      </c>
    </row>
    <row r="14328" spans="2:14" outlineLevel="2">
      <c r="C14328" t="s">
        <v>10</v>
      </c>
      <c r="D14328">
        <f>COUNTIF(D14330:D14339, "1")</f>
        <v>0</v>
      </c>
      <c r="E14328">
        <f>COUNTIF(E14330:E14339, "1")</f>
        <v>0</v>
      </c>
      <c r="F14328">
        <f>COUNTIF(F14330:F14339, "1")</f>
        <v>0</v>
      </c>
      <c r="G14328">
        <f>COUNTIF(G14330:G14339, "1")</f>
        <v>0</v>
      </c>
      <c r="H14328">
        <f>COUNTIF(H14330:H14339, "1")</f>
        <v>0</v>
      </c>
      <c r="I14328">
        <f>COUNTIF(I14330:I14339, "1")</f>
        <v>0</v>
      </c>
      <c r="J14328">
        <f>COUNTIF(J14330:J14339, "1")</f>
        <v>0</v>
      </c>
      <c r="K14328">
        <f>COUNTIF(K14330:K14339, "1")</f>
        <v>0</v>
      </c>
      <c r="L14328">
        <f>COUNTIF(L14330:L14339, "1")</f>
        <v>0</v>
      </c>
      <c r="M14328">
        <f>COUNTIF(M14330:M14339, "1")</f>
        <v>0</v>
      </c>
      <c r="N14328">
        <f>COUNTIF(N14330:N14339, "1")</f>
        <v>0</v>
      </c>
    </row>
    <row r="14329" spans="2:14" outlineLevel="2">
      <c r="C14329" t="s">
        <v>12</v>
      </c>
      <c r="D14329">
        <f>COUNTIF(D14330:D14339, "0")</f>
        <v>0</v>
      </c>
      <c r="E14329">
        <f>COUNTIF(E14330:E14339, "0")</f>
        <v>0</v>
      </c>
      <c r="F14329">
        <f>COUNTIF(F14330:F14339, "0")</f>
        <v>0</v>
      </c>
      <c r="G14329">
        <f>COUNTIF(G14330:G14339, "0")</f>
        <v>0</v>
      </c>
      <c r="H14329">
        <f>COUNTIF(H14330:H14339, "0")</f>
        <v>0</v>
      </c>
      <c r="I14329">
        <f>COUNTIF(I14330:I14339, "0")</f>
        <v>0</v>
      </c>
      <c r="J14329">
        <f>COUNTIF(J14330:J14339, "0")</f>
        <v>0</v>
      </c>
      <c r="K14329">
        <f>COUNTIF(K14330:K14339, "0")</f>
        <v>0</v>
      </c>
      <c r="L14329">
        <f>COUNTIF(L14330:L14339, "0")</f>
        <v>0</v>
      </c>
      <c r="M14329">
        <f>COUNTIF(M14330:M14339, "0")</f>
        <v>0</v>
      </c>
      <c r="N14329">
        <f>COUNTIF(N14330:N14339, "0")</f>
        <v>0</v>
      </c>
    </row>
    <row r="14330" spans="2:14" outlineLevel="2">
      <c r="B14330" t="s">
        <v>13</v>
      </c>
      <c r="C14330" t="s">
        <v>15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1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2:14" outlineLevel="2">
      <c r="B14331" t="s">
        <v>13</v>
      </c>
      <c r="C14331" t="s">
        <v>18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</v>
      </c>
      <c r="L14331">
        <v>0</v>
      </c>
      <c r="M14331">
        <v>0</v>
      </c>
      <c r="N14331">
        <v>0</v>
      </c>
    </row>
    <row r="14332" spans="2:14" outlineLevel="2">
      <c r="B14332" t="s">
        <v>13</v>
      </c>
      <c r="C14332" t="s">
        <v>14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2:14" outlineLevel="2">
      <c r="B14333" t="s">
        <v>13</v>
      </c>
      <c r="C14333" t="s">
        <v>20</v>
      </c>
      <c r="D14333">
        <v>0</v>
      </c>
      <c r="E14333">
        <v>0</v>
      </c>
      <c r="F14333">
        <v>0</v>
      </c>
      <c r="G14333">
        <v>1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2:14" outlineLevel="2">
      <c r="B14334" t="s">
        <v>13</v>
      </c>
      <c r="C14334" t="s">
        <v>22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v>0</v>
      </c>
      <c r="M14334">
        <v>0</v>
      </c>
      <c r="N14334">
        <v>0</v>
      </c>
    </row>
    <row r="14335" spans="2:14" outlineLevel="2">
      <c r="B14335" t="s">
        <v>13</v>
      </c>
      <c r="C14335" t="s">
        <v>43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2:14" outlineLevel="2">
      <c r="B14336" t="s">
        <v>13</v>
      </c>
      <c r="C14336" t="s">
        <v>17</v>
      </c>
      <c r="D14336">
        <v>0</v>
      </c>
      <c r="E14336">
        <v>1</v>
      </c>
      <c r="F14336">
        <v>0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1</v>
      </c>
      <c r="M14336">
        <v>0</v>
      </c>
      <c r="N14336">
        <v>0</v>
      </c>
    </row>
    <row r="14337" spans="2:14" outlineLevel="2">
      <c r="B14337" t="s">
        <v>13</v>
      </c>
      <c r="C14337" t="s">
        <v>19</v>
      </c>
      <c r="D14337">
        <v>0</v>
      </c>
      <c r="E14337">
        <v>0</v>
      </c>
      <c r="F14337">
        <v>0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2:14" outlineLevel="2">
      <c r="B14338" t="s">
        <v>13</v>
      </c>
      <c r="C14338" t="s">
        <v>21</v>
      </c>
      <c r="D14338">
        <v>0</v>
      </c>
      <c r="E14338">
        <v>0</v>
      </c>
      <c r="F14338">
        <v>0</v>
      </c>
      <c r="G14338">
        <v>0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2:14" outlineLevel="2">
      <c r="B14339" t="s">
        <v>13</v>
      </c>
      <c r="C14339" t="s">
        <v>16</v>
      </c>
      <c r="D14339">
        <v>1</v>
      </c>
      <c r="E14339">
        <v>0</v>
      </c>
      <c r="F14339">
        <v>0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2:14" s="3" customFormat="1">
      <c r="B14340" s="3" t="s">
        <v>634</v>
      </c>
      <c r="C14340" s="3" t="s">
        <v>8</v>
      </c>
      <c r="D14340" s="3">
        <f>IFERROR(AVERAGE(D14343), 0)</f>
        <v>0</v>
      </c>
      <c r="E14340" s="3">
        <f>IFERROR(AVERAGE(E14343), 0)</f>
        <v>0</v>
      </c>
      <c r="F14340" s="3">
        <f>IFERROR(AVERAGE(F14343), 0)</f>
        <v>0</v>
      </c>
      <c r="G14340" s="3">
        <f>IFERROR(AVERAGE(G14343), 0)</f>
        <v>0</v>
      </c>
      <c r="H14340" s="3">
        <f>IFERROR(AVERAGE(H14343), 0)</f>
        <v>0</v>
      </c>
      <c r="I14340" s="3">
        <f>IFERROR(AVERAGE(I14343), 0)</f>
        <v>0</v>
      </c>
      <c r="J14340" s="3">
        <f>IFERROR(AVERAGE(J14343), 0)</f>
        <v>0</v>
      </c>
      <c r="K14340" s="3">
        <f>IFERROR(AVERAGE(K14343), 0)</f>
        <v>0</v>
      </c>
      <c r="L14340" s="3">
        <f>IFERROR(AVERAGE(L14343), 0)</f>
        <v>0</v>
      </c>
      <c r="M14340" s="3">
        <f>IFERROR(AVERAGE(M14343), 0)</f>
        <v>0</v>
      </c>
      <c r="N14340" s="3">
        <f>IFERROR(AVERAGE(N14343), 0)</f>
        <v>0</v>
      </c>
    </row>
    <row r="14341" spans="2:14" outlineLevel="2">
      <c r="B14341" s="4" t="s">
        <v>9</v>
      </c>
      <c r="D14341">
        <f>E14344</f>
        <v>0</v>
      </c>
      <c r="E14341">
        <f>F14344</f>
        <v>0</v>
      </c>
      <c r="F14341">
        <f>G14344</f>
        <v>0</v>
      </c>
      <c r="G14341">
        <f>H14344</f>
        <v>0</v>
      </c>
      <c r="H14341">
        <f>I14344</f>
        <v>0</v>
      </c>
      <c r="I14341">
        <f>J14344</f>
        <v>0</v>
      </c>
      <c r="J14341">
        <f>K14344</f>
        <v>0</v>
      </c>
      <c r="K14341">
        <f>L14344</f>
        <v>0</v>
      </c>
      <c r="L14341">
        <f>M14344</f>
        <v>0</v>
      </c>
      <c r="M14341">
        <f>N14344</f>
        <v>0</v>
      </c>
      <c r="N14341">
        <f>O14344</f>
        <v>0</v>
      </c>
    </row>
    <row r="14342" spans="2:14" outlineLevel="2">
      <c r="B14342" s="4" t="s">
        <v>10</v>
      </c>
      <c r="D14342">
        <f>E14345</f>
        <v>0</v>
      </c>
      <c r="E14342">
        <f>F14345</f>
        <v>0</v>
      </c>
      <c r="F14342">
        <f>G14345</f>
        <v>0</v>
      </c>
      <c r="G14342">
        <f>H14345</f>
        <v>0</v>
      </c>
      <c r="H14342">
        <f>I14345</f>
        <v>0</v>
      </c>
      <c r="I14342">
        <f>J14345</f>
        <v>0</v>
      </c>
      <c r="J14342">
        <f>K14345</f>
        <v>0</v>
      </c>
      <c r="K14342">
        <f>L14345</f>
        <v>0</v>
      </c>
      <c r="L14342">
        <f>M14345</f>
        <v>0</v>
      </c>
      <c r="M14342">
        <f>N14345</f>
        <v>0</v>
      </c>
      <c r="N14342">
        <f>O14345</f>
        <v>0</v>
      </c>
    </row>
    <row r="14343" spans="2:14" s="5" customFormat="1" outlineLevel="1">
      <c r="C14343" s="5" t="s">
        <v>11</v>
      </c>
      <c r="D14343" s="1">
        <f>IFERROR(D14344/D14345, D14344)</f>
        <v>0</v>
      </c>
      <c r="E14343" s="1">
        <f>IFERROR(E14344/E14345, E14344)</f>
        <v>0</v>
      </c>
      <c r="F14343" s="1">
        <f>IFERROR(F14344/F14345, F14344)</f>
        <v>0</v>
      </c>
      <c r="G14343" s="1">
        <f>IFERROR(G14344/G14345, G14344)</f>
        <v>0</v>
      </c>
      <c r="H14343" s="1">
        <f>IFERROR(H14344/H14345, H14344)</f>
        <v>0</v>
      </c>
      <c r="I14343" s="1">
        <f>IFERROR(I14344/I14345, I14344)</f>
        <v>0</v>
      </c>
      <c r="J14343" s="1">
        <f>IFERROR(J14344/J14345, J14344)</f>
        <v>0</v>
      </c>
      <c r="K14343" s="1">
        <f>IFERROR(K14344/K14345, K14344)</f>
        <v>0</v>
      </c>
      <c r="L14343" s="1">
        <f>IFERROR(L14344/L14345, L14344)</f>
        <v>0</v>
      </c>
      <c r="M14343" s="1">
        <f>IFERROR(M14344/M14345, M14344)</f>
        <v>0</v>
      </c>
      <c r="N14343" s="1">
        <f>IFERROR(N14344/N14345, N14344)</f>
        <v>0</v>
      </c>
    </row>
    <row r="14344" spans="2:14" outlineLevel="2">
      <c r="C14344" t="s">
        <v>10</v>
      </c>
      <c r="D14344">
        <f>COUNTIF(D14346:D14362, "1")</f>
        <v>0</v>
      </c>
      <c r="E14344">
        <f>COUNTIF(E14346:E14362, "1")</f>
        <v>0</v>
      </c>
      <c r="F14344">
        <f>COUNTIF(F14346:F14362, "1")</f>
        <v>0</v>
      </c>
      <c r="G14344">
        <f>COUNTIF(G14346:G14362, "1")</f>
        <v>0</v>
      </c>
      <c r="H14344">
        <f>COUNTIF(H14346:H14362, "1")</f>
        <v>0</v>
      </c>
      <c r="I14344">
        <f>COUNTIF(I14346:I14362, "1")</f>
        <v>0</v>
      </c>
      <c r="J14344">
        <f>COUNTIF(J14346:J14362, "1")</f>
        <v>0</v>
      </c>
      <c r="K14344">
        <f>COUNTIF(K14346:K14362, "1")</f>
        <v>0</v>
      </c>
      <c r="L14344">
        <f>COUNTIF(L14346:L14362, "1")</f>
        <v>0</v>
      </c>
      <c r="M14344">
        <f>COUNTIF(M14346:M14362, "1")</f>
        <v>0</v>
      </c>
      <c r="N14344">
        <f>COUNTIF(N14346:N14362, "1")</f>
        <v>0</v>
      </c>
    </row>
    <row r="14345" spans="2:14" outlineLevel="2">
      <c r="C14345" t="s">
        <v>12</v>
      </c>
      <c r="D14345">
        <f>COUNTIF(D14346:D14362, "0")</f>
        <v>0</v>
      </c>
      <c r="E14345">
        <f>COUNTIF(E14346:E14362, "0")</f>
        <v>0</v>
      </c>
      <c r="F14345">
        <f>COUNTIF(F14346:F14362, "0")</f>
        <v>0</v>
      </c>
      <c r="G14345">
        <f>COUNTIF(G14346:G14362, "0")</f>
        <v>0</v>
      </c>
      <c r="H14345">
        <f>COUNTIF(H14346:H14362, "0")</f>
        <v>0</v>
      </c>
      <c r="I14345">
        <f>COUNTIF(I14346:I14362, "0")</f>
        <v>0</v>
      </c>
      <c r="J14345">
        <f>COUNTIF(J14346:J14362, "0")</f>
        <v>0</v>
      </c>
      <c r="K14345">
        <f>COUNTIF(K14346:K14362, "0")</f>
        <v>0</v>
      </c>
      <c r="L14345">
        <f>COUNTIF(L14346:L14362, "0")</f>
        <v>0</v>
      </c>
      <c r="M14345">
        <f>COUNTIF(M14346:M14362, "0")</f>
        <v>0</v>
      </c>
      <c r="N14345">
        <f>COUNTIF(N14346:N14362, "0")</f>
        <v>0</v>
      </c>
    </row>
    <row r="14346" spans="2:14" outlineLevel="2">
      <c r="B14346" t="s">
        <v>13</v>
      </c>
      <c r="C14346" t="s">
        <v>14</v>
      </c>
      <c r="D14346">
        <v>0</v>
      </c>
      <c r="E14346">
        <v>0</v>
      </c>
      <c r="F14346">
        <v>0</v>
      </c>
      <c r="G14346">
        <v>0</v>
      </c>
      <c r="H14346">
        <v>1</v>
      </c>
      <c r="I14346">
        <v>1</v>
      </c>
      <c r="J14346">
        <v>1</v>
      </c>
      <c r="K14346">
        <v>1</v>
      </c>
      <c r="L14346">
        <v>0</v>
      </c>
      <c r="M14346">
        <v>1</v>
      </c>
      <c r="N14346">
        <v>0</v>
      </c>
    </row>
    <row r="14347" spans="2:14" outlineLevel="2">
      <c r="B14347" t="s">
        <v>13</v>
      </c>
      <c r="C14347" t="s">
        <v>15</v>
      </c>
      <c r="D14347">
        <v>0</v>
      </c>
      <c r="E14347">
        <v>0</v>
      </c>
      <c r="F14347">
        <v>0</v>
      </c>
      <c r="G14347">
        <v>0</v>
      </c>
      <c r="H14347">
        <v>1</v>
      </c>
      <c r="I14347">
        <v>0</v>
      </c>
      <c r="J14347">
        <v>0</v>
      </c>
      <c r="K14347">
        <v>1</v>
      </c>
      <c r="L14347">
        <v>0</v>
      </c>
      <c r="M14347">
        <v>0</v>
      </c>
      <c r="N14347">
        <v>0</v>
      </c>
    </row>
    <row r="14348" spans="2:14" outlineLevel="2">
      <c r="B14348" t="s">
        <v>13</v>
      </c>
      <c r="C14348" t="s">
        <v>16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2:14" outlineLevel="2">
      <c r="B14349" t="s">
        <v>13</v>
      </c>
      <c r="C14349" t="s">
        <v>17</v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1</v>
      </c>
      <c r="J14349">
        <v>1</v>
      </c>
      <c r="K14349">
        <v>1</v>
      </c>
      <c r="L14349">
        <v>0</v>
      </c>
      <c r="M14349">
        <v>0</v>
      </c>
      <c r="N14349">
        <v>0</v>
      </c>
    </row>
    <row r="14350" spans="2:14" outlineLevel="2">
      <c r="B14350" t="s">
        <v>13</v>
      </c>
      <c r="C14350" t="s">
        <v>18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1</v>
      </c>
      <c r="M14350">
        <v>1</v>
      </c>
      <c r="N14350">
        <v>0</v>
      </c>
    </row>
    <row r="14351" spans="2:14" outlineLevel="2">
      <c r="B14351" t="s">
        <v>13</v>
      </c>
      <c r="C14351" t="s">
        <v>43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1</v>
      </c>
      <c r="N14351">
        <v>0</v>
      </c>
    </row>
    <row r="14352" spans="2:14" outlineLevel="2">
      <c r="B14352" t="s">
        <v>13</v>
      </c>
      <c r="C14352" t="s">
        <v>19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0</v>
      </c>
    </row>
    <row r="14353" spans="2:14" outlineLevel="2">
      <c r="B14353" t="s">
        <v>13</v>
      </c>
      <c r="C14353" t="s">
        <v>20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2:14" outlineLevel="2">
      <c r="B14354" t="s">
        <v>13</v>
      </c>
      <c r="C14354" t="s">
        <v>21</v>
      </c>
      <c r="D14354">
        <v>0</v>
      </c>
      <c r="E14354">
        <v>0</v>
      </c>
      <c r="F14354">
        <v>0</v>
      </c>
      <c r="G14354">
        <v>1</v>
      </c>
      <c r="H14354">
        <v>0</v>
      </c>
      <c r="I14354">
        <v>1</v>
      </c>
      <c r="J14354">
        <v>0</v>
      </c>
      <c r="K14354">
        <v>0</v>
      </c>
      <c r="L14354">
        <v>1</v>
      </c>
      <c r="M14354">
        <v>0</v>
      </c>
      <c r="N14354">
        <v>0</v>
      </c>
    </row>
    <row r="14355" spans="2:14" outlineLevel="2">
      <c r="B14355" t="s">
        <v>13</v>
      </c>
      <c r="C14355" t="s">
        <v>22</v>
      </c>
      <c r="D14355">
        <v>1</v>
      </c>
      <c r="E14355">
        <v>1</v>
      </c>
      <c r="F14355">
        <v>1</v>
      </c>
      <c r="G14355">
        <v>0</v>
      </c>
      <c r="H14355">
        <v>1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2:14" outlineLevel="2">
      <c r="B14356" t="s">
        <v>13</v>
      </c>
      <c r="C14356" t="s">
        <v>26</v>
      </c>
      <c r="D14356">
        <v>0</v>
      </c>
      <c r="E14356">
        <v>0</v>
      </c>
      <c r="F14356">
        <v>1</v>
      </c>
      <c r="G14356">
        <v>1</v>
      </c>
      <c r="H14356">
        <v>1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2:14" outlineLevel="2">
      <c r="B14357" t="s">
        <v>13</v>
      </c>
      <c r="C14357" t="s">
        <v>27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0</v>
      </c>
      <c r="L14357">
        <v>0</v>
      </c>
      <c r="M14357">
        <v>0</v>
      </c>
      <c r="N14357">
        <v>0</v>
      </c>
    </row>
    <row r="14358" spans="2:14" outlineLevel="2">
      <c r="B14358" t="s">
        <v>13</v>
      </c>
      <c r="C14358" t="s">
        <v>28</v>
      </c>
      <c r="D14358">
        <v>0</v>
      </c>
      <c r="E14358">
        <v>0</v>
      </c>
      <c r="F14358">
        <v>0</v>
      </c>
      <c r="G14358">
        <v>0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2:14" outlineLevel="2">
      <c r="B14359" t="s">
        <v>13</v>
      </c>
      <c r="C14359" t="s">
        <v>29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>
        <v>0</v>
      </c>
      <c r="K14359">
        <v>1</v>
      </c>
      <c r="L14359">
        <v>0</v>
      </c>
      <c r="M14359">
        <v>0</v>
      </c>
      <c r="N14359">
        <v>0</v>
      </c>
    </row>
    <row r="14360" spans="2:14" outlineLevel="2">
      <c r="B14360" t="s">
        <v>13</v>
      </c>
      <c r="C14360" t="s">
        <v>30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2:14" outlineLevel="2">
      <c r="B14361" t="s">
        <v>13</v>
      </c>
      <c r="C14361" t="s">
        <v>31</v>
      </c>
      <c r="D14361">
        <v>0</v>
      </c>
      <c r="E14361">
        <v>0</v>
      </c>
      <c r="F14361">
        <v>0</v>
      </c>
      <c r="G14361">
        <v>0</v>
      </c>
      <c r="H14361">
        <v>1</v>
      </c>
      <c r="I14361">
        <v>0</v>
      </c>
      <c r="J14361">
        <v>1</v>
      </c>
      <c r="K14361">
        <v>0</v>
      </c>
      <c r="L14361">
        <v>0</v>
      </c>
      <c r="M14361">
        <v>0</v>
      </c>
      <c r="N14361">
        <v>0</v>
      </c>
    </row>
    <row r="14362" spans="2:14" outlineLevel="2">
      <c r="B14362" t="s">
        <v>13</v>
      </c>
      <c r="C14362" t="s">
        <v>53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1</v>
      </c>
      <c r="L14362">
        <v>0</v>
      </c>
      <c r="M14362">
        <v>0</v>
      </c>
      <c r="N14362">
        <v>0</v>
      </c>
    </row>
    <row r="14363" spans="2:14" s="3" customFormat="1">
      <c r="B14363" s="3" t="s">
        <v>635</v>
      </c>
      <c r="C14363" s="3" t="s">
        <v>8</v>
      </c>
      <c r="D14363" s="3">
        <f>IFERROR(AVERAGE(D14366), 0)</f>
        <v>0</v>
      </c>
      <c r="E14363" s="3">
        <f>IFERROR(AVERAGE(E14366), 0)</f>
        <v>0</v>
      </c>
      <c r="F14363" s="3">
        <f>IFERROR(AVERAGE(F14366), 0)</f>
        <v>0</v>
      </c>
      <c r="G14363" s="3">
        <f>IFERROR(AVERAGE(G14366), 0)</f>
        <v>0</v>
      </c>
      <c r="H14363" s="3">
        <f>IFERROR(AVERAGE(H14366), 0)</f>
        <v>0</v>
      </c>
      <c r="I14363" s="3">
        <f>IFERROR(AVERAGE(I14366), 0)</f>
        <v>0</v>
      </c>
      <c r="J14363" s="3">
        <f>IFERROR(AVERAGE(J14366), 0)</f>
        <v>0</v>
      </c>
      <c r="K14363" s="3">
        <f>IFERROR(AVERAGE(K14366), 0)</f>
        <v>0</v>
      </c>
      <c r="L14363" s="3">
        <f>IFERROR(AVERAGE(L14366), 0)</f>
        <v>0</v>
      </c>
      <c r="M14363" s="3">
        <f>IFERROR(AVERAGE(M14366), 0)</f>
        <v>0</v>
      </c>
      <c r="N14363" s="3">
        <f>IFERROR(AVERAGE(N14366), 0)</f>
        <v>0</v>
      </c>
    </row>
    <row r="14364" spans="2:14" outlineLevel="2">
      <c r="B14364" s="4" t="s">
        <v>9</v>
      </c>
      <c r="D14364">
        <f>E14367</f>
        <v>0</v>
      </c>
      <c r="E14364">
        <f>F14367</f>
        <v>0</v>
      </c>
      <c r="F14364">
        <f>G14367</f>
        <v>0</v>
      </c>
      <c r="G14364">
        <f>H14367</f>
        <v>0</v>
      </c>
      <c r="H14364">
        <f>I14367</f>
        <v>0</v>
      </c>
      <c r="I14364">
        <f>J14367</f>
        <v>0</v>
      </c>
      <c r="J14364">
        <f>K14367</f>
        <v>0</v>
      </c>
      <c r="K14364">
        <f>L14367</f>
        <v>0</v>
      </c>
      <c r="L14364">
        <f>M14367</f>
        <v>0</v>
      </c>
      <c r="M14364">
        <f>N14367</f>
        <v>0</v>
      </c>
      <c r="N14364">
        <f>O14367</f>
        <v>0</v>
      </c>
    </row>
    <row r="14365" spans="2:14" outlineLevel="2">
      <c r="B14365" s="4" t="s">
        <v>10</v>
      </c>
      <c r="D14365">
        <f>E14368</f>
        <v>0</v>
      </c>
      <c r="E14365">
        <f>F14368</f>
        <v>0</v>
      </c>
      <c r="F14365">
        <f>G14368</f>
        <v>0</v>
      </c>
      <c r="G14365">
        <f>H14368</f>
        <v>0</v>
      </c>
      <c r="H14365">
        <f>I14368</f>
        <v>0</v>
      </c>
      <c r="I14365">
        <f>J14368</f>
        <v>0</v>
      </c>
      <c r="J14365">
        <f>K14368</f>
        <v>0</v>
      </c>
      <c r="K14365">
        <f>L14368</f>
        <v>0</v>
      </c>
      <c r="L14365">
        <f>M14368</f>
        <v>0</v>
      </c>
      <c r="M14365">
        <f>N14368</f>
        <v>0</v>
      </c>
      <c r="N14365">
        <f>O14368</f>
        <v>0</v>
      </c>
    </row>
    <row r="14366" spans="2:14" s="5" customFormat="1" outlineLevel="1">
      <c r="C14366" s="5" t="s">
        <v>11</v>
      </c>
      <c r="D14366" s="1">
        <f>IFERROR(D14367/D14368, D14367)</f>
        <v>0</v>
      </c>
      <c r="E14366" s="1">
        <f>IFERROR(E14367/E14368, E14367)</f>
        <v>0</v>
      </c>
      <c r="F14366" s="1">
        <f>IFERROR(F14367/F14368, F14367)</f>
        <v>0</v>
      </c>
      <c r="G14366" s="1">
        <f>IFERROR(G14367/G14368, G14367)</f>
        <v>0</v>
      </c>
      <c r="H14366" s="1">
        <f>IFERROR(H14367/H14368, H14367)</f>
        <v>0</v>
      </c>
      <c r="I14366" s="1">
        <f>IFERROR(I14367/I14368, I14367)</f>
        <v>0</v>
      </c>
      <c r="J14366" s="1">
        <f>IFERROR(J14367/J14368, J14367)</f>
        <v>0</v>
      </c>
      <c r="K14366" s="1">
        <f>IFERROR(K14367/K14368, K14367)</f>
        <v>0</v>
      </c>
      <c r="L14366" s="1">
        <f>IFERROR(L14367/L14368, L14367)</f>
        <v>0</v>
      </c>
      <c r="M14366" s="1">
        <f>IFERROR(M14367/M14368, M14367)</f>
        <v>0</v>
      </c>
      <c r="N14366" s="1">
        <f>IFERROR(N14367/N14368, N14367)</f>
        <v>0</v>
      </c>
    </row>
    <row r="14367" spans="2:14" outlineLevel="2">
      <c r="C14367" t="s">
        <v>10</v>
      </c>
      <c r="D14367">
        <f>COUNTIF(D14369:D14376, "1")</f>
        <v>0</v>
      </c>
      <c r="E14367">
        <f>COUNTIF(E14369:E14376, "1")</f>
        <v>0</v>
      </c>
      <c r="F14367">
        <f>COUNTIF(F14369:F14376, "1")</f>
        <v>0</v>
      </c>
      <c r="G14367">
        <f>COUNTIF(G14369:G14376, "1")</f>
        <v>0</v>
      </c>
      <c r="H14367">
        <f>COUNTIF(H14369:H14376, "1")</f>
        <v>0</v>
      </c>
      <c r="I14367">
        <f>COUNTIF(I14369:I14376, "1")</f>
        <v>0</v>
      </c>
      <c r="J14367">
        <f>COUNTIF(J14369:J14376, "1")</f>
        <v>0</v>
      </c>
      <c r="K14367">
        <f>COUNTIF(K14369:K14376, "1")</f>
        <v>0</v>
      </c>
      <c r="L14367">
        <f>COUNTIF(L14369:L14376, "1")</f>
        <v>0</v>
      </c>
      <c r="M14367">
        <f>COUNTIF(M14369:M14376, "1")</f>
        <v>0</v>
      </c>
      <c r="N14367">
        <f>COUNTIF(N14369:N14376, "1")</f>
        <v>0</v>
      </c>
    </row>
    <row r="14368" spans="2:14" outlineLevel="2">
      <c r="C14368" t="s">
        <v>12</v>
      </c>
      <c r="D14368">
        <f>COUNTIF(D14369:D14376, "0")</f>
        <v>0</v>
      </c>
      <c r="E14368">
        <f>COUNTIF(E14369:E14376, "0")</f>
        <v>0</v>
      </c>
      <c r="F14368">
        <f>COUNTIF(F14369:F14376, "0")</f>
        <v>0</v>
      </c>
      <c r="G14368">
        <f>COUNTIF(G14369:G14376, "0")</f>
        <v>0</v>
      </c>
      <c r="H14368">
        <f>COUNTIF(H14369:H14376, "0")</f>
        <v>0</v>
      </c>
      <c r="I14368">
        <f>COUNTIF(I14369:I14376, "0")</f>
        <v>0</v>
      </c>
      <c r="J14368">
        <f>COUNTIF(J14369:J14376, "0")</f>
        <v>0</v>
      </c>
      <c r="K14368">
        <f>COUNTIF(K14369:K14376, "0")</f>
        <v>0</v>
      </c>
      <c r="L14368">
        <f>COUNTIF(L14369:L14376, "0")</f>
        <v>0</v>
      </c>
      <c r="M14368">
        <f>COUNTIF(M14369:M14376, "0")</f>
        <v>0</v>
      </c>
      <c r="N14368">
        <f>COUNTIF(N14369:N14376, "0")</f>
        <v>0</v>
      </c>
    </row>
    <row r="14369" spans="2:14" outlineLevel="2">
      <c r="B14369" t="s">
        <v>13</v>
      </c>
      <c r="C14369" t="s">
        <v>18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0</v>
      </c>
      <c r="J14369">
        <v>1</v>
      </c>
      <c r="K14369">
        <v>0</v>
      </c>
      <c r="L14369">
        <v>0</v>
      </c>
      <c r="M14369">
        <v>0</v>
      </c>
      <c r="N14369">
        <v>0</v>
      </c>
    </row>
    <row r="14370" spans="2:14" outlineLevel="2">
      <c r="B14370" t="s">
        <v>13</v>
      </c>
      <c r="C14370" t="s">
        <v>43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2:14" outlineLevel="2">
      <c r="B14371" t="s">
        <v>13</v>
      </c>
      <c r="C14371" t="s">
        <v>17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2:14" outlineLevel="2">
      <c r="B14372" t="s">
        <v>13</v>
      </c>
      <c r="C14372" t="s">
        <v>14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2:14" outlineLevel="2">
      <c r="B14373" t="s">
        <v>13</v>
      </c>
      <c r="C14373" t="s">
        <v>15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>
        <v>0</v>
      </c>
      <c r="N14373">
        <v>0</v>
      </c>
    </row>
    <row r="14374" spans="2:14" outlineLevel="2">
      <c r="B14374" t="s">
        <v>13</v>
      </c>
      <c r="C14374" t="s">
        <v>20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</v>
      </c>
      <c r="J14374">
        <v>1</v>
      </c>
      <c r="K14374">
        <v>1</v>
      </c>
      <c r="L14374">
        <v>1</v>
      </c>
      <c r="M14374">
        <v>1</v>
      </c>
      <c r="N14374">
        <v>0</v>
      </c>
    </row>
    <row r="14375" spans="2:14" outlineLevel="2">
      <c r="B14375" t="s">
        <v>13</v>
      </c>
      <c r="C14375" t="s">
        <v>21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1</v>
      </c>
      <c r="N14375">
        <v>0</v>
      </c>
    </row>
    <row r="14376" spans="2:14" outlineLevel="2">
      <c r="B14376" t="s">
        <v>13</v>
      </c>
      <c r="C14376" t="s">
        <v>19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0</v>
      </c>
    </row>
    <row r="14377" spans="2:14" s="3" customFormat="1">
      <c r="B14377" s="3" t="s">
        <v>636</v>
      </c>
      <c r="C14377" s="3" t="s">
        <v>8</v>
      </c>
      <c r="D14377" s="3">
        <f>IFERROR(AVERAGE(D14380), 0)</f>
        <v>0</v>
      </c>
      <c r="E14377" s="3">
        <f>IFERROR(AVERAGE(E14380), 0)</f>
        <v>0</v>
      </c>
      <c r="F14377" s="3">
        <f>IFERROR(AVERAGE(F14380), 0)</f>
        <v>0</v>
      </c>
      <c r="G14377" s="3">
        <f>IFERROR(AVERAGE(G14380), 0)</f>
        <v>0</v>
      </c>
      <c r="H14377" s="3">
        <f>IFERROR(AVERAGE(H14380), 0)</f>
        <v>0</v>
      </c>
      <c r="I14377" s="3">
        <f>IFERROR(AVERAGE(I14380), 0)</f>
        <v>0</v>
      </c>
      <c r="J14377" s="3">
        <f>IFERROR(AVERAGE(J14380), 0)</f>
        <v>0</v>
      </c>
      <c r="K14377" s="3">
        <f>IFERROR(AVERAGE(K14380), 0)</f>
        <v>0</v>
      </c>
      <c r="L14377" s="3">
        <f>IFERROR(AVERAGE(L14380), 0)</f>
        <v>0</v>
      </c>
      <c r="M14377" s="3">
        <f>IFERROR(AVERAGE(M14380), 0)</f>
        <v>0</v>
      </c>
      <c r="N14377" s="3">
        <f>IFERROR(AVERAGE(N14380), 0)</f>
        <v>0</v>
      </c>
    </row>
    <row r="14378" spans="2:14" outlineLevel="2">
      <c r="B14378" s="4" t="s">
        <v>9</v>
      </c>
      <c r="D14378">
        <f>E14381</f>
        <v>0</v>
      </c>
      <c r="E14378">
        <f>F14381</f>
        <v>0</v>
      </c>
      <c r="F14378">
        <f>G14381</f>
        <v>0</v>
      </c>
      <c r="G14378">
        <f>H14381</f>
        <v>0</v>
      </c>
      <c r="H14378">
        <f>I14381</f>
        <v>0</v>
      </c>
      <c r="I14378">
        <f>J14381</f>
        <v>0</v>
      </c>
      <c r="J14378">
        <f>K14381</f>
        <v>0</v>
      </c>
      <c r="K14378">
        <f>L14381</f>
        <v>0</v>
      </c>
      <c r="L14378">
        <f>M14381</f>
        <v>0</v>
      </c>
      <c r="M14378">
        <f>N14381</f>
        <v>0</v>
      </c>
      <c r="N14378">
        <f>O14381</f>
        <v>0</v>
      </c>
    </row>
    <row r="14379" spans="2:14" outlineLevel="2">
      <c r="B14379" s="4" t="s">
        <v>10</v>
      </c>
      <c r="D14379">
        <f>E14382</f>
        <v>0</v>
      </c>
      <c r="E14379">
        <f>F14382</f>
        <v>0</v>
      </c>
      <c r="F14379">
        <f>G14382</f>
        <v>0</v>
      </c>
      <c r="G14379">
        <f>H14382</f>
        <v>0</v>
      </c>
      <c r="H14379">
        <f>I14382</f>
        <v>0</v>
      </c>
      <c r="I14379">
        <f>J14382</f>
        <v>0</v>
      </c>
      <c r="J14379">
        <f>K14382</f>
        <v>0</v>
      </c>
      <c r="K14379">
        <f>L14382</f>
        <v>0</v>
      </c>
      <c r="L14379">
        <f>M14382</f>
        <v>0</v>
      </c>
      <c r="M14379">
        <f>N14382</f>
        <v>0</v>
      </c>
      <c r="N14379">
        <f>O14382</f>
        <v>0</v>
      </c>
    </row>
    <row r="14380" spans="2:14" s="5" customFormat="1" outlineLevel="1">
      <c r="C14380" s="5" t="s">
        <v>11</v>
      </c>
      <c r="D14380" s="1">
        <f>IFERROR(D14381/D14382, D14381)</f>
        <v>0</v>
      </c>
      <c r="E14380" s="1">
        <f>IFERROR(E14381/E14382, E14381)</f>
        <v>0</v>
      </c>
      <c r="F14380" s="1">
        <f>IFERROR(F14381/F14382, F14381)</f>
        <v>0</v>
      </c>
      <c r="G14380" s="1">
        <f>IFERROR(G14381/G14382, G14381)</f>
        <v>0</v>
      </c>
      <c r="H14380" s="1">
        <f>IFERROR(H14381/H14382, H14381)</f>
        <v>0</v>
      </c>
      <c r="I14380" s="1">
        <f>IFERROR(I14381/I14382, I14381)</f>
        <v>0</v>
      </c>
      <c r="J14380" s="1">
        <f>IFERROR(J14381/J14382, J14381)</f>
        <v>0</v>
      </c>
      <c r="K14380" s="1">
        <f>IFERROR(K14381/K14382, K14381)</f>
        <v>0</v>
      </c>
      <c r="L14380" s="1">
        <f>IFERROR(L14381/L14382, L14381)</f>
        <v>0</v>
      </c>
      <c r="M14380" s="1">
        <f>IFERROR(M14381/M14382, M14381)</f>
        <v>0</v>
      </c>
      <c r="N14380" s="1">
        <f>IFERROR(N14381/N14382, N14381)</f>
        <v>0</v>
      </c>
    </row>
    <row r="14381" spans="2:14" outlineLevel="2">
      <c r="C14381" t="s">
        <v>10</v>
      </c>
      <c r="D14381">
        <f>COUNTIF(D14383:D14384, "1")</f>
        <v>0</v>
      </c>
      <c r="E14381">
        <f>COUNTIF(E14383:E14384, "1")</f>
        <v>0</v>
      </c>
      <c r="F14381">
        <f>COUNTIF(F14383:F14384, "1")</f>
        <v>0</v>
      </c>
      <c r="G14381">
        <f>COUNTIF(G14383:G14384, "1")</f>
        <v>0</v>
      </c>
      <c r="H14381">
        <f>COUNTIF(H14383:H14384, "1")</f>
        <v>0</v>
      </c>
      <c r="I14381">
        <f>COUNTIF(I14383:I14384, "1")</f>
        <v>0</v>
      </c>
      <c r="J14381">
        <f>COUNTIF(J14383:J14384, "1")</f>
        <v>0</v>
      </c>
      <c r="K14381">
        <f>COUNTIF(K14383:K14384, "1")</f>
        <v>0</v>
      </c>
      <c r="L14381">
        <f>COUNTIF(L14383:L14384, "1")</f>
        <v>0</v>
      </c>
      <c r="M14381">
        <f>COUNTIF(M14383:M14384, "1")</f>
        <v>0</v>
      </c>
      <c r="N14381">
        <f>COUNTIF(N14383:N14384, "1")</f>
        <v>0</v>
      </c>
    </row>
    <row r="14382" spans="2:14" outlineLevel="2">
      <c r="C14382" t="s">
        <v>12</v>
      </c>
      <c r="D14382">
        <f>COUNTIF(D14383:D14384, "0")</f>
        <v>0</v>
      </c>
      <c r="E14382">
        <f>COUNTIF(E14383:E14384, "0")</f>
        <v>0</v>
      </c>
      <c r="F14382">
        <f>COUNTIF(F14383:F14384, "0")</f>
        <v>0</v>
      </c>
      <c r="G14382">
        <f>COUNTIF(G14383:G14384, "0")</f>
        <v>0</v>
      </c>
      <c r="H14382">
        <f>COUNTIF(H14383:H14384, "0")</f>
        <v>0</v>
      </c>
      <c r="I14382">
        <f>COUNTIF(I14383:I14384, "0")</f>
        <v>0</v>
      </c>
      <c r="J14382">
        <f>COUNTIF(J14383:J14384, "0")</f>
        <v>0</v>
      </c>
      <c r="K14382">
        <f>COUNTIF(K14383:K14384, "0")</f>
        <v>0</v>
      </c>
      <c r="L14382">
        <f>COUNTIF(L14383:L14384, "0")</f>
        <v>0</v>
      </c>
      <c r="M14382">
        <f>COUNTIF(M14383:M14384, "0")</f>
        <v>0</v>
      </c>
      <c r="N14382">
        <f>COUNTIF(N14383:N14384, "0")</f>
        <v>0</v>
      </c>
    </row>
    <row r="14383" spans="2:14" outlineLevel="2">
      <c r="B14383" t="s">
        <v>13</v>
      </c>
      <c r="C14383" t="s">
        <v>15</v>
      </c>
      <c r="D14383">
        <v>1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2:14" outlineLevel="2">
      <c r="B14384" t="s">
        <v>13</v>
      </c>
      <c r="C14384" t="s">
        <v>14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0</v>
      </c>
    </row>
    <row r="14385" spans="2:14" s="3" customFormat="1">
      <c r="B14385" s="3" t="s">
        <v>637</v>
      </c>
      <c r="C14385" s="3" t="s">
        <v>8</v>
      </c>
      <c r="D14385" s="3">
        <f>IFERROR(AVERAGE(D14388,D14405), 0)</f>
        <v>0</v>
      </c>
      <c r="E14385" s="3">
        <f>IFERROR(AVERAGE(E14388,E14405), 0)</f>
        <v>0</v>
      </c>
      <c r="F14385" s="3">
        <f>IFERROR(AVERAGE(F14388,F14405), 0)</f>
        <v>0</v>
      </c>
      <c r="G14385" s="3">
        <f>IFERROR(AVERAGE(G14388,G14405), 0)</f>
        <v>0</v>
      </c>
      <c r="H14385" s="3">
        <f>IFERROR(AVERAGE(H14388,H14405), 0)</f>
        <v>0</v>
      </c>
      <c r="I14385" s="3">
        <f>IFERROR(AVERAGE(I14388,I14405), 0)</f>
        <v>0</v>
      </c>
      <c r="J14385" s="3">
        <f>IFERROR(AVERAGE(J14388,J14405), 0)</f>
        <v>0</v>
      </c>
      <c r="K14385" s="3">
        <f>IFERROR(AVERAGE(K14388,K14405), 0)</f>
        <v>0</v>
      </c>
      <c r="L14385" s="3">
        <f>IFERROR(AVERAGE(L14388,L14405), 0)</f>
        <v>0</v>
      </c>
      <c r="M14385" s="3">
        <f>IFERROR(AVERAGE(M14388,M14405), 0)</f>
        <v>0</v>
      </c>
      <c r="N14385" s="3">
        <f>IFERROR(AVERAGE(N14388,N14405), 0)</f>
        <v>0</v>
      </c>
    </row>
    <row r="14386" spans="2:14" outlineLevel="2">
      <c r="B14386" s="4" t="s">
        <v>9</v>
      </c>
      <c r="D14386">
        <f>E14389+E14406</f>
        <v>0</v>
      </c>
      <c r="E14386">
        <f>F14389+F14406</f>
        <v>0</v>
      </c>
      <c r="F14386">
        <f>G14389+G14406</f>
        <v>0</v>
      </c>
      <c r="G14386">
        <f>H14389+H14406</f>
        <v>0</v>
      </c>
      <c r="H14386">
        <f>I14389+I14406</f>
        <v>0</v>
      </c>
      <c r="I14386">
        <f>J14389+J14406</f>
        <v>0</v>
      </c>
      <c r="J14386">
        <f>K14389+K14406</f>
        <v>0</v>
      </c>
      <c r="K14386">
        <f>L14389+L14406</f>
        <v>0</v>
      </c>
      <c r="L14386">
        <f>M14389+M14406</f>
        <v>0</v>
      </c>
      <c r="M14386">
        <f>N14389+N14406</f>
        <v>0</v>
      </c>
      <c r="N14386">
        <f>O14389+O14406</f>
        <v>0</v>
      </c>
    </row>
    <row r="14387" spans="2:14" outlineLevel="2">
      <c r="B14387" s="4" t="s">
        <v>10</v>
      </c>
      <c r="D14387">
        <f>E14390+E14407</f>
        <v>0</v>
      </c>
      <c r="E14387">
        <f>F14390+F14407</f>
        <v>0</v>
      </c>
      <c r="F14387">
        <f>G14390+G14407</f>
        <v>0</v>
      </c>
      <c r="G14387">
        <f>H14390+H14407</f>
        <v>0</v>
      </c>
      <c r="H14387">
        <f>I14390+I14407</f>
        <v>0</v>
      </c>
      <c r="I14387">
        <f>J14390+J14407</f>
        <v>0</v>
      </c>
      <c r="J14387">
        <f>K14390+K14407</f>
        <v>0</v>
      </c>
      <c r="K14387">
        <f>L14390+L14407</f>
        <v>0</v>
      </c>
      <c r="L14387">
        <f>M14390+M14407</f>
        <v>0</v>
      </c>
      <c r="M14387">
        <f>N14390+N14407</f>
        <v>0</v>
      </c>
      <c r="N14387">
        <f>O14390+O14407</f>
        <v>0</v>
      </c>
    </row>
    <row r="14388" spans="2:14" s="5" customFormat="1" outlineLevel="1">
      <c r="C14388" s="5" t="s">
        <v>11</v>
      </c>
      <c r="D14388" s="1">
        <f>IFERROR(D14389/D14390, D14389)</f>
        <v>0</v>
      </c>
      <c r="E14388" s="1">
        <f>IFERROR(E14389/E14390, E14389)</f>
        <v>0</v>
      </c>
      <c r="F14388" s="1">
        <f>IFERROR(F14389/F14390, F14389)</f>
        <v>0</v>
      </c>
      <c r="G14388" s="1">
        <f>IFERROR(G14389/G14390, G14389)</f>
        <v>0</v>
      </c>
      <c r="H14388" s="1">
        <f>IFERROR(H14389/H14390, H14389)</f>
        <v>0</v>
      </c>
      <c r="I14388" s="1">
        <f>IFERROR(I14389/I14390, I14389)</f>
        <v>0</v>
      </c>
      <c r="J14388" s="1">
        <f>IFERROR(J14389/J14390, J14389)</f>
        <v>0</v>
      </c>
      <c r="K14388" s="1">
        <f>IFERROR(K14389/K14390, K14389)</f>
        <v>0</v>
      </c>
      <c r="L14388" s="1">
        <f>IFERROR(L14389/L14390, L14389)</f>
        <v>0</v>
      </c>
      <c r="M14388" s="1">
        <f>IFERROR(M14389/M14390, M14389)</f>
        <v>0</v>
      </c>
      <c r="N14388" s="1">
        <f>IFERROR(N14389/N14390, N14389)</f>
        <v>0</v>
      </c>
    </row>
    <row r="14389" spans="2:14" outlineLevel="2">
      <c r="C14389" t="s">
        <v>10</v>
      </c>
      <c r="D14389">
        <f>COUNTIF(D14391:D14404, "1")</f>
        <v>0</v>
      </c>
      <c r="E14389">
        <f>COUNTIF(E14391:E14404, "1")</f>
        <v>0</v>
      </c>
      <c r="F14389">
        <f>COUNTIF(F14391:F14404, "1")</f>
        <v>0</v>
      </c>
      <c r="G14389">
        <f>COUNTIF(G14391:G14404, "1")</f>
        <v>0</v>
      </c>
      <c r="H14389">
        <f>COUNTIF(H14391:H14404, "1")</f>
        <v>0</v>
      </c>
      <c r="I14389">
        <f>COUNTIF(I14391:I14404, "1")</f>
        <v>0</v>
      </c>
      <c r="J14389">
        <f>COUNTIF(J14391:J14404, "1")</f>
        <v>0</v>
      </c>
      <c r="K14389">
        <f>COUNTIF(K14391:K14404, "1")</f>
        <v>0</v>
      </c>
      <c r="L14389">
        <f>COUNTIF(L14391:L14404, "1")</f>
        <v>0</v>
      </c>
      <c r="M14389">
        <f>COUNTIF(M14391:M14404, "1")</f>
        <v>0</v>
      </c>
      <c r="N14389">
        <f>COUNTIF(N14391:N14404, "1")</f>
        <v>0</v>
      </c>
    </row>
    <row r="14390" spans="2:14" outlineLevel="2">
      <c r="C14390" t="s">
        <v>12</v>
      </c>
      <c r="D14390">
        <f>COUNTIF(D14391:D14404, "0")</f>
        <v>0</v>
      </c>
      <c r="E14390">
        <f>COUNTIF(E14391:E14404, "0")</f>
        <v>0</v>
      </c>
      <c r="F14390">
        <f>COUNTIF(F14391:F14404, "0")</f>
        <v>0</v>
      </c>
      <c r="G14390">
        <f>COUNTIF(G14391:G14404, "0")</f>
        <v>0</v>
      </c>
      <c r="H14390">
        <f>COUNTIF(H14391:H14404, "0")</f>
        <v>0</v>
      </c>
      <c r="I14390">
        <f>COUNTIF(I14391:I14404, "0")</f>
        <v>0</v>
      </c>
      <c r="J14390">
        <f>COUNTIF(J14391:J14404, "0")</f>
        <v>0</v>
      </c>
      <c r="K14390">
        <f>COUNTIF(K14391:K14404, "0")</f>
        <v>0</v>
      </c>
      <c r="L14390">
        <f>COUNTIF(L14391:L14404, "0")</f>
        <v>0</v>
      </c>
      <c r="M14390">
        <f>COUNTIF(M14391:M14404, "0")</f>
        <v>0</v>
      </c>
      <c r="N14390">
        <f>COUNTIF(N14391:N14404, "0")</f>
        <v>0</v>
      </c>
    </row>
    <row r="14391" spans="2:14" outlineLevel="2">
      <c r="B14391" t="s">
        <v>13</v>
      </c>
      <c r="C14391" t="s">
        <v>14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2:14" outlineLevel="2">
      <c r="B14392" t="s">
        <v>13</v>
      </c>
      <c r="C14392" t="s">
        <v>15</v>
      </c>
      <c r="D14392">
        <v>1</v>
      </c>
      <c r="E14392">
        <v>0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1</v>
      </c>
      <c r="N14392">
        <v>0</v>
      </c>
    </row>
    <row r="14393" spans="2:14" outlineLevel="2">
      <c r="B14393" t="s">
        <v>13</v>
      </c>
      <c r="C14393" t="s">
        <v>16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2:14" outlineLevel="2">
      <c r="B14394" t="s">
        <v>13</v>
      </c>
      <c r="C14394" t="s">
        <v>17</v>
      </c>
      <c r="D14394">
        <v>0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0</v>
      </c>
      <c r="N14394">
        <v>0</v>
      </c>
    </row>
    <row r="14395" spans="2:14" outlineLevel="2">
      <c r="B14395" t="s">
        <v>13</v>
      </c>
      <c r="C14395" t="s">
        <v>43</v>
      </c>
      <c r="D14395">
        <v>1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2:14" outlineLevel="2">
      <c r="B14396" t="s">
        <v>13</v>
      </c>
      <c r="C14396" t="s">
        <v>19</v>
      </c>
      <c r="D14396">
        <v>1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2:14" outlineLevel="2">
      <c r="B14397" t="s">
        <v>13</v>
      </c>
      <c r="C14397" t="s">
        <v>20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2:14" outlineLevel="2">
      <c r="B14398" t="s">
        <v>13</v>
      </c>
      <c r="C14398" t="s">
        <v>21</v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2:14" outlineLevel="2">
      <c r="B14399" t="s">
        <v>13</v>
      </c>
      <c r="C14399" t="s">
        <v>22</v>
      </c>
      <c r="D14399">
        <v>0</v>
      </c>
      <c r="E14399">
        <v>0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>
        <v>1</v>
      </c>
      <c r="L14399">
        <v>0</v>
      </c>
      <c r="M14399">
        <v>1</v>
      </c>
      <c r="N14399">
        <v>0</v>
      </c>
    </row>
    <row r="14400" spans="2:14" outlineLevel="2">
      <c r="B14400" t="s">
        <v>13</v>
      </c>
      <c r="C14400" t="s">
        <v>24</v>
      </c>
      <c r="D14400">
        <v>0</v>
      </c>
      <c r="E14400">
        <v>0</v>
      </c>
      <c r="F14400">
        <v>0</v>
      </c>
      <c r="G14400">
        <v>1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>
        <v>0</v>
      </c>
      <c r="N14400">
        <v>0</v>
      </c>
    </row>
    <row r="14401" spans="2:14" outlineLevel="2">
      <c r="B14401" t="s">
        <v>13</v>
      </c>
      <c r="C14401" t="s">
        <v>25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1</v>
      </c>
      <c r="N14401">
        <v>0</v>
      </c>
    </row>
    <row r="14402" spans="2:14" outlineLevel="2">
      <c r="B14402" t="s">
        <v>13</v>
      </c>
      <c r="C14402" t="s">
        <v>26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2:14" outlineLevel="2">
      <c r="B14403" t="s">
        <v>13</v>
      </c>
      <c r="C14403" t="s">
        <v>26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2:14" outlineLevel="2">
      <c r="B14404" t="s">
        <v>13</v>
      </c>
      <c r="C14404" t="s">
        <v>27</v>
      </c>
      <c r="D14404">
        <v>1</v>
      </c>
      <c r="E14404">
        <v>0</v>
      </c>
      <c r="F14404">
        <v>0</v>
      </c>
      <c r="G14404">
        <v>0</v>
      </c>
      <c r="H14404">
        <v>1</v>
      </c>
      <c r="I14404">
        <v>0</v>
      </c>
      <c r="J14404">
        <v>0</v>
      </c>
      <c r="K14404">
        <v>0</v>
      </c>
      <c r="L14404">
        <v>1</v>
      </c>
      <c r="M14404">
        <v>0</v>
      </c>
      <c r="N14404">
        <v>0</v>
      </c>
    </row>
    <row r="14405" spans="2:14" s="5" customFormat="1" outlineLevel="1">
      <c r="C14405" s="5" t="s">
        <v>50</v>
      </c>
      <c r="D14405" s="1">
        <f>IFERROR(D14406/D14407, D14406)</f>
        <v>0</v>
      </c>
      <c r="E14405" s="1">
        <f>IFERROR(E14406/E14407, E14406)</f>
        <v>0</v>
      </c>
      <c r="F14405" s="1">
        <f>IFERROR(F14406/F14407, F14406)</f>
        <v>0</v>
      </c>
      <c r="G14405" s="1">
        <f>IFERROR(G14406/G14407, G14406)</f>
        <v>0</v>
      </c>
      <c r="H14405" s="1">
        <f>IFERROR(H14406/H14407, H14406)</f>
        <v>0</v>
      </c>
      <c r="I14405" s="1">
        <f>IFERROR(I14406/I14407, I14406)</f>
        <v>0</v>
      </c>
      <c r="J14405" s="1">
        <f>IFERROR(J14406/J14407, J14406)</f>
        <v>0</v>
      </c>
      <c r="K14405" s="1">
        <f>IFERROR(K14406/K14407, K14406)</f>
        <v>0</v>
      </c>
      <c r="L14405" s="1">
        <f>IFERROR(L14406/L14407, L14406)</f>
        <v>0</v>
      </c>
      <c r="M14405" s="1">
        <f>IFERROR(M14406/M14407, M14406)</f>
        <v>0</v>
      </c>
      <c r="N14405" s="1">
        <f>IFERROR(N14406/N14407, N14406)</f>
        <v>0</v>
      </c>
    </row>
    <row r="14406" spans="2:14" outlineLevel="2">
      <c r="C14406" t="s">
        <v>10</v>
      </c>
      <c r="D14406">
        <f>COUNTIF(D14408:D14408, "1")</f>
        <v>0</v>
      </c>
      <c r="E14406">
        <f>COUNTIF(E14408:E14408, "1")</f>
        <v>0</v>
      </c>
      <c r="F14406">
        <f>COUNTIF(F14408:F14408, "1")</f>
        <v>0</v>
      </c>
      <c r="G14406">
        <f>COUNTIF(G14408:G14408, "1")</f>
        <v>0</v>
      </c>
      <c r="H14406">
        <f>COUNTIF(H14408:H14408, "1")</f>
        <v>0</v>
      </c>
      <c r="I14406">
        <f>COUNTIF(I14408:I14408, "1")</f>
        <v>0</v>
      </c>
      <c r="J14406">
        <f>COUNTIF(J14408:J14408, "1")</f>
        <v>0</v>
      </c>
      <c r="K14406">
        <f>COUNTIF(K14408:K14408, "1")</f>
        <v>0</v>
      </c>
      <c r="L14406">
        <f>COUNTIF(L14408:L14408, "1")</f>
        <v>0</v>
      </c>
      <c r="M14406">
        <f>COUNTIF(M14408:M14408, "1")</f>
        <v>0</v>
      </c>
      <c r="N14406">
        <f>COUNTIF(N14408:N14408, "1")</f>
        <v>0</v>
      </c>
    </row>
    <row r="14407" spans="2:14" outlineLevel="2">
      <c r="C14407" t="s">
        <v>12</v>
      </c>
      <c r="D14407">
        <f>COUNTIF(D14408:D14408, "0")</f>
        <v>0</v>
      </c>
      <c r="E14407">
        <f>COUNTIF(E14408:E14408, "0")</f>
        <v>0</v>
      </c>
      <c r="F14407">
        <f>COUNTIF(F14408:F14408, "0")</f>
        <v>0</v>
      </c>
      <c r="G14407">
        <f>COUNTIF(G14408:G14408, "0")</f>
        <v>0</v>
      </c>
      <c r="H14407">
        <f>COUNTIF(H14408:H14408, "0")</f>
        <v>0</v>
      </c>
      <c r="I14407">
        <f>COUNTIF(I14408:I14408, "0")</f>
        <v>0</v>
      </c>
      <c r="J14407">
        <f>COUNTIF(J14408:J14408, "0")</f>
        <v>0</v>
      </c>
      <c r="K14407">
        <f>COUNTIF(K14408:K14408, "0")</f>
        <v>0</v>
      </c>
      <c r="L14407">
        <f>COUNTIF(L14408:L14408, "0")</f>
        <v>0</v>
      </c>
      <c r="M14407">
        <f>COUNTIF(M14408:M14408, "0")</f>
        <v>0</v>
      </c>
      <c r="N14407">
        <f>COUNTIF(N14408:N14408, "0")</f>
        <v>0</v>
      </c>
    </row>
    <row r="14408" spans="2:14" outlineLevel="2">
      <c r="B14408" t="s">
        <v>51</v>
      </c>
      <c r="C14408" t="s">
        <v>23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1</v>
      </c>
      <c r="M14408">
        <v>0</v>
      </c>
      <c r="N14408">
        <v>0</v>
      </c>
    </row>
    <row r="14409" spans="2:14" s="3" customFormat="1">
      <c r="B14409" s="3" t="s">
        <v>638</v>
      </c>
      <c r="C14409" s="3" t="s">
        <v>8</v>
      </c>
      <c r="D14409" s="3">
        <f>IFERROR(AVERAGE(D14412), 0)</f>
        <v>0</v>
      </c>
      <c r="E14409" s="3">
        <f>IFERROR(AVERAGE(E14412), 0)</f>
        <v>0</v>
      </c>
      <c r="F14409" s="3">
        <f>IFERROR(AVERAGE(F14412), 0)</f>
        <v>0</v>
      </c>
      <c r="G14409" s="3">
        <f>IFERROR(AVERAGE(G14412), 0)</f>
        <v>0</v>
      </c>
      <c r="H14409" s="3">
        <f>IFERROR(AVERAGE(H14412), 0)</f>
        <v>0</v>
      </c>
      <c r="I14409" s="3">
        <f>IFERROR(AVERAGE(I14412), 0)</f>
        <v>0</v>
      </c>
      <c r="J14409" s="3">
        <f>IFERROR(AVERAGE(J14412), 0)</f>
        <v>0</v>
      </c>
      <c r="K14409" s="3">
        <f>IFERROR(AVERAGE(K14412), 0)</f>
        <v>0</v>
      </c>
      <c r="L14409" s="3">
        <f>IFERROR(AVERAGE(L14412), 0)</f>
        <v>0</v>
      </c>
      <c r="M14409" s="3">
        <f>IFERROR(AVERAGE(M14412), 0)</f>
        <v>0</v>
      </c>
      <c r="N14409" s="3">
        <f>IFERROR(AVERAGE(N14412), 0)</f>
        <v>0</v>
      </c>
    </row>
    <row r="14410" spans="2:14" outlineLevel="2">
      <c r="B14410" s="4" t="s">
        <v>9</v>
      </c>
      <c r="D14410">
        <f>E14413</f>
        <v>0</v>
      </c>
      <c r="E14410">
        <f>F14413</f>
        <v>0</v>
      </c>
      <c r="F14410">
        <f>G14413</f>
        <v>0</v>
      </c>
      <c r="G14410">
        <f>H14413</f>
        <v>0</v>
      </c>
      <c r="H14410">
        <f>I14413</f>
        <v>0</v>
      </c>
      <c r="I14410">
        <f>J14413</f>
        <v>0</v>
      </c>
      <c r="J14410">
        <f>K14413</f>
        <v>0</v>
      </c>
      <c r="K14410">
        <f>L14413</f>
        <v>0</v>
      </c>
      <c r="L14410">
        <f>M14413</f>
        <v>0</v>
      </c>
      <c r="M14410">
        <f>N14413</f>
        <v>0</v>
      </c>
      <c r="N14410">
        <f>O14413</f>
        <v>0</v>
      </c>
    </row>
    <row r="14411" spans="2:14" outlineLevel="2">
      <c r="B14411" s="4" t="s">
        <v>10</v>
      </c>
      <c r="D14411">
        <f>E14414</f>
        <v>0</v>
      </c>
      <c r="E14411">
        <f>F14414</f>
        <v>0</v>
      </c>
      <c r="F14411">
        <f>G14414</f>
        <v>0</v>
      </c>
      <c r="G14411">
        <f>H14414</f>
        <v>0</v>
      </c>
      <c r="H14411">
        <f>I14414</f>
        <v>0</v>
      </c>
      <c r="I14411">
        <f>J14414</f>
        <v>0</v>
      </c>
      <c r="J14411">
        <f>K14414</f>
        <v>0</v>
      </c>
      <c r="K14411">
        <f>L14414</f>
        <v>0</v>
      </c>
      <c r="L14411">
        <f>M14414</f>
        <v>0</v>
      </c>
      <c r="M14411">
        <f>N14414</f>
        <v>0</v>
      </c>
      <c r="N14411">
        <f>O14414</f>
        <v>0</v>
      </c>
    </row>
    <row r="14412" spans="2:14" s="5" customFormat="1" outlineLevel="1">
      <c r="C14412" s="5" t="s">
        <v>11</v>
      </c>
      <c r="D14412" s="1">
        <f>IFERROR(D14413/D14414, D14413)</f>
        <v>0</v>
      </c>
      <c r="E14412" s="1">
        <f>IFERROR(E14413/E14414, E14413)</f>
        <v>0</v>
      </c>
      <c r="F14412" s="1">
        <f>IFERROR(F14413/F14414, F14413)</f>
        <v>0</v>
      </c>
      <c r="G14412" s="1">
        <f>IFERROR(G14413/G14414, G14413)</f>
        <v>0</v>
      </c>
      <c r="H14412" s="1">
        <f>IFERROR(H14413/H14414, H14413)</f>
        <v>0</v>
      </c>
      <c r="I14412" s="1">
        <f>IFERROR(I14413/I14414, I14413)</f>
        <v>0</v>
      </c>
      <c r="J14412" s="1">
        <f>IFERROR(J14413/J14414, J14413)</f>
        <v>0</v>
      </c>
      <c r="K14412" s="1">
        <f>IFERROR(K14413/K14414, K14413)</f>
        <v>0</v>
      </c>
      <c r="L14412" s="1">
        <f>IFERROR(L14413/L14414, L14413)</f>
        <v>0</v>
      </c>
      <c r="M14412" s="1">
        <f>IFERROR(M14413/M14414, M14413)</f>
        <v>0</v>
      </c>
      <c r="N14412" s="1">
        <f>IFERROR(N14413/N14414, N14413)</f>
        <v>0</v>
      </c>
    </row>
    <row r="14413" spans="2:14" outlineLevel="2">
      <c r="C14413" t="s">
        <v>10</v>
      </c>
      <c r="D14413">
        <f>COUNTIF(D14415:D14418, "1")</f>
        <v>0</v>
      </c>
      <c r="E14413">
        <f>COUNTIF(E14415:E14418, "1")</f>
        <v>0</v>
      </c>
      <c r="F14413">
        <f>COUNTIF(F14415:F14418, "1")</f>
        <v>0</v>
      </c>
      <c r="G14413">
        <f>COUNTIF(G14415:G14418, "1")</f>
        <v>0</v>
      </c>
      <c r="H14413">
        <f>COUNTIF(H14415:H14418, "1")</f>
        <v>0</v>
      </c>
      <c r="I14413">
        <f>COUNTIF(I14415:I14418, "1")</f>
        <v>0</v>
      </c>
      <c r="J14413">
        <f>COUNTIF(J14415:J14418, "1")</f>
        <v>0</v>
      </c>
      <c r="K14413">
        <f>COUNTIF(K14415:K14418, "1")</f>
        <v>0</v>
      </c>
      <c r="L14413">
        <f>COUNTIF(L14415:L14418, "1")</f>
        <v>0</v>
      </c>
      <c r="M14413">
        <f>COUNTIF(M14415:M14418, "1")</f>
        <v>0</v>
      </c>
      <c r="N14413">
        <f>COUNTIF(N14415:N14418, "1")</f>
        <v>0</v>
      </c>
    </row>
    <row r="14414" spans="2:14" outlineLevel="2">
      <c r="C14414" t="s">
        <v>12</v>
      </c>
      <c r="D14414">
        <f>COUNTIF(D14415:D14418, "0")</f>
        <v>0</v>
      </c>
      <c r="E14414">
        <f>COUNTIF(E14415:E14418, "0")</f>
        <v>0</v>
      </c>
      <c r="F14414">
        <f>COUNTIF(F14415:F14418, "0")</f>
        <v>0</v>
      </c>
      <c r="G14414">
        <f>COUNTIF(G14415:G14418, "0")</f>
        <v>0</v>
      </c>
      <c r="H14414">
        <f>COUNTIF(H14415:H14418, "0")</f>
        <v>0</v>
      </c>
      <c r="I14414">
        <f>COUNTIF(I14415:I14418, "0")</f>
        <v>0</v>
      </c>
      <c r="J14414">
        <f>COUNTIF(J14415:J14418, "0")</f>
        <v>0</v>
      </c>
      <c r="K14414">
        <f>COUNTIF(K14415:K14418, "0")</f>
        <v>0</v>
      </c>
      <c r="L14414">
        <f>COUNTIF(L14415:L14418, "0")</f>
        <v>0</v>
      </c>
      <c r="M14414">
        <f>COUNTIF(M14415:M14418, "0")</f>
        <v>0</v>
      </c>
      <c r="N14414">
        <f>COUNTIF(N14415:N14418, "0")</f>
        <v>0</v>
      </c>
    </row>
    <row r="14415" spans="2:14" outlineLevel="2">
      <c r="B14415" t="s">
        <v>13</v>
      </c>
      <c r="C14415" t="s">
        <v>14</v>
      </c>
      <c r="D14415">
        <v>1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1</v>
      </c>
      <c r="L14415">
        <v>0</v>
      </c>
      <c r="M14415">
        <v>0</v>
      </c>
      <c r="N14415">
        <v>0</v>
      </c>
    </row>
    <row r="14416" spans="2:14" outlineLevel="2">
      <c r="B14416" t="s">
        <v>13</v>
      </c>
      <c r="C14416" t="s">
        <v>17</v>
      </c>
      <c r="D14416">
        <v>1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2:14" outlineLevel="2">
      <c r="B14417" t="s">
        <v>13</v>
      </c>
      <c r="C14417" t="s">
        <v>16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2:14" outlineLevel="2">
      <c r="B14418" t="s">
        <v>13</v>
      </c>
      <c r="C14418" t="s">
        <v>15</v>
      </c>
      <c r="D14418">
        <v>1</v>
      </c>
      <c r="E14418">
        <v>0</v>
      </c>
      <c r="F14418">
        <v>1</v>
      </c>
      <c r="G14418">
        <v>0</v>
      </c>
      <c r="H14418">
        <v>0</v>
      </c>
      <c r="I14418">
        <v>1</v>
      </c>
      <c r="J14418">
        <v>1</v>
      </c>
      <c r="K14418">
        <v>0</v>
      </c>
      <c r="L14418">
        <v>1</v>
      </c>
      <c r="M14418">
        <v>0</v>
      </c>
      <c r="N14418">
        <v>0</v>
      </c>
    </row>
    <row r="14419" spans="2:14" s="3" customFormat="1">
      <c r="B14419" s="3" t="s">
        <v>639</v>
      </c>
      <c r="C14419" s="3" t="s">
        <v>8</v>
      </c>
      <c r="D14419" s="3">
        <f>IFERROR(AVERAGE(D14422), 0)</f>
        <v>0</v>
      </c>
      <c r="E14419" s="3">
        <f>IFERROR(AVERAGE(E14422), 0)</f>
        <v>0</v>
      </c>
      <c r="F14419" s="3">
        <f>IFERROR(AVERAGE(F14422), 0)</f>
        <v>0</v>
      </c>
      <c r="G14419" s="3">
        <f>IFERROR(AVERAGE(G14422), 0)</f>
        <v>0</v>
      </c>
      <c r="H14419" s="3">
        <f>IFERROR(AVERAGE(H14422), 0)</f>
        <v>0</v>
      </c>
      <c r="I14419" s="3">
        <f>IFERROR(AVERAGE(I14422), 0)</f>
        <v>0</v>
      </c>
      <c r="J14419" s="3">
        <f>IFERROR(AVERAGE(J14422), 0)</f>
        <v>0</v>
      </c>
      <c r="K14419" s="3">
        <f>IFERROR(AVERAGE(K14422), 0)</f>
        <v>0</v>
      </c>
      <c r="L14419" s="3">
        <f>IFERROR(AVERAGE(L14422), 0)</f>
        <v>0</v>
      </c>
      <c r="M14419" s="3">
        <f>IFERROR(AVERAGE(M14422), 0)</f>
        <v>0</v>
      </c>
      <c r="N14419" s="3">
        <f>IFERROR(AVERAGE(N14422), 0)</f>
        <v>0</v>
      </c>
    </row>
    <row r="14420" spans="2:14" outlineLevel="2">
      <c r="B14420" s="4" t="s">
        <v>9</v>
      </c>
      <c r="D14420">
        <f>E14423</f>
        <v>0</v>
      </c>
      <c r="E14420">
        <f>F14423</f>
        <v>0</v>
      </c>
      <c r="F14420">
        <f>G14423</f>
        <v>0</v>
      </c>
      <c r="G14420">
        <f>H14423</f>
        <v>0</v>
      </c>
      <c r="H14420">
        <f>I14423</f>
        <v>0</v>
      </c>
      <c r="I14420">
        <f>J14423</f>
        <v>0</v>
      </c>
      <c r="J14420">
        <f>K14423</f>
        <v>0</v>
      </c>
      <c r="K14420">
        <f>L14423</f>
        <v>0</v>
      </c>
      <c r="L14420">
        <f>M14423</f>
        <v>0</v>
      </c>
      <c r="M14420">
        <f>N14423</f>
        <v>0</v>
      </c>
      <c r="N14420">
        <f>O14423</f>
        <v>0</v>
      </c>
    </row>
    <row r="14421" spans="2:14" outlineLevel="2">
      <c r="B14421" s="4" t="s">
        <v>10</v>
      </c>
      <c r="D14421">
        <f>E14424</f>
        <v>0</v>
      </c>
      <c r="E14421">
        <f>F14424</f>
        <v>0</v>
      </c>
      <c r="F14421">
        <f>G14424</f>
        <v>0</v>
      </c>
      <c r="G14421">
        <f>H14424</f>
        <v>0</v>
      </c>
      <c r="H14421">
        <f>I14424</f>
        <v>0</v>
      </c>
      <c r="I14421">
        <f>J14424</f>
        <v>0</v>
      </c>
      <c r="J14421">
        <f>K14424</f>
        <v>0</v>
      </c>
      <c r="K14421">
        <f>L14424</f>
        <v>0</v>
      </c>
      <c r="L14421">
        <f>M14424</f>
        <v>0</v>
      </c>
      <c r="M14421">
        <f>N14424</f>
        <v>0</v>
      </c>
      <c r="N14421">
        <f>O14424</f>
        <v>0</v>
      </c>
    </row>
    <row r="14422" spans="2:14" s="5" customFormat="1" outlineLevel="1">
      <c r="C14422" s="5" t="s">
        <v>11</v>
      </c>
      <c r="D14422" s="1">
        <f>IFERROR(D14423/D14424, D14423)</f>
        <v>0</v>
      </c>
      <c r="E14422" s="1">
        <f>IFERROR(E14423/E14424, E14423)</f>
        <v>0</v>
      </c>
      <c r="F14422" s="1">
        <f>IFERROR(F14423/F14424, F14423)</f>
        <v>0</v>
      </c>
      <c r="G14422" s="1">
        <f>IFERROR(G14423/G14424, G14423)</f>
        <v>0</v>
      </c>
      <c r="H14422" s="1">
        <f>IFERROR(H14423/H14424, H14423)</f>
        <v>0</v>
      </c>
      <c r="I14422" s="1">
        <f>IFERROR(I14423/I14424, I14423)</f>
        <v>0</v>
      </c>
      <c r="J14422" s="1">
        <f>IFERROR(J14423/J14424, J14423)</f>
        <v>0</v>
      </c>
      <c r="K14422" s="1">
        <f>IFERROR(K14423/K14424, K14423)</f>
        <v>0</v>
      </c>
      <c r="L14422" s="1">
        <f>IFERROR(L14423/L14424, L14423)</f>
        <v>0</v>
      </c>
      <c r="M14422" s="1">
        <f>IFERROR(M14423/M14424, M14423)</f>
        <v>0</v>
      </c>
      <c r="N14422" s="1">
        <f>IFERROR(N14423/N14424, N14423)</f>
        <v>0</v>
      </c>
    </row>
    <row r="14423" spans="2:14" outlineLevel="2">
      <c r="C14423" t="s">
        <v>10</v>
      </c>
      <c r="D14423">
        <f>COUNTIF(D14425:D14431, "1")</f>
        <v>0</v>
      </c>
      <c r="E14423">
        <f>COUNTIF(E14425:E14431, "1")</f>
        <v>0</v>
      </c>
      <c r="F14423">
        <f>COUNTIF(F14425:F14431, "1")</f>
        <v>0</v>
      </c>
      <c r="G14423">
        <f>COUNTIF(G14425:G14431, "1")</f>
        <v>0</v>
      </c>
      <c r="H14423">
        <f>COUNTIF(H14425:H14431, "1")</f>
        <v>0</v>
      </c>
      <c r="I14423">
        <f>COUNTIF(I14425:I14431, "1")</f>
        <v>0</v>
      </c>
      <c r="J14423">
        <f>COUNTIF(J14425:J14431, "1")</f>
        <v>0</v>
      </c>
      <c r="K14423">
        <f>COUNTIF(K14425:K14431, "1")</f>
        <v>0</v>
      </c>
      <c r="L14423">
        <f>COUNTIF(L14425:L14431, "1")</f>
        <v>0</v>
      </c>
      <c r="M14423">
        <f>COUNTIF(M14425:M14431, "1")</f>
        <v>0</v>
      </c>
      <c r="N14423">
        <f>COUNTIF(N14425:N14431, "1")</f>
        <v>0</v>
      </c>
    </row>
    <row r="14424" spans="2:14" outlineLevel="2">
      <c r="C14424" t="s">
        <v>12</v>
      </c>
      <c r="D14424">
        <f>COUNTIF(D14425:D14431, "0")</f>
        <v>0</v>
      </c>
      <c r="E14424">
        <f>COUNTIF(E14425:E14431, "0")</f>
        <v>0</v>
      </c>
      <c r="F14424">
        <f>COUNTIF(F14425:F14431, "0")</f>
        <v>0</v>
      </c>
      <c r="G14424">
        <f>COUNTIF(G14425:G14431, "0")</f>
        <v>0</v>
      </c>
      <c r="H14424">
        <f>COUNTIF(H14425:H14431, "0")</f>
        <v>0</v>
      </c>
      <c r="I14424">
        <f>COUNTIF(I14425:I14431, "0")</f>
        <v>0</v>
      </c>
      <c r="J14424">
        <f>COUNTIF(J14425:J14431, "0")</f>
        <v>0</v>
      </c>
      <c r="K14424">
        <f>COUNTIF(K14425:K14431, "0")</f>
        <v>0</v>
      </c>
      <c r="L14424">
        <f>COUNTIF(L14425:L14431, "0")</f>
        <v>0</v>
      </c>
      <c r="M14424">
        <f>COUNTIF(M14425:M14431, "0")</f>
        <v>0</v>
      </c>
      <c r="N14424">
        <f>COUNTIF(N14425:N14431, "0")</f>
        <v>0</v>
      </c>
    </row>
    <row r="14425" spans="2:14" outlineLevel="2">
      <c r="B14425" t="s">
        <v>13</v>
      </c>
      <c r="C14425" t="s">
        <v>14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>
        <v>0</v>
      </c>
    </row>
    <row r="14426" spans="2:14" outlineLevel="2">
      <c r="B14426" t="s">
        <v>13</v>
      </c>
      <c r="C14426" t="s">
        <v>16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1</v>
      </c>
      <c r="N14426">
        <v>0</v>
      </c>
    </row>
    <row r="14427" spans="2:14" outlineLevel="2">
      <c r="B14427" t="s">
        <v>13</v>
      </c>
      <c r="C14427" t="s">
        <v>17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2:14" outlineLevel="2">
      <c r="B14428" t="s">
        <v>13</v>
      </c>
      <c r="C14428" t="s">
        <v>43</v>
      </c>
      <c r="D14428">
        <v>0</v>
      </c>
      <c r="E14428">
        <v>0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>
        <v>1</v>
      </c>
      <c r="L14428">
        <v>0</v>
      </c>
      <c r="M14428">
        <v>0</v>
      </c>
      <c r="N14428">
        <v>0</v>
      </c>
    </row>
    <row r="14429" spans="2:14" outlineLevel="2">
      <c r="B14429" t="s">
        <v>13</v>
      </c>
      <c r="C14429" t="s">
        <v>20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1</v>
      </c>
      <c r="L14429">
        <v>0</v>
      </c>
      <c r="M14429">
        <v>0</v>
      </c>
      <c r="N14429">
        <v>0</v>
      </c>
    </row>
    <row r="14430" spans="2:14" outlineLevel="2">
      <c r="B14430" t="s">
        <v>13</v>
      </c>
      <c r="C14430" t="s">
        <v>21</v>
      </c>
      <c r="D14430">
        <v>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2:14" outlineLevel="2">
      <c r="B14431" t="s">
        <v>13</v>
      </c>
      <c r="C14431" t="s">
        <v>22</v>
      </c>
      <c r="D14431">
        <v>0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>
        <v>0</v>
      </c>
      <c r="L14431">
        <v>0</v>
      </c>
      <c r="M14431">
        <v>1</v>
      </c>
      <c r="N14431">
        <v>0</v>
      </c>
    </row>
    <row r="14432" spans="2:14" s="3" customFormat="1">
      <c r="B14432" s="3" t="s">
        <v>640</v>
      </c>
      <c r="C14432" s="3" t="s">
        <v>8</v>
      </c>
      <c r="D14432" s="3">
        <f>IFERROR(AVERAGE(D14435), 0)</f>
        <v>0</v>
      </c>
      <c r="E14432" s="3">
        <f>IFERROR(AVERAGE(E14435), 0)</f>
        <v>0</v>
      </c>
      <c r="F14432" s="3">
        <f>IFERROR(AVERAGE(F14435), 0)</f>
        <v>0</v>
      </c>
      <c r="G14432" s="3">
        <f>IFERROR(AVERAGE(G14435), 0)</f>
        <v>0</v>
      </c>
      <c r="H14432" s="3">
        <f>IFERROR(AVERAGE(H14435), 0)</f>
        <v>0</v>
      </c>
      <c r="I14432" s="3">
        <f>IFERROR(AVERAGE(I14435), 0)</f>
        <v>0</v>
      </c>
      <c r="J14432" s="3">
        <f>IFERROR(AVERAGE(J14435), 0)</f>
        <v>0</v>
      </c>
      <c r="K14432" s="3">
        <f>IFERROR(AVERAGE(K14435), 0)</f>
        <v>0</v>
      </c>
      <c r="L14432" s="3">
        <f>IFERROR(AVERAGE(L14435), 0)</f>
        <v>0</v>
      </c>
      <c r="M14432" s="3">
        <f>IFERROR(AVERAGE(M14435), 0)</f>
        <v>0</v>
      </c>
      <c r="N14432" s="3">
        <f>IFERROR(AVERAGE(N14435), 0)</f>
        <v>0</v>
      </c>
    </row>
    <row r="14433" spans="2:14" outlineLevel="2">
      <c r="B14433" s="4" t="s">
        <v>9</v>
      </c>
      <c r="D14433">
        <f>E14436</f>
        <v>0</v>
      </c>
      <c r="E14433">
        <f>F14436</f>
        <v>0</v>
      </c>
      <c r="F14433">
        <f>G14436</f>
        <v>0</v>
      </c>
      <c r="G14433">
        <f>H14436</f>
        <v>0</v>
      </c>
      <c r="H14433">
        <f>I14436</f>
        <v>0</v>
      </c>
      <c r="I14433">
        <f>J14436</f>
        <v>0</v>
      </c>
      <c r="J14433">
        <f>K14436</f>
        <v>0</v>
      </c>
      <c r="K14433">
        <f>L14436</f>
        <v>0</v>
      </c>
      <c r="L14433">
        <f>M14436</f>
        <v>0</v>
      </c>
      <c r="M14433">
        <f>N14436</f>
        <v>0</v>
      </c>
      <c r="N14433">
        <f>O14436</f>
        <v>0</v>
      </c>
    </row>
    <row r="14434" spans="2:14" outlineLevel="2">
      <c r="B14434" s="4" t="s">
        <v>10</v>
      </c>
      <c r="D14434">
        <f>E14437</f>
        <v>0</v>
      </c>
      <c r="E14434">
        <f>F14437</f>
        <v>0</v>
      </c>
      <c r="F14434">
        <f>G14437</f>
        <v>0</v>
      </c>
      <c r="G14434">
        <f>H14437</f>
        <v>0</v>
      </c>
      <c r="H14434">
        <f>I14437</f>
        <v>0</v>
      </c>
      <c r="I14434">
        <f>J14437</f>
        <v>0</v>
      </c>
      <c r="J14434">
        <f>K14437</f>
        <v>0</v>
      </c>
      <c r="K14434">
        <f>L14437</f>
        <v>0</v>
      </c>
      <c r="L14434">
        <f>M14437</f>
        <v>0</v>
      </c>
      <c r="M14434">
        <f>N14437</f>
        <v>0</v>
      </c>
      <c r="N14434">
        <f>O14437</f>
        <v>0</v>
      </c>
    </row>
    <row r="14435" spans="2:14" s="5" customFormat="1" outlineLevel="1">
      <c r="C14435" s="5" t="s">
        <v>11</v>
      </c>
      <c r="D14435" s="1">
        <f>IFERROR(D14436/D14437, D14436)</f>
        <v>0</v>
      </c>
      <c r="E14435" s="1">
        <f>IFERROR(E14436/E14437, E14436)</f>
        <v>0</v>
      </c>
      <c r="F14435" s="1">
        <f>IFERROR(F14436/F14437, F14436)</f>
        <v>0</v>
      </c>
      <c r="G14435" s="1">
        <f>IFERROR(G14436/G14437, G14436)</f>
        <v>0</v>
      </c>
      <c r="H14435" s="1">
        <f>IFERROR(H14436/H14437, H14436)</f>
        <v>0</v>
      </c>
      <c r="I14435" s="1">
        <f>IFERROR(I14436/I14437, I14436)</f>
        <v>0</v>
      </c>
      <c r="J14435" s="1">
        <f>IFERROR(J14436/J14437, J14436)</f>
        <v>0</v>
      </c>
      <c r="K14435" s="1">
        <f>IFERROR(K14436/K14437, K14436)</f>
        <v>0</v>
      </c>
      <c r="L14435" s="1">
        <f>IFERROR(L14436/L14437, L14436)</f>
        <v>0</v>
      </c>
      <c r="M14435" s="1">
        <f>IFERROR(M14436/M14437, M14436)</f>
        <v>0</v>
      </c>
      <c r="N14435" s="1">
        <f>IFERROR(N14436/N14437, N14436)</f>
        <v>0</v>
      </c>
    </row>
    <row r="14436" spans="2:14" outlineLevel="2">
      <c r="C14436" t="s">
        <v>10</v>
      </c>
      <c r="D14436">
        <f>COUNTIF(D14438:D14446, "1")</f>
        <v>0</v>
      </c>
      <c r="E14436">
        <f>COUNTIF(E14438:E14446, "1")</f>
        <v>0</v>
      </c>
      <c r="F14436">
        <f>COUNTIF(F14438:F14446, "1")</f>
        <v>0</v>
      </c>
      <c r="G14436">
        <f>COUNTIF(G14438:G14446, "1")</f>
        <v>0</v>
      </c>
      <c r="H14436">
        <f>COUNTIF(H14438:H14446, "1")</f>
        <v>0</v>
      </c>
      <c r="I14436">
        <f>COUNTIF(I14438:I14446, "1")</f>
        <v>0</v>
      </c>
      <c r="J14436">
        <f>COUNTIF(J14438:J14446, "1")</f>
        <v>0</v>
      </c>
      <c r="K14436">
        <f>COUNTIF(K14438:K14446, "1")</f>
        <v>0</v>
      </c>
      <c r="L14436">
        <f>COUNTIF(L14438:L14446, "1")</f>
        <v>0</v>
      </c>
      <c r="M14436">
        <f>COUNTIF(M14438:M14446, "1")</f>
        <v>0</v>
      </c>
      <c r="N14436">
        <f>COUNTIF(N14438:N14446, "1")</f>
        <v>0</v>
      </c>
    </row>
    <row r="14437" spans="2:14" outlineLevel="2">
      <c r="C14437" t="s">
        <v>12</v>
      </c>
      <c r="D14437">
        <f>COUNTIF(D14438:D14446, "0")</f>
        <v>0</v>
      </c>
      <c r="E14437">
        <f>COUNTIF(E14438:E14446, "0")</f>
        <v>0</v>
      </c>
      <c r="F14437">
        <f>COUNTIF(F14438:F14446, "0")</f>
        <v>0</v>
      </c>
      <c r="G14437">
        <f>COUNTIF(G14438:G14446, "0")</f>
        <v>0</v>
      </c>
      <c r="H14437">
        <f>COUNTIF(H14438:H14446, "0")</f>
        <v>0</v>
      </c>
      <c r="I14437">
        <f>COUNTIF(I14438:I14446, "0")</f>
        <v>0</v>
      </c>
      <c r="J14437">
        <f>COUNTIF(J14438:J14446, "0")</f>
        <v>0</v>
      </c>
      <c r="K14437">
        <f>COUNTIF(K14438:K14446, "0")</f>
        <v>0</v>
      </c>
      <c r="L14437">
        <f>COUNTIF(L14438:L14446, "0")</f>
        <v>0</v>
      </c>
      <c r="M14437">
        <f>COUNTIF(M14438:M14446, "0")</f>
        <v>0</v>
      </c>
      <c r="N14437">
        <f>COUNTIF(N14438:N14446, "0")</f>
        <v>0</v>
      </c>
    </row>
    <row r="14438" spans="2:14" outlineLevel="2">
      <c r="B14438" t="s">
        <v>13</v>
      </c>
      <c r="C14438" t="s">
        <v>16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2:14" outlineLevel="2">
      <c r="B14439" t="s">
        <v>13</v>
      </c>
      <c r="C14439" t="s">
        <v>18</v>
      </c>
      <c r="D14439">
        <v>0</v>
      </c>
      <c r="E14439">
        <v>0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2:14" outlineLevel="2">
      <c r="B14440" t="s">
        <v>13</v>
      </c>
      <c r="C14440" t="s">
        <v>43</v>
      </c>
      <c r="D14440">
        <v>1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2:14" outlineLevel="2">
      <c r="B14441" t="s">
        <v>13</v>
      </c>
      <c r="C14441" t="s">
        <v>19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1</v>
      </c>
      <c r="M14441">
        <v>0</v>
      </c>
      <c r="N14441">
        <v>0</v>
      </c>
    </row>
    <row r="14442" spans="2:14" outlineLevel="2">
      <c r="B14442" t="s">
        <v>13</v>
      </c>
      <c r="C14442" t="s">
        <v>20</v>
      </c>
      <c r="D14442">
        <v>0</v>
      </c>
      <c r="E14442">
        <v>0</v>
      </c>
      <c r="F14442">
        <v>1</v>
      </c>
      <c r="G14442">
        <v>0</v>
      </c>
      <c r="H14442">
        <v>0</v>
      </c>
      <c r="I14442">
        <v>1</v>
      </c>
      <c r="J14442">
        <v>1</v>
      </c>
      <c r="K14442">
        <v>0</v>
      </c>
      <c r="L14442">
        <v>0</v>
      </c>
      <c r="M14442">
        <v>1</v>
      </c>
      <c r="N14442">
        <v>0</v>
      </c>
    </row>
    <row r="14443" spans="2:14" outlineLevel="2">
      <c r="B14443" t="s">
        <v>13</v>
      </c>
      <c r="C14443" t="s">
        <v>21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2:14" outlineLevel="2">
      <c r="B14444" t="s">
        <v>13</v>
      </c>
      <c r="C14444" t="s">
        <v>22</v>
      </c>
      <c r="D14444">
        <v>0</v>
      </c>
      <c r="E14444">
        <v>1</v>
      </c>
      <c r="F14444">
        <v>0</v>
      </c>
      <c r="G14444">
        <v>0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>
        <v>0</v>
      </c>
      <c r="N14444">
        <v>0</v>
      </c>
    </row>
    <row r="14445" spans="2:14" outlineLevel="2">
      <c r="B14445" t="s">
        <v>13</v>
      </c>
      <c r="C14445" t="s">
        <v>23</v>
      </c>
      <c r="D14445">
        <v>1</v>
      </c>
      <c r="E14445">
        <v>0</v>
      </c>
      <c r="F14445">
        <v>0</v>
      </c>
      <c r="G14445">
        <v>1</v>
      </c>
      <c r="H14445">
        <v>1</v>
      </c>
      <c r="I14445">
        <v>0</v>
      </c>
      <c r="J14445">
        <v>1</v>
      </c>
      <c r="K14445">
        <v>0</v>
      </c>
      <c r="L14445">
        <v>0</v>
      </c>
      <c r="M14445">
        <v>0</v>
      </c>
      <c r="N14445">
        <v>0</v>
      </c>
    </row>
    <row r="14446" spans="2:14" outlineLevel="2">
      <c r="B14446" t="s">
        <v>13</v>
      </c>
      <c r="C14446" t="s">
        <v>44</v>
      </c>
      <c r="D14446">
        <v>1</v>
      </c>
      <c r="E14446">
        <v>0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2:14" s="3" customFormat="1">
      <c r="B14447" s="3" t="s">
        <v>641</v>
      </c>
      <c r="C14447" s="3" t="s">
        <v>8</v>
      </c>
      <c r="D14447" s="3">
        <f>IFERROR(AVERAGE(D14450), 0)</f>
        <v>0</v>
      </c>
      <c r="E14447" s="3">
        <f>IFERROR(AVERAGE(E14450), 0)</f>
        <v>0</v>
      </c>
      <c r="F14447" s="3">
        <f>IFERROR(AVERAGE(F14450), 0)</f>
        <v>0</v>
      </c>
      <c r="G14447" s="3">
        <f>IFERROR(AVERAGE(G14450), 0)</f>
        <v>0</v>
      </c>
      <c r="H14447" s="3">
        <f>IFERROR(AVERAGE(H14450), 0)</f>
        <v>0</v>
      </c>
      <c r="I14447" s="3">
        <f>IFERROR(AVERAGE(I14450), 0)</f>
        <v>0</v>
      </c>
      <c r="J14447" s="3">
        <f>IFERROR(AVERAGE(J14450), 0)</f>
        <v>0</v>
      </c>
      <c r="K14447" s="3">
        <f>IFERROR(AVERAGE(K14450), 0)</f>
        <v>0</v>
      </c>
      <c r="L14447" s="3">
        <f>IFERROR(AVERAGE(L14450), 0)</f>
        <v>0</v>
      </c>
      <c r="M14447" s="3">
        <f>IFERROR(AVERAGE(M14450), 0)</f>
        <v>0</v>
      </c>
      <c r="N14447" s="3">
        <f>IFERROR(AVERAGE(N14450), 0)</f>
        <v>0</v>
      </c>
    </row>
    <row r="14448" spans="2:14" outlineLevel="2">
      <c r="B14448" s="4" t="s">
        <v>9</v>
      </c>
      <c r="D14448">
        <f>E14451</f>
        <v>0</v>
      </c>
      <c r="E14448">
        <f>F14451</f>
        <v>0</v>
      </c>
      <c r="F14448">
        <f>G14451</f>
        <v>0</v>
      </c>
      <c r="G14448">
        <f>H14451</f>
        <v>0</v>
      </c>
      <c r="H14448">
        <f>I14451</f>
        <v>0</v>
      </c>
      <c r="I14448">
        <f>J14451</f>
        <v>0</v>
      </c>
      <c r="J14448">
        <f>K14451</f>
        <v>0</v>
      </c>
      <c r="K14448">
        <f>L14451</f>
        <v>0</v>
      </c>
      <c r="L14448">
        <f>M14451</f>
        <v>0</v>
      </c>
      <c r="M14448">
        <f>N14451</f>
        <v>0</v>
      </c>
      <c r="N14448">
        <f>O14451</f>
        <v>0</v>
      </c>
    </row>
    <row r="14449" spans="2:14" outlineLevel="2">
      <c r="B14449" s="4" t="s">
        <v>10</v>
      </c>
      <c r="D14449">
        <f>E14452</f>
        <v>0</v>
      </c>
      <c r="E14449">
        <f>F14452</f>
        <v>0</v>
      </c>
      <c r="F14449">
        <f>G14452</f>
        <v>0</v>
      </c>
      <c r="G14449">
        <f>H14452</f>
        <v>0</v>
      </c>
      <c r="H14449">
        <f>I14452</f>
        <v>0</v>
      </c>
      <c r="I14449">
        <f>J14452</f>
        <v>0</v>
      </c>
      <c r="J14449">
        <f>K14452</f>
        <v>0</v>
      </c>
      <c r="K14449">
        <f>L14452</f>
        <v>0</v>
      </c>
      <c r="L14449">
        <f>M14452</f>
        <v>0</v>
      </c>
      <c r="M14449">
        <f>N14452</f>
        <v>0</v>
      </c>
      <c r="N14449">
        <f>O14452</f>
        <v>0</v>
      </c>
    </row>
    <row r="14450" spans="2:14" s="5" customFormat="1" outlineLevel="1">
      <c r="C14450" s="5" t="s">
        <v>11</v>
      </c>
      <c r="D14450" s="1">
        <f>IFERROR(D14451/D14452, D14451)</f>
        <v>0</v>
      </c>
      <c r="E14450" s="1">
        <f>IFERROR(E14451/E14452, E14451)</f>
        <v>0</v>
      </c>
      <c r="F14450" s="1">
        <f>IFERROR(F14451/F14452, F14451)</f>
        <v>0</v>
      </c>
      <c r="G14450" s="1">
        <f>IFERROR(G14451/G14452, G14451)</f>
        <v>0</v>
      </c>
      <c r="H14450" s="1">
        <f>IFERROR(H14451/H14452, H14451)</f>
        <v>0</v>
      </c>
      <c r="I14450" s="1">
        <f>IFERROR(I14451/I14452, I14451)</f>
        <v>0</v>
      </c>
      <c r="J14450" s="1">
        <f>IFERROR(J14451/J14452, J14451)</f>
        <v>0</v>
      </c>
      <c r="K14450" s="1">
        <f>IFERROR(K14451/K14452, K14451)</f>
        <v>0</v>
      </c>
      <c r="L14450" s="1">
        <f>IFERROR(L14451/L14452, L14451)</f>
        <v>0</v>
      </c>
      <c r="M14450" s="1">
        <f>IFERROR(M14451/M14452, M14451)</f>
        <v>0</v>
      </c>
      <c r="N14450" s="1">
        <f>IFERROR(N14451/N14452, N14451)</f>
        <v>0</v>
      </c>
    </row>
    <row r="14451" spans="2:14" outlineLevel="2">
      <c r="C14451" t="s">
        <v>10</v>
      </c>
      <c r="D14451">
        <f>COUNTIF(D14453:D14456, "1")</f>
        <v>0</v>
      </c>
      <c r="E14451">
        <f>COUNTIF(E14453:E14456, "1")</f>
        <v>0</v>
      </c>
      <c r="F14451">
        <f>COUNTIF(F14453:F14456, "1")</f>
        <v>0</v>
      </c>
      <c r="G14451">
        <f>COUNTIF(G14453:G14456, "1")</f>
        <v>0</v>
      </c>
      <c r="H14451">
        <f>COUNTIF(H14453:H14456, "1")</f>
        <v>0</v>
      </c>
      <c r="I14451">
        <f>COUNTIF(I14453:I14456, "1")</f>
        <v>0</v>
      </c>
      <c r="J14451">
        <f>COUNTIF(J14453:J14456, "1")</f>
        <v>0</v>
      </c>
      <c r="K14451">
        <f>COUNTIF(K14453:K14456, "1")</f>
        <v>0</v>
      </c>
      <c r="L14451">
        <f>COUNTIF(L14453:L14456, "1")</f>
        <v>0</v>
      </c>
      <c r="M14451">
        <f>COUNTIF(M14453:M14456, "1")</f>
        <v>0</v>
      </c>
      <c r="N14451">
        <f>COUNTIF(N14453:N14456, "1")</f>
        <v>0</v>
      </c>
    </row>
    <row r="14452" spans="2:14" outlineLevel="2">
      <c r="C14452" t="s">
        <v>12</v>
      </c>
      <c r="D14452">
        <f>COUNTIF(D14453:D14456, "0")</f>
        <v>0</v>
      </c>
      <c r="E14452">
        <f>COUNTIF(E14453:E14456, "0")</f>
        <v>0</v>
      </c>
      <c r="F14452">
        <f>COUNTIF(F14453:F14456, "0")</f>
        <v>0</v>
      </c>
      <c r="G14452">
        <f>COUNTIF(G14453:G14456, "0")</f>
        <v>0</v>
      </c>
      <c r="H14452">
        <f>COUNTIF(H14453:H14456, "0")</f>
        <v>0</v>
      </c>
      <c r="I14452">
        <f>COUNTIF(I14453:I14456, "0")</f>
        <v>0</v>
      </c>
      <c r="J14452">
        <f>COUNTIF(J14453:J14456, "0")</f>
        <v>0</v>
      </c>
      <c r="K14452">
        <f>COUNTIF(K14453:K14456, "0")</f>
        <v>0</v>
      </c>
      <c r="L14452">
        <f>COUNTIF(L14453:L14456, "0")</f>
        <v>0</v>
      </c>
      <c r="M14452">
        <f>COUNTIF(M14453:M14456, "0")</f>
        <v>0</v>
      </c>
      <c r="N14452">
        <f>COUNTIF(N14453:N14456, "0")</f>
        <v>0</v>
      </c>
    </row>
    <row r="14453" spans="2:14" outlineLevel="2">
      <c r="B14453" t="s">
        <v>13</v>
      </c>
      <c r="C14453" t="s">
        <v>15</v>
      </c>
      <c r="D14453">
        <v>0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>
        <v>1</v>
      </c>
      <c r="K14453">
        <v>0</v>
      </c>
      <c r="L14453">
        <v>0</v>
      </c>
      <c r="M14453">
        <v>0</v>
      </c>
      <c r="N14453">
        <v>0</v>
      </c>
    </row>
    <row r="14454" spans="2:14" outlineLevel="2">
      <c r="B14454" t="s">
        <v>13</v>
      </c>
      <c r="C14454" t="s">
        <v>16</v>
      </c>
      <c r="D14454">
        <v>1</v>
      </c>
      <c r="E14454">
        <v>0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2:14" outlineLevel="2">
      <c r="B14455" t="s">
        <v>13</v>
      </c>
      <c r="C14455" t="s">
        <v>17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1</v>
      </c>
      <c r="J14455">
        <v>0</v>
      </c>
      <c r="K14455">
        <v>0</v>
      </c>
      <c r="L14455">
        <v>1</v>
      </c>
      <c r="M14455">
        <v>0</v>
      </c>
      <c r="N14455">
        <v>0</v>
      </c>
    </row>
    <row r="14456" spans="2:14" outlineLevel="2">
      <c r="B14456" t="s">
        <v>13</v>
      </c>
      <c r="C14456" t="s">
        <v>14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2:14" s="3" customFormat="1">
      <c r="B14457" s="3" t="s">
        <v>642</v>
      </c>
      <c r="C14457" s="3" t="s">
        <v>8</v>
      </c>
      <c r="D14457" s="3">
        <f>IFERROR(AVERAGE(D14460), 0)</f>
        <v>0</v>
      </c>
      <c r="E14457" s="3">
        <f>IFERROR(AVERAGE(E14460), 0)</f>
        <v>0</v>
      </c>
      <c r="F14457" s="3">
        <f>IFERROR(AVERAGE(F14460), 0)</f>
        <v>0</v>
      </c>
      <c r="G14457" s="3">
        <f>IFERROR(AVERAGE(G14460), 0)</f>
        <v>0</v>
      </c>
      <c r="H14457" s="3">
        <f>IFERROR(AVERAGE(H14460), 0)</f>
        <v>0</v>
      </c>
      <c r="I14457" s="3">
        <f>IFERROR(AVERAGE(I14460), 0)</f>
        <v>0</v>
      </c>
      <c r="J14457" s="3">
        <f>IFERROR(AVERAGE(J14460), 0)</f>
        <v>0</v>
      </c>
      <c r="K14457" s="3">
        <f>IFERROR(AVERAGE(K14460), 0)</f>
        <v>0</v>
      </c>
      <c r="L14457" s="3">
        <f>IFERROR(AVERAGE(L14460), 0)</f>
        <v>0</v>
      </c>
      <c r="M14457" s="3">
        <f>IFERROR(AVERAGE(M14460), 0)</f>
        <v>0</v>
      </c>
      <c r="N14457" s="3">
        <f>IFERROR(AVERAGE(N14460), 0)</f>
        <v>0</v>
      </c>
    </row>
    <row r="14458" spans="2:14" outlineLevel="2">
      <c r="B14458" s="4" t="s">
        <v>9</v>
      </c>
      <c r="D14458">
        <f>E14461</f>
        <v>0</v>
      </c>
      <c r="E14458">
        <f>F14461</f>
        <v>0</v>
      </c>
      <c r="F14458">
        <f>G14461</f>
        <v>0</v>
      </c>
      <c r="G14458">
        <f>H14461</f>
        <v>0</v>
      </c>
      <c r="H14458">
        <f>I14461</f>
        <v>0</v>
      </c>
      <c r="I14458">
        <f>J14461</f>
        <v>0</v>
      </c>
      <c r="J14458">
        <f>K14461</f>
        <v>0</v>
      </c>
      <c r="K14458">
        <f>L14461</f>
        <v>0</v>
      </c>
      <c r="L14458">
        <f>M14461</f>
        <v>0</v>
      </c>
      <c r="M14458">
        <f>N14461</f>
        <v>0</v>
      </c>
      <c r="N14458">
        <f>O14461</f>
        <v>0</v>
      </c>
    </row>
    <row r="14459" spans="2:14" outlineLevel="2">
      <c r="B14459" s="4" t="s">
        <v>10</v>
      </c>
      <c r="D14459">
        <f>E14462</f>
        <v>0</v>
      </c>
      <c r="E14459">
        <f>F14462</f>
        <v>0</v>
      </c>
      <c r="F14459">
        <f>G14462</f>
        <v>0</v>
      </c>
      <c r="G14459">
        <f>H14462</f>
        <v>0</v>
      </c>
      <c r="H14459">
        <f>I14462</f>
        <v>0</v>
      </c>
      <c r="I14459">
        <f>J14462</f>
        <v>0</v>
      </c>
      <c r="J14459">
        <f>K14462</f>
        <v>0</v>
      </c>
      <c r="K14459">
        <f>L14462</f>
        <v>0</v>
      </c>
      <c r="L14459">
        <f>M14462</f>
        <v>0</v>
      </c>
      <c r="M14459">
        <f>N14462</f>
        <v>0</v>
      </c>
      <c r="N14459">
        <f>O14462</f>
        <v>0</v>
      </c>
    </row>
    <row r="14460" spans="2:14" s="5" customFormat="1" outlineLevel="1">
      <c r="C14460" s="5" t="s">
        <v>11</v>
      </c>
      <c r="D14460" s="1">
        <f>IFERROR(D14461/D14462, D14461)</f>
        <v>0</v>
      </c>
      <c r="E14460" s="1">
        <f>IFERROR(E14461/E14462, E14461)</f>
        <v>0</v>
      </c>
      <c r="F14460" s="1">
        <f>IFERROR(F14461/F14462, F14461)</f>
        <v>0</v>
      </c>
      <c r="G14460" s="1">
        <f>IFERROR(G14461/G14462, G14461)</f>
        <v>0</v>
      </c>
      <c r="H14460" s="1">
        <f>IFERROR(H14461/H14462, H14461)</f>
        <v>0</v>
      </c>
      <c r="I14460" s="1">
        <f>IFERROR(I14461/I14462, I14461)</f>
        <v>0</v>
      </c>
      <c r="J14460" s="1">
        <f>IFERROR(J14461/J14462, J14461)</f>
        <v>0</v>
      </c>
      <c r="K14460" s="1">
        <f>IFERROR(K14461/K14462, K14461)</f>
        <v>0</v>
      </c>
      <c r="L14460" s="1">
        <f>IFERROR(L14461/L14462, L14461)</f>
        <v>0</v>
      </c>
      <c r="M14460" s="1">
        <f>IFERROR(M14461/M14462, M14461)</f>
        <v>0</v>
      </c>
      <c r="N14460" s="1">
        <f>IFERROR(N14461/N14462, N14461)</f>
        <v>0</v>
      </c>
    </row>
    <row r="14461" spans="2:14" outlineLevel="2">
      <c r="C14461" t="s">
        <v>10</v>
      </c>
      <c r="D14461">
        <f>COUNTIF(D14463:D14463, "1")</f>
        <v>0</v>
      </c>
      <c r="E14461">
        <f>COUNTIF(E14463:E14463, "1")</f>
        <v>0</v>
      </c>
      <c r="F14461">
        <f>COUNTIF(F14463:F14463, "1")</f>
        <v>0</v>
      </c>
      <c r="G14461">
        <f>COUNTIF(G14463:G14463, "1")</f>
        <v>0</v>
      </c>
      <c r="H14461">
        <f>COUNTIF(H14463:H14463, "1")</f>
        <v>0</v>
      </c>
      <c r="I14461">
        <f>COUNTIF(I14463:I14463, "1")</f>
        <v>0</v>
      </c>
      <c r="J14461">
        <f>COUNTIF(J14463:J14463, "1")</f>
        <v>0</v>
      </c>
      <c r="K14461">
        <f>COUNTIF(K14463:K14463, "1")</f>
        <v>0</v>
      </c>
      <c r="L14461">
        <f>COUNTIF(L14463:L14463, "1")</f>
        <v>0</v>
      </c>
      <c r="M14461">
        <f>COUNTIF(M14463:M14463, "1")</f>
        <v>0</v>
      </c>
      <c r="N14461">
        <f>COUNTIF(N14463:N14463, "1")</f>
        <v>0</v>
      </c>
    </row>
    <row r="14462" spans="2:14" outlineLevel="2">
      <c r="C14462" t="s">
        <v>12</v>
      </c>
      <c r="D14462">
        <f>COUNTIF(D14463:D14463, "0")</f>
        <v>0</v>
      </c>
      <c r="E14462">
        <f>COUNTIF(E14463:E14463, "0")</f>
        <v>0</v>
      </c>
      <c r="F14462">
        <f>COUNTIF(F14463:F14463, "0")</f>
        <v>0</v>
      </c>
      <c r="G14462">
        <f>COUNTIF(G14463:G14463, "0")</f>
        <v>0</v>
      </c>
      <c r="H14462">
        <f>COUNTIF(H14463:H14463, "0")</f>
        <v>0</v>
      </c>
      <c r="I14462">
        <f>COUNTIF(I14463:I14463, "0")</f>
        <v>0</v>
      </c>
      <c r="J14462">
        <f>COUNTIF(J14463:J14463, "0")</f>
        <v>0</v>
      </c>
      <c r="K14462">
        <f>COUNTIF(K14463:K14463, "0")</f>
        <v>0</v>
      </c>
      <c r="L14462">
        <f>COUNTIF(L14463:L14463, "0")</f>
        <v>0</v>
      </c>
      <c r="M14462">
        <f>COUNTIF(M14463:M14463, "0")</f>
        <v>0</v>
      </c>
      <c r="N14462">
        <f>COUNTIF(N14463:N14463, "0")</f>
        <v>0</v>
      </c>
    </row>
    <row r="14463" spans="2:14" outlineLevel="2">
      <c r="B14463" t="s">
        <v>13</v>
      </c>
      <c r="C14463" t="s">
        <v>14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1</v>
      </c>
      <c r="M14463">
        <v>0</v>
      </c>
      <c r="N14463">
        <v>0</v>
      </c>
    </row>
    <row r="14464" spans="2:14" s="3" customFormat="1">
      <c r="B14464" s="3" t="s">
        <v>643</v>
      </c>
      <c r="C14464" s="3" t="s">
        <v>8</v>
      </c>
      <c r="D14464" s="3">
        <f>IFERROR(AVERAGE(D14467), 0)</f>
        <v>0</v>
      </c>
      <c r="E14464" s="3">
        <f>IFERROR(AVERAGE(E14467), 0)</f>
        <v>0</v>
      </c>
      <c r="F14464" s="3">
        <f>IFERROR(AVERAGE(F14467), 0)</f>
        <v>0</v>
      </c>
      <c r="G14464" s="3">
        <f>IFERROR(AVERAGE(G14467), 0)</f>
        <v>0</v>
      </c>
      <c r="H14464" s="3">
        <f>IFERROR(AVERAGE(H14467), 0)</f>
        <v>0</v>
      </c>
      <c r="I14464" s="3">
        <f>IFERROR(AVERAGE(I14467), 0)</f>
        <v>0</v>
      </c>
      <c r="J14464" s="3">
        <f>IFERROR(AVERAGE(J14467), 0)</f>
        <v>0</v>
      </c>
      <c r="K14464" s="3">
        <f>IFERROR(AVERAGE(K14467), 0)</f>
        <v>0</v>
      </c>
      <c r="L14464" s="3">
        <f>IFERROR(AVERAGE(L14467), 0)</f>
        <v>0</v>
      </c>
      <c r="M14464" s="3">
        <f>IFERROR(AVERAGE(M14467), 0)</f>
        <v>0</v>
      </c>
      <c r="N14464" s="3">
        <f>IFERROR(AVERAGE(N14467), 0)</f>
        <v>0</v>
      </c>
    </row>
    <row r="14465" spans="2:14" outlineLevel="2">
      <c r="B14465" s="4" t="s">
        <v>9</v>
      </c>
      <c r="D14465">
        <f>E14468</f>
        <v>0</v>
      </c>
      <c r="E14465">
        <f>F14468</f>
        <v>0</v>
      </c>
      <c r="F14465">
        <f>G14468</f>
        <v>0</v>
      </c>
      <c r="G14465">
        <f>H14468</f>
        <v>0</v>
      </c>
      <c r="H14465">
        <f>I14468</f>
        <v>0</v>
      </c>
      <c r="I14465">
        <f>J14468</f>
        <v>0</v>
      </c>
      <c r="J14465">
        <f>K14468</f>
        <v>0</v>
      </c>
      <c r="K14465">
        <f>L14468</f>
        <v>0</v>
      </c>
      <c r="L14465">
        <f>M14468</f>
        <v>0</v>
      </c>
      <c r="M14465">
        <f>N14468</f>
        <v>0</v>
      </c>
      <c r="N14465">
        <f>O14468</f>
        <v>0</v>
      </c>
    </row>
    <row r="14466" spans="2:14" outlineLevel="2">
      <c r="B14466" s="4" t="s">
        <v>10</v>
      </c>
      <c r="D14466">
        <f>E14469</f>
        <v>0</v>
      </c>
      <c r="E14466">
        <f>F14469</f>
        <v>0</v>
      </c>
      <c r="F14466">
        <f>G14469</f>
        <v>0</v>
      </c>
      <c r="G14466">
        <f>H14469</f>
        <v>0</v>
      </c>
      <c r="H14466">
        <f>I14469</f>
        <v>0</v>
      </c>
      <c r="I14466">
        <f>J14469</f>
        <v>0</v>
      </c>
      <c r="J14466">
        <f>K14469</f>
        <v>0</v>
      </c>
      <c r="K14466">
        <f>L14469</f>
        <v>0</v>
      </c>
      <c r="L14466">
        <f>M14469</f>
        <v>0</v>
      </c>
      <c r="M14466">
        <f>N14469</f>
        <v>0</v>
      </c>
      <c r="N14466">
        <f>O14469</f>
        <v>0</v>
      </c>
    </row>
    <row r="14467" spans="2:14" s="5" customFormat="1" outlineLevel="1">
      <c r="C14467" s="5" t="s">
        <v>11</v>
      </c>
      <c r="D14467" s="1">
        <f>IFERROR(D14468/D14469, D14468)</f>
        <v>0</v>
      </c>
      <c r="E14467" s="1">
        <f>IFERROR(E14468/E14469, E14468)</f>
        <v>0</v>
      </c>
      <c r="F14467" s="1">
        <f>IFERROR(F14468/F14469, F14468)</f>
        <v>0</v>
      </c>
      <c r="G14467" s="1">
        <f>IFERROR(G14468/G14469, G14468)</f>
        <v>0</v>
      </c>
      <c r="H14467" s="1">
        <f>IFERROR(H14468/H14469, H14468)</f>
        <v>0</v>
      </c>
      <c r="I14467" s="1">
        <f>IFERROR(I14468/I14469, I14468)</f>
        <v>0</v>
      </c>
      <c r="J14467" s="1">
        <f>IFERROR(J14468/J14469, J14468)</f>
        <v>0</v>
      </c>
      <c r="K14467" s="1">
        <f>IFERROR(K14468/K14469, K14468)</f>
        <v>0</v>
      </c>
      <c r="L14467" s="1">
        <f>IFERROR(L14468/L14469, L14468)</f>
        <v>0</v>
      </c>
      <c r="M14467" s="1">
        <f>IFERROR(M14468/M14469, M14468)</f>
        <v>0</v>
      </c>
      <c r="N14467" s="1">
        <f>IFERROR(N14468/N14469, N14468)</f>
        <v>0</v>
      </c>
    </row>
    <row r="14468" spans="2:14" outlineLevel="2">
      <c r="C14468" t="s">
        <v>10</v>
      </c>
      <c r="D14468">
        <f>COUNTIF(D14470:D14471, "1")</f>
        <v>0</v>
      </c>
      <c r="E14468">
        <f>COUNTIF(E14470:E14471, "1")</f>
        <v>0</v>
      </c>
      <c r="F14468">
        <f>COUNTIF(F14470:F14471, "1")</f>
        <v>0</v>
      </c>
      <c r="G14468">
        <f>COUNTIF(G14470:G14471, "1")</f>
        <v>0</v>
      </c>
      <c r="H14468">
        <f>COUNTIF(H14470:H14471, "1")</f>
        <v>0</v>
      </c>
      <c r="I14468">
        <f>COUNTIF(I14470:I14471, "1")</f>
        <v>0</v>
      </c>
      <c r="J14468">
        <f>COUNTIF(J14470:J14471, "1")</f>
        <v>0</v>
      </c>
      <c r="K14468">
        <f>COUNTIF(K14470:K14471, "1")</f>
        <v>0</v>
      </c>
      <c r="L14468">
        <f>COUNTIF(L14470:L14471, "1")</f>
        <v>0</v>
      </c>
      <c r="M14468">
        <f>COUNTIF(M14470:M14471, "1")</f>
        <v>0</v>
      </c>
      <c r="N14468">
        <f>COUNTIF(N14470:N14471, "1")</f>
        <v>0</v>
      </c>
    </row>
    <row r="14469" spans="2:14" outlineLevel="2">
      <c r="C14469" t="s">
        <v>12</v>
      </c>
      <c r="D14469">
        <f>COUNTIF(D14470:D14471, "0")</f>
        <v>0</v>
      </c>
      <c r="E14469">
        <f>COUNTIF(E14470:E14471, "0")</f>
        <v>0</v>
      </c>
      <c r="F14469">
        <f>COUNTIF(F14470:F14471, "0")</f>
        <v>0</v>
      </c>
      <c r="G14469">
        <f>COUNTIF(G14470:G14471, "0")</f>
        <v>0</v>
      </c>
      <c r="H14469">
        <f>COUNTIF(H14470:H14471, "0")</f>
        <v>0</v>
      </c>
      <c r="I14469">
        <f>COUNTIF(I14470:I14471, "0")</f>
        <v>0</v>
      </c>
      <c r="J14469">
        <f>COUNTIF(J14470:J14471, "0")</f>
        <v>0</v>
      </c>
      <c r="K14469">
        <f>COUNTIF(K14470:K14471, "0")</f>
        <v>0</v>
      </c>
      <c r="L14469">
        <f>COUNTIF(L14470:L14471, "0")</f>
        <v>0</v>
      </c>
      <c r="M14469">
        <f>COUNTIF(M14470:M14471, "0")</f>
        <v>0</v>
      </c>
      <c r="N14469">
        <f>COUNTIF(N14470:N14471, "0")</f>
        <v>0</v>
      </c>
    </row>
    <row r="14470" spans="2:14" outlineLevel="2">
      <c r="B14470" t="s">
        <v>13</v>
      </c>
      <c r="C14470" t="s">
        <v>14</v>
      </c>
      <c r="D14470">
        <v>0</v>
      </c>
      <c r="E14470">
        <v>0</v>
      </c>
      <c r="F14470">
        <v>0</v>
      </c>
      <c r="G14470">
        <v>1</v>
      </c>
      <c r="H14470">
        <v>1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2:14" outlineLevel="2">
      <c r="B14471" t="s">
        <v>13</v>
      </c>
      <c r="C14471" t="s">
        <v>15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2:14" s="3" customFormat="1">
      <c r="B14472" s="3" t="s">
        <v>644</v>
      </c>
      <c r="C14472" s="3" t="s">
        <v>8</v>
      </c>
      <c r="D14472" s="3">
        <f>IFERROR(AVERAGE(D14475), 0)</f>
        <v>0</v>
      </c>
      <c r="E14472" s="3">
        <f>IFERROR(AVERAGE(E14475), 0)</f>
        <v>0</v>
      </c>
      <c r="F14472" s="3">
        <f>IFERROR(AVERAGE(F14475), 0)</f>
        <v>0</v>
      </c>
      <c r="G14472" s="3">
        <f>IFERROR(AVERAGE(G14475), 0)</f>
        <v>0</v>
      </c>
      <c r="H14472" s="3">
        <f>IFERROR(AVERAGE(H14475), 0)</f>
        <v>0</v>
      </c>
      <c r="I14472" s="3">
        <f>IFERROR(AVERAGE(I14475), 0)</f>
        <v>0</v>
      </c>
      <c r="J14472" s="3">
        <f>IFERROR(AVERAGE(J14475), 0)</f>
        <v>0</v>
      </c>
      <c r="K14472" s="3">
        <f>IFERROR(AVERAGE(K14475), 0)</f>
        <v>0</v>
      </c>
      <c r="L14472" s="3">
        <f>IFERROR(AVERAGE(L14475), 0)</f>
        <v>0</v>
      </c>
      <c r="M14472" s="3">
        <f>IFERROR(AVERAGE(M14475), 0)</f>
        <v>0</v>
      </c>
      <c r="N14472" s="3">
        <f>IFERROR(AVERAGE(N14475), 0)</f>
        <v>0</v>
      </c>
    </row>
    <row r="14473" spans="2:14" outlineLevel="2">
      <c r="B14473" s="4" t="s">
        <v>9</v>
      </c>
      <c r="D14473">
        <f>E14476</f>
        <v>0</v>
      </c>
      <c r="E14473">
        <f>F14476</f>
        <v>0</v>
      </c>
      <c r="F14473">
        <f>G14476</f>
        <v>0</v>
      </c>
      <c r="G14473">
        <f>H14476</f>
        <v>0</v>
      </c>
      <c r="H14473">
        <f>I14476</f>
        <v>0</v>
      </c>
      <c r="I14473">
        <f>J14476</f>
        <v>0</v>
      </c>
      <c r="J14473">
        <f>K14476</f>
        <v>0</v>
      </c>
      <c r="K14473">
        <f>L14476</f>
        <v>0</v>
      </c>
      <c r="L14473">
        <f>M14476</f>
        <v>0</v>
      </c>
      <c r="M14473">
        <f>N14476</f>
        <v>0</v>
      </c>
      <c r="N14473">
        <f>O14476</f>
        <v>0</v>
      </c>
    </row>
    <row r="14474" spans="2:14" outlineLevel="2">
      <c r="B14474" s="4" t="s">
        <v>10</v>
      </c>
      <c r="D14474">
        <f>E14477</f>
        <v>0</v>
      </c>
      <c r="E14474">
        <f>F14477</f>
        <v>0</v>
      </c>
      <c r="F14474">
        <f>G14477</f>
        <v>0</v>
      </c>
      <c r="G14474">
        <f>H14477</f>
        <v>0</v>
      </c>
      <c r="H14474">
        <f>I14477</f>
        <v>0</v>
      </c>
      <c r="I14474">
        <f>J14477</f>
        <v>0</v>
      </c>
      <c r="J14474">
        <f>K14477</f>
        <v>0</v>
      </c>
      <c r="K14474">
        <f>L14477</f>
        <v>0</v>
      </c>
      <c r="L14474">
        <f>M14477</f>
        <v>0</v>
      </c>
      <c r="M14474">
        <f>N14477</f>
        <v>0</v>
      </c>
      <c r="N14474">
        <f>O14477</f>
        <v>0</v>
      </c>
    </row>
    <row r="14475" spans="2:14" s="5" customFormat="1" outlineLevel="1">
      <c r="C14475" s="5" t="s">
        <v>11</v>
      </c>
      <c r="D14475" s="1">
        <f>IFERROR(D14476/D14477, D14476)</f>
        <v>0</v>
      </c>
      <c r="E14475" s="1">
        <f>IFERROR(E14476/E14477, E14476)</f>
        <v>0</v>
      </c>
      <c r="F14475" s="1">
        <f>IFERROR(F14476/F14477, F14476)</f>
        <v>0</v>
      </c>
      <c r="G14475" s="1">
        <f>IFERROR(G14476/G14477, G14476)</f>
        <v>0</v>
      </c>
      <c r="H14475" s="1">
        <f>IFERROR(H14476/H14477, H14476)</f>
        <v>0</v>
      </c>
      <c r="I14475" s="1">
        <f>IFERROR(I14476/I14477, I14476)</f>
        <v>0</v>
      </c>
      <c r="J14475" s="1">
        <f>IFERROR(J14476/J14477, J14476)</f>
        <v>0</v>
      </c>
      <c r="K14475" s="1">
        <f>IFERROR(K14476/K14477, K14476)</f>
        <v>0</v>
      </c>
      <c r="L14475" s="1">
        <f>IFERROR(L14476/L14477, L14476)</f>
        <v>0</v>
      </c>
      <c r="M14475" s="1">
        <f>IFERROR(M14476/M14477, M14476)</f>
        <v>0</v>
      </c>
      <c r="N14475" s="1">
        <f>IFERROR(N14476/N14477, N14476)</f>
        <v>0</v>
      </c>
    </row>
    <row r="14476" spans="2:14" outlineLevel="2">
      <c r="C14476" t="s">
        <v>10</v>
      </c>
      <c r="D14476">
        <f>COUNTIF(D14478:D14482, "1")</f>
        <v>0</v>
      </c>
      <c r="E14476">
        <f>COUNTIF(E14478:E14482, "1")</f>
        <v>0</v>
      </c>
      <c r="F14476">
        <f>COUNTIF(F14478:F14482, "1")</f>
        <v>0</v>
      </c>
      <c r="G14476">
        <f>COUNTIF(G14478:G14482, "1")</f>
        <v>0</v>
      </c>
      <c r="H14476">
        <f>COUNTIF(H14478:H14482, "1")</f>
        <v>0</v>
      </c>
      <c r="I14476">
        <f>COUNTIF(I14478:I14482, "1")</f>
        <v>0</v>
      </c>
      <c r="J14476">
        <f>COUNTIF(J14478:J14482, "1")</f>
        <v>0</v>
      </c>
      <c r="K14476">
        <f>COUNTIF(K14478:K14482, "1")</f>
        <v>0</v>
      </c>
      <c r="L14476">
        <f>COUNTIF(L14478:L14482, "1")</f>
        <v>0</v>
      </c>
      <c r="M14476">
        <f>COUNTIF(M14478:M14482, "1")</f>
        <v>0</v>
      </c>
      <c r="N14476">
        <f>COUNTIF(N14478:N14482, "1")</f>
        <v>0</v>
      </c>
    </row>
    <row r="14477" spans="2:14" outlineLevel="2">
      <c r="C14477" t="s">
        <v>12</v>
      </c>
      <c r="D14477">
        <f>COUNTIF(D14478:D14482, "0")</f>
        <v>0</v>
      </c>
      <c r="E14477">
        <f>COUNTIF(E14478:E14482, "0")</f>
        <v>0</v>
      </c>
      <c r="F14477">
        <f>COUNTIF(F14478:F14482, "0")</f>
        <v>0</v>
      </c>
      <c r="G14477">
        <f>COUNTIF(G14478:G14482, "0")</f>
        <v>0</v>
      </c>
      <c r="H14477">
        <f>COUNTIF(H14478:H14482, "0")</f>
        <v>0</v>
      </c>
      <c r="I14477">
        <f>COUNTIF(I14478:I14482, "0")</f>
        <v>0</v>
      </c>
      <c r="J14477">
        <f>COUNTIF(J14478:J14482, "0")</f>
        <v>0</v>
      </c>
      <c r="K14477">
        <f>COUNTIF(K14478:K14482, "0")</f>
        <v>0</v>
      </c>
      <c r="L14477">
        <f>COUNTIF(L14478:L14482, "0")</f>
        <v>0</v>
      </c>
      <c r="M14477">
        <f>COUNTIF(M14478:M14482, "0")</f>
        <v>0</v>
      </c>
      <c r="N14477">
        <f>COUNTIF(N14478:N14482, "0")</f>
        <v>0</v>
      </c>
    </row>
    <row r="14478" spans="2:14" outlineLevel="2">
      <c r="B14478" t="s">
        <v>13</v>
      </c>
      <c r="C14478" t="s">
        <v>18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2:14" outlineLevel="2">
      <c r="B14479" t="s">
        <v>13</v>
      </c>
      <c r="C14479" t="s">
        <v>17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2:14" outlineLevel="2">
      <c r="B14480" t="s">
        <v>13</v>
      </c>
      <c r="C14480" t="s">
        <v>16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1</v>
      </c>
      <c r="M14480">
        <v>0</v>
      </c>
      <c r="N14480">
        <v>0</v>
      </c>
    </row>
    <row r="14481" spans="2:14" outlineLevel="2">
      <c r="B14481" t="s">
        <v>13</v>
      </c>
      <c r="C14481" t="s">
        <v>15</v>
      </c>
      <c r="D14481">
        <v>0</v>
      </c>
      <c r="E14481">
        <v>0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1</v>
      </c>
      <c r="L14481">
        <v>0</v>
      </c>
      <c r="M14481">
        <v>0</v>
      </c>
      <c r="N14481">
        <v>0</v>
      </c>
    </row>
    <row r="14482" spans="2:14" outlineLevel="2">
      <c r="B14482" t="s">
        <v>13</v>
      </c>
      <c r="C14482" t="s">
        <v>14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2:14" s="3" customFormat="1">
      <c r="B14483" s="3" t="s">
        <v>645</v>
      </c>
      <c r="C14483" s="3" t="s">
        <v>8</v>
      </c>
      <c r="D14483" s="3">
        <f>IFERROR(AVERAGE(D14486), 0)</f>
        <v>0</v>
      </c>
      <c r="E14483" s="3">
        <f>IFERROR(AVERAGE(E14486), 0)</f>
        <v>0</v>
      </c>
      <c r="F14483" s="3">
        <f>IFERROR(AVERAGE(F14486), 0)</f>
        <v>0</v>
      </c>
      <c r="G14483" s="3">
        <f>IFERROR(AVERAGE(G14486), 0)</f>
        <v>0</v>
      </c>
      <c r="H14483" s="3">
        <f>IFERROR(AVERAGE(H14486), 0)</f>
        <v>0</v>
      </c>
      <c r="I14483" s="3">
        <f>IFERROR(AVERAGE(I14486), 0)</f>
        <v>0</v>
      </c>
      <c r="J14483" s="3">
        <f>IFERROR(AVERAGE(J14486), 0)</f>
        <v>0</v>
      </c>
      <c r="K14483" s="3">
        <f>IFERROR(AVERAGE(K14486), 0)</f>
        <v>0</v>
      </c>
      <c r="L14483" s="3">
        <f>IFERROR(AVERAGE(L14486), 0)</f>
        <v>0</v>
      </c>
      <c r="M14483" s="3">
        <f>IFERROR(AVERAGE(M14486), 0)</f>
        <v>0</v>
      </c>
      <c r="N14483" s="3">
        <f>IFERROR(AVERAGE(N14486), 0)</f>
        <v>0</v>
      </c>
    </row>
    <row r="14484" spans="2:14" outlineLevel="2">
      <c r="B14484" s="4" t="s">
        <v>9</v>
      </c>
      <c r="D14484">
        <f>E14487</f>
        <v>0</v>
      </c>
      <c r="E14484">
        <f>F14487</f>
        <v>0</v>
      </c>
      <c r="F14484">
        <f>G14487</f>
        <v>0</v>
      </c>
      <c r="G14484">
        <f>H14487</f>
        <v>0</v>
      </c>
      <c r="H14484">
        <f>I14487</f>
        <v>0</v>
      </c>
      <c r="I14484">
        <f>J14487</f>
        <v>0</v>
      </c>
      <c r="J14484">
        <f>K14487</f>
        <v>0</v>
      </c>
      <c r="K14484">
        <f>L14487</f>
        <v>0</v>
      </c>
      <c r="L14484">
        <f>M14487</f>
        <v>0</v>
      </c>
      <c r="M14484">
        <f>N14487</f>
        <v>0</v>
      </c>
      <c r="N14484">
        <f>O14487</f>
        <v>0</v>
      </c>
    </row>
    <row r="14485" spans="2:14" outlineLevel="2">
      <c r="B14485" s="4" t="s">
        <v>10</v>
      </c>
      <c r="D14485">
        <f>E14488</f>
        <v>0</v>
      </c>
      <c r="E14485">
        <f>F14488</f>
        <v>0</v>
      </c>
      <c r="F14485">
        <f>G14488</f>
        <v>0</v>
      </c>
      <c r="G14485">
        <f>H14488</f>
        <v>0</v>
      </c>
      <c r="H14485">
        <f>I14488</f>
        <v>0</v>
      </c>
      <c r="I14485">
        <f>J14488</f>
        <v>0</v>
      </c>
      <c r="J14485">
        <f>K14488</f>
        <v>0</v>
      </c>
      <c r="K14485">
        <f>L14488</f>
        <v>0</v>
      </c>
      <c r="L14485">
        <f>M14488</f>
        <v>0</v>
      </c>
      <c r="M14485">
        <f>N14488</f>
        <v>0</v>
      </c>
      <c r="N14485">
        <f>O14488</f>
        <v>0</v>
      </c>
    </row>
    <row r="14486" spans="2:14" s="5" customFormat="1" outlineLevel="1">
      <c r="C14486" s="5" t="s">
        <v>11</v>
      </c>
      <c r="D14486" s="1">
        <f>IFERROR(D14487/D14488, D14487)</f>
        <v>0</v>
      </c>
      <c r="E14486" s="1">
        <f>IFERROR(E14487/E14488, E14487)</f>
        <v>0</v>
      </c>
      <c r="F14486" s="1">
        <f>IFERROR(F14487/F14488, F14487)</f>
        <v>0</v>
      </c>
      <c r="G14486" s="1">
        <f>IFERROR(G14487/G14488, G14487)</f>
        <v>0</v>
      </c>
      <c r="H14486" s="1">
        <f>IFERROR(H14487/H14488, H14487)</f>
        <v>0</v>
      </c>
      <c r="I14486" s="1">
        <f>IFERROR(I14487/I14488, I14487)</f>
        <v>0</v>
      </c>
      <c r="J14486" s="1">
        <f>IFERROR(J14487/J14488, J14487)</f>
        <v>0</v>
      </c>
      <c r="K14486" s="1">
        <f>IFERROR(K14487/K14488, K14487)</f>
        <v>0</v>
      </c>
      <c r="L14486" s="1">
        <f>IFERROR(L14487/L14488, L14487)</f>
        <v>0</v>
      </c>
      <c r="M14486" s="1">
        <f>IFERROR(M14487/M14488, M14487)</f>
        <v>0</v>
      </c>
      <c r="N14486" s="1">
        <f>IFERROR(N14487/N14488, N14487)</f>
        <v>0</v>
      </c>
    </row>
    <row r="14487" spans="2:14" outlineLevel="2">
      <c r="C14487" t="s">
        <v>10</v>
      </c>
      <c r="D14487">
        <f>COUNTIF(D14489:D14491, "1")</f>
        <v>0</v>
      </c>
      <c r="E14487">
        <f>COUNTIF(E14489:E14491, "1")</f>
        <v>0</v>
      </c>
      <c r="F14487">
        <f>COUNTIF(F14489:F14491, "1")</f>
        <v>0</v>
      </c>
      <c r="G14487">
        <f>COUNTIF(G14489:G14491, "1")</f>
        <v>0</v>
      </c>
      <c r="H14487">
        <f>COUNTIF(H14489:H14491, "1")</f>
        <v>0</v>
      </c>
      <c r="I14487">
        <f>COUNTIF(I14489:I14491, "1")</f>
        <v>0</v>
      </c>
      <c r="J14487">
        <f>COUNTIF(J14489:J14491, "1")</f>
        <v>0</v>
      </c>
      <c r="K14487">
        <f>COUNTIF(K14489:K14491, "1")</f>
        <v>0</v>
      </c>
      <c r="L14487">
        <f>COUNTIF(L14489:L14491, "1")</f>
        <v>0</v>
      </c>
      <c r="M14487">
        <f>COUNTIF(M14489:M14491, "1")</f>
        <v>0</v>
      </c>
      <c r="N14487">
        <f>COUNTIF(N14489:N14491, "1")</f>
        <v>0</v>
      </c>
    </row>
    <row r="14488" spans="2:14" outlineLevel="2">
      <c r="C14488" t="s">
        <v>12</v>
      </c>
      <c r="D14488">
        <f>COUNTIF(D14489:D14491, "0")</f>
        <v>0</v>
      </c>
      <c r="E14488">
        <f>COUNTIF(E14489:E14491, "0")</f>
        <v>0</v>
      </c>
      <c r="F14488">
        <f>COUNTIF(F14489:F14491, "0")</f>
        <v>0</v>
      </c>
      <c r="G14488">
        <f>COUNTIF(G14489:G14491, "0")</f>
        <v>0</v>
      </c>
      <c r="H14488">
        <f>COUNTIF(H14489:H14491, "0")</f>
        <v>0</v>
      </c>
      <c r="I14488">
        <f>COUNTIF(I14489:I14491, "0")</f>
        <v>0</v>
      </c>
      <c r="J14488">
        <f>COUNTIF(J14489:J14491, "0")</f>
        <v>0</v>
      </c>
      <c r="K14488">
        <f>COUNTIF(K14489:K14491, "0")</f>
        <v>0</v>
      </c>
      <c r="L14488">
        <f>COUNTIF(L14489:L14491, "0")</f>
        <v>0</v>
      </c>
      <c r="M14488">
        <f>COUNTIF(M14489:M14491, "0")</f>
        <v>0</v>
      </c>
      <c r="N14488">
        <f>COUNTIF(N14489:N14491, "0")</f>
        <v>0</v>
      </c>
    </row>
    <row r="14489" spans="2:14" outlineLevel="2">
      <c r="B14489" t="s">
        <v>13</v>
      </c>
      <c r="C14489" t="s">
        <v>14</v>
      </c>
      <c r="D14489">
        <v>0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2:14" outlineLevel="2">
      <c r="B14490" t="s">
        <v>13</v>
      </c>
      <c r="C14490" t="s">
        <v>16</v>
      </c>
      <c r="D14490">
        <v>0</v>
      </c>
      <c r="E14490">
        <v>1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2:14" outlineLevel="2">
      <c r="B14491" t="s">
        <v>13</v>
      </c>
      <c r="C14491" t="s">
        <v>15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</v>
      </c>
      <c r="L14491">
        <v>1</v>
      </c>
      <c r="M14491">
        <v>0</v>
      </c>
      <c r="N14491">
        <v>0</v>
      </c>
    </row>
    <row r="14492" spans="2:14" s="3" customFormat="1">
      <c r="B14492" s="3" t="s">
        <v>646</v>
      </c>
      <c r="C14492" s="3" t="s">
        <v>8</v>
      </c>
      <c r="D14492" s="3">
        <f>IFERROR(AVERAGE(D14495), 0)</f>
        <v>0</v>
      </c>
      <c r="E14492" s="3">
        <f>IFERROR(AVERAGE(E14495), 0)</f>
        <v>0</v>
      </c>
      <c r="F14492" s="3">
        <f>IFERROR(AVERAGE(F14495), 0)</f>
        <v>0</v>
      </c>
      <c r="G14492" s="3">
        <f>IFERROR(AVERAGE(G14495), 0)</f>
        <v>0</v>
      </c>
      <c r="H14492" s="3">
        <f>IFERROR(AVERAGE(H14495), 0)</f>
        <v>0</v>
      </c>
      <c r="I14492" s="3">
        <f>IFERROR(AVERAGE(I14495), 0)</f>
        <v>0</v>
      </c>
      <c r="J14492" s="3">
        <f>IFERROR(AVERAGE(J14495), 0)</f>
        <v>0</v>
      </c>
      <c r="K14492" s="3">
        <f>IFERROR(AVERAGE(K14495), 0)</f>
        <v>0</v>
      </c>
      <c r="L14492" s="3">
        <f>IFERROR(AVERAGE(L14495), 0)</f>
        <v>0</v>
      </c>
      <c r="M14492" s="3">
        <f>IFERROR(AVERAGE(M14495), 0)</f>
        <v>0</v>
      </c>
      <c r="N14492" s="3">
        <f>IFERROR(AVERAGE(N14495), 0)</f>
        <v>0</v>
      </c>
    </row>
    <row r="14493" spans="2:14" outlineLevel="2">
      <c r="B14493" s="4" t="s">
        <v>9</v>
      </c>
      <c r="D14493">
        <f>E14496</f>
        <v>0</v>
      </c>
      <c r="E14493">
        <f>F14496</f>
        <v>0</v>
      </c>
      <c r="F14493">
        <f>G14496</f>
        <v>0</v>
      </c>
      <c r="G14493">
        <f>H14496</f>
        <v>0</v>
      </c>
      <c r="H14493">
        <f>I14496</f>
        <v>0</v>
      </c>
      <c r="I14493">
        <f>J14496</f>
        <v>0</v>
      </c>
      <c r="J14493">
        <f>K14496</f>
        <v>0</v>
      </c>
      <c r="K14493">
        <f>L14496</f>
        <v>0</v>
      </c>
      <c r="L14493">
        <f>M14496</f>
        <v>0</v>
      </c>
      <c r="M14493">
        <f>N14496</f>
        <v>0</v>
      </c>
      <c r="N14493">
        <f>O14496</f>
        <v>0</v>
      </c>
    </row>
    <row r="14494" spans="2:14" outlineLevel="2">
      <c r="B14494" s="4" t="s">
        <v>10</v>
      </c>
      <c r="D14494">
        <f>E14497</f>
        <v>0</v>
      </c>
      <c r="E14494">
        <f>F14497</f>
        <v>0</v>
      </c>
      <c r="F14494">
        <f>G14497</f>
        <v>0</v>
      </c>
      <c r="G14494">
        <f>H14497</f>
        <v>0</v>
      </c>
      <c r="H14494">
        <f>I14497</f>
        <v>0</v>
      </c>
      <c r="I14494">
        <f>J14497</f>
        <v>0</v>
      </c>
      <c r="J14494">
        <f>K14497</f>
        <v>0</v>
      </c>
      <c r="K14494">
        <f>L14497</f>
        <v>0</v>
      </c>
      <c r="L14494">
        <f>M14497</f>
        <v>0</v>
      </c>
      <c r="M14494">
        <f>N14497</f>
        <v>0</v>
      </c>
      <c r="N14494">
        <f>O14497</f>
        <v>0</v>
      </c>
    </row>
    <row r="14495" spans="2:14" s="5" customFormat="1" outlineLevel="1">
      <c r="C14495" s="5" t="s">
        <v>11</v>
      </c>
      <c r="D14495" s="1">
        <f>IFERROR(D14496/D14497, D14496)</f>
        <v>0</v>
      </c>
      <c r="E14495" s="1">
        <f>IFERROR(E14496/E14497, E14496)</f>
        <v>0</v>
      </c>
      <c r="F14495" s="1">
        <f>IFERROR(F14496/F14497, F14496)</f>
        <v>0</v>
      </c>
      <c r="G14495" s="1">
        <f>IFERROR(G14496/G14497, G14496)</f>
        <v>0</v>
      </c>
      <c r="H14495" s="1">
        <f>IFERROR(H14496/H14497, H14496)</f>
        <v>0</v>
      </c>
      <c r="I14495" s="1">
        <f>IFERROR(I14496/I14497, I14496)</f>
        <v>0</v>
      </c>
      <c r="J14495" s="1">
        <f>IFERROR(J14496/J14497, J14496)</f>
        <v>0</v>
      </c>
      <c r="K14495" s="1">
        <f>IFERROR(K14496/K14497, K14496)</f>
        <v>0</v>
      </c>
      <c r="L14495" s="1">
        <f>IFERROR(L14496/L14497, L14496)</f>
        <v>0</v>
      </c>
      <c r="M14495" s="1">
        <f>IFERROR(M14496/M14497, M14496)</f>
        <v>0</v>
      </c>
      <c r="N14495" s="1">
        <f>IFERROR(N14496/N14497, N14496)</f>
        <v>0</v>
      </c>
    </row>
    <row r="14496" spans="2:14" outlineLevel="2">
      <c r="C14496" t="s">
        <v>10</v>
      </c>
      <c r="D14496">
        <f>COUNTIF(D14498:D14503, "1")</f>
        <v>0</v>
      </c>
      <c r="E14496">
        <f>COUNTIF(E14498:E14503, "1")</f>
        <v>0</v>
      </c>
      <c r="F14496">
        <f>COUNTIF(F14498:F14503, "1")</f>
        <v>0</v>
      </c>
      <c r="G14496">
        <f>COUNTIF(G14498:G14503, "1")</f>
        <v>0</v>
      </c>
      <c r="H14496">
        <f>COUNTIF(H14498:H14503, "1")</f>
        <v>0</v>
      </c>
      <c r="I14496">
        <f>COUNTIF(I14498:I14503, "1")</f>
        <v>0</v>
      </c>
      <c r="J14496">
        <f>COUNTIF(J14498:J14503, "1")</f>
        <v>0</v>
      </c>
      <c r="K14496">
        <f>COUNTIF(K14498:K14503, "1")</f>
        <v>0</v>
      </c>
      <c r="L14496">
        <f>COUNTIF(L14498:L14503, "1")</f>
        <v>0</v>
      </c>
      <c r="M14496">
        <f>COUNTIF(M14498:M14503, "1")</f>
        <v>0</v>
      </c>
      <c r="N14496">
        <f>COUNTIF(N14498:N14503, "1")</f>
        <v>0</v>
      </c>
    </row>
    <row r="14497" spans="2:14" outlineLevel="2">
      <c r="C14497" t="s">
        <v>12</v>
      </c>
      <c r="D14497">
        <f>COUNTIF(D14498:D14503, "0")</f>
        <v>0</v>
      </c>
      <c r="E14497">
        <f>COUNTIF(E14498:E14503, "0")</f>
        <v>0</v>
      </c>
      <c r="F14497">
        <f>COUNTIF(F14498:F14503, "0")</f>
        <v>0</v>
      </c>
      <c r="G14497">
        <f>COUNTIF(G14498:G14503, "0")</f>
        <v>0</v>
      </c>
      <c r="H14497">
        <f>COUNTIF(H14498:H14503, "0")</f>
        <v>0</v>
      </c>
      <c r="I14497">
        <f>COUNTIF(I14498:I14503, "0")</f>
        <v>0</v>
      </c>
      <c r="J14497">
        <f>COUNTIF(J14498:J14503, "0")</f>
        <v>0</v>
      </c>
      <c r="K14497">
        <f>COUNTIF(K14498:K14503, "0")</f>
        <v>0</v>
      </c>
      <c r="L14497">
        <f>COUNTIF(L14498:L14503, "0")</f>
        <v>0</v>
      </c>
      <c r="M14497">
        <f>COUNTIF(M14498:M14503, "0")</f>
        <v>0</v>
      </c>
      <c r="N14497">
        <f>COUNTIF(N14498:N14503, "0")</f>
        <v>0</v>
      </c>
    </row>
    <row r="14498" spans="2:14" outlineLevel="2">
      <c r="B14498" t="s">
        <v>13</v>
      </c>
      <c r="C14498" t="s">
        <v>16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1</v>
      </c>
      <c r="K14498">
        <v>0</v>
      </c>
      <c r="L14498">
        <v>1</v>
      </c>
      <c r="M14498">
        <v>0</v>
      </c>
      <c r="N14498">
        <v>0</v>
      </c>
    </row>
    <row r="14499" spans="2:14" outlineLevel="2">
      <c r="B14499" t="s">
        <v>13</v>
      </c>
      <c r="C14499" t="s">
        <v>14</v>
      </c>
      <c r="D14499">
        <v>1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2:14" outlineLevel="2">
      <c r="B14500" t="s">
        <v>13</v>
      </c>
      <c r="C14500" t="s">
        <v>15</v>
      </c>
      <c r="D14500">
        <v>0</v>
      </c>
      <c r="E14500">
        <v>0</v>
      </c>
      <c r="F14500">
        <v>1</v>
      </c>
      <c r="G14500">
        <v>0</v>
      </c>
      <c r="H14500">
        <v>1</v>
      </c>
      <c r="I14500">
        <v>1</v>
      </c>
      <c r="J14500">
        <v>0</v>
      </c>
      <c r="K14500">
        <v>0</v>
      </c>
      <c r="L14500">
        <v>1</v>
      </c>
      <c r="M14500">
        <v>0</v>
      </c>
      <c r="N14500">
        <v>0</v>
      </c>
    </row>
    <row r="14501" spans="2:14" outlineLevel="2">
      <c r="B14501" t="s">
        <v>13</v>
      </c>
      <c r="C14501" t="s">
        <v>15</v>
      </c>
      <c r="D14501">
        <v>0</v>
      </c>
      <c r="E14501">
        <v>0</v>
      </c>
      <c r="F14501">
        <v>1</v>
      </c>
      <c r="G14501">
        <v>0</v>
      </c>
      <c r="H14501">
        <v>1</v>
      </c>
      <c r="I14501">
        <v>1</v>
      </c>
      <c r="J14501">
        <v>0</v>
      </c>
      <c r="K14501">
        <v>0</v>
      </c>
      <c r="L14501">
        <v>1</v>
      </c>
      <c r="M14501">
        <v>0</v>
      </c>
      <c r="N14501">
        <v>0</v>
      </c>
    </row>
    <row r="14502" spans="2:14" outlineLevel="2">
      <c r="B14502" t="s">
        <v>13</v>
      </c>
      <c r="C14502" t="s">
        <v>15</v>
      </c>
      <c r="D14502">
        <v>0</v>
      </c>
      <c r="E14502">
        <v>0</v>
      </c>
      <c r="F14502">
        <v>1</v>
      </c>
      <c r="G14502">
        <v>0</v>
      </c>
      <c r="H14502">
        <v>1</v>
      </c>
      <c r="I14502">
        <v>1</v>
      </c>
      <c r="J14502">
        <v>0</v>
      </c>
      <c r="K14502">
        <v>0</v>
      </c>
      <c r="L14502">
        <v>1</v>
      </c>
      <c r="M14502">
        <v>0</v>
      </c>
      <c r="N14502">
        <v>0</v>
      </c>
    </row>
    <row r="14503" spans="2:14" outlineLevel="2">
      <c r="B14503" t="s">
        <v>13</v>
      </c>
      <c r="C14503" t="s">
        <v>15</v>
      </c>
      <c r="D14503">
        <v>0</v>
      </c>
      <c r="E14503">
        <v>0</v>
      </c>
      <c r="F14503">
        <v>1</v>
      </c>
      <c r="G14503">
        <v>0</v>
      </c>
      <c r="H14503">
        <v>1</v>
      </c>
      <c r="I14503">
        <v>1</v>
      </c>
      <c r="J14503">
        <v>0</v>
      </c>
      <c r="K14503">
        <v>0</v>
      </c>
      <c r="L14503">
        <v>1</v>
      </c>
      <c r="M14503">
        <v>0</v>
      </c>
      <c r="N14503">
        <v>0</v>
      </c>
    </row>
    <row r="14504" spans="2:14" s="2" customFormat="1">
      <c r="B14504" s="2" t="s">
        <v>647</v>
      </c>
      <c r="D14504" s="2">
        <f>IFERROR(AVERAGE(D14507,D14523,D14543,D14555,D14567,D14626,D14641,D14664,D14671,D14687,D14695,D14714,D14728,D14735,D14750,D14760), 0)</f>
        <v>0</v>
      </c>
      <c r="E14504" s="2">
        <f>IFERROR(AVERAGE(E14507,E14523,E14543,E14555,E14567,E14626,E14641,E14664,E14671,E14687,E14695,E14714,E14728,E14735,E14750,E14760), 0)</f>
        <v>0</v>
      </c>
      <c r="F14504" s="2">
        <f>IFERROR(AVERAGE(F14507,F14523,F14543,F14555,F14567,F14626,F14641,F14664,F14671,F14687,F14695,F14714,F14728,F14735,F14750,F14760), 0)</f>
        <v>0</v>
      </c>
      <c r="G14504" s="2">
        <f>IFERROR(AVERAGE(G14507,G14523,G14543,G14555,G14567,G14626,G14641,G14664,G14671,G14687,G14695,G14714,G14728,G14735,G14750,G14760), 0)</f>
        <v>0</v>
      </c>
      <c r="H14504" s="2">
        <f>IFERROR(AVERAGE(H14507,H14523,H14543,H14555,H14567,H14626,H14641,H14664,H14671,H14687,H14695,H14714,H14728,H14735,H14750,H14760), 0)</f>
        <v>0</v>
      </c>
      <c r="I14504" s="2">
        <f>IFERROR(AVERAGE(I14507,I14523,I14543,I14555,I14567,I14626,I14641,I14664,I14671,I14687,I14695,I14714,I14728,I14735,I14750,I14760), 0)</f>
        <v>0</v>
      </c>
      <c r="J14504" s="2">
        <f>IFERROR(AVERAGE(J14507,J14523,J14543,J14555,J14567,J14626,J14641,J14664,J14671,J14687,J14695,J14714,J14728,J14735,J14750,J14760), 0)</f>
        <v>0</v>
      </c>
      <c r="K14504" s="2">
        <f>IFERROR(AVERAGE(K14507,K14523,K14543,K14555,K14567,K14626,K14641,K14664,K14671,K14687,K14695,K14714,K14728,K14735,K14750,K14760), 0)</f>
        <v>0</v>
      </c>
      <c r="L14504" s="2">
        <f>IFERROR(AVERAGE(L14507,L14523,L14543,L14555,L14567,L14626,L14641,L14664,L14671,L14687,L14695,L14714,L14728,L14735,L14750,L14760), 0)</f>
        <v>0</v>
      </c>
      <c r="M14504" s="2">
        <f>IFERROR(AVERAGE(M14507,M14523,M14543,M14555,M14567,M14626,M14641,M14664,M14671,M14687,M14695,M14714,M14728,M14735,M14750,M14760), 0)</f>
        <v>0</v>
      </c>
      <c r="N14504" s="2">
        <f>IFERROR(AVERAGE(N14507,N14523,N14543,N14555,N14567,N14626,N14641,N14664,N14671,N14687,N14695,N14714,N14728,N14735,N14750,N14760), 0)</f>
        <v>0</v>
      </c>
    </row>
    <row r="14505" spans="2:14" outlineLevel="2">
      <c r="B14505" t="s">
        <v>3</v>
      </c>
      <c r="D14505">
        <f>D14508+D14524+D14544+D14556+D14568+D14627+D14642+D14665+D14672+D14688+D14696+D14715+D14729+D14736+D14751+D14761</f>
        <v>0</v>
      </c>
      <c r="E14505">
        <f>E14508+E14524+E14544+E14556+E14568+E14627+E14642+E14665+E14672+E14688+E14696+E14715+E14729+E14736+E14751+E14761</f>
        <v>0</v>
      </c>
      <c r="F14505">
        <f>F14508+F14524+F14544+F14556+F14568+F14627+F14642+F14665+F14672+F14688+F14696+F14715+F14729+F14736+F14751+F14761</f>
        <v>0</v>
      </c>
      <c r="G14505">
        <f>G14508+G14524+G14544+G14556+G14568+G14627+G14642+G14665+G14672+G14688+G14696+G14715+G14729+G14736+G14751+G14761</f>
        <v>0</v>
      </c>
      <c r="H14505">
        <f>H14508+H14524+H14544+H14556+H14568+H14627+H14642+H14665+H14672+H14688+H14696+H14715+H14729+H14736+H14751+H14761</f>
        <v>0</v>
      </c>
      <c r="I14505">
        <f>I14508+I14524+I14544+I14556+I14568+I14627+I14642+I14665+I14672+I14688+I14696+I14715+I14729+I14736+I14751+I14761</f>
        <v>0</v>
      </c>
      <c r="J14505">
        <f>J14508+J14524+J14544+J14556+J14568+J14627+J14642+J14665+J14672+J14688+J14696+J14715+J14729+J14736+J14751+J14761</f>
        <v>0</v>
      </c>
      <c r="K14505">
        <f>K14508+K14524+K14544+K14556+K14568+K14627+K14642+K14665+K14672+K14688+K14696+K14715+K14729+K14736+K14751+K14761</f>
        <v>0</v>
      </c>
      <c r="L14505">
        <f>L14508+L14524+L14544+L14556+L14568+L14627+L14642+L14665+L14672+L14688+L14696+L14715+L14729+L14736+L14751+L14761</f>
        <v>0</v>
      </c>
      <c r="M14505">
        <f>M14508+M14524+M14544+M14556+M14568+M14627+M14642+M14665+M14672+M14688+M14696+M14715+M14729+M14736+M14751+M14761</f>
        <v>0</v>
      </c>
      <c r="N14505">
        <f>N14508+N14524+N14544+N14556+N14568+N14627+N14642+N14665+N14672+N14688+N14696+N14715+N14729+N14736+N14751+N14761</f>
        <v>0</v>
      </c>
    </row>
    <row r="14506" spans="2:14" outlineLevel="2">
      <c r="B14506" t="s">
        <v>4</v>
      </c>
      <c r="D14506">
        <f>D14509+D14525+D14545+D14557+D14569+D14628+D14643+D14666+D14673+D14689+D14697+D14716+D14730+D14737+D14752+D14762</f>
        <v>0</v>
      </c>
      <c r="E14506">
        <f>E14509+E14525+E14545+E14557+E14569+E14628+E14643+E14666+E14673+E14689+E14697+E14716+E14730+E14737+E14752+E14762</f>
        <v>0</v>
      </c>
      <c r="F14506">
        <f>F14509+F14525+F14545+F14557+F14569+F14628+F14643+F14666+F14673+F14689+F14697+F14716+F14730+F14737+F14752+F14762</f>
        <v>0</v>
      </c>
      <c r="G14506">
        <f>G14509+G14525+G14545+G14557+G14569+G14628+G14643+G14666+G14673+G14689+G14697+G14716+G14730+G14737+G14752+G14762</f>
        <v>0</v>
      </c>
      <c r="H14506">
        <f>H14509+H14525+H14545+H14557+H14569+H14628+H14643+H14666+H14673+H14689+H14697+H14716+H14730+H14737+H14752+H14762</f>
        <v>0</v>
      </c>
      <c r="I14506">
        <f>I14509+I14525+I14545+I14557+I14569+I14628+I14643+I14666+I14673+I14689+I14697+I14716+I14730+I14737+I14752+I14762</f>
        <v>0</v>
      </c>
      <c r="J14506">
        <f>J14509+J14525+J14545+J14557+J14569+J14628+J14643+J14666+J14673+J14689+J14697+J14716+J14730+J14737+J14752+J14762</f>
        <v>0</v>
      </c>
      <c r="K14506">
        <f>K14509+K14525+K14545+K14557+K14569+K14628+K14643+K14666+K14673+K14689+K14697+K14716+K14730+K14737+K14752+K14762</f>
        <v>0</v>
      </c>
      <c r="L14506">
        <f>L14509+L14525+L14545+L14557+L14569+L14628+L14643+L14666+L14673+L14689+L14697+L14716+L14730+L14737+L14752+L14762</f>
        <v>0</v>
      </c>
      <c r="M14506">
        <f>M14509+M14525+M14545+M14557+M14569+M14628+M14643+M14666+M14673+M14689+M14697+M14716+M14730+M14737+M14752+M14762</f>
        <v>0</v>
      </c>
      <c r="N14506">
        <f>N14509+N14525+N14545+N14557+N14569+N14628+N14643+N14666+N14673+N14689+N14697+N14716+N14730+N14737+N14752+N14762</f>
        <v>0</v>
      </c>
    </row>
    <row r="14507" spans="2:14" s="3" customFormat="1">
      <c r="B14507" s="3" t="s">
        <v>648</v>
      </c>
      <c r="C14507" s="3" t="s">
        <v>8</v>
      </c>
      <c r="D14507" s="3">
        <f>IFERROR(AVERAGE(D14510), 0)</f>
        <v>0</v>
      </c>
      <c r="E14507" s="3">
        <f>IFERROR(AVERAGE(E14510), 0)</f>
        <v>0</v>
      </c>
      <c r="F14507" s="3">
        <f>IFERROR(AVERAGE(F14510), 0)</f>
        <v>0</v>
      </c>
      <c r="G14507" s="3">
        <f>IFERROR(AVERAGE(G14510), 0)</f>
        <v>0</v>
      </c>
      <c r="H14507" s="3">
        <f>IFERROR(AVERAGE(H14510), 0)</f>
        <v>0</v>
      </c>
      <c r="I14507" s="3">
        <f>IFERROR(AVERAGE(I14510), 0)</f>
        <v>0</v>
      </c>
      <c r="J14507" s="3">
        <f>IFERROR(AVERAGE(J14510), 0)</f>
        <v>0</v>
      </c>
      <c r="K14507" s="3">
        <f>IFERROR(AVERAGE(K14510), 0)</f>
        <v>0</v>
      </c>
      <c r="L14507" s="3">
        <f>IFERROR(AVERAGE(L14510), 0)</f>
        <v>0</v>
      </c>
      <c r="M14507" s="3">
        <f>IFERROR(AVERAGE(M14510), 0)</f>
        <v>0</v>
      </c>
      <c r="N14507" s="3">
        <f>IFERROR(AVERAGE(N14510), 0)</f>
        <v>0</v>
      </c>
    </row>
    <row r="14508" spans="2:14" outlineLevel="2">
      <c r="B14508" s="4" t="s">
        <v>9</v>
      </c>
      <c r="D14508">
        <f>E14511</f>
        <v>0</v>
      </c>
      <c r="E14508">
        <f>F14511</f>
        <v>0</v>
      </c>
      <c r="F14508">
        <f>G14511</f>
        <v>0</v>
      </c>
      <c r="G14508">
        <f>H14511</f>
        <v>0</v>
      </c>
      <c r="H14508">
        <f>I14511</f>
        <v>0</v>
      </c>
      <c r="I14508">
        <f>J14511</f>
        <v>0</v>
      </c>
      <c r="J14508">
        <f>K14511</f>
        <v>0</v>
      </c>
      <c r="K14508">
        <f>L14511</f>
        <v>0</v>
      </c>
      <c r="L14508">
        <f>M14511</f>
        <v>0</v>
      </c>
      <c r="M14508">
        <f>N14511</f>
        <v>0</v>
      </c>
      <c r="N14508">
        <f>O14511</f>
        <v>0</v>
      </c>
    </row>
    <row r="14509" spans="2:14" outlineLevel="2">
      <c r="B14509" s="4" t="s">
        <v>10</v>
      </c>
      <c r="D14509">
        <f>E14512</f>
        <v>0</v>
      </c>
      <c r="E14509">
        <f>F14512</f>
        <v>0</v>
      </c>
      <c r="F14509">
        <f>G14512</f>
        <v>0</v>
      </c>
      <c r="G14509">
        <f>H14512</f>
        <v>0</v>
      </c>
      <c r="H14509">
        <f>I14512</f>
        <v>0</v>
      </c>
      <c r="I14509">
        <f>J14512</f>
        <v>0</v>
      </c>
      <c r="J14509">
        <f>K14512</f>
        <v>0</v>
      </c>
      <c r="K14509">
        <f>L14512</f>
        <v>0</v>
      </c>
      <c r="L14509">
        <f>M14512</f>
        <v>0</v>
      </c>
      <c r="M14509">
        <f>N14512</f>
        <v>0</v>
      </c>
      <c r="N14509">
        <f>O14512</f>
        <v>0</v>
      </c>
    </row>
    <row r="14510" spans="2:14" s="5" customFormat="1" outlineLevel="1">
      <c r="C14510" s="5" t="s">
        <v>11</v>
      </c>
      <c r="D14510" s="1">
        <f>IFERROR(D14511/D14512, D14511)</f>
        <v>0</v>
      </c>
      <c r="E14510" s="1">
        <f>IFERROR(E14511/E14512, E14511)</f>
        <v>0</v>
      </c>
      <c r="F14510" s="1">
        <f>IFERROR(F14511/F14512, F14511)</f>
        <v>0</v>
      </c>
      <c r="G14510" s="1">
        <f>IFERROR(G14511/G14512, G14511)</f>
        <v>0</v>
      </c>
      <c r="H14510" s="1">
        <f>IFERROR(H14511/H14512, H14511)</f>
        <v>0</v>
      </c>
      <c r="I14510" s="1">
        <f>IFERROR(I14511/I14512, I14511)</f>
        <v>0</v>
      </c>
      <c r="J14510" s="1">
        <f>IFERROR(J14511/J14512, J14511)</f>
        <v>0</v>
      </c>
      <c r="K14510" s="1">
        <f>IFERROR(K14511/K14512, K14511)</f>
        <v>0</v>
      </c>
      <c r="L14510" s="1">
        <f>IFERROR(L14511/L14512, L14511)</f>
        <v>0</v>
      </c>
      <c r="M14510" s="1">
        <f>IFERROR(M14511/M14512, M14511)</f>
        <v>0</v>
      </c>
      <c r="N14510" s="1">
        <f>IFERROR(N14511/N14512, N14511)</f>
        <v>0</v>
      </c>
    </row>
    <row r="14511" spans="2:14" outlineLevel="2">
      <c r="C14511" t="s">
        <v>10</v>
      </c>
      <c r="D14511">
        <f>COUNTIF(D14513:D14522, "1")</f>
        <v>0</v>
      </c>
      <c r="E14511">
        <f>COUNTIF(E14513:E14522, "1")</f>
        <v>0</v>
      </c>
      <c r="F14511">
        <f>COUNTIF(F14513:F14522, "1")</f>
        <v>0</v>
      </c>
      <c r="G14511">
        <f>COUNTIF(G14513:G14522, "1")</f>
        <v>0</v>
      </c>
      <c r="H14511">
        <f>COUNTIF(H14513:H14522, "1")</f>
        <v>0</v>
      </c>
      <c r="I14511">
        <f>COUNTIF(I14513:I14522, "1")</f>
        <v>0</v>
      </c>
      <c r="J14511">
        <f>COUNTIF(J14513:J14522, "1")</f>
        <v>0</v>
      </c>
      <c r="K14511">
        <f>COUNTIF(K14513:K14522, "1")</f>
        <v>0</v>
      </c>
      <c r="L14511">
        <f>COUNTIF(L14513:L14522, "1")</f>
        <v>0</v>
      </c>
      <c r="M14511">
        <f>COUNTIF(M14513:M14522, "1")</f>
        <v>0</v>
      </c>
      <c r="N14511">
        <f>COUNTIF(N14513:N14522, "1")</f>
        <v>0</v>
      </c>
    </row>
    <row r="14512" spans="2:14" outlineLevel="2">
      <c r="C14512" t="s">
        <v>12</v>
      </c>
      <c r="D14512">
        <f>COUNTIF(D14513:D14522, "0")</f>
        <v>0</v>
      </c>
      <c r="E14512">
        <f>COUNTIF(E14513:E14522, "0")</f>
        <v>0</v>
      </c>
      <c r="F14512">
        <f>COUNTIF(F14513:F14522, "0")</f>
        <v>0</v>
      </c>
      <c r="G14512">
        <f>COUNTIF(G14513:G14522, "0")</f>
        <v>0</v>
      </c>
      <c r="H14512">
        <f>COUNTIF(H14513:H14522, "0")</f>
        <v>0</v>
      </c>
      <c r="I14512">
        <f>COUNTIF(I14513:I14522, "0")</f>
        <v>0</v>
      </c>
      <c r="J14512">
        <f>COUNTIF(J14513:J14522, "0")</f>
        <v>0</v>
      </c>
      <c r="K14512">
        <f>COUNTIF(K14513:K14522, "0")</f>
        <v>0</v>
      </c>
      <c r="L14512">
        <f>COUNTIF(L14513:L14522, "0")</f>
        <v>0</v>
      </c>
      <c r="M14512">
        <f>COUNTIF(M14513:M14522, "0")</f>
        <v>0</v>
      </c>
      <c r="N14512">
        <f>COUNTIF(N14513:N14522, "0")</f>
        <v>0</v>
      </c>
    </row>
    <row r="14513" spans="2:14" outlineLevel="2">
      <c r="B14513" t="s">
        <v>13</v>
      </c>
      <c r="C14513" t="s">
        <v>21</v>
      </c>
      <c r="D14513">
        <v>0</v>
      </c>
      <c r="E14513">
        <v>0</v>
      </c>
      <c r="F14513">
        <v>0</v>
      </c>
      <c r="G14513">
        <v>0</v>
      </c>
      <c r="H14513">
        <v>1</v>
      </c>
      <c r="I14513">
        <v>0</v>
      </c>
      <c r="J14513">
        <v>1</v>
      </c>
      <c r="K14513">
        <v>0</v>
      </c>
      <c r="L14513">
        <v>1</v>
      </c>
      <c r="M14513">
        <v>1</v>
      </c>
      <c r="N14513">
        <v>0</v>
      </c>
    </row>
    <row r="14514" spans="2:14" outlineLevel="2">
      <c r="B14514" t="s">
        <v>13</v>
      </c>
      <c r="C14514" t="s">
        <v>18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1</v>
      </c>
      <c r="K14514">
        <v>1</v>
      </c>
      <c r="L14514">
        <v>1</v>
      </c>
      <c r="M14514">
        <v>0</v>
      </c>
      <c r="N14514">
        <v>0</v>
      </c>
    </row>
    <row r="14515" spans="2:14" outlineLevel="2">
      <c r="B14515" t="s">
        <v>13</v>
      </c>
      <c r="C14515" t="s">
        <v>19</v>
      </c>
      <c r="D14515">
        <v>0</v>
      </c>
      <c r="E14515">
        <v>0</v>
      </c>
      <c r="F14515">
        <v>0</v>
      </c>
      <c r="G14515">
        <v>0</v>
      </c>
      <c r="H14515">
        <v>1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2:14" outlineLevel="2">
      <c r="B14516" t="s">
        <v>13</v>
      </c>
      <c r="C14516" t="s">
        <v>17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1</v>
      </c>
      <c r="M14516">
        <v>0</v>
      </c>
      <c r="N14516">
        <v>0</v>
      </c>
    </row>
    <row r="14517" spans="2:14" outlineLevel="2">
      <c r="B14517" t="s">
        <v>13</v>
      </c>
      <c r="C14517" t="s">
        <v>43</v>
      </c>
      <c r="D14517">
        <v>0</v>
      </c>
      <c r="E14517">
        <v>0</v>
      </c>
      <c r="F14517">
        <v>0</v>
      </c>
      <c r="G14517">
        <v>0</v>
      </c>
      <c r="H14517">
        <v>1</v>
      </c>
      <c r="I14517">
        <v>1</v>
      </c>
      <c r="J14517">
        <v>0</v>
      </c>
      <c r="K14517">
        <v>0</v>
      </c>
      <c r="L14517">
        <v>1</v>
      </c>
      <c r="M14517">
        <v>0</v>
      </c>
      <c r="N14517">
        <v>0</v>
      </c>
    </row>
    <row r="14518" spans="2:14" outlineLevel="2">
      <c r="B14518" t="s">
        <v>13</v>
      </c>
      <c r="C14518" t="s">
        <v>14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2:14" outlineLevel="2">
      <c r="B14519" t="s">
        <v>13</v>
      </c>
      <c r="C14519" t="s">
        <v>20</v>
      </c>
      <c r="D14519">
        <v>0</v>
      </c>
      <c r="E14519">
        <v>1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2:14" outlineLevel="2">
      <c r="B14520" t="s">
        <v>13</v>
      </c>
      <c r="C14520" t="s">
        <v>16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</v>
      </c>
      <c r="M14520">
        <v>0</v>
      </c>
      <c r="N14520">
        <v>0</v>
      </c>
    </row>
    <row r="14521" spans="2:14" outlineLevel="2">
      <c r="B14521" t="s">
        <v>13</v>
      </c>
      <c r="C14521" t="s">
        <v>22</v>
      </c>
      <c r="D14521">
        <v>1</v>
      </c>
      <c r="E14521">
        <v>0</v>
      </c>
      <c r="F14521">
        <v>0</v>
      </c>
      <c r="G14521">
        <v>1</v>
      </c>
      <c r="H14521">
        <v>0</v>
      </c>
      <c r="I14521">
        <v>1</v>
      </c>
      <c r="J14521">
        <v>0</v>
      </c>
      <c r="K14521">
        <v>0</v>
      </c>
      <c r="L14521">
        <v>1</v>
      </c>
      <c r="M14521">
        <v>0</v>
      </c>
      <c r="N14521">
        <v>0</v>
      </c>
    </row>
    <row r="14522" spans="2:14" outlineLevel="2">
      <c r="B14522" t="s">
        <v>13</v>
      </c>
      <c r="C14522" t="s">
        <v>15</v>
      </c>
      <c r="D14522">
        <v>1</v>
      </c>
      <c r="E14522">
        <v>1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2:14" s="3" customFormat="1">
      <c r="B14523" s="3" t="s">
        <v>649</v>
      </c>
      <c r="C14523" s="3" t="s">
        <v>8</v>
      </c>
      <c r="D14523" s="3">
        <f>IFERROR(AVERAGE(D14526), 0)</f>
        <v>0</v>
      </c>
      <c r="E14523" s="3">
        <f>IFERROR(AVERAGE(E14526), 0)</f>
        <v>0</v>
      </c>
      <c r="F14523" s="3">
        <f>IFERROR(AVERAGE(F14526), 0)</f>
        <v>0</v>
      </c>
      <c r="G14523" s="3">
        <f>IFERROR(AVERAGE(G14526), 0)</f>
        <v>0</v>
      </c>
      <c r="H14523" s="3">
        <f>IFERROR(AVERAGE(H14526), 0)</f>
        <v>0</v>
      </c>
      <c r="I14523" s="3">
        <f>IFERROR(AVERAGE(I14526), 0)</f>
        <v>0</v>
      </c>
      <c r="J14523" s="3">
        <f>IFERROR(AVERAGE(J14526), 0)</f>
        <v>0</v>
      </c>
      <c r="K14523" s="3">
        <f>IFERROR(AVERAGE(K14526), 0)</f>
        <v>0</v>
      </c>
      <c r="L14523" s="3">
        <f>IFERROR(AVERAGE(L14526), 0)</f>
        <v>0</v>
      </c>
      <c r="M14523" s="3">
        <f>IFERROR(AVERAGE(M14526), 0)</f>
        <v>0</v>
      </c>
      <c r="N14523" s="3">
        <f>IFERROR(AVERAGE(N14526), 0)</f>
        <v>0</v>
      </c>
    </row>
    <row r="14524" spans="2:14" outlineLevel="2">
      <c r="B14524" s="4" t="s">
        <v>9</v>
      </c>
      <c r="D14524">
        <f>E14527</f>
        <v>0</v>
      </c>
      <c r="E14524">
        <f>F14527</f>
        <v>0</v>
      </c>
      <c r="F14524">
        <f>G14527</f>
        <v>0</v>
      </c>
      <c r="G14524">
        <f>H14527</f>
        <v>0</v>
      </c>
      <c r="H14524">
        <f>I14527</f>
        <v>0</v>
      </c>
      <c r="I14524">
        <f>J14527</f>
        <v>0</v>
      </c>
      <c r="J14524">
        <f>K14527</f>
        <v>0</v>
      </c>
      <c r="K14524">
        <f>L14527</f>
        <v>0</v>
      </c>
      <c r="L14524">
        <f>M14527</f>
        <v>0</v>
      </c>
      <c r="M14524">
        <f>N14527</f>
        <v>0</v>
      </c>
      <c r="N14524">
        <f>O14527</f>
        <v>0</v>
      </c>
    </row>
    <row r="14525" spans="2:14" outlineLevel="2">
      <c r="B14525" s="4" t="s">
        <v>10</v>
      </c>
      <c r="D14525">
        <f>E14528</f>
        <v>0</v>
      </c>
      <c r="E14525">
        <f>F14528</f>
        <v>0</v>
      </c>
      <c r="F14525">
        <f>G14528</f>
        <v>0</v>
      </c>
      <c r="G14525">
        <f>H14528</f>
        <v>0</v>
      </c>
      <c r="H14525">
        <f>I14528</f>
        <v>0</v>
      </c>
      <c r="I14525">
        <f>J14528</f>
        <v>0</v>
      </c>
      <c r="J14525">
        <f>K14528</f>
        <v>0</v>
      </c>
      <c r="K14525">
        <f>L14528</f>
        <v>0</v>
      </c>
      <c r="L14525">
        <f>M14528</f>
        <v>0</v>
      </c>
      <c r="M14525">
        <f>N14528</f>
        <v>0</v>
      </c>
      <c r="N14525">
        <f>O14528</f>
        <v>0</v>
      </c>
    </row>
    <row r="14526" spans="2:14" s="5" customFormat="1" outlineLevel="1">
      <c r="C14526" s="5" t="s">
        <v>11</v>
      </c>
      <c r="D14526" s="1">
        <f>IFERROR(D14527/D14528, D14527)</f>
        <v>0</v>
      </c>
      <c r="E14526" s="1">
        <f>IFERROR(E14527/E14528, E14527)</f>
        <v>0</v>
      </c>
      <c r="F14526" s="1">
        <f>IFERROR(F14527/F14528, F14527)</f>
        <v>0</v>
      </c>
      <c r="G14526" s="1">
        <f>IFERROR(G14527/G14528, G14527)</f>
        <v>0</v>
      </c>
      <c r="H14526" s="1">
        <f>IFERROR(H14527/H14528, H14527)</f>
        <v>0</v>
      </c>
      <c r="I14526" s="1">
        <f>IFERROR(I14527/I14528, I14527)</f>
        <v>0</v>
      </c>
      <c r="J14526" s="1">
        <f>IFERROR(J14527/J14528, J14527)</f>
        <v>0</v>
      </c>
      <c r="K14526" s="1">
        <f>IFERROR(K14527/K14528, K14527)</f>
        <v>0</v>
      </c>
      <c r="L14526" s="1">
        <f>IFERROR(L14527/L14528, L14527)</f>
        <v>0</v>
      </c>
      <c r="M14526" s="1">
        <f>IFERROR(M14527/M14528, M14527)</f>
        <v>0</v>
      </c>
      <c r="N14526" s="1">
        <f>IFERROR(N14527/N14528, N14527)</f>
        <v>0</v>
      </c>
    </row>
    <row r="14527" spans="2:14" outlineLevel="2">
      <c r="C14527" t="s">
        <v>10</v>
      </c>
      <c r="D14527">
        <f>COUNTIF(D14529:D14542, "1")</f>
        <v>0</v>
      </c>
      <c r="E14527">
        <f>COUNTIF(E14529:E14542, "1")</f>
        <v>0</v>
      </c>
      <c r="F14527">
        <f>COUNTIF(F14529:F14542, "1")</f>
        <v>0</v>
      </c>
      <c r="G14527">
        <f>COUNTIF(G14529:G14542, "1")</f>
        <v>0</v>
      </c>
      <c r="H14527">
        <f>COUNTIF(H14529:H14542, "1")</f>
        <v>0</v>
      </c>
      <c r="I14527">
        <f>COUNTIF(I14529:I14542, "1")</f>
        <v>0</v>
      </c>
      <c r="J14527">
        <f>COUNTIF(J14529:J14542, "1")</f>
        <v>0</v>
      </c>
      <c r="K14527">
        <f>COUNTIF(K14529:K14542, "1")</f>
        <v>0</v>
      </c>
      <c r="L14527">
        <f>COUNTIF(L14529:L14542, "1")</f>
        <v>0</v>
      </c>
      <c r="M14527">
        <f>COUNTIF(M14529:M14542, "1")</f>
        <v>0</v>
      </c>
      <c r="N14527">
        <f>COUNTIF(N14529:N14542, "1")</f>
        <v>0</v>
      </c>
    </row>
    <row r="14528" spans="2:14" outlineLevel="2">
      <c r="C14528" t="s">
        <v>12</v>
      </c>
      <c r="D14528">
        <f>COUNTIF(D14529:D14542, "0")</f>
        <v>0</v>
      </c>
      <c r="E14528">
        <f>COUNTIF(E14529:E14542, "0")</f>
        <v>0</v>
      </c>
      <c r="F14528">
        <f>COUNTIF(F14529:F14542, "0")</f>
        <v>0</v>
      </c>
      <c r="G14528">
        <f>COUNTIF(G14529:G14542, "0")</f>
        <v>0</v>
      </c>
      <c r="H14528">
        <f>COUNTIF(H14529:H14542, "0")</f>
        <v>0</v>
      </c>
      <c r="I14528">
        <f>COUNTIF(I14529:I14542, "0")</f>
        <v>0</v>
      </c>
      <c r="J14528">
        <f>COUNTIF(J14529:J14542, "0")</f>
        <v>0</v>
      </c>
      <c r="K14528">
        <f>COUNTIF(K14529:K14542, "0")</f>
        <v>0</v>
      </c>
      <c r="L14528">
        <f>COUNTIF(L14529:L14542, "0")</f>
        <v>0</v>
      </c>
      <c r="M14528">
        <f>COUNTIF(M14529:M14542, "0")</f>
        <v>0</v>
      </c>
      <c r="N14528">
        <f>COUNTIF(N14529:N14542, "0")</f>
        <v>0</v>
      </c>
    </row>
    <row r="14529" spans="2:14" outlineLevel="2">
      <c r="B14529" t="s">
        <v>13</v>
      </c>
      <c r="C14529" t="s">
        <v>20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>
        <v>0</v>
      </c>
      <c r="N14529">
        <v>0</v>
      </c>
    </row>
    <row r="14530" spans="2:14" outlineLevel="2">
      <c r="B14530" t="s">
        <v>13</v>
      </c>
      <c r="C14530" t="s">
        <v>17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1</v>
      </c>
      <c r="J14530">
        <v>1</v>
      </c>
      <c r="K14530">
        <v>0</v>
      </c>
      <c r="L14530">
        <v>0</v>
      </c>
      <c r="M14530">
        <v>0</v>
      </c>
      <c r="N14530">
        <v>0</v>
      </c>
    </row>
    <row r="14531" spans="2:14" outlineLevel="2">
      <c r="B14531" t="s">
        <v>13</v>
      </c>
      <c r="C14531" t="s">
        <v>16</v>
      </c>
      <c r="D14531">
        <v>0</v>
      </c>
      <c r="E14531">
        <v>0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2:14" outlineLevel="2">
      <c r="B14532" t="s">
        <v>13</v>
      </c>
      <c r="C14532" t="s">
        <v>24</v>
      </c>
      <c r="D14532">
        <v>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2:14" outlineLevel="2">
      <c r="B14533" t="s">
        <v>13</v>
      </c>
      <c r="C14533" t="s">
        <v>14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2:14" outlineLevel="2">
      <c r="B14534" t="s">
        <v>13</v>
      </c>
      <c r="C14534" t="s">
        <v>15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>
        <v>0</v>
      </c>
      <c r="N14534">
        <v>0</v>
      </c>
    </row>
    <row r="14535" spans="2:14" outlineLevel="2">
      <c r="B14535" t="s">
        <v>13</v>
      </c>
      <c r="C14535" t="s">
        <v>25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2:14" outlineLevel="2">
      <c r="B14536" t="s">
        <v>13</v>
      </c>
      <c r="C14536" t="s">
        <v>43</v>
      </c>
      <c r="D14536">
        <v>0</v>
      </c>
      <c r="E14536">
        <v>1</v>
      </c>
      <c r="F14536">
        <v>0</v>
      </c>
      <c r="G14536">
        <v>1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</row>
    <row r="14537" spans="2:14" outlineLevel="2">
      <c r="B14537" t="s">
        <v>13</v>
      </c>
      <c r="C14537" t="s">
        <v>19</v>
      </c>
      <c r="D14537">
        <v>0</v>
      </c>
      <c r="E14537">
        <v>1</v>
      </c>
      <c r="F14537">
        <v>0</v>
      </c>
      <c r="G14537">
        <v>1</v>
      </c>
      <c r="H14537">
        <v>1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2:14" outlineLevel="2">
      <c r="B14538" t="s">
        <v>13</v>
      </c>
      <c r="C14538" t="s">
        <v>23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0</v>
      </c>
      <c r="N14538">
        <v>0</v>
      </c>
    </row>
    <row r="14539" spans="2:14" outlineLevel="2">
      <c r="B14539" t="s">
        <v>13</v>
      </c>
      <c r="C14539" t="s">
        <v>23</v>
      </c>
      <c r="D14539">
        <v>0</v>
      </c>
      <c r="E14539">
        <v>0</v>
      </c>
      <c r="F14539">
        <v>0</v>
      </c>
      <c r="G14539">
        <v>1</v>
      </c>
      <c r="H14539">
        <v>0</v>
      </c>
      <c r="I14539">
        <v>0</v>
      </c>
      <c r="J14539">
        <v>0</v>
      </c>
      <c r="K14539">
        <v>0</v>
      </c>
      <c r="L14539">
        <v>1</v>
      </c>
      <c r="M14539">
        <v>0</v>
      </c>
      <c r="N14539">
        <v>0</v>
      </c>
    </row>
    <row r="14540" spans="2:14" outlineLevel="2">
      <c r="B14540" t="s">
        <v>13</v>
      </c>
      <c r="C14540" t="s">
        <v>22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2:14" outlineLevel="2">
      <c r="B14541" t="s">
        <v>13</v>
      </c>
      <c r="C14541" t="s">
        <v>22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2:14" outlineLevel="2">
      <c r="B14542" t="s">
        <v>13</v>
      </c>
      <c r="C14542" t="s">
        <v>29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2:14" s="3" customFormat="1">
      <c r="B14543" s="3" t="s">
        <v>650</v>
      </c>
      <c r="C14543" s="3" t="s">
        <v>8</v>
      </c>
      <c r="D14543" s="3">
        <f>IFERROR(AVERAGE(D14546), 0)</f>
        <v>0</v>
      </c>
      <c r="E14543" s="3">
        <f>IFERROR(AVERAGE(E14546), 0)</f>
        <v>0</v>
      </c>
      <c r="F14543" s="3">
        <f>IFERROR(AVERAGE(F14546), 0)</f>
        <v>0</v>
      </c>
      <c r="G14543" s="3">
        <f>IFERROR(AVERAGE(G14546), 0)</f>
        <v>0</v>
      </c>
      <c r="H14543" s="3">
        <f>IFERROR(AVERAGE(H14546), 0)</f>
        <v>0</v>
      </c>
      <c r="I14543" s="3">
        <f>IFERROR(AVERAGE(I14546), 0)</f>
        <v>0</v>
      </c>
      <c r="J14543" s="3">
        <f>IFERROR(AVERAGE(J14546), 0)</f>
        <v>0</v>
      </c>
      <c r="K14543" s="3">
        <f>IFERROR(AVERAGE(K14546), 0)</f>
        <v>0</v>
      </c>
      <c r="L14543" s="3">
        <f>IFERROR(AVERAGE(L14546), 0)</f>
        <v>0</v>
      </c>
      <c r="M14543" s="3">
        <f>IFERROR(AVERAGE(M14546), 0)</f>
        <v>0</v>
      </c>
      <c r="N14543" s="3">
        <f>IFERROR(AVERAGE(N14546), 0)</f>
        <v>0</v>
      </c>
    </row>
    <row r="14544" spans="2:14" outlineLevel="2">
      <c r="B14544" s="4" t="s">
        <v>9</v>
      </c>
      <c r="D14544">
        <f>E14547</f>
        <v>0</v>
      </c>
      <c r="E14544">
        <f>F14547</f>
        <v>0</v>
      </c>
      <c r="F14544">
        <f>G14547</f>
        <v>0</v>
      </c>
      <c r="G14544">
        <f>H14547</f>
        <v>0</v>
      </c>
      <c r="H14544">
        <f>I14547</f>
        <v>0</v>
      </c>
      <c r="I14544">
        <f>J14547</f>
        <v>0</v>
      </c>
      <c r="J14544">
        <f>K14547</f>
        <v>0</v>
      </c>
      <c r="K14544">
        <f>L14547</f>
        <v>0</v>
      </c>
      <c r="L14544">
        <f>M14547</f>
        <v>0</v>
      </c>
      <c r="M14544">
        <f>N14547</f>
        <v>0</v>
      </c>
      <c r="N14544">
        <f>O14547</f>
        <v>0</v>
      </c>
    </row>
    <row r="14545" spans="2:14" outlineLevel="2">
      <c r="B14545" s="4" t="s">
        <v>10</v>
      </c>
      <c r="D14545">
        <f>E14548</f>
        <v>0</v>
      </c>
      <c r="E14545">
        <f>F14548</f>
        <v>0</v>
      </c>
      <c r="F14545">
        <f>G14548</f>
        <v>0</v>
      </c>
      <c r="G14545">
        <f>H14548</f>
        <v>0</v>
      </c>
      <c r="H14545">
        <f>I14548</f>
        <v>0</v>
      </c>
      <c r="I14545">
        <f>J14548</f>
        <v>0</v>
      </c>
      <c r="J14545">
        <f>K14548</f>
        <v>0</v>
      </c>
      <c r="K14545">
        <f>L14548</f>
        <v>0</v>
      </c>
      <c r="L14545">
        <f>M14548</f>
        <v>0</v>
      </c>
      <c r="M14545">
        <f>N14548</f>
        <v>0</v>
      </c>
      <c r="N14545">
        <f>O14548</f>
        <v>0</v>
      </c>
    </row>
    <row r="14546" spans="2:14" s="5" customFormat="1" outlineLevel="1">
      <c r="C14546" s="5" t="s">
        <v>11</v>
      </c>
      <c r="D14546" s="1">
        <f>IFERROR(D14547/D14548, D14547)</f>
        <v>0</v>
      </c>
      <c r="E14546" s="1">
        <f>IFERROR(E14547/E14548, E14547)</f>
        <v>0</v>
      </c>
      <c r="F14546" s="1">
        <f>IFERROR(F14547/F14548, F14547)</f>
        <v>0</v>
      </c>
      <c r="G14546" s="1">
        <f>IFERROR(G14547/G14548, G14547)</f>
        <v>0</v>
      </c>
      <c r="H14546" s="1">
        <f>IFERROR(H14547/H14548, H14547)</f>
        <v>0</v>
      </c>
      <c r="I14546" s="1">
        <f>IFERROR(I14547/I14548, I14547)</f>
        <v>0</v>
      </c>
      <c r="J14546" s="1">
        <f>IFERROR(J14547/J14548, J14547)</f>
        <v>0</v>
      </c>
      <c r="K14546" s="1">
        <f>IFERROR(K14547/K14548, K14547)</f>
        <v>0</v>
      </c>
      <c r="L14546" s="1">
        <f>IFERROR(L14547/L14548, L14547)</f>
        <v>0</v>
      </c>
      <c r="M14546" s="1">
        <f>IFERROR(M14547/M14548, M14547)</f>
        <v>0</v>
      </c>
      <c r="N14546" s="1">
        <f>IFERROR(N14547/N14548, N14547)</f>
        <v>0</v>
      </c>
    </row>
    <row r="14547" spans="2:14" outlineLevel="2">
      <c r="C14547" t="s">
        <v>10</v>
      </c>
      <c r="D14547">
        <f>COUNTIF(D14549:D14554, "1")</f>
        <v>0</v>
      </c>
      <c r="E14547">
        <f>COUNTIF(E14549:E14554, "1")</f>
        <v>0</v>
      </c>
      <c r="F14547">
        <f>COUNTIF(F14549:F14554, "1")</f>
        <v>0</v>
      </c>
      <c r="G14547">
        <f>COUNTIF(G14549:G14554, "1")</f>
        <v>0</v>
      </c>
      <c r="H14547">
        <f>COUNTIF(H14549:H14554, "1")</f>
        <v>0</v>
      </c>
      <c r="I14547">
        <f>COUNTIF(I14549:I14554, "1")</f>
        <v>0</v>
      </c>
      <c r="J14547">
        <f>COUNTIF(J14549:J14554, "1")</f>
        <v>0</v>
      </c>
      <c r="K14547">
        <f>COUNTIF(K14549:K14554, "1")</f>
        <v>0</v>
      </c>
      <c r="L14547">
        <f>COUNTIF(L14549:L14554, "1")</f>
        <v>0</v>
      </c>
      <c r="M14547">
        <f>COUNTIF(M14549:M14554, "1")</f>
        <v>0</v>
      </c>
      <c r="N14547">
        <f>COUNTIF(N14549:N14554, "1")</f>
        <v>0</v>
      </c>
    </row>
    <row r="14548" spans="2:14" outlineLevel="2">
      <c r="C14548" t="s">
        <v>12</v>
      </c>
      <c r="D14548">
        <f>COUNTIF(D14549:D14554, "0")</f>
        <v>0</v>
      </c>
      <c r="E14548">
        <f>COUNTIF(E14549:E14554, "0")</f>
        <v>0</v>
      </c>
      <c r="F14548">
        <f>COUNTIF(F14549:F14554, "0")</f>
        <v>0</v>
      </c>
      <c r="G14548">
        <f>COUNTIF(G14549:G14554, "0")</f>
        <v>0</v>
      </c>
      <c r="H14548">
        <f>COUNTIF(H14549:H14554, "0")</f>
        <v>0</v>
      </c>
      <c r="I14548">
        <f>COUNTIF(I14549:I14554, "0")</f>
        <v>0</v>
      </c>
      <c r="J14548">
        <f>COUNTIF(J14549:J14554, "0")</f>
        <v>0</v>
      </c>
      <c r="K14548">
        <f>COUNTIF(K14549:K14554, "0")</f>
        <v>0</v>
      </c>
      <c r="L14548">
        <f>COUNTIF(L14549:L14554, "0")</f>
        <v>0</v>
      </c>
      <c r="M14548">
        <f>COUNTIF(M14549:M14554, "0")</f>
        <v>0</v>
      </c>
      <c r="N14548">
        <f>COUNTIF(N14549:N14554, "0")</f>
        <v>0</v>
      </c>
    </row>
    <row r="14549" spans="2:14" outlineLevel="2">
      <c r="B14549" t="s">
        <v>13</v>
      </c>
      <c r="C14549" t="s">
        <v>15</v>
      </c>
      <c r="D14549">
        <v>0</v>
      </c>
      <c r="E14549">
        <v>0</v>
      </c>
      <c r="F14549">
        <v>0</v>
      </c>
      <c r="G14549">
        <v>0</v>
      </c>
      <c r="H14549">
        <v>1</v>
      </c>
      <c r="I14549">
        <v>1</v>
      </c>
      <c r="J14549">
        <v>0</v>
      </c>
      <c r="K14549">
        <v>0</v>
      </c>
      <c r="L14549">
        <v>1</v>
      </c>
      <c r="M14549">
        <v>0</v>
      </c>
      <c r="N14549">
        <v>0</v>
      </c>
    </row>
    <row r="14550" spans="2:14" outlineLevel="2">
      <c r="B14550" t="s">
        <v>13</v>
      </c>
      <c r="C14550" t="s">
        <v>14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2:14" outlineLevel="2">
      <c r="B14551" t="s">
        <v>13</v>
      </c>
      <c r="C14551" t="s">
        <v>14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2:14" outlineLevel="2">
      <c r="B14552" t="s">
        <v>13</v>
      </c>
      <c r="C14552" t="s">
        <v>16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2:14" outlineLevel="2">
      <c r="B14553" t="s">
        <v>13</v>
      </c>
      <c r="C14553" t="s">
        <v>16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2:14" outlineLevel="2">
      <c r="B14554" t="s">
        <v>13</v>
      </c>
      <c r="C14554" t="s">
        <v>17</v>
      </c>
      <c r="D14554">
        <v>0</v>
      </c>
      <c r="E14554">
        <v>0</v>
      </c>
      <c r="F14554">
        <v>1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2:14" s="3" customFormat="1">
      <c r="B14555" s="3" t="s">
        <v>651</v>
      </c>
      <c r="C14555" s="3" t="s">
        <v>8</v>
      </c>
      <c r="D14555" s="3">
        <f>IFERROR(AVERAGE(D14558), 0)</f>
        <v>0</v>
      </c>
      <c r="E14555" s="3">
        <f>IFERROR(AVERAGE(E14558), 0)</f>
        <v>0</v>
      </c>
      <c r="F14555" s="3">
        <f>IFERROR(AVERAGE(F14558), 0)</f>
        <v>0</v>
      </c>
      <c r="G14555" s="3">
        <f>IFERROR(AVERAGE(G14558), 0)</f>
        <v>0</v>
      </c>
      <c r="H14555" s="3">
        <f>IFERROR(AVERAGE(H14558), 0)</f>
        <v>0</v>
      </c>
      <c r="I14555" s="3">
        <f>IFERROR(AVERAGE(I14558), 0)</f>
        <v>0</v>
      </c>
      <c r="J14555" s="3">
        <f>IFERROR(AVERAGE(J14558), 0)</f>
        <v>0</v>
      </c>
      <c r="K14555" s="3">
        <f>IFERROR(AVERAGE(K14558), 0)</f>
        <v>0</v>
      </c>
      <c r="L14555" s="3">
        <f>IFERROR(AVERAGE(L14558), 0)</f>
        <v>0</v>
      </c>
      <c r="M14555" s="3">
        <f>IFERROR(AVERAGE(M14558), 0)</f>
        <v>0</v>
      </c>
      <c r="N14555" s="3">
        <f>IFERROR(AVERAGE(N14558), 0)</f>
        <v>0</v>
      </c>
    </row>
    <row r="14556" spans="2:14" outlineLevel="2">
      <c r="B14556" s="4" t="s">
        <v>9</v>
      </c>
      <c r="D14556">
        <f>E14559</f>
        <v>0</v>
      </c>
      <c r="E14556">
        <f>F14559</f>
        <v>0</v>
      </c>
      <c r="F14556">
        <f>G14559</f>
        <v>0</v>
      </c>
      <c r="G14556">
        <f>H14559</f>
        <v>0</v>
      </c>
      <c r="H14556">
        <f>I14559</f>
        <v>0</v>
      </c>
      <c r="I14556">
        <f>J14559</f>
        <v>0</v>
      </c>
      <c r="J14556">
        <f>K14559</f>
        <v>0</v>
      </c>
      <c r="K14556">
        <f>L14559</f>
        <v>0</v>
      </c>
      <c r="L14556">
        <f>M14559</f>
        <v>0</v>
      </c>
      <c r="M14556">
        <f>N14559</f>
        <v>0</v>
      </c>
      <c r="N14556">
        <f>O14559</f>
        <v>0</v>
      </c>
    </row>
    <row r="14557" spans="2:14" outlineLevel="2">
      <c r="B14557" s="4" t="s">
        <v>10</v>
      </c>
      <c r="D14557">
        <f>E14560</f>
        <v>0</v>
      </c>
      <c r="E14557">
        <f>F14560</f>
        <v>0</v>
      </c>
      <c r="F14557">
        <f>G14560</f>
        <v>0</v>
      </c>
      <c r="G14557">
        <f>H14560</f>
        <v>0</v>
      </c>
      <c r="H14557">
        <f>I14560</f>
        <v>0</v>
      </c>
      <c r="I14557">
        <f>J14560</f>
        <v>0</v>
      </c>
      <c r="J14557">
        <f>K14560</f>
        <v>0</v>
      </c>
      <c r="K14557">
        <f>L14560</f>
        <v>0</v>
      </c>
      <c r="L14557">
        <f>M14560</f>
        <v>0</v>
      </c>
      <c r="M14557">
        <f>N14560</f>
        <v>0</v>
      </c>
      <c r="N14557">
        <f>O14560</f>
        <v>0</v>
      </c>
    </row>
    <row r="14558" spans="2:14" s="5" customFormat="1" outlineLevel="1">
      <c r="C14558" s="5" t="s">
        <v>11</v>
      </c>
      <c r="D14558" s="1">
        <f>IFERROR(D14559/D14560, D14559)</f>
        <v>0</v>
      </c>
      <c r="E14558" s="1">
        <f>IFERROR(E14559/E14560, E14559)</f>
        <v>0</v>
      </c>
      <c r="F14558" s="1">
        <f>IFERROR(F14559/F14560, F14559)</f>
        <v>0</v>
      </c>
      <c r="G14558" s="1">
        <f>IFERROR(G14559/G14560, G14559)</f>
        <v>0</v>
      </c>
      <c r="H14558" s="1">
        <f>IFERROR(H14559/H14560, H14559)</f>
        <v>0</v>
      </c>
      <c r="I14558" s="1">
        <f>IFERROR(I14559/I14560, I14559)</f>
        <v>0</v>
      </c>
      <c r="J14558" s="1">
        <f>IFERROR(J14559/J14560, J14559)</f>
        <v>0</v>
      </c>
      <c r="K14558" s="1">
        <f>IFERROR(K14559/K14560, K14559)</f>
        <v>0</v>
      </c>
      <c r="L14558" s="1">
        <f>IFERROR(L14559/L14560, L14559)</f>
        <v>0</v>
      </c>
      <c r="M14558" s="1">
        <f>IFERROR(M14559/M14560, M14559)</f>
        <v>0</v>
      </c>
      <c r="N14558" s="1">
        <f>IFERROR(N14559/N14560, N14559)</f>
        <v>0</v>
      </c>
    </row>
    <row r="14559" spans="2:14" outlineLevel="2">
      <c r="C14559" t="s">
        <v>10</v>
      </c>
      <c r="D14559">
        <f>COUNTIF(D14561:D14566, "1")</f>
        <v>0</v>
      </c>
      <c r="E14559">
        <f>COUNTIF(E14561:E14566, "1")</f>
        <v>0</v>
      </c>
      <c r="F14559">
        <f>COUNTIF(F14561:F14566, "1")</f>
        <v>0</v>
      </c>
      <c r="G14559">
        <f>COUNTIF(G14561:G14566, "1")</f>
        <v>0</v>
      </c>
      <c r="H14559">
        <f>COUNTIF(H14561:H14566, "1")</f>
        <v>0</v>
      </c>
      <c r="I14559">
        <f>COUNTIF(I14561:I14566, "1")</f>
        <v>0</v>
      </c>
      <c r="J14559">
        <f>COUNTIF(J14561:J14566, "1")</f>
        <v>0</v>
      </c>
      <c r="K14559">
        <f>COUNTIF(K14561:K14566, "1")</f>
        <v>0</v>
      </c>
      <c r="L14559">
        <f>COUNTIF(L14561:L14566, "1")</f>
        <v>0</v>
      </c>
      <c r="M14559">
        <f>COUNTIF(M14561:M14566, "1")</f>
        <v>0</v>
      </c>
      <c r="N14559">
        <f>COUNTIF(N14561:N14566, "1")</f>
        <v>0</v>
      </c>
    </row>
    <row r="14560" spans="2:14" outlineLevel="2">
      <c r="C14560" t="s">
        <v>12</v>
      </c>
      <c r="D14560">
        <f>COUNTIF(D14561:D14566, "0")</f>
        <v>0</v>
      </c>
      <c r="E14560">
        <f>COUNTIF(E14561:E14566, "0")</f>
        <v>0</v>
      </c>
      <c r="F14560">
        <f>COUNTIF(F14561:F14566, "0")</f>
        <v>0</v>
      </c>
      <c r="G14560">
        <f>COUNTIF(G14561:G14566, "0")</f>
        <v>0</v>
      </c>
      <c r="H14560">
        <f>COUNTIF(H14561:H14566, "0")</f>
        <v>0</v>
      </c>
      <c r="I14560">
        <f>COUNTIF(I14561:I14566, "0")</f>
        <v>0</v>
      </c>
      <c r="J14560">
        <f>COUNTIF(J14561:J14566, "0")</f>
        <v>0</v>
      </c>
      <c r="K14560">
        <f>COUNTIF(K14561:K14566, "0")</f>
        <v>0</v>
      </c>
      <c r="L14560">
        <f>COUNTIF(L14561:L14566, "0")</f>
        <v>0</v>
      </c>
      <c r="M14560">
        <f>COUNTIF(M14561:M14566, "0")</f>
        <v>0</v>
      </c>
      <c r="N14560">
        <f>COUNTIF(N14561:N14566, "0")</f>
        <v>0</v>
      </c>
    </row>
    <row r="14561" spans="2:14" outlineLevel="2">
      <c r="B14561" t="s">
        <v>13</v>
      </c>
      <c r="C14561" t="s">
        <v>14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2:14" outlineLevel="2">
      <c r="B14562" t="s">
        <v>13</v>
      </c>
      <c r="C14562" t="s">
        <v>16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2:14" outlineLevel="2">
      <c r="B14563" t="s">
        <v>13</v>
      </c>
      <c r="C14563" t="s">
        <v>18</v>
      </c>
      <c r="D14563">
        <v>0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2:14" outlineLevel="2">
      <c r="B14564" t="s">
        <v>13</v>
      </c>
      <c r="C14564" t="s">
        <v>15</v>
      </c>
      <c r="D14564">
        <v>0</v>
      </c>
      <c r="E14564">
        <v>1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2:14" outlineLevel="2">
      <c r="B14565" t="s">
        <v>13</v>
      </c>
      <c r="C14565" t="s">
        <v>17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>
        <v>0</v>
      </c>
      <c r="N14565">
        <v>0</v>
      </c>
    </row>
    <row r="14566" spans="2:14" outlineLevel="2">
      <c r="B14566" t="s">
        <v>13</v>
      </c>
      <c r="C14566" t="s">
        <v>17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>
        <v>0</v>
      </c>
      <c r="N14566">
        <v>0</v>
      </c>
    </row>
    <row r="14567" spans="2:14" s="3" customFormat="1">
      <c r="B14567" s="3" t="s">
        <v>652</v>
      </c>
      <c r="C14567" s="3" t="s">
        <v>8</v>
      </c>
      <c r="D14567" s="3">
        <f>IFERROR(AVERAGE(D14570,D14592,D14607), 0)</f>
        <v>0</v>
      </c>
      <c r="E14567" s="3">
        <f>IFERROR(AVERAGE(E14570,E14592,E14607), 0)</f>
        <v>0</v>
      </c>
      <c r="F14567" s="3">
        <f>IFERROR(AVERAGE(F14570,F14592,F14607), 0)</f>
        <v>0</v>
      </c>
      <c r="G14567" s="3">
        <f>IFERROR(AVERAGE(G14570,G14592,G14607), 0)</f>
        <v>0</v>
      </c>
      <c r="H14567" s="3">
        <f>IFERROR(AVERAGE(H14570,H14592,H14607), 0)</f>
        <v>0</v>
      </c>
      <c r="I14567" s="3">
        <f>IFERROR(AVERAGE(I14570,I14592,I14607), 0)</f>
        <v>0</v>
      </c>
      <c r="J14567" s="3">
        <f>IFERROR(AVERAGE(J14570,J14592,J14607), 0)</f>
        <v>0</v>
      </c>
      <c r="K14567" s="3">
        <f>IFERROR(AVERAGE(K14570,K14592,K14607), 0)</f>
        <v>0</v>
      </c>
      <c r="L14567" s="3">
        <f>IFERROR(AVERAGE(L14570,L14592,L14607), 0)</f>
        <v>0</v>
      </c>
      <c r="M14567" s="3">
        <f>IFERROR(AVERAGE(M14570,M14592,M14607), 0)</f>
        <v>0</v>
      </c>
      <c r="N14567" s="3">
        <f>IFERROR(AVERAGE(N14570,N14592,N14607), 0)</f>
        <v>0</v>
      </c>
    </row>
    <row r="14568" spans="2:14" outlineLevel="2">
      <c r="B14568" s="4" t="s">
        <v>9</v>
      </c>
      <c r="D14568">
        <f>E14571+E14593+E14608</f>
        <v>0</v>
      </c>
      <c r="E14568">
        <f>F14571+F14593+F14608</f>
        <v>0</v>
      </c>
      <c r="F14568">
        <f>G14571+G14593+G14608</f>
        <v>0</v>
      </c>
      <c r="G14568">
        <f>H14571+H14593+H14608</f>
        <v>0</v>
      </c>
      <c r="H14568">
        <f>I14571+I14593+I14608</f>
        <v>0</v>
      </c>
      <c r="I14568">
        <f>J14571+J14593+J14608</f>
        <v>0</v>
      </c>
      <c r="J14568">
        <f>K14571+K14593+K14608</f>
        <v>0</v>
      </c>
      <c r="K14568">
        <f>L14571+L14593+L14608</f>
        <v>0</v>
      </c>
      <c r="L14568">
        <f>M14571+M14593+M14608</f>
        <v>0</v>
      </c>
      <c r="M14568">
        <f>N14571+N14593+N14608</f>
        <v>0</v>
      </c>
      <c r="N14568">
        <f>O14571+O14593+O14608</f>
        <v>0</v>
      </c>
    </row>
    <row r="14569" spans="2:14" outlineLevel="2">
      <c r="B14569" s="4" t="s">
        <v>10</v>
      </c>
      <c r="D14569">
        <f>E14572+E14594+E14609</f>
        <v>0</v>
      </c>
      <c r="E14569">
        <f>F14572+F14594+F14609</f>
        <v>0</v>
      </c>
      <c r="F14569">
        <f>G14572+G14594+G14609</f>
        <v>0</v>
      </c>
      <c r="G14569">
        <f>H14572+H14594+H14609</f>
        <v>0</v>
      </c>
      <c r="H14569">
        <f>I14572+I14594+I14609</f>
        <v>0</v>
      </c>
      <c r="I14569">
        <f>J14572+J14594+J14609</f>
        <v>0</v>
      </c>
      <c r="J14569">
        <f>K14572+K14594+K14609</f>
        <v>0</v>
      </c>
      <c r="K14569">
        <f>L14572+L14594+L14609</f>
        <v>0</v>
      </c>
      <c r="L14569">
        <f>M14572+M14594+M14609</f>
        <v>0</v>
      </c>
      <c r="M14569">
        <f>N14572+N14594+N14609</f>
        <v>0</v>
      </c>
      <c r="N14569">
        <f>O14572+O14594+O14609</f>
        <v>0</v>
      </c>
    </row>
    <row r="14570" spans="2:14" s="5" customFormat="1" outlineLevel="1">
      <c r="C14570" s="5" t="s">
        <v>54</v>
      </c>
      <c r="D14570" s="1">
        <f>IFERROR(D14571/D14572, D14571)</f>
        <v>0</v>
      </c>
      <c r="E14570" s="1">
        <f>IFERROR(E14571/E14572, E14571)</f>
        <v>0</v>
      </c>
      <c r="F14570" s="1">
        <f>IFERROR(F14571/F14572, F14571)</f>
        <v>0</v>
      </c>
      <c r="G14570" s="1">
        <f>IFERROR(G14571/G14572, G14571)</f>
        <v>0</v>
      </c>
      <c r="H14570" s="1">
        <f>IFERROR(H14571/H14572, H14571)</f>
        <v>0</v>
      </c>
      <c r="I14570" s="1">
        <f>IFERROR(I14571/I14572, I14571)</f>
        <v>0</v>
      </c>
      <c r="J14570" s="1">
        <f>IFERROR(J14571/J14572, J14571)</f>
        <v>0</v>
      </c>
      <c r="K14570" s="1">
        <f>IFERROR(K14571/K14572, K14571)</f>
        <v>0</v>
      </c>
      <c r="L14570" s="1">
        <f>IFERROR(L14571/L14572, L14571)</f>
        <v>0</v>
      </c>
      <c r="M14570" s="1">
        <f>IFERROR(M14571/M14572, M14571)</f>
        <v>0</v>
      </c>
      <c r="N14570" s="1">
        <f>IFERROR(N14571/N14572, N14571)</f>
        <v>0</v>
      </c>
    </row>
    <row r="14571" spans="2:14" outlineLevel="2">
      <c r="C14571" t="s">
        <v>10</v>
      </c>
      <c r="D14571">
        <f>COUNTIF(D14573:D14591, "1")</f>
        <v>0</v>
      </c>
      <c r="E14571">
        <f>COUNTIF(E14573:E14591, "1")</f>
        <v>0</v>
      </c>
      <c r="F14571">
        <f>COUNTIF(F14573:F14591, "1")</f>
        <v>0</v>
      </c>
      <c r="G14571">
        <f>COUNTIF(G14573:G14591, "1")</f>
        <v>0</v>
      </c>
      <c r="H14571">
        <f>COUNTIF(H14573:H14591, "1")</f>
        <v>0</v>
      </c>
      <c r="I14571">
        <f>COUNTIF(I14573:I14591, "1")</f>
        <v>0</v>
      </c>
      <c r="J14571">
        <f>COUNTIF(J14573:J14591, "1")</f>
        <v>0</v>
      </c>
      <c r="K14571">
        <f>COUNTIF(K14573:K14591, "1")</f>
        <v>0</v>
      </c>
      <c r="L14571">
        <f>COUNTIF(L14573:L14591, "1")</f>
        <v>0</v>
      </c>
      <c r="M14571">
        <f>COUNTIF(M14573:M14591, "1")</f>
        <v>0</v>
      </c>
      <c r="N14571">
        <f>COUNTIF(N14573:N14591, "1")</f>
        <v>0</v>
      </c>
    </row>
    <row r="14572" spans="2:14" outlineLevel="2">
      <c r="C14572" t="s">
        <v>12</v>
      </c>
      <c r="D14572">
        <f>COUNTIF(D14573:D14591, "0")</f>
        <v>0</v>
      </c>
      <c r="E14572">
        <f>COUNTIF(E14573:E14591, "0")</f>
        <v>0</v>
      </c>
      <c r="F14572">
        <f>COUNTIF(F14573:F14591, "0")</f>
        <v>0</v>
      </c>
      <c r="G14572">
        <f>COUNTIF(G14573:G14591, "0")</f>
        <v>0</v>
      </c>
      <c r="H14572">
        <f>COUNTIF(H14573:H14591, "0")</f>
        <v>0</v>
      </c>
      <c r="I14572">
        <f>COUNTIF(I14573:I14591, "0")</f>
        <v>0</v>
      </c>
      <c r="J14572">
        <f>COUNTIF(J14573:J14591, "0")</f>
        <v>0</v>
      </c>
      <c r="K14572">
        <f>COUNTIF(K14573:K14591, "0")</f>
        <v>0</v>
      </c>
      <c r="L14572">
        <f>COUNTIF(L14573:L14591, "0")</f>
        <v>0</v>
      </c>
      <c r="M14572">
        <f>COUNTIF(M14573:M14591, "0")</f>
        <v>0</v>
      </c>
      <c r="N14572">
        <f>COUNTIF(N14573:N14591, "0")</f>
        <v>0</v>
      </c>
    </row>
    <row r="14573" spans="2:14" outlineLevel="2">
      <c r="B14573" t="s">
        <v>55</v>
      </c>
      <c r="C14573" t="s">
        <v>15</v>
      </c>
      <c r="D14573">
        <v>1</v>
      </c>
      <c r="E14573">
        <v>0</v>
      </c>
      <c r="F14573">
        <v>0</v>
      </c>
      <c r="G14573">
        <v>0</v>
      </c>
      <c r="H14573">
        <v>1</v>
      </c>
      <c r="I14573">
        <v>0</v>
      </c>
      <c r="J14573">
        <v>0</v>
      </c>
      <c r="K14573">
        <v>1</v>
      </c>
      <c r="L14573">
        <v>1</v>
      </c>
      <c r="M14573">
        <v>0</v>
      </c>
      <c r="N14573">
        <v>0</v>
      </c>
    </row>
    <row r="14574" spans="2:14" outlineLevel="2">
      <c r="B14574" t="s">
        <v>55</v>
      </c>
      <c r="C14574" t="s">
        <v>16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2:14" outlineLevel="2">
      <c r="B14575" t="s">
        <v>55</v>
      </c>
      <c r="C14575" t="s">
        <v>17</v>
      </c>
      <c r="D14575">
        <v>0</v>
      </c>
      <c r="E14575">
        <v>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2:14" outlineLevel="2">
      <c r="B14576" t="s">
        <v>55</v>
      </c>
      <c r="C14576" t="s">
        <v>18</v>
      </c>
      <c r="D14576">
        <v>1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>
        <v>0</v>
      </c>
      <c r="N14576">
        <v>0</v>
      </c>
    </row>
    <row r="14577" spans="2:14" outlineLevel="2">
      <c r="B14577" t="s">
        <v>55</v>
      </c>
      <c r="C14577" t="s">
        <v>43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0</v>
      </c>
      <c r="M14577">
        <v>1</v>
      </c>
      <c r="N14577">
        <v>0</v>
      </c>
    </row>
    <row r="14578" spans="2:14" outlineLevel="2">
      <c r="B14578" t="s">
        <v>55</v>
      </c>
      <c r="C14578" t="s">
        <v>43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2:14" outlineLevel="2">
      <c r="B14579" t="s">
        <v>55</v>
      </c>
      <c r="C14579" t="s">
        <v>19</v>
      </c>
      <c r="D14579">
        <v>1</v>
      </c>
      <c r="E14579">
        <v>1</v>
      </c>
      <c r="F14579">
        <v>0</v>
      </c>
      <c r="G14579">
        <v>0</v>
      </c>
      <c r="H14579">
        <v>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2:14" outlineLevel="2">
      <c r="B14580" t="s">
        <v>55</v>
      </c>
      <c r="C14580" t="s">
        <v>20</v>
      </c>
      <c r="D14580">
        <v>0</v>
      </c>
      <c r="E14580">
        <v>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2:14" outlineLevel="2">
      <c r="B14581" t="s">
        <v>55</v>
      </c>
      <c r="C14581" t="s">
        <v>22</v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2:14" outlineLevel="2">
      <c r="B14582" t="s">
        <v>55</v>
      </c>
      <c r="C14582" t="s">
        <v>23</v>
      </c>
      <c r="D14582">
        <v>0</v>
      </c>
      <c r="E14582">
        <v>0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1</v>
      </c>
      <c r="N14582">
        <v>0</v>
      </c>
    </row>
    <row r="14583" spans="2:14" outlineLevel="2">
      <c r="B14583" t="s">
        <v>55</v>
      </c>
      <c r="C14583" t="s">
        <v>44</v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2:14" outlineLevel="2">
      <c r="B14584" t="s">
        <v>55</v>
      </c>
      <c r="C14584" t="s">
        <v>24</v>
      </c>
      <c r="D14584">
        <v>0</v>
      </c>
      <c r="E14584">
        <v>0</v>
      </c>
      <c r="F14584">
        <v>1</v>
      </c>
      <c r="G14584">
        <v>0</v>
      </c>
      <c r="H14584">
        <v>1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2:14" outlineLevel="2">
      <c r="B14585" t="s">
        <v>55</v>
      </c>
      <c r="C14585" t="s">
        <v>26</v>
      </c>
      <c r="D14585">
        <v>0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1</v>
      </c>
      <c r="N14585">
        <v>0</v>
      </c>
    </row>
    <row r="14586" spans="2:14" outlineLevel="2">
      <c r="B14586" t="s">
        <v>55</v>
      </c>
      <c r="C14586" t="s">
        <v>26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1</v>
      </c>
      <c r="N14586">
        <v>0</v>
      </c>
    </row>
    <row r="14587" spans="2:14" outlineLevel="2">
      <c r="B14587" t="s">
        <v>55</v>
      </c>
      <c r="C14587" t="s">
        <v>26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2:14" outlineLevel="2">
      <c r="B14588" t="s">
        <v>55</v>
      </c>
      <c r="C14588" t="s">
        <v>28</v>
      </c>
      <c r="D14588">
        <v>0</v>
      </c>
      <c r="E14588">
        <v>0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2:14" outlineLevel="2">
      <c r="B14589" t="s">
        <v>55</v>
      </c>
      <c r="C14589" t="s">
        <v>28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2:14" outlineLevel="2">
      <c r="B14590" t="s">
        <v>55</v>
      </c>
      <c r="C14590" t="s">
        <v>29</v>
      </c>
      <c r="D14590">
        <v>1</v>
      </c>
      <c r="E14590">
        <v>0</v>
      </c>
      <c r="F14590">
        <v>1</v>
      </c>
      <c r="G14590">
        <v>1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1</v>
      </c>
      <c r="N14590">
        <v>0</v>
      </c>
    </row>
    <row r="14591" spans="2:14" outlineLevel="2">
      <c r="B14591" t="s">
        <v>55</v>
      </c>
      <c r="C14591" t="s">
        <v>30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2:14" s="5" customFormat="1" outlineLevel="1">
      <c r="C14592" s="5" t="s">
        <v>11</v>
      </c>
      <c r="D14592" s="1">
        <f>IFERROR(D14593/D14594, D14593)</f>
        <v>0</v>
      </c>
      <c r="E14592" s="1">
        <f>IFERROR(E14593/E14594, E14593)</f>
        <v>0</v>
      </c>
      <c r="F14592" s="1">
        <f>IFERROR(F14593/F14594, F14593)</f>
        <v>0</v>
      </c>
      <c r="G14592" s="1">
        <f>IFERROR(G14593/G14594, G14593)</f>
        <v>0</v>
      </c>
      <c r="H14592" s="1">
        <f>IFERROR(H14593/H14594, H14593)</f>
        <v>0</v>
      </c>
      <c r="I14592" s="1">
        <f>IFERROR(I14593/I14594, I14593)</f>
        <v>0</v>
      </c>
      <c r="J14592" s="1">
        <f>IFERROR(J14593/J14594, J14593)</f>
        <v>0</v>
      </c>
      <c r="K14592" s="1">
        <f>IFERROR(K14593/K14594, K14593)</f>
        <v>0</v>
      </c>
      <c r="L14592" s="1">
        <f>IFERROR(L14593/L14594, L14593)</f>
        <v>0</v>
      </c>
      <c r="M14592" s="1">
        <f>IFERROR(M14593/M14594, M14593)</f>
        <v>0</v>
      </c>
      <c r="N14592" s="1">
        <f>IFERROR(N14593/N14594, N14593)</f>
        <v>0</v>
      </c>
    </row>
    <row r="14593" spans="2:14" outlineLevel="2">
      <c r="C14593" t="s">
        <v>10</v>
      </c>
      <c r="D14593">
        <f>COUNTIF(D14595:D14606, "1")</f>
        <v>0</v>
      </c>
      <c r="E14593">
        <f>COUNTIF(E14595:E14606, "1")</f>
        <v>0</v>
      </c>
      <c r="F14593">
        <f>COUNTIF(F14595:F14606, "1")</f>
        <v>0</v>
      </c>
      <c r="G14593">
        <f>COUNTIF(G14595:G14606, "1")</f>
        <v>0</v>
      </c>
      <c r="H14593">
        <f>COUNTIF(H14595:H14606, "1")</f>
        <v>0</v>
      </c>
      <c r="I14593">
        <f>COUNTIF(I14595:I14606, "1")</f>
        <v>0</v>
      </c>
      <c r="J14593">
        <f>COUNTIF(J14595:J14606, "1")</f>
        <v>0</v>
      </c>
      <c r="K14593">
        <f>COUNTIF(K14595:K14606, "1")</f>
        <v>0</v>
      </c>
      <c r="L14593">
        <f>COUNTIF(L14595:L14606, "1")</f>
        <v>0</v>
      </c>
      <c r="M14593">
        <f>COUNTIF(M14595:M14606, "1")</f>
        <v>0</v>
      </c>
      <c r="N14593">
        <f>COUNTIF(N14595:N14606, "1")</f>
        <v>0</v>
      </c>
    </row>
    <row r="14594" spans="2:14" outlineLevel="2">
      <c r="C14594" t="s">
        <v>12</v>
      </c>
      <c r="D14594">
        <f>COUNTIF(D14595:D14606, "0")</f>
        <v>0</v>
      </c>
      <c r="E14594">
        <f>COUNTIF(E14595:E14606, "0")</f>
        <v>0</v>
      </c>
      <c r="F14594">
        <f>COUNTIF(F14595:F14606, "0")</f>
        <v>0</v>
      </c>
      <c r="G14594">
        <f>COUNTIF(G14595:G14606, "0")</f>
        <v>0</v>
      </c>
      <c r="H14594">
        <f>COUNTIF(H14595:H14606, "0")</f>
        <v>0</v>
      </c>
      <c r="I14594">
        <f>COUNTIF(I14595:I14606, "0")</f>
        <v>0</v>
      </c>
      <c r="J14594">
        <f>COUNTIF(J14595:J14606, "0")</f>
        <v>0</v>
      </c>
      <c r="K14594">
        <f>COUNTIF(K14595:K14606, "0")</f>
        <v>0</v>
      </c>
      <c r="L14594">
        <f>COUNTIF(L14595:L14606, "0")</f>
        <v>0</v>
      </c>
      <c r="M14594">
        <f>COUNTIF(M14595:M14606, "0")</f>
        <v>0</v>
      </c>
      <c r="N14594">
        <f>COUNTIF(N14595:N14606, "0")</f>
        <v>0</v>
      </c>
    </row>
    <row r="14595" spans="2:14" outlineLevel="2">
      <c r="B14595" t="s">
        <v>13</v>
      </c>
      <c r="C14595" t="s">
        <v>14</v>
      </c>
      <c r="D14595">
        <v>0</v>
      </c>
      <c r="E14595">
        <v>0</v>
      </c>
      <c r="F14595">
        <v>1</v>
      </c>
      <c r="G14595">
        <v>1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2:14" outlineLevel="2">
      <c r="B14596" t="s">
        <v>13</v>
      </c>
      <c r="C14596" t="s">
        <v>15</v>
      </c>
      <c r="D14596">
        <v>1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2:14" outlineLevel="2">
      <c r="B14597" t="s">
        <v>13</v>
      </c>
      <c r="C14597" t="s">
        <v>16</v>
      </c>
      <c r="D14597">
        <v>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2:14" outlineLevel="2">
      <c r="B14598" t="s">
        <v>13</v>
      </c>
      <c r="C14598" t="s">
        <v>18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1</v>
      </c>
      <c r="L14598">
        <v>0</v>
      </c>
      <c r="M14598">
        <v>1</v>
      </c>
      <c r="N14598">
        <v>0</v>
      </c>
    </row>
    <row r="14599" spans="2:14" outlineLevel="2">
      <c r="B14599" t="s">
        <v>13</v>
      </c>
      <c r="C14599" t="s">
        <v>19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1</v>
      </c>
      <c r="J14599">
        <v>0</v>
      </c>
      <c r="K14599">
        <v>1</v>
      </c>
      <c r="L14599">
        <v>0</v>
      </c>
      <c r="M14599">
        <v>0</v>
      </c>
      <c r="N14599">
        <v>0</v>
      </c>
    </row>
    <row r="14600" spans="2:14" outlineLevel="2">
      <c r="B14600" t="s">
        <v>13</v>
      </c>
      <c r="C14600" t="s">
        <v>20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2:14" outlineLevel="2">
      <c r="B14601" t="s">
        <v>13</v>
      </c>
      <c r="C14601" t="s">
        <v>21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0</v>
      </c>
      <c r="N14601">
        <v>0</v>
      </c>
    </row>
    <row r="14602" spans="2:14" outlineLevel="2">
      <c r="B14602" t="s">
        <v>13</v>
      </c>
      <c r="C14602" t="s">
        <v>22</v>
      </c>
      <c r="D14602">
        <v>0</v>
      </c>
      <c r="E14602">
        <v>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2:14" outlineLevel="2">
      <c r="B14603" t="s">
        <v>13</v>
      </c>
      <c r="C14603" t="s">
        <v>44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</v>
      </c>
      <c r="L14603">
        <v>0</v>
      </c>
      <c r="M14603">
        <v>0</v>
      </c>
      <c r="N14603">
        <v>0</v>
      </c>
    </row>
    <row r="14604" spans="2:14" outlineLevel="2">
      <c r="B14604" t="s">
        <v>13</v>
      </c>
      <c r="C14604" t="s">
        <v>24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1</v>
      </c>
      <c r="N14604">
        <v>0</v>
      </c>
    </row>
    <row r="14605" spans="2:14" outlineLevel="2">
      <c r="B14605" t="s">
        <v>13</v>
      </c>
      <c r="C14605" t="s">
        <v>26</v>
      </c>
      <c r="D14605">
        <v>0</v>
      </c>
      <c r="E14605">
        <v>0</v>
      </c>
      <c r="F14605">
        <v>0</v>
      </c>
      <c r="G14605">
        <v>1</v>
      </c>
      <c r="H14605">
        <v>1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2:14" outlineLevel="2">
      <c r="B14606" t="s">
        <v>13</v>
      </c>
      <c r="C14606" t="s">
        <v>28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2:14" s="5" customFormat="1" outlineLevel="1">
      <c r="C14607" s="5" t="s">
        <v>50</v>
      </c>
      <c r="D14607" s="1">
        <f>IFERROR(D14608/D14609, D14608)</f>
        <v>0</v>
      </c>
      <c r="E14607" s="1">
        <f>IFERROR(E14608/E14609, E14608)</f>
        <v>0</v>
      </c>
      <c r="F14607" s="1">
        <f>IFERROR(F14608/F14609, F14608)</f>
        <v>0</v>
      </c>
      <c r="G14607" s="1">
        <f>IFERROR(G14608/G14609, G14608)</f>
        <v>0</v>
      </c>
      <c r="H14607" s="1">
        <f>IFERROR(H14608/H14609, H14608)</f>
        <v>0</v>
      </c>
      <c r="I14607" s="1">
        <f>IFERROR(I14608/I14609, I14608)</f>
        <v>0</v>
      </c>
      <c r="J14607" s="1">
        <f>IFERROR(J14608/J14609, J14608)</f>
        <v>0</v>
      </c>
      <c r="K14607" s="1">
        <f>IFERROR(K14608/K14609, K14608)</f>
        <v>0</v>
      </c>
      <c r="L14607" s="1">
        <f>IFERROR(L14608/L14609, L14608)</f>
        <v>0</v>
      </c>
      <c r="M14607" s="1">
        <f>IFERROR(M14608/M14609, M14608)</f>
        <v>0</v>
      </c>
      <c r="N14607" s="1">
        <f>IFERROR(N14608/N14609, N14608)</f>
        <v>0</v>
      </c>
    </row>
    <row r="14608" spans="2:14" outlineLevel="2">
      <c r="C14608" t="s">
        <v>10</v>
      </c>
      <c r="D14608">
        <f>COUNTIF(D14610:D14625, "1")</f>
        <v>0</v>
      </c>
      <c r="E14608">
        <f>COUNTIF(E14610:E14625, "1")</f>
        <v>0</v>
      </c>
      <c r="F14608">
        <f>COUNTIF(F14610:F14625, "1")</f>
        <v>0</v>
      </c>
      <c r="G14608">
        <f>COUNTIF(G14610:G14625, "1")</f>
        <v>0</v>
      </c>
      <c r="H14608">
        <f>COUNTIF(H14610:H14625, "1")</f>
        <v>0</v>
      </c>
      <c r="I14608">
        <f>COUNTIF(I14610:I14625, "1")</f>
        <v>0</v>
      </c>
      <c r="J14608">
        <f>COUNTIF(J14610:J14625, "1")</f>
        <v>0</v>
      </c>
      <c r="K14608">
        <f>COUNTIF(K14610:K14625, "1")</f>
        <v>0</v>
      </c>
      <c r="L14608">
        <f>COUNTIF(L14610:L14625, "1")</f>
        <v>0</v>
      </c>
      <c r="M14608">
        <f>COUNTIF(M14610:M14625, "1")</f>
        <v>0</v>
      </c>
      <c r="N14608">
        <f>COUNTIF(N14610:N14625, "1")</f>
        <v>0</v>
      </c>
    </row>
    <row r="14609" spans="2:14" outlineLevel="2">
      <c r="C14609" t="s">
        <v>12</v>
      </c>
      <c r="D14609">
        <f>COUNTIF(D14610:D14625, "0")</f>
        <v>0</v>
      </c>
      <c r="E14609">
        <f>COUNTIF(E14610:E14625, "0")</f>
        <v>0</v>
      </c>
      <c r="F14609">
        <f>COUNTIF(F14610:F14625, "0")</f>
        <v>0</v>
      </c>
      <c r="G14609">
        <f>COUNTIF(G14610:G14625, "0")</f>
        <v>0</v>
      </c>
      <c r="H14609">
        <f>COUNTIF(H14610:H14625, "0")</f>
        <v>0</v>
      </c>
      <c r="I14609">
        <f>COUNTIF(I14610:I14625, "0")</f>
        <v>0</v>
      </c>
      <c r="J14609">
        <f>COUNTIF(J14610:J14625, "0")</f>
        <v>0</v>
      </c>
      <c r="K14609">
        <f>COUNTIF(K14610:K14625, "0")</f>
        <v>0</v>
      </c>
      <c r="L14609">
        <f>COUNTIF(L14610:L14625, "0")</f>
        <v>0</v>
      </c>
      <c r="M14609">
        <f>COUNTIF(M14610:M14625, "0")</f>
        <v>0</v>
      </c>
      <c r="N14609">
        <f>COUNTIF(N14610:N14625, "0")</f>
        <v>0</v>
      </c>
    </row>
    <row r="14610" spans="2:14" outlineLevel="2">
      <c r="B14610" t="s">
        <v>51</v>
      </c>
      <c r="C14610" t="s">
        <v>14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2:14" outlineLevel="2">
      <c r="B14611" t="s">
        <v>51</v>
      </c>
      <c r="C14611" t="s">
        <v>15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</v>
      </c>
      <c r="N14611">
        <v>0</v>
      </c>
    </row>
    <row r="14612" spans="2:14" outlineLevel="2">
      <c r="B14612" t="s">
        <v>51</v>
      </c>
      <c r="C14612" t="s">
        <v>15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2:14" outlineLevel="2">
      <c r="B14613" t="s">
        <v>51</v>
      </c>
      <c r="C14613" t="s">
        <v>17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2:14" outlineLevel="2">
      <c r="B14614" t="s">
        <v>51</v>
      </c>
      <c r="C14614" t="s">
        <v>18</v>
      </c>
      <c r="D14614">
        <v>1</v>
      </c>
      <c r="E14614">
        <v>1</v>
      </c>
      <c r="F14614">
        <v>0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>
        <v>0</v>
      </c>
    </row>
    <row r="14615" spans="2:14" outlineLevel="2">
      <c r="B14615" t="s">
        <v>51</v>
      </c>
      <c r="C14615" t="s">
        <v>43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2:14" outlineLevel="2">
      <c r="B14616" t="s">
        <v>51</v>
      </c>
      <c r="C14616" t="s">
        <v>19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2:14" outlineLevel="2">
      <c r="B14617" t="s">
        <v>51</v>
      </c>
      <c r="C14617" t="s">
        <v>20</v>
      </c>
      <c r="D14617">
        <v>1</v>
      </c>
      <c r="E14617">
        <v>1</v>
      </c>
      <c r="F14617">
        <v>0</v>
      </c>
      <c r="G14617">
        <v>0</v>
      </c>
      <c r="H14617">
        <v>1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2:14" outlineLevel="2">
      <c r="B14618" t="s">
        <v>51</v>
      </c>
      <c r="C14618" t="s">
        <v>20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2:14" outlineLevel="2">
      <c r="B14619" t="s">
        <v>51</v>
      </c>
      <c r="C14619" t="s">
        <v>21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1</v>
      </c>
      <c r="N14619">
        <v>0</v>
      </c>
    </row>
    <row r="14620" spans="2:14" outlineLevel="2">
      <c r="B14620" t="s">
        <v>51</v>
      </c>
      <c r="C14620" t="s">
        <v>22</v>
      </c>
      <c r="D14620">
        <v>1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</v>
      </c>
      <c r="K14620">
        <v>0</v>
      </c>
      <c r="L14620">
        <v>0</v>
      </c>
      <c r="M14620">
        <v>0</v>
      </c>
      <c r="N14620">
        <v>0</v>
      </c>
    </row>
    <row r="14621" spans="2:14" outlineLevel="2">
      <c r="B14621" t="s">
        <v>51</v>
      </c>
      <c r="C14621" t="s">
        <v>23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2:14" outlineLevel="2">
      <c r="B14622" t="s">
        <v>51</v>
      </c>
      <c r="C14622" t="s">
        <v>23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2:14" outlineLevel="2">
      <c r="B14623" t="s">
        <v>51</v>
      </c>
      <c r="C14623" t="s">
        <v>44</v>
      </c>
      <c r="D14623">
        <v>0</v>
      </c>
      <c r="E14623">
        <v>1</v>
      </c>
      <c r="F14623">
        <v>0</v>
      </c>
      <c r="G14623">
        <v>0</v>
      </c>
      <c r="H14623">
        <v>1</v>
      </c>
      <c r="I14623">
        <v>1</v>
      </c>
      <c r="J14623">
        <v>0</v>
      </c>
      <c r="K14623">
        <v>1</v>
      </c>
      <c r="L14623">
        <v>0</v>
      </c>
      <c r="M14623">
        <v>0</v>
      </c>
      <c r="N14623">
        <v>0</v>
      </c>
    </row>
    <row r="14624" spans="2:14" outlineLevel="2">
      <c r="B14624" t="s">
        <v>51</v>
      </c>
      <c r="C14624" t="s">
        <v>24</v>
      </c>
      <c r="D14624">
        <v>0</v>
      </c>
      <c r="E14624">
        <v>0</v>
      </c>
      <c r="F14624">
        <v>1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2:14" outlineLevel="2">
      <c r="B14625" t="s">
        <v>51</v>
      </c>
      <c r="C14625" t="s">
        <v>25</v>
      </c>
      <c r="D14625">
        <v>0</v>
      </c>
      <c r="E14625">
        <v>0</v>
      </c>
      <c r="F14625">
        <v>0</v>
      </c>
      <c r="G14625">
        <v>0</v>
      </c>
      <c r="H14625">
        <v>1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0</v>
      </c>
    </row>
    <row r="14626" spans="2:14" s="3" customFormat="1">
      <c r="B14626" s="3" t="s">
        <v>653</v>
      </c>
      <c r="C14626" s="3" t="s">
        <v>8</v>
      </c>
      <c r="D14626" s="3">
        <f>IFERROR(AVERAGE(D14629), 0)</f>
        <v>0</v>
      </c>
      <c r="E14626" s="3">
        <f>IFERROR(AVERAGE(E14629), 0)</f>
        <v>0</v>
      </c>
      <c r="F14626" s="3">
        <f>IFERROR(AVERAGE(F14629), 0)</f>
        <v>0</v>
      </c>
      <c r="G14626" s="3">
        <f>IFERROR(AVERAGE(G14629), 0)</f>
        <v>0</v>
      </c>
      <c r="H14626" s="3">
        <f>IFERROR(AVERAGE(H14629), 0)</f>
        <v>0</v>
      </c>
      <c r="I14626" s="3">
        <f>IFERROR(AVERAGE(I14629), 0)</f>
        <v>0</v>
      </c>
      <c r="J14626" s="3">
        <f>IFERROR(AVERAGE(J14629), 0)</f>
        <v>0</v>
      </c>
      <c r="K14626" s="3">
        <f>IFERROR(AVERAGE(K14629), 0)</f>
        <v>0</v>
      </c>
      <c r="L14626" s="3">
        <f>IFERROR(AVERAGE(L14629), 0)</f>
        <v>0</v>
      </c>
      <c r="M14626" s="3">
        <f>IFERROR(AVERAGE(M14629), 0)</f>
        <v>0</v>
      </c>
      <c r="N14626" s="3">
        <f>IFERROR(AVERAGE(N14629), 0)</f>
        <v>0</v>
      </c>
    </row>
    <row r="14627" spans="2:14" outlineLevel="2">
      <c r="B14627" s="4" t="s">
        <v>9</v>
      </c>
      <c r="D14627">
        <f>E14630</f>
        <v>0</v>
      </c>
      <c r="E14627">
        <f>F14630</f>
        <v>0</v>
      </c>
      <c r="F14627">
        <f>G14630</f>
        <v>0</v>
      </c>
      <c r="G14627">
        <f>H14630</f>
        <v>0</v>
      </c>
      <c r="H14627">
        <f>I14630</f>
        <v>0</v>
      </c>
      <c r="I14627">
        <f>J14630</f>
        <v>0</v>
      </c>
      <c r="J14627">
        <f>K14630</f>
        <v>0</v>
      </c>
      <c r="K14627">
        <f>L14630</f>
        <v>0</v>
      </c>
      <c r="L14627">
        <f>M14630</f>
        <v>0</v>
      </c>
      <c r="M14627">
        <f>N14630</f>
        <v>0</v>
      </c>
      <c r="N14627">
        <f>O14630</f>
        <v>0</v>
      </c>
    </row>
    <row r="14628" spans="2:14" outlineLevel="2">
      <c r="B14628" s="4" t="s">
        <v>10</v>
      </c>
      <c r="D14628">
        <f>E14631</f>
        <v>0</v>
      </c>
      <c r="E14628">
        <f>F14631</f>
        <v>0</v>
      </c>
      <c r="F14628">
        <f>G14631</f>
        <v>0</v>
      </c>
      <c r="G14628">
        <f>H14631</f>
        <v>0</v>
      </c>
      <c r="H14628">
        <f>I14631</f>
        <v>0</v>
      </c>
      <c r="I14628">
        <f>J14631</f>
        <v>0</v>
      </c>
      <c r="J14628">
        <f>K14631</f>
        <v>0</v>
      </c>
      <c r="K14628">
        <f>L14631</f>
        <v>0</v>
      </c>
      <c r="L14628">
        <f>M14631</f>
        <v>0</v>
      </c>
      <c r="M14628">
        <f>N14631</f>
        <v>0</v>
      </c>
      <c r="N14628">
        <f>O14631</f>
        <v>0</v>
      </c>
    </row>
    <row r="14629" spans="2:14" s="5" customFormat="1" outlineLevel="1">
      <c r="C14629" s="5" t="s">
        <v>11</v>
      </c>
      <c r="D14629" s="1">
        <f>IFERROR(D14630/D14631, D14630)</f>
        <v>0</v>
      </c>
      <c r="E14629" s="1">
        <f>IFERROR(E14630/E14631, E14630)</f>
        <v>0</v>
      </c>
      <c r="F14629" s="1">
        <f>IFERROR(F14630/F14631, F14630)</f>
        <v>0</v>
      </c>
      <c r="G14629" s="1">
        <f>IFERROR(G14630/G14631, G14630)</f>
        <v>0</v>
      </c>
      <c r="H14629" s="1">
        <f>IFERROR(H14630/H14631, H14630)</f>
        <v>0</v>
      </c>
      <c r="I14629" s="1">
        <f>IFERROR(I14630/I14631, I14630)</f>
        <v>0</v>
      </c>
      <c r="J14629" s="1">
        <f>IFERROR(J14630/J14631, J14630)</f>
        <v>0</v>
      </c>
      <c r="K14629" s="1">
        <f>IFERROR(K14630/K14631, K14630)</f>
        <v>0</v>
      </c>
      <c r="L14629" s="1">
        <f>IFERROR(L14630/L14631, L14630)</f>
        <v>0</v>
      </c>
      <c r="M14629" s="1">
        <f>IFERROR(M14630/M14631, M14630)</f>
        <v>0</v>
      </c>
      <c r="N14629" s="1">
        <f>IFERROR(N14630/N14631, N14630)</f>
        <v>0</v>
      </c>
    </row>
    <row r="14630" spans="2:14" outlineLevel="2">
      <c r="C14630" t="s">
        <v>10</v>
      </c>
      <c r="D14630">
        <f>COUNTIF(D14632:D14640, "1")</f>
        <v>0</v>
      </c>
      <c r="E14630">
        <f>COUNTIF(E14632:E14640, "1")</f>
        <v>0</v>
      </c>
      <c r="F14630">
        <f>COUNTIF(F14632:F14640, "1")</f>
        <v>0</v>
      </c>
      <c r="G14630">
        <f>COUNTIF(G14632:G14640, "1")</f>
        <v>0</v>
      </c>
      <c r="H14630">
        <f>COUNTIF(H14632:H14640, "1")</f>
        <v>0</v>
      </c>
      <c r="I14630">
        <f>COUNTIF(I14632:I14640, "1")</f>
        <v>0</v>
      </c>
      <c r="J14630">
        <f>COUNTIF(J14632:J14640, "1")</f>
        <v>0</v>
      </c>
      <c r="K14630">
        <f>COUNTIF(K14632:K14640, "1")</f>
        <v>0</v>
      </c>
      <c r="L14630">
        <f>COUNTIF(L14632:L14640, "1")</f>
        <v>0</v>
      </c>
      <c r="M14630">
        <f>COUNTIF(M14632:M14640, "1")</f>
        <v>0</v>
      </c>
      <c r="N14630">
        <f>COUNTIF(N14632:N14640, "1")</f>
        <v>0</v>
      </c>
    </row>
    <row r="14631" spans="2:14" outlineLevel="2">
      <c r="C14631" t="s">
        <v>12</v>
      </c>
      <c r="D14631">
        <f>COUNTIF(D14632:D14640, "0")</f>
        <v>0</v>
      </c>
      <c r="E14631">
        <f>COUNTIF(E14632:E14640, "0")</f>
        <v>0</v>
      </c>
      <c r="F14631">
        <f>COUNTIF(F14632:F14640, "0")</f>
        <v>0</v>
      </c>
      <c r="G14631">
        <f>COUNTIF(G14632:G14640, "0")</f>
        <v>0</v>
      </c>
      <c r="H14631">
        <f>COUNTIF(H14632:H14640, "0")</f>
        <v>0</v>
      </c>
      <c r="I14631">
        <f>COUNTIF(I14632:I14640, "0")</f>
        <v>0</v>
      </c>
      <c r="J14631">
        <f>COUNTIF(J14632:J14640, "0")</f>
        <v>0</v>
      </c>
      <c r="K14631">
        <f>COUNTIF(K14632:K14640, "0")</f>
        <v>0</v>
      </c>
      <c r="L14631">
        <f>COUNTIF(L14632:L14640, "0")</f>
        <v>0</v>
      </c>
      <c r="M14631">
        <f>COUNTIF(M14632:M14640, "0")</f>
        <v>0</v>
      </c>
      <c r="N14631">
        <f>COUNTIF(N14632:N14640, "0")</f>
        <v>0</v>
      </c>
    </row>
    <row r="14632" spans="2:14" outlineLevel="2">
      <c r="B14632" t="s">
        <v>13</v>
      </c>
      <c r="C14632" t="s">
        <v>15</v>
      </c>
      <c r="D14632">
        <v>0</v>
      </c>
      <c r="E14632">
        <v>1</v>
      </c>
      <c r="F14632">
        <v>0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>
        <v>0</v>
      </c>
      <c r="M14632">
        <v>1</v>
      </c>
      <c r="N14632">
        <v>0</v>
      </c>
    </row>
    <row r="14633" spans="2:14" outlineLevel="2">
      <c r="B14633" t="s">
        <v>13</v>
      </c>
      <c r="C14633" t="s">
        <v>16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2:14" outlineLevel="2">
      <c r="B14634" t="s">
        <v>13</v>
      </c>
      <c r="C14634" t="s">
        <v>21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1</v>
      </c>
      <c r="N14634">
        <v>0</v>
      </c>
    </row>
    <row r="14635" spans="2:14" outlineLevel="2">
      <c r="B14635" t="s">
        <v>13</v>
      </c>
      <c r="C14635" t="s">
        <v>22</v>
      </c>
      <c r="D14635">
        <v>0</v>
      </c>
      <c r="E14635">
        <v>0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2:14" outlineLevel="2">
      <c r="B14636" t="s">
        <v>13</v>
      </c>
      <c r="C14636" t="s">
        <v>44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1</v>
      </c>
      <c r="L14636">
        <v>0</v>
      </c>
      <c r="M14636">
        <v>0</v>
      </c>
      <c r="N14636">
        <v>0</v>
      </c>
    </row>
    <row r="14637" spans="2:14" outlineLevel="2">
      <c r="B14637" t="s">
        <v>13</v>
      </c>
      <c r="C14637" t="s">
        <v>26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2:14" outlineLevel="2">
      <c r="B14638" t="s">
        <v>13</v>
      </c>
      <c r="C14638" t="s">
        <v>28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</v>
      </c>
      <c r="L14638">
        <v>0</v>
      </c>
      <c r="M14638">
        <v>1</v>
      </c>
      <c r="N14638">
        <v>0</v>
      </c>
    </row>
    <row r="14639" spans="2:14" outlineLevel="2">
      <c r="B14639" t="s">
        <v>13</v>
      </c>
      <c r="C14639" t="s">
        <v>29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1</v>
      </c>
      <c r="L14639">
        <v>0</v>
      </c>
      <c r="M14639">
        <v>0</v>
      </c>
      <c r="N14639">
        <v>0</v>
      </c>
    </row>
    <row r="14640" spans="2:14" outlineLevel="2">
      <c r="B14640" t="s">
        <v>13</v>
      </c>
      <c r="C14640" t="s">
        <v>52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1</v>
      </c>
      <c r="M14640">
        <v>0</v>
      </c>
      <c r="N14640">
        <v>0</v>
      </c>
    </row>
    <row r="14641" spans="2:14" s="3" customFormat="1">
      <c r="B14641" s="3" t="s">
        <v>654</v>
      </c>
      <c r="C14641" s="3" t="s">
        <v>8</v>
      </c>
      <c r="D14641" s="3">
        <f>IFERROR(AVERAGE(D14644), 0)</f>
        <v>0</v>
      </c>
      <c r="E14641" s="3">
        <f>IFERROR(AVERAGE(E14644), 0)</f>
        <v>0</v>
      </c>
      <c r="F14641" s="3">
        <f>IFERROR(AVERAGE(F14644), 0)</f>
        <v>0</v>
      </c>
      <c r="G14641" s="3">
        <f>IFERROR(AVERAGE(G14644), 0)</f>
        <v>0</v>
      </c>
      <c r="H14641" s="3">
        <f>IFERROR(AVERAGE(H14644), 0)</f>
        <v>0</v>
      </c>
      <c r="I14641" s="3">
        <f>IFERROR(AVERAGE(I14644), 0)</f>
        <v>0</v>
      </c>
      <c r="J14641" s="3">
        <f>IFERROR(AVERAGE(J14644), 0)</f>
        <v>0</v>
      </c>
      <c r="K14641" s="3">
        <f>IFERROR(AVERAGE(K14644), 0)</f>
        <v>0</v>
      </c>
      <c r="L14641" s="3">
        <f>IFERROR(AVERAGE(L14644), 0)</f>
        <v>0</v>
      </c>
      <c r="M14641" s="3">
        <f>IFERROR(AVERAGE(M14644), 0)</f>
        <v>0</v>
      </c>
      <c r="N14641" s="3">
        <f>IFERROR(AVERAGE(N14644), 0)</f>
        <v>0</v>
      </c>
    </row>
    <row r="14642" spans="2:14" outlineLevel="2">
      <c r="B14642" s="4" t="s">
        <v>9</v>
      </c>
      <c r="D14642">
        <f>E14645</f>
        <v>0</v>
      </c>
      <c r="E14642">
        <f>F14645</f>
        <v>0</v>
      </c>
      <c r="F14642">
        <f>G14645</f>
        <v>0</v>
      </c>
      <c r="G14642">
        <f>H14645</f>
        <v>0</v>
      </c>
      <c r="H14642">
        <f>I14645</f>
        <v>0</v>
      </c>
      <c r="I14642">
        <f>J14645</f>
        <v>0</v>
      </c>
      <c r="J14642">
        <f>K14645</f>
        <v>0</v>
      </c>
      <c r="K14642">
        <f>L14645</f>
        <v>0</v>
      </c>
      <c r="L14642">
        <f>M14645</f>
        <v>0</v>
      </c>
      <c r="M14642">
        <f>N14645</f>
        <v>0</v>
      </c>
      <c r="N14642">
        <f>O14645</f>
        <v>0</v>
      </c>
    </row>
    <row r="14643" spans="2:14" outlineLevel="2">
      <c r="B14643" s="4" t="s">
        <v>10</v>
      </c>
      <c r="D14643">
        <f>E14646</f>
        <v>0</v>
      </c>
      <c r="E14643">
        <f>F14646</f>
        <v>0</v>
      </c>
      <c r="F14643">
        <f>G14646</f>
        <v>0</v>
      </c>
      <c r="G14643">
        <f>H14646</f>
        <v>0</v>
      </c>
      <c r="H14643">
        <f>I14646</f>
        <v>0</v>
      </c>
      <c r="I14643">
        <f>J14646</f>
        <v>0</v>
      </c>
      <c r="J14643">
        <f>K14646</f>
        <v>0</v>
      </c>
      <c r="K14643">
        <f>L14646</f>
        <v>0</v>
      </c>
      <c r="L14643">
        <f>M14646</f>
        <v>0</v>
      </c>
      <c r="M14643">
        <f>N14646</f>
        <v>0</v>
      </c>
      <c r="N14643">
        <f>O14646</f>
        <v>0</v>
      </c>
    </row>
    <row r="14644" spans="2:14" s="5" customFormat="1" outlineLevel="1">
      <c r="C14644" s="5" t="s">
        <v>11</v>
      </c>
      <c r="D14644" s="1">
        <f>IFERROR(D14645/D14646, D14645)</f>
        <v>0</v>
      </c>
      <c r="E14644" s="1">
        <f>IFERROR(E14645/E14646, E14645)</f>
        <v>0</v>
      </c>
      <c r="F14644" s="1">
        <f>IFERROR(F14645/F14646, F14645)</f>
        <v>0</v>
      </c>
      <c r="G14644" s="1">
        <f>IFERROR(G14645/G14646, G14645)</f>
        <v>0</v>
      </c>
      <c r="H14644" s="1">
        <f>IFERROR(H14645/H14646, H14645)</f>
        <v>0</v>
      </c>
      <c r="I14644" s="1">
        <f>IFERROR(I14645/I14646, I14645)</f>
        <v>0</v>
      </c>
      <c r="J14644" s="1">
        <f>IFERROR(J14645/J14646, J14645)</f>
        <v>0</v>
      </c>
      <c r="K14644" s="1">
        <f>IFERROR(K14645/K14646, K14645)</f>
        <v>0</v>
      </c>
      <c r="L14644" s="1">
        <f>IFERROR(L14645/L14646, L14645)</f>
        <v>0</v>
      </c>
      <c r="M14644" s="1">
        <f>IFERROR(M14645/M14646, M14645)</f>
        <v>0</v>
      </c>
      <c r="N14644" s="1">
        <f>IFERROR(N14645/N14646, N14645)</f>
        <v>0</v>
      </c>
    </row>
    <row r="14645" spans="2:14" outlineLevel="2">
      <c r="C14645" t="s">
        <v>10</v>
      </c>
      <c r="D14645">
        <f>COUNTIF(D14647:D14663, "1")</f>
        <v>0</v>
      </c>
      <c r="E14645">
        <f>COUNTIF(E14647:E14663, "1")</f>
        <v>0</v>
      </c>
      <c r="F14645">
        <f>COUNTIF(F14647:F14663, "1")</f>
        <v>0</v>
      </c>
      <c r="G14645">
        <f>COUNTIF(G14647:G14663, "1")</f>
        <v>0</v>
      </c>
      <c r="H14645">
        <f>COUNTIF(H14647:H14663, "1")</f>
        <v>0</v>
      </c>
      <c r="I14645">
        <f>COUNTIF(I14647:I14663, "1")</f>
        <v>0</v>
      </c>
      <c r="J14645">
        <f>COUNTIF(J14647:J14663, "1")</f>
        <v>0</v>
      </c>
      <c r="K14645">
        <f>COUNTIF(K14647:K14663, "1")</f>
        <v>0</v>
      </c>
      <c r="L14645">
        <f>COUNTIF(L14647:L14663, "1")</f>
        <v>0</v>
      </c>
      <c r="M14645">
        <f>COUNTIF(M14647:M14663, "1")</f>
        <v>0</v>
      </c>
      <c r="N14645">
        <f>COUNTIF(N14647:N14663, "1")</f>
        <v>0</v>
      </c>
    </row>
    <row r="14646" spans="2:14" outlineLevel="2">
      <c r="C14646" t="s">
        <v>12</v>
      </c>
      <c r="D14646">
        <f>COUNTIF(D14647:D14663, "0")</f>
        <v>0</v>
      </c>
      <c r="E14646">
        <f>COUNTIF(E14647:E14663, "0")</f>
        <v>0</v>
      </c>
      <c r="F14646">
        <f>COUNTIF(F14647:F14663, "0")</f>
        <v>0</v>
      </c>
      <c r="G14646">
        <f>COUNTIF(G14647:G14663, "0")</f>
        <v>0</v>
      </c>
      <c r="H14646">
        <f>COUNTIF(H14647:H14663, "0")</f>
        <v>0</v>
      </c>
      <c r="I14646">
        <f>COUNTIF(I14647:I14663, "0")</f>
        <v>0</v>
      </c>
      <c r="J14646">
        <f>COUNTIF(J14647:J14663, "0")</f>
        <v>0</v>
      </c>
      <c r="K14646">
        <f>COUNTIF(K14647:K14663, "0")</f>
        <v>0</v>
      </c>
      <c r="L14646">
        <f>COUNTIF(L14647:L14663, "0")</f>
        <v>0</v>
      </c>
      <c r="M14646">
        <f>COUNTIF(M14647:M14663, "0")</f>
        <v>0</v>
      </c>
      <c r="N14646">
        <f>COUNTIF(N14647:N14663, "0")</f>
        <v>0</v>
      </c>
    </row>
    <row r="14647" spans="2:14" outlineLevel="2">
      <c r="B14647" t="s">
        <v>13</v>
      </c>
      <c r="C14647" t="s">
        <v>14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2:14" outlineLevel="2">
      <c r="B14648" t="s">
        <v>13</v>
      </c>
      <c r="C14648" t="s">
        <v>15</v>
      </c>
      <c r="D14648">
        <v>0</v>
      </c>
      <c r="E14648">
        <v>1</v>
      </c>
      <c r="F14648">
        <v>0</v>
      </c>
      <c r="G14648">
        <v>1</v>
      </c>
      <c r="H14648">
        <v>0</v>
      </c>
      <c r="I14648">
        <v>0</v>
      </c>
      <c r="J14648">
        <v>0</v>
      </c>
      <c r="K14648">
        <v>0</v>
      </c>
      <c r="L14648">
        <v>1</v>
      </c>
      <c r="M14648">
        <v>0</v>
      </c>
      <c r="N14648">
        <v>0</v>
      </c>
    </row>
    <row r="14649" spans="2:14" outlineLevel="2">
      <c r="B14649" t="s">
        <v>13</v>
      </c>
      <c r="C14649" t="s">
        <v>16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2:14" outlineLevel="2">
      <c r="B14650" t="s">
        <v>13</v>
      </c>
      <c r="C14650" t="s">
        <v>17</v>
      </c>
      <c r="D14650">
        <v>0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2:14" outlineLevel="2">
      <c r="B14651" t="s">
        <v>13</v>
      </c>
      <c r="C14651" t="s">
        <v>43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0</v>
      </c>
    </row>
    <row r="14652" spans="2:14" outlineLevel="2">
      <c r="B14652" t="s">
        <v>13</v>
      </c>
      <c r="C14652" t="s">
        <v>21</v>
      </c>
      <c r="D14652">
        <v>0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2:14" outlineLevel="2">
      <c r="B14653" t="s">
        <v>13</v>
      </c>
      <c r="C14653" t="s">
        <v>23</v>
      </c>
      <c r="D14653">
        <v>0</v>
      </c>
      <c r="E14653">
        <v>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2:14" outlineLevel="2">
      <c r="B14654" t="s">
        <v>13</v>
      </c>
      <c r="C14654" t="s">
        <v>23</v>
      </c>
      <c r="D14654">
        <v>0</v>
      </c>
      <c r="E14654">
        <v>1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2:14" outlineLevel="2">
      <c r="B14655" t="s">
        <v>13</v>
      </c>
      <c r="C14655" t="s">
        <v>25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0</v>
      </c>
      <c r="M14655">
        <v>1</v>
      </c>
      <c r="N14655">
        <v>0</v>
      </c>
    </row>
    <row r="14656" spans="2:14" outlineLevel="2">
      <c r="B14656" t="s">
        <v>13</v>
      </c>
      <c r="C14656" t="s">
        <v>26</v>
      </c>
      <c r="D14656">
        <v>0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2:14" outlineLevel="2">
      <c r="B14657" t="s">
        <v>13</v>
      </c>
      <c r="C14657" t="s">
        <v>26</v>
      </c>
      <c r="D14657">
        <v>0</v>
      </c>
      <c r="E14657">
        <v>0</v>
      </c>
      <c r="F14657">
        <v>0</v>
      </c>
      <c r="G14657">
        <v>0</v>
      </c>
      <c r="H14657">
        <v>1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2:14" outlineLevel="2">
      <c r="B14658" t="s">
        <v>13</v>
      </c>
      <c r="C14658" t="s">
        <v>27</v>
      </c>
      <c r="D14658">
        <v>0</v>
      </c>
      <c r="E14658">
        <v>0</v>
      </c>
      <c r="F14658">
        <v>1</v>
      </c>
      <c r="G14658">
        <v>0</v>
      </c>
      <c r="H14658">
        <v>0</v>
      </c>
      <c r="I14658">
        <v>1</v>
      </c>
      <c r="J14658">
        <v>1</v>
      </c>
      <c r="K14658">
        <v>0</v>
      </c>
      <c r="L14658">
        <v>1</v>
      </c>
      <c r="M14658">
        <v>0</v>
      </c>
      <c r="N14658">
        <v>0</v>
      </c>
    </row>
    <row r="14659" spans="2:14" outlineLevel="2">
      <c r="B14659" t="s">
        <v>13</v>
      </c>
      <c r="C14659" t="s">
        <v>27</v>
      </c>
      <c r="D14659">
        <v>0</v>
      </c>
      <c r="E14659">
        <v>0</v>
      </c>
      <c r="F14659">
        <v>1</v>
      </c>
      <c r="G14659">
        <v>0</v>
      </c>
      <c r="H14659">
        <v>0</v>
      </c>
      <c r="I14659">
        <v>1</v>
      </c>
      <c r="J14659">
        <v>1</v>
      </c>
      <c r="K14659">
        <v>0</v>
      </c>
      <c r="L14659">
        <v>1</v>
      </c>
      <c r="M14659">
        <v>0</v>
      </c>
      <c r="N14659">
        <v>0</v>
      </c>
    </row>
    <row r="14660" spans="2:14" outlineLevel="2">
      <c r="B14660" t="s">
        <v>13</v>
      </c>
      <c r="C14660" t="s">
        <v>28</v>
      </c>
      <c r="D14660">
        <v>1</v>
      </c>
      <c r="E14660">
        <v>0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>
        <v>1</v>
      </c>
      <c r="L14660">
        <v>0</v>
      </c>
      <c r="M14660">
        <v>0</v>
      </c>
      <c r="N14660">
        <v>0</v>
      </c>
    </row>
    <row r="14661" spans="2:14" outlineLevel="2">
      <c r="B14661" t="s">
        <v>13</v>
      </c>
      <c r="C14661" t="s">
        <v>29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>
        <v>1</v>
      </c>
      <c r="N14661">
        <v>0</v>
      </c>
    </row>
    <row r="14662" spans="2:14" outlineLevel="2">
      <c r="B14662" t="s">
        <v>13</v>
      </c>
      <c r="C14662" t="s">
        <v>52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1</v>
      </c>
      <c r="M14662">
        <v>0</v>
      </c>
      <c r="N14662">
        <v>0</v>
      </c>
    </row>
    <row r="14663" spans="2:14" outlineLevel="2">
      <c r="B14663" t="s">
        <v>13</v>
      </c>
      <c r="C14663" t="s">
        <v>31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2:14" s="3" customFormat="1">
      <c r="B14664" s="3" t="s">
        <v>655</v>
      </c>
      <c r="C14664" s="3" t="s">
        <v>8</v>
      </c>
      <c r="D14664" s="3">
        <f>IFERROR(AVERAGE(D14667), 0)</f>
        <v>0</v>
      </c>
      <c r="E14664" s="3">
        <f>IFERROR(AVERAGE(E14667), 0)</f>
        <v>0</v>
      </c>
      <c r="F14664" s="3">
        <f>IFERROR(AVERAGE(F14667), 0)</f>
        <v>0</v>
      </c>
      <c r="G14664" s="3">
        <f>IFERROR(AVERAGE(G14667), 0)</f>
        <v>0</v>
      </c>
      <c r="H14664" s="3">
        <f>IFERROR(AVERAGE(H14667), 0)</f>
        <v>0</v>
      </c>
      <c r="I14664" s="3">
        <f>IFERROR(AVERAGE(I14667), 0)</f>
        <v>0</v>
      </c>
      <c r="J14664" s="3">
        <f>IFERROR(AVERAGE(J14667), 0)</f>
        <v>0</v>
      </c>
      <c r="K14664" s="3">
        <f>IFERROR(AVERAGE(K14667), 0)</f>
        <v>0</v>
      </c>
      <c r="L14664" s="3">
        <f>IFERROR(AVERAGE(L14667), 0)</f>
        <v>0</v>
      </c>
      <c r="M14664" s="3">
        <f>IFERROR(AVERAGE(M14667), 0)</f>
        <v>0</v>
      </c>
      <c r="N14664" s="3">
        <f>IFERROR(AVERAGE(N14667), 0)</f>
        <v>0</v>
      </c>
    </row>
    <row r="14665" spans="2:14" outlineLevel="2">
      <c r="B14665" s="4" t="s">
        <v>9</v>
      </c>
      <c r="D14665">
        <f>E14668</f>
        <v>0</v>
      </c>
      <c r="E14665">
        <f>F14668</f>
        <v>0</v>
      </c>
      <c r="F14665">
        <f>G14668</f>
        <v>0</v>
      </c>
      <c r="G14665">
        <f>H14668</f>
        <v>0</v>
      </c>
      <c r="H14665">
        <f>I14668</f>
        <v>0</v>
      </c>
      <c r="I14665">
        <f>J14668</f>
        <v>0</v>
      </c>
      <c r="J14665">
        <f>K14668</f>
        <v>0</v>
      </c>
      <c r="K14665">
        <f>L14668</f>
        <v>0</v>
      </c>
      <c r="L14665">
        <f>M14668</f>
        <v>0</v>
      </c>
      <c r="M14665">
        <f>N14668</f>
        <v>0</v>
      </c>
      <c r="N14665">
        <f>O14668</f>
        <v>0</v>
      </c>
    </row>
    <row r="14666" spans="2:14" outlineLevel="2">
      <c r="B14666" s="4" t="s">
        <v>10</v>
      </c>
      <c r="D14666">
        <f>E14669</f>
        <v>0</v>
      </c>
      <c r="E14666">
        <f>F14669</f>
        <v>0</v>
      </c>
      <c r="F14666">
        <f>G14669</f>
        <v>0</v>
      </c>
      <c r="G14666">
        <f>H14669</f>
        <v>0</v>
      </c>
      <c r="H14666">
        <f>I14669</f>
        <v>0</v>
      </c>
      <c r="I14666">
        <f>J14669</f>
        <v>0</v>
      </c>
      <c r="J14666">
        <f>K14669</f>
        <v>0</v>
      </c>
      <c r="K14666">
        <f>L14669</f>
        <v>0</v>
      </c>
      <c r="L14666">
        <f>M14669</f>
        <v>0</v>
      </c>
      <c r="M14666">
        <f>N14669</f>
        <v>0</v>
      </c>
      <c r="N14666">
        <f>O14669</f>
        <v>0</v>
      </c>
    </row>
    <row r="14667" spans="2:14" s="5" customFormat="1" outlineLevel="1">
      <c r="C14667" s="5" t="s">
        <v>11</v>
      </c>
      <c r="D14667" s="1">
        <f>IFERROR(D14668/D14669, D14668)</f>
        <v>0</v>
      </c>
      <c r="E14667" s="1">
        <f>IFERROR(E14668/E14669, E14668)</f>
        <v>0</v>
      </c>
      <c r="F14667" s="1">
        <f>IFERROR(F14668/F14669, F14668)</f>
        <v>0</v>
      </c>
      <c r="G14667" s="1">
        <f>IFERROR(G14668/G14669, G14668)</f>
        <v>0</v>
      </c>
      <c r="H14667" s="1">
        <f>IFERROR(H14668/H14669, H14668)</f>
        <v>0</v>
      </c>
      <c r="I14667" s="1">
        <f>IFERROR(I14668/I14669, I14668)</f>
        <v>0</v>
      </c>
      <c r="J14667" s="1">
        <f>IFERROR(J14668/J14669, J14668)</f>
        <v>0</v>
      </c>
      <c r="K14667" s="1">
        <f>IFERROR(K14668/K14669, K14668)</f>
        <v>0</v>
      </c>
      <c r="L14667" s="1">
        <f>IFERROR(L14668/L14669, L14668)</f>
        <v>0</v>
      </c>
      <c r="M14667" s="1">
        <f>IFERROR(M14668/M14669, M14668)</f>
        <v>0</v>
      </c>
      <c r="N14667" s="1">
        <f>IFERROR(N14668/N14669, N14668)</f>
        <v>0</v>
      </c>
    </row>
    <row r="14668" spans="2:14" outlineLevel="2">
      <c r="C14668" t="s">
        <v>10</v>
      </c>
      <c r="D14668">
        <f>COUNTIF(D14670:D14670, "1")</f>
        <v>0</v>
      </c>
      <c r="E14668">
        <f>COUNTIF(E14670:E14670, "1")</f>
        <v>0</v>
      </c>
      <c r="F14668">
        <f>COUNTIF(F14670:F14670, "1")</f>
        <v>0</v>
      </c>
      <c r="G14668">
        <f>COUNTIF(G14670:G14670, "1")</f>
        <v>0</v>
      </c>
      <c r="H14668">
        <f>COUNTIF(H14670:H14670, "1")</f>
        <v>0</v>
      </c>
      <c r="I14668">
        <f>COUNTIF(I14670:I14670, "1")</f>
        <v>0</v>
      </c>
      <c r="J14668">
        <f>COUNTIF(J14670:J14670, "1")</f>
        <v>0</v>
      </c>
      <c r="K14668">
        <f>COUNTIF(K14670:K14670, "1")</f>
        <v>0</v>
      </c>
      <c r="L14668">
        <f>COUNTIF(L14670:L14670, "1")</f>
        <v>0</v>
      </c>
      <c r="M14668">
        <f>COUNTIF(M14670:M14670, "1")</f>
        <v>0</v>
      </c>
      <c r="N14668">
        <f>COUNTIF(N14670:N14670, "1")</f>
        <v>0</v>
      </c>
    </row>
    <row r="14669" spans="2:14" outlineLevel="2">
      <c r="C14669" t="s">
        <v>12</v>
      </c>
      <c r="D14669">
        <f>COUNTIF(D14670:D14670, "0")</f>
        <v>0</v>
      </c>
      <c r="E14669">
        <f>COUNTIF(E14670:E14670, "0")</f>
        <v>0</v>
      </c>
      <c r="F14669">
        <f>COUNTIF(F14670:F14670, "0")</f>
        <v>0</v>
      </c>
      <c r="G14669">
        <f>COUNTIF(G14670:G14670, "0")</f>
        <v>0</v>
      </c>
      <c r="H14669">
        <f>COUNTIF(H14670:H14670, "0")</f>
        <v>0</v>
      </c>
      <c r="I14669">
        <f>COUNTIF(I14670:I14670, "0")</f>
        <v>0</v>
      </c>
      <c r="J14669">
        <f>COUNTIF(J14670:J14670, "0")</f>
        <v>0</v>
      </c>
      <c r="K14669">
        <f>COUNTIF(K14670:K14670, "0")</f>
        <v>0</v>
      </c>
      <c r="L14669">
        <f>COUNTIF(L14670:L14670, "0")</f>
        <v>0</v>
      </c>
      <c r="M14669">
        <f>COUNTIF(M14670:M14670, "0")</f>
        <v>0</v>
      </c>
      <c r="N14669">
        <f>COUNTIF(N14670:N14670, "0")</f>
        <v>0</v>
      </c>
    </row>
    <row r="14670" spans="2:14" outlineLevel="2">
      <c r="B14670" t="s">
        <v>13</v>
      </c>
      <c r="C14670" t="s">
        <v>43</v>
      </c>
      <c r="D14670">
        <v>0</v>
      </c>
      <c r="E14670">
        <v>1</v>
      </c>
      <c r="F14670">
        <v>0</v>
      </c>
      <c r="G14670">
        <v>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2:14" s="3" customFormat="1">
      <c r="B14671" s="3" t="s">
        <v>656</v>
      </c>
      <c r="C14671" s="3" t="s">
        <v>8</v>
      </c>
      <c r="D14671" s="3">
        <f>IFERROR(AVERAGE(D14674), 0)</f>
        <v>0</v>
      </c>
      <c r="E14671" s="3">
        <f>IFERROR(AVERAGE(E14674), 0)</f>
        <v>0</v>
      </c>
      <c r="F14671" s="3">
        <f>IFERROR(AVERAGE(F14674), 0)</f>
        <v>0</v>
      </c>
      <c r="G14671" s="3">
        <f>IFERROR(AVERAGE(G14674), 0)</f>
        <v>0</v>
      </c>
      <c r="H14671" s="3">
        <f>IFERROR(AVERAGE(H14674), 0)</f>
        <v>0</v>
      </c>
      <c r="I14671" s="3">
        <f>IFERROR(AVERAGE(I14674), 0)</f>
        <v>0</v>
      </c>
      <c r="J14671" s="3">
        <f>IFERROR(AVERAGE(J14674), 0)</f>
        <v>0</v>
      </c>
      <c r="K14671" s="3">
        <f>IFERROR(AVERAGE(K14674), 0)</f>
        <v>0</v>
      </c>
      <c r="L14671" s="3">
        <f>IFERROR(AVERAGE(L14674), 0)</f>
        <v>0</v>
      </c>
      <c r="M14671" s="3">
        <f>IFERROR(AVERAGE(M14674), 0)</f>
        <v>0</v>
      </c>
      <c r="N14671" s="3">
        <f>IFERROR(AVERAGE(N14674), 0)</f>
        <v>0</v>
      </c>
    </row>
    <row r="14672" spans="2:14" outlineLevel="2">
      <c r="B14672" s="4" t="s">
        <v>9</v>
      </c>
      <c r="D14672">
        <f>E14675</f>
        <v>0</v>
      </c>
      <c r="E14672">
        <f>F14675</f>
        <v>0</v>
      </c>
      <c r="F14672">
        <f>G14675</f>
        <v>0</v>
      </c>
      <c r="G14672">
        <f>H14675</f>
        <v>0</v>
      </c>
      <c r="H14672">
        <f>I14675</f>
        <v>0</v>
      </c>
      <c r="I14672">
        <f>J14675</f>
        <v>0</v>
      </c>
      <c r="J14672">
        <f>K14675</f>
        <v>0</v>
      </c>
      <c r="K14672">
        <f>L14675</f>
        <v>0</v>
      </c>
      <c r="L14672">
        <f>M14675</f>
        <v>0</v>
      </c>
      <c r="M14672">
        <f>N14675</f>
        <v>0</v>
      </c>
      <c r="N14672">
        <f>O14675</f>
        <v>0</v>
      </c>
    </row>
    <row r="14673" spans="2:14" outlineLevel="2">
      <c r="B14673" s="4" t="s">
        <v>10</v>
      </c>
      <c r="D14673">
        <f>E14676</f>
        <v>0</v>
      </c>
      <c r="E14673">
        <f>F14676</f>
        <v>0</v>
      </c>
      <c r="F14673">
        <f>G14676</f>
        <v>0</v>
      </c>
      <c r="G14673">
        <f>H14676</f>
        <v>0</v>
      </c>
      <c r="H14673">
        <f>I14676</f>
        <v>0</v>
      </c>
      <c r="I14673">
        <f>J14676</f>
        <v>0</v>
      </c>
      <c r="J14673">
        <f>K14676</f>
        <v>0</v>
      </c>
      <c r="K14673">
        <f>L14676</f>
        <v>0</v>
      </c>
      <c r="L14673">
        <f>M14676</f>
        <v>0</v>
      </c>
      <c r="M14673">
        <f>N14676</f>
        <v>0</v>
      </c>
      <c r="N14673">
        <f>O14676</f>
        <v>0</v>
      </c>
    </row>
    <row r="14674" spans="2:14" s="5" customFormat="1" outlineLevel="1">
      <c r="C14674" s="5" t="s">
        <v>11</v>
      </c>
      <c r="D14674" s="1">
        <f>IFERROR(D14675/D14676, D14675)</f>
        <v>0</v>
      </c>
      <c r="E14674" s="1">
        <f>IFERROR(E14675/E14676, E14675)</f>
        <v>0</v>
      </c>
      <c r="F14674" s="1">
        <f>IFERROR(F14675/F14676, F14675)</f>
        <v>0</v>
      </c>
      <c r="G14674" s="1">
        <f>IFERROR(G14675/G14676, G14675)</f>
        <v>0</v>
      </c>
      <c r="H14674" s="1">
        <f>IFERROR(H14675/H14676, H14675)</f>
        <v>0</v>
      </c>
      <c r="I14674" s="1">
        <f>IFERROR(I14675/I14676, I14675)</f>
        <v>0</v>
      </c>
      <c r="J14674" s="1">
        <f>IFERROR(J14675/J14676, J14675)</f>
        <v>0</v>
      </c>
      <c r="K14674" s="1">
        <f>IFERROR(K14675/K14676, K14675)</f>
        <v>0</v>
      </c>
      <c r="L14674" s="1">
        <f>IFERROR(L14675/L14676, L14675)</f>
        <v>0</v>
      </c>
      <c r="M14674" s="1">
        <f>IFERROR(M14675/M14676, M14675)</f>
        <v>0</v>
      </c>
      <c r="N14674" s="1">
        <f>IFERROR(N14675/N14676, N14675)</f>
        <v>0</v>
      </c>
    </row>
    <row r="14675" spans="2:14" outlineLevel="2">
      <c r="C14675" t="s">
        <v>10</v>
      </c>
      <c r="D14675">
        <f>COUNTIF(D14677:D14686, "1")</f>
        <v>0</v>
      </c>
      <c r="E14675">
        <f>COUNTIF(E14677:E14686, "1")</f>
        <v>0</v>
      </c>
      <c r="F14675">
        <f>COUNTIF(F14677:F14686, "1")</f>
        <v>0</v>
      </c>
      <c r="G14675">
        <f>COUNTIF(G14677:G14686, "1")</f>
        <v>0</v>
      </c>
      <c r="H14675">
        <f>COUNTIF(H14677:H14686, "1")</f>
        <v>0</v>
      </c>
      <c r="I14675">
        <f>COUNTIF(I14677:I14686, "1")</f>
        <v>0</v>
      </c>
      <c r="J14675">
        <f>COUNTIF(J14677:J14686, "1")</f>
        <v>0</v>
      </c>
      <c r="K14675">
        <f>COUNTIF(K14677:K14686, "1")</f>
        <v>0</v>
      </c>
      <c r="L14675">
        <f>COUNTIF(L14677:L14686, "1")</f>
        <v>0</v>
      </c>
      <c r="M14675">
        <f>COUNTIF(M14677:M14686, "1")</f>
        <v>0</v>
      </c>
      <c r="N14675">
        <f>COUNTIF(N14677:N14686, "1")</f>
        <v>0</v>
      </c>
    </row>
    <row r="14676" spans="2:14" outlineLevel="2">
      <c r="C14676" t="s">
        <v>12</v>
      </c>
      <c r="D14676">
        <f>COUNTIF(D14677:D14686, "0")</f>
        <v>0</v>
      </c>
      <c r="E14676">
        <f>COUNTIF(E14677:E14686, "0")</f>
        <v>0</v>
      </c>
      <c r="F14676">
        <f>COUNTIF(F14677:F14686, "0")</f>
        <v>0</v>
      </c>
      <c r="G14676">
        <f>COUNTIF(G14677:G14686, "0")</f>
        <v>0</v>
      </c>
      <c r="H14676">
        <f>COUNTIF(H14677:H14686, "0")</f>
        <v>0</v>
      </c>
      <c r="I14676">
        <f>COUNTIF(I14677:I14686, "0")</f>
        <v>0</v>
      </c>
      <c r="J14676">
        <f>COUNTIF(J14677:J14686, "0")</f>
        <v>0</v>
      </c>
      <c r="K14676">
        <f>COUNTIF(K14677:K14686, "0")</f>
        <v>0</v>
      </c>
      <c r="L14676">
        <f>COUNTIF(L14677:L14686, "0")</f>
        <v>0</v>
      </c>
      <c r="M14676">
        <f>COUNTIF(M14677:M14686, "0")</f>
        <v>0</v>
      </c>
      <c r="N14676">
        <f>COUNTIF(N14677:N14686, "0")</f>
        <v>0</v>
      </c>
    </row>
    <row r="14677" spans="2:14" outlineLevel="2">
      <c r="B14677" t="s">
        <v>13</v>
      </c>
      <c r="C14677" t="s">
        <v>16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2:14" outlineLevel="2">
      <c r="B14678" t="s">
        <v>13</v>
      </c>
      <c r="C14678" t="s">
        <v>17</v>
      </c>
      <c r="D14678">
        <v>1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1</v>
      </c>
      <c r="L14678">
        <v>0</v>
      </c>
      <c r="M14678">
        <v>0</v>
      </c>
      <c r="N14678">
        <v>0</v>
      </c>
    </row>
    <row r="14679" spans="2:14" outlineLevel="2">
      <c r="B14679" t="s">
        <v>13</v>
      </c>
      <c r="C14679" t="s">
        <v>21</v>
      </c>
      <c r="D14679">
        <v>0</v>
      </c>
      <c r="E14679">
        <v>0</v>
      </c>
      <c r="F14679">
        <v>1</v>
      </c>
      <c r="G14679">
        <v>1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2:14" outlineLevel="2">
      <c r="B14680" t="s">
        <v>13</v>
      </c>
      <c r="C14680" t="s">
        <v>15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2:14" outlineLevel="2">
      <c r="B14681" t="s">
        <v>13</v>
      </c>
      <c r="C14681" t="s">
        <v>44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2:14" outlineLevel="2">
      <c r="B14682" t="s">
        <v>13</v>
      </c>
      <c r="C14682" t="s">
        <v>20</v>
      </c>
      <c r="D14682">
        <v>0</v>
      </c>
      <c r="E14682">
        <v>0</v>
      </c>
      <c r="F14682">
        <v>0</v>
      </c>
      <c r="G14682">
        <v>1</v>
      </c>
      <c r="H14682">
        <v>1</v>
      </c>
      <c r="I14682">
        <v>1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2:14" outlineLevel="2">
      <c r="B14683" t="s">
        <v>13</v>
      </c>
      <c r="C14683" t="s">
        <v>14</v>
      </c>
      <c r="D14683">
        <v>1</v>
      </c>
      <c r="E14683">
        <v>1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2:14" outlineLevel="2">
      <c r="B14684" t="s">
        <v>13</v>
      </c>
      <c r="C14684" t="s">
        <v>22</v>
      </c>
      <c r="D14684">
        <v>0</v>
      </c>
      <c r="E14684">
        <v>0</v>
      </c>
      <c r="F14684">
        <v>0</v>
      </c>
      <c r="G14684">
        <v>0</v>
      </c>
      <c r="H14684">
        <v>1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2:14" outlineLevel="2">
      <c r="B14685" t="s">
        <v>13</v>
      </c>
      <c r="C14685" t="s">
        <v>19</v>
      </c>
      <c r="D14685">
        <v>0</v>
      </c>
      <c r="E14685">
        <v>1</v>
      </c>
      <c r="F14685">
        <v>0</v>
      </c>
      <c r="G14685">
        <v>0</v>
      </c>
      <c r="H14685">
        <v>1</v>
      </c>
      <c r="I14685">
        <v>1</v>
      </c>
      <c r="J14685">
        <v>0</v>
      </c>
      <c r="K14685">
        <v>0</v>
      </c>
      <c r="L14685">
        <v>1</v>
      </c>
      <c r="M14685">
        <v>1</v>
      </c>
      <c r="N14685">
        <v>0</v>
      </c>
    </row>
    <row r="14686" spans="2:14" outlineLevel="2">
      <c r="B14686" t="s">
        <v>13</v>
      </c>
      <c r="C14686" t="s">
        <v>18</v>
      </c>
      <c r="D14686">
        <v>1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1</v>
      </c>
      <c r="L14686">
        <v>0</v>
      </c>
      <c r="M14686">
        <v>0</v>
      </c>
      <c r="N14686">
        <v>0</v>
      </c>
    </row>
    <row r="14687" spans="2:14" s="3" customFormat="1">
      <c r="B14687" s="3" t="s">
        <v>657</v>
      </c>
      <c r="C14687" s="3" t="s">
        <v>8</v>
      </c>
      <c r="D14687" s="3">
        <f>IFERROR(AVERAGE(D14690), 0)</f>
        <v>0</v>
      </c>
      <c r="E14687" s="3">
        <f>IFERROR(AVERAGE(E14690), 0)</f>
        <v>0</v>
      </c>
      <c r="F14687" s="3">
        <f>IFERROR(AVERAGE(F14690), 0)</f>
        <v>0</v>
      </c>
      <c r="G14687" s="3">
        <f>IFERROR(AVERAGE(G14690), 0)</f>
        <v>0</v>
      </c>
      <c r="H14687" s="3">
        <f>IFERROR(AVERAGE(H14690), 0)</f>
        <v>0</v>
      </c>
      <c r="I14687" s="3">
        <f>IFERROR(AVERAGE(I14690), 0)</f>
        <v>0</v>
      </c>
      <c r="J14687" s="3">
        <f>IFERROR(AVERAGE(J14690), 0)</f>
        <v>0</v>
      </c>
      <c r="K14687" s="3">
        <f>IFERROR(AVERAGE(K14690), 0)</f>
        <v>0</v>
      </c>
      <c r="L14687" s="3">
        <f>IFERROR(AVERAGE(L14690), 0)</f>
        <v>0</v>
      </c>
      <c r="M14687" s="3">
        <f>IFERROR(AVERAGE(M14690), 0)</f>
        <v>0</v>
      </c>
      <c r="N14687" s="3">
        <f>IFERROR(AVERAGE(N14690), 0)</f>
        <v>0</v>
      </c>
    </row>
    <row r="14688" spans="2:14" outlineLevel="2">
      <c r="B14688" s="4" t="s">
        <v>9</v>
      </c>
      <c r="D14688">
        <f>E14691</f>
        <v>0</v>
      </c>
      <c r="E14688">
        <f>F14691</f>
        <v>0</v>
      </c>
      <c r="F14688">
        <f>G14691</f>
        <v>0</v>
      </c>
      <c r="G14688">
        <f>H14691</f>
        <v>0</v>
      </c>
      <c r="H14688">
        <f>I14691</f>
        <v>0</v>
      </c>
      <c r="I14688">
        <f>J14691</f>
        <v>0</v>
      </c>
      <c r="J14688">
        <f>K14691</f>
        <v>0</v>
      </c>
      <c r="K14688">
        <f>L14691</f>
        <v>0</v>
      </c>
      <c r="L14688">
        <f>M14691</f>
        <v>0</v>
      </c>
      <c r="M14688">
        <f>N14691</f>
        <v>0</v>
      </c>
      <c r="N14688">
        <f>O14691</f>
        <v>0</v>
      </c>
    </row>
    <row r="14689" spans="2:14" outlineLevel="2">
      <c r="B14689" s="4" t="s">
        <v>10</v>
      </c>
      <c r="D14689">
        <f>E14692</f>
        <v>0</v>
      </c>
      <c r="E14689">
        <f>F14692</f>
        <v>0</v>
      </c>
      <c r="F14689">
        <f>G14692</f>
        <v>0</v>
      </c>
      <c r="G14689">
        <f>H14692</f>
        <v>0</v>
      </c>
      <c r="H14689">
        <f>I14692</f>
        <v>0</v>
      </c>
      <c r="I14689">
        <f>J14692</f>
        <v>0</v>
      </c>
      <c r="J14689">
        <f>K14692</f>
        <v>0</v>
      </c>
      <c r="K14689">
        <f>L14692</f>
        <v>0</v>
      </c>
      <c r="L14689">
        <f>M14692</f>
        <v>0</v>
      </c>
      <c r="M14689">
        <f>N14692</f>
        <v>0</v>
      </c>
      <c r="N14689">
        <f>O14692</f>
        <v>0</v>
      </c>
    </row>
    <row r="14690" spans="2:14" s="5" customFormat="1" outlineLevel="1">
      <c r="C14690" s="5" t="s">
        <v>11</v>
      </c>
      <c r="D14690" s="1">
        <f>IFERROR(D14691/D14692, D14691)</f>
        <v>0</v>
      </c>
      <c r="E14690" s="1">
        <f>IFERROR(E14691/E14692, E14691)</f>
        <v>0</v>
      </c>
      <c r="F14690" s="1">
        <f>IFERROR(F14691/F14692, F14691)</f>
        <v>0</v>
      </c>
      <c r="G14690" s="1">
        <f>IFERROR(G14691/G14692, G14691)</f>
        <v>0</v>
      </c>
      <c r="H14690" s="1">
        <f>IFERROR(H14691/H14692, H14691)</f>
        <v>0</v>
      </c>
      <c r="I14690" s="1">
        <f>IFERROR(I14691/I14692, I14691)</f>
        <v>0</v>
      </c>
      <c r="J14690" s="1">
        <f>IFERROR(J14691/J14692, J14691)</f>
        <v>0</v>
      </c>
      <c r="K14690" s="1">
        <f>IFERROR(K14691/K14692, K14691)</f>
        <v>0</v>
      </c>
      <c r="L14690" s="1">
        <f>IFERROR(L14691/L14692, L14691)</f>
        <v>0</v>
      </c>
      <c r="M14690" s="1">
        <f>IFERROR(M14691/M14692, M14691)</f>
        <v>0</v>
      </c>
      <c r="N14690" s="1">
        <f>IFERROR(N14691/N14692, N14691)</f>
        <v>0</v>
      </c>
    </row>
    <row r="14691" spans="2:14" outlineLevel="2">
      <c r="C14691" t="s">
        <v>10</v>
      </c>
      <c r="D14691">
        <f>COUNTIF(D14693:D14694, "1")</f>
        <v>0</v>
      </c>
      <c r="E14691">
        <f>COUNTIF(E14693:E14694, "1")</f>
        <v>0</v>
      </c>
      <c r="F14691">
        <f>COUNTIF(F14693:F14694, "1")</f>
        <v>0</v>
      </c>
      <c r="G14691">
        <f>COUNTIF(G14693:G14694, "1")</f>
        <v>0</v>
      </c>
      <c r="H14691">
        <f>COUNTIF(H14693:H14694, "1")</f>
        <v>0</v>
      </c>
      <c r="I14691">
        <f>COUNTIF(I14693:I14694, "1")</f>
        <v>0</v>
      </c>
      <c r="J14691">
        <f>COUNTIF(J14693:J14694, "1")</f>
        <v>0</v>
      </c>
      <c r="K14691">
        <f>COUNTIF(K14693:K14694, "1")</f>
        <v>0</v>
      </c>
      <c r="L14691">
        <f>COUNTIF(L14693:L14694, "1")</f>
        <v>0</v>
      </c>
      <c r="M14691">
        <f>COUNTIF(M14693:M14694, "1")</f>
        <v>0</v>
      </c>
      <c r="N14691">
        <f>COUNTIF(N14693:N14694, "1")</f>
        <v>0</v>
      </c>
    </row>
    <row r="14692" spans="2:14" outlineLevel="2">
      <c r="C14692" t="s">
        <v>12</v>
      </c>
      <c r="D14692">
        <f>COUNTIF(D14693:D14694, "0")</f>
        <v>0</v>
      </c>
      <c r="E14692">
        <f>COUNTIF(E14693:E14694, "0")</f>
        <v>0</v>
      </c>
      <c r="F14692">
        <f>COUNTIF(F14693:F14694, "0")</f>
        <v>0</v>
      </c>
      <c r="G14692">
        <f>COUNTIF(G14693:G14694, "0")</f>
        <v>0</v>
      </c>
      <c r="H14692">
        <f>COUNTIF(H14693:H14694, "0")</f>
        <v>0</v>
      </c>
      <c r="I14692">
        <f>COUNTIF(I14693:I14694, "0")</f>
        <v>0</v>
      </c>
      <c r="J14692">
        <f>COUNTIF(J14693:J14694, "0")</f>
        <v>0</v>
      </c>
      <c r="K14692">
        <f>COUNTIF(K14693:K14694, "0")</f>
        <v>0</v>
      </c>
      <c r="L14692">
        <f>COUNTIF(L14693:L14694, "0")</f>
        <v>0</v>
      </c>
      <c r="M14692">
        <f>COUNTIF(M14693:M14694, "0")</f>
        <v>0</v>
      </c>
      <c r="N14692">
        <f>COUNTIF(N14693:N14694, "0")</f>
        <v>0</v>
      </c>
    </row>
    <row r="14693" spans="2:14" outlineLevel="2">
      <c r="B14693" t="s">
        <v>13</v>
      </c>
      <c r="C14693" t="s">
        <v>14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1</v>
      </c>
      <c r="N14693">
        <v>0</v>
      </c>
    </row>
    <row r="14694" spans="2:14" outlineLevel="2">
      <c r="B14694" t="s">
        <v>13</v>
      </c>
      <c r="C14694" t="s">
        <v>15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>
        <v>0</v>
      </c>
      <c r="N14694">
        <v>0</v>
      </c>
    </row>
    <row r="14695" spans="2:14" s="3" customFormat="1">
      <c r="B14695" s="3" t="s">
        <v>658</v>
      </c>
      <c r="C14695" s="3" t="s">
        <v>8</v>
      </c>
      <c r="D14695" s="3">
        <f>IFERROR(AVERAGE(D14698), 0)</f>
        <v>0</v>
      </c>
      <c r="E14695" s="3">
        <f>IFERROR(AVERAGE(E14698), 0)</f>
        <v>0</v>
      </c>
      <c r="F14695" s="3">
        <f>IFERROR(AVERAGE(F14698), 0)</f>
        <v>0</v>
      </c>
      <c r="G14695" s="3">
        <f>IFERROR(AVERAGE(G14698), 0)</f>
        <v>0</v>
      </c>
      <c r="H14695" s="3">
        <f>IFERROR(AVERAGE(H14698), 0)</f>
        <v>0</v>
      </c>
      <c r="I14695" s="3">
        <f>IFERROR(AVERAGE(I14698), 0)</f>
        <v>0</v>
      </c>
      <c r="J14695" s="3">
        <f>IFERROR(AVERAGE(J14698), 0)</f>
        <v>0</v>
      </c>
      <c r="K14695" s="3">
        <f>IFERROR(AVERAGE(K14698), 0)</f>
        <v>0</v>
      </c>
      <c r="L14695" s="3">
        <f>IFERROR(AVERAGE(L14698), 0)</f>
        <v>0</v>
      </c>
      <c r="M14695" s="3">
        <f>IFERROR(AVERAGE(M14698), 0)</f>
        <v>0</v>
      </c>
      <c r="N14695" s="3">
        <f>IFERROR(AVERAGE(N14698), 0)</f>
        <v>0</v>
      </c>
    </row>
    <row r="14696" spans="2:14" outlineLevel="2">
      <c r="B14696" s="4" t="s">
        <v>9</v>
      </c>
      <c r="D14696">
        <f>E14699</f>
        <v>0</v>
      </c>
      <c r="E14696">
        <f>F14699</f>
        <v>0</v>
      </c>
      <c r="F14696">
        <f>G14699</f>
        <v>0</v>
      </c>
      <c r="G14696">
        <f>H14699</f>
        <v>0</v>
      </c>
      <c r="H14696">
        <f>I14699</f>
        <v>0</v>
      </c>
      <c r="I14696">
        <f>J14699</f>
        <v>0</v>
      </c>
      <c r="J14696">
        <f>K14699</f>
        <v>0</v>
      </c>
      <c r="K14696">
        <f>L14699</f>
        <v>0</v>
      </c>
      <c r="L14696">
        <f>M14699</f>
        <v>0</v>
      </c>
      <c r="M14696">
        <f>N14699</f>
        <v>0</v>
      </c>
      <c r="N14696">
        <f>O14699</f>
        <v>0</v>
      </c>
    </row>
    <row r="14697" spans="2:14" outlineLevel="2">
      <c r="B14697" s="4" t="s">
        <v>10</v>
      </c>
      <c r="D14697">
        <f>E14700</f>
        <v>0</v>
      </c>
      <c r="E14697">
        <f>F14700</f>
        <v>0</v>
      </c>
      <c r="F14697">
        <f>G14700</f>
        <v>0</v>
      </c>
      <c r="G14697">
        <f>H14700</f>
        <v>0</v>
      </c>
      <c r="H14697">
        <f>I14700</f>
        <v>0</v>
      </c>
      <c r="I14697">
        <f>J14700</f>
        <v>0</v>
      </c>
      <c r="J14697">
        <f>K14700</f>
        <v>0</v>
      </c>
      <c r="K14697">
        <f>L14700</f>
        <v>0</v>
      </c>
      <c r="L14697">
        <f>M14700</f>
        <v>0</v>
      </c>
      <c r="M14697">
        <f>N14700</f>
        <v>0</v>
      </c>
      <c r="N14697">
        <f>O14700</f>
        <v>0</v>
      </c>
    </row>
    <row r="14698" spans="2:14" s="5" customFormat="1" outlineLevel="1">
      <c r="C14698" s="5" t="s">
        <v>11</v>
      </c>
      <c r="D14698" s="1">
        <f>IFERROR(D14699/D14700, D14699)</f>
        <v>0</v>
      </c>
      <c r="E14698" s="1">
        <f>IFERROR(E14699/E14700, E14699)</f>
        <v>0</v>
      </c>
      <c r="F14698" s="1">
        <f>IFERROR(F14699/F14700, F14699)</f>
        <v>0</v>
      </c>
      <c r="G14698" s="1">
        <f>IFERROR(G14699/G14700, G14699)</f>
        <v>0</v>
      </c>
      <c r="H14698" s="1">
        <f>IFERROR(H14699/H14700, H14699)</f>
        <v>0</v>
      </c>
      <c r="I14698" s="1">
        <f>IFERROR(I14699/I14700, I14699)</f>
        <v>0</v>
      </c>
      <c r="J14698" s="1">
        <f>IFERROR(J14699/J14700, J14699)</f>
        <v>0</v>
      </c>
      <c r="K14698" s="1">
        <f>IFERROR(K14699/K14700, K14699)</f>
        <v>0</v>
      </c>
      <c r="L14698" s="1">
        <f>IFERROR(L14699/L14700, L14699)</f>
        <v>0</v>
      </c>
      <c r="M14698" s="1">
        <f>IFERROR(M14699/M14700, M14699)</f>
        <v>0</v>
      </c>
      <c r="N14698" s="1">
        <f>IFERROR(N14699/N14700, N14699)</f>
        <v>0</v>
      </c>
    </row>
    <row r="14699" spans="2:14" outlineLevel="2">
      <c r="C14699" t="s">
        <v>10</v>
      </c>
      <c r="D14699">
        <f>COUNTIF(D14701:D14713, "1")</f>
        <v>0</v>
      </c>
      <c r="E14699">
        <f>COUNTIF(E14701:E14713, "1")</f>
        <v>0</v>
      </c>
      <c r="F14699">
        <f>COUNTIF(F14701:F14713, "1")</f>
        <v>0</v>
      </c>
      <c r="G14699">
        <f>COUNTIF(G14701:G14713, "1")</f>
        <v>0</v>
      </c>
      <c r="H14699">
        <f>COUNTIF(H14701:H14713, "1")</f>
        <v>0</v>
      </c>
      <c r="I14699">
        <f>COUNTIF(I14701:I14713, "1")</f>
        <v>0</v>
      </c>
      <c r="J14699">
        <f>COUNTIF(J14701:J14713, "1")</f>
        <v>0</v>
      </c>
      <c r="K14699">
        <f>COUNTIF(K14701:K14713, "1")</f>
        <v>0</v>
      </c>
      <c r="L14699">
        <f>COUNTIF(L14701:L14713, "1")</f>
        <v>0</v>
      </c>
      <c r="M14699">
        <f>COUNTIF(M14701:M14713, "1")</f>
        <v>0</v>
      </c>
      <c r="N14699">
        <f>COUNTIF(N14701:N14713, "1")</f>
        <v>0</v>
      </c>
    </row>
    <row r="14700" spans="2:14" outlineLevel="2">
      <c r="C14700" t="s">
        <v>12</v>
      </c>
      <c r="D14700">
        <f>COUNTIF(D14701:D14713, "0")</f>
        <v>0</v>
      </c>
      <c r="E14700">
        <f>COUNTIF(E14701:E14713, "0")</f>
        <v>0</v>
      </c>
      <c r="F14700">
        <f>COUNTIF(F14701:F14713, "0")</f>
        <v>0</v>
      </c>
      <c r="G14700">
        <f>COUNTIF(G14701:G14713, "0")</f>
        <v>0</v>
      </c>
      <c r="H14700">
        <f>COUNTIF(H14701:H14713, "0")</f>
        <v>0</v>
      </c>
      <c r="I14700">
        <f>COUNTIF(I14701:I14713, "0")</f>
        <v>0</v>
      </c>
      <c r="J14700">
        <f>COUNTIF(J14701:J14713, "0")</f>
        <v>0</v>
      </c>
      <c r="K14700">
        <f>COUNTIF(K14701:K14713, "0")</f>
        <v>0</v>
      </c>
      <c r="L14700">
        <f>COUNTIF(L14701:L14713, "0")</f>
        <v>0</v>
      </c>
      <c r="M14700">
        <f>COUNTIF(M14701:M14713, "0")</f>
        <v>0</v>
      </c>
      <c r="N14700">
        <f>COUNTIF(N14701:N14713, "0")</f>
        <v>0</v>
      </c>
    </row>
    <row r="14701" spans="2:14" outlineLevel="2">
      <c r="B14701" t="s">
        <v>13</v>
      </c>
      <c r="C14701" t="s">
        <v>14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v>1</v>
      </c>
      <c r="L14701">
        <v>0</v>
      </c>
      <c r="M14701">
        <v>1</v>
      </c>
      <c r="N14701">
        <v>0</v>
      </c>
    </row>
    <row r="14702" spans="2:14" outlineLevel="2">
      <c r="B14702" t="s">
        <v>13</v>
      </c>
      <c r="C14702" t="s">
        <v>15</v>
      </c>
      <c r="D14702">
        <v>0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2:14" outlineLevel="2">
      <c r="B14703" t="s">
        <v>13</v>
      </c>
      <c r="C14703" t="s">
        <v>44</v>
      </c>
      <c r="D14703">
        <v>0</v>
      </c>
      <c r="E14703">
        <v>0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2:14" outlineLevel="2">
      <c r="B14704" t="s">
        <v>13</v>
      </c>
      <c r="C14704" t="s">
        <v>24</v>
      </c>
      <c r="D14704">
        <v>0</v>
      </c>
      <c r="E14704">
        <v>0</v>
      </c>
      <c r="F14704">
        <v>0</v>
      </c>
      <c r="G14704">
        <v>1</v>
      </c>
      <c r="H14704">
        <v>1</v>
      </c>
      <c r="I14704">
        <v>0</v>
      </c>
      <c r="J14704">
        <v>0</v>
      </c>
      <c r="K14704">
        <v>0</v>
      </c>
      <c r="L14704">
        <v>1</v>
      </c>
      <c r="M14704">
        <v>0</v>
      </c>
      <c r="N14704">
        <v>0</v>
      </c>
    </row>
    <row r="14705" spans="2:14" outlineLevel="2">
      <c r="B14705" t="s">
        <v>13</v>
      </c>
      <c r="C14705" t="s">
        <v>19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2:14" outlineLevel="2">
      <c r="B14706" t="s">
        <v>13</v>
      </c>
      <c r="C14706" t="s">
        <v>16</v>
      </c>
      <c r="D14706">
        <v>1</v>
      </c>
      <c r="E14706">
        <v>0</v>
      </c>
      <c r="F14706">
        <v>0</v>
      </c>
      <c r="G14706">
        <v>1</v>
      </c>
      <c r="H14706">
        <v>0</v>
      </c>
      <c r="I14706">
        <v>1</v>
      </c>
      <c r="J14706">
        <v>0</v>
      </c>
      <c r="K14706">
        <v>1</v>
      </c>
      <c r="L14706">
        <v>1</v>
      </c>
      <c r="M14706">
        <v>0</v>
      </c>
      <c r="N14706">
        <v>0</v>
      </c>
    </row>
    <row r="14707" spans="2:14" outlineLevel="2">
      <c r="B14707" t="s">
        <v>13</v>
      </c>
      <c r="C14707" t="s">
        <v>17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2:14" outlineLevel="2">
      <c r="B14708" t="s">
        <v>13</v>
      </c>
      <c r="C14708" t="s">
        <v>18</v>
      </c>
      <c r="D14708">
        <v>1</v>
      </c>
      <c r="E14708">
        <v>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2:14" outlineLevel="2">
      <c r="B14709" t="s">
        <v>13</v>
      </c>
      <c r="C14709" t="s">
        <v>22</v>
      </c>
      <c r="D14709">
        <v>0</v>
      </c>
      <c r="E14709">
        <v>0</v>
      </c>
      <c r="F14709">
        <v>0</v>
      </c>
      <c r="G14709">
        <v>1</v>
      </c>
      <c r="H14709">
        <v>1</v>
      </c>
      <c r="I14709">
        <v>0</v>
      </c>
      <c r="J14709">
        <v>0</v>
      </c>
      <c r="K14709">
        <v>0</v>
      </c>
      <c r="L14709">
        <v>0</v>
      </c>
      <c r="M14709">
        <v>1</v>
      </c>
      <c r="N14709">
        <v>0</v>
      </c>
    </row>
    <row r="14710" spans="2:14" outlineLevel="2">
      <c r="B14710" t="s">
        <v>13</v>
      </c>
      <c r="C14710" t="s">
        <v>22</v>
      </c>
      <c r="D14710">
        <v>0</v>
      </c>
      <c r="E14710">
        <v>0</v>
      </c>
      <c r="F14710">
        <v>0</v>
      </c>
      <c r="G14710">
        <v>1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1</v>
      </c>
      <c r="N14710">
        <v>0</v>
      </c>
    </row>
    <row r="14711" spans="2:14" outlineLevel="2">
      <c r="B14711" t="s">
        <v>13</v>
      </c>
      <c r="C14711" t="s">
        <v>21</v>
      </c>
      <c r="D14711">
        <v>1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1</v>
      </c>
      <c r="M14711">
        <v>0</v>
      </c>
      <c r="N14711">
        <v>0</v>
      </c>
    </row>
    <row r="14712" spans="2:14" outlineLevel="2">
      <c r="B14712" t="s">
        <v>13</v>
      </c>
      <c r="C14712" t="s">
        <v>23</v>
      </c>
      <c r="D14712">
        <v>0</v>
      </c>
      <c r="E14712">
        <v>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2:14" outlineLevel="2">
      <c r="B14713" t="s">
        <v>13</v>
      </c>
      <c r="C14713" t="s">
        <v>20</v>
      </c>
      <c r="D14713">
        <v>1</v>
      </c>
      <c r="E14713">
        <v>0</v>
      </c>
      <c r="F14713">
        <v>1</v>
      </c>
      <c r="G14713">
        <v>1</v>
      </c>
      <c r="H14713">
        <v>1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2:14" s="3" customFormat="1">
      <c r="B14714" s="3" t="s">
        <v>659</v>
      </c>
      <c r="C14714" s="3" t="s">
        <v>8</v>
      </c>
      <c r="D14714" s="3">
        <f>IFERROR(AVERAGE(D14717), 0)</f>
        <v>0</v>
      </c>
      <c r="E14714" s="3">
        <f>IFERROR(AVERAGE(E14717), 0)</f>
        <v>0</v>
      </c>
      <c r="F14714" s="3">
        <f>IFERROR(AVERAGE(F14717), 0)</f>
        <v>0</v>
      </c>
      <c r="G14714" s="3">
        <f>IFERROR(AVERAGE(G14717), 0)</f>
        <v>0</v>
      </c>
      <c r="H14714" s="3">
        <f>IFERROR(AVERAGE(H14717), 0)</f>
        <v>0</v>
      </c>
      <c r="I14714" s="3">
        <f>IFERROR(AVERAGE(I14717), 0)</f>
        <v>0</v>
      </c>
      <c r="J14714" s="3">
        <f>IFERROR(AVERAGE(J14717), 0)</f>
        <v>0</v>
      </c>
      <c r="K14714" s="3">
        <f>IFERROR(AVERAGE(K14717), 0)</f>
        <v>0</v>
      </c>
      <c r="L14714" s="3">
        <f>IFERROR(AVERAGE(L14717), 0)</f>
        <v>0</v>
      </c>
      <c r="M14714" s="3">
        <f>IFERROR(AVERAGE(M14717), 0)</f>
        <v>0</v>
      </c>
      <c r="N14714" s="3">
        <f>IFERROR(AVERAGE(N14717), 0)</f>
        <v>0</v>
      </c>
    </row>
    <row r="14715" spans="2:14" outlineLevel="2">
      <c r="B14715" s="4" t="s">
        <v>9</v>
      </c>
      <c r="D14715">
        <f>E14718</f>
        <v>0</v>
      </c>
      <c r="E14715">
        <f>F14718</f>
        <v>0</v>
      </c>
      <c r="F14715">
        <f>G14718</f>
        <v>0</v>
      </c>
      <c r="G14715">
        <f>H14718</f>
        <v>0</v>
      </c>
      <c r="H14715">
        <f>I14718</f>
        <v>0</v>
      </c>
      <c r="I14715">
        <f>J14718</f>
        <v>0</v>
      </c>
      <c r="J14715">
        <f>K14718</f>
        <v>0</v>
      </c>
      <c r="K14715">
        <f>L14718</f>
        <v>0</v>
      </c>
      <c r="L14715">
        <f>M14718</f>
        <v>0</v>
      </c>
      <c r="M14715">
        <f>N14718</f>
        <v>0</v>
      </c>
      <c r="N14715">
        <f>O14718</f>
        <v>0</v>
      </c>
    </row>
    <row r="14716" spans="2:14" outlineLevel="2">
      <c r="B14716" s="4" t="s">
        <v>10</v>
      </c>
      <c r="D14716">
        <f>E14719</f>
        <v>0</v>
      </c>
      <c r="E14716">
        <f>F14719</f>
        <v>0</v>
      </c>
      <c r="F14716">
        <f>G14719</f>
        <v>0</v>
      </c>
      <c r="G14716">
        <f>H14719</f>
        <v>0</v>
      </c>
      <c r="H14716">
        <f>I14719</f>
        <v>0</v>
      </c>
      <c r="I14716">
        <f>J14719</f>
        <v>0</v>
      </c>
      <c r="J14716">
        <f>K14719</f>
        <v>0</v>
      </c>
      <c r="K14716">
        <f>L14719</f>
        <v>0</v>
      </c>
      <c r="L14716">
        <f>M14719</f>
        <v>0</v>
      </c>
      <c r="M14716">
        <f>N14719</f>
        <v>0</v>
      </c>
      <c r="N14716">
        <f>O14719</f>
        <v>0</v>
      </c>
    </row>
    <row r="14717" spans="2:14" s="5" customFormat="1" outlineLevel="1">
      <c r="C14717" s="5" t="s">
        <v>11</v>
      </c>
      <c r="D14717" s="1">
        <f>IFERROR(D14718/D14719, D14718)</f>
        <v>0</v>
      </c>
      <c r="E14717" s="1">
        <f>IFERROR(E14718/E14719, E14718)</f>
        <v>0</v>
      </c>
      <c r="F14717" s="1">
        <f>IFERROR(F14718/F14719, F14718)</f>
        <v>0</v>
      </c>
      <c r="G14717" s="1">
        <f>IFERROR(G14718/G14719, G14718)</f>
        <v>0</v>
      </c>
      <c r="H14717" s="1">
        <f>IFERROR(H14718/H14719, H14718)</f>
        <v>0</v>
      </c>
      <c r="I14717" s="1">
        <f>IFERROR(I14718/I14719, I14718)</f>
        <v>0</v>
      </c>
      <c r="J14717" s="1">
        <f>IFERROR(J14718/J14719, J14718)</f>
        <v>0</v>
      </c>
      <c r="K14717" s="1">
        <f>IFERROR(K14718/K14719, K14718)</f>
        <v>0</v>
      </c>
      <c r="L14717" s="1">
        <f>IFERROR(L14718/L14719, L14718)</f>
        <v>0</v>
      </c>
      <c r="M14717" s="1">
        <f>IFERROR(M14718/M14719, M14718)</f>
        <v>0</v>
      </c>
      <c r="N14717" s="1">
        <f>IFERROR(N14718/N14719, N14718)</f>
        <v>0</v>
      </c>
    </row>
    <row r="14718" spans="2:14" outlineLevel="2">
      <c r="C14718" t="s">
        <v>10</v>
      </c>
      <c r="D14718">
        <f>COUNTIF(D14720:D14727, "1")</f>
        <v>0</v>
      </c>
      <c r="E14718">
        <f>COUNTIF(E14720:E14727, "1")</f>
        <v>0</v>
      </c>
      <c r="F14718">
        <f>COUNTIF(F14720:F14727, "1")</f>
        <v>0</v>
      </c>
      <c r="G14718">
        <f>COUNTIF(G14720:G14727, "1")</f>
        <v>0</v>
      </c>
      <c r="H14718">
        <f>COUNTIF(H14720:H14727, "1")</f>
        <v>0</v>
      </c>
      <c r="I14718">
        <f>COUNTIF(I14720:I14727, "1")</f>
        <v>0</v>
      </c>
      <c r="J14718">
        <f>COUNTIF(J14720:J14727, "1")</f>
        <v>0</v>
      </c>
      <c r="K14718">
        <f>COUNTIF(K14720:K14727, "1")</f>
        <v>0</v>
      </c>
      <c r="L14718">
        <f>COUNTIF(L14720:L14727, "1")</f>
        <v>0</v>
      </c>
      <c r="M14718">
        <f>COUNTIF(M14720:M14727, "1")</f>
        <v>0</v>
      </c>
      <c r="N14718">
        <f>COUNTIF(N14720:N14727, "1")</f>
        <v>0</v>
      </c>
    </row>
    <row r="14719" spans="2:14" outlineLevel="2">
      <c r="C14719" t="s">
        <v>12</v>
      </c>
      <c r="D14719">
        <f>COUNTIF(D14720:D14727, "0")</f>
        <v>0</v>
      </c>
      <c r="E14719">
        <f>COUNTIF(E14720:E14727, "0")</f>
        <v>0</v>
      </c>
      <c r="F14719">
        <f>COUNTIF(F14720:F14727, "0")</f>
        <v>0</v>
      </c>
      <c r="G14719">
        <f>COUNTIF(G14720:G14727, "0")</f>
        <v>0</v>
      </c>
      <c r="H14719">
        <f>COUNTIF(H14720:H14727, "0")</f>
        <v>0</v>
      </c>
      <c r="I14719">
        <f>COUNTIF(I14720:I14727, "0")</f>
        <v>0</v>
      </c>
      <c r="J14719">
        <f>COUNTIF(J14720:J14727, "0")</f>
        <v>0</v>
      </c>
      <c r="K14719">
        <f>COUNTIF(K14720:K14727, "0")</f>
        <v>0</v>
      </c>
      <c r="L14719">
        <f>COUNTIF(L14720:L14727, "0")</f>
        <v>0</v>
      </c>
      <c r="M14719">
        <f>COUNTIF(M14720:M14727, "0")</f>
        <v>0</v>
      </c>
      <c r="N14719">
        <f>COUNTIF(N14720:N14727, "0")</f>
        <v>0</v>
      </c>
    </row>
    <row r="14720" spans="2:14" outlineLevel="2">
      <c r="B14720" t="s">
        <v>13</v>
      </c>
      <c r="C14720" t="s">
        <v>15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>
        <v>0</v>
      </c>
      <c r="N14720">
        <v>0</v>
      </c>
    </row>
    <row r="14721" spans="2:14" outlineLevel="2">
      <c r="B14721" t="s">
        <v>13</v>
      </c>
      <c r="C14721" t="s">
        <v>15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>
        <v>0</v>
      </c>
      <c r="N14721">
        <v>0</v>
      </c>
    </row>
    <row r="14722" spans="2:14" outlineLevel="2">
      <c r="B14722" t="s">
        <v>13</v>
      </c>
      <c r="C14722" t="s">
        <v>16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1</v>
      </c>
      <c r="M14722">
        <v>0</v>
      </c>
      <c r="N14722">
        <v>0</v>
      </c>
    </row>
    <row r="14723" spans="2:14" outlineLevel="2">
      <c r="B14723" t="s">
        <v>13</v>
      </c>
      <c r="C14723" t="s">
        <v>16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0</v>
      </c>
    </row>
    <row r="14724" spans="2:14" outlineLevel="2">
      <c r="B14724" t="s">
        <v>13</v>
      </c>
      <c r="C14724" t="s">
        <v>15</v>
      </c>
      <c r="D14724">
        <v>0</v>
      </c>
      <c r="E14724">
        <v>0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2:14" outlineLevel="2">
      <c r="B14725" t="s">
        <v>13</v>
      </c>
      <c r="C14725" t="s">
        <v>16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2:14" outlineLevel="2">
      <c r="B14726" t="s">
        <v>13</v>
      </c>
      <c r="C14726" t="s">
        <v>14</v>
      </c>
      <c r="D14726">
        <v>0</v>
      </c>
      <c r="E14726">
        <v>0</v>
      </c>
      <c r="F14726">
        <v>1</v>
      </c>
      <c r="G14726">
        <v>1</v>
      </c>
      <c r="H14726">
        <v>1</v>
      </c>
      <c r="I14726">
        <v>0</v>
      </c>
      <c r="J14726">
        <v>1</v>
      </c>
      <c r="K14726">
        <v>0</v>
      </c>
      <c r="L14726">
        <v>0</v>
      </c>
      <c r="M14726">
        <v>0</v>
      </c>
      <c r="N14726">
        <v>0</v>
      </c>
    </row>
    <row r="14727" spans="2:14" outlineLevel="2">
      <c r="B14727" t="s">
        <v>13</v>
      </c>
      <c r="C14727" t="s">
        <v>16</v>
      </c>
      <c r="D14727">
        <v>0</v>
      </c>
      <c r="E14727">
        <v>1</v>
      </c>
      <c r="F14727">
        <v>0</v>
      </c>
      <c r="G14727">
        <v>1</v>
      </c>
      <c r="H14727">
        <v>0</v>
      </c>
      <c r="I14727">
        <v>0</v>
      </c>
      <c r="J14727">
        <v>0</v>
      </c>
      <c r="K14727">
        <v>1</v>
      </c>
      <c r="L14727">
        <v>0</v>
      </c>
      <c r="M14727">
        <v>0</v>
      </c>
      <c r="N14727">
        <v>0</v>
      </c>
    </row>
    <row r="14728" spans="2:14" s="3" customFormat="1">
      <c r="B14728" s="3" t="s">
        <v>660</v>
      </c>
      <c r="C14728" s="3" t="s">
        <v>8</v>
      </c>
      <c r="D14728" s="3">
        <f>IFERROR(AVERAGE(D14731), 0)</f>
        <v>0</v>
      </c>
      <c r="E14728" s="3">
        <f>IFERROR(AVERAGE(E14731), 0)</f>
        <v>0</v>
      </c>
      <c r="F14728" s="3">
        <f>IFERROR(AVERAGE(F14731), 0)</f>
        <v>0</v>
      </c>
      <c r="G14728" s="3">
        <f>IFERROR(AVERAGE(G14731), 0)</f>
        <v>0</v>
      </c>
      <c r="H14728" s="3">
        <f>IFERROR(AVERAGE(H14731), 0)</f>
        <v>0</v>
      </c>
      <c r="I14728" s="3">
        <f>IFERROR(AVERAGE(I14731), 0)</f>
        <v>0</v>
      </c>
      <c r="J14728" s="3">
        <f>IFERROR(AVERAGE(J14731), 0)</f>
        <v>0</v>
      </c>
      <c r="K14728" s="3">
        <f>IFERROR(AVERAGE(K14731), 0)</f>
        <v>0</v>
      </c>
      <c r="L14728" s="3">
        <f>IFERROR(AVERAGE(L14731), 0)</f>
        <v>0</v>
      </c>
      <c r="M14728" s="3">
        <f>IFERROR(AVERAGE(M14731), 0)</f>
        <v>0</v>
      </c>
      <c r="N14728" s="3">
        <f>IFERROR(AVERAGE(N14731), 0)</f>
        <v>0</v>
      </c>
    </row>
    <row r="14729" spans="2:14" outlineLevel="2">
      <c r="B14729" s="4" t="s">
        <v>9</v>
      </c>
      <c r="D14729">
        <f>E14732</f>
        <v>0</v>
      </c>
      <c r="E14729">
        <f>F14732</f>
        <v>0</v>
      </c>
      <c r="F14729">
        <f>G14732</f>
        <v>0</v>
      </c>
      <c r="G14729">
        <f>H14732</f>
        <v>0</v>
      </c>
      <c r="H14729">
        <f>I14732</f>
        <v>0</v>
      </c>
      <c r="I14729">
        <f>J14732</f>
        <v>0</v>
      </c>
      <c r="J14729">
        <f>K14732</f>
        <v>0</v>
      </c>
      <c r="K14729">
        <f>L14732</f>
        <v>0</v>
      </c>
      <c r="L14729">
        <f>M14732</f>
        <v>0</v>
      </c>
      <c r="M14729">
        <f>N14732</f>
        <v>0</v>
      </c>
      <c r="N14729">
        <f>O14732</f>
        <v>0</v>
      </c>
    </row>
    <row r="14730" spans="2:14" outlineLevel="2">
      <c r="B14730" s="4" t="s">
        <v>10</v>
      </c>
      <c r="D14730">
        <f>E14733</f>
        <v>0</v>
      </c>
      <c r="E14730">
        <f>F14733</f>
        <v>0</v>
      </c>
      <c r="F14730">
        <f>G14733</f>
        <v>0</v>
      </c>
      <c r="G14730">
        <f>H14733</f>
        <v>0</v>
      </c>
      <c r="H14730">
        <f>I14733</f>
        <v>0</v>
      </c>
      <c r="I14730">
        <f>J14733</f>
        <v>0</v>
      </c>
      <c r="J14730">
        <f>K14733</f>
        <v>0</v>
      </c>
      <c r="K14730">
        <f>L14733</f>
        <v>0</v>
      </c>
      <c r="L14730">
        <f>M14733</f>
        <v>0</v>
      </c>
      <c r="M14730">
        <f>N14733</f>
        <v>0</v>
      </c>
      <c r="N14730">
        <f>O14733</f>
        <v>0</v>
      </c>
    </row>
    <row r="14731" spans="2:14" s="5" customFormat="1" outlineLevel="1">
      <c r="C14731" s="5" t="s">
        <v>11</v>
      </c>
      <c r="D14731" s="1">
        <f>IFERROR(D14732/D14733, D14732)</f>
        <v>0</v>
      </c>
      <c r="E14731" s="1">
        <f>IFERROR(E14732/E14733, E14732)</f>
        <v>0</v>
      </c>
      <c r="F14731" s="1">
        <f>IFERROR(F14732/F14733, F14732)</f>
        <v>0</v>
      </c>
      <c r="G14731" s="1">
        <f>IFERROR(G14732/G14733, G14732)</f>
        <v>0</v>
      </c>
      <c r="H14731" s="1">
        <f>IFERROR(H14732/H14733, H14732)</f>
        <v>0</v>
      </c>
      <c r="I14731" s="1">
        <f>IFERROR(I14732/I14733, I14732)</f>
        <v>0</v>
      </c>
      <c r="J14731" s="1">
        <f>IFERROR(J14732/J14733, J14732)</f>
        <v>0</v>
      </c>
      <c r="K14731" s="1">
        <f>IFERROR(K14732/K14733, K14732)</f>
        <v>0</v>
      </c>
      <c r="L14731" s="1">
        <f>IFERROR(L14732/L14733, L14732)</f>
        <v>0</v>
      </c>
      <c r="M14731" s="1">
        <f>IFERROR(M14732/M14733, M14732)</f>
        <v>0</v>
      </c>
      <c r="N14731" s="1">
        <f>IFERROR(N14732/N14733, N14732)</f>
        <v>0</v>
      </c>
    </row>
    <row r="14732" spans="2:14" outlineLevel="2">
      <c r="C14732" t="s">
        <v>10</v>
      </c>
      <c r="D14732">
        <f>COUNTIF(D14734:D14734, "1")</f>
        <v>0</v>
      </c>
      <c r="E14732">
        <f>COUNTIF(E14734:E14734, "1")</f>
        <v>0</v>
      </c>
      <c r="F14732">
        <f>COUNTIF(F14734:F14734, "1")</f>
        <v>0</v>
      </c>
      <c r="G14732">
        <f>COUNTIF(G14734:G14734, "1")</f>
        <v>0</v>
      </c>
      <c r="H14732">
        <f>COUNTIF(H14734:H14734, "1")</f>
        <v>0</v>
      </c>
      <c r="I14732">
        <f>COUNTIF(I14734:I14734, "1")</f>
        <v>0</v>
      </c>
      <c r="J14732">
        <f>COUNTIF(J14734:J14734, "1")</f>
        <v>0</v>
      </c>
      <c r="K14732">
        <f>COUNTIF(K14734:K14734, "1")</f>
        <v>0</v>
      </c>
      <c r="L14732">
        <f>COUNTIF(L14734:L14734, "1")</f>
        <v>0</v>
      </c>
      <c r="M14732">
        <f>COUNTIF(M14734:M14734, "1")</f>
        <v>0</v>
      </c>
      <c r="N14732">
        <f>COUNTIF(N14734:N14734, "1")</f>
        <v>0</v>
      </c>
    </row>
    <row r="14733" spans="2:14" outlineLevel="2">
      <c r="C14733" t="s">
        <v>12</v>
      </c>
      <c r="D14733">
        <f>COUNTIF(D14734:D14734, "0")</f>
        <v>0</v>
      </c>
      <c r="E14733">
        <f>COUNTIF(E14734:E14734, "0")</f>
        <v>0</v>
      </c>
      <c r="F14733">
        <f>COUNTIF(F14734:F14734, "0")</f>
        <v>0</v>
      </c>
      <c r="G14733">
        <f>COUNTIF(G14734:G14734, "0")</f>
        <v>0</v>
      </c>
      <c r="H14733">
        <f>COUNTIF(H14734:H14734, "0")</f>
        <v>0</v>
      </c>
      <c r="I14733">
        <f>COUNTIF(I14734:I14734, "0")</f>
        <v>0</v>
      </c>
      <c r="J14733">
        <f>COUNTIF(J14734:J14734, "0")</f>
        <v>0</v>
      </c>
      <c r="K14733">
        <f>COUNTIF(K14734:K14734, "0")</f>
        <v>0</v>
      </c>
      <c r="L14733">
        <f>COUNTIF(L14734:L14734, "0")</f>
        <v>0</v>
      </c>
      <c r="M14733">
        <f>COUNTIF(M14734:M14734, "0")</f>
        <v>0</v>
      </c>
      <c r="N14733">
        <f>COUNTIF(N14734:N14734, "0")</f>
        <v>0</v>
      </c>
    </row>
    <row r="14734" spans="2:14" outlineLevel="2">
      <c r="B14734" t="s">
        <v>13</v>
      </c>
      <c r="C14734" t="s">
        <v>22</v>
      </c>
      <c r="D14734">
        <v>0</v>
      </c>
      <c r="E14734">
        <v>0</v>
      </c>
      <c r="F14734">
        <v>1</v>
      </c>
      <c r="G14734">
        <v>1</v>
      </c>
      <c r="H14734">
        <v>1</v>
      </c>
      <c r="I14734">
        <v>0</v>
      </c>
      <c r="J14734">
        <v>0</v>
      </c>
      <c r="K14734">
        <v>0</v>
      </c>
      <c r="L14734">
        <v>1</v>
      </c>
      <c r="M14734">
        <v>0</v>
      </c>
      <c r="N14734">
        <v>0</v>
      </c>
    </row>
    <row r="14735" spans="2:14" s="3" customFormat="1">
      <c r="B14735" s="3" t="s">
        <v>661</v>
      </c>
      <c r="C14735" s="3" t="s">
        <v>8</v>
      </c>
      <c r="D14735" s="3">
        <f>IFERROR(AVERAGE(D14738), 0)</f>
        <v>0</v>
      </c>
      <c r="E14735" s="3">
        <f>IFERROR(AVERAGE(E14738), 0)</f>
        <v>0</v>
      </c>
      <c r="F14735" s="3">
        <f>IFERROR(AVERAGE(F14738), 0)</f>
        <v>0</v>
      </c>
      <c r="G14735" s="3">
        <f>IFERROR(AVERAGE(G14738), 0)</f>
        <v>0</v>
      </c>
      <c r="H14735" s="3">
        <f>IFERROR(AVERAGE(H14738), 0)</f>
        <v>0</v>
      </c>
      <c r="I14735" s="3">
        <f>IFERROR(AVERAGE(I14738), 0)</f>
        <v>0</v>
      </c>
      <c r="J14735" s="3">
        <f>IFERROR(AVERAGE(J14738), 0)</f>
        <v>0</v>
      </c>
      <c r="K14735" s="3">
        <f>IFERROR(AVERAGE(K14738), 0)</f>
        <v>0</v>
      </c>
      <c r="L14735" s="3">
        <f>IFERROR(AVERAGE(L14738), 0)</f>
        <v>0</v>
      </c>
      <c r="M14735" s="3">
        <f>IFERROR(AVERAGE(M14738), 0)</f>
        <v>0</v>
      </c>
      <c r="N14735" s="3">
        <f>IFERROR(AVERAGE(N14738), 0)</f>
        <v>0</v>
      </c>
    </row>
    <row r="14736" spans="2:14" outlineLevel="2">
      <c r="B14736" s="4" t="s">
        <v>9</v>
      </c>
      <c r="D14736">
        <f>E14739</f>
        <v>0</v>
      </c>
      <c r="E14736">
        <f>F14739</f>
        <v>0</v>
      </c>
      <c r="F14736">
        <f>G14739</f>
        <v>0</v>
      </c>
      <c r="G14736">
        <f>H14739</f>
        <v>0</v>
      </c>
      <c r="H14736">
        <f>I14739</f>
        <v>0</v>
      </c>
      <c r="I14736">
        <f>J14739</f>
        <v>0</v>
      </c>
      <c r="J14736">
        <f>K14739</f>
        <v>0</v>
      </c>
      <c r="K14736">
        <f>L14739</f>
        <v>0</v>
      </c>
      <c r="L14736">
        <f>M14739</f>
        <v>0</v>
      </c>
      <c r="M14736">
        <f>N14739</f>
        <v>0</v>
      </c>
      <c r="N14736">
        <f>O14739</f>
        <v>0</v>
      </c>
    </row>
    <row r="14737" spans="2:14" outlineLevel="2">
      <c r="B14737" s="4" t="s">
        <v>10</v>
      </c>
      <c r="D14737">
        <f>E14740</f>
        <v>0</v>
      </c>
      <c r="E14737">
        <f>F14740</f>
        <v>0</v>
      </c>
      <c r="F14737">
        <f>G14740</f>
        <v>0</v>
      </c>
      <c r="G14737">
        <f>H14740</f>
        <v>0</v>
      </c>
      <c r="H14737">
        <f>I14740</f>
        <v>0</v>
      </c>
      <c r="I14737">
        <f>J14740</f>
        <v>0</v>
      </c>
      <c r="J14737">
        <f>K14740</f>
        <v>0</v>
      </c>
      <c r="K14737">
        <f>L14740</f>
        <v>0</v>
      </c>
      <c r="L14737">
        <f>M14740</f>
        <v>0</v>
      </c>
      <c r="M14737">
        <f>N14740</f>
        <v>0</v>
      </c>
      <c r="N14737">
        <f>O14740</f>
        <v>0</v>
      </c>
    </row>
    <row r="14738" spans="2:14" s="5" customFormat="1" outlineLevel="1">
      <c r="C14738" s="5" t="s">
        <v>11</v>
      </c>
      <c r="D14738" s="1">
        <f>IFERROR(D14739/D14740, D14739)</f>
        <v>0</v>
      </c>
      <c r="E14738" s="1">
        <f>IFERROR(E14739/E14740, E14739)</f>
        <v>0</v>
      </c>
      <c r="F14738" s="1">
        <f>IFERROR(F14739/F14740, F14739)</f>
        <v>0</v>
      </c>
      <c r="G14738" s="1">
        <f>IFERROR(G14739/G14740, G14739)</f>
        <v>0</v>
      </c>
      <c r="H14738" s="1">
        <f>IFERROR(H14739/H14740, H14739)</f>
        <v>0</v>
      </c>
      <c r="I14738" s="1">
        <f>IFERROR(I14739/I14740, I14739)</f>
        <v>0</v>
      </c>
      <c r="J14738" s="1">
        <f>IFERROR(J14739/J14740, J14739)</f>
        <v>0</v>
      </c>
      <c r="K14738" s="1">
        <f>IFERROR(K14739/K14740, K14739)</f>
        <v>0</v>
      </c>
      <c r="L14738" s="1">
        <f>IFERROR(L14739/L14740, L14739)</f>
        <v>0</v>
      </c>
      <c r="M14738" s="1">
        <f>IFERROR(M14739/M14740, M14739)</f>
        <v>0</v>
      </c>
      <c r="N14738" s="1">
        <f>IFERROR(N14739/N14740, N14739)</f>
        <v>0</v>
      </c>
    </row>
    <row r="14739" spans="2:14" outlineLevel="2">
      <c r="C14739" t="s">
        <v>10</v>
      </c>
      <c r="D14739">
        <f>COUNTIF(D14741:D14749, "1")</f>
        <v>0</v>
      </c>
      <c r="E14739">
        <f>COUNTIF(E14741:E14749, "1")</f>
        <v>0</v>
      </c>
      <c r="F14739">
        <f>COUNTIF(F14741:F14749, "1")</f>
        <v>0</v>
      </c>
      <c r="G14739">
        <f>COUNTIF(G14741:G14749, "1")</f>
        <v>0</v>
      </c>
      <c r="H14739">
        <f>COUNTIF(H14741:H14749, "1")</f>
        <v>0</v>
      </c>
      <c r="I14739">
        <f>COUNTIF(I14741:I14749, "1")</f>
        <v>0</v>
      </c>
      <c r="J14739">
        <f>COUNTIF(J14741:J14749, "1")</f>
        <v>0</v>
      </c>
      <c r="K14739">
        <f>COUNTIF(K14741:K14749, "1")</f>
        <v>0</v>
      </c>
      <c r="L14739">
        <f>COUNTIF(L14741:L14749, "1")</f>
        <v>0</v>
      </c>
      <c r="M14739">
        <f>COUNTIF(M14741:M14749, "1")</f>
        <v>0</v>
      </c>
      <c r="N14739">
        <f>COUNTIF(N14741:N14749, "1")</f>
        <v>0</v>
      </c>
    </row>
    <row r="14740" spans="2:14" outlineLevel="2">
      <c r="C14740" t="s">
        <v>12</v>
      </c>
      <c r="D14740">
        <f>COUNTIF(D14741:D14749, "0")</f>
        <v>0</v>
      </c>
      <c r="E14740">
        <f>COUNTIF(E14741:E14749, "0")</f>
        <v>0</v>
      </c>
      <c r="F14740">
        <f>COUNTIF(F14741:F14749, "0")</f>
        <v>0</v>
      </c>
      <c r="G14740">
        <f>COUNTIF(G14741:G14749, "0")</f>
        <v>0</v>
      </c>
      <c r="H14740">
        <f>COUNTIF(H14741:H14749, "0")</f>
        <v>0</v>
      </c>
      <c r="I14740">
        <f>COUNTIF(I14741:I14749, "0")</f>
        <v>0</v>
      </c>
      <c r="J14740">
        <f>COUNTIF(J14741:J14749, "0")</f>
        <v>0</v>
      </c>
      <c r="K14740">
        <f>COUNTIF(K14741:K14749, "0")</f>
        <v>0</v>
      </c>
      <c r="L14740">
        <f>COUNTIF(L14741:L14749, "0")</f>
        <v>0</v>
      </c>
      <c r="M14740">
        <f>COUNTIF(M14741:M14749, "0")</f>
        <v>0</v>
      </c>
      <c r="N14740">
        <f>COUNTIF(N14741:N14749, "0")</f>
        <v>0</v>
      </c>
    </row>
    <row r="14741" spans="2:14" outlineLevel="2">
      <c r="B14741" t="s">
        <v>13</v>
      </c>
      <c r="C14741" t="s">
        <v>18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0</v>
      </c>
      <c r="J14741">
        <v>1</v>
      </c>
      <c r="K14741">
        <v>0</v>
      </c>
      <c r="L14741">
        <v>1</v>
      </c>
      <c r="M14741">
        <v>0</v>
      </c>
      <c r="N14741">
        <v>0</v>
      </c>
    </row>
    <row r="14742" spans="2:14" outlineLevel="2">
      <c r="B14742" t="s">
        <v>13</v>
      </c>
      <c r="C14742" t="s">
        <v>16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2:14" outlineLevel="2">
      <c r="B14743" t="s">
        <v>13</v>
      </c>
      <c r="C14743" t="s">
        <v>17</v>
      </c>
      <c r="D14743">
        <v>0</v>
      </c>
      <c r="E14743">
        <v>0</v>
      </c>
      <c r="F14743">
        <v>1</v>
      </c>
      <c r="G14743">
        <v>1</v>
      </c>
      <c r="H14743">
        <v>0</v>
      </c>
      <c r="I14743">
        <v>0</v>
      </c>
      <c r="J14743">
        <v>0</v>
      </c>
      <c r="K14743">
        <v>0</v>
      </c>
      <c r="L14743">
        <v>1</v>
      </c>
      <c r="M14743">
        <v>0</v>
      </c>
      <c r="N14743">
        <v>0</v>
      </c>
    </row>
    <row r="14744" spans="2:14" outlineLevel="2">
      <c r="B14744" t="s">
        <v>13</v>
      </c>
      <c r="C14744" t="s">
        <v>15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>
        <v>1</v>
      </c>
      <c r="K14744">
        <v>1</v>
      </c>
      <c r="L14744">
        <v>0</v>
      </c>
      <c r="M14744">
        <v>0</v>
      </c>
      <c r="N14744">
        <v>0</v>
      </c>
    </row>
    <row r="14745" spans="2:14" outlineLevel="2">
      <c r="B14745" t="s">
        <v>13</v>
      </c>
      <c r="C14745" t="s">
        <v>14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1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2:14" outlineLevel="2">
      <c r="B14746" t="s">
        <v>13</v>
      </c>
      <c r="C14746" t="s">
        <v>43</v>
      </c>
      <c r="D14746">
        <v>0</v>
      </c>
      <c r="E14746">
        <v>0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0</v>
      </c>
    </row>
    <row r="14747" spans="2:14" outlineLevel="2">
      <c r="B14747" t="s">
        <v>13</v>
      </c>
      <c r="C14747" t="s">
        <v>21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0</v>
      </c>
    </row>
    <row r="14748" spans="2:14" outlineLevel="2">
      <c r="B14748" t="s">
        <v>13</v>
      </c>
      <c r="C14748" t="s">
        <v>19</v>
      </c>
      <c r="D14748">
        <v>0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1</v>
      </c>
      <c r="M14748">
        <v>0</v>
      </c>
      <c r="N14748">
        <v>0</v>
      </c>
    </row>
    <row r="14749" spans="2:14" outlineLevel="2">
      <c r="B14749" t="s">
        <v>13</v>
      </c>
      <c r="C14749" t="s">
        <v>20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2:14" s="3" customFormat="1">
      <c r="B14750" s="3" t="s">
        <v>662</v>
      </c>
      <c r="C14750" s="3" t="s">
        <v>8</v>
      </c>
      <c r="D14750" s="3">
        <f>IFERROR(AVERAGE(D14753), 0)</f>
        <v>0</v>
      </c>
      <c r="E14750" s="3">
        <f>IFERROR(AVERAGE(E14753), 0)</f>
        <v>0</v>
      </c>
      <c r="F14750" s="3">
        <f>IFERROR(AVERAGE(F14753), 0)</f>
        <v>0</v>
      </c>
      <c r="G14750" s="3">
        <f>IFERROR(AVERAGE(G14753), 0)</f>
        <v>0</v>
      </c>
      <c r="H14750" s="3">
        <f>IFERROR(AVERAGE(H14753), 0)</f>
        <v>0</v>
      </c>
      <c r="I14750" s="3">
        <f>IFERROR(AVERAGE(I14753), 0)</f>
        <v>0</v>
      </c>
      <c r="J14750" s="3">
        <f>IFERROR(AVERAGE(J14753), 0)</f>
        <v>0</v>
      </c>
      <c r="K14750" s="3">
        <f>IFERROR(AVERAGE(K14753), 0)</f>
        <v>0</v>
      </c>
      <c r="L14750" s="3">
        <f>IFERROR(AVERAGE(L14753), 0)</f>
        <v>0</v>
      </c>
      <c r="M14750" s="3">
        <f>IFERROR(AVERAGE(M14753), 0)</f>
        <v>0</v>
      </c>
      <c r="N14750" s="3">
        <f>IFERROR(AVERAGE(N14753), 0)</f>
        <v>0</v>
      </c>
    </row>
    <row r="14751" spans="2:14" outlineLevel="2">
      <c r="B14751" s="4" t="s">
        <v>9</v>
      </c>
      <c r="D14751">
        <f>E14754</f>
        <v>0</v>
      </c>
      <c r="E14751">
        <f>F14754</f>
        <v>0</v>
      </c>
      <c r="F14751">
        <f>G14754</f>
        <v>0</v>
      </c>
      <c r="G14751">
        <f>H14754</f>
        <v>0</v>
      </c>
      <c r="H14751">
        <f>I14754</f>
        <v>0</v>
      </c>
      <c r="I14751">
        <f>J14754</f>
        <v>0</v>
      </c>
      <c r="J14751">
        <f>K14754</f>
        <v>0</v>
      </c>
      <c r="K14751">
        <f>L14754</f>
        <v>0</v>
      </c>
      <c r="L14751">
        <f>M14754</f>
        <v>0</v>
      </c>
      <c r="M14751">
        <f>N14754</f>
        <v>0</v>
      </c>
      <c r="N14751">
        <f>O14754</f>
        <v>0</v>
      </c>
    </row>
    <row r="14752" spans="2:14" outlineLevel="2">
      <c r="B14752" s="4" t="s">
        <v>10</v>
      </c>
      <c r="D14752">
        <f>E14755</f>
        <v>0</v>
      </c>
      <c r="E14752">
        <f>F14755</f>
        <v>0</v>
      </c>
      <c r="F14752">
        <f>G14755</f>
        <v>0</v>
      </c>
      <c r="G14752">
        <f>H14755</f>
        <v>0</v>
      </c>
      <c r="H14752">
        <f>I14755</f>
        <v>0</v>
      </c>
      <c r="I14752">
        <f>J14755</f>
        <v>0</v>
      </c>
      <c r="J14752">
        <f>K14755</f>
        <v>0</v>
      </c>
      <c r="K14752">
        <f>L14755</f>
        <v>0</v>
      </c>
      <c r="L14752">
        <f>M14755</f>
        <v>0</v>
      </c>
      <c r="M14752">
        <f>N14755</f>
        <v>0</v>
      </c>
      <c r="N14752">
        <f>O14755</f>
        <v>0</v>
      </c>
    </row>
    <row r="14753" spans="2:14" s="5" customFormat="1" outlineLevel="1">
      <c r="C14753" s="5" t="s">
        <v>11</v>
      </c>
      <c r="D14753" s="1">
        <f>IFERROR(D14754/D14755, D14754)</f>
        <v>0</v>
      </c>
      <c r="E14753" s="1">
        <f>IFERROR(E14754/E14755, E14754)</f>
        <v>0</v>
      </c>
      <c r="F14753" s="1">
        <f>IFERROR(F14754/F14755, F14754)</f>
        <v>0</v>
      </c>
      <c r="G14753" s="1">
        <f>IFERROR(G14754/G14755, G14754)</f>
        <v>0</v>
      </c>
      <c r="H14753" s="1">
        <f>IFERROR(H14754/H14755, H14754)</f>
        <v>0</v>
      </c>
      <c r="I14753" s="1">
        <f>IFERROR(I14754/I14755, I14754)</f>
        <v>0</v>
      </c>
      <c r="J14753" s="1">
        <f>IFERROR(J14754/J14755, J14754)</f>
        <v>0</v>
      </c>
      <c r="K14753" s="1">
        <f>IFERROR(K14754/K14755, K14754)</f>
        <v>0</v>
      </c>
      <c r="L14753" s="1">
        <f>IFERROR(L14754/L14755, L14754)</f>
        <v>0</v>
      </c>
      <c r="M14753" s="1">
        <f>IFERROR(M14754/M14755, M14754)</f>
        <v>0</v>
      </c>
      <c r="N14753" s="1">
        <f>IFERROR(N14754/N14755, N14754)</f>
        <v>0</v>
      </c>
    </row>
    <row r="14754" spans="2:14" outlineLevel="2">
      <c r="C14754" t="s">
        <v>10</v>
      </c>
      <c r="D14754">
        <f>COUNTIF(D14756:D14759, "1")</f>
        <v>0</v>
      </c>
      <c r="E14754">
        <f>COUNTIF(E14756:E14759, "1")</f>
        <v>0</v>
      </c>
      <c r="F14754">
        <f>COUNTIF(F14756:F14759, "1")</f>
        <v>0</v>
      </c>
      <c r="G14754">
        <f>COUNTIF(G14756:G14759, "1")</f>
        <v>0</v>
      </c>
      <c r="H14754">
        <f>COUNTIF(H14756:H14759, "1")</f>
        <v>0</v>
      </c>
      <c r="I14754">
        <f>COUNTIF(I14756:I14759, "1")</f>
        <v>0</v>
      </c>
      <c r="J14754">
        <f>COUNTIF(J14756:J14759, "1")</f>
        <v>0</v>
      </c>
      <c r="K14754">
        <f>COUNTIF(K14756:K14759, "1")</f>
        <v>0</v>
      </c>
      <c r="L14754">
        <f>COUNTIF(L14756:L14759, "1")</f>
        <v>0</v>
      </c>
      <c r="M14754">
        <f>COUNTIF(M14756:M14759, "1")</f>
        <v>0</v>
      </c>
      <c r="N14754">
        <f>COUNTIF(N14756:N14759, "1")</f>
        <v>0</v>
      </c>
    </row>
    <row r="14755" spans="2:14" outlineLevel="2">
      <c r="C14755" t="s">
        <v>12</v>
      </c>
      <c r="D14755">
        <f>COUNTIF(D14756:D14759, "0")</f>
        <v>0</v>
      </c>
      <c r="E14755">
        <f>COUNTIF(E14756:E14759, "0")</f>
        <v>0</v>
      </c>
      <c r="F14755">
        <f>COUNTIF(F14756:F14759, "0")</f>
        <v>0</v>
      </c>
      <c r="G14755">
        <f>COUNTIF(G14756:G14759, "0")</f>
        <v>0</v>
      </c>
      <c r="H14755">
        <f>COUNTIF(H14756:H14759, "0")</f>
        <v>0</v>
      </c>
      <c r="I14755">
        <f>COUNTIF(I14756:I14759, "0")</f>
        <v>0</v>
      </c>
      <c r="J14755">
        <f>COUNTIF(J14756:J14759, "0")</f>
        <v>0</v>
      </c>
      <c r="K14755">
        <f>COUNTIF(K14756:K14759, "0")</f>
        <v>0</v>
      </c>
      <c r="L14755">
        <f>COUNTIF(L14756:L14759, "0")</f>
        <v>0</v>
      </c>
      <c r="M14755">
        <f>COUNTIF(M14756:M14759, "0")</f>
        <v>0</v>
      </c>
      <c r="N14755">
        <f>COUNTIF(N14756:N14759, "0")</f>
        <v>0</v>
      </c>
    </row>
    <row r="14756" spans="2:14" outlineLevel="2">
      <c r="B14756" t="s">
        <v>13</v>
      </c>
      <c r="C14756" t="s">
        <v>17</v>
      </c>
      <c r="D14756">
        <v>0</v>
      </c>
      <c r="E14756">
        <v>0</v>
      </c>
      <c r="F14756">
        <v>0</v>
      </c>
      <c r="G14756">
        <v>0</v>
      </c>
      <c r="H14756">
        <v>1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2:14" outlineLevel="2">
      <c r="B14757" t="s">
        <v>13</v>
      </c>
      <c r="C14757" t="s">
        <v>14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1</v>
      </c>
      <c r="K14757">
        <v>0</v>
      </c>
      <c r="L14757">
        <v>0</v>
      </c>
      <c r="M14757">
        <v>0</v>
      </c>
      <c r="N14757">
        <v>0</v>
      </c>
    </row>
    <row r="14758" spans="2:14" outlineLevel="2">
      <c r="B14758" t="s">
        <v>13</v>
      </c>
      <c r="C14758" t="s">
        <v>16</v>
      </c>
      <c r="D14758">
        <v>0</v>
      </c>
      <c r="E14758">
        <v>0</v>
      </c>
      <c r="F14758">
        <v>0</v>
      </c>
      <c r="G14758">
        <v>1</v>
      </c>
      <c r="H14758">
        <v>1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2:14" outlineLevel="2">
      <c r="B14759" t="s">
        <v>13</v>
      </c>
      <c r="C14759" t="s">
        <v>15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2:14" s="3" customFormat="1">
      <c r="B14760" s="3" t="s">
        <v>663</v>
      </c>
      <c r="C14760" s="3" t="s">
        <v>8</v>
      </c>
      <c r="D14760" s="3">
        <f>IFERROR(AVERAGE(D14763), 0)</f>
        <v>0</v>
      </c>
      <c r="E14760" s="3">
        <f>IFERROR(AVERAGE(E14763), 0)</f>
        <v>0</v>
      </c>
      <c r="F14760" s="3">
        <f>IFERROR(AVERAGE(F14763), 0)</f>
        <v>0</v>
      </c>
      <c r="G14760" s="3">
        <f>IFERROR(AVERAGE(G14763), 0)</f>
        <v>0</v>
      </c>
      <c r="H14760" s="3">
        <f>IFERROR(AVERAGE(H14763), 0)</f>
        <v>0</v>
      </c>
      <c r="I14760" s="3">
        <f>IFERROR(AVERAGE(I14763), 0)</f>
        <v>0</v>
      </c>
      <c r="J14760" s="3">
        <f>IFERROR(AVERAGE(J14763), 0)</f>
        <v>0</v>
      </c>
      <c r="K14760" s="3">
        <f>IFERROR(AVERAGE(K14763), 0)</f>
        <v>0</v>
      </c>
      <c r="L14760" s="3">
        <f>IFERROR(AVERAGE(L14763), 0)</f>
        <v>0</v>
      </c>
      <c r="M14760" s="3">
        <f>IFERROR(AVERAGE(M14763), 0)</f>
        <v>0</v>
      </c>
      <c r="N14760" s="3">
        <f>IFERROR(AVERAGE(N14763), 0)</f>
        <v>0</v>
      </c>
    </row>
    <row r="14761" spans="2:14" outlineLevel="2">
      <c r="B14761" s="4" t="s">
        <v>9</v>
      </c>
      <c r="D14761">
        <f>E14764</f>
        <v>0</v>
      </c>
      <c r="E14761">
        <f>F14764</f>
        <v>0</v>
      </c>
      <c r="F14761">
        <f>G14764</f>
        <v>0</v>
      </c>
      <c r="G14761">
        <f>H14764</f>
        <v>0</v>
      </c>
      <c r="H14761">
        <f>I14764</f>
        <v>0</v>
      </c>
      <c r="I14761">
        <f>J14764</f>
        <v>0</v>
      </c>
      <c r="J14761">
        <f>K14764</f>
        <v>0</v>
      </c>
      <c r="K14761">
        <f>L14764</f>
        <v>0</v>
      </c>
      <c r="L14761">
        <f>M14764</f>
        <v>0</v>
      </c>
      <c r="M14761">
        <f>N14764</f>
        <v>0</v>
      </c>
      <c r="N14761">
        <f>O14764</f>
        <v>0</v>
      </c>
    </row>
    <row r="14762" spans="2:14" outlineLevel="2">
      <c r="B14762" s="4" t="s">
        <v>10</v>
      </c>
      <c r="D14762">
        <f>E14765</f>
        <v>0</v>
      </c>
      <c r="E14762">
        <f>F14765</f>
        <v>0</v>
      </c>
      <c r="F14762">
        <f>G14765</f>
        <v>0</v>
      </c>
      <c r="G14762">
        <f>H14765</f>
        <v>0</v>
      </c>
      <c r="H14762">
        <f>I14765</f>
        <v>0</v>
      </c>
      <c r="I14762">
        <f>J14765</f>
        <v>0</v>
      </c>
      <c r="J14762">
        <f>K14765</f>
        <v>0</v>
      </c>
      <c r="K14762">
        <f>L14765</f>
        <v>0</v>
      </c>
      <c r="L14762">
        <f>M14765</f>
        <v>0</v>
      </c>
      <c r="M14762">
        <f>N14765</f>
        <v>0</v>
      </c>
      <c r="N14762">
        <f>O14765</f>
        <v>0</v>
      </c>
    </row>
    <row r="14763" spans="2:14" s="5" customFormat="1" outlineLevel="1">
      <c r="C14763" s="5" t="s">
        <v>11</v>
      </c>
      <c r="D14763" s="1">
        <f>IFERROR(D14764/D14765, D14764)</f>
        <v>0</v>
      </c>
      <c r="E14763" s="1">
        <f>IFERROR(E14764/E14765, E14764)</f>
        <v>0</v>
      </c>
      <c r="F14763" s="1">
        <f>IFERROR(F14764/F14765, F14764)</f>
        <v>0</v>
      </c>
      <c r="G14763" s="1">
        <f>IFERROR(G14764/G14765, G14764)</f>
        <v>0</v>
      </c>
      <c r="H14763" s="1">
        <f>IFERROR(H14764/H14765, H14764)</f>
        <v>0</v>
      </c>
      <c r="I14763" s="1">
        <f>IFERROR(I14764/I14765, I14764)</f>
        <v>0</v>
      </c>
      <c r="J14763" s="1">
        <f>IFERROR(J14764/J14765, J14764)</f>
        <v>0</v>
      </c>
      <c r="K14763" s="1">
        <f>IFERROR(K14764/K14765, K14764)</f>
        <v>0</v>
      </c>
      <c r="L14763" s="1">
        <f>IFERROR(L14764/L14765, L14764)</f>
        <v>0</v>
      </c>
      <c r="M14763" s="1">
        <f>IFERROR(M14764/M14765, M14764)</f>
        <v>0</v>
      </c>
      <c r="N14763" s="1">
        <f>IFERROR(N14764/N14765, N14764)</f>
        <v>0</v>
      </c>
    </row>
    <row r="14764" spans="2:14" outlineLevel="2">
      <c r="C14764" t="s">
        <v>10</v>
      </c>
      <c r="D14764">
        <f>COUNTIF(D14766:D14767, "1")</f>
        <v>0</v>
      </c>
      <c r="E14764">
        <f>COUNTIF(E14766:E14767, "1")</f>
        <v>0</v>
      </c>
      <c r="F14764">
        <f>COUNTIF(F14766:F14767, "1")</f>
        <v>0</v>
      </c>
      <c r="G14764">
        <f>COUNTIF(G14766:G14767, "1")</f>
        <v>0</v>
      </c>
      <c r="H14764">
        <f>COUNTIF(H14766:H14767, "1")</f>
        <v>0</v>
      </c>
      <c r="I14764">
        <f>COUNTIF(I14766:I14767, "1")</f>
        <v>0</v>
      </c>
      <c r="J14764">
        <f>COUNTIF(J14766:J14767, "1")</f>
        <v>0</v>
      </c>
      <c r="K14764">
        <f>COUNTIF(K14766:K14767, "1")</f>
        <v>0</v>
      </c>
      <c r="L14764">
        <f>COUNTIF(L14766:L14767, "1")</f>
        <v>0</v>
      </c>
      <c r="M14764">
        <f>COUNTIF(M14766:M14767, "1")</f>
        <v>0</v>
      </c>
      <c r="N14764">
        <f>COUNTIF(N14766:N14767, "1")</f>
        <v>0</v>
      </c>
    </row>
    <row r="14765" spans="2:14" outlineLevel="2">
      <c r="C14765" t="s">
        <v>12</v>
      </c>
      <c r="D14765">
        <f>COUNTIF(D14766:D14767, "0")</f>
        <v>0</v>
      </c>
      <c r="E14765">
        <f>COUNTIF(E14766:E14767, "0")</f>
        <v>0</v>
      </c>
      <c r="F14765">
        <f>COUNTIF(F14766:F14767, "0")</f>
        <v>0</v>
      </c>
      <c r="G14765">
        <f>COUNTIF(G14766:G14767, "0")</f>
        <v>0</v>
      </c>
      <c r="H14765">
        <f>COUNTIF(H14766:H14767, "0")</f>
        <v>0</v>
      </c>
      <c r="I14765">
        <f>COUNTIF(I14766:I14767, "0")</f>
        <v>0</v>
      </c>
      <c r="J14765">
        <f>COUNTIF(J14766:J14767, "0")</f>
        <v>0</v>
      </c>
      <c r="K14765">
        <f>COUNTIF(K14766:K14767, "0")</f>
        <v>0</v>
      </c>
      <c r="L14765">
        <f>COUNTIF(L14766:L14767, "0")</f>
        <v>0</v>
      </c>
      <c r="M14765">
        <f>COUNTIF(M14766:M14767, "0")</f>
        <v>0</v>
      </c>
      <c r="N14765">
        <f>COUNTIF(N14766:N14767, "0")</f>
        <v>0</v>
      </c>
    </row>
    <row r="14766" spans="2:14" outlineLevel="2">
      <c r="B14766" t="s">
        <v>13</v>
      </c>
      <c r="C14766" t="s">
        <v>15</v>
      </c>
      <c r="D14766">
        <v>0</v>
      </c>
      <c r="E14766">
        <v>1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>
        <v>0</v>
      </c>
      <c r="L14766">
        <v>1</v>
      </c>
      <c r="M14766">
        <v>0</v>
      </c>
      <c r="N14766">
        <v>0</v>
      </c>
    </row>
    <row r="14767" spans="2:14" outlineLevel="2">
      <c r="B14767" t="s">
        <v>13</v>
      </c>
      <c r="C14767" t="s">
        <v>14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1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2:14" s="2" customFormat="1">
      <c r="B14768" s="2" t="s">
        <v>664</v>
      </c>
      <c r="D14768" s="2">
        <f>IFERROR(AVERAGE(D14771,D14784,D14798,D14807,D14815,D14830,D14883,D14894,D14904,D14915,D14932,D14948,D14999,D15011,D15029,D15043,D15059,D15069,D15078,D15085,D15099), 0)</f>
        <v>0</v>
      </c>
      <c r="E14768" s="2">
        <f>IFERROR(AVERAGE(E14771,E14784,E14798,E14807,E14815,E14830,E14883,E14894,E14904,E14915,E14932,E14948,E14999,E15011,E15029,E15043,E15059,E15069,E15078,E15085,E15099), 0)</f>
        <v>0</v>
      </c>
      <c r="F14768" s="2">
        <f>IFERROR(AVERAGE(F14771,F14784,F14798,F14807,F14815,F14830,F14883,F14894,F14904,F14915,F14932,F14948,F14999,F15011,F15029,F15043,F15059,F15069,F15078,F15085,F15099), 0)</f>
        <v>0</v>
      </c>
      <c r="G14768" s="2">
        <f>IFERROR(AVERAGE(G14771,G14784,G14798,G14807,G14815,G14830,G14883,G14894,G14904,G14915,G14932,G14948,G14999,G15011,G15029,G15043,G15059,G15069,G15078,G15085,G15099), 0)</f>
        <v>0</v>
      </c>
      <c r="H14768" s="2">
        <f>IFERROR(AVERAGE(H14771,H14784,H14798,H14807,H14815,H14830,H14883,H14894,H14904,H14915,H14932,H14948,H14999,H15011,H15029,H15043,H15059,H15069,H15078,H15085,H15099), 0)</f>
        <v>0</v>
      </c>
      <c r="I14768" s="2">
        <f>IFERROR(AVERAGE(I14771,I14784,I14798,I14807,I14815,I14830,I14883,I14894,I14904,I14915,I14932,I14948,I14999,I15011,I15029,I15043,I15059,I15069,I15078,I15085,I15099), 0)</f>
        <v>0</v>
      </c>
      <c r="J14768" s="2">
        <f>IFERROR(AVERAGE(J14771,J14784,J14798,J14807,J14815,J14830,J14883,J14894,J14904,J14915,J14932,J14948,J14999,J15011,J15029,J15043,J15059,J15069,J15078,J15085,J15099), 0)</f>
        <v>0</v>
      </c>
      <c r="K14768" s="2">
        <f>IFERROR(AVERAGE(K14771,K14784,K14798,K14807,K14815,K14830,K14883,K14894,K14904,K14915,K14932,K14948,K14999,K15011,K15029,K15043,K15059,K15069,K15078,K15085,K15099), 0)</f>
        <v>0</v>
      </c>
      <c r="L14768" s="2">
        <f>IFERROR(AVERAGE(L14771,L14784,L14798,L14807,L14815,L14830,L14883,L14894,L14904,L14915,L14932,L14948,L14999,L15011,L15029,L15043,L15059,L15069,L15078,L15085,L15099), 0)</f>
        <v>0</v>
      </c>
      <c r="M14768" s="2">
        <f>IFERROR(AVERAGE(M14771,M14784,M14798,M14807,M14815,M14830,M14883,M14894,M14904,M14915,M14932,M14948,M14999,M15011,M15029,M15043,M15059,M15069,M15078,M15085,M15099), 0)</f>
        <v>0</v>
      </c>
      <c r="N14768" s="2">
        <f>IFERROR(AVERAGE(N14771,N14784,N14798,N14807,N14815,N14830,N14883,N14894,N14904,N14915,N14932,N14948,N14999,N15011,N15029,N15043,N15059,N15069,N15078,N15085,N15099), 0)</f>
        <v>0</v>
      </c>
    </row>
    <row r="14769" spans="2:14" outlineLevel="2">
      <c r="B14769" t="s">
        <v>3</v>
      </c>
      <c r="D14769">
        <f>D14772+D14785+D14799+D14808+D14816+D14831+D14884+D14895+D14905+D14916+D14933+D14949+D15000+D15012+D15030+D15044+D15060+D15070+D15079+D15086+D15100</f>
        <v>0</v>
      </c>
      <c r="E14769">
        <f>E14772+E14785+E14799+E14808+E14816+E14831+E14884+E14895+E14905+E14916+E14933+E14949+E15000+E15012+E15030+E15044+E15060+E15070+E15079+E15086+E15100</f>
        <v>0</v>
      </c>
      <c r="F14769">
        <f>F14772+F14785+F14799+F14808+F14816+F14831+F14884+F14895+F14905+F14916+F14933+F14949+F15000+F15012+F15030+F15044+F15060+F15070+F15079+F15086+F15100</f>
        <v>0</v>
      </c>
      <c r="G14769">
        <f>G14772+G14785+G14799+G14808+G14816+G14831+G14884+G14895+G14905+G14916+G14933+G14949+G15000+G15012+G15030+G15044+G15060+G15070+G15079+G15086+G15100</f>
        <v>0</v>
      </c>
      <c r="H14769">
        <f>H14772+H14785+H14799+H14808+H14816+H14831+H14884+H14895+H14905+H14916+H14933+H14949+H15000+H15012+H15030+H15044+H15060+H15070+H15079+H15086+H15100</f>
        <v>0</v>
      </c>
      <c r="I14769">
        <f>I14772+I14785+I14799+I14808+I14816+I14831+I14884+I14895+I14905+I14916+I14933+I14949+I15000+I15012+I15030+I15044+I15060+I15070+I15079+I15086+I15100</f>
        <v>0</v>
      </c>
      <c r="J14769">
        <f>J14772+J14785+J14799+J14808+J14816+J14831+J14884+J14895+J14905+J14916+J14933+J14949+J15000+J15012+J15030+J15044+J15060+J15070+J15079+J15086+J15100</f>
        <v>0</v>
      </c>
      <c r="K14769">
        <f>K14772+K14785+K14799+K14808+K14816+K14831+K14884+K14895+K14905+K14916+K14933+K14949+K15000+K15012+K15030+K15044+K15060+K15070+K15079+K15086+K15100</f>
        <v>0</v>
      </c>
      <c r="L14769">
        <f>L14772+L14785+L14799+L14808+L14816+L14831+L14884+L14895+L14905+L14916+L14933+L14949+L15000+L15012+L15030+L15044+L15060+L15070+L15079+L15086+L15100</f>
        <v>0</v>
      </c>
      <c r="M14769">
        <f>M14772+M14785+M14799+M14808+M14816+M14831+M14884+M14895+M14905+M14916+M14933+M14949+M15000+M15012+M15030+M15044+M15060+M15070+M15079+M15086+M15100</f>
        <v>0</v>
      </c>
      <c r="N14769">
        <f>N14772+N14785+N14799+N14808+N14816+N14831+N14884+N14895+N14905+N14916+N14933+N14949+N15000+N15012+N15030+N15044+N15060+N15070+N15079+N15086+N15100</f>
        <v>0</v>
      </c>
    </row>
    <row r="14770" spans="2:14" outlineLevel="2">
      <c r="B14770" t="s">
        <v>4</v>
      </c>
      <c r="D14770">
        <f>D14773+D14786+D14800+D14809+D14817+D14832+D14885+D14896+D14906+D14917+D14934+D14950+D15001+D15013+D15031+D15045+D15061+D15071+D15080+D15087+D15101</f>
        <v>0</v>
      </c>
      <c r="E14770">
        <f>E14773+E14786+E14800+E14809+E14817+E14832+E14885+E14896+E14906+E14917+E14934+E14950+E15001+E15013+E15031+E15045+E15061+E15071+E15080+E15087+E15101</f>
        <v>0</v>
      </c>
      <c r="F14770">
        <f>F14773+F14786+F14800+F14809+F14817+F14832+F14885+F14896+F14906+F14917+F14934+F14950+F15001+F15013+F15031+F15045+F15061+F15071+F15080+F15087+F15101</f>
        <v>0</v>
      </c>
      <c r="G14770">
        <f>G14773+G14786+G14800+G14809+G14817+G14832+G14885+G14896+G14906+G14917+G14934+G14950+G15001+G15013+G15031+G15045+G15061+G15071+G15080+G15087+G15101</f>
        <v>0</v>
      </c>
      <c r="H14770">
        <f>H14773+H14786+H14800+H14809+H14817+H14832+H14885+H14896+H14906+H14917+H14934+H14950+H15001+H15013+H15031+H15045+H15061+H15071+H15080+H15087+H15101</f>
        <v>0</v>
      </c>
      <c r="I14770">
        <f>I14773+I14786+I14800+I14809+I14817+I14832+I14885+I14896+I14906+I14917+I14934+I14950+I15001+I15013+I15031+I15045+I15061+I15071+I15080+I15087+I15101</f>
        <v>0</v>
      </c>
      <c r="J14770">
        <f>J14773+J14786+J14800+J14809+J14817+J14832+J14885+J14896+J14906+J14917+J14934+J14950+J15001+J15013+J15031+J15045+J15061+J15071+J15080+J15087+J15101</f>
        <v>0</v>
      </c>
      <c r="K14770">
        <f>K14773+K14786+K14800+K14809+K14817+K14832+K14885+K14896+K14906+K14917+K14934+K14950+K15001+K15013+K15031+K15045+K15061+K15071+K15080+K15087+K15101</f>
        <v>0</v>
      </c>
      <c r="L14770">
        <f>L14773+L14786+L14800+L14809+L14817+L14832+L14885+L14896+L14906+L14917+L14934+L14950+L15001+L15013+L15031+L15045+L15061+L15071+L15080+L15087+L15101</f>
        <v>0</v>
      </c>
      <c r="M14770">
        <f>M14773+M14786+M14800+M14809+M14817+M14832+M14885+M14896+M14906+M14917+M14934+M14950+M15001+M15013+M15031+M15045+M15061+M15071+M15080+M15087+M15101</f>
        <v>0</v>
      </c>
      <c r="N14770">
        <f>N14773+N14786+N14800+N14809+N14817+N14832+N14885+N14896+N14906+N14917+N14934+N14950+N15001+N15013+N15031+N15045+N15061+N15071+N15080+N15087+N15101</f>
        <v>0</v>
      </c>
    </row>
    <row r="14771" spans="2:14" s="3" customFormat="1">
      <c r="B14771" s="3" t="s">
        <v>665</v>
      </c>
      <c r="C14771" s="3" t="s">
        <v>8</v>
      </c>
      <c r="D14771" s="3">
        <f>IFERROR(AVERAGE(D14774), 0)</f>
        <v>0</v>
      </c>
      <c r="E14771" s="3">
        <f>IFERROR(AVERAGE(E14774), 0)</f>
        <v>0</v>
      </c>
      <c r="F14771" s="3">
        <f>IFERROR(AVERAGE(F14774), 0)</f>
        <v>0</v>
      </c>
      <c r="G14771" s="3">
        <f>IFERROR(AVERAGE(G14774), 0)</f>
        <v>0</v>
      </c>
      <c r="H14771" s="3">
        <f>IFERROR(AVERAGE(H14774), 0)</f>
        <v>0</v>
      </c>
      <c r="I14771" s="3">
        <f>IFERROR(AVERAGE(I14774), 0)</f>
        <v>0</v>
      </c>
      <c r="J14771" s="3">
        <f>IFERROR(AVERAGE(J14774), 0)</f>
        <v>0</v>
      </c>
      <c r="K14771" s="3">
        <f>IFERROR(AVERAGE(K14774), 0)</f>
        <v>0</v>
      </c>
      <c r="L14771" s="3">
        <f>IFERROR(AVERAGE(L14774), 0)</f>
        <v>0</v>
      </c>
      <c r="M14771" s="3">
        <f>IFERROR(AVERAGE(M14774), 0)</f>
        <v>0</v>
      </c>
      <c r="N14771" s="3">
        <f>IFERROR(AVERAGE(N14774), 0)</f>
        <v>0</v>
      </c>
    </row>
    <row r="14772" spans="2:14" outlineLevel="2">
      <c r="B14772" s="4" t="s">
        <v>9</v>
      </c>
      <c r="D14772">
        <f>E14775</f>
        <v>0</v>
      </c>
      <c r="E14772">
        <f>F14775</f>
        <v>0</v>
      </c>
      <c r="F14772">
        <f>G14775</f>
        <v>0</v>
      </c>
      <c r="G14772">
        <f>H14775</f>
        <v>0</v>
      </c>
      <c r="H14772">
        <f>I14775</f>
        <v>0</v>
      </c>
      <c r="I14772">
        <f>J14775</f>
        <v>0</v>
      </c>
      <c r="J14772">
        <f>K14775</f>
        <v>0</v>
      </c>
      <c r="K14772">
        <f>L14775</f>
        <v>0</v>
      </c>
      <c r="L14772">
        <f>M14775</f>
        <v>0</v>
      </c>
      <c r="M14772">
        <f>N14775</f>
        <v>0</v>
      </c>
      <c r="N14772">
        <f>O14775</f>
        <v>0</v>
      </c>
    </row>
    <row r="14773" spans="2:14" outlineLevel="2">
      <c r="B14773" s="4" t="s">
        <v>10</v>
      </c>
      <c r="D14773">
        <f>E14776</f>
        <v>0</v>
      </c>
      <c r="E14773">
        <f>F14776</f>
        <v>0</v>
      </c>
      <c r="F14773">
        <f>G14776</f>
        <v>0</v>
      </c>
      <c r="G14773">
        <f>H14776</f>
        <v>0</v>
      </c>
      <c r="H14773">
        <f>I14776</f>
        <v>0</v>
      </c>
      <c r="I14773">
        <f>J14776</f>
        <v>0</v>
      </c>
      <c r="J14773">
        <f>K14776</f>
        <v>0</v>
      </c>
      <c r="K14773">
        <f>L14776</f>
        <v>0</v>
      </c>
      <c r="L14773">
        <f>M14776</f>
        <v>0</v>
      </c>
      <c r="M14773">
        <f>N14776</f>
        <v>0</v>
      </c>
      <c r="N14773">
        <f>O14776</f>
        <v>0</v>
      </c>
    </row>
    <row r="14774" spans="2:14" s="5" customFormat="1" outlineLevel="1">
      <c r="C14774" s="5" t="s">
        <v>11</v>
      </c>
      <c r="D14774" s="1">
        <f>IFERROR(D14775/D14776, D14775)</f>
        <v>0</v>
      </c>
      <c r="E14774" s="1">
        <f>IFERROR(E14775/E14776, E14775)</f>
        <v>0</v>
      </c>
      <c r="F14774" s="1">
        <f>IFERROR(F14775/F14776, F14775)</f>
        <v>0</v>
      </c>
      <c r="G14774" s="1">
        <f>IFERROR(G14775/G14776, G14775)</f>
        <v>0</v>
      </c>
      <c r="H14774" s="1">
        <f>IFERROR(H14775/H14776, H14775)</f>
        <v>0</v>
      </c>
      <c r="I14774" s="1">
        <f>IFERROR(I14775/I14776, I14775)</f>
        <v>0</v>
      </c>
      <c r="J14774" s="1">
        <f>IFERROR(J14775/J14776, J14775)</f>
        <v>0</v>
      </c>
      <c r="K14774" s="1">
        <f>IFERROR(K14775/K14776, K14775)</f>
        <v>0</v>
      </c>
      <c r="L14774" s="1">
        <f>IFERROR(L14775/L14776, L14775)</f>
        <v>0</v>
      </c>
      <c r="M14774" s="1">
        <f>IFERROR(M14775/M14776, M14775)</f>
        <v>0</v>
      </c>
      <c r="N14774" s="1">
        <f>IFERROR(N14775/N14776, N14775)</f>
        <v>0</v>
      </c>
    </row>
    <row r="14775" spans="2:14" outlineLevel="2">
      <c r="C14775" t="s">
        <v>10</v>
      </c>
      <c r="D14775">
        <f>COUNTIF(D14777:D14783, "1")</f>
        <v>0</v>
      </c>
      <c r="E14775">
        <f>COUNTIF(E14777:E14783, "1")</f>
        <v>0</v>
      </c>
      <c r="F14775">
        <f>COUNTIF(F14777:F14783, "1")</f>
        <v>0</v>
      </c>
      <c r="G14775">
        <f>COUNTIF(G14777:G14783, "1")</f>
        <v>0</v>
      </c>
      <c r="H14775">
        <f>COUNTIF(H14777:H14783, "1")</f>
        <v>0</v>
      </c>
      <c r="I14775">
        <f>COUNTIF(I14777:I14783, "1")</f>
        <v>0</v>
      </c>
      <c r="J14775">
        <f>COUNTIF(J14777:J14783, "1")</f>
        <v>0</v>
      </c>
      <c r="K14775">
        <f>COUNTIF(K14777:K14783, "1")</f>
        <v>0</v>
      </c>
      <c r="L14775">
        <f>COUNTIF(L14777:L14783, "1")</f>
        <v>0</v>
      </c>
      <c r="M14775">
        <f>COUNTIF(M14777:M14783, "1")</f>
        <v>0</v>
      </c>
      <c r="N14775">
        <f>COUNTIF(N14777:N14783, "1")</f>
        <v>0</v>
      </c>
    </row>
    <row r="14776" spans="2:14" outlineLevel="2">
      <c r="C14776" t="s">
        <v>12</v>
      </c>
      <c r="D14776">
        <f>COUNTIF(D14777:D14783, "0")</f>
        <v>0</v>
      </c>
      <c r="E14776">
        <f>COUNTIF(E14777:E14783, "0")</f>
        <v>0</v>
      </c>
      <c r="F14776">
        <f>COUNTIF(F14777:F14783, "0")</f>
        <v>0</v>
      </c>
      <c r="G14776">
        <f>COUNTIF(G14777:G14783, "0")</f>
        <v>0</v>
      </c>
      <c r="H14776">
        <f>COUNTIF(H14777:H14783, "0")</f>
        <v>0</v>
      </c>
      <c r="I14776">
        <f>COUNTIF(I14777:I14783, "0")</f>
        <v>0</v>
      </c>
      <c r="J14776">
        <f>COUNTIF(J14777:J14783, "0")</f>
        <v>0</v>
      </c>
      <c r="K14776">
        <f>COUNTIF(K14777:K14783, "0")</f>
        <v>0</v>
      </c>
      <c r="L14776">
        <f>COUNTIF(L14777:L14783, "0")</f>
        <v>0</v>
      </c>
      <c r="M14776">
        <f>COUNTIF(M14777:M14783, "0")</f>
        <v>0</v>
      </c>
      <c r="N14776">
        <f>COUNTIF(N14777:N14783, "0")</f>
        <v>0</v>
      </c>
    </row>
    <row r="14777" spans="2:14" outlineLevel="2">
      <c r="B14777" t="s">
        <v>13</v>
      </c>
      <c r="C14777" t="s">
        <v>24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2:14" outlineLevel="2">
      <c r="B14778" t="s">
        <v>13</v>
      </c>
      <c r="C14778" t="s">
        <v>43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2:14" outlineLevel="2">
      <c r="B14779" t="s">
        <v>13</v>
      </c>
      <c r="C14779" t="s">
        <v>44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2:14" outlineLevel="2">
      <c r="B14780" t="s">
        <v>13</v>
      </c>
      <c r="C14780" t="s">
        <v>18</v>
      </c>
      <c r="D14780">
        <v>0</v>
      </c>
      <c r="E14780">
        <v>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1</v>
      </c>
      <c r="M14780">
        <v>0</v>
      </c>
      <c r="N14780">
        <v>0</v>
      </c>
    </row>
    <row r="14781" spans="2:14" outlineLevel="2">
      <c r="B14781" t="s">
        <v>13</v>
      </c>
      <c r="C14781" t="s">
        <v>22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2:14" outlineLevel="2">
      <c r="B14782" t="s">
        <v>13</v>
      </c>
      <c r="C14782" t="s">
        <v>14</v>
      </c>
      <c r="D14782">
        <v>0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2:14" outlineLevel="2">
      <c r="B14783" t="s">
        <v>13</v>
      </c>
      <c r="C14783" t="s">
        <v>17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>
        <v>1</v>
      </c>
      <c r="N14783">
        <v>0</v>
      </c>
    </row>
    <row r="14784" spans="2:14" s="3" customFormat="1">
      <c r="B14784" s="3" t="s">
        <v>666</v>
      </c>
      <c r="C14784" s="3" t="s">
        <v>8</v>
      </c>
      <c r="D14784" s="3">
        <f>IFERROR(AVERAGE(D14787), 0)</f>
        <v>0</v>
      </c>
      <c r="E14784" s="3">
        <f>IFERROR(AVERAGE(E14787), 0)</f>
        <v>0</v>
      </c>
      <c r="F14784" s="3">
        <f>IFERROR(AVERAGE(F14787), 0)</f>
        <v>0</v>
      </c>
      <c r="G14784" s="3">
        <f>IFERROR(AVERAGE(G14787), 0)</f>
        <v>0</v>
      </c>
      <c r="H14784" s="3">
        <f>IFERROR(AVERAGE(H14787), 0)</f>
        <v>0</v>
      </c>
      <c r="I14784" s="3">
        <f>IFERROR(AVERAGE(I14787), 0)</f>
        <v>0</v>
      </c>
      <c r="J14784" s="3">
        <f>IFERROR(AVERAGE(J14787), 0)</f>
        <v>0</v>
      </c>
      <c r="K14784" s="3">
        <f>IFERROR(AVERAGE(K14787), 0)</f>
        <v>0</v>
      </c>
      <c r="L14784" s="3">
        <f>IFERROR(AVERAGE(L14787), 0)</f>
        <v>0</v>
      </c>
      <c r="M14784" s="3">
        <f>IFERROR(AVERAGE(M14787), 0)</f>
        <v>0</v>
      </c>
      <c r="N14784" s="3">
        <f>IFERROR(AVERAGE(N14787), 0)</f>
        <v>0</v>
      </c>
    </row>
    <row r="14785" spans="2:14" outlineLevel="2">
      <c r="B14785" s="4" t="s">
        <v>9</v>
      </c>
      <c r="D14785">
        <f>E14788</f>
        <v>0</v>
      </c>
      <c r="E14785">
        <f>F14788</f>
        <v>0</v>
      </c>
      <c r="F14785">
        <f>G14788</f>
        <v>0</v>
      </c>
      <c r="G14785">
        <f>H14788</f>
        <v>0</v>
      </c>
      <c r="H14785">
        <f>I14788</f>
        <v>0</v>
      </c>
      <c r="I14785">
        <f>J14788</f>
        <v>0</v>
      </c>
      <c r="J14785">
        <f>K14788</f>
        <v>0</v>
      </c>
      <c r="K14785">
        <f>L14788</f>
        <v>0</v>
      </c>
      <c r="L14785">
        <f>M14788</f>
        <v>0</v>
      </c>
      <c r="M14785">
        <f>N14788</f>
        <v>0</v>
      </c>
      <c r="N14785">
        <f>O14788</f>
        <v>0</v>
      </c>
    </row>
    <row r="14786" spans="2:14" outlineLevel="2">
      <c r="B14786" s="4" t="s">
        <v>10</v>
      </c>
      <c r="D14786">
        <f>E14789</f>
        <v>0</v>
      </c>
      <c r="E14786">
        <f>F14789</f>
        <v>0</v>
      </c>
      <c r="F14786">
        <f>G14789</f>
        <v>0</v>
      </c>
      <c r="G14786">
        <f>H14789</f>
        <v>0</v>
      </c>
      <c r="H14786">
        <f>I14789</f>
        <v>0</v>
      </c>
      <c r="I14786">
        <f>J14789</f>
        <v>0</v>
      </c>
      <c r="J14786">
        <f>K14789</f>
        <v>0</v>
      </c>
      <c r="K14786">
        <f>L14789</f>
        <v>0</v>
      </c>
      <c r="L14786">
        <f>M14789</f>
        <v>0</v>
      </c>
      <c r="M14786">
        <f>N14789</f>
        <v>0</v>
      </c>
      <c r="N14786">
        <f>O14789</f>
        <v>0</v>
      </c>
    </row>
    <row r="14787" spans="2:14" s="5" customFormat="1" outlineLevel="1">
      <c r="C14787" s="5" t="s">
        <v>11</v>
      </c>
      <c r="D14787" s="1">
        <f>IFERROR(D14788/D14789, D14788)</f>
        <v>0</v>
      </c>
      <c r="E14787" s="1">
        <f>IFERROR(E14788/E14789, E14788)</f>
        <v>0</v>
      </c>
      <c r="F14787" s="1">
        <f>IFERROR(F14788/F14789, F14788)</f>
        <v>0</v>
      </c>
      <c r="G14787" s="1">
        <f>IFERROR(G14788/G14789, G14788)</f>
        <v>0</v>
      </c>
      <c r="H14787" s="1">
        <f>IFERROR(H14788/H14789, H14788)</f>
        <v>0</v>
      </c>
      <c r="I14787" s="1">
        <f>IFERROR(I14788/I14789, I14788)</f>
        <v>0</v>
      </c>
      <c r="J14787" s="1">
        <f>IFERROR(J14788/J14789, J14788)</f>
        <v>0</v>
      </c>
      <c r="K14787" s="1">
        <f>IFERROR(K14788/K14789, K14788)</f>
        <v>0</v>
      </c>
      <c r="L14787" s="1">
        <f>IFERROR(L14788/L14789, L14788)</f>
        <v>0</v>
      </c>
      <c r="M14787" s="1">
        <f>IFERROR(M14788/M14789, M14788)</f>
        <v>0</v>
      </c>
      <c r="N14787" s="1">
        <f>IFERROR(N14788/N14789, N14788)</f>
        <v>0</v>
      </c>
    </row>
    <row r="14788" spans="2:14" outlineLevel="2">
      <c r="C14788" t="s">
        <v>10</v>
      </c>
      <c r="D14788">
        <f>COUNTIF(D14790:D14797, "1")</f>
        <v>0</v>
      </c>
      <c r="E14788">
        <f>COUNTIF(E14790:E14797, "1")</f>
        <v>0</v>
      </c>
      <c r="F14788">
        <f>COUNTIF(F14790:F14797, "1")</f>
        <v>0</v>
      </c>
      <c r="G14788">
        <f>COUNTIF(G14790:G14797, "1")</f>
        <v>0</v>
      </c>
      <c r="H14788">
        <f>COUNTIF(H14790:H14797, "1")</f>
        <v>0</v>
      </c>
      <c r="I14788">
        <f>COUNTIF(I14790:I14797, "1")</f>
        <v>0</v>
      </c>
      <c r="J14788">
        <f>COUNTIF(J14790:J14797, "1")</f>
        <v>0</v>
      </c>
      <c r="K14788">
        <f>COUNTIF(K14790:K14797, "1")</f>
        <v>0</v>
      </c>
      <c r="L14788">
        <f>COUNTIF(L14790:L14797, "1")</f>
        <v>0</v>
      </c>
      <c r="M14788">
        <f>COUNTIF(M14790:M14797, "1")</f>
        <v>0</v>
      </c>
      <c r="N14788">
        <f>COUNTIF(N14790:N14797, "1")</f>
        <v>0</v>
      </c>
    </row>
    <row r="14789" spans="2:14" outlineLevel="2">
      <c r="C14789" t="s">
        <v>12</v>
      </c>
      <c r="D14789">
        <f>COUNTIF(D14790:D14797, "0")</f>
        <v>0</v>
      </c>
      <c r="E14789">
        <f>COUNTIF(E14790:E14797, "0")</f>
        <v>0</v>
      </c>
      <c r="F14789">
        <f>COUNTIF(F14790:F14797, "0")</f>
        <v>0</v>
      </c>
      <c r="G14789">
        <f>COUNTIF(G14790:G14797, "0")</f>
        <v>0</v>
      </c>
      <c r="H14789">
        <f>COUNTIF(H14790:H14797, "0")</f>
        <v>0</v>
      </c>
      <c r="I14789">
        <f>COUNTIF(I14790:I14797, "0")</f>
        <v>0</v>
      </c>
      <c r="J14789">
        <f>COUNTIF(J14790:J14797, "0")</f>
        <v>0</v>
      </c>
      <c r="K14789">
        <f>COUNTIF(K14790:K14797, "0")</f>
        <v>0</v>
      </c>
      <c r="L14789">
        <f>COUNTIF(L14790:L14797, "0")</f>
        <v>0</v>
      </c>
      <c r="M14789">
        <f>COUNTIF(M14790:M14797, "0")</f>
        <v>0</v>
      </c>
      <c r="N14789">
        <f>COUNTIF(N14790:N14797, "0")</f>
        <v>0</v>
      </c>
    </row>
    <row r="14790" spans="2:14" outlineLevel="2">
      <c r="B14790" t="s">
        <v>13</v>
      </c>
      <c r="C14790" t="s">
        <v>17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2:14" outlineLevel="2">
      <c r="B14791" t="s">
        <v>13</v>
      </c>
      <c r="C14791" t="s">
        <v>19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1</v>
      </c>
      <c r="K14791">
        <v>0</v>
      </c>
      <c r="L14791">
        <v>0</v>
      </c>
      <c r="M14791">
        <v>0</v>
      </c>
      <c r="N14791">
        <v>0</v>
      </c>
    </row>
    <row r="14792" spans="2:14" outlineLevel="2">
      <c r="B14792" t="s">
        <v>13</v>
      </c>
      <c r="C14792" t="s">
        <v>16</v>
      </c>
      <c r="D14792">
        <v>0</v>
      </c>
      <c r="E14792">
        <v>1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</v>
      </c>
      <c r="L14792">
        <v>0</v>
      </c>
      <c r="M14792">
        <v>0</v>
      </c>
      <c r="N14792">
        <v>0</v>
      </c>
    </row>
    <row r="14793" spans="2:14" outlineLevel="2">
      <c r="B14793" t="s">
        <v>13</v>
      </c>
      <c r="C14793" t="s">
        <v>43</v>
      </c>
      <c r="D14793">
        <v>0</v>
      </c>
      <c r="E14793">
        <v>1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</v>
      </c>
      <c r="L14793">
        <v>1</v>
      </c>
      <c r="M14793">
        <v>0</v>
      </c>
      <c r="N14793">
        <v>0</v>
      </c>
    </row>
    <row r="14794" spans="2:14" outlineLevel="2">
      <c r="B14794" t="s">
        <v>13</v>
      </c>
      <c r="C14794" t="s">
        <v>15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1</v>
      </c>
      <c r="M14794">
        <v>0</v>
      </c>
      <c r="N14794">
        <v>0</v>
      </c>
    </row>
    <row r="14795" spans="2:14" outlineLevel="2">
      <c r="B14795" t="s">
        <v>13</v>
      </c>
      <c r="C14795" t="s">
        <v>18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>
        <v>1</v>
      </c>
      <c r="N14795">
        <v>0</v>
      </c>
    </row>
    <row r="14796" spans="2:14" outlineLevel="2">
      <c r="B14796" t="s">
        <v>13</v>
      </c>
      <c r="C14796" t="s">
        <v>14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</v>
      </c>
      <c r="L14796">
        <v>1</v>
      </c>
      <c r="M14796">
        <v>0</v>
      </c>
      <c r="N14796">
        <v>0</v>
      </c>
    </row>
    <row r="14797" spans="2:14" outlineLevel="2">
      <c r="B14797" t="s">
        <v>13</v>
      </c>
      <c r="C14797" t="s">
        <v>20</v>
      </c>
      <c r="D14797">
        <v>0</v>
      </c>
      <c r="E14797">
        <v>1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2:14" s="3" customFormat="1">
      <c r="B14798" s="3" t="s">
        <v>667</v>
      </c>
      <c r="C14798" s="3" t="s">
        <v>8</v>
      </c>
      <c r="D14798" s="3">
        <f>IFERROR(AVERAGE(D14801), 0)</f>
        <v>0</v>
      </c>
      <c r="E14798" s="3">
        <f>IFERROR(AVERAGE(E14801), 0)</f>
        <v>0</v>
      </c>
      <c r="F14798" s="3">
        <f>IFERROR(AVERAGE(F14801), 0)</f>
        <v>0</v>
      </c>
      <c r="G14798" s="3">
        <f>IFERROR(AVERAGE(G14801), 0)</f>
        <v>0</v>
      </c>
      <c r="H14798" s="3">
        <f>IFERROR(AVERAGE(H14801), 0)</f>
        <v>0</v>
      </c>
      <c r="I14798" s="3">
        <f>IFERROR(AVERAGE(I14801), 0)</f>
        <v>0</v>
      </c>
      <c r="J14798" s="3">
        <f>IFERROR(AVERAGE(J14801), 0)</f>
        <v>0</v>
      </c>
      <c r="K14798" s="3">
        <f>IFERROR(AVERAGE(K14801), 0)</f>
        <v>0</v>
      </c>
      <c r="L14798" s="3">
        <f>IFERROR(AVERAGE(L14801), 0)</f>
        <v>0</v>
      </c>
      <c r="M14798" s="3">
        <f>IFERROR(AVERAGE(M14801), 0)</f>
        <v>0</v>
      </c>
      <c r="N14798" s="3">
        <f>IFERROR(AVERAGE(N14801), 0)</f>
        <v>0</v>
      </c>
    </row>
    <row r="14799" spans="2:14" outlineLevel="2">
      <c r="B14799" s="4" t="s">
        <v>9</v>
      </c>
      <c r="D14799">
        <f>E14802</f>
        <v>0</v>
      </c>
      <c r="E14799">
        <f>F14802</f>
        <v>0</v>
      </c>
      <c r="F14799">
        <f>G14802</f>
        <v>0</v>
      </c>
      <c r="G14799">
        <f>H14802</f>
        <v>0</v>
      </c>
      <c r="H14799">
        <f>I14802</f>
        <v>0</v>
      </c>
      <c r="I14799">
        <f>J14802</f>
        <v>0</v>
      </c>
      <c r="J14799">
        <f>K14802</f>
        <v>0</v>
      </c>
      <c r="K14799">
        <f>L14802</f>
        <v>0</v>
      </c>
      <c r="L14799">
        <f>M14802</f>
        <v>0</v>
      </c>
      <c r="M14799">
        <f>N14802</f>
        <v>0</v>
      </c>
      <c r="N14799">
        <f>O14802</f>
        <v>0</v>
      </c>
    </row>
    <row r="14800" spans="2:14" outlineLevel="2">
      <c r="B14800" s="4" t="s">
        <v>10</v>
      </c>
      <c r="D14800">
        <f>E14803</f>
        <v>0</v>
      </c>
      <c r="E14800">
        <f>F14803</f>
        <v>0</v>
      </c>
      <c r="F14800">
        <f>G14803</f>
        <v>0</v>
      </c>
      <c r="G14800">
        <f>H14803</f>
        <v>0</v>
      </c>
      <c r="H14800">
        <f>I14803</f>
        <v>0</v>
      </c>
      <c r="I14800">
        <f>J14803</f>
        <v>0</v>
      </c>
      <c r="J14800">
        <f>K14803</f>
        <v>0</v>
      </c>
      <c r="K14800">
        <f>L14803</f>
        <v>0</v>
      </c>
      <c r="L14800">
        <f>M14803</f>
        <v>0</v>
      </c>
      <c r="M14800">
        <f>N14803</f>
        <v>0</v>
      </c>
      <c r="N14800">
        <f>O14803</f>
        <v>0</v>
      </c>
    </row>
    <row r="14801" spans="2:14" s="5" customFormat="1" outlineLevel="1">
      <c r="C14801" s="5" t="s">
        <v>11</v>
      </c>
      <c r="D14801" s="1">
        <f>IFERROR(D14802/D14803, D14802)</f>
        <v>0</v>
      </c>
      <c r="E14801" s="1">
        <f>IFERROR(E14802/E14803, E14802)</f>
        <v>0</v>
      </c>
      <c r="F14801" s="1">
        <f>IFERROR(F14802/F14803, F14802)</f>
        <v>0</v>
      </c>
      <c r="G14801" s="1">
        <f>IFERROR(G14802/G14803, G14802)</f>
        <v>0</v>
      </c>
      <c r="H14801" s="1">
        <f>IFERROR(H14802/H14803, H14802)</f>
        <v>0</v>
      </c>
      <c r="I14801" s="1">
        <f>IFERROR(I14802/I14803, I14802)</f>
        <v>0</v>
      </c>
      <c r="J14801" s="1">
        <f>IFERROR(J14802/J14803, J14802)</f>
        <v>0</v>
      </c>
      <c r="K14801" s="1">
        <f>IFERROR(K14802/K14803, K14802)</f>
        <v>0</v>
      </c>
      <c r="L14801" s="1">
        <f>IFERROR(L14802/L14803, L14802)</f>
        <v>0</v>
      </c>
      <c r="M14801" s="1">
        <f>IFERROR(M14802/M14803, M14802)</f>
        <v>0</v>
      </c>
      <c r="N14801" s="1">
        <f>IFERROR(N14802/N14803, N14802)</f>
        <v>0</v>
      </c>
    </row>
    <row r="14802" spans="2:14" outlineLevel="2">
      <c r="C14802" t="s">
        <v>10</v>
      </c>
      <c r="D14802">
        <f>COUNTIF(D14804:D14806, "1")</f>
        <v>0</v>
      </c>
      <c r="E14802">
        <f>COUNTIF(E14804:E14806, "1")</f>
        <v>0</v>
      </c>
      <c r="F14802">
        <f>COUNTIF(F14804:F14806, "1")</f>
        <v>0</v>
      </c>
      <c r="G14802">
        <f>COUNTIF(G14804:G14806, "1")</f>
        <v>0</v>
      </c>
      <c r="H14802">
        <f>COUNTIF(H14804:H14806, "1")</f>
        <v>0</v>
      </c>
      <c r="I14802">
        <f>COUNTIF(I14804:I14806, "1")</f>
        <v>0</v>
      </c>
      <c r="J14802">
        <f>COUNTIF(J14804:J14806, "1")</f>
        <v>0</v>
      </c>
      <c r="K14802">
        <f>COUNTIF(K14804:K14806, "1")</f>
        <v>0</v>
      </c>
      <c r="L14802">
        <f>COUNTIF(L14804:L14806, "1")</f>
        <v>0</v>
      </c>
      <c r="M14802">
        <f>COUNTIF(M14804:M14806, "1")</f>
        <v>0</v>
      </c>
      <c r="N14802">
        <f>COUNTIF(N14804:N14806, "1")</f>
        <v>0</v>
      </c>
    </row>
    <row r="14803" spans="2:14" outlineLevel="2">
      <c r="C14803" t="s">
        <v>12</v>
      </c>
      <c r="D14803">
        <f>COUNTIF(D14804:D14806, "0")</f>
        <v>0</v>
      </c>
      <c r="E14803">
        <f>COUNTIF(E14804:E14806, "0")</f>
        <v>0</v>
      </c>
      <c r="F14803">
        <f>COUNTIF(F14804:F14806, "0")</f>
        <v>0</v>
      </c>
      <c r="G14803">
        <f>COUNTIF(G14804:G14806, "0")</f>
        <v>0</v>
      </c>
      <c r="H14803">
        <f>COUNTIF(H14804:H14806, "0")</f>
        <v>0</v>
      </c>
      <c r="I14803">
        <f>COUNTIF(I14804:I14806, "0")</f>
        <v>0</v>
      </c>
      <c r="J14803">
        <f>COUNTIF(J14804:J14806, "0")</f>
        <v>0</v>
      </c>
      <c r="K14803">
        <f>COUNTIF(K14804:K14806, "0")</f>
        <v>0</v>
      </c>
      <c r="L14803">
        <f>COUNTIF(L14804:L14806, "0")</f>
        <v>0</v>
      </c>
      <c r="M14803">
        <f>COUNTIF(M14804:M14806, "0")</f>
        <v>0</v>
      </c>
      <c r="N14803">
        <f>COUNTIF(N14804:N14806, "0")</f>
        <v>0</v>
      </c>
    </row>
    <row r="14804" spans="2:14" outlineLevel="2">
      <c r="B14804" t="s">
        <v>13</v>
      </c>
      <c r="C14804" t="s">
        <v>14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1</v>
      </c>
      <c r="N14804">
        <v>0</v>
      </c>
    </row>
    <row r="14805" spans="2:14" outlineLevel="2">
      <c r="B14805" t="s">
        <v>13</v>
      </c>
      <c r="C14805" t="s">
        <v>16</v>
      </c>
      <c r="D14805">
        <v>0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2:14" outlineLevel="2">
      <c r="B14806" t="s">
        <v>13</v>
      </c>
      <c r="C14806" t="s">
        <v>15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2:14" s="3" customFormat="1">
      <c r="B14807" s="3" t="s">
        <v>668</v>
      </c>
      <c r="C14807" s="3" t="s">
        <v>8</v>
      </c>
      <c r="D14807" s="3">
        <f>IFERROR(AVERAGE(D14810), 0)</f>
        <v>0</v>
      </c>
      <c r="E14807" s="3">
        <f>IFERROR(AVERAGE(E14810), 0)</f>
        <v>0</v>
      </c>
      <c r="F14807" s="3">
        <f>IFERROR(AVERAGE(F14810), 0)</f>
        <v>0</v>
      </c>
      <c r="G14807" s="3">
        <f>IFERROR(AVERAGE(G14810), 0)</f>
        <v>0</v>
      </c>
      <c r="H14807" s="3">
        <f>IFERROR(AVERAGE(H14810), 0)</f>
        <v>0</v>
      </c>
      <c r="I14807" s="3">
        <f>IFERROR(AVERAGE(I14810), 0)</f>
        <v>0</v>
      </c>
      <c r="J14807" s="3">
        <f>IFERROR(AVERAGE(J14810), 0)</f>
        <v>0</v>
      </c>
      <c r="K14807" s="3">
        <f>IFERROR(AVERAGE(K14810), 0)</f>
        <v>0</v>
      </c>
      <c r="L14807" s="3">
        <f>IFERROR(AVERAGE(L14810), 0)</f>
        <v>0</v>
      </c>
      <c r="M14807" s="3">
        <f>IFERROR(AVERAGE(M14810), 0)</f>
        <v>0</v>
      </c>
      <c r="N14807" s="3">
        <f>IFERROR(AVERAGE(N14810), 0)</f>
        <v>0</v>
      </c>
    </row>
    <row r="14808" spans="2:14" outlineLevel="2">
      <c r="B14808" s="4" t="s">
        <v>9</v>
      </c>
      <c r="D14808">
        <f>E14811</f>
        <v>0</v>
      </c>
      <c r="E14808">
        <f>F14811</f>
        <v>0</v>
      </c>
      <c r="F14808">
        <f>G14811</f>
        <v>0</v>
      </c>
      <c r="G14808">
        <f>H14811</f>
        <v>0</v>
      </c>
      <c r="H14808">
        <f>I14811</f>
        <v>0</v>
      </c>
      <c r="I14808">
        <f>J14811</f>
        <v>0</v>
      </c>
      <c r="J14808">
        <f>K14811</f>
        <v>0</v>
      </c>
      <c r="K14808">
        <f>L14811</f>
        <v>0</v>
      </c>
      <c r="L14808">
        <f>M14811</f>
        <v>0</v>
      </c>
      <c r="M14808">
        <f>N14811</f>
        <v>0</v>
      </c>
      <c r="N14808">
        <f>O14811</f>
        <v>0</v>
      </c>
    </row>
    <row r="14809" spans="2:14" outlineLevel="2">
      <c r="B14809" s="4" t="s">
        <v>10</v>
      </c>
      <c r="D14809">
        <f>E14812</f>
        <v>0</v>
      </c>
      <c r="E14809">
        <f>F14812</f>
        <v>0</v>
      </c>
      <c r="F14809">
        <f>G14812</f>
        <v>0</v>
      </c>
      <c r="G14809">
        <f>H14812</f>
        <v>0</v>
      </c>
      <c r="H14809">
        <f>I14812</f>
        <v>0</v>
      </c>
      <c r="I14809">
        <f>J14812</f>
        <v>0</v>
      </c>
      <c r="J14809">
        <f>K14812</f>
        <v>0</v>
      </c>
      <c r="K14809">
        <f>L14812</f>
        <v>0</v>
      </c>
      <c r="L14809">
        <f>M14812</f>
        <v>0</v>
      </c>
      <c r="M14809">
        <f>N14812</f>
        <v>0</v>
      </c>
      <c r="N14809">
        <f>O14812</f>
        <v>0</v>
      </c>
    </row>
    <row r="14810" spans="2:14" s="5" customFormat="1" outlineLevel="1">
      <c r="C14810" s="5" t="s">
        <v>11</v>
      </c>
      <c r="D14810" s="1">
        <f>IFERROR(D14811/D14812, D14811)</f>
        <v>0</v>
      </c>
      <c r="E14810" s="1">
        <f>IFERROR(E14811/E14812, E14811)</f>
        <v>0</v>
      </c>
      <c r="F14810" s="1">
        <f>IFERROR(F14811/F14812, F14811)</f>
        <v>0</v>
      </c>
      <c r="G14810" s="1">
        <f>IFERROR(G14811/G14812, G14811)</f>
        <v>0</v>
      </c>
      <c r="H14810" s="1">
        <f>IFERROR(H14811/H14812, H14811)</f>
        <v>0</v>
      </c>
      <c r="I14810" s="1">
        <f>IFERROR(I14811/I14812, I14811)</f>
        <v>0</v>
      </c>
      <c r="J14810" s="1">
        <f>IFERROR(J14811/J14812, J14811)</f>
        <v>0</v>
      </c>
      <c r="K14810" s="1">
        <f>IFERROR(K14811/K14812, K14811)</f>
        <v>0</v>
      </c>
      <c r="L14810" s="1">
        <f>IFERROR(L14811/L14812, L14811)</f>
        <v>0</v>
      </c>
      <c r="M14810" s="1">
        <f>IFERROR(M14811/M14812, M14811)</f>
        <v>0</v>
      </c>
      <c r="N14810" s="1">
        <f>IFERROR(N14811/N14812, N14811)</f>
        <v>0</v>
      </c>
    </row>
    <row r="14811" spans="2:14" outlineLevel="2">
      <c r="C14811" t="s">
        <v>10</v>
      </c>
      <c r="D14811">
        <f>COUNTIF(D14813:D14814, "1")</f>
        <v>0</v>
      </c>
      <c r="E14811">
        <f>COUNTIF(E14813:E14814, "1")</f>
        <v>0</v>
      </c>
      <c r="F14811">
        <f>COUNTIF(F14813:F14814, "1")</f>
        <v>0</v>
      </c>
      <c r="G14811">
        <f>COUNTIF(G14813:G14814, "1")</f>
        <v>0</v>
      </c>
      <c r="H14811">
        <f>COUNTIF(H14813:H14814, "1")</f>
        <v>0</v>
      </c>
      <c r="I14811">
        <f>COUNTIF(I14813:I14814, "1")</f>
        <v>0</v>
      </c>
      <c r="J14811">
        <f>COUNTIF(J14813:J14814, "1")</f>
        <v>0</v>
      </c>
      <c r="K14811">
        <f>COUNTIF(K14813:K14814, "1")</f>
        <v>0</v>
      </c>
      <c r="L14811">
        <f>COUNTIF(L14813:L14814, "1")</f>
        <v>0</v>
      </c>
      <c r="M14811">
        <f>COUNTIF(M14813:M14814, "1")</f>
        <v>0</v>
      </c>
      <c r="N14811">
        <f>COUNTIF(N14813:N14814, "1")</f>
        <v>0</v>
      </c>
    </row>
    <row r="14812" spans="2:14" outlineLevel="2">
      <c r="C14812" t="s">
        <v>12</v>
      </c>
      <c r="D14812">
        <f>COUNTIF(D14813:D14814, "0")</f>
        <v>0</v>
      </c>
      <c r="E14812">
        <f>COUNTIF(E14813:E14814, "0")</f>
        <v>0</v>
      </c>
      <c r="F14812">
        <f>COUNTIF(F14813:F14814, "0")</f>
        <v>0</v>
      </c>
      <c r="G14812">
        <f>COUNTIF(G14813:G14814, "0")</f>
        <v>0</v>
      </c>
      <c r="H14812">
        <f>COUNTIF(H14813:H14814, "0")</f>
        <v>0</v>
      </c>
      <c r="I14812">
        <f>COUNTIF(I14813:I14814, "0")</f>
        <v>0</v>
      </c>
      <c r="J14812">
        <f>COUNTIF(J14813:J14814, "0")</f>
        <v>0</v>
      </c>
      <c r="K14812">
        <f>COUNTIF(K14813:K14814, "0")</f>
        <v>0</v>
      </c>
      <c r="L14812">
        <f>COUNTIF(L14813:L14814, "0")</f>
        <v>0</v>
      </c>
      <c r="M14812">
        <f>COUNTIF(M14813:M14814, "0")</f>
        <v>0</v>
      </c>
      <c r="N14812">
        <f>COUNTIF(N14813:N14814, "0")</f>
        <v>0</v>
      </c>
    </row>
    <row r="14813" spans="2:14" outlineLevel="2">
      <c r="B14813" t="s">
        <v>13</v>
      </c>
      <c r="C14813" t="s">
        <v>15</v>
      </c>
      <c r="D14813">
        <v>0</v>
      </c>
      <c r="E14813">
        <v>1</v>
      </c>
      <c r="F14813">
        <v>0</v>
      </c>
      <c r="G14813">
        <v>0</v>
      </c>
      <c r="H14813">
        <v>0</v>
      </c>
      <c r="I14813">
        <v>0</v>
      </c>
      <c r="J14813">
        <v>1</v>
      </c>
      <c r="K14813">
        <v>0</v>
      </c>
      <c r="L14813">
        <v>1</v>
      </c>
      <c r="M14813">
        <v>0</v>
      </c>
      <c r="N14813">
        <v>0</v>
      </c>
    </row>
    <row r="14814" spans="2:14" outlineLevel="2">
      <c r="B14814" t="s">
        <v>13</v>
      </c>
      <c r="C14814" t="s">
        <v>14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1</v>
      </c>
      <c r="K14814">
        <v>0</v>
      </c>
      <c r="L14814">
        <v>0</v>
      </c>
      <c r="M14814">
        <v>0</v>
      </c>
      <c r="N14814">
        <v>0</v>
      </c>
    </row>
    <row r="14815" spans="2:14" s="3" customFormat="1">
      <c r="B14815" s="3" t="s">
        <v>669</v>
      </c>
      <c r="C14815" s="3" t="s">
        <v>8</v>
      </c>
      <c r="D14815" s="3">
        <f>IFERROR(AVERAGE(D14818), 0)</f>
        <v>0</v>
      </c>
      <c r="E14815" s="3">
        <f>IFERROR(AVERAGE(E14818), 0)</f>
        <v>0</v>
      </c>
      <c r="F14815" s="3">
        <f>IFERROR(AVERAGE(F14818), 0)</f>
        <v>0</v>
      </c>
      <c r="G14815" s="3">
        <f>IFERROR(AVERAGE(G14818), 0)</f>
        <v>0</v>
      </c>
      <c r="H14815" s="3">
        <f>IFERROR(AVERAGE(H14818), 0)</f>
        <v>0</v>
      </c>
      <c r="I14815" s="3">
        <f>IFERROR(AVERAGE(I14818), 0)</f>
        <v>0</v>
      </c>
      <c r="J14815" s="3">
        <f>IFERROR(AVERAGE(J14818), 0)</f>
        <v>0</v>
      </c>
      <c r="K14815" s="3">
        <f>IFERROR(AVERAGE(K14818), 0)</f>
        <v>0</v>
      </c>
      <c r="L14815" s="3">
        <f>IFERROR(AVERAGE(L14818), 0)</f>
        <v>0</v>
      </c>
      <c r="M14815" s="3">
        <f>IFERROR(AVERAGE(M14818), 0)</f>
        <v>0</v>
      </c>
      <c r="N14815" s="3">
        <f>IFERROR(AVERAGE(N14818), 0)</f>
        <v>0</v>
      </c>
    </row>
    <row r="14816" spans="2:14" outlineLevel="2">
      <c r="B14816" s="4" t="s">
        <v>9</v>
      </c>
      <c r="D14816">
        <f>E14819</f>
        <v>0</v>
      </c>
      <c r="E14816">
        <f>F14819</f>
        <v>0</v>
      </c>
      <c r="F14816">
        <f>G14819</f>
        <v>0</v>
      </c>
      <c r="G14816">
        <f>H14819</f>
        <v>0</v>
      </c>
      <c r="H14816">
        <f>I14819</f>
        <v>0</v>
      </c>
      <c r="I14816">
        <f>J14819</f>
        <v>0</v>
      </c>
      <c r="J14816">
        <f>K14819</f>
        <v>0</v>
      </c>
      <c r="K14816">
        <f>L14819</f>
        <v>0</v>
      </c>
      <c r="L14816">
        <f>M14819</f>
        <v>0</v>
      </c>
      <c r="M14816">
        <f>N14819</f>
        <v>0</v>
      </c>
      <c r="N14816">
        <f>O14819</f>
        <v>0</v>
      </c>
    </row>
    <row r="14817" spans="2:14" outlineLevel="2">
      <c r="B14817" s="4" t="s">
        <v>10</v>
      </c>
      <c r="D14817">
        <f>E14820</f>
        <v>0</v>
      </c>
      <c r="E14817">
        <f>F14820</f>
        <v>0</v>
      </c>
      <c r="F14817">
        <f>G14820</f>
        <v>0</v>
      </c>
      <c r="G14817">
        <f>H14820</f>
        <v>0</v>
      </c>
      <c r="H14817">
        <f>I14820</f>
        <v>0</v>
      </c>
      <c r="I14817">
        <f>J14820</f>
        <v>0</v>
      </c>
      <c r="J14817">
        <f>K14820</f>
        <v>0</v>
      </c>
      <c r="K14817">
        <f>L14820</f>
        <v>0</v>
      </c>
      <c r="L14817">
        <f>M14820</f>
        <v>0</v>
      </c>
      <c r="M14817">
        <f>N14820</f>
        <v>0</v>
      </c>
      <c r="N14817">
        <f>O14820</f>
        <v>0</v>
      </c>
    </row>
    <row r="14818" spans="2:14" s="5" customFormat="1" outlineLevel="1">
      <c r="C14818" s="5" t="s">
        <v>11</v>
      </c>
      <c r="D14818" s="1">
        <f>IFERROR(D14819/D14820, D14819)</f>
        <v>0</v>
      </c>
      <c r="E14818" s="1">
        <f>IFERROR(E14819/E14820, E14819)</f>
        <v>0</v>
      </c>
      <c r="F14818" s="1">
        <f>IFERROR(F14819/F14820, F14819)</f>
        <v>0</v>
      </c>
      <c r="G14818" s="1">
        <f>IFERROR(G14819/G14820, G14819)</f>
        <v>0</v>
      </c>
      <c r="H14818" s="1">
        <f>IFERROR(H14819/H14820, H14819)</f>
        <v>0</v>
      </c>
      <c r="I14818" s="1">
        <f>IFERROR(I14819/I14820, I14819)</f>
        <v>0</v>
      </c>
      <c r="J14818" s="1">
        <f>IFERROR(J14819/J14820, J14819)</f>
        <v>0</v>
      </c>
      <c r="K14818" s="1">
        <f>IFERROR(K14819/K14820, K14819)</f>
        <v>0</v>
      </c>
      <c r="L14818" s="1">
        <f>IFERROR(L14819/L14820, L14819)</f>
        <v>0</v>
      </c>
      <c r="M14818" s="1">
        <f>IFERROR(M14819/M14820, M14819)</f>
        <v>0</v>
      </c>
      <c r="N14818" s="1">
        <f>IFERROR(N14819/N14820, N14819)</f>
        <v>0</v>
      </c>
    </row>
    <row r="14819" spans="2:14" outlineLevel="2">
      <c r="C14819" t="s">
        <v>10</v>
      </c>
      <c r="D14819">
        <f>COUNTIF(D14821:D14829, "1")</f>
        <v>0</v>
      </c>
      <c r="E14819">
        <f>COUNTIF(E14821:E14829, "1")</f>
        <v>0</v>
      </c>
      <c r="F14819">
        <f>COUNTIF(F14821:F14829, "1")</f>
        <v>0</v>
      </c>
      <c r="G14819">
        <f>COUNTIF(G14821:G14829, "1")</f>
        <v>0</v>
      </c>
      <c r="H14819">
        <f>COUNTIF(H14821:H14829, "1")</f>
        <v>0</v>
      </c>
      <c r="I14819">
        <f>COUNTIF(I14821:I14829, "1")</f>
        <v>0</v>
      </c>
      <c r="J14819">
        <f>COUNTIF(J14821:J14829, "1")</f>
        <v>0</v>
      </c>
      <c r="K14819">
        <f>COUNTIF(K14821:K14829, "1")</f>
        <v>0</v>
      </c>
      <c r="L14819">
        <f>COUNTIF(L14821:L14829, "1")</f>
        <v>0</v>
      </c>
      <c r="M14819">
        <f>COUNTIF(M14821:M14829, "1")</f>
        <v>0</v>
      </c>
      <c r="N14819">
        <f>COUNTIF(N14821:N14829, "1")</f>
        <v>0</v>
      </c>
    </row>
    <row r="14820" spans="2:14" outlineLevel="2">
      <c r="C14820" t="s">
        <v>12</v>
      </c>
      <c r="D14820">
        <f>COUNTIF(D14821:D14829, "0")</f>
        <v>0</v>
      </c>
      <c r="E14820">
        <f>COUNTIF(E14821:E14829, "0")</f>
        <v>0</v>
      </c>
      <c r="F14820">
        <f>COUNTIF(F14821:F14829, "0")</f>
        <v>0</v>
      </c>
      <c r="G14820">
        <f>COUNTIF(G14821:G14829, "0")</f>
        <v>0</v>
      </c>
      <c r="H14820">
        <f>COUNTIF(H14821:H14829, "0")</f>
        <v>0</v>
      </c>
      <c r="I14820">
        <f>COUNTIF(I14821:I14829, "0")</f>
        <v>0</v>
      </c>
      <c r="J14820">
        <f>COUNTIF(J14821:J14829, "0")</f>
        <v>0</v>
      </c>
      <c r="K14820">
        <f>COUNTIF(K14821:K14829, "0")</f>
        <v>0</v>
      </c>
      <c r="L14820">
        <f>COUNTIF(L14821:L14829, "0")</f>
        <v>0</v>
      </c>
      <c r="M14820">
        <f>COUNTIF(M14821:M14829, "0")</f>
        <v>0</v>
      </c>
      <c r="N14820">
        <f>COUNTIF(N14821:N14829, "0")</f>
        <v>0</v>
      </c>
    </row>
    <row r="14821" spans="2:14" outlineLevel="2">
      <c r="B14821" t="s">
        <v>13</v>
      </c>
      <c r="C14821" t="s">
        <v>14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2:14" outlineLevel="2">
      <c r="B14822" t="s">
        <v>13</v>
      </c>
      <c r="C14822" t="s">
        <v>15</v>
      </c>
      <c r="D14822">
        <v>0</v>
      </c>
      <c r="E14822">
        <v>0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1</v>
      </c>
      <c r="N14822">
        <v>0</v>
      </c>
    </row>
    <row r="14823" spans="2:14" outlineLevel="2">
      <c r="B14823" t="s">
        <v>13</v>
      </c>
      <c r="C14823" t="s">
        <v>15</v>
      </c>
      <c r="D14823">
        <v>0</v>
      </c>
      <c r="E14823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2:14" outlineLevel="2">
      <c r="B14824" t="s">
        <v>13</v>
      </c>
      <c r="C14824" t="s">
        <v>16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</v>
      </c>
      <c r="L14824">
        <v>0</v>
      </c>
      <c r="M14824">
        <v>0</v>
      </c>
      <c r="N14824">
        <v>0</v>
      </c>
    </row>
    <row r="14825" spans="2:14" outlineLevel="2">
      <c r="B14825" t="s">
        <v>13</v>
      </c>
      <c r="C14825" t="s">
        <v>17</v>
      </c>
      <c r="D14825">
        <v>1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2:14" outlineLevel="2">
      <c r="B14826" t="s">
        <v>13</v>
      </c>
      <c r="C14826" t="s">
        <v>43</v>
      </c>
      <c r="D14826">
        <v>0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1</v>
      </c>
      <c r="L14826">
        <v>0</v>
      </c>
      <c r="M14826">
        <v>0</v>
      </c>
      <c r="N14826">
        <v>0</v>
      </c>
    </row>
    <row r="14827" spans="2:14" outlineLevel="2">
      <c r="B14827" t="s">
        <v>13</v>
      </c>
      <c r="C14827" t="s">
        <v>20</v>
      </c>
      <c r="D14827">
        <v>0</v>
      </c>
      <c r="E14827">
        <v>1</v>
      </c>
      <c r="F14827">
        <v>0</v>
      </c>
      <c r="G14827">
        <v>1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>
        <v>0</v>
      </c>
      <c r="N14827">
        <v>0</v>
      </c>
    </row>
    <row r="14828" spans="2:14" outlineLevel="2">
      <c r="B14828" t="s">
        <v>13</v>
      </c>
      <c r="C14828" t="s">
        <v>21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1</v>
      </c>
      <c r="M14828">
        <v>0</v>
      </c>
      <c r="N14828">
        <v>0</v>
      </c>
    </row>
    <row r="14829" spans="2:14" outlineLevel="2">
      <c r="B14829" t="s">
        <v>13</v>
      </c>
      <c r="C14829" t="s">
        <v>22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1</v>
      </c>
      <c r="M14829">
        <v>0</v>
      </c>
      <c r="N14829">
        <v>0</v>
      </c>
    </row>
    <row r="14830" spans="2:14" s="3" customFormat="1">
      <c r="B14830" s="3" t="s">
        <v>670</v>
      </c>
      <c r="C14830" s="3" t="s">
        <v>8</v>
      </c>
      <c r="D14830" s="3">
        <f>IFERROR(AVERAGE(D14833,D14858), 0)</f>
        <v>0</v>
      </c>
      <c r="E14830" s="3">
        <f>IFERROR(AVERAGE(E14833,E14858), 0)</f>
        <v>0</v>
      </c>
      <c r="F14830" s="3">
        <f>IFERROR(AVERAGE(F14833,F14858), 0)</f>
        <v>0</v>
      </c>
      <c r="G14830" s="3">
        <f>IFERROR(AVERAGE(G14833,G14858), 0)</f>
        <v>0</v>
      </c>
      <c r="H14830" s="3">
        <f>IFERROR(AVERAGE(H14833,H14858), 0)</f>
        <v>0</v>
      </c>
      <c r="I14830" s="3">
        <f>IFERROR(AVERAGE(I14833,I14858), 0)</f>
        <v>0</v>
      </c>
      <c r="J14830" s="3">
        <f>IFERROR(AVERAGE(J14833,J14858), 0)</f>
        <v>0</v>
      </c>
      <c r="K14830" s="3">
        <f>IFERROR(AVERAGE(K14833,K14858), 0)</f>
        <v>0</v>
      </c>
      <c r="L14830" s="3">
        <f>IFERROR(AVERAGE(L14833,L14858), 0)</f>
        <v>0</v>
      </c>
      <c r="M14830" s="3">
        <f>IFERROR(AVERAGE(M14833,M14858), 0)</f>
        <v>0</v>
      </c>
      <c r="N14830" s="3">
        <f>IFERROR(AVERAGE(N14833,N14858), 0)</f>
        <v>0</v>
      </c>
    </row>
    <row r="14831" spans="2:14" outlineLevel="2">
      <c r="B14831" s="4" t="s">
        <v>9</v>
      </c>
      <c r="D14831">
        <f>E14834+E14859</f>
        <v>0</v>
      </c>
      <c r="E14831">
        <f>F14834+F14859</f>
        <v>0</v>
      </c>
      <c r="F14831">
        <f>G14834+G14859</f>
        <v>0</v>
      </c>
      <c r="G14831">
        <f>H14834+H14859</f>
        <v>0</v>
      </c>
      <c r="H14831">
        <f>I14834+I14859</f>
        <v>0</v>
      </c>
      <c r="I14831">
        <f>J14834+J14859</f>
        <v>0</v>
      </c>
      <c r="J14831">
        <f>K14834+K14859</f>
        <v>0</v>
      </c>
      <c r="K14831">
        <f>L14834+L14859</f>
        <v>0</v>
      </c>
      <c r="L14831">
        <f>M14834+M14859</f>
        <v>0</v>
      </c>
      <c r="M14831">
        <f>N14834+N14859</f>
        <v>0</v>
      </c>
      <c r="N14831">
        <f>O14834+O14859</f>
        <v>0</v>
      </c>
    </row>
    <row r="14832" spans="2:14" outlineLevel="2">
      <c r="B14832" s="4" t="s">
        <v>10</v>
      </c>
      <c r="D14832">
        <f>E14835+E14860</f>
        <v>0</v>
      </c>
      <c r="E14832">
        <f>F14835+F14860</f>
        <v>0</v>
      </c>
      <c r="F14832">
        <f>G14835+G14860</f>
        <v>0</v>
      </c>
      <c r="G14832">
        <f>H14835+H14860</f>
        <v>0</v>
      </c>
      <c r="H14832">
        <f>I14835+I14860</f>
        <v>0</v>
      </c>
      <c r="I14832">
        <f>J14835+J14860</f>
        <v>0</v>
      </c>
      <c r="J14832">
        <f>K14835+K14860</f>
        <v>0</v>
      </c>
      <c r="K14832">
        <f>L14835+L14860</f>
        <v>0</v>
      </c>
      <c r="L14832">
        <f>M14835+M14860</f>
        <v>0</v>
      </c>
      <c r="M14832">
        <f>N14835+N14860</f>
        <v>0</v>
      </c>
      <c r="N14832">
        <f>O14835+O14860</f>
        <v>0</v>
      </c>
    </row>
    <row r="14833" spans="2:14" s="5" customFormat="1" outlineLevel="1">
      <c r="C14833" s="5" t="s">
        <v>11</v>
      </c>
      <c r="D14833" s="1">
        <f>IFERROR(D14834/D14835, D14834)</f>
        <v>0</v>
      </c>
      <c r="E14833" s="1">
        <f>IFERROR(E14834/E14835, E14834)</f>
        <v>0</v>
      </c>
      <c r="F14833" s="1">
        <f>IFERROR(F14834/F14835, F14834)</f>
        <v>0</v>
      </c>
      <c r="G14833" s="1">
        <f>IFERROR(G14834/G14835, G14834)</f>
        <v>0</v>
      </c>
      <c r="H14833" s="1">
        <f>IFERROR(H14834/H14835, H14834)</f>
        <v>0</v>
      </c>
      <c r="I14833" s="1">
        <f>IFERROR(I14834/I14835, I14834)</f>
        <v>0</v>
      </c>
      <c r="J14833" s="1">
        <f>IFERROR(J14834/J14835, J14834)</f>
        <v>0</v>
      </c>
      <c r="K14833" s="1">
        <f>IFERROR(K14834/K14835, K14834)</f>
        <v>0</v>
      </c>
      <c r="L14833" s="1">
        <f>IFERROR(L14834/L14835, L14834)</f>
        <v>0</v>
      </c>
      <c r="M14833" s="1">
        <f>IFERROR(M14834/M14835, M14834)</f>
        <v>0</v>
      </c>
      <c r="N14833" s="1">
        <f>IFERROR(N14834/N14835, N14834)</f>
        <v>0</v>
      </c>
    </row>
    <row r="14834" spans="2:14" outlineLevel="2">
      <c r="C14834" t="s">
        <v>10</v>
      </c>
      <c r="D14834">
        <f>COUNTIF(D14836:D14857, "1")</f>
        <v>0</v>
      </c>
      <c r="E14834">
        <f>COUNTIF(E14836:E14857, "1")</f>
        <v>0</v>
      </c>
      <c r="F14834">
        <f>COUNTIF(F14836:F14857, "1")</f>
        <v>0</v>
      </c>
      <c r="G14834">
        <f>COUNTIF(G14836:G14857, "1")</f>
        <v>0</v>
      </c>
      <c r="H14834">
        <f>COUNTIF(H14836:H14857, "1")</f>
        <v>0</v>
      </c>
      <c r="I14834">
        <f>COUNTIF(I14836:I14857, "1")</f>
        <v>0</v>
      </c>
      <c r="J14834">
        <f>COUNTIF(J14836:J14857, "1")</f>
        <v>0</v>
      </c>
      <c r="K14834">
        <f>COUNTIF(K14836:K14857, "1")</f>
        <v>0</v>
      </c>
      <c r="L14834">
        <f>COUNTIF(L14836:L14857, "1")</f>
        <v>0</v>
      </c>
      <c r="M14834">
        <f>COUNTIF(M14836:M14857, "1")</f>
        <v>0</v>
      </c>
      <c r="N14834">
        <f>COUNTIF(N14836:N14857, "1")</f>
        <v>0</v>
      </c>
    </row>
    <row r="14835" spans="2:14" outlineLevel="2">
      <c r="C14835" t="s">
        <v>12</v>
      </c>
      <c r="D14835">
        <f>COUNTIF(D14836:D14857, "0")</f>
        <v>0</v>
      </c>
      <c r="E14835">
        <f>COUNTIF(E14836:E14857, "0")</f>
        <v>0</v>
      </c>
      <c r="F14835">
        <f>COUNTIF(F14836:F14857, "0")</f>
        <v>0</v>
      </c>
      <c r="G14835">
        <f>COUNTIF(G14836:G14857, "0")</f>
        <v>0</v>
      </c>
      <c r="H14835">
        <f>COUNTIF(H14836:H14857, "0")</f>
        <v>0</v>
      </c>
      <c r="I14835">
        <f>COUNTIF(I14836:I14857, "0")</f>
        <v>0</v>
      </c>
      <c r="J14835">
        <f>COUNTIF(J14836:J14857, "0")</f>
        <v>0</v>
      </c>
      <c r="K14835">
        <f>COUNTIF(K14836:K14857, "0")</f>
        <v>0</v>
      </c>
      <c r="L14835">
        <f>COUNTIF(L14836:L14857, "0")</f>
        <v>0</v>
      </c>
      <c r="M14835">
        <f>COUNTIF(M14836:M14857, "0")</f>
        <v>0</v>
      </c>
      <c r="N14835">
        <f>COUNTIF(N14836:N14857, "0")</f>
        <v>0</v>
      </c>
    </row>
    <row r="14836" spans="2:14" outlineLevel="2">
      <c r="B14836" t="s">
        <v>13</v>
      </c>
      <c r="C14836" t="s">
        <v>14</v>
      </c>
      <c r="D14836">
        <v>1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1</v>
      </c>
      <c r="L14836">
        <v>1</v>
      </c>
      <c r="M14836">
        <v>0</v>
      </c>
      <c r="N14836">
        <v>0</v>
      </c>
    </row>
    <row r="14837" spans="2:14" outlineLevel="2">
      <c r="B14837" t="s">
        <v>13</v>
      </c>
      <c r="C14837" t="s">
        <v>16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2:14" outlineLevel="2">
      <c r="B14838" t="s">
        <v>13</v>
      </c>
      <c r="C14838" t="s">
        <v>18</v>
      </c>
      <c r="D14838">
        <v>0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1</v>
      </c>
      <c r="M14838">
        <v>0</v>
      </c>
      <c r="N14838">
        <v>0</v>
      </c>
    </row>
    <row r="14839" spans="2:14" outlineLevel="2">
      <c r="B14839" t="s">
        <v>13</v>
      </c>
      <c r="C14839" t="s">
        <v>43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1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2:14" outlineLevel="2">
      <c r="B14840" t="s">
        <v>13</v>
      </c>
      <c r="C14840" t="s">
        <v>19</v>
      </c>
      <c r="D14840">
        <v>0</v>
      </c>
      <c r="E14840">
        <v>0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1</v>
      </c>
      <c r="L14840">
        <v>0</v>
      </c>
      <c r="M14840">
        <v>0</v>
      </c>
      <c r="N14840">
        <v>0</v>
      </c>
    </row>
    <row r="14841" spans="2:14" outlineLevel="2">
      <c r="B14841" t="s">
        <v>13</v>
      </c>
      <c r="C14841" t="s">
        <v>20</v>
      </c>
      <c r="D14841">
        <v>0</v>
      </c>
      <c r="E14841">
        <v>0</v>
      </c>
      <c r="F14841">
        <v>0</v>
      </c>
      <c r="G14841">
        <v>1</v>
      </c>
      <c r="H14841">
        <v>1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0</v>
      </c>
    </row>
    <row r="14842" spans="2:14" outlineLevel="2">
      <c r="B14842" t="s">
        <v>13</v>
      </c>
      <c r="C14842" t="s">
        <v>21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2:14" outlineLevel="2">
      <c r="B14843" t="s">
        <v>13</v>
      </c>
      <c r="C14843" t="s">
        <v>22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1</v>
      </c>
      <c r="L14843">
        <v>0</v>
      </c>
      <c r="M14843">
        <v>0</v>
      </c>
      <c r="N14843">
        <v>0</v>
      </c>
    </row>
    <row r="14844" spans="2:14" outlineLevel="2">
      <c r="B14844" t="s">
        <v>13</v>
      </c>
      <c r="C14844" t="s">
        <v>23</v>
      </c>
      <c r="D14844">
        <v>1</v>
      </c>
      <c r="E14844">
        <v>0</v>
      </c>
      <c r="F14844">
        <v>0</v>
      </c>
      <c r="G14844">
        <v>1</v>
      </c>
      <c r="H14844">
        <v>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2:14" outlineLevel="2">
      <c r="B14845" t="s">
        <v>13</v>
      </c>
      <c r="C14845" t="s">
        <v>24</v>
      </c>
      <c r="D14845">
        <v>1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2:14" outlineLevel="2">
      <c r="B14846" t="s">
        <v>13</v>
      </c>
      <c r="C14846" t="s">
        <v>25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2:14" outlineLevel="2">
      <c r="B14847" t="s">
        <v>13</v>
      </c>
      <c r="C14847" t="s">
        <v>27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2:14" outlineLevel="2">
      <c r="B14848" t="s">
        <v>13</v>
      </c>
      <c r="C14848" t="s">
        <v>28</v>
      </c>
      <c r="D14848">
        <v>1</v>
      </c>
      <c r="E14848">
        <v>1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1</v>
      </c>
      <c r="N14848">
        <v>0</v>
      </c>
    </row>
    <row r="14849" spans="2:14" outlineLevel="2">
      <c r="B14849" t="s">
        <v>13</v>
      </c>
      <c r="C14849" t="s">
        <v>30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</v>
      </c>
      <c r="J14849">
        <v>0</v>
      </c>
      <c r="K14849">
        <v>0</v>
      </c>
      <c r="L14849">
        <v>1</v>
      </c>
      <c r="M14849">
        <v>0</v>
      </c>
      <c r="N14849">
        <v>0</v>
      </c>
    </row>
    <row r="14850" spans="2:14" outlineLevel="2">
      <c r="B14850" t="s">
        <v>13</v>
      </c>
      <c r="C14850" t="s">
        <v>32</v>
      </c>
      <c r="D14850">
        <v>1</v>
      </c>
      <c r="E14850">
        <v>0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2:14" outlineLevel="2">
      <c r="B14851" t="s">
        <v>13</v>
      </c>
      <c r="C14851" t="s">
        <v>33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2:14" outlineLevel="2">
      <c r="B14852" t="s">
        <v>13</v>
      </c>
      <c r="C14852" t="s">
        <v>49</v>
      </c>
      <c r="D14852">
        <v>0</v>
      </c>
      <c r="E14852">
        <v>0</v>
      </c>
      <c r="F14852">
        <v>0</v>
      </c>
      <c r="G14852">
        <v>0</v>
      </c>
      <c r="H14852">
        <v>1</v>
      </c>
      <c r="I14852">
        <v>1</v>
      </c>
      <c r="J14852">
        <v>0</v>
      </c>
      <c r="K14852">
        <v>0</v>
      </c>
      <c r="L14852">
        <v>1</v>
      </c>
      <c r="M14852">
        <v>0</v>
      </c>
      <c r="N14852">
        <v>0</v>
      </c>
    </row>
    <row r="14853" spans="2:14" outlineLevel="2">
      <c r="B14853" t="s">
        <v>13</v>
      </c>
      <c r="C14853" t="s">
        <v>34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</v>
      </c>
      <c r="L14853">
        <v>1</v>
      </c>
      <c r="M14853">
        <v>0</v>
      </c>
      <c r="N14853">
        <v>0</v>
      </c>
    </row>
    <row r="14854" spans="2:14" outlineLevel="2">
      <c r="B14854" t="s">
        <v>13</v>
      </c>
      <c r="C14854" t="s">
        <v>35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2:14" outlineLevel="2">
      <c r="B14855" t="s">
        <v>13</v>
      </c>
      <c r="C14855" t="s">
        <v>37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1</v>
      </c>
      <c r="M14855">
        <v>1</v>
      </c>
      <c r="N14855">
        <v>0</v>
      </c>
    </row>
    <row r="14856" spans="2:14" outlineLevel="2">
      <c r="B14856" t="s">
        <v>13</v>
      </c>
      <c r="C14856" t="s">
        <v>79</v>
      </c>
      <c r="D14856">
        <v>0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2:14" outlineLevel="2">
      <c r="B14857" t="s">
        <v>13</v>
      </c>
      <c r="C14857" t="s">
        <v>80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>
        <v>1</v>
      </c>
      <c r="N14857">
        <v>0</v>
      </c>
    </row>
    <row r="14858" spans="2:14" s="5" customFormat="1" outlineLevel="1">
      <c r="C14858" s="5" t="s">
        <v>50</v>
      </c>
      <c r="D14858" s="1">
        <f>IFERROR(D14859/D14860, D14859)</f>
        <v>0</v>
      </c>
      <c r="E14858" s="1">
        <f>IFERROR(E14859/E14860, E14859)</f>
        <v>0</v>
      </c>
      <c r="F14858" s="1">
        <f>IFERROR(F14859/F14860, F14859)</f>
        <v>0</v>
      </c>
      <c r="G14858" s="1">
        <f>IFERROR(G14859/G14860, G14859)</f>
        <v>0</v>
      </c>
      <c r="H14858" s="1">
        <f>IFERROR(H14859/H14860, H14859)</f>
        <v>0</v>
      </c>
      <c r="I14858" s="1">
        <f>IFERROR(I14859/I14860, I14859)</f>
        <v>0</v>
      </c>
      <c r="J14858" s="1">
        <f>IFERROR(J14859/J14860, J14859)</f>
        <v>0</v>
      </c>
      <c r="K14858" s="1">
        <f>IFERROR(K14859/K14860, K14859)</f>
        <v>0</v>
      </c>
      <c r="L14858" s="1">
        <f>IFERROR(L14859/L14860, L14859)</f>
        <v>0</v>
      </c>
      <c r="M14858" s="1">
        <f>IFERROR(M14859/M14860, M14859)</f>
        <v>0</v>
      </c>
      <c r="N14858" s="1">
        <f>IFERROR(N14859/N14860, N14859)</f>
        <v>0</v>
      </c>
    </row>
    <row r="14859" spans="2:14" outlineLevel="2">
      <c r="C14859" t="s">
        <v>10</v>
      </c>
      <c r="D14859">
        <f>COUNTIF(D14861:D14882, "1")</f>
        <v>0</v>
      </c>
      <c r="E14859">
        <f>COUNTIF(E14861:E14882, "1")</f>
        <v>0</v>
      </c>
      <c r="F14859">
        <f>COUNTIF(F14861:F14882, "1")</f>
        <v>0</v>
      </c>
      <c r="G14859">
        <f>COUNTIF(G14861:G14882, "1")</f>
        <v>0</v>
      </c>
      <c r="H14859">
        <f>COUNTIF(H14861:H14882, "1")</f>
        <v>0</v>
      </c>
      <c r="I14859">
        <f>COUNTIF(I14861:I14882, "1")</f>
        <v>0</v>
      </c>
      <c r="J14859">
        <f>COUNTIF(J14861:J14882, "1")</f>
        <v>0</v>
      </c>
      <c r="K14859">
        <f>COUNTIF(K14861:K14882, "1")</f>
        <v>0</v>
      </c>
      <c r="L14859">
        <f>COUNTIF(L14861:L14882, "1")</f>
        <v>0</v>
      </c>
      <c r="M14859">
        <f>COUNTIF(M14861:M14882, "1")</f>
        <v>0</v>
      </c>
      <c r="N14859">
        <f>COUNTIF(N14861:N14882, "1")</f>
        <v>0</v>
      </c>
    </row>
    <row r="14860" spans="2:14" outlineLevel="2">
      <c r="C14860" t="s">
        <v>12</v>
      </c>
      <c r="D14860">
        <f>COUNTIF(D14861:D14882, "0")</f>
        <v>0</v>
      </c>
      <c r="E14860">
        <f>COUNTIF(E14861:E14882, "0")</f>
        <v>0</v>
      </c>
      <c r="F14860">
        <f>COUNTIF(F14861:F14882, "0")</f>
        <v>0</v>
      </c>
      <c r="G14860">
        <f>COUNTIF(G14861:G14882, "0")</f>
        <v>0</v>
      </c>
      <c r="H14860">
        <f>COUNTIF(H14861:H14882, "0")</f>
        <v>0</v>
      </c>
      <c r="I14860">
        <f>COUNTIF(I14861:I14882, "0")</f>
        <v>0</v>
      </c>
      <c r="J14860">
        <f>COUNTIF(J14861:J14882, "0")</f>
        <v>0</v>
      </c>
      <c r="K14860">
        <f>COUNTIF(K14861:K14882, "0")</f>
        <v>0</v>
      </c>
      <c r="L14860">
        <f>COUNTIF(L14861:L14882, "0")</f>
        <v>0</v>
      </c>
      <c r="M14860">
        <f>COUNTIF(M14861:M14882, "0")</f>
        <v>0</v>
      </c>
      <c r="N14860">
        <f>COUNTIF(N14861:N14882, "0")</f>
        <v>0</v>
      </c>
    </row>
    <row r="14861" spans="2:14" outlineLevel="2">
      <c r="B14861" t="s">
        <v>51</v>
      </c>
      <c r="C14861" t="s">
        <v>15</v>
      </c>
      <c r="D14861">
        <v>0</v>
      </c>
      <c r="E14861">
        <v>0</v>
      </c>
      <c r="F14861">
        <v>0</v>
      </c>
      <c r="G14861">
        <v>0</v>
      </c>
      <c r="H14861">
        <v>1</v>
      </c>
      <c r="I14861">
        <v>0</v>
      </c>
      <c r="J14861">
        <v>0</v>
      </c>
      <c r="K14861">
        <v>1</v>
      </c>
      <c r="L14861">
        <v>0</v>
      </c>
      <c r="M14861">
        <v>0</v>
      </c>
      <c r="N14861">
        <v>0</v>
      </c>
    </row>
    <row r="14862" spans="2:14" outlineLevel="2">
      <c r="B14862" t="s">
        <v>51</v>
      </c>
      <c r="C14862" t="s">
        <v>16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2:14" outlineLevel="2">
      <c r="B14863" t="s">
        <v>51</v>
      </c>
      <c r="C14863" t="s">
        <v>18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1</v>
      </c>
      <c r="K14863">
        <v>0</v>
      </c>
      <c r="L14863">
        <v>1</v>
      </c>
      <c r="M14863">
        <v>0</v>
      </c>
      <c r="N14863">
        <v>0</v>
      </c>
    </row>
    <row r="14864" spans="2:14" outlineLevel="2">
      <c r="B14864" t="s">
        <v>51</v>
      </c>
      <c r="C14864" t="s">
        <v>43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2:14" outlineLevel="2">
      <c r="B14865" t="s">
        <v>51</v>
      </c>
      <c r="C14865" t="s">
        <v>19</v>
      </c>
      <c r="D14865">
        <v>0</v>
      </c>
      <c r="E14865">
        <v>1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</v>
      </c>
      <c r="L14865">
        <v>0</v>
      </c>
      <c r="M14865">
        <v>1</v>
      </c>
      <c r="N14865">
        <v>0</v>
      </c>
    </row>
    <row r="14866" spans="2:14" outlineLevel="2">
      <c r="B14866" t="s">
        <v>51</v>
      </c>
      <c r="C14866" t="s">
        <v>20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2:14" outlineLevel="2">
      <c r="B14867" t="s">
        <v>51</v>
      </c>
      <c r="C14867" t="s">
        <v>22</v>
      </c>
      <c r="D14867">
        <v>1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1</v>
      </c>
      <c r="M14867">
        <v>0</v>
      </c>
      <c r="N14867">
        <v>0</v>
      </c>
    </row>
    <row r="14868" spans="2:14" outlineLevel="2">
      <c r="B14868" t="s">
        <v>51</v>
      </c>
      <c r="C14868" t="s">
        <v>44</v>
      </c>
      <c r="D14868">
        <v>1</v>
      </c>
      <c r="E14868">
        <v>0</v>
      </c>
      <c r="F14868">
        <v>0</v>
      </c>
      <c r="G14868">
        <v>1</v>
      </c>
      <c r="H14868">
        <v>0</v>
      </c>
      <c r="I14868">
        <v>1</v>
      </c>
      <c r="J14868">
        <v>0</v>
      </c>
      <c r="K14868">
        <v>0</v>
      </c>
      <c r="L14868">
        <v>1</v>
      </c>
      <c r="M14868">
        <v>1</v>
      </c>
      <c r="N14868">
        <v>0</v>
      </c>
    </row>
    <row r="14869" spans="2:14" outlineLevel="2">
      <c r="B14869" t="s">
        <v>51</v>
      </c>
      <c r="C14869" t="s">
        <v>25</v>
      </c>
      <c r="D14869">
        <v>0</v>
      </c>
      <c r="E14869">
        <v>0</v>
      </c>
      <c r="F14869">
        <v>0</v>
      </c>
      <c r="G14869">
        <v>1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2:14" outlineLevel="2">
      <c r="B14870" t="s">
        <v>51</v>
      </c>
      <c r="C14870" t="s">
        <v>26</v>
      </c>
      <c r="D14870">
        <v>0</v>
      </c>
      <c r="E14870">
        <v>0</v>
      </c>
      <c r="F14870">
        <v>0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2:14" outlineLevel="2">
      <c r="B14871" t="s">
        <v>51</v>
      </c>
      <c r="C14871" t="s">
        <v>27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1</v>
      </c>
      <c r="K14871">
        <v>0</v>
      </c>
      <c r="L14871">
        <v>1</v>
      </c>
      <c r="M14871">
        <v>1</v>
      </c>
      <c r="N14871">
        <v>0</v>
      </c>
    </row>
    <row r="14872" spans="2:14" outlineLevel="2">
      <c r="B14872" t="s">
        <v>51</v>
      </c>
      <c r="C14872" t="s">
        <v>28</v>
      </c>
      <c r="D14872">
        <v>1</v>
      </c>
      <c r="E14872">
        <v>0</v>
      </c>
      <c r="F14872">
        <v>1</v>
      </c>
      <c r="G14872">
        <v>0</v>
      </c>
      <c r="H14872">
        <v>1</v>
      </c>
      <c r="I14872">
        <v>1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2:14" outlineLevel="2">
      <c r="B14873" t="s">
        <v>51</v>
      </c>
      <c r="C14873" t="s">
        <v>29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>
        <v>0</v>
      </c>
      <c r="N14873">
        <v>0</v>
      </c>
    </row>
    <row r="14874" spans="2:14" outlineLevel="2">
      <c r="B14874" t="s">
        <v>51</v>
      </c>
      <c r="C14874" t="s">
        <v>52</v>
      </c>
      <c r="D14874">
        <v>0</v>
      </c>
      <c r="E14874">
        <v>1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1</v>
      </c>
      <c r="M14874">
        <v>1</v>
      </c>
      <c r="N14874">
        <v>0</v>
      </c>
    </row>
    <row r="14875" spans="2:14" outlineLevel="2">
      <c r="B14875" t="s">
        <v>51</v>
      </c>
      <c r="C14875" t="s">
        <v>30</v>
      </c>
      <c r="D14875">
        <v>0</v>
      </c>
      <c r="E14875">
        <v>1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2:14" outlineLevel="2">
      <c r="B14876" t="s">
        <v>51</v>
      </c>
      <c r="C14876" t="s">
        <v>53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0</v>
      </c>
    </row>
    <row r="14877" spans="2:14" outlineLevel="2">
      <c r="B14877" t="s">
        <v>51</v>
      </c>
      <c r="C14877" t="s">
        <v>34</v>
      </c>
      <c r="D14877">
        <v>0</v>
      </c>
      <c r="E14877">
        <v>0</v>
      </c>
      <c r="F14877">
        <v>0</v>
      </c>
      <c r="G14877">
        <v>1</v>
      </c>
      <c r="H14877">
        <v>1</v>
      </c>
      <c r="I14877">
        <v>0</v>
      </c>
      <c r="J14877">
        <v>0</v>
      </c>
      <c r="K14877">
        <v>0</v>
      </c>
      <c r="L14877">
        <v>0</v>
      </c>
      <c r="M14877">
        <v>1</v>
      </c>
      <c r="N14877">
        <v>0</v>
      </c>
    </row>
    <row r="14878" spans="2:14" outlineLevel="2">
      <c r="B14878" t="s">
        <v>51</v>
      </c>
      <c r="C14878" t="s">
        <v>35</v>
      </c>
      <c r="D14878">
        <v>0</v>
      </c>
      <c r="E14878">
        <v>0</v>
      </c>
      <c r="F14878">
        <v>1</v>
      </c>
      <c r="G14878">
        <v>0</v>
      </c>
      <c r="H14878">
        <v>1</v>
      </c>
      <c r="I14878">
        <v>0</v>
      </c>
      <c r="J14878">
        <v>0</v>
      </c>
      <c r="K14878">
        <v>1</v>
      </c>
      <c r="L14878">
        <v>1</v>
      </c>
      <c r="M14878">
        <v>0</v>
      </c>
      <c r="N14878">
        <v>0</v>
      </c>
    </row>
    <row r="14879" spans="2:14" outlineLevel="2">
      <c r="B14879" t="s">
        <v>51</v>
      </c>
      <c r="C14879" t="s">
        <v>36</v>
      </c>
      <c r="D14879">
        <v>1</v>
      </c>
      <c r="E14879">
        <v>0</v>
      </c>
      <c r="F14879">
        <v>0</v>
      </c>
      <c r="G14879">
        <v>1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2:14" outlineLevel="2">
      <c r="B14880" t="s">
        <v>51</v>
      </c>
      <c r="C14880" t="s">
        <v>37</v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</v>
      </c>
      <c r="L14880">
        <v>0</v>
      </c>
      <c r="M14880">
        <v>1</v>
      </c>
      <c r="N14880">
        <v>0</v>
      </c>
    </row>
    <row r="14881" spans="2:14" outlineLevel="2">
      <c r="B14881" t="s">
        <v>51</v>
      </c>
      <c r="C14881" t="s">
        <v>79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>
        <v>0</v>
      </c>
      <c r="N14881">
        <v>0</v>
      </c>
    </row>
    <row r="14882" spans="2:14" outlineLevel="2">
      <c r="B14882" t="s">
        <v>51</v>
      </c>
      <c r="C14882" t="s">
        <v>80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2:14" s="3" customFormat="1">
      <c r="B14883" s="3" t="s">
        <v>671</v>
      </c>
      <c r="C14883" s="3" t="s">
        <v>8</v>
      </c>
      <c r="D14883" s="3">
        <f>IFERROR(AVERAGE(D14886), 0)</f>
        <v>0</v>
      </c>
      <c r="E14883" s="3">
        <f>IFERROR(AVERAGE(E14886), 0)</f>
        <v>0</v>
      </c>
      <c r="F14883" s="3">
        <f>IFERROR(AVERAGE(F14886), 0)</f>
        <v>0</v>
      </c>
      <c r="G14883" s="3">
        <f>IFERROR(AVERAGE(G14886), 0)</f>
        <v>0</v>
      </c>
      <c r="H14883" s="3">
        <f>IFERROR(AVERAGE(H14886), 0)</f>
        <v>0</v>
      </c>
      <c r="I14883" s="3">
        <f>IFERROR(AVERAGE(I14886), 0)</f>
        <v>0</v>
      </c>
      <c r="J14883" s="3">
        <f>IFERROR(AVERAGE(J14886), 0)</f>
        <v>0</v>
      </c>
      <c r="K14883" s="3">
        <f>IFERROR(AVERAGE(K14886), 0)</f>
        <v>0</v>
      </c>
      <c r="L14883" s="3">
        <f>IFERROR(AVERAGE(L14886), 0)</f>
        <v>0</v>
      </c>
      <c r="M14883" s="3">
        <f>IFERROR(AVERAGE(M14886), 0)</f>
        <v>0</v>
      </c>
      <c r="N14883" s="3">
        <f>IFERROR(AVERAGE(N14886), 0)</f>
        <v>0</v>
      </c>
    </row>
    <row r="14884" spans="2:14" outlineLevel="2">
      <c r="B14884" s="4" t="s">
        <v>9</v>
      </c>
      <c r="D14884">
        <f>E14887</f>
        <v>0</v>
      </c>
      <c r="E14884">
        <f>F14887</f>
        <v>0</v>
      </c>
      <c r="F14884">
        <f>G14887</f>
        <v>0</v>
      </c>
      <c r="G14884">
        <f>H14887</f>
        <v>0</v>
      </c>
      <c r="H14884">
        <f>I14887</f>
        <v>0</v>
      </c>
      <c r="I14884">
        <f>J14887</f>
        <v>0</v>
      </c>
      <c r="J14884">
        <f>K14887</f>
        <v>0</v>
      </c>
      <c r="K14884">
        <f>L14887</f>
        <v>0</v>
      </c>
      <c r="L14884">
        <f>M14887</f>
        <v>0</v>
      </c>
      <c r="M14884">
        <f>N14887</f>
        <v>0</v>
      </c>
      <c r="N14884">
        <f>O14887</f>
        <v>0</v>
      </c>
    </row>
    <row r="14885" spans="2:14" outlineLevel="2">
      <c r="B14885" s="4" t="s">
        <v>10</v>
      </c>
      <c r="D14885">
        <f>E14888</f>
        <v>0</v>
      </c>
      <c r="E14885">
        <f>F14888</f>
        <v>0</v>
      </c>
      <c r="F14885">
        <f>G14888</f>
        <v>0</v>
      </c>
      <c r="G14885">
        <f>H14888</f>
        <v>0</v>
      </c>
      <c r="H14885">
        <f>I14888</f>
        <v>0</v>
      </c>
      <c r="I14885">
        <f>J14888</f>
        <v>0</v>
      </c>
      <c r="J14885">
        <f>K14888</f>
        <v>0</v>
      </c>
      <c r="K14885">
        <f>L14888</f>
        <v>0</v>
      </c>
      <c r="L14885">
        <f>M14888</f>
        <v>0</v>
      </c>
      <c r="M14885">
        <f>N14888</f>
        <v>0</v>
      </c>
      <c r="N14885">
        <f>O14888</f>
        <v>0</v>
      </c>
    </row>
    <row r="14886" spans="2:14" s="5" customFormat="1" outlineLevel="1">
      <c r="C14886" s="5" t="s">
        <v>11</v>
      </c>
      <c r="D14886" s="1">
        <f>IFERROR(D14887/D14888, D14887)</f>
        <v>0</v>
      </c>
      <c r="E14886" s="1">
        <f>IFERROR(E14887/E14888, E14887)</f>
        <v>0</v>
      </c>
      <c r="F14886" s="1">
        <f>IFERROR(F14887/F14888, F14887)</f>
        <v>0</v>
      </c>
      <c r="G14886" s="1">
        <f>IFERROR(G14887/G14888, G14887)</f>
        <v>0</v>
      </c>
      <c r="H14886" s="1">
        <f>IFERROR(H14887/H14888, H14887)</f>
        <v>0</v>
      </c>
      <c r="I14886" s="1">
        <f>IFERROR(I14887/I14888, I14887)</f>
        <v>0</v>
      </c>
      <c r="J14886" s="1">
        <f>IFERROR(J14887/J14888, J14887)</f>
        <v>0</v>
      </c>
      <c r="K14886" s="1">
        <f>IFERROR(K14887/K14888, K14887)</f>
        <v>0</v>
      </c>
      <c r="L14886" s="1">
        <f>IFERROR(L14887/L14888, L14887)</f>
        <v>0</v>
      </c>
      <c r="M14886" s="1">
        <f>IFERROR(M14887/M14888, M14887)</f>
        <v>0</v>
      </c>
      <c r="N14886" s="1">
        <f>IFERROR(N14887/N14888, N14887)</f>
        <v>0</v>
      </c>
    </row>
    <row r="14887" spans="2:14" outlineLevel="2">
      <c r="C14887" t="s">
        <v>10</v>
      </c>
      <c r="D14887">
        <f>COUNTIF(D14889:D14893, "1")</f>
        <v>0</v>
      </c>
      <c r="E14887">
        <f>COUNTIF(E14889:E14893, "1")</f>
        <v>0</v>
      </c>
      <c r="F14887">
        <f>COUNTIF(F14889:F14893, "1")</f>
        <v>0</v>
      </c>
      <c r="G14887">
        <f>COUNTIF(G14889:G14893, "1")</f>
        <v>0</v>
      </c>
      <c r="H14887">
        <f>COUNTIF(H14889:H14893, "1")</f>
        <v>0</v>
      </c>
      <c r="I14887">
        <f>COUNTIF(I14889:I14893, "1")</f>
        <v>0</v>
      </c>
      <c r="J14887">
        <f>COUNTIF(J14889:J14893, "1")</f>
        <v>0</v>
      </c>
      <c r="K14887">
        <f>COUNTIF(K14889:K14893, "1")</f>
        <v>0</v>
      </c>
      <c r="L14887">
        <f>COUNTIF(L14889:L14893, "1")</f>
        <v>0</v>
      </c>
      <c r="M14887">
        <f>COUNTIF(M14889:M14893, "1")</f>
        <v>0</v>
      </c>
      <c r="N14887">
        <f>COUNTIF(N14889:N14893, "1")</f>
        <v>0</v>
      </c>
    </row>
    <row r="14888" spans="2:14" outlineLevel="2">
      <c r="C14888" t="s">
        <v>12</v>
      </c>
      <c r="D14888">
        <f>COUNTIF(D14889:D14893, "0")</f>
        <v>0</v>
      </c>
      <c r="E14888">
        <f>COUNTIF(E14889:E14893, "0")</f>
        <v>0</v>
      </c>
      <c r="F14888">
        <f>COUNTIF(F14889:F14893, "0")</f>
        <v>0</v>
      </c>
      <c r="G14888">
        <f>COUNTIF(G14889:G14893, "0")</f>
        <v>0</v>
      </c>
      <c r="H14888">
        <f>COUNTIF(H14889:H14893, "0")</f>
        <v>0</v>
      </c>
      <c r="I14888">
        <f>COUNTIF(I14889:I14893, "0")</f>
        <v>0</v>
      </c>
      <c r="J14888">
        <f>COUNTIF(J14889:J14893, "0")</f>
        <v>0</v>
      </c>
      <c r="K14888">
        <f>COUNTIF(K14889:K14893, "0")</f>
        <v>0</v>
      </c>
      <c r="L14888">
        <f>COUNTIF(L14889:L14893, "0")</f>
        <v>0</v>
      </c>
      <c r="M14888">
        <f>COUNTIF(M14889:M14893, "0")</f>
        <v>0</v>
      </c>
      <c r="N14888">
        <f>COUNTIF(N14889:N14893, "0")</f>
        <v>0</v>
      </c>
    </row>
    <row r="14889" spans="2:14" outlineLevel="2">
      <c r="B14889" t="s">
        <v>13</v>
      </c>
      <c r="C14889" t="s">
        <v>14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0</v>
      </c>
      <c r="N14889">
        <v>0</v>
      </c>
    </row>
    <row r="14890" spans="2:14" outlineLevel="2">
      <c r="B14890" t="s">
        <v>13</v>
      </c>
      <c r="C14890" t="s">
        <v>17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2:14" outlineLevel="2">
      <c r="B14891" t="s">
        <v>13</v>
      </c>
      <c r="C14891" t="s">
        <v>43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</v>
      </c>
      <c r="L14891">
        <v>1</v>
      </c>
      <c r="M14891">
        <v>0</v>
      </c>
      <c r="N14891">
        <v>0</v>
      </c>
    </row>
    <row r="14892" spans="2:14" outlineLevel="2">
      <c r="B14892" t="s">
        <v>13</v>
      </c>
      <c r="C14892" t="s">
        <v>20</v>
      </c>
      <c r="D14892">
        <v>0</v>
      </c>
      <c r="E14892">
        <v>0</v>
      </c>
      <c r="F14892">
        <v>1</v>
      </c>
      <c r="G14892">
        <v>1</v>
      </c>
      <c r="H14892">
        <v>1</v>
      </c>
      <c r="I14892">
        <v>0</v>
      </c>
      <c r="J14892">
        <v>1</v>
      </c>
      <c r="K14892">
        <v>0</v>
      </c>
      <c r="L14892">
        <v>0</v>
      </c>
      <c r="M14892">
        <v>0</v>
      </c>
      <c r="N14892">
        <v>0</v>
      </c>
    </row>
    <row r="14893" spans="2:14" outlineLevel="2">
      <c r="B14893" t="s">
        <v>13</v>
      </c>
      <c r="C14893" t="s">
        <v>21</v>
      </c>
      <c r="D14893">
        <v>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1</v>
      </c>
      <c r="N14893">
        <v>0</v>
      </c>
    </row>
    <row r="14894" spans="2:14" s="3" customFormat="1">
      <c r="B14894" s="3" t="s">
        <v>672</v>
      </c>
      <c r="C14894" s="3" t="s">
        <v>8</v>
      </c>
      <c r="D14894" s="3">
        <f>IFERROR(AVERAGE(D14897), 0)</f>
        <v>0</v>
      </c>
      <c r="E14894" s="3">
        <f>IFERROR(AVERAGE(E14897), 0)</f>
        <v>0</v>
      </c>
      <c r="F14894" s="3">
        <f>IFERROR(AVERAGE(F14897), 0)</f>
        <v>0</v>
      </c>
      <c r="G14894" s="3">
        <f>IFERROR(AVERAGE(G14897), 0)</f>
        <v>0</v>
      </c>
      <c r="H14894" s="3">
        <f>IFERROR(AVERAGE(H14897), 0)</f>
        <v>0</v>
      </c>
      <c r="I14894" s="3">
        <f>IFERROR(AVERAGE(I14897), 0)</f>
        <v>0</v>
      </c>
      <c r="J14894" s="3">
        <f>IFERROR(AVERAGE(J14897), 0)</f>
        <v>0</v>
      </c>
      <c r="K14894" s="3">
        <f>IFERROR(AVERAGE(K14897), 0)</f>
        <v>0</v>
      </c>
      <c r="L14894" s="3">
        <f>IFERROR(AVERAGE(L14897), 0)</f>
        <v>0</v>
      </c>
      <c r="M14894" s="3">
        <f>IFERROR(AVERAGE(M14897), 0)</f>
        <v>0</v>
      </c>
      <c r="N14894" s="3">
        <f>IFERROR(AVERAGE(N14897), 0)</f>
        <v>0</v>
      </c>
    </row>
    <row r="14895" spans="2:14" outlineLevel="2">
      <c r="B14895" s="4" t="s">
        <v>9</v>
      </c>
      <c r="D14895">
        <f>E14898</f>
        <v>0</v>
      </c>
      <c r="E14895">
        <f>F14898</f>
        <v>0</v>
      </c>
      <c r="F14895">
        <f>G14898</f>
        <v>0</v>
      </c>
      <c r="G14895">
        <f>H14898</f>
        <v>0</v>
      </c>
      <c r="H14895">
        <f>I14898</f>
        <v>0</v>
      </c>
      <c r="I14895">
        <f>J14898</f>
        <v>0</v>
      </c>
      <c r="J14895">
        <f>K14898</f>
        <v>0</v>
      </c>
      <c r="K14895">
        <f>L14898</f>
        <v>0</v>
      </c>
      <c r="L14895">
        <f>M14898</f>
        <v>0</v>
      </c>
      <c r="M14895">
        <f>N14898</f>
        <v>0</v>
      </c>
      <c r="N14895">
        <f>O14898</f>
        <v>0</v>
      </c>
    </row>
    <row r="14896" spans="2:14" outlineLevel="2">
      <c r="B14896" s="4" t="s">
        <v>10</v>
      </c>
      <c r="D14896">
        <f>E14899</f>
        <v>0</v>
      </c>
      <c r="E14896">
        <f>F14899</f>
        <v>0</v>
      </c>
      <c r="F14896">
        <f>G14899</f>
        <v>0</v>
      </c>
      <c r="G14896">
        <f>H14899</f>
        <v>0</v>
      </c>
      <c r="H14896">
        <f>I14899</f>
        <v>0</v>
      </c>
      <c r="I14896">
        <f>J14899</f>
        <v>0</v>
      </c>
      <c r="J14896">
        <f>K14899</f>
        <v>0</v>
      </c>
      <c r="K14896">
        <f>L14899</f>
        <v>0</v>
      </c>
      <c r="L14896">
        <f>M14899</f>
        <v>0</v>
      </c>
      <c r="M14896">
        <f>N14899</f>
        <v>0</v>
      </c>
      <c r="N14896">
        <f>O14899</f>
        <v>0</v>
      </c>
    </row>
    <row r="14897" spans="2:14" s="5" customFormat="1" outlineLevel="1">
      <c r="C14897" s="5" t="s">
        <v>11</v>
      </c>
      <c r="D14897" s="1">
        <f>IFERROR(D14898/D14899, D14898)</f>
        <v>0</v>
      </c>
      <c r="E14897" s="1">
        <f>IFERROR(E14898/E14899, E14898)</f>
        <v>0</v>
      </c>
      <c r="F14897" s="1">
        <f>IFERROR(F14898/F14899, F14898)</f>
        <v>0</v>
      </c>
      <c r="G14897" s="1">
        <f>IFERROR(G14898/G14899, G14898)</f>
        <v>0</v>
      </c>
      <c r="H14897" s="1">
        <f>IFERROR(H14898/H14899, H14898)</f>
        <v>0</v>
      </c>
      <c r="I14897" s="1">
        <f>IFERROR(I14898/I14899, I14898)</f>
        <v>0</v>
      </c>
      <c r="J14897" s="1">
        <f>IFERROR(J14898/J14899, J14898)</f>
        <v>0</v>
      </c>
      <c r="K14897" s="1">
        <f>IFERROR(K14898/K14899, K14898)</f>
        <v>0</v>
      </c>
      <c r="L14897" s="1">
        <f>IFERROR(L14898/L14899, L14898)</f>
        <v>0</v>
      </c>
      <c r="M14897" s="1">
        <f>IFERROR(M14898/M14899, M14898)</f>
        <v>0</v>
      </c>
      <c r="N14897" s="1">
        <f>IFERROR(N14898/N14899, N14898)</f>
        <v>0</v>
      </c>
    </row>
    <row r="14898" spans="2:14" outlineLevel="2">
      <c r="C14898" t="s">
        <v>10</v>
      </c>
      <c r="D14898">
        <f>COUNTIF(D14900:D14903, "1")</f>
        <v>0</v>
      </c>
      <c r="E14898">
        <f>COUNTIF(E14900:E14903, "1")</f>
        <v>0</v>
      </c>
      <c r="F14898">
        <f>COUNTIF(F14900:F14903, "1")</f>
        <v>0</v>
      </c>
      <c r="G14898">
        <f>COUNTIF(G14900:G14903, "1")</f>
        <v>0</v>
      </c>
      <c r="H14898">
        <f>COUNTIF(H14900:H14903, "1")</f>
        <v>0</v>
      </c>
      <c r="I14898">
        <f>COUNTIF(I14900:I14903, "1")</f>
        <v>0</v>
      </c>
      <c r="J14898">
        <f>COUNTIF(J14900:J14903, "1")</f>
        <v>0</v>
      </c>
      <c r="K14898">
        <f>COUNTIF(K14900:K14903, "1")</f>
        <v>0</v>
      </c>
      <c r="L14898">
        <f>COUNTIF(L14900:L14903, "1")</f>
        <v>0</v>
      </c>
      <c r="M14898">
        <f>COUNTIF(M14900:M14903, "1")</f>
        <v>0</v>
      </c>
      <c r="N14898">
        <f>COUNTIF(N14900:N14903, "1")</f>
        <v>0</v>
      </c>
    </row>
    <row r="14899" spans="2:14" outlineLevel="2">
      <c r="C14899" t="s">
        <v>12</v>
      </c>
      <c r="D14899">
        <f>COUNTIF(D14900:D14903, "0")</f>
        <v>0</v>
      </c>
      <c r="E14899">
        <f>COUNTIF(E14900:E14903, "0")</f>
        <v>0</v>
      </c>
      <c r="F14899">
        <f>COUNTIF(F14900:F14903, "0")</f>
        <v>0</v>
      </c>
      <c r="G14899">
        <f>COUNTIF(G14900:G14903, "0")</f>
        <v>0</v>
      </c>
      <c r="H14899">
        <f>COUNTIF(H14900:H14903, "0")</f>
        <v>0</v>
      </c>
      <c r="I14899">
        <f>COUNTIF(I14900:I14903, "0")</f>
        <v>0</v>
      </c>
      <c r="J14899">
        <f>COUNTIF(J14900:J14903, "0")</f>
        <v>0</v>
      </c>
      <c r="K14899">
        <f>COUNTIF(K14900:K14903, "0")</f>
        <v>0</v>
      </c>
      <c r="L14899">
        <f>COUNTIF(L14900:L14903, "0")</f>
        <v>0</v>
      </c>
      <c r="M14899">
        <f>COUNTIF(M14900:M14903, "0")</f>
        <v>0</v>
      </c>
      <c r="N14899">
        <f>COUNTIF(N14900:N14903, "0")</f>
        <v>0</v>
      </c>
    </row>
    <row r="14900" spans="2:14" outlineLevel="2">
      <c r="B14900" t="s">
        <v>13</v>
      </c>
      <c r="C14900" t="s">
        <v>14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2:14" outlineLevel="2">
      <c r="B14901" t="s">
        <v>13</v>
      </c>
      <c r="C14901" t="s">
        <v>15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2:14" outlineLevel="2">
      <c r="B14902" t="s">
        <v>13</v>
      </c>
      <c r="C14902" t="s">
        <v>17</v>
      </c>
      <c r="D14902">
        <v>0</v>
      </c>
      <c r="E14902">
        <v>0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2:14" outlineLevel="2">
      <c r="B14903" t="s">
        <v>13</v>
      </c>
      <c r="C14903" t="s">
        <v>16</v>
      </c>
      <c r="D14903">
        <v>1</v>
      </c>
      <c r="E14903">
        <v>1</v>
      </c>
      <c r="F14903">
        <v>1</v>
      </c>
      <c r="G14903">
        <v>0</v>
      </c>
      <c r="H14903">
        <v>0</v>
      </c>
      <c r="I14903">
        <v>0</v>
      </c>
      <c r="J14903">
        <v>0</v>
      </c>
      <c r="K14903">
        <v>1</v>
      </c>
      <c r="L14903">
        <v>0</v>
      </c>
      <c r="M14903">
        <v>0</v>
      </c>
      <c r="N14903">
        <v>0</v>
      </c>
    </row>
    <row r="14904" spans="2:14" s="3" customFormat="1">
      <c r="B14904" s="3" t="s">
        <v>673</v>
      </c>
      <c r="C14904" s="3" t="s">
        <v>8</v>
      </c>
      <c r="D14904" s="3">
        <f>IFERROR(AVERAGE(D14907), 0)</f>
        <v>0</v>
      </c>
      <c r="E14904" s="3">
        <f>IFERROR(AVERAGE(E14907), 0)</f>
        <v>0</v>
      </c>
      <c r="F14904" s="3">
        <f>IFERROR(AVERAGE(F14907), 0)</f>
        <v>0</v>
      </c>
      <c r="G14904" s="3">
        <f>IFERROR(AVERAGE(G14907), 0)</f>
        <v>0</v>
      </c>
      <c r="H14904" s="3">
        <f>IFERROR(AVERAGE(H14907), 0)</f>
        <v>0</v>
      </c>
      <c r="I14904" s="3">
        <f>IFERROR(AVERAGE(I14907), 0)</f>
        <v>0</v>
      </c>
      <c r="J14904" s="3">
        <f>IFERROR(AVERAGE(J14907), 0)</f>
        <v>0</v>
      </c>
      <c r="K14904" s="3">
        <f>IFERROR(AVERAGE(K14907), 0)</f>
        <v>0</v>
      </c>
      <c r="L14904" s="3">
        <f>IFERROR(AVERAGE(L14907), 0)</f>
        <v>0</v>
      </c>
      <c r="M14904" s="3">
        <f>IFERROR(AVERAGE(M14907), 0)</f>
        <v>0</v>
      </c>
      <c r="N14904" s="3">
        <f>IFERROR(AVERAGE(N14907), 0)</f>
        <v>0</v>
      </c>
    </row>
    <row r="14905" spans="2:14" outlineLevel="2">
      <c r="B14905" s="4" t="s">
        <v>9</v>
      </c>
      <c r="D14905">
        <f>E14908</f>
        <v>0</v>
      </c>
      <c r="E14905">
        <f>F14908</f>
        <v>0</v>
      </c>
      <c r="F14905">
        <f>G14908</f>
        <v>0</v>
      </c>
      <c r="G14905">
        <f>H14908</f>
        <v>0</v>
      </c>
      <c r="H14905">
        <f>I14908</f>
        <v>0</v>
      </c>
      <c r="I14905">
        <f>J14908</f>
        <v>0</v>
      </c>
      <c r="J14905">
        <f>K14908</f>
        <v>0</v>
      </c>
      <c r="K14905">
        <f>L14908</f>
        <v>0</v>
      </c>
      <c r="L14905">
        <f>M14908</f>
        <v>0</v>
      </c>
      <c r="M14905">
        <f>N14908</f>
        <v>0</v>
      </c>
      <c r="N14905">
        <f>O14908</f>
        <v>0</v>
      </c>
    </row>
    <row r="14906" spans="2:14" outlineLevel="2">
      <c r="B14906" s="4" t="s">
        <v>10</v>
      </c>
      <c r="D14906">
        <f>E14909</f>
        <v>0</v>
      </c>
      <c r="E14906">
        <f>F14909</f>
        <v>0</v>
      </c>
      <c r="F14906">
        <f>G14909</f>
        <v>0</v>
      </c>
      <c r="G14906">
        <f>H14909</f>
        <v>0</v>
      </c>
      <c r="H14906">
        <f>I14909</f>
        <v>0</v>
      </c>
      <c r="I14906">
        <f>J14909</f>
        <v>0</v>
      </c>
      <c r="J14906">
        <f>K14909</f>
        <v>0</v>
      </c>
      <c r="K14906">
        <f>L14909</f>
        <v>0</v>
      </c>
      <c r="L14906">
        <f>M14909</f>
        <v>0</v>
      </c>
      <c r="M14906">
        <f>N14909</f>
        <v>0</v>
      </c>
      <c r="N14906">
        <f>O14909</f>
        <v>0</v>
      </c>
    </row>
    <row r="14907" spans="2:14" s="5" customFormat="1" outlineLevel="1">
      <c r="C14907" s="5" t="s">
        <v>11</v>
      </c>
      <c r="D14907" s="1">
        <f>IFERROR(D14908/D14909, D14908)</f>
        <v>0</v>
      </c>
      <c r="E14907" s="1">
        <f>IFERROR(E14908/E14909, E14908)</f>
        <v>0</v>
      </c>
      <c r="F14907" s="1">
        <f>IFERROR(F14908/F14909, F14908)</f>
        <v>0</v>
      </c>
      <c r="G14907" s="1">
        <f>IFERROR(G14908/G14909, G14908)</f>
        <v>0</v>
      </c>
      <c r="H14907" s="1">
        <f>IFERROR(H14908/H14909, H14908)</f>
        <v>0</v>
      </c>
      <c r="I14907" s="1">
        <f>IFERROR(I14908/I14909, I14908)</f>
        <v>0</v>
      </c>
      <c r="J14907" s="1">
        <f>IFERROR(J14908/J14909, J14908)</f>
        <v>0</v>
      </c>
      <c r="K14907" s="1">
        <f>IFERROR(K14908/K14909, K14908)</f>
        <v>0</v>
      </c>
      <c r="L14907" s="1">
        <f>IFERROR(L14908/L14909, L14908)</f>
        <v>0</v>
      </c>
      <c r="M14907" s="1">
        <f>IFERROR(M14908/M14909, M14908)</f>
        <v>0</v>
      </c>
      <c r="N14907" s="1">
        <f>IFERROR(N14908/N14909, N14908)</f>
        <v>0</v>
      </c>
    </row>
    <row r="14908" spans="2:14" outlineLevel="2">
      <c r="C14908" t="s">
        <v>10</v>
      </c>
      <c r="D14908">
        <f>COUNTIF(D14910:D14914, "1")</f>
        <v>0</v>
      </c>
      <c r="E14908">
        <f>COUNTIF(E14910:E14914, "1")</f>
        <v>0</v>
      </c>
      <c r="F14908">
        <f>COUNTIF(F14910:F14914, "1")</f>
        <v>0</v>
      </c>
      <c r="G14908">
        <f>COUNTIF(G14910:G14914, "1")</f>
        <v>0</v>
      </c>
      <c r="H14908">
        <f>COUNTIF(H14910:H14914, "1")</f>
        <v>0</v>
      </c>
      <c r="I14908">
        <f>COUNTIF(I14910:I14914, "1")</f>
        <v>0</v>
      </c>
      <c r="J14908">
        <f>COUNTIF(J14910:J14914, "1")</f>
        <v>0</v>
      </c>
      <c r="K14908">
        <f>COUNTIF(K14910:K14914, "1")</f>
        <v>0</v>
      </c>
      <c r="L14908">
        <f>COUNTIF(L14910:L14914, "1")</f>
        <v>0</v>
      </c>
      <c r="M14908">
        <f>COUNTIF(M14910:M14914, "1")</f>
        <v>0</v>
      </c>
      <c r="N14908">
        <f>COUNTIF(N14910:N14914, "1")</f>
        <v>0</v>
      </c>
    </row>
    <row r="14909" spans="2:14" outlineLevel="2">
      <c r="C14909" t="s">
        <v>12</v>
      </c>
      <c r="D14909">
        <f>COUNTIF(D14910:D14914, "0")</f>
        <v>0</v>
      </c>
      <c r="E14909">
        <f>COUNTIF(E14910:E14914, "0")</f>
        <v>0</v>
      </c>
      <c r="F14909">
        <f>COUNTIF(F14910:F14914, "0")</f>
        <v>0</v>
      </c>
      <c r="G14909">
        <f>COUNTIF(G14910:G14914, "0")</f>
        <v>0</v>
      </c>
      <c r="H14909">
        <f>COUNTIF(H14910:H14914, "0")</f>
        <v>0</v>
      </c>
      <c r="I14909">
        <f>COUNTIF(I14910:I14914, "0")</f>
        <v>0</v>
      </c>
      <c r="J14909">
        <f>COUNTIF(J14910:J14914, "0")</f>
        <v>0</v>
      </c>
      <c r="K14909">
        <f>COUNTIF(K14910:K14914, "0")</f>
        <v>0</v>
      </c>
      <c r="L14909">
        <f>COUNTIF(L14910:L14914, "0")</f>
        <v>0</v>
      </c>
      <c r="M14909">
        <f>COUNTIF(M14910:M14914, "0")</f>
        <v>0</v>
      </c>
      <c r="N14909">
        <f>COUNTIF(N14910:N14914, "0")</f>
        <v>0</v>
      </c>
    </row>
    <row r="14910" spans="2:14" outlineLevel="2">
      <c r="B14910" t="s">
        <v>13</v>
      </c>
      <c r="C14910" t="s">
        <v>18</v>
      </c>
      <c r="D14910">
        <v>0</v>
      </c>
      <c r="E14910">
        <v>0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1</v>
      </c>
      <c r="N14910">
        <v>0</v>
      </c>
    </row>
    <row r="14911" spans="2:14" outlineLevel="2">
      <c r="B14911" t="s">
        <v>13</v>
      </c>
      <c r="C14911" t="s">
        <v>43</v>
      </c>
      <c r="D14911">
        <v>0</v>
      </c>
      <c r="E14911">
        <v>0</v>
      </c>
      <c r="F14911">
        <v>0</v>
      </c>
      <c r="G14911">
        <v>1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  <c r="N14911">
        <v>0</v>
      </c>
    </row>
    <row r="14912" spans="2:14" outlineLevel="2">
      <c r="B14912" t="s">
        <v>13</v>
      </c>
      <c r="C14912" t="s">
        <v>16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2:14" outlineLevel="2">
      <c r="B14913" t="s">
        <v>13</v>
      </c>
      <c r="C14913" t="s">
        <v>17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0</v>
      </c>
      <c r="N14913">
        <v>0</v>
      </c>
    </row>
    <row r="14914" spans="2:14" outlineLevel="2">
      <c r="B14914" t="s">
        <v>13</v>
      </c>
      <c r="C14914" t="s">
        <v>14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2:14" s="3" customFormat="1">
      <c r="B14915" s="3" t="s">
        <v>674</v>
      </c>
      <c r="C14915" s="3" t="s">
        <v>8</v>
      </c>
      <c r="D14915" s="3">
        <f>IFERROR(AVERAGE(D14918), 0)</f>
        <v>0</v>
      </c>
      <c r="E14915" s="3">
        <f>IFERROR(AVERAGE(E14918), 0)</f>
        <v>0</v>
      </c>
      <c r="F14915" s="3">
        <f>IFERROR(AVERAGE(F14918), 0)</f>
        <v>0</v>
      </c>
      <c r="G14915" s="3">
        <f>IFERROR(AVERAGE(G14918), 0)</f>
        <v>0</v>
      </c>
      <c r="H14915" s="3">
        <f>IFERROR(AVERAGE(H14918), 0)</f>
        <v>0</v>
      </c>
      <c r="I14915" s="3">
        <f>IFERROR(AVERAGE(I14918), 0)</f>
        <v>0</v>
      </c>
      <c r="J14915" s="3">
        <f>IFERROR(AVERAGE(J14918), 0)</f>
        <v>0</v>
      </c>
      <c r="K14915" s="3">
        <f>IFERROR(AVERAGE(K14918), 0)</f>
        <v>0</v>
      </c>
      <c r="L14915" s="3">
        <f>IFERROR(AVERAGE(L14918), 0)</f>
        <v>0</v>
      </c>
      <c r="M14915" s="3">
        <f>IFERROR(AVERAGE(M14918), 0)</f>
        <v>0</v>
      </c>
      <c r="N14915" s="3">
        <f>IFERROR(AVERAGE(N14918), 0)</f>
        <v>0</v>
      </c>
    </row>
    <row r="14916" spans="2:14" outlineLevel="2">
      <c r="B14916" s="4" t="s">
        <v>9</v>
      </c>
      <c r="D14916">
        <f>E14919</f>
        <v>0</v>
      </c>
      <c r="E14916">
        <f>F14919</f>
        <v>0</v>
      </c>
      <c r="F14916">
        <f>G14919</f>
        <v>0</v>
      </c>
      <c r="G14916">
        <f>H14919</f>
        <v>0</v>
      </c>
      <c r="H14916">
        <f>I14919</f>
        <v>0</v>
      </c>
      <c r="I14916">
        <f>J14919</f>
        <v>0</v>
      </c>
      <c r="J14916">
        <f>K14919</f>
        <v>0</v>
      </c>
      <c r="K14916">
        <f>L14919</f>
        <v>0</v>
      </c>
      <c r="L14916">
        <f>M14919</f>
        <v>0</v>
      </c>
      <c r="M14916">
        <f>N14919</f>
        <v>0</v>
      </c>
      <c r="N14916">
        <f>O14919</f>
        <v>0</v>
      </c>
    </row>
    <row r="14917" spans="2:14" outlineLevel="2">
      <c r="B14917" s="4" t="s">
        <v>10</v>
      </c>
      <c r="D14917">
        <f>E14920</f>
        <v>0</v>
      </c>
      <c r="E14917">
        <f>F14920</f>
        <v>0</v>
      </c>
      <c r="F14917">
        <f>G14920</f>
        <v>0</v>
      </c>
      <c r="G14917">
        <f>H14920</f>
        <v>0</v>
      </c>
      <c r="H14917">
        <f>I14920</f>
        <v>0</v>
      </c>
      <c r="I14917">
        <f>J14920</f>
        <v>0</v>
      </c>
      <c r="J14917">
        <f>K14920</f>
        <v>0</v>
      </c>
      <c r="K14917">
        <f>L14920</f>
        <v>0</v>
      </c>
      <c r="L14917">
        <f>M14920</f>
        <v>0</v>
      </c>
      <c r="M14917">
        <f>N14920</f>
        <v>0</v>
      </c>
      <c r="N14917">
        <f>O14920</f>
        <v>0</v>
      </c>
    </row>
    <row r="14918" spans="2:14" s="5" customFormat="1" outlineLevel="1">
      <c r="C14918" s="5" t="s">
        <v>11</v>
      </c>
      <c r="D14918" s="1">
        <f>IFERROR(D14919/D14920, D14919)</f>
        <v>0</v>
      </c>
      <c r="E14918" s="1">
        <f>IFERROR(E14919/E14920, E14919)</f>
        <v>0</v>
      </c>
      <c r="F14918" s="1">
        <f>IFERROR(F14919/F14920, F14919)</f>
        <v>0</v>
      </c>
      <c r="G14918" s="1">
        <f>IFERROR(G14919/G14920, G14919)</f>
        <v>0</v>
      </c>
      <c r="H14918" s="1">
        <f>IFERROR(H14919/H14920, H14919)</f>
        <v>0</v>
      </c>
      <c r="I14918" s="1">
        <f>IFERROR(I14919/I14920, I14919)</f>
        <v>0</v>
      </c>
      <c r="J14918" s="1">
        <f>IFERROR(J14919/J14920, J14919)</f>
        <v>0</v>
      </c>
      <c r="K14918" s="1">
        <f>IFERROR(K14919/K14920, K14919)</f>
        <v>0</v>
      </c>
      <c r="L14918" s="1">
        <f>IFERROR(L14919/L14920, L14919)</f>
        <v>0</v>
      </c>
      <c r="M14918" s="1">
        <f>IFERROR(M14919/M14920, M14919)</f>
        <v>0</v>
      </c>
      <c r="N14918" s="1">
        <f>IFERROR(N14919/N14920, N14919)</f>
        <v>0</v>
      </c>
    </row>
    <row r="14919" spans="2:14" outlineLevel="2">
      <c r="C14919" t="s">
        <v>10</v>
      </c>
      <c r="D14919">
        <f>COUNTIF(D14921:D14931, "1")</f>
        <v>0</v>
      </c>
      <c r="E14919">
        <f>COUNTIF(E14921:E14931, "1")</f>
        <v>0</v>
      </c>
      <c r="F14919">
        <f>COUNTIF(F14921:F14931, "1")</f>
        <v>0</v>
      </c>
      <c r="G14919">
        <f>COUNTIF(G14921:G14931, "1")</f>
        <v>0</v>
      </c>
      <c r="H14919">
        <f>COUNTIF(H14921:H14931, "1")</f>
        <v>0</v>
      </c>
      <c r="I14919">
        <f>COUNTIF(I14921:I14931, "1")</f>
        <v>0</v>
      </c>
      <c r="J14919">
        <f>COUNTIF(J14921:J14931, "1")</f>
        <v>0</v>
      </c>
      <c r="K14919">
        <f>COUNTIF(K14921:K14931, "1")</f>
        <v>0</v>
      </c>
      <c r="L14919">
        <f>COUNTIF(L14921:L14931, "1")</f>
        <v>0</v>
      </c>
      <c r="M14919">
        <f>COUNTIF(M14921:M14931, "1")</f>
        <v>0</v>
      </c>
      <c r="N14919">
        <f>COUNTIF(N14921:N14931, "1")</f>
        <v>0</v>
      </c>
    </row>
    <row r="14920" spans="2:14" outlineLevel="2">
      <c r="C14920" t="s">
        <v>12</v>
      </c>
      <c r="D14920">
        <f>COUNTIF(D14921:D14931, "0")</f>
        <v>0</v>
      </c>
      <c r="E14920">
        <f>COUNTIF(E14921:E14931, "0")</f>
        <v>0</v>
      </c>
      <c r="F14920">
        <f>COUNTIF(F14921:F14931, "0")</f>
        <v>0</v>
      </c>
      <c r="G14920">
        <f>COUNTIF(G14921:G14931, "0")</f>
        <v>0</v>
      </c>
      <c r="H14920">
        <f>COUNTIF(H14921:H14931, "0")</f>
        <v>0</v>
      </c>
      <c r="I14920">
        <f>COUNTIF(I14921:I14931, "0")</f>
        <v>0</v>
      </c>
      <c r="J14920">
        <f>COUNTIF(J14921:J14931, "0")</f>
        <v>0</v>
      </c>
      <c r="K14920">
        <f>COUNTIF(K14921:K14931, "0")</f>
        <v>0</v>
      </c>
      <c r="L14920">
        <f>COUNTIF(L14921:L14931, "0")</f>
        <v>0</v>
      </c>
      <c r="M14920">
        <f>COUNTIF(M14921:M14931, "0")</f>
        <v>0</v>
      </c>
      <c r="N14920">
        <f>COUNTIF(N14921:N14931, "0")</f>
        <v>0</v>
      </c>
    </row>
    <row r="14921" spans="2:14" outlineLevel="2">
      <c r="B14921" t="s">
        <v>13</v>
      </c>
      <c r="C14921" t="s">
        <v>15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2:14" outlineLevel="2">
      <c r="B14922" t="s">
        <v>13</v>
      </c>
      <c r="C14922" t="s">
        <v>16</v>
      </c>
      <c r="D14922">
        <v>0</v>
      </c>
      <c r="E14922">
        <v>1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2:14" outlineLevel="2">
      <c r="B14923" t="s">
        <v>13</v>
      </c>
      <c r="C14923" t="s">
        <v>17</v>
      </c>
      <c r="D14923">
        <v>1</v>
      </c>
      <c r="E14923">
        <v>1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2:14" outlineLevel="2">
      <c r="B14924" t="s">
        <v>13</v>
      </c>
      <c r="C14924" t="s">
        <v>18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2:14" outlineLevel="2">
      <c r="B14925" t="s">
        <v>13</v>
      </c>
      <c r="C14925" t="s">
        <v>20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2:14" outlineLevel="2">
      <c r="B14926" t="s">
        <v>13</v>
      </c>
      <c r="C14926" t="s">
        <v>21</v>
      </c>
      <c r="D14926">
        <v>0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</v>
      </c>
      <c r="L14926">
        <v>1</v>
      </c>
      <c r="M14926">
        <v>0</v>
      </c>
      <c r="N14926">
        <v>0</v>
      </c>
    </row>
    <row r="14927" spans="2:14" outlineLevel="2">
      <c r="B14927" t="s">
        <v>13</v>
      </c>
      <c r="C14927" t="s">
        <v>22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2:14" outlineLevel="2">
      <c r="B14928" t="s">
        <v>13</v>
      </c>
      <c r="C14928" t="s">
        <v>23</v>
      </c>
      <c r="D14928">
        <v>0</v>
      </c>
      <c r="E14928">
        <v>0</v>
      </c>
      <c r="F14928">
        <v>0</v>
      </c>
      <c r="G14928">
        <v>1</v>
      </c>
      <c r="H14928">
        <v>1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2:14" outlineLevel="2">
      <c r="B14929" t="s">
        <v>13</v>
      </c>
      <c r="C14929" t="s">
        <v>44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1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2:14" outlineLevel="2">
      <c r="B14930" t="s">
        <v>13</v>
      </c>
      <c r="C14930" t="s">
        <v>24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2:14" outlineLevel="2">
      <c r="B14931" t="s">
        <v>13</v>
      </c>
      <c r="C14931" t="s">
        <v>26</v>
      </c>
      <c r="D14931">
        <v>1</v>
      </c>
      <c r="E14931">
        <v>0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2:14" s="3" customFormat="1">
      <c r="B14932" s="3" t="s">
        <v>675</v>
      </c>
      <c r="C14932" s="3" t="s">
        <v>8</v>
      </c>
      <c r="D14932" s="3">
        <f>IFERROR(AVERAGE(D14935), 0)</f>
        <v>0</v>
      </c>
      <c r="E14932" s="3">
        <f>IFERROR(AVERAGE(E14935), 0)</f>
        <v>0</v>
      </c>
      <c r="F14932" s="3">
        <f>IFERROR(AVERAGE(F14935), 0)</f>
        <v>0</v>
      </c>
      <c r="G14932" s="3">
        <f>IFERROR(AVERAGE(G14935), 0)</f>
        <v>0</v>
      </c>
      <c r="H14932" s="3">
        <f>IFERROR(AVERAGE(H14935), 0)</f>
        <v>0</v>
      </c>
      <c r="I14932" s="3">
        <f>IFERROR(AVERAGE(I14935), 0)</f>
        <v>0</v>
      </c>
      <c r="J14932" s="3">
        <f>IFERROR(AVERAGE(J14935), 0)</f>
        <v>0</v>
      </c>
      <c r="K14932" s="3">
        <f>IFERROR(AVERAGE(K14935), 0)</f>
        <v>0</v>
      </c>
      <c r="L14932" s="3">
        <f>IFERROR(AVERAGE(L14935), 0)</f>
        <v>0</v>
      </c>
      <c r="M14932" s="3">
        <f>IFERROR(AVERAGE(M14935), 0)</f>
        <v>0</v>
      </c>
      <c r="N14932" s="3">
        <f>IFERROR(AVERAGE(N14935), 0)</f>
        <v>0</v>
      </c>
    </row>
    <row r="14933" spans="2:14" outlineLevel="2">
      <c r="B14933" s="4" t="s">
        <v>9</v>
      </c>
      <c r="D14933">
        <f>E14936</f>
        <v>0</v>
      </c>
      <c r="E14933">
        <f>F14936</f>
        <v>0</v>
      </c>
      <c r="F14933">
        <f>G14936</f>
        <v>0</v>
      </c>
      <c r="G14933">
        <f>H14936</f>
        <v>0</v>
      </c>
      <c r="H14933">
        <f>I14936</f>
        <v>0</v>
      </c>
      <c r="I14933">
        <f>J14936</f>
        <v>0</v>
      </c>
      <c r="J14933">
        <f>K14936</f>
        <v>0</v>
      </c>
      <c r="K14933">
        <f>L14936</f>
        <v>0</v>
      </c>
      <c r="L14933">
        <f>M14936</f>
        <v>0</v>
      </c>
      <c r="M14933">
        <f>N14936</f>
        <v>0</v>
      </c>
      <c r="N14933">
        <f>O14936</f>
        <v>0</v>
      </c>
    </row>
    <row r="14934" spans="2:14" outlineLevel="2">
      <c r="B14934" s="4" t="s">
        <v>10</v>
      </c>
      <c r="D14934">
        <f>E14937</f>
        <v>0</v>
      </c>
      <c r="E14934">
        <f>F14937</f>
        <v>0</v>
      </c>
      <c r="F14934">
        <f>G14937</f>
        <v>0</v>
      </c>
      <c r="G14934">
        <f>H14937</f>
        <v>0</v>
      </c>
      <c r="H14934">
        <f>I14937</f>
        <v>0</v>
      </c>
      <c r="I14934">
        <f>J14937</f>
        <v>0</v>
      </c>
      <c r="J14934">
        <f>K14937</f>
        <v>0</v>
      </c>
      <c r="K14934">
        <f>L14937</f>
        <v>0</v>
      </c>
      <c r="L14934">
        <f>M14937</f>
        <v>0</v>
      </c>
      <c r="M14934">
        <f>N14937</f>
        <v>0</v>
      </c>
      <c r="N14934">
        <f>O14937</f>
        <v>0</v>
      </c>
    </row>
    <row r="14935" spans="2:14" s="5" customFormat="1" outlineLevel="1">
      <c r="C14935" s="5" t="s">
        <v>11</v>
      </c>
      <c r="D14935" s="1">
        <f>IFERROR(D14936/D14937, D14936)</f>
        <v>0</v>
      </c>
      <c r="E14935" s="1">
        <f>IFERROR(E14936/E14937, E14936)</f>
        <v>0</v>
      </c>
      <c r="F14935" s="1">
        <f>IFERROR(F14936/F14937, F14936)</f>
        <v>0</v>
      </c>
      <c r="G14935" s="1">
        <f>IFERROR(G14936/G14937, G14936)</f>
        <v>0</v>
      </c>
      <c r="H14935" s="1">
        <f>IFERROR(H14936/H14937, H14936)</f>
        <v>0</v>
      </c>
      <c r="I14935" s="1">
        <f>IFERROR(I14936/I14937, I14936)</f>
        <v>0</v>
      </c>
      <c r="J14935" s="1">
        <f>IFERROR(J14936/J14937, J14936)</f>
        <v>0</v>
      </c>
      <c r="K14935" s="1">
        <f>IFERROR(K14936/K14937, K14936)</f>
        <v>0</v>
      </c>
      <c r="L14935" s="1">
        <f>IFERROR(L14936/L14937, L14936)</f>
        <v>0</v>
      </c>
      <c r="M14935" s="1">
        <f>IFERROR(M14936/M14937, M14936)</f>
        <v>0</v>
      </c>
      <c r="N14935" s="1">
        <f>IFERROR(N14936/N14937, N14936)</f>
        <v>0</v>
      </c>
    </row>
    <row r="14936" spans="2:14" outlineLevel="2">
      <c r="C14936" t="s">
        <v>10</v>
      </c>
      <c r="D14936">
        <f>COUNTIF(D14938:D14947, "1")</f>
        <v>0</v>
      </c>
      <c r="E14936">
        <f>COUNTIF(E14938:E14947, "1")</f>
        <v>0</v>
      </c>
      <c r="F14936">
        <f>COUNTIF(F14938:F14947, "1")</f>
        <v>0</v>
      </c>
      <c r="G14936">
        <f>COUNTIF(G14938:G14947, "1")</f>
        <v>0</v>
      </c>
      <c r="H14936">
        <f>COUNTIF(H14938:H14947, "1")</f>
        <v>0</v>
      </c>
      <c r="I14936">
        <f>COUNTIF(I14938:I14947, "1")</f>
        <v>0</v>
      </c>
      <c r="J14936">
        <f>COUNTIF(J14938:J14947, "1")</f>
        <v>0</v>
      </c>
      <c r="K14936">
        <f>COUNTIF(K14938:K14947, "1")</f>
        <v>0</v>
      </c>
      <c r="L14936">
        <f>COUNTIF(L14938:L14947, "1")</f>
        <v>0</v>
      </c>
      <c r="M14936">
        <f>COUNTIF(M14938:M14947, "1")</f>
        <v>0</v>
      </c>
      <c r="N14936">
        <f>COUNTIF(N14938:N14947, "1")</f>
        <v>0</v>
      </c>
    </row>
    <row r="14937" spans="2:14" outlineLevel="2">
      <c r="C14937" t="s">
        <v>12</v>
      </c>
      <c r="D14937">
        <f>COUNTIF(D14938:D14947, "0")</f>
        <v>0</v>
      </c>
      <c r="E14937">
        <f>COUNTIF(E14938:E14947, "0")</f>
        <v>0</v>
      </c>
      <c r="F14937">
        <f>COUNTIF(F14938:F14947, "0")</f>
        <v>0</v>
      </c>
      <c r="G14937">
        <f>COUNTIF(G14938:G14947, "0")</f>
        <v>0</v>
      </c>
      <c r="H14937">
        <f>COUNTIF(H14938:H14947, "0")</f>
        <v>0</v>
      </c>
      <c r="I14937">
        <f>COUNTIF(I14938:I14947, "0")</f>
        <v>0</v>
      </c>
      <c r="J14937">
        <f>COUNTIF(J14938:J14947, "0")</f>
        <v>0</v>
      </c>
      <c r="K14937">
        <f>COUNTIF(K14938:K14947, "0")</f>
        <v>0</v>
      </c>
      <c r="L14937">
        <f>COUNTIF(L14938:L14947, "0")</f>
        <v>0</v>
      </c>
      <c r="M14937">
        <f>COUNTIF(M14938:M14947, "0")</f>
        <v>0</v>
      </c>
      <c r="N14937">
        <f>COUNTIF(N14938:N14947, "0")</f>
        <v>0</v>
      </c>
    </row>
    <row r="14938" spans="2:14" outlineLevel="2">
      <c r="B14938" t="s">
        <v>13</v>
      </c>
      <c r="C14938" t="s">
        <v>26</v>
      </c>
      <c r="D14938">
        <v>0</v>
      </c>
      <c r="E14938">
        <v>0</v>
      </c>
      <c r="F14938">
        <v>0</v>
      </c>
      <c r="G14938">
        <v>1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2:14" outlineLevel="2">
      <c r="B14939" t="s">
        <v>13</v>
      </c>
      <c r="C14939" t="s">
        <v>23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2:14" outlineLevel="2">
      <c r="B14940" t="s">
        <v>13</v>
      </c>
      <c r="C14940" t="s">
        <v>25</v>
      </c>
      <c r="D14940">
        <v>0</v>
      </c>
      <c r="E14940">
        <v>0</v>
      </c>
      <c r="F14940">
        <v>1</v>
      </c>
      <c r="G14940">
        <v>1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2:14" outlineLevel="2">
      <c r="B14941" t="s">
        <v>13</v>
      </c>
      <c r="C14941" t="s">
        <v>14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1</v>
      </c>
      <c r="M14941">
        <v>0</v>
      </c>
      <c r="N14941">
        <v>0</v>
      </c>
    </row>
    <row r="14942" spans="2:14" outlineLevel="2">
      <c r="B14942" t="s">
        <v>13</v>
      </c>
      <c r="C14942" t="s">
        <v>17</v>
      </c>
      <c r="D14942">
        <v>0</v>
      </c>
      <c r="E14942">
        <v>0</v>
      </c>
      <c r="F14942">
        <v>0</v>
      </c>
      <c r="G14942">
        <v>1</v>
      </c>
      <c r="H14942">
        <v>1</v>
      </c>
      <c r="I14942">
        <v>0</v>
      </c>
      <c r="J14942">
        <v>0</v>
      </c>
      <c r="K14942">
        <v>0</v>
      </c>
      <c r="L14942">
        <v>1</v>
      </c>
      <c r="M14942">
        <v>0</v>
      </c>
      <c r="N14942">
        <v>0</v>
      </c>
    </row>
    <row r="14943" spans="2:14" outlineLevel="2">
      <c r="B14943" t="s">
        <v>13</v>
      </c>
      <c r="C14943" t="s">
        <v>15</v>
      </c>
      <c r="D14943">
        <v>0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0</v>
      </c>
      <c r="L14943">
        <v>1</v>
      </c>
      <c r="M14943">
        <v>0</v>
      </c>
      <c r="N14943">
        <v>0</v>
      </c>
    </row>
    <row r="14944" spans="2:14" outlineLevel="2">
      <c r="B14944" t="s">
        <v>13</v>
      </c>
      <c r="C14944" t="s">
        <v>21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</v>
      </c>
      <c r="L14944">
        <v>1</v>
      </c>
      <c r="M14944">
        <v>0</v>
      </c>
      <c r="N14944">
        <v>0</v>
      </c>
    </row>
    <row r="14945" spans="2:14" outlineLevel="2">
      <c r="B14945" t="s">
        <v>13</v>
      </c>
      <c r="C14945" t="s">
        <v>20</v>
      </c>
      <c r="D14945">
        <v>0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>
        <v>1</v>
      </c>
      <c r="N14945">
        <v>0</v>
      </c>
    </row>
    <row r="14946" spans="2:14" outlineLevel="2">
      <c r="B14946" t="s">
        <v>13</v>
      </c>
      <c r="C14946" t="s">
        <v>24</v>
      </c>
      <c r="D14946">
        <v>0</v>
      </c>
      <c r="E14946">
        <v>0</v>
      </c>
      <c r="F14946">
        <v>1</v>
      </c>
      <c r="G14946">
        <v>1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2:14" outlineLevel="2">
      <c r="B14947" t="s">
        <v>13</v>
      </c>
      <c r="C14947" t="s">
        <v>44</v>
      </c>
      <c r="D14947">
        <v>0</v>
      </c>
      <c r="E14947">
        <v>1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2:14" s="3" customFormat="1">
      <c r="B14948" s="3" t="s">
        <v>676</v>
      </c>
      <c r="C14948" s="3" t="s">
        <v>8</v>
      </c>
      <c r="D14948" s="3">
        <f>IFERROR(AVERAGE(D14951,D14970), 0)</f>
        <v>0</v>
      </c>
      <c r="E14948" s="3">
        <f>IFERROR(AVERAGE(E14951,E14970), 0)</f>
        <v>0</v>
      </c>
      <c r="F14948" s="3">
        <f>IFERROR(AVERAGE(F14951,F14970), 0)</f>
        <v>0</v>
      </c>
      <c r="G14948" s="3">
        <f>IFERROR(AVERAGE(G14951,G14970), 0)</f>
        <v>0</v>
      </c>
      <c r="H14948" s="3">
        <f>IFERROR(AVERAGE(H14951,H14970), 0)</f>
        <v>0</v>
      </c>
      <c r="I14948" s="3">
        <f>IFERROR(AVERAGE(I14951,I14970), 0)</f>
        <v>0</v>
      </c>
      <c r="J14948" s="3">
        <f>IFERROR(AVERAGE(J14951,J14970), 0)</f>
        <v>0</v>
      </c>
      <c r="K14948" s="3">
        <f>IFERROR(AVERAGE(K14951,K14970), 0)</f>
        <v>0</v>
      </c>
      <c r="L14948" s="3">
        <f>IFERROR(AVERAGE(L14951,L14970), 0)</f>
        <v>0</v>
      </c>
      <c r="M14948" s="3">
        <f>IFERROR(AVERAGE(M14951,M14970), 0)</f>
        <v>0</v>
      </c>
      <c r="N14948" s="3">
        <f>IFERROR(AVERAGE(N14951,N14970), 0)</f>
        <v>0</v>
      </c>
    </row>
    <row r="14949" spans="2:14" outlineLevel="2">
      <c r="B14949" s="4" t="s">
        <v>9</v>
      </c>
      <c r="D14949">
        <f>E14952+E14971</f>
        <v>0</v>
      </c>
      <c r="E14949">
        <f>F14952+F14971</f>
        <v>0</v>
      </c>
      <c r="F14949">
        <f>G14952+G14971</f>
        <v>0</v>
      </c>
      <c r="G14949">
        <f>H14952+H14971</f>
        <v>0</v>
      </c>
      <c r="H14949">
        <f>I14952+I14971</f>
        <v>0</v>
      </c>
      <c r="I14949">
        <f>J14952+J14971</f>
        <v>0</v>
      </c>
      <c r="J14949">
        <f>K14952+K14971</f>
        <v>0</v>
      </c>
      <c r="K14949">
        <f>L14952+L14971</f>
        <v>0</v>
      </c>
      <c r="L14949">
        <f>M14952+M14971</f>
        <v>0</v>
      </c>
      <c r="M14949">
        <f>N14952+N14971</f>
        <v>0</v>
      </c>
      <c r="N14949">
        <f>O14952+O14971</f>
        <v>0</v>
      </c>
    </row>
    <row r="14950" spans="2:14" outlineLevel="2">
      <c r="B14950" s="4" t="s">
        <v>10</v>
      </c>
      <c r="D14950">
        <f>E14953+E14972</f>
        <v>0</v>
      </c>
      <c r="E14950">
        <f>F14953+F14972</f>
        <v>0</v>
      </c>
      <c r="F14950">
        <f>G14953+G14972</f>
        <v>0</v>
      </c>
      <c r="G14950">
        <f>H14953+H14972</f>
        <v>0</v>
      </c>
      <c r="H14950">
        <f>I14953+I14972</f>
        <v>0</v>
      </c>
      <c r="I14950">
        <f>J14953+J14972</f>
        <v>0</v>
      </c>
      <c r="J14950">
        <f>K14953+K14972</f>
        <v>0</v>
      </c>
      <c r="K14950">
        <f>L14953+L14972</f>
        <v>0</v>
      </c>
      <c r="L14950">
        <f>M14953+M14972</f>
        <v>0</v>
      </c>
      <c r="M14950">
        <f>N14953+N14972</f>
        <v>0</v>
      </c>
      <c r="N14950">
        <f>O14953+O14972</f>
        <v>0</v>
      </c>
    </row>
    <row r="14951" spans="2:14" s="5" customFormat="1" outlineLevel="1">
      <c r="C14951" s="5" t="s">
        <v>11</v>
      </c>
      <c r="D14951" s="1">
        <f>IFERROR(D14952/D14953, D14952)</f>
        <v>0</v>
      </c>
      <c r="E14951" s="1">
        <f>IFERROR(E14952/E14953, E14952)</f>
        <v>0</v>
      </c>
      <c r="F14951" s="1">
        <f>IFERROR(F14952/F14953, F14952)</f>
        <v>0</v>
      </c>
      <c r="G14951" s="1">
        <f>IFERROR(G14952/G14953, G14952)</f>
        <v>0</v>
      </c>
      <c r="H14951" s="1">
        <f>IFERROR(H14952/H14953, H14952)</f>
        <v>0</v>
      </c>
      <c r="I14951" s="1">
        <f>IFERROR(I14952/I14953, I14952)</f>
        <v>0</v>
      </c>
      <c r="J14951" s="1">
        <f>IFERROR(J14952/J14953, J14952)</f>
        <v>0</v>
      </c>
      <c r="K14951" s="1">
        <f>IFERROR(K14952/K14953, K14952)</f>
        <v>0</v>
      </c>
      <c r="L14951" s="1">
        <f>IFERROR(L14952/L14953, L14952)</f>
        <v>0</v>
      </c>
      <c r="M14951" s="1">
        <f>IFERROR(M14952/M14953, M14952)</f>
        <v>0</v>
      </c>
      <c r="N14951" s="1">
        <f>IFERROR(N14952/N14953, N14952)</f>
        <v>0</v>
      </c>
    </row>
    <row r="14952" spans="2:14" outlineLevel="2">
      <c r="C14952" t="s">
        <v>10</v>
      </c>
      <c r="D14952">
        <f>COUNTIF(D14954:D14969, "1")</f>
        <v>0</v>
      </c>
      <c r="E14952">
        <f>COUNTIF(E14954:E14969, "1")</f>
        <v>0</v>
      </c>
      <c r="F14952">
        <f>COUNTIF(F14954:F14969, "1")</f>
        <v>0</v>
      </c>
      <c r="G14952">
        <f>COUNTIF(G14954:G14969, "1")</f>
        <v>0</v>
      </c>
      <c r="H14952">
        <f>COUNTIF(H14954:H14969, "1")</f>
        <v>0</v>
      </c>
      <c r="I14952">
        <f>COUNTIF(I14954:I14969, "1")</f>
        <v>0</v>
      </c>
      <c r="J14952">
        <f>COUNTIF(J14954:J14969, "1")</f>
        <v>0</v>
      </c>
      <c r="K14952">
        <f>COUNTIF(K14954:K14969, "1")</f>
        <v>0</v>
      </c>
      <c r="L14952">
        <f>COUNTIF(L14954:L14969, "1")</f>
        <v>0</v>
      </c>
      <c r="M14952">
        <f>COUNTIF(M14954:M14969, "1")</f>
        <v>0</v>
      </c>
      <c r="N14952">
        <f>COUNTIF(N14954:N14969, "1")</f>
        <v>0</v>
      </c>
    </row>
    <row r="14953" spans="2:14" outlineLevel="2">
      <c r="C14953" t="s">
        <v>12</v>
      </c>
      <c r="D14953">
        <f>COUNTIF(D14954:D14969, "0")</f>
        <v>0</v>
      </c>
      <c r="E14953">
        <f>COUNTIF(E14954:E14969, "0")</f>
        <v>0</v>
      </c>
      <c r="F14953">
        <f>COUNTIF(F14954:F14969, "0")</f>
        <v>0</v>
      </c>
      <c r="G14953">
        <f>COUNTIF(G14954:G14969, "0")</f>
        <v>0</v>
      </c>
      <c r="H14953">
        <f>COUNTIF(H14954:H14969, "0")</f>
        <v>0</v>
      </c>
      <c r="I14953">
        <f>COUNTIF(I14954:I14969, "0")</f>
        <v>0</v>
      </c>
      <c r="J14953">
        <f>COUNTIF(J14954:J14969, "0")</f>
        <v>0</v>
      </c>
      <c r="K14953">
        <f>COUNTIF(K14954:K14969, "0")</f>
        <v>0</v>
      </c>
      <c r="L14953">
        <f>COUNTIF(L14954:L14969, "0")</f>
        <v>0</v>
      </c>
      <c r="M14953">
        <f>COUNTIF(M14954:M14969, "0")</f>
        <v>0</v>
      </c>
      <c r="N14953">
        <f>COUNTIF(N14954:N14969, "0")</f>
        <v>0</v>
      </c>
    </row>
    <row r="14954" spans="2:14" outlineLevel="2">
      <c r="B14954" t="s">
        <v>13</v>
      </c>
      <c r="C14954" t="s">
        <v>14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2:14" outlineLevel="2">
      <c r="B14955" t="s">
        <v>13</v>
      </c>
      <c r="C14955" t="s">
        <v>16</v>
      </c>
      <c r="D14955">
        <v>1</v>
      </c>
      <c r="E14955">
        <v>1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2:14" outlineLevel="2">
      <c r="B14956" t="s">
        <v>13</v>
      </c>
      <c r="C14956" t="s">
        <v>17</v>
      </c>
      <c r="D14956">
        <v>0</v>
      </c>
      <c r="E14956">
        <v>0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2:14" outlineLevel="2">
      <c r="B14957" t="s">
        <v>13</v>
      </c>
      <c r="C14957" t="s">
        <v>18</v>
      </c>
      <c r="D14957">
        <v>0</v>
      </c>
      <c r="E14957">
        <v>0</v>
      </c>
      <c r="F14957">
        <v>0</v>
      </c>
      <c r="G14957">
        <v>1</v>
      </c>
      <c r="H14957">
        <v>0</v>
      </c>
      <c r="I14957">
        <v>0</v>
      </c>
      <c r="J14957">
        <v>1</v>
      </c>
      <c r="K14957">
        <v>0</v>
      </c>
      <c r="L14957">
        <v>1</v>
      </c>
      <c r="M14957">
        <v>0</v>
      </c>
      <c r="N14957">
        <v>0</v>
      </c>
    </row>
    <row r="14958" spans="2:14" outlineLevel="2">
      <c r="B14958" t="s">
        <v>13</v>
      </c>
      <c r="C14958" t="s">
        <v>20</v>
      </c>
      <c r="D14958">
        <v>0</v>
      </c>
      <c r="E14958">
        <v>0</v>
      </c>
      <c r="F14958">
        <v>0</v>
      </c>
      <c r="G14958">
        <v>1</v>
      </c>
      <c r="H14958">
        <v>0</v>
      </c>
      <c r="I14958">
        <v>1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2:14" outlineLevel="2">
      <c r="B14959" t="s">
        <v>13</v>
      </c>
      <c r="C14959" t="s">
        <v>21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1</v>
      </c>
      <c r="J14959">
        <v>1</v>
      </c>
      <c r="K14959">
        <v>0</v>
      </c>
      <c r="L14959">
        <v>1</v>
      </c>
      <c r="M14959">
        <v>0</v>
      </c>
      <c r="N14959">
        <v>0</v>
      </c>
    </row>
    <row r="14960" spans="2:14" outlineLevel="2">
      <c r="B14960" t="s">
        <v>13</v>
      </c>
      <c r="C14960" t="s">
        <v>22</v>
      </c>
      <c r="D14960">
        <v>0</v>
      </c>
      <c r="E14960">
        <v>0</v>
      </c>
      <c r="F14960">
        <v>0</v>
      </c>
      <c r="G14960">
        <v>1</v>
      </c>
      <c r="H14960">
        <v>0</v>
      </c>
      <c r="I14960">
        <v>0</v>
      </c>
      <c r="J14960">
        <v>1</v>
      </c>
      <c r="K14960">
        <v>1</v>
      </c>
      <c r="L14960">
        <v>0</v>
      </c>
      <c r="M14960">
        <v>0</v>
      </c>
      <c r="N14960">
        <v>0</v>
      </c>
    </row>
    <row r="14961" spans="2:14" outlineLevel="2">
      <c r="B14961" t="s">
        <v>13</v>
      </c>
      <c r="C14961" t="s">
        <v>23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2:14" outlineLevel="2">
      <c r="B14962" t="s">
        <v>13</v>
      </c>
      <c r="C14962" t="s">
        <v>27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1</v>
      </c>
      <c r="M14962">
        <v>0</v>
      </c>
      <c r="N14962">
        <v>0</v>
      </c>
    </row>
    <row r="14963" spans="2:14" outlineLevel="2">
      <c r="B14963" t="s">
        <v>13</v>
      </c>
      <c r="C14963" t="s">
        <v>28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2:14" outlineLevel="2">
      <c r="B14964" t="s">
        <v>13</v>
      </c>
      <c r="C14964" t="s">
        <v>52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2:14" outlineLevel="2">
      <c r="B14965" t="s">
        <v>13</v>
      </c>
      <c r="C14965" t="s">
        <v>30</v>
      </c>
      <c r="D14965">
        <v>0</v>
      </c>
      <c r="E14965">
        <v>1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2:14" outlineLevel="2">
      <c r="B14966" t="s">
        <v>13</v>
      </c>
      <c r="C14966" t="s">
        <v>31</v>
      </c>
      <c r="D14966">
        <v>0</v>
      </c>
      <c r="E14966">
        <v>0</v>
      </c>
      <c r="F14966">
        <v>1</v>
      </c>
      <c r="G14966">
        <v>1</v>
      </c>
      <c r="H14966">
        <v>0</v>
      </c>
      <c r="I14966">
        <v>1</v>
      </c>
      <c r="J14966">
        <v>1</v>
      </c>
      <c r="K14966">
        <v>0</v>
      </c>
      <c r="L14966">
        <v>1</v>
      </c>
      <c r="M14966">
        <v>1</v>
      </c>
      <c r="N14966">
        <v>0</v>
      </c>
    </row>
    <row r="14967" spans="2:14" outlineLevel="2">
      <c r="B14967" t="s">
        <v>13</v>
      </c>
      <c r="C14967" t="s">
        <v>49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2:14" outlineLevel="2">
      <c r="B14968" t="s">
        <v>13</v>
      </c>
      <c r="C14968" t="s">
        <v>34</v>
      </c>
      <c r="D14968">
        <v>1</v>
      </c>
      <c r="E14968">
        <v>0</v>
      </c>
      <c r="F14968">
        <v>0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>
        <v>0</v>
      </c>
      <c r="M14968">
        <v>1</v>
      </c>
      <c r="N14968">
        <v>0</v>
      </c>
    </row>
    <row r="14969" spans="2:14" outlineLevel="2">
      <c r="B14969" t="s">
        <v>13</v>
      </c>
      <c r="C14969" t="s">
        <v>37</v>
      </c>
      <c r="D14969">
        <v>0</v>
      </c>
      <c r="E14969">
        <v>0</v>
      </c>
      <c r="F14969">
        <v>0</v>
      </c>
      <c r="G14969">
        <v>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2:14" s="5" customFormat="1" outlineLevel="1">
      <c r="C14970" s="5" t="s">
        <v>50</v>
      </c>
      <c r="D14970" s="1">
        <f>IFERROR(D14971/D14972, D14971)</f>
        <v>0</v>
      </c>
      <c r="E14970" s="1">
        <f>IFERROR(E14971/E14972, E14971)</f>
        <v>0</v>
      </c>
      <c r="F14970" s="1">
        <f>IFERROR(F14971/F14972, F14971)</f>
        <v>0</v>
      </c>
      <c r="G14970" s="1">
        <f>IFERROR(G14971/G14972, G14971)</f>
        <v>0</v>
      </c>
      <c r="H14970" s="1">
        <f>IFERROR(H14971/H14972, H14971)</f>
        <v>0</v>
      </c>
      <c r="I14970" s="1">
        <f>IFERROR(I14971/I14972, I14971)</f>
        <v>0</v>
      </c>
      <c r="J14970" s="1">
        <f>IFERROR(J14971/J14972, J14971)</f>
        <v>0</v>
      </c>
      <c r="K14970" s="1">
        <f>IFERROR(K14971/K14972, K14971)</f>
        <v>0</v>
      </c>
      <c r="L14970" s="1">
        <f>IFERROR(L14971/L14972, L14971)</f>
        <v>0</v>
      </c>
      <c r="M14970" s="1">
        <f>IFERROR(M14971/M14972, M14971)</f>
        <v>0</v>
      </c>
      <c r="N14970" s="1">
        <f>IFERROR(N14971/N14972, N14971)</f>
        <v>0</v>
      </c>
    </row>
    <row r="14971" spans="2:14" outlineLevel="2">
      <c r="C14971" t="s">
        <v>10</v>
      </c>
      <c r="D14971">
        <f>COUNTIF(D14973:D14998, "1")</f>
        <v>0</v>
      </c>
      <c r="E14971">
        <f>COUNTIF(E14973:E14998, "1")</f>
        <v>0</v>
      </c>
      <c r="F14971">
        <f>COUNTIF(F14973:F14998, "1")</f>
        <v>0</v>
      </c>
      <c r="G14971">
        <f>COUNTIF(G14973:G14998, "1")</f>
        <v>0</v>
      </c>
      <c r="H14971">
        <f>COUNTIF(H14973:H14998, "1")</f>
        <v>0</v>
      </c>
      <c r="I14971">
        <f>COUNTIF(I14973:I14998, "1")</f>
        <v>0</v>
      </c>
      <c r="J14971">
        <f>COUNTIF(J14973:J14998, "1")</f>
        <v>0</v>
      </c>
      <c r="K14971">
        <f>COUNTIF(K14973:K14998, "1")</f>
        <v>0</v>
      </c>
      <c r="L14971">
        <f>COUNTIF(L14973:L14998, "1")</f>
        <v>0</v>
      </c>
      <c r="M14971">
        <f>COUNTIF(M14973:M14998, "1")</f>
        <v>0</v>
      </c>
      <c r="N14971">
        <f>COUNTIF(N14973:N14998, "1")</f>
        <v>0</v>
      </c>
    </row>
    <row r="14972" spans="2:14" outlineLevel="2">
      <c r="C14972" t="s">
        <v>12</v>
      </c>
      <c r="D14972">
        <f>COUNTIF(D14973:D14998, "0")</f>
        <v>0</v>
      </c>
      <c r="E14972">
        <f>COUNTIF(E14973:E14998, "0")</f>
        <v>0</v>
      </c>
      <c r="F14972">
        <f>COUNTIF(F14973:F14998, "0")</f>
        <v>0</v>
      </c>
      <c r="G14972">
        <f>COUNTIF(G14973:G14998, "0")</f>
        <v>0</v>
      </c>
      <c r="H14972">
        <f>COUNTIF(H14973:H14998, "0")</f>
        <v>0</v>
      </c>
      <c r="I14972">
        <f>COUNTIF(I14973:I14998, "0")</f>
        <v>0</v>
      </c>
      <c r="J14972">
        <f>COUNTIF(J14973:J14998, "0")</f>
        <v>0</v>
      </c>
      <c r="K14972">
        <f>COUNTIF(K14973:K14998, "0")</f>
        <v>0</v>
      </c>
      <c r="L14972">
        <f>COUNTIF(L14973:L14998, "0")</f>
        <v>0</v>
      </c>
      <c r="M14972">
        <f>COUNTIF(M14973:M14998, "0")</f>
        <v>0</v>
      </c>
      <c r="N14972">
        <f>COUNTIF(N14973:N14998, "0")</f>
        <v>0</v>
      </c>
    </row>
    <row r="14973" spans="2:14" outlineLevel="2">
      <c r="B14973" t="s">
        <v>51</v>
      </c>
      <c r="C14973" t="s">
        <v>14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2:14" outlineLevel="2">
      <c r="B14974" t="s">
        <v>51</v>
      </c>
      <c r="C14974" t="s">
        <v>16</v>
      </c>
      <c r="D14974">
        <v>0</v>
      </c>
      <c r="E14974">
        <v>0</v>
      </c>
      <c r="F14974">
        <v>0</v>
      </c>
      <c r="G14974">
        <v>0</v>
      </c>
      <c r="H14974">
        <v>1</v>
      </c>
      <c r="I14974">
        <v>0</v>
      </c>
      <c r="J14974">
        <v>0</v>
      </c>
      <c r="K14974">
        <v>0</v>
      </c>
      <c r="L14974">
        <v>0</v>
      </c>
      <c r="M14974">
        <v>1</v>
      </c>
      <c r="N14974">
        <v>0</v>
      </c>
    </row>
    <row r="14975" spans="2:14" outlineLevel="2">
      <c r="B14975" t="s">
        <v>51</v>
      </c>
      <c r="C14975" t="s">
        <v>17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2:14" outlineLevel="2">
      <c r="B14976" t="s">
        <v>51</v>
      </c>
      <c r="C14976" t="s">
        <v>18</v>
      </c>
      <c r="D14976">
        <v>0</v>
      </c>
      <c r="E14976">
        <v>1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2:14" outlineLevel="2">
      <c r="B14977" t="s">
        <v>51</v>
      </c>
      <c r="C14977" t="s">
        <v>43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1</v>
      </c>
      <c r="K14977">
        <v>0</v>
      </c>
      <c r="L14977">
        <v>1</v>
      </c>
      <c r="M14977">
        <v>1</v>
      </c>
      <c r="N14977">
        <v>0</v>
      </c>
    </row>
    <row r="14978" spans="2:14" outlineLevel="2">
      <c r="B14978" t="s">
        <v>51</v>
      </c>
      <c r="C14978" t="s">
        <v>19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1</v>
      </c>
      <c r="L14978">
        <v>0</v>
      </c>
      <c r="M14978">
        <v>0</v>
      </c>
      <c r="N14978">
        <v>0</v>
      </c>
    </row>
    <row r="14979" spans="2:14" outlineLevel="2">
      <c r="B14979" t="s">
        <v>51</v>
      </c>
      <c r="C14979" t="s">
        <v>20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>
        <v>0</v>
      </c>
      <c r="N14979">
        <v>0</v>
      </c>
    </row>
    <row r="14980" spans="2:14" outlineLevel="2">
      <c r="B14980" t="s">
        <v>51</v>
      </c>
      <c r="C14980" t="s">
        <v>20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>
        <v>0</v>
      </c>
      <c r="N14980">
        <v>0</v>
      </c>
    </row>
    <row r="14981" spans="2:14" outlineLevel="2">
      <c r="B14981" t="s">
        <v>51</v>
      </c>
      <c r="C14981" t="s">
        <v>21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2:14" outlineLevel="2">
      <c r="B14982" t="s">
        <v>51</v>
      </c>
      <c r="C14982" t="s">
        <v>22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>
        <v>0</v>
      </c>
    </row>
    <row r="14983" spans="2:14" outlineLevel="2">
      <c r="B14983" t="s">
        <v>51</v>
      </c>
      <c r="C14983" t="s">
        <v>44</v>
      </c>
      <c r="D14983">
        <v>0</v>
      </c>
      <c r="E14983">
        <v>0</v>
      </c>
      <c r="F14983">
        <v>0</v>
      </c>
      <c r="G14983">
        <v>1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2:14" outlineLevel="2">
      <c r="B14984" t="s">
        <v>51</v>
      </c>
      <c r="C14984" t="s">
        <v>24</v>
      </c>
      <c r="D14984">
        <v>0</v>
      </c>
      <c r="E14984">
        <v>0</v>
      </c>
      <c r="F14984">
        <v>0</v>
      </c>
      <c r="G14984">
        <v>0</v>
      </c>
      <c r="H14984">
        <v>1</v>
      </c>
      <c r="I14984">
        <v>0</v>
      </c>
      <c r="J14984">
        <v>0</v>
      </c>
      <c r="K14984">
        <v>1</v>
      </c>
      <c r="L14984">
        <v>0</v>
      </c>
      <c r="M14984">
        <v>0</v>
      </c>
      <c r="N14984">
        <v>0</v>
      </c>
    </row>
    <row r="14985" spans="2:14" outlineLevel="2">
      <c r="B14985" t="s">
        <v>51</v>
      </c>
      <c r="C14985" t="s">
        <v>25</v>
      </c>
      <c r="D14985">
        <v>0</v>
      </c>
      <c r="E14985">
        <v>1</v>
      </c>
      <c r="F14985">
        <v>0</v>
      </c>
      <c r="G14985">
        <v>0</v>
      </c>
      <c r="H14985">
        <v>0</v>
      </c>
      <c r="I14985">
        <v>0</v>
      </c>
      <c r="J14985">
        <v>1</v>
      </c>
      <c r="K14985">
        <v>0</v>
      </c>
      <c r="L14985">
        <v>1</v>
      </c>
      <c r="M14985">
        <v>0</v>
      </c>
      <c r="N14985">
        <v>0</v>
      </c>
    </row>
    <row r="14986" spans="2:14" outlineLevel="2">
      <c r="B14986" t="s">
        <v>51</v>
      </c>
      <c r="C14986" t="s">
        <v>26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1</v>
      </c>
      <c r="L14986">
        <v>0</v>
      </c>
      <c r="M14986">
        <v>0</v>
      </c>
      <c r="N14986">
        <v>0</v>
      </c>
    </row>
    <row r="14987" spans="2:14" outlineLevel="2">
      <c r="B14987" t="s">
        <v>51</v>
      </c>
      <c r="C14987" t="s">
        <v>27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</row>
    <row r="14988" spans="2:14" outlineLevel="2">
      <c r="B14988" t="s">
        <v>51</v>
      </c>
      <c r="C14988" t="s">
        <v>28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2:14" outlineLevel="2">
      <c r="B14989" t="s">
        <v>51</v>
      </c>
      <c r="C14989" t="s">
        <v>52</v>
      </c>
      <c r="D14989">
        <v>0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1</v>
      </c>
      <c r="N14989">
        <v>0</v>
      </c>
    </row>
    <row r="14990" spans="2:14" outlineLevel="2">
      <c r="B14990" t="s">
        <v>51</v>
      </c>
      <c r="C14990" t="s">
        <v>30</v>
      </c>
      <c r="D14990">
        <v>0</v>
      </c>
      <c r="E14990">
        <v>0</v>
      </c>
      <c r="F14990">
        <v>0</v>
      </c>
      <c r="G14990">
        <v>1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2:14" outlineLevel="2">
      <c r="B14991" t="s">
        <v>51</v>
      </c>
      <c r="C14991" t="s">
        <v>30</v>
      </c>
      <c r="D14991">
        <v>0</v>
      </c>
      <c r="E14991">
        <v>0</v>
      </c>
      <c r="F14991">
        <v>0</v>
      </c>
      <c r="G14991">
        <v>1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2:14" outlineLevel="2">
      <c r="B14992" t="s">
        <v>51</v>
      </c>
      <c r="C14992" t="s">
        <v>31</v>
      </c>
      <c r="D14992">
        <v>1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1</v>
      </c>
      <c r="N14992">
        <v>0</v>
      </c>
    </row>
    <row r="14993" spans="2:14" outlineLevel="2">
      <c r="B14993" t="s">
        <v>51</v>
      </c>
      <c r="C14993" t="s">
        <v>53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1</v>
      </c>
      <c r="L14993">
        <v>0</v>
      </c>
      <c r="M14993">
        <v>0</v>
      </c>
      <c r="N14993">
        <v>0</v>
      </c>
    </row>
    <row r="14994" spans="2:14" outlineLevel="2">
      <c r="B14994" t="s">
        <v>51</v>
      </c>
      <c r="C14994" t="s">
        <v>32</v>
      </c>
      <c r="D14994">
        <v>0</v>
      </c>
      <c r="E14994">
        <v>1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1</v>
      </c>
      <c r="M14994">
        <v>0</v>
      </c>
      <c r="N14994">
        <v>0</v>
      </c>
    </row>
    <row r="14995" spans="2:14" outlineLevel="2">
      <c r="B14995" t="s">
        <v>51</v>
      </c>
      <c r="C14995" t="s">
        <v>49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2:14" outlineLevel="2">
      <c r="B14996" t="s">
        <v>51</v>
      </c>
      <c r="C14996" t="s">
        <v>34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1</v>
      </c>
      <c r="L14996">
        <v>0</v>
      </c>
      <c r="M14996">
        <v>0</v>
      </c>
      <c r="N14996">
        <v>0</v>
      </c>
    </row>
    <row r="14997" spans="2:14" outlineLevel="2">
      <c r="B14997" t="s">
        <v>51</v>
      </c>
      <c r="C14997" t="s">
        <v>35</v>
      </c>
      <c r="D14997">
        <v>0</v>
      </c>
      <c r="E14997">
        <v>0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0</v>
      </c>
      <c r="L14997">
        <v>1</v>
      </c>
      <c r="M14997">
        <v>0</v>
      </c>
      <c r="N14997">
        <v>0</v>
      </c>
    </row>
    <row r="14998" spans="2:14" outlineLevel="2">
      <c r="B14998" t="s">
        <v>51</v>
      </c>
      <c r="C14998" t="s">
        <v>36</v>
      </c>
      <c r="D14998">
        <v>0</v>
      </c>
      <c r="E14998">
        <v>0</v>
      </c>
      <c r="F14998">
        <v>0</v>
      </c>
      <c r="G14998">
        <v>0</v>
      </c>
      <c r="H14998">
        <v>1</v>
      </c>
      <c r="I14998">
        <v>1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2:14" s="3" customFormat="1">
      <c r="B14999" s="3" t="s">
        <v>677</v>
      </c>
      <c r="C14999" s="3" t="s">
        <v>8</v>
      </c>
      <c r="D14999" s="3">
        <f>IFERROR(AVERAGE(D15002), 0)</f>
        <v>0</v>
      </c>
      <c r="E14999" s="3">
        <f>IFERROR(AVERAGE(E15002), 0)</f>
        <v>0</v>
      </c>
      <c r="F14999" s="3">
        <f>IFERROR(AVERAGE(F15002), 0)</f>
        <v>0</v>
      </c>
      <c r="G14999" s="3">
        <f>IFERROR(AVERAGE(G15002), 0)</f>
        <v>0</v>
      </c>
      <c r="H14999" s="3">
        <f>IFERROR(AVERAGE(H15002), 0)</f>
        <v>0</v>
      </c>
      <c r="I14999" s="3">
        <f>IFERROR(AVERAGE(I15002), 0)</f>
        <v>0</v>
      </c>
      <c r="J14999" s="3">
        <f>IFERROR(AVERAGE(J15002), 0)</f>
        <v>0</v>
      </c>
      <c r="K14999" s="3">
        <f>IFERROR(AVERAGE(K15002), 0)</f>
        <v>0</v>
      </c>
      <c r="L14999" s="3">
        <f>IFERROR(AVERAGE(L15002), 0)</f>
        <v>0</v>
      </c>
      <c r="M14999" s="3">
        <f>IFERROR(AVERAGE(M15002), 0)</f>
        <v>0</v>
      </c>
      <c r="N14999" s="3">
        <f>IFERROR(AVERAGE(N15002), 0)</f>
        <v>0</v>
      </c>
    </row>
    <row r="15000" spans="2:14" outlineLevel="2">
      <c r="B15000" s="4" t="s">
        <v>9</v>
      </c>
      <c r="D15000">
        <f>E15003</f>
        <v>0</v>
      </c>
      <c r="E15000">
        <f>F15003</f>
        <v>0</v>
      </c>
      <c r="F15000">
        <f>G15003</f>
        <v>0</v>
      </c>
      <c r="G15000">
        <f>H15003</f>
        <v>0</v>
      </c>
      <c r="H15000">
        <f>I15003</f>
        <v>0</v>
      </c>
      <c r="I15000">
        <f>J15003</f>
        <v>0</v>
      </c>
      <c r="J15000">
        <f>K15003</f>
        <v>0</v>
      </c>
      <c r="K15000">
        <f>L15003</f>
        <v>0</v>
      </c>
      <c r="L15000">
        <f>M15003</f>
        <v>0</v>
      </c>
      <c r="M15000">
        <f>N15003</f>
        <v>0</v>
      </c>
      <c r="N15000">
        <f>O15003</f>
        <v>0</v>
      </c>
    </row>
    <row r="15001" spans="2:14" outlineLevel="2">
      <c r="B15001" s="4" t="s">
        <v>10</v>
      </c>
      <c r="D15001">
        <f>E15004</f>
        <v>0</v>
      </c>
      <c r="E15001">
        <f>F15004</f>
        <v>0</v>
      </c>
      <c r="F15001">
        <f>G15004</f>
        <v>0</v>
      </c>
      <c r="G15001">
        <f>H15004</f>
        <v>0</v>
      </c>
      <c r="H15001">
        <f>I15004</f>
        <v>0</v>
      </c>
      <c r="I15001">
        <f>J15004</f>
        <v>0</v>
      </c>
      <c r="J15001">
        <f>K15004</f>
        <v>0</v>
      </c>
      <c r="K15001">
        <f>L15004</f>
        <v>0</v>
      </c>
      <c r="L15001">
        <f>M15004</f>
        <v>0</v>
      </c>
      <c r="M15001">
        <f>N15004</f>
        <v>0</v>
      </c>
      <c r="N15001">
        <f>O15004</f>
        <v>0</v>
      </c>
    </row>
    <row r="15002" spans="2:14" s="5" customFormat="1" outlineLevel="1">
      <c r="C15002" s="5" t="s">
        <v>11</v>
      </c>
      <c r="D15002" s="1">
        <f>IFERROR(D15003/D15004, D15003)</f>
        <v>0</v>
      </c>
      <c r="E15002" s="1">
        <f>IFERROR(E15003/E15004, E15003)</f>
        <v>0</v>
      </c>
      <c r="F15002" s="1">
        <f>IFERROR(F15003/F15004, F15003)</f>
        <v>0</v>
      </c>
      <c r="G15002" s="1">
        <f>IFERROR(G15003/G15004, G15003)</f>
        <v>0</v>
      </c>
      <c r="H15002" s="1">
        <f>IFERROR(H15003/H15004, H15003)</f>
        <v>0</v>
      </c>
      <c r="I15002" s="1">
        <f>IFERROR(I15003/I15004, I15003)</f>
        <v>0</v>
      </c>
      <c r="J15002" s="1">
        <f>IFERROR(J15003/J15004, J15003)</f>
        <v>0</v>
      </c>
      <c r="K15002" s="1">
        <f>IFERROR(K15003/K15004, K15003)</f>
        <v>0</v>
      </c>
      <c r="L15002" s="1">
        <f>IFERROR(L15003/L15004, L15003)</f>
        <v>0</v>
      </c>
      <c r="M15002" s="1">
        <f>IFERROR(M15003/M15004, M15003)</f>
        <v>0</v>
      </c>
      <c r="N15002" s="1">
        <f>IFERROR(N15003/N15004, N15003)</f>
        <v>0</v>
      </c>
    </row>
    <row r="15003" spans="2:14" outlineLevel="2">
      <c r="C15003" t="s">
        <v>10</v>
      </c>
      <c r="D15003">
        <f>COUNTIF(D15005:D15010, "1")</f>
        <v>0</v>
      </c>
      <c r="E15003">
        <f>COUNTIF(E15005:E15010, "1")</f>
        <v>0</v>
      </c>
      <c r="F15003">
        <f>COUNTIF(F15005:F15010, "1")</f>
        <v>0</v>
      </c>
      <c r="G15003">
        <f>COUNTIF(G15005:G15010, "1")</f>
        <v>0</v>
      </c>
      <c r="H15003">
        <f>COUNTIF(H15005:H15010, "1")</f>
        <v>0</v>
      </c>
      <c r="I15003">
        <f>COUNTIF(I15005:I15010, "1")</f>
        <v>0</v>
      </c>
      <c r="J15003">
        <f>COUNTIF(J15005:J15010, "1")</f>
        <v>0</v>
      </c>
      <c r="K15003">
        <f>COUNTIF(K15005:K15010, "1")</f>
        <v>0</v>
      </c>
      <c r="L15003">
        <f>COUNTIF(L15005:L15010, "1")</f>
        <v>0</v>
      </c>
      <c r="M15003">
        <f>COUNTIF(M15005:M15010, "1")</f>
        <v>0</v>
      </c>
      <c r="N15003">
        <f>COUNTIF(N15005:N15010, "1")</f>
        <v>0</v>
      </c>
    </row>
    <row r="15004" spans="2:14" outlineLevel="2">
      <c r="C15004" t="s">
        <v>12</v>
      </c>
      <c r="D15004">
        <f>COUNTIF(D15005:D15010, "0")</f>
        <v>0</v>
      </c>
      <c r="E15004">
        <f>COUNTIF(E15005:E15010, "0")</f>
        <v>0</v>
      </c>
      <c r="F15004">
        <f>COUNTIF(F15005:F15010, "0")</f>
        <v>0</v>
      </c>
      <c r="G15004">
        <f>COUNTIF(G15005:G15010, "0")</f>
        <v>0</v>
      </c>
      <c r="H15004">
        <f>COUNTIF(H15005:H15010, "0")</f>
        <v>0</v>
      </c>
      <c r="I15004">
        <f>COUNTIF(I15005:I15010, "0")</f>
        <v>0</v>
      </c>
      <c r="J15004">
        <f>COUNTIF(J15005:J15010, "0")</f>
        <v>0</v>
      </c>
      <c r="K15004">
        <f>COUNTIF(K15005:K15010, "0")</f>
        <v>0</v>
      </c>
      <c r="L15004">
        <f>COUNTIF(L15005:L15010, "0")</f>
        <v>0</v>
      </c>
      <c r="M15004">
        <f>COUNTIF(M15005:M15010, "0")</f>
        <v>0</v>
      </c>
      <c r="N15004">
        <f>COUNTIF(N15005:N15010, "0")</f>
        <v>0</v>
      </c>
    </row>
    <row r="15005" spans="2:14" outlineLevel="2">
      <c r="B15005" t="s">
        <v>13</v>
      </c>
      <c r="C15005" t="s">
        <v>14</v>
      </c>
      <c r="D15005">
        <v>0</v>
      </c>
      <c r="E15005">
        <v>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2:14" outlineLevel="2">
      <c r="B15006" t="s">
        <v>13</v>
      </c>
      <c r="C15006" t="s">
        <v>19</v>
      </c>
      <c r="D15006">
        <v>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1</v>
      </c>
      <c r="K15006">
        <v>1</v>
      </c>
      <c r="L15006">
        <v>0</v>
      </c>
      <c r="M15006">
        <v>0</v>
      </c>
      <c r="N15006">
        <v>0</v>
      </c>
    </row>
    <row r="15007" spans="2:14" outlineLevel="2">
      <c r="B15007" t="s">
        <v>13</v>
      </c>
      <c r="C15007" t="s">
        <v>16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</v>
      </c>
      <c r="L15007">
        <v>0</v>
      </c>
      <c r="M15007">
        <v>1</v>
      </c>
      <c r="N15007">
        <v>0</v>
      </c>
    </row>
    <row r="15008" spans="2:14" outlineLevel="2">
      <c r="B15008" t="s">
        <v>13</v>
      </c>
      <c r="C15008" t="s">
        <v>18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1</v>
      </c>
      <c r="N15008">
        <v>0</v>
      </c>
    </row>
    <row r="15009" spans="2:14" outlineLevel="2">
      <c r="B15009" t="s">
        <v>13</v>
      </c>
      <c r="C15009" t="s">
        <v>17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2:14" outlineLevel="2">
      <c r="B15010" t="s">
        <v>13</v>
      </c>
      <c r="C15010" t="s">
        <v>43</v>
      </c>
      <c r="D15010">
        <v>0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>
        <v>0</v>
      </c>
      <c r="N15010">
        <v>0</v>
      </c>
    </row>
    <row r="15011" spans="2:14" s="3" customFormat="1">
      <c r="B15011" s="3" t="s">
        <v>678</v>
      </c>
      <c r="C15011" s="3" t="s">
        <v>8</v>
      </c>
      <c r="D15011" s="3">
        <f>IFERROR(AVERAGE(D15014), 0)</f>
        <v>0</v>
      </c>
      <c r="E15011" s="3">
        <f>IFERROR(AVERAGE(E15014), 0)</f>
        <v>0</v>
      </c>
      <c r="F15011" s="3">
        <f>IFERROR(AVERAGE(F15014), 0)</f>
        <v>0</v>
      </c>
      <c r="G15011" s="3">
        <f>IFERROR(AVERAGE(G15014), 0)</f>
        <v>0</v>
      </c>
      <c r="H15011" s="3">
        <f>IFERROR(AVERAGE(H15014), 0)</f>
        <v>0</v>
      </c>
      <c r="I15011" s="3">
        <f>IFERROR(AVERAGE(I15014), 0)</f>
        <v>0</v>
      </c>
      <c r="J15011" s="3">
        <f>IFERROR(AVERAGE(J15014), 0)</f>
        <v>0</v>
      </c>
      <c r="K15011" s="3">
        <f>IFERROR(AVERAGE(K15014), 0)</f>
        <v>0</v>
      </c>
      <c r="L15011" s="3">
        <f>IFERROR(AVERAGE(L15014), 0)</f>
        <v>0</v>
      </c>
      <c r="M15011" s="3">
        <f>IFERROR(AVERAGE(M15014), 0)</f>
        <v>0</v>
      </c>
      <c r="N15011" s="3">
        <f>IFERROR(AVERAGE(N15014), 0)</f>
        <v>0</v>
      </c>
    </row>
    <row r="15012" spans="2:14" outlineLevel="2">
      <c r="B15012" s="4" t="s">
        <v>9</v>
      </c>
      <c r="D15012">
        <f>E15015</f>
        <v>0</v>
      </c>
      <c r="E15012">
        <f>F15015</f>
        <v>0</v>
      </c>
      <c r="F15012">
        <f>G15015</f>
        <v>0</v>
      </c>
      <c r="G15012">
        <f>H15015</f>
        <v>0</v>
      </c>
      <c r="H15012">
        <f>I15015</f>
        <v>0</v>
      </c>
      <c r="I15012">
        <f>J15015</f>
        <v>0</v>
      </c>
      <c r="J15012">
        <f>K15015</f>
        <v>0</v>
      </c>
      <c r="K15012">
        <f>L15015</f>
        <v>0</v>
      </c>
      <c r="L15012">
        <f>M15015</f>
        <v>0</v>
      </c>
      <c r="M15012">
        <f>N15015</f>
        <v>0</v>
      </c>
      <c r="N15012">
        <f>O15015</f>
        <v>0</v>
      </c>
    </row>
    <row r="15013" spans="2:14" outlineLevel="2">
      <c r="B15013" s="4" t="s">
        <v>10</v>
      </c>
      <c r="D15013">
        <f>E15016</f>
        <v>0</v>
      </c>
      <c r="E15013">
        <f>F15016</f>
        <v>0</v>
      </c>
      <c r="F15013">
        <f>G15016</f>
        <v>0</v>
      </c>
      <c r="G15013">
        <f>H15016</f>
        <v>0</v>
      </c>
      <c r="H15013">
        <f>I15016</f>
        <v>0</v>
      </c>
      <c r="I15013">
        <f>J15016</f>
        <v>0</v>
      </c>
      <c r="J15013">
        <f>K15016</f>
        <v>0</v>
      </c>
      <c r="K15013">
        <f>L15016</f>
        <v>0</v>
      </c>
      <c r="L15013">
        <f>M15016</f>
        <v>0</v>
      </c>
      <c r="M15013">
        <f>N15016</f>
        <v>0</v>
      </c>
      <c r="N15013">
        <f>O15016</f>
        <v>0</v>
      </c>
    </row>
    <row r="15014" spans="2:14" s="5" customFormat="1" outlineLevel="1">
      <c r="C15014" s="5" t="s">
        <v>11</v>
      </c>
      <c r="D15014" s="1">
        <f>IFERROR(D15015/D15016, D15015)</f>
        <v>0</v>
      </c>
      <c r="E15014" s="1">
        <f>IFERROR(E15015/E15016, E15015)</f>
        <v>0</v>
      </c>
      <c r="F15014" s="1">
        <f>IFERROR(F15015/F15016, F15015)</f>
        <v>0</v>
      </c>
      <c r="G15014" s="1">
        <f>IFERROR(G15015/G15016, G15015)</f>
        <v>0</v>
      </c>
      <c r="H15014" s="1">
        <f>IFERROR(H15015/H15016, H15015)</f>
        <v>0</v>
      </c>
      <c r="I15014" s="1">
        <f>IFERROR(I15015/I15016, I15015)</f>
        <v>0</v>
      </c>
      <c r="J15014" s="1">
        <f>IFERROR(J15015/J15016, J15015)</f>
        <v>0</v>
      </c>
      <c r="K15014" s="1">
        <f>IFERROR(K15015/K15016, K15015)</f>
        <v>0</v>
      </c>
      <c r="L15014" s="1">
        <f>IFERROR(L15015/L15016, L15015)</f>
        <v>0</v>
      </c>
      <c r="M15014" s="1">
        <f>IFERROR(M15015/M15016, M15015)</f>
        <v>0</v>
      </c>
      <c r="N15014" s="1">
        <f>IFERROR(N15015/N15016, N15015)</f>
        <v>0</v>
      </c>
    </row>
    <row r="15015" spans="2:14" outlineLevel="2">
      <c r="C15015" t="s">
        <v>10</v>
      </c>
      <c r="D15015">
        <f>COUNTIF(D15017:D15028, "1")</f>
        <v>0</v>
      </c>
      <c r="E15015">
        <f>COUNTIF(E15017:E15028, "1")</f>
        <v>0</v>
      </c>
      <c r="F15015">
        <f>COUNTIF(F15017:F15028, "1")</f>
        <v>0</v>
      </c>
      <c r="G15015">
        <f>COUNTIF(G15017:G15028, "1")</f>
        <v>0</v>
      </c>
      <c r="H15015">
        <f>COUNTIF(H15017:H15028, "1")</f>
        <v>0</v>
      </c>
      <c r="I15015">
        <f>COUNTIF(I15017:I15028, "1")</f>
        <v>0</v>
      </c>
      <c r="J15015">
        <f>COUNTIF(J15017:J15028, "1")</f>
        <v>0</v>
      </c>
      <c r="K15015">
        <f>COUNTIF(K15017:K15028, "1")</f>
        <v>0</v>
      </c>
      <c r="L15015">
        <f>COUNTIF(L15017:L15028, "1")</f>
        <v>0</v>
      </c>
      <c r="M15015">
        <f>COUNTIF(M15017:M15028, "1")</f>
        <v>0</v>
      </c>
      <c r="N15015">
        <f>COUNTIF(N15017:N15028, "1")</f>
        <v>0</v>
      </c>
    </row>
    <row r="15016" spans="2:14" outlineLevel="2">
      <c r="C15016" t="s">
        <v>12</v>
      </c>
      <c r="D15016">
        <f>COUNTIF(D15017:D15028, "0")</f>
        <v>0</v>
      </c>
      <c r="E15016">
        <f>COUNTIF(E15017:E15028, "0")</f>
        <v>0</v>
      </c>
      <c r="F15016">
        <f>COUNTIF(F15017:F15028, "0")</f>
        <v>0</v>
      </c>
      <c r="G15016">
        <f>COUNTIF(G15017:G15028, "0")</f>
        <v>0</v>
      </c>
      <c r="H15016">
        <f>COUNTIF(H15017:H15028, "0")</f>
        <v>0</v>
      </c>
      <c r="I15016">
        <f>COUNTIF(I15017:I15028, "0")</f>
        <v>0</v>
      </c>
      <c r="J15016">
        <f>COUNTIF(J15017:J15028, "0")</f>
        <v>0</v>
      </c>
      <c r="K15016">
        <f>COUNTIF(K15017:K15028, "0")</f>
        <v>0</v>
      </c>
      <c r="L15016">
        <f>COUNTIF(L15017:L15028, "0")</f>
        <v>0</v>
      </c>
      <c r="M15016">
        <f>COUNTIF(M15017:M15028, "0")</f>
        <v>0</v>
      </c>
      <c r="N15016">
        <f>COUNTIF(N15017:N15028, "0")</f>
        <v>0</v>
      </c>
    </row>
    <row r="15017" spans="2:14" outlineLevel="2">
      <c r="B15017" t="s">
        <v>13</v>
      </c>
      <c r="C15017" t="s">
        <v>19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2:14" outlineLevel="2">
      <c r="B15018" t="s">
        <v>13</v>
      </c>
      <c r="C15018" t="s">
        <v>19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2:14" outlineLevel="2">
      <c r="B15019" t="s">
        <v>13</v>
      </c>
      <c r="C15019" t="s">
        <v>16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0</v>
      </c>
      <c r="M15019">
        <v>1</v>
      </c>
      <c r="N15019">
        <v>0</v>
      </c>
    </row>
    <row r="15020" spans="2:14" outlineLevel="2">
      <c r="B15020" t="s">
        <v>13</v>
      </c>
      <c r="C15020" t="s">
        <v>16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>
        <v>0</v>
      </c>
      <c r="M15020">
        <v>1</v>
      </c>
      <c r="N15020">
        <v>0</v>
      </c>
    </row>
    <row r="15021" spans="2:14" outlineLevel="2">
      <c r="B15021" t="s">
        <v>13</v>
      </c>
      <c r="C15021" t="s">
        <v>14</v>
      </c>
      <c r="D15021">
        <v>0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2:14" outlineLevel="2">
      <c r="B15022" t="s">
        <v>13</v>
      </c>
      <c r="C15022" t="s">
        <v>14</v>
      </c>
      <c r="D15022">
        <v>0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2:14" outlineLevel="2">
      <c r="B15023" t="s">
        <v>13</v>
      </c>
      <c r="C15023" t="s">
        <v>17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2:14" outlineLevel="2">
      <c r="B15024" t="s">
        <v>13</v>
      </c>
      <c r="C15024" t="s">
        <v>17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2:14" outlineLevel="2">
      <c r="B15025" t="s">
        <v>13</v>
      </c>
      <c r="C15025" t="s">
        <v>18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2:14" outlineLevel="2">
      <c r="B15026" t="s">
        <v>13</v>
      </c>
      <c r="C15026" t="s">
        <v>43</v>
      </c>
      <c r="D15026">
        <v>1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2:14" outlineLevel="2">
      <c r="B15027" t="s">
        <v>13</v>
      </c>
      <c r="C15027" t="s">
        <v>14</v>
      </c>
      <c r="D15027">
        <v>0</v>
      </c>
      <c r="E15027">
        <v>0</v>
      </c>
      <c r="F15027">
        <v>0</v>
      </c>
      <c r="G15027">
        <v>1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2:14" outlineLevel="2">
      <c r="B15028" t="s">
        <v>13</v>
      </c>
      <c r="C15028" t="s">
        <v>17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2:14" s="3" customFormat="1">
      <c r="B15029" s="3" t="s">
        <v>679</v>
      </c>
      <c r="C15029" s="3" t="s">
        <v>8</v>
      </c>
      <c r="D15029" s="3">
        <f>IFERROR(AVERAGE(D15032), 0)</f>
        <v>0</v>
      </c>
      <c r="E15029" s="3">
        <f>IFERROR(AVERAGE(E15032), 0)</f>
        <v>0</v>
      </c>
      <c r="F15029" s="3">
        <f>IFERROR(AVERAGE(F15032), 0)</f>
        <v>0</v>
      </c>
      <c r="G15029" s="3">
        <f>IFERROR(AVERAGE(G15032), 0)</f>
        <v>0</v>
      </c>
      <c r="H15029" s="3">
        <f>IFERROR(AVERAGE(H15032), 0)</f>
        <v>0</v>
      </c>
      <c r="I15029" s="3">
        <f>IFERROR(AVERAGE(I15032), 0)</f>
        <v>0</v>
      </c>
      <c r="J15029" s="3">
        <f>IFERROR(AVERAGE(J15032), 0)</f>
        <v>0</v>
      </c>
      <c r="K15029" s="3">
        <f>IFERROR(AVERAGE(K15032), 0)</f>
        <v>0</v>
      </c>
      <c r="L15029" s="3">
        <f>IFERROR(AVERAGE(L15032), 0)</f>
        <v>0</v>
      </c>
      <c r="M15029" s="3">
        <f>IFERROR(AVERAGE(M15032), 0)</f>
        <v>0</v>
      </c>
      <c r="N15029" s="3">
        <f>IFERROR(AVERAGE(N15032), 0)</f>
        <v>0</v>
      </c>
    </row>
    <row r="15030" spans="2:14" outlineLevel="2">
      <c r="B15030" s="4" t="s">
        <v>9</v>
      </c>
      <c r="D15030">
        <f>E15033</f>
        <v>0</v>
      </c>
      <c r="E15030">
        <f>F15033</f>
        <v>0</v>
      </c>
      <c r="F15030">
        <f>G15033</f>
        <v>0</v>
      </c>
      <c r="G15030">
        <f>H15033</f>
        <v>0</v>
      </c>
      <c r="H15030">
        <f>I15033</f>
        <v>0</v>
      </c>
      <c r="I15030">
        <f>J15033</f>
        <v>0</v>
      </c>
      <c r="J15030">
        <f>K15033</f>
        <v>0</v>
      </c>
      <c r="K15030">
        <f>L15033</f>
        <v>0</v>
      </c>
      <c r="L15030">
        <f>M15033</f>
        <v>0</v>
      </c>
      <c r="M15030">
        <f>N15033</f>
        <v>0</v>
      </c>
      <c r="N15030">
        <f>O15033</f>
        <v>0</v>
      </c>
    </row>
    <row r="15031" spans="2:14" outlineLevel="2">
      <c r="B15031" s="4" t="s">
        <v>10</v>
      </c>
      <c r="D15031">
        <f>E15034</f>
        <v>0</v>
      </c>
      <c r="E15031">
        <f>F15034</f>
        <v>0</v>
      </c>
      <c r="F15031">
        <f>G15034</f>
        <v>0</v>
      </c>
      <c r="G15031">
        <f>H15034</f>
        <v>0</v>
      </c>
      <c r="H15031">
        <f>I15034</f>
        <v>0</v>
      </c>
      <c r="I15031">
        <f>J15034</f>
        <v>0</v>
      </c>
      <c r="J15031">
        <f>K15034</f>
        <v>0</v>
      </c>
      <c r="K15031">
        <f>L15034</f>
        <v>0</v>
      </c>
      <c r="L15031">
        <f>M15034</f>
        <v>0</v>
      </c>
      <c r="M15031">
        <f>N15034</f>
        <v>0</v>
      </c>
      <c r="N15031">
        <f>O15034</f>
        <v>0</v>
      </c>
    </row>
    <row r="15032" spans="2:14" s="5" customFormat="1" outlineLevel="1">
      <c r="C15032" s="5" t="s">
        <v>11</v>
      </c>
      <c r="D15032" s="1">
        <f>IFERROR(D15033/D15034, D15033)</f>
        <v>0</v>
      </c>
      <c r="E15032" s="1">
        <f>IFERROR(E15033/E15034, E15033)</f>
        <v>0</v>
      </c>
      <c r="F15032" s="1">
        <f>IFERROR(F15033/F15034, F15033)</f>
        <v>0</v>
      </c>
      <c r="G15032" s="1">
        <f>IFERROR(G15033/G15034, G15033)</f>
        <v>0</v>
      </c>
      <c r="H15032" s="1">
        <f>IFERROR(H15033/H15034, H15033)</f>
        <v>0</v>
      </c>
      <c r="I15032" s="1">
        <f>IFERROR(I15033/I15034, I15033)</f>
        <v>0</v>
      </c>
      <c r="J15032" s="1">
        <f>IFERROR(J15033/J15034, J15033)</f>
        <v>0</v>
      </c>
      <c r="K15032" s="1">
        <f>IFERROR(K15033/K15034, K15033)</f>
        <v>0</v>
      </c>
      <c r="L15032" s="1">
        <f>IFERROR(L15033/L15034, L15033)</f>
        <v>0</v>
      </c>
      <c r="M15032" s="1">
        <f>IFERROR(M15033/M15034, M15033)</f>
        <v>0</v>
      </c>
      <c r="N15032" s="1">
        <f>IFERROR(N15033/N15034, N15033)</f>
        <v>0</v>
      </c>
    </row>
    <row r="15033" spans="2:14" outlineLevel="2">
      <c r="C15033" t="s">
        <v>10</v>
      </c>
      <c r="D15033">
        <f>COUNTIF(D15035:D15042, "1")</f>
        <v>0</v>
      </c>
      <c r="E15033">
        <f>COUNTIF(E15035:E15042, "1")</f>
        <v>0</v>
      </c>
      <c r="F15033">
        <f>COUNTIF(F15035:F15042, "1")</f>
        <v>0</v>
      </c>
      <c r="G15033">
        <f>COUNTIF(G15035:G15042, "1")</f>
        <v>0</v>
      </c>
      <c r="H15033">
        <f>COUNTIF(H15035:H15042, "1")</f>
        <v>0</v>
      </c>
      <c r="I15033">
        <f>COUNTIF(I15035:I15042, "1")</f>
        <v>0</v>
      </c>
      <c r="J15033">
        <f>COUNTIF(J15035:J15042, "1")</f>
        <v>0</v>
      </c>
      <c r="K15033">
        <f>COUNTIF(K15035:K15042, "1")</f>
        <v>0</v>
      </c>
      <c r="L15033">
        <f>COUNTIF(L15035:L15042, "1")</f>
        <v>0</v>
      </c>
      <c r="M15033">
        <f>COUNTIF(M15035:M15042, "1")</f>
        <v>0</v>
      </c>
      <c r="N15033">
        <f>COUNTIF(N15035:N15042, "1")</f>
        <v>0</v>
      </c>
    </row>
    <row r="15034" spans="2:14" outlineLevel="2">
      <c r="C15034" t="s">
        <v>12</v>
      </c>
      <c r="D15034">
        <f>COUNTIF(D15035:D15042, "0")</f>
        <v>0</v>
      </c>
      <c r="E15034">
        <f>COUNTIF(E15035:E15042, "0")</f>
        <v>0</v>
      </c>
      <c r="F15034">
        <f>COUNTIF(F15035:F15042, "0")</f>
        <v>0</v>
      </c>
      <c r="G15034">
        <f>COUNTIF(G15035:G15042, "0")</f>
        <v>0</v>
      </c>
      <c r="H15034">
        <f>COUNTIF(H15035:H15042, "0")</f>
        <v>0</v>
      </c>
      <c r="I15034">
        <f>COUNTIF(I15035:I15042, "0")</f>
        <v>0</v>
      </c>
      <c r="J15034">
        <f>COUNTIF(J15035:J15042, "0")</f>
        <v>0</v>
      </c>
      <c r="K15034">
        <f>COUNTIF(K15035:K15042, "0")</f>
        <v>0</v>
      </c>
      <c r="L15034">
        <f>COUNTIF(L15035:L15042, "0")</f>
        <v>0</v>
      </c>
      <c r="M15034">
        <f>COUNTIF(M15035:M15042, "0")</f>
        <v>0</v>
      </c>
      <c r="N15034">
        <f>COUNTIF(N15035:N15042, "0")</f>
        <v>0</v>
      </c>
    </row>
    <row r="15035" spans="2:14" outlineLevel="2">
      <c r="B15035" t="s">
        <v>13</v>
      </c>
      <c r="C15035" t="s">
        <v>17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2:14" outlineLevel="2">
      <c r="B15036" t="s">
        <v>13</v>
      </c>
      <c r="C15036" t="s">
        <v>17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2:14" outlineLevel="2">
      <c r="B15037" t="s">
        <v>13</v>
      </c>
      <c r="C15037" t="s">
        <v>15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2:14" outlineLevel="2">
      <c r="B15038" t="s">
        <v>13</v>
      </c>
      <c r="C15038" t="s">
        <v>15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2:14" outlineLevel="2">
      <c r="B15039" t="s">
        <v>13</v>
      </c>
      <c r="C15039" t="s">
        <v>16</v>
      </c>
      <c r="D15039">
        <v>0</v>
      </c>
      <c r="E15039">
        <v>1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1</v>
      </c>
      <c r="M15039">
        <v>0</v>
      </c>
      <c r="N15039">
        <v>0</v>
      </c>
    </row>
    <row r="15040" spans="2:14" outlineLevel="2">
      <c r="B15040" t="s">
        <v>13</v>
      </c>
      <c r="C15040" t="s">
        <v>16</v>
      </c>
      <c r="D15040">
        <v>0</v>
      </c>
      <c r="E15040">
        <v>1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1</v>
      </c>
      <c r="M15040">
        <v>0</v>
      </c>
      <c r="N15040">
        <v>0</v>
      </c>
    </row>
    <row r="15041" spans="2:14" outlineLevel="2">
      <c r="B15041" t="s">
        <v>13</v>
      </c>
      <c r="C15041" t="s">
        <v>18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2:14" outlineLevel="2">
      <c r="B15042" t="s">
        <v>13</v>
      </c>
      <c r="C15042" t="s">
        <v>43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2:14" s="3" customFormat="1">
      <c r="B15043" s="3" t="s">
        <v>680</v>
      </c>
      <c r="C15043" s="3" t="s">
        <v>8</v>
      </c>
      <c r="D15043" s="3">
        <f>IFERROR(AVERAGE(D15046), 0)</f>
        <v>0</v>
      </c>
      <c r="E15043" s="3">
        <f>IFERROR(AVERAGE(E15046), 0)</f>
        <v>0</v>
      </c>
      <c r="F15043" s="3">
        <f>IFERROR(AVERAGE(F15046), 0)</f>
        <v>0</v>
      </c>
      <c r="G15043" s="3">
        <f>IFERROR(AVERAGE(G15046), 0)</f>
        <v>0</v>
      </c>
      <c r="H15043" s="3">
        <f>IFERROR(AVERAGE(H15046), 0)</f>
        <v>0</v>
      </c>
      <c r="I15043" s="3">
        <f>IFERROR(AVERAGE(I15046), 0)</f>
        <v>0</v>
      </c>
      <c r="J15043" s="3">
        <f>IFERROR(AVERAGE(J15046), 0)</f>
        <v>0</v>
      </c>
      <c r="K15043" s="3">
        <f>IFERROR(AVERAGE(K15046), 0)</f>
        <v>0</v>
      </c>
      <c r="L15043" s="3">
        <f>IFERROR(AVERAGE(L15046), 0)</f>
        <v>0</v>
      </c>
      <c r="M15043" s="3">
        <f>IFERROR(AVERAGE(M15046), 0)</f>
        <v>0</v>
      </c>
      <c r="N15043" s="3">
        <f>IFERROR(AVERAGE(N15046), 0)</f>
        <v>0</v>
      </c>
    </row>
    <row r="15044" spans="2:14" outlineLevel="2">
      <c r="B15044" s="4" t="s">
        <v>9</v>
      </c>
      <c r="D15044">
        <f>E15047</f>
        <v>0</v>
      </c>
      <c r="E15044">
        <f>F15047</f>
        <v>0</v>
      </c>
      <c r="F15044">
        <f>G15047</f>
        <v>0</v>
      </c>
      <c r="G15044">
        <f>H15047</f>
        <v>0</v>
      </c>
      <c r="H15044">
        <f>I15047</f>
        <v>0</v>
      </c>
      <c r="I15044">
        <f>J15047</f>
        <v>0</v>
      </c>
      <c r="J15044">
        <f>K15047</f>
        <v>0</v>
      </c>
      <c r="K15044">
        <f>L15047</f>
        <v>0</v>
      </c>
      <c r="L15044">
        <f>M15047</f>
        <v>0</v>
      </c>
      <c r="M15044">
        <f>N15047</f>
        <v>0</v>
      </c>
      <c r="N15044">
        <f>O15047</f>
        <v>0</v>
      </c>
    </row>
    <row r="15045" spans="2:14" outlineLevel="2">
      <c r="B15045" s="4" t="s">
        <v>10</v>
      </c>
      <c r="D15045">
        <f>E15048</f>
        <v>0</v>
      </c>
      <c r="E15045">
        <f>F15048</f>
        <v>0</v>
      </c>
      <c r="F15045">
        <f>G15048</f>
        <v>0</v>
      </c>
      <c r="G15045">
        <f>H15048</f>
        <v>0</v>
      </c>
      <c r="H15045">
        <f>I15048</f>
        <v>0</v>
      </c>
      <c r="I15045">
        <f>J15048</f>
        <v>0</v>
      </c>
      <c r="J15045">
        <f>K15048</f>
        <v>0</v>
      </c>
      <c r="K15045">
        <f>L15048</f>
        <v>0</v>
      </c>
      <c r="L15045">
        <f>M15048</f>
        <v>0</v>
      </c>
      <c r="M15045">
        <f>N15048</f>
        <v>0</v>
      </c>
      <c r="N15045">
        <f>O15048</f>
        <v>0</v>
      </c>
    </row>
    <row r="15046" spans="2:14" s="5" customFormat="1" outlineLevel="1">
      <c r="C15046" s="5" t="s">
        <v>11</v>
      </c>
      <c r="D15046" s="1">
        <f>IFERROR(D15047/D15048, D15047)</f>
        <v>0</v>
      </c>
      <c r="E15046" s="1">
        <f>IFERROR(E15047/E15048, E15047)</f>
        <v>0</v>
      </c>
      <c r="F15046" s="1">
        <f>IFERROR(F15047/F15048, F15047)</f>
        <v>0</v>
      </c>
      <c r="G15046" s="1">
        <f>IFERROR(G15047/G15048, G15047)</f>
        <v>0</v>
      </c>
      <c r="H15046" s="1">
        <f>IFERROR(H15047/H15048, H15047)</f>
        <v>0</v>
      </c>
      <c r="I15046" s="1">
        <f>IFERROR(I15047/I15048, I15047)</f>
        <v>0</v>
      </c>
      <c r="J15046" s="1">
        <f>IFERROR(J15047/J15048, J15047)</f>
        <v>0</v>
      </c>
      <c r="K15046" s="1">
        <f>IFERROR(K15047/K15048, K15047)</f>
        <v>0</v>
      </c>
      <c r="L15046" s="1">
        <f>IFERROR(L15047/L15048, L15047)</f>
        <v>0</v>
      </c>
      <c r="M15046" s="1">
        <f>IFERROR(M15047/M15048, M15047)</f>
        <v>0</v>
      </c>
      <c r="N15046" s="1">
        <f>IFERROR(N15047/N15048, N15047)</f>
        <v>0</v>
      </c>
    </row>
    <row r="15047" spans="2:14" outlineLevel="2">
      <c r="C15047" t="s">
        <v>10</v>
      </c>
      <c r="D15047">
        <f>COUNTIF(D15049:D15058, "1")</f>
        <v>0</v>
      </c>
      <c r="E15047">
        <f>COUNTIF(E15049:E15058, "1")</f>
        <v>0</v>
      </c>
      <c r="F15047">
        <f>COUNTIF(F15049:F15058, "1")</f>
        <v>0</v>
      </c>
      <c r="G15047">
        <f>COUNTIF(G15049:G15058, "1")</f>
        <v>0</v>
      </c>
      <c r="H15047">
        <f>COUNTIF(H15049:H15058, "1")</f>
        <v>0</v>
      </c>
      <c r="I15047">
        <f>COUNTIF(I15049:I15058, "1")</f>
        <v>0</v>
      </c>
      <c r="J15047">
        <f>COUNTIF(J15049:J15058, "1")</f>
        <v>0</v>
      </c>
      <c r="K15047">
        <f>COUNTIF(K15049:K15058, "1")</f>
        <v>0</v>
      </c>
      <c r="L15047">
        <f>COUNTIF(L15049:L15058, "1")</f>
        <v>0</v>
      </c>
      <c r="M15047">
        <f>COUNTIF(M15049:M15058, "1")</f>
        <v>0</v>
      </c>
      <c r="N15047">
        <f>COUNTIF(N15049:N15058, "1")</f>
        <v>0</v>
      </c>
    </row>
    <row r="15048" spans="2:14" outlineLevel="2">
      <c r="C15048" t="s">
        <v>12</v>
      </c>
      <c r="D15048">
        <f>COUNTIF(D15049:D15058, "0")</f>
        <v>0</v>
      </c>
      <c r="E15048">
        <f>COUNTIF(E15049:E15058, "0")</f>
        <v>0</v>
      </c>
      <c r="F15048">
        <f>COUNTIF(F15049:F15058, "0")</f>
        <v>0</v>
      </c>
      <c r="G15048">
        <f>COUNTIF(G15049:G15058, "0")</f>
        <v>0</v>
      </c>
      <c r="H15048">
        <f>COUNTIF(H15049:H15058, "0")</f>
        <v>0</v>
      </c>
      <c r="I15048">
        <f>COUNTIF(I15049:I15058, "0")</f>
        <v>0</v>
      </c>
      <c r="J15048">
        <f>COUNTIF(J15049:J15058, "0")</f>
        <v>0</v>
      </c>
      <c r="K15048">
        <f>COUNTIF(K15049:K15058, "0")</f>
        <v>0</v>
      </c>
      <c r="L15048">
        <f>COUNTIF(L15049:L15058, "0")</f>
        <v>0</v>
      </c>
      <c r="M15048">
        <f>COUNTIF(M15049:M15058, "0")</f>
        <v>0</v>
      </c>
      <c r="N15048">
        <f>COUNTIF(N15049:N15058, "0")</f>
        <v>0</v>
      </c>
    </row>
    <row r="15049" spans="2:14" outlineLevel="2">
      <c r="B15049" t="s">
        <v>13</v>
      </c>
      <c r="C15049" t="s">
        <v>19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2:14" outlineLevel="2">
      <c r="B15050" t="s">
        <v>13</v>
      </c>
      <c r="C15050" t="s">
        <v>15</v>
      </c>
      <c r="D15050">
        <v>0</v>
      </c>
      <c r="E15050">
        <v>1</v>
      </c>
      <c r="F15050">
        <v>0</v>
      </c>
      <c r="G15050">
        <v>0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>
        <v>0</v>
      </c>
      <c r="N15050">
        <v>0</v>
      </c>
    </row>
    <row r="15051" spans="2:14" outlineLevel="2">
      <c r="B15051" t="s">
        <v>13</v>
      </c>
      <c r="C15051" t="s">
        <v>22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1</v>
      </c>
      <c r="K15051">
        <v>0</v>
      </c>
      <c r="L15051">
        <v>1</v>
      </c>
      <c r="M15051">
        <v>0</v>
      </c>
      <c r="N15051">
        <v>0</v>
      </c>
    </row>
    <row r="15052" spans="2:14" outlineLevel="2">
      <c r="B15052" t="s">
        <v>13</v>
      </c>
      <c r="C15052" t="s">
        <v>18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2:14" outlineLevel="2">
      <c r="B15053" t="s">
        <v>13</v>
      </c>
      <c r="C15053" t="s">
        <v>43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1</v>
      </c>
      <c r="K15053">
        <v>0</v>
      </c>
      <c r="L15053">
        <v>1</v>
      </c>
      <c r="M15053">
        <v>0</v>
      </c>
      <c r="N15053">
        <v>0</v>
      </c>
    </row>
    <row r="15054" spans="2:14" outlineLevel="2">
      <c r="B15054" t="s">
        <v>13</v>
      </c>
      <c r="C15054" t="s">
        <v>17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2:14" outlineLevel="2">
      <c r="B15055" t="s">
        <v>13</v>
      </c>
      <c r="C15055" t="s">
        <v>21</v>
      </c>
      <c r="D15055">
        <v>1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2:14" outlineLevel="2">
      <c r="B15056" t="s">
        <v>13</v>
      </c>
      <c r="C15056" t="s">
        <v>14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1</v>
      </c>
      <c r="L15056">
        <v>0</v>
      </c>
      <c r="M15056">
        <v>0</v>
      </c>
      <c r="N15056">
        <v>0</v>
      </c>
    </row>
    <row r="15057" spans="2:14" outlineLevel="2">
      <c r="B15057" t="s">
        <v>13</v>
      </c>
      <c r="C15057" t="s">
        <v>24</v>
      </c>
      <c r="D15057">
        <v>1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0</v>
      </c>
    </row>
    <row r="15058" spans="2:14" outlineLevel="2">
      <c r="B15058" t="s">
        <v>13</v>
      </c>
      <c r="C15058" t="s">
        <v>25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>
        <v>0</v>
      </c>
      <c r="N15058">
        <v>0</v>
      </c>
    </row>
    <row r="15059" spans="2:14" s="3" customFormat="1">
      <c r="B15059" s="3" t="s">
        <v>681</v>
      </c>
      <c r="C15059" s="3" t="s">
        <v>8</v>
      </c>
      <c r="D15059" s="3">
        <f>IFERROR(AVERAGE(D15062), 0)</f>
        <v>0</v>
      </c>
      <c r="E15059" s="3">
        <f>IFERROR(AVERAGE(E15062), 0)</f>
        <v>0</v>
      </c>
      <c r="F15059" s="3">
        <f>IFERROR(AVERAGE(F15062), 0)</f>
        <v>0</v>
      </c>
      <c r="G15059" s="3">
        <f>IFERROR(AVERAGE(G15062), 0)</f>
        <v>0</v>
      </c>
      <c r="H15059" s="3">
        <f>IFERROR(AVERAGE(H15062), 0)</f>
        <v>0</v>
      </c>
      <c r="I15059" s="3">
        <f>IFERROR(AVERAGE(I15062), 0)</f>
        <v>0</v>
      </c>
      <c r="J15059" s="3">
        <f>IFERROR(AVERAGE(J15062), 0)</f>
        <v>0</v>
      </c>
      <c r="K15059" s="3">
        <f>IFERROR(AVERAGE(K15062), 0)</f>
        <v>0</v>
      </c>
      <c r="L15059" s="3">
        <f>IFERROR(AVERAGE(L15062), 0)</f>
        <v>0</v>
      </c>
      <c r="M15059" s="3">
        <f>IFERROR(AVERAGE(M15062), 0)</f>
        <v>0</v>
      </c>
      <c r="N15059" s="3">
        <f>IFERROR(AVERAGE(N15062), 0)</f>
        <v>0</v>
      </c>
    </row>
    <row r="15060" spans="2:14" outlineLevel="2">
      <c r="B15060" s="4" t="s">
        <v>9</v>
      </c>
      <c r="D15060">
        <f>E15063</f>
        <v>0</v>
      </c>
      <c r="E15060">
        <f>F15063</f>
        <v>0</v>
      </c>
      <c r="F15060">
        <f>G15063</f>
        <v>0</v>
      </c>
      <c r="G15060">
        <f>H15063</f>
        <v>0</v>
      </c>
      <c r="H15060">
        <f>I15063</f>
        <v>0</v>
      </c>
      <c r="I15060">
        <f>J15063</f>
        <v>0</v>
      </c>
      <c r="J15060">
        <f>K15063</f>
        <v>0</v>
      </c>
      <c r="K15060">
        <f>L15063</f>
        <v>0</v>
      </c>
      <c r="L15060">
        <f>M15063</f>
        <v>0</v>
      </c>
      <c r="M15060">
        <f>N15063</f>
        <v>0</v>
      </c>
      <c r="N15060">
        <f>O15063</f>
        <v>0</v>
      </c>
    </row>
    <row r="15061" spans="2:14" outlineLevel="2">
      <c r="B15061" s="4" t="s">
        <v>10</v>
      </c>
      <c r="D15061">
        <f>E15064</f>
        <v>0</v>
      </c>
      <c r="E15061">
        <f>F15064</f>
        <v>0</v>
      </c>
      <c r="F15061">
        <f>G15064</f>
        <v>0</v>
      </c>
      <c r="G15061">
        <f>H15064</f>
        <v>0</v>
      </c>
      <c r="H15061">
        <f>I15064</f>
        <v>0</v>
      </c>
      <c r="I15061">
        <f>J15064</f>
        <v>0</v>
      </c>
      <c r="J15061">
        <f>K15064</f>
        <v>0</v>
      </c>
      <c r="K15061">
        <f>L15064</f>
        <v>0</v>
      </c>
      <c r="L15061">
        <f>M15064</f>
        <v>0</v>
      </c>
      <c r="M15061">
        <f>N15064</f>
        <v>0</v>
      </c>
      <c r="N15061">
        <f>O15064</f>
        <v>0</v>
      </c>
    </row>
    <row r="15062" spans="2:14" s="5" customFormat="1" outlineLevel="1">
      <c r="C15062" s="5" t="s">
        <v>11</v>
      </c>
      <c r="D15062" s="1">
        <f>IFERROR(D15063/D15064, D15063)</f>
        <v>0</v>
      </c>
      <c r="E15062" s="1">
        <f>IFERROR(E15063/E15064, E15063)</f>
        <v>0</v>
      </c>
      <c r="F15062" s="1">
        <f>IFERROR(F15063/F15064, F15063)</f>
        <v>0</v>
      </c>
      <c r="G15062" s="1">
        <f>IFERROR(G15063/G15064, G15063)</f>
        <v>0</v>
      </c>
      <c r="H15062" s="1">
        <f>IFERROR(H15063/H15064, H15063)</f>
        <v>0</v>
      </c>
      <c r="I15062" s="1">
        <f>IFERROR(I15063/I15064, I15063)</f>
        <v>0</v>
      </c>
      <c r="J15062" s="1">
        <f>IFERROR(J15063/J15064, J15063)</f>
        <v>0</v>
      </c>
      <c r="K15062" s="1">
        <f>IFERROR(K15063/K15064, K15063)</f>
        <v>0</v>
      </c>
      <c r="L15062" s="1">
        <f>IFERROR(L15063/L15064, L15063)</f>
        <v>0</v>
      </c>
      <c r="M15062" s="1">
        <f>IFERROR(M15063/M15064, M15063)</f>
        <v>0</v>
      </c>
      <c r="N15062" s="1">
        <f>IFERROR(N15063/N15064, N15063)</f>
        <v>0</v>
      </c>
    </row>
    <row r="15063" spans="2:14" outlineLevel="2">
      <c r="C15063" t="s">
        <v>10</v>
      </c>
      <c r="D15063">
        <f>COUNTIF(D15065:D15068, "1")</f>
        <v>0</v>
      </c>
      <c r="E15063">
        <f>COUNTIF(E15065:E15068, "1")</f>
        <v>0</v>
      </c>
      <c r="F15063">
        <f>COUNTIF(F15065:F15068, "1")</f>
        <v>0</v>
      </c>
      <c r="G15063">
        <f>COUNTIF(G15065:G15068, "1")</f>
        <v>0</v>
      </c>
      <c r="H15063">
        <f>COUNTIF(H15065:H15068, "1")</f>
        <v>0</v>
      </c>
      <c r="I15063">
        <f>COUNTIF(I15065:I15068, "1")</f>
        <v>0</v>
      </c>
      <c r="J15063">
        <f>COUNTIF(J15065:J15068, "1")</f>
        <v>0</v>
      </c>
      <c r="K15063">
        <f>COUNTIF(K15065:K15068, "1")</f>
        <v>0</v>
      </c>
      <c r="L15063">
        <f>COUNTIF(L15065:L15068, "1")</f>
        <v>0</v>
      </c>
      <c r="M15063">
        <f>COUNTIF(M15065:M15068, "1")</f>
        <v>0</v>
      </c>
      <c r="N15063">
        <f>COUNTIF(N15065:N15068, "1")</f>
        <v>0</v>
      </c>
    </row>
    <row r="15064" spans="2:14" outlineLevel="2">
      <c r="C15064" t="s">
        <v>12</v>
      </c>
      <c r="D15064">
        <f>COUNTIF(D15065:D15068, "0")</f>
        <v>0</v>
      </c>
      <c r="E15064">
        <f>COUNTIF(E15065:E15068, "0")</f>
        <v>0</v>
      </c>
      <c r="F15064">
        <f>COUNTIF(F15065:F15068, "0")</f>
        <v>0</v>
      </c>
      <c r="G15064">
        <f>COUNTIF(G15065:G15068, "0")</f>
        <v>0</v>
      </c>
      <c r="H15064">
        <f>COUNTIF(H15065:H15068, "0")</f>
        <v>0</v>
      </c>
      <c r="I15064">
        <f>COUNTIF(I15065:I15068, "0")</f>
        <v>0</v>
      </c>
      <c r="J15064">
        <f>COUNTIF(J15065:J15068, "0")</f>
        <v>0</v>
      </c>
      <c r="K15064">
        <f>COUNTIF(K15065:K15068, "0")</f>
        <v>0</v>
      </c>
      <c r="L15064">
        <f>COUNTIF(L15065:L15068, "0")</f>
        <v>0</v>
      </c>
      <c r="M15064">
        <f>COUNTIF(M15065:M15068, "0")</f>
        <v>0</v>
      </c>
      <c r="N15064">
        <f>COUNTIF(N15065:N15068, "0")</f>
        <v>0</v>
      </c>
    </row>
    <row r="15065" spans="2:14" outlineLevel="2">
      <c r="B15065" t="s">
        <v>13</v>
      </c>
      <c r="C15065" t="s">
        <v>16</v>
      </c>
      <c r="D15065">
        <v>0</v>
      </c>
      <c r="E15065">
        <v>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</v>
      </c>
      <c r="L15065">
        <v>1</v>
      </c>
      <c r="M15065">
        <v>0</v>
      </c>
      <c r="N15065">
        <v>0</v>
      </c>
    </row>
    <row r="15066" spans="2:14" outlineLevel="2">
      <c r="B15066" t="s">
        <v>13</v>
      </c>
      <c r="C15066" t="s">
        <v>19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2:14" outlineLevel="2">
      <c r="B15067" t="s">
        <v>13</v>
      </c>
      <c r="C15067" t="s">
        <v>43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2:14" outlineLevel="2">
      <c r="B15068" t="s">
        <v>13</v>
      </c>
      <c r="C15068" t="s">
        <v>18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>
        <v>1</v>
      </c>
      <c r="N15068">
        <v>0</v>
      </c>
    </row>
    <row r="15069" spans="2:14" s="3" customFormat="1">
      <c r="B15069" s="3" t="s">
        <v>682</v>
      </c>
      <c r="C15069" s="3" t="s">
        <v>8</v>
      </c>
      <c r="D15069" s="3">
        <f>IFERROR(AVERAGE(D15072), 0)</f>
        <v>0</v>
      </c>
      <c r="E15069" s="3">
        <f>IFERROR(AVERAGE(E15072), 0)</f>
        <v>0</v>
      </c>
      <c r="F15069" s="3">
        <f>IFERROR(AVERAGE(F15072), 0)</f>
        <v>0</v>
      </c>
      <c r="G15069" s="3">
        <f>IFERROR(AVERAGE(G15072), 0)</f>
        <v>0</v>
      </c>
      <c r="H15069" s="3">
        <f>IFERROR(AVERAGE(H15072), 0)</f>
        <v>0</v>
      </c>
      <c r="I15069" s="3">
        <f>IFERROR(AVERAGE(I15072), 0)</f>
        <v>0</v>
      </c>
      <c r="J15069" s="3">
        <f>IFERROR(AVERAGE(J15072), 0)</f>
        <v>0</v>
      </c>
      <c r="K15069" s="3">
        <f>IFERROR(AVERAGE(K15072), 0)</f>
        <v>0</v>
      </c>
      <c r="L15069" s="3">
        <f>IFERROR(AVERAGE(L15072), 0)</f>
        <v>0</v>
      </c>
      <c r="M15069" s="3">
        <f>IFERROR(AVERAGE(M15072), 0)</f>
        <v>0</v>
      </c>
      <c r="N15069" s="3">
        <f>IFERROR(AVERAGE(N15072), 0)</f>
        <v>0</v>
      </c>
    </row>
    <row r="15070" spans="2:14" outlineLevel="2">
      <c r="B15070" s="4" t="s">
        <v>9</v>
      </c>
      <c r="D15070">
        <f>E15073</f>
        <v>0</v>
      </c>
      <c r="E15070">
        <f>F15073</f>
        <v>0</v>
      </c>
      <c r="F15070">
        <f>G15073</f>
        <v>0</v>
      </c>
      <c r="G15070">
        <f>H15073</f>
        <v>0</v>
      </c>
      <c r="H15070">
        <f>I15073</f>
        <v>0</v>
      </c>
      <c r="I15070">
        <f>J15073</f>
        <v>0</v>
      </c>
      <c r="J15070">
        <f>K15073</f>
        <v>0</v>
      </c>
      <c r="K15070">
        <f>L15073</f>
        <v>0</v>
      </c>
      <c r="L15070">
        <f>M15073</f>
        <v>0</v>
      </c>
      <c r="M15070">
        <f>N15073</f>
        <v>0</v>
      </c>
      <c r="N15070">
        <f>O15073</f>
        <v>0</v>
      </c>
    </row>
    <row r="15071" spans="2:14" outlineLevel="2">
      <c r="B15071" s="4" t="s">
        <v>10</v>
      </c>
      <c r="D15071">
        <f>E15074</f>
        <v>0</v>
      </c>
      <c r="E15071">
        <f>F15074</f>
        <v>0</v>
      </c>
      <c r="F15071">
        <f>G15074</f>
        <v>0</v>
      </c>
      <c r="G15071">
        <f>H15074</f>
        <v>0</v>
      </c>
      <c r="H15071">
        <f>I15074</f>
        <v>0</v>
      </c>
      <c r="I15071">
        <f>J15074</f>
        <v>0</v>
      </c>
      <c r="J15071">
        <f>K15074</f>
        <v>0</v>
      </c>
      <c r="K15071">
        <f>L15074</f>
        <v>0</v>
      </c>
      <c r="L15071">
        <f>M15074</f>
        <v>0</v>
      </c>
      <c r="M15071">
        <f>N15074</f>
        <v>0</v>
      </c>
      <c r="N15071">
        <f>O15074</f>
        <v>0</v>
      </c>
    </row>
    <row r="15072" spans="2:14" s="5" customFormat="1" outlineLevel="1">
      <c r="C15072" s="5" t="s">
        <v>11</v>
      </c>
      <c r="D15072" s="1">
        <f>IFERROR(D15073/D15074, D15073)</f>
        <v>0</v>
      </c>
      <c r="E15072" s="1">
        <f>IFERROR(E15073/E15074, E15073)</f>
        <v>0</v>
      </c>
      <c r="F15072" s="1">
        <f>IFERROR(F15073/F15074, F15073)</f>
        <v>0</v>
      </c>
      <c r="G15072" s="1">
        <f>IFERROR(G15073/G15074, G15073)</f>
        <v>0</v>
      </c>
      <c r="H15072" s="1">
        <f>IFERROR(H15073/H15074, H15073)</f>
        <v>0</v>
      </c>
      <c r="I15072" s="1">
        <f>IFERROR(I15073/I15074, I15073)</f>
        <v>0</v>
      </c>
      <c r="J15072" s="1">
        <f>IFERROR(J15073/J15074, J15073)</f>
        <v>0</v>
      </c>
      <c r="K15072" s="1">
        <f>IFERROR(K15073/K15074, K15073)</f>
        <v>0</v>
      </c>
      <c r="L15072" s="1">
        <f>IFERROR(L15073/L15074, L15073)</f>
        <v>0</v>
      </c>
      <c r="M15072" s="1">
        <f>IFERROR(M15073/M15074, M15073)</f>
        <v>0</v>
      </c>
      <c r="N15072" s="1">
        <f>IFERROR(N15073/N15074, N15073)</f>
        <v>0</v>
      </c>
    </row>
    <row r="15073" spans="2:14" outlineLevel="2">
      <c r="C15073" t="s">
        <v>10</v>
      </c>
      <c r="D15073">
        <f>COUNTIF(D15075:D15077, "1")</f>
        <v>0</v>
      </c>
      <c r="E15073">
        <f>COUNTIF(E15075:E15077, "1")</f>
        <v>0</v>
      </c>
      <c r="F15073">
        <f>COUNTIF(F15075:F15077, "1")</f>
        <v>0</v>
      </c>
      <c r="G15073">
        <f>COUNTIF(G15075:G15077, "1")</f>
        <v>0</v>
      </c>
      <c r="H15073">
        <f>COUNTIF(H15075:H15077, "1")</f>
        <v>0</v>
      </c>
      <c r="I15073">
        <f>COUNTIF(I15075:I15077, "1")</f>
        <v>0</v>
      </c>
      <c r="J15073">
        <f>COUNTIF(J15075:J15077, "1")</f>
        <v>0</v>
      </c>
      <c r="K15073">
        <f>COUNTIF(K15075:K15077, "1")</f>
        <v>0</v>
      </c>
      <c r="L15073">
        <f>COUNTIF(L15075:L15077, "1")</f>
        <v>0</v>
      </c>
      <c r="M15073">
        <f>COUNTIF(M15075:M15077, "1")</f>
        <v>0</v>
      </c>
      <c r="N15073">
        <f>COUNTIF(N15075:N15077, "1")</f>
        <v>0</v>
      </c>
    </row>
    <row r="15074" spans="2:14" outlineLevel="2">
      <c r="C15074" t="s">
        <v>12</v>
      </c>
      <c r="D15074">
        <f>COUNTIF(D15075:D15077, "0")</f>
        <v>0</v>
      </c>
      <c r="E15074">
        <f>COUNTIF(E15075:E15077, "0")</f>
        <v>0</v>
      </c>
      <c r="F15074">
        <f>COUNTIF(F15075:F15077, "0")</f>
        <v>0</v>
      </c>
      <c r="G15074">
        <f>COUNTIF(G15075:G15077, "0")</f>
        <v>0</v>
      </c>
      <c r="H15074">
        <f>COUNTIF(H15075:H15077, "0")</f>
        <v>0</v>
      </c>
      <c r="I15074">
        <f>COUNTIF(I15075:I15077, "0")</f>
        <v>0</v>
      </c>
      <c r="J15074">
        <f>COUNTIF(J15075:J15077, "0")</f>
        <v>0</v>
      </c>
      <c r="K15074">
        <f>COUNTIF(K15075:K15077, "0")</f>
        <v>0</v>
      </c>
      <c r="L15074">
        <f>COUNTIF(L15075:L15077, "0")</f>
        <v>0</v>
      </c>
      <c r="M15074">
        <f>COUNTIF(M15075:M15077, "0")</f>
        <v>0</v>
      </c>
      <c r="N15074">
        <f>COUNTIF(N15075:N15077, "0")</f>
        <v>0</v>
      </c>
    </row>
    <row r="15075" spans="2:14" outlineLevel="2">
      <c r="B15075" t="s">
        <v>13</v>
      </c>
      <c r="C15075" t="s">
        <v>14</v>
      </c>
      <c r="D15075">
        <v>0</v>
      </c>
      <c r="E15075">
        <v>0</v>
      </c>
      <c r="F15075">
        <v>0</v>
      </c>
      <c r="G15075">
        <v>0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2:14" outlineLevel="2">
      <c r="B15076" t="s">
        <v>13</v>
      </c>
      <c r="C15076" t="s">
        <v>14</v>
      </c>
      <c r="D15076">
        <v>0</v>
      </c>
      <c r="E15076">
        <v>0</v>
      </c>
      <c r="F15076">
        <v>0</v>
      </c>
      <c r="G15076">
        <v>0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2:14" outlineLevel="2">
      <c r="B15077" t="s">
        <v>13</v>
      </c>
      <c r="C15077" t="s">
        <v>17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2:14" s="3" customFormat="1">
      <c r="B15078" s="3" t="s">
        <v>683</v>
      </c>
      <c r="C15078" s="3" t="s">
        <v>8</v>
      </c>
      <c r="D15078" s="3">
        <f>IFERROR(AVERAGE(D15081), 0)</f>
        <v>0</v>
      </c>
      <c r="E15078" s="3">
        <f>IFERROR(AVERAGE(E15081), 0)</f>
        <v>0</v>
      </c>
      <c r="F15078" s="3">
        <f>IFERROR(AVERAGE(F15081), 0)</f>
        <v>0</v>
      </c>
      <c r="G15078" s="3">
        <f>IFERROR(AVERAGE(G15081), 0)</f>
        <v>0</v>
      </c>
      <c r="H15078" s="3">
        <f>IFERROR(AVERAGE(H15081), 0)</f>
        <v>0</v>
      </c>
      <c r="I15078" s="3">
        <f>IFERROR(AVERAGE(I15081), 0)</f>
        <v>0</v>
      </c>
      <c r="J15078" s="3">
        <f>IFERROR(AVERAGE(J15081), 0)</f>
        <v>0</v>
      </c>
      <c r="K15078" s="3">
        <f>IFERROR(AVERAGE(K15081), 0)</f>
        <v>0</v>
      </c>
      <c r="L15078" s="3">
        <f>IFERROR(AVERAGE(L15081), 0)</f>
        <v>0</v>
      </c>
      <c r="M15078" s="3">
        <f>IFERROR(AVERAGE(M15081), 0)</f>
        <v>0</v>
      </c>
      <c r="N15078" s="3">
        <f>IFERROR(AVERAGE(N15081), 0)</f>
        <v>0</v>
      </c>
    </row>
    <row r="15079" spans="2:14" outlineLevel="2">
      <c r="B15079" s="4" t="s">
        <v>9</v>
      </c>
      <c r="D15079">
        <f>E15082</f>
        <v>0</v>
      </c>
      <c r="E15079">
        <f>F15082</f>
        <v>0</v>
      </c>
      <c r="F15079">
        <f>G15082</f>
        <v>0</v>
      </c>
      <c r="G15079">
        <f>H15082</f>
        <v>0</v>
      </c>
      <c r="H15079">
        <f>I15082</f>
        <v>0</v>
      </c>
      <c r="I15079">
        <f>J15082</f>
        <v>0</v>
      </c>
      <c r="J15079">
        <f>K15082</f>
        <v>0</v>
      </c>
      <c r="K15079">
        <f>L15082</f>
        <v>0</v>
      </c>
      <c r="L15079">
        <f>M15082</f>
        <v>0</v>
      </c>
      <c r="M15079">
        <f>N15082</f>
        <v>0</v>
      </c>
      <c r="N15079">
        <f>O15082</f>
        <v>0</v>
      </c>
    </row>
    <row r="15080" spans="2:14" outlineLevel="2">
      <c r="B15080" s="4" t="s">
        <v>10</v>
      </c>
      <c r="D15080">
        <f>E15083</f>
        <v>0</v>
      </c>
      <c r="E15080">
        <f>F15083</f>
        <v>0</v>
      </c>
      <c r="F15080">
        <f>G15083</f>
        <v>0</v>
      </c>
      <c r="G15080">
        <f>H15083</f>
        <v>0</v>
      </c>
      <c r="H15080">
        <f>I15083</f>
        <v>0</v>
      </c>
      <c r="I15080">
        <f>J15083</f>
        <v>0</v>
      </c>
      <c r="J15080">
        <f>K15083</f>
        <v>0</v>
      </c>
      <c r="K15080">
        <f>L15083</f>
        <v>0</v>
      </c>
      <c r="L15080">
        <f>M15083</f>
        <v>0</v>
      </c>
      <c r="M15080">
        <f>N15083</f>
        <v>0</v>
      </c>
      <c r="N15080">
        <f>O15083</f>
        <v>0</v>
      </c>
    </row>
    <row r="15081" spans="2:14" s="5" customFormat="1" outlineLevel="1">
      <c r="C15081" s="5" t="s">
        <v>11</v>
      </c>
      <c r="D15081" s="1">
        <f>IFERROR(D15082/D15083, D15082)</f>
        <v>0</v>
      </c>
      <c r="E15081" s="1">
        <f>IFERROR(E15082/E15083, E15082)</f>
        <v>0</v>
      </c>
      <c r="F15081" s="1">
        <f>IFERROR(F15082/F15083, F15082)</f>
        <v>0</v>
      </c>
      <c r="G15081" s="1">
        <f>IFERROR(G15082/G15083, G15082)</f>
        <v>0</v>
      </c>
      <c r="H15081" s="1">
        <f>IFERROR(H15082/H15083, H15082)</f>
        <v>0</v>
      </c>
      <c r="I15081" s="1">
        <f>IFERROR(I15082/I15083, I15082)</f>
        <v>0</v>
      </c>
      <c r="J15081" s="1">
        <f>IFERROR(J15082/J15083, J15082)</f>
        <v>0</v>
      </c>
      <c r="K15081" s="1">
        <f>IFERROR(K15082/K15083, K15082)</f>
        <v>0</v>
      </c>
      <c r="L15081" s="1">
        <f>IFERROR(L15082/L15083, L15082)</f>
        <v>0</v>
      </c>
      <c r="M15081" s="1">
        <f>IFERROR(M15082/M15083, M15082)</f>
        <v>0</v>
      </c>
      <c r="N15081" s="1">
        <f>IFERROR(N15082/N15083, N15082)</f>
        <v>0</v>
      </c>
    </row>
    <row r="15082" spans="2:14" outlineLevel="2">
      <c r="C15082" t="s">
        <v>10</v>
      </c>
      <c r="D15082">
        <f>COUNTIF(D15084:D15084, "1")</f>
        <v>0</v>
      </c>
      <c r="E15082">
        <f>COUNTIF(E15084:E15084, "1")</f>
        <v>0</v>
      </c>
      <c r="F15082">
        <f>COUNTIF(F15084:F15084, "1")</f>
        <v>0</v>
      </c>
      <c r="G15082">
        <f>COUNTIF(G15084:G15084, "1")</f>
        <v>0</v>
      </c>
      <c r="H15082">
        <f>COUNTIF(H15084:H15084, "1")</f>
        <v>0</v>
      </c>
      <c r="I15082">
        <f>COUNTIF(I15084:I15084, "1")</f>
        <v>0</v>
      </c>
      <c r="J15082">
        <f>COUNTIF(J15084:J15084, "1")</f>
        <v>0</v>
      </c>
      <c r="K15082">
        <f>COUNTIF(K15084:K15084, "1")</f>
        <v>0</v>
      </c>
      <c r="L15082">
        <f>COUNTIF(L15084:L15084, "1")</f>
        <v>0</v>
      </c>
      <c r="M15082">
        <f>COUNTIF(M15084:M15084, "1")</f>
        <v>0</v>
      </c>
      <c r="N15082">
        <f>COUNTIF(N15084:N15084, "1")</f>
        <v>0</v>
      </c>
    </row>
    <row r="15083" spans="2:14" outlineLevel="2">
      <c r="C15083" t="s">
        <v>12</v>
      </c>
      <c r="D15083">
        <f>COUNTIF(D15084:D15084, "0")</f>
        <v>0</v>
      </c>
      <c r="E15083">
        <f>COUNTIF(E15084:E15084, "0")</f>
        <v>0</v>
      </c>
      <c r="F15083">
        <f>COUNTIF(F15084:F15084, "0")</f>
        <v>0</v>
      </c>
      <c r="G15083">
        <f>COUNTIF(G15084:G15084, "0")</f>
        <v>0</v>
      </c>
      <c r="H15083">
        <f>COUNTIF(H15084:H15084, "0")</f>
        <v>0</v>
      </c>
      <c r="I15083">
        <f>COUNTIF(I15084:I15084, "0")</f>
        <v>0</v>
      </c>
      <c r="J15083">
        <f>COUNTIF(J15084:J15084, "0")</f>
        <v>0</v>
      </c>
      <c r="K15083">
        <f>COUNTIF(K15084:K15084, "0")</f>
        <v>0</v>
      </c>
      <c r="L15083">
        <f>COUNTIF(L15084:L15084, "0")</f>
        <v>0</v>
      </c>
      <c r="M15083">
        <f>COUNTIF(M15084:M15084, "0")</f>
        <v>0</v>
      </c>
      <c r="N15083">
        <f>COUNTIF(N15084:N15084, "0")</f>
        <v>0</v>
      </c>
    </row>
    <row r="15084" spans="2:14" outlineLevel="2">
      <c r="B15084" t="s">
        <v>13</v>
      </c>
      <c r="C15084" t="s">
        <v>14</v>
      </c>
      <c r="D15084">
        <v>1</v>
      </c>
      <c r="E15084">
        <v>0</v>
      </c>
      <c r="F15084">
        <v>0</v>
      </c>
      <c r="G15084">
        <v>1</v>
      </c>
      <c r="H15084">
        <v>1</v>
      </c>
      <c r="I15084">
        <v>0</v>
      </c>
      <c r="J15084">
        <v>1</v>
      </c>
      <c r="K15084">
        <v>0</v>
      </c>
      <c r="L15084">
        <v>0</v>
      </c>
      <c r="M15084">
        <v>0</v>
      </c>
      <c r="N15084">
        <v>0</v>
      </c>
    </row>
    <row r="15085" spans="2:14" s="3" customFormat="1">
      <c r="B15085" s="3" t="s">
        <v>684</v>
      </c>
      <c r="C15085" s="3" t="s">
        <v>8</v>
      </c>
      <c r="D15085" s="3">
        <f>IFERROR(AVERAGE(D15088,D15095), 0)</f>
        <v>0</v>
      </c>
      <c r="E15085" s="3">
        <f>IFERROR(AVERAGE(E15088,E15095), 0)</f>
        <v>0</v>
      </c>
      <c r="F15085" s="3">
        <f>IFERROR(AVERAGE(F15088,F15095), 0)</f>
        <v>0</v>
      </c>
      <c r="G15085" s="3">
        <f>IFERROR(AVERAGE(G15088,G15095), 0)</f>
        <v>0</v>
      </c>
      <c r="H15085" s="3">
        <f>IFERROR(AVERAGE(H15088,H15095), 0)</f>
        <v>0</v>
      </c>
      <c r="I15085" s="3">
        <f>IFERROR(AVERAGE(I15088,I15095), 0)</f>
        <v>0</v>
      </c>
      <c r="J15085" s="3">
        <f>IFERROR(AVERAGE(J15088,J15095), 0)</f>
        <v>0</v>
      </c>
      <c r="K15085" s="3">
        <f>IFERROR(AVERAGE(K15088,K15095), 0)</f>
        <v>0</v>
      </c>
      <c r="L15085" s="3">
        <f>IFERROR(AVERAGE(L15088,L15095), 0)</f>
        <v>0</v>
      </c>
      <c r="M15085" s="3">
        <f>IFERROR(AVERAGE(M15088,M15095), 0)</f>
        <v>0</v>
      </c>
      <c r="N15085" s="3">
        <f>IFERROR(AVERAGE(N15088,N15095), 0)</f>
        <v>0</v>
      </c>
    </row>
    <row r="15086" spans="2:14" outlineLevel="2">
      <c r="B15086" s="4" t="s">
        <v>9</v>
      </c>
      <c r="D15086">
        <f>E15089+E15096</f>
        <v>0</v>
      </c>
      <c r="E15086">
        <f>F15089+F15096</f>
        <v>0</v>
      </c>
      <c r="F15086">
        <f>G15089+G15096</f>
        <v>0</v>
      </c>
      <c r="G15086">
        <f>H15089+H15096</f>
        <v>0</v>
      </c>
      <c r="H15086">
        <f>I15089+I15096</f>
        <v>0</v>
      </c>
      <c r="I15086">
        <f>J15089+J15096</f>
        <v>0</v>
      </c>
      <c r="J15086">
        <f>K15089+K15096</f>
        <v>0</v>
      </c>
      <c r="K15086">
        <f>L15089+L15096</f>
        <v>0</v>
      </c>
      <c r="L15086">
        <f>M15089+M15096</f>
        <v>0</v>
      </c>
      <c r="M15086">
        <f>N15089+N15096</f>
        <v>0</v>
      </c>
      <c r="N15086">
        <f>O15089+O15096</f>
        <v>0</v>
      </c>
    </row>
    <row r="15087" spans="2:14" outlineLevel="2">
      <c r="B15087" s="4" t="s">
        <v>10</v>
      </c>
      <c r="D15087">
        <f>E15090+E15097</f>
        <v>0</v>
      </c>
      <c r="E15087">
        <f>F15090+F15097</f>
        <v>0</v>
      </c>
      <c r="F15087">
        <f>G15090+G15097</f>
        <v>0</v>
      </c>
      <c r="G15087">
        <f>H15090+H15097</f>
        <v>0</v>
      </c>
      <c r="H15087">
        <f>I15090+I15097</f>
        <v>0</v>
      </c>
      <c r="I15087">
        <f>J15090+J15097</f>
        <v>0</v>
      </c>
      <c r="J15087">
        <f>K15090+K15097</f>
        <v>0</v>
      </c>
      <c r="K15087">
        <f>L15090+L15097</f>
        <v>0</v>
      </c>
      <c r="L15087">
        <f>M15090+M15097</f>
        <v>0</v>
      </c>
      <c r="M15087">
        <f>N15090+N15097</f>
        <v>0</v>
      </c>
      <c r="N15087">
        <f>O15090+O15097</f>
        <v>0</v>
      </c>
    </row>
    <row r="15088" spans="2:14" s="5" customFormat="1" outlineLevel="1">
      <c r="C15088" s="5" t="s">
        <v>11</v>
      </c>
      <c r="D15088" s="1">
        <f>IFERROR(D15089/D15090, D15089)</f>
        <v>0</v>
      </c>
      <c r="E15088" s="1">
        <f>IFERROR(E15089/E15090, E15089)</f>
        <v>0</v>
      </c>
      <c r="F15088" s="1">
        <f>IFERROR(F15089/F15090, F15089)</f>
        <v>0</v>
      </c>
      <c r="G15088" s="1">
        <f>IFERROR(G15089/G15090, G15089)</f>
        <v>0</v>
      </c>
      <c r="H15088" s="1">
        <f>IFERROR(H15089/H15090, H15089)</f>
        <v>0</v>
      </c>
      <c r="I15088" s="1">
        <f>IFERROR(I15089/I15090, I15089)</f>
        <v>0</v>
      </c>
      <c r="J15088" s="1">
        <f>IFERROR(J15089/J15090, J15089)</f>
        <v>0</v>
      </c>
      <c r="K15088" s="1">
        <f>IFERROR(K15089/K15090, K15089)</f>
        <v>0</v>
      </c>
      <c r="L15088" s="1">
        <f>IFERROR(L15089/L15090, L15089)</f>
        <v>0</v>
      </c>
      <c r="M15088" s="1">
        <f>IFERROR(M15089/M15090, M15089)</f>
        <v>0</v>
      </c>
      <c r="N15088" s="1">
        <f>IFERROR(N15089/N15090, N15089)</f>
        <v>0</v>
      </c>
    </row>
    <row r="15089" spans="2:14" outlineLevel="2">
      <c r="C15089" t="s">
        <v>10</v>
      </c>
      <c r="D15089">
        <f>COUNTIF(D15091:D15094, "1")</f>
        <v>0</v>
      </c>
      <c r="E15089">
        <f>COUNTIF(E15091:E15094, "1")</f>
        <v>0</v>
      </c>
      <c r="F15089">
        <f>COUNTIF(F15091:F15094, "1")</f>
        <v>0</v>
      </c>
      <c r="G15089">
        <f>COUNTIF(G15091:G15094, "1")</f>
        <v>0</v>
      </c>
      <c r="H15089">
        <f>COUNTIF(H15091:H15094, "1")</f>
        <v>0</v>
      </c>
      <c r="I15089">
        <f>COUNTIF(I15091:I15094, "1")</f>
        <v>0</v>
      </c>
      <c r="J15089">
        <f>COUNTIF(J15091:J15094, "1")</f>
        <v>0</v>
      </c>
      <c r="K15089">
        <f>COUNTIF(K15091:K15094, "1")</f>
        <v>0</v>
      </c>
      <c r="L15089">
        <f>COUNTIF(L15091:L15094, "1")</f>
        <v>0</v>
      </c>
      <c r="M15089">
        <f>COUNTIF(M15091:M15094, "1")</f>
        <v>0</v>
      </c>
      <c r="N15089">
        <f>COUNTIF(N15091:N15094, "1")</f>
        <v>0</v>
      </c>
    </row>
    <row r="15090" spans="2:14" outlineLevel="2">
      <c r="C15090" t="s">
        <v>12</v>
      </c>
      <c r="D15090">
        <f>COUNTIF(D15091:D15094, "0")</f>
        <v>0</v>
      </c>
      <c r="E15090">
        <f>COUNTIF(E15091:E15094, "0")</f>
        <v>0</v>
      </c>
      <c r="F15090">
        <f>COUNTIF(F15091:F15094, "0")</f>
        <v>0</v>
      </c>
      <c r="G15090">
        <f>COUNTIF(G15091:G15094, "0")</f>
        <v>0</v>
      </c>
      <c r="H15090">
        <f>COUNTIF(H15091:H15094, "0")</f>
        <v>0</v>
      </c>
      <c r="I15090">
        <f>COUNTIF(I15091:I15094, "0")</f>
        <v>0</v>
      </c>
      <c r="J15090">
        <f>COUNTIF(J15091:J15094, "0")</f>
        <v>0</v>
      </c>
      <c r="K15090">
        <f>COUNTIF(K15091:K15094, "0")</f>
        <v>0</v>
      </c>
      <c r="L15090">
        <f>COUNTIF(L15091:L15094, "0")</f>
        <v>0</v>
      </c>
      <c r="M15090">
        <f>COUNTIF(M15091:M15094, "0")</f>
        <v>0</v>
      </c>
      <c r="N15090">
        <f>COUNTIF(N15091:N15094, "0")</f>
        <v>0</v>
      </c>
    </row>
    <row r="15091" spans="2:14" outlineLevel="2">
      <c r="B15091" t="s">
        <v>13</v>
      </c>
      <c r="C15091" t="s">
        <v>15</v>
      </c>
      <c r="D15091">
        <v>1</v>
      </c>
      <c r="E15091">
        <v>0</v>
      </c>
      <c r="F15091">
        <v>0</v>
      </c>
      <c r="G15091">
        <v>0</v>
      </c>
      <c r="H15091">
        <v>1</v>
      </c>
      <c r="I15091">
        <v>0</v>
      </c>
      <c r="J15091">
        <v>0</v>
      </c>
      <c r="K15091">
        <v>0</v>
      </c>
      <c r="L15091">
        <v>0</v>
      </c>
      <c r="M15091">
        <v>1</v>
      </c>
      <c r="N15091">
        <v>0</v>
      </c>
    </row>
    <row r="15092" spans="2:14" outlineLevel="2">
      <c r="B15092" t="s">
        <v>13</v>
      </c>
      <c r="C15092" t="s">
        <v>17</v>
      </c>
      <c r="D15092">
        <v>0</v>
      </c>
      <c r="E15092">
        <v>1</v>
      </c>
      <c r="F15092">
        <v>1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2:14" outlineLevel="2">
      <c r="B15093" t="s">
        <v>13</v>
      </c>
      <c r="C15093" t="s">
        <v>43</v>
      </c>
      <c r="D15093">
        <v>1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v>0</v>
      </c>
      <c r="L15093">
        <v>0</v>
      </c>
      <c r="M15093">
        <v>0</v>
      </c>
      <c r="N15093">
        <v>0</v>
      </c>
    </row>
    <row r="15094" spans="2:14" outlineLevel="2">
      <c r="B15094" t="s">
        <v>13</v>
      </c>
      <c r="C15094" t="s">
        <v>43</v>
      </c>
      <c r="D15094">
        <v>1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v>0</v>
      </c>
      <c r="L15094">
        <v>0</v>
      </c>
      <c r="M15094">
        <v>0</v>
      </c>
      <c r="N15094">
        <v>0</v>
      </c>
    </row>
    <row r="15095" spans="2:14" s="5" customFormat="1" outlineLevel="1">
      <c r="C15095" s="5" t="s">
        <v>248</v>
      </c>
      <c r="D15095" s="1">
        <f>IFERROR(D15096/D15097, D15096)</f>
        <v>0</v>
      </c>
      <c r="E15095" s="1">
        <f>IFERROR(E15096/E15097, E15096)</f>
        <v>0</v>
      </c>
      <c r="F15095" s="1">
        <f>IFERROR(F15096/F15097, F15096)</f>
        <v>0</v>
      </c>
      <c r="G15095" s="1">
        <f>IFERROR(G15096/G15097, G15096)</f>
        <v>0</v>
      </c>
      <c r="H15095" s="1">
        <f>IFERROR(H15096/H15097, H15096)</f>
        <v>0</v>
      </c>
      <c r="I15095" s="1">
        <f>IFERROR(I15096/I15097, I15096)</f>
        <v>0</v>
      </c>
      <c r="J15095" s="1">
        <f>IFERROR(J15096/J15097, J15096)</f>
        <v>0</v>
      </c>
      <c r="K15095" s="1">
        <f>IFERROR(K15096/K15097, K15096)</f>
        <v>0</v>
      </c>
      <c r="L15095" s="1">
        <f>IFERROR(L15096/L15097, L15096)</f>
        <v>0</v>
      </c>
      <c r="M15095" s="1">
        <f>IFERROR(M15096/M15097, M15096)</f>
        <v>0</v>
      </c>
      <c r="N15095" s="1">
        <f>IFERROR(N15096/N15097, N15096)</f>
        <v>0</v>
      </c>
    </row>
    <row r="15096" spans="2:14" outlineLevel="2">
      <c r="C15096" t="s">
        <v>10</v>
      </c>
      <c r="D15096">
        <f>COUNTIF(D15098:D15098, "1")</f>
        <v>0</v>
      </c>
      <c r="E15096">
        <f>COUNTIF(E15098:E15098, "1")</f>
        <v>0</v>
      </c>
      <c r="F15096">
        <f>COUNTIF(F15098:F15098, "1")</f>
        <v>0</v>
      </c>
      <c r="G15096">
        <f>COUNTIF(G15098:G15098, "1")</f>
        <v>0</v>
      </c>
      <c r="H15096">
        <f>COUNTIF(H15098:H15098, "1")</f>
        <v>0</v>
      </c>
      <c r="I15096">
        <f>COUNTIF(I15098:I15098, "1")</f>
        <v>0</v>
      </c>
      <c r="J15096">
        <f>COUNTIF(J15098:J15098, "1")</f>
        <v>0</v>
      </c>
      <c r="K15096">
        <f>COUNTIF(K15098:K15098, "1")</f>
        <v>0</v>
      </c>
      <c r="L15096">
        <f>COUNTIF(L15098:L15098, "1")</f>
        <v>0</v>
      </c>
      <c r="M15096">
        <f>COUNTIF(M15098:M15098, "1")</f>
        <v>0</v>
      </c>
      <c r="N15096">
        <f>COUNTIF(N15098:N15098, "1")</f>
        <v>0</v>
      </c>
    </row>
    <row r="15097" spans="2:14" outlineLevel="2">
      <c r="C15097" t="s">
        <v>12</v>
      </c>
      <c r="D15097">
        <f>COUNTIF(D15098:D15098, "0")</f>
        <v>0</v>
      </c>
      <c r="E15097">
        <f>COUNTIF(E15098:E15098, "0")</f>
        <v>0</v>
      </c>
      <c r="F15097">
        <f>COUNTIF(F15098:F15098, "0")</f>
        <v>0</v>
      </c>
      <c r="G15097">
        <f>COUNTIF(G15098:G15098, "0")</f>
        <v>0</v>
      </c>
      <c r="H15097">
        <f>COUNTIF(H15098:H15098, "0")</f>
        <v>0</v>
      </c>
      <c r="I15097">
        <f>COUNTIF(I15098:I15098, "0")</f>
        <v>0</v>
      </c>
      <c r="J15097">
        <f>COUNTIF(J15098:J15098, "0")</f>
        <v>0</v>
      </c>
      <c r="K15097">
        <f>COUNTIF(K15098:K15098, "0")</f>
        <v>0</v>
      </c>
      <c r="L15097">
        <f>COUNTIF(L15098:L15098, "0")</f>
        <v>0</v>
      </c>
      <c r="M15097">
        <f>COUNTIF(M15098:M15098, "0")</f>
        <v>0</v>
      </c>
      <c r="N15097">
        <f>COUNTIF(N15098:N15098, "0")</f>
        <v>0</v>
      </c>
    </row>
    <row r="15098" spans="2:14" outlineLevel="2">
      <c r="B15098" t="s">
        <v>249</v>
      </c>
      <c r="C15098" t="s">
        <v>14</v>
      </c>
      <c r="D15098">
        <v>1</v>
      </c>
      <c r="E15098">
        <v>0</v>
      </c>
      <c r="F15098">
        <v>1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1</v>
      </c>
      <c r="M15098">
        <v>0</v>
      </c>
      <c r="N15098">
        <v>0</v>
      </c>
    </row>
    <row r="15099" spans="2:14" s="3" customFormat="1">
      <c r="B15099" s="3" t="s">
        <v>685</v>
      </c>
      <c r="C15099" s="3" t="s">
        <v>8</v>
      </c>
      <c r="D15099" s="3">
        <f>IFERROR(AVERAGE(D15102), 0)</f>
        <v>0</v>
      </c>
      <c r="E15099" s="3">
        <f>IFERROR(AVERAGE(E15102), 0)</f>
        <v>0</v>
      </c>
      <c r="F15099" s="3">
        <f>IFERROR(AVERAGE(F15102), 0)</f>
        <v>0</v>
      </c>
      <c r="G15099" s="3">
        <f>IFERROR(AVERAGE(G15102), 0)</f>
        <v>0</v>
      </c>
      <c r="H15099" s="3">
        <f>IFERROR(AVERAGE(H15102), 0)</f>
        <v>0</v>
      </c>
      <c r="I15099" s="3">
        <f>IFERROR(AVERAGE(I15102), 0)</f>
        <v>0</v>
      </c>
      <c r="J15099" s="3">
        <f>IFERROR(AVERAGE(J15102), 0)</f>
        <v>0</v>
      </c>
      <c r="K15099" s="3">
        <f>IFERROR(AVERAGE(K15102), 0)</f>
        <v>0</v>
      </c>
      <c r="L15099" s="3">
        <f>IFERROR(AVERAGE(L15102), 0)</f>
        <v>0</v>
      </c>
      <c r="M15099" s="3">
        <f>IFERROR(AVERAGE(M15102), 0)</f>
        <v>0</v>
      </c>
      <c r="N15099" s="3">
        <f>IFERROR(AVERAGE(N15102), 0)</f>
        <v>0</v>
      </c>
    </row>
    <row r="15100" spans="2:14" outlineLevel="2">
      <c r="B15100" s="4" t="s">
        <v>9</v>
      </c>
      <c r="D15100">
        <f>E15103</f>
        <v>0</v>
      </c>
      <c r="E15100">
        <f>F15103</f>
        <v>0</v>
      </c>
      <c r="F15100">
        <f>G15103</f>
        <v>0</v>
      </c>
      <c r="G15100">
        <f>H15103</f>
        <v>0</v>
      </c>
      <c r="H15100">
        <f>I15103</f>
        <v>0</v>
      </c>
      <c r="I15100">
        <f>J15103</f>
        <v>0</v>
      </c>
      <c r="J15100">
        <f>K15103</f>
        <v>0</v>
      </c>
      <c r="K15100">
        <f>L15103</f>
        <v>0</v>
      </c>
      <c r="L15100">
        <f>M15103</f>
        <v>0</v>
      </c>
      <c r="M15100">
        <f>N15103</f>
        <v>0</v>
      </c>
      <c r="N15100">
        <f>O15103</f>
        <v>0</v>
      </c>
    </row>
    <row r="15101" spans="2:14" outlineLevel="2">
      <c r="B15101" s="4" t="s">
        <v>10</v>
      </c>
      <c r="D15101">
        <f>E15104</f>
        <v>0</v>
      </c>
      <c r="E15101">
        <f>F15104</f>
        <v>0</v>
      </c>
      <c r="F15101">
        <f>G15104</f>
        <v>0</v>
      </c>
      <c r="G15101">
        <f>H15104</f>
        <v>0</v>
      </c>
      <c r="H15101">
        <f>I15104</f>
        <v>0</v>
      </c>
      <c r="I15101">
        <f>J15104</f>
        <v>0</v>
      </c>
      <c r="J15101">
        <f>K15104</f>
        <v>0</v>
      </c>
      <c r="K15101">
        <f>L15104</f>
        <v>0</v>
      </c>
      <c r="L15101">
        <f>M15104</f>
        <v>0</v>
      </c>
      <c r="M15101">
        <f>N15104</f>
        <v>0</v>
      </c>
      <c r="N15101">
        <f>O15104</f>
        <v>0</v>
      </c>
    </row>
    <row r="15102" spans="2:14" s="5" customFormat="1" outlineLevel="1">
      <c r="C15102" s="5" t="s">
        <v>11</v>
      </c>
      <c r="D15102" s="1">
        <f>IFERROR(D15103/D15104, D15103)</f>
        <v>0</v>
      </c>
      <c r="E15102" s="1">
        <f>IFERROR(E15103/E15104, E15103)</f>
        <v>0</v>
      </c>
      <c r="F15102" s="1">
        <f>IFERROR(F15103/F15104, F15103)</f>
        <v>0</v>
      </c>
      <c r="G15102" s="1">
        <f>IFERROR(G15103/G15104, G15103)</f>
        <v>0</v>
      </c>
      <c r="H15102" s="1">
        <f>IFERROR(H15103/H15104, H15103)</f>
        <v>0</v>
      </c>
      <c r="I15102" s="1">
        <f>IFERROR(I15103/I15104, I15103)</f>
        <v>0</v>
      </c>
      <c r="J15102" s="1">
        <f>IFERROR(J15103/J15104, J15103)</f>
        <v>0</v>
      </c>
      <c r="K15102" s="1">
        <f>IFERROR(K15103/K15104, K15103)</f>
        <v>0</v>
      </c>
      <c r="L15102" s="1">
        <f>IFERROR(L15103/L15104, L15103)</f>
        <v>0</v>
      </c>
      <c r="M15102" s="1">
        <f>IFERROR(M15103/M15104, M15103)</f>
        <v>0</v>
      </c>
      <c r="N15102" s="1">
        <f>IFERROR(N15103/N15104, N15103)</f>
        <v>0</v>
      </c>
    </row>
    <row r="15103" spans="2:14" outlineLevel="2">
      <c r="C15103" t="s">
        <v>10</v>
      </c>
      <c r="D15103">
        <f>COUNTIF(D15105:D15108, "1")</f>
        <v>0</v>
      </c>
      <c r="E15103">
        <f>COUNTIF(E15105:E15108, "1")</f>
        <v>0</v>
      </c>
      <c r="F15103">
        <f>COUNTIF(F15105:F15108, "1")</f>
        <v>0</v>
      </c>
      <c r="G15103">
        <f>COUNTIF(G15105:G15108, "1")</f>
        <v>0</v>
      </c>
      <c r="H15103">
        <f>COUNTIF(H15105:H15108, "1")</f>
        <v>0</v>
      </c>
      <c r="I15103">
        <f>COUNTIF(I15105:I15108, "1")</f>
        <v>0</v>
      </c>
      <c r="J15103">
        <f>COUNTIF(J15105:J15108, "1")</f>
        <v>0</v>
      </c>
      <c r="K15103">
        <f>COUNTIF(K15105:K15108, "1")</f>
        <v>0</v>
      </c>
      <c r="L15103">
        <f>COUNTIF(L15105:L15108, "1")</f>
        <v>0</v>
      </c>
      <c r="M15103">
        <f>COUNTIF(M15105:M15108, "1")</f>
        <v>0</v>
      </c>
      <c r="N15103">
        <f>COUNTIF(N15105:N15108, "1")</f>
        <v>0</v>
      </c>
    </row>
    <row r="15104" spans="2:14" outlineLevel="2">
      <c r="C15104" t="s">
        <v>12</v>
      </c>
      <c r="D15104">
        <f>COUNTIF(D15105:D15108, "0")</f>
        <v>0</v>
      </c>
      <c r="E15104">
        <f>COUNTIF(E15105:E15108, "0")</f>
        <v>0</v>
      </c>
      <c r="F15104">
        <f>COUNTIF(F15105:F15108, "0")</f>
        <v>0</v>
      </c>
      <c r="G15104">
        <f>COUNTIF(G15105:G15108, "0")</f>
        <v>0</v>
      </c>
      <c r="H15104">
        <f>COUNTIF(H15105:H15108, "0")</f>
        <v>0</v>
      </c>
      <c r="I15104">
        <f>COUNTIF(I15105:I15108, "0")</f>
        <v>0</v>
      </c>
      <c r="J15104">
        <f>COUNTIF(J15105:J15108, "0")</f>
        <v>0</v>
      </c>
      <c r="K15104">
        <f>COUNTIF(K15105:K15108, "0")</f>
        <v>0</v>
      </c>
      <c r="L15104">
        <f>COUNTIF(L15105:L15108, "0")</f>
        <v>0</v>
      </c>
      <c r="M15104">
        <f>COUNTIF(M15105:M15108, "0")</f>
        <v>0</v>
      </c>
      <c r="N15104">
        <f>COUNTIF(N15105:N15108, "0")</f>
        <v>0</v>
      </c>
    </row>
    <row r="15105" spans="2:14" outlineLevel="2">
      <c r="B15105" t="s">
        <v>13</v>
      </c>
      <c r="C15105" t="s">
        <v>14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2:14" outlineLevel="2">
      <c r="B15106" t="s">
        <v>13</v>
      </c>
      <c r="C15106" t="s">
        <v>15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</row>
    <row r="15107" spans="2:14" outlineLevel="2">
      <c r="B15107" t="s">
        <v>13</v>
      </c>
      <c r="C15107" t="s">
        <v>16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2:14" outlineLevel="2">
      <c r="B15108" t="s">
        <v>13</v>
      </c>
      <c r="C15108" t="s">
        <v>17</v>
      </c>
      <c r="D15108">
        <v>1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2:14" s="2" customFormat="1">
      <c r="B15109" s="2" t="s">
        <v>686</v>
      </c>
      <c r="D15109" s="2">
        <f>IFERROR(AVERAGE(D15112,D15222,D15230,D15243,D15271,D15288,D15297,D15311,D15366,D15406,D15417,D15426,D15455,D15466,D15480,D15497,D15531,D15564,D15608,D15654,D15674,D15690,D15807,D15819,D15857,D15910,D15936,D15976,D16059,D16082,D16142,D16220,D16235,D16267,D16279,D16331,D16358,D16373,D16382,D16448,D16477,D16484), 0)</f>
        <v>0</v>
      </c>
      <c r="E15109" s="2">
        <f>IFERROR(AVERAGE(E15112,E15222,E15230,E15243,E15271,E15288,E15297,E15311,E15366,E15406,E15417,E15426,E15455,E15466,E15480,E15497,E15531,E15564,E15608,E15654,E15674,E15690,E15807,E15819,E15857,E15910,E15936,E15976,E16059,E16082,E16142,E16220,E16235,E16267,E16279,E16331,E16358,E16373,E16382,E16448,E16477,E16484), 0)</f>
        <v>0</v>
      </c>
      <c r="F15109" s="2">
        <f>IFERROR(AVERAGE(F15112,F15222,F15230,F15243,F15271,F15288,F15297,F15311,F15366,F15406,F15417,F15426,F15455,F15466,F15480,F15497,F15531,F15564,F15608,F15654,F15674,F15690,F15807,F15819,F15857,F15910,F15936,F15976,F16059,F16082,F16142,F16220,F16235,F16267,F16279,F16331,F16358,F16373,F16382,F16448,F16477,F16484), 0)</f>
        <v>0</v>
      </c>
      <c r="G15109" s="2">
        <f>IFERROR(AVERAGE(G15112,G15222,G15230,G15243,G15271,G15288,G15297,G15311,G15366,G15406,G15417,G15426,G15455,G15466,G15480,G15497,G15531,G15564,G15608,G15654,G15674,G15690,G15807,G15819,G15857,G15910,G15936,G15976,G16059,G16082,G16142,G16220,G16235,G16267,G16279,G16331,G16358,G16373,G16382,G16448,G16477,G16484), 0)</f>
        <v>0</v>
      </c>
      <c r="H15109" s="2">
        <f>IFERROR(AVERAGE(H15112,H15222,H15230,H15243,H15271,H15288,H15297,H15311,H15366,H15406,H15417,H15426,H15455,H15466,H15480,H15497,H15531,H15564,H15608,H15654,H15674,H15690,H15807,H15819,H15857,H15910,H15936,H15976,H16059,H16082,H16142,H16220,H16235,H16267,H16279,H16331,H16358,H16373,H16382,H16448,H16477,H16484), 0)</f>
        <v>0</v>
      </c>
      <c r="I15109" s="2">
        <f>IFERROR(AVERAGE(I15112,I15222,I15230,I15243,I15271,I15288,I15297,I15311,I15366,I15406,I15417,I15426,I15455,I15466,I15480,I15497,I15531,I15564,I15608,I15654,I15674,I15690,I15807,I15819,I15857,I15910,I15936,I15976,I16059,I16082,I16142,I16220,I16235,I16267,I16279,I16331,I16358,I16373,I16382,I16448,I16477,I16484), 0)</f>
        <v>0</v>
      </c>
      <c r="J15109" s="2">
        <f>IFERROR(AVERAGE(J15112,J15222,J15230,J15243,J15271,J15288,J15297,J15311,J15366,J15406,J15417,J15426,J15455,J15466,J15480,J15497,J15531,J15564,J15608,J15654,J15674,J15690,J15807,J15819,J15857,J15910,J15936,J15976,J16059,J16082,J16142,J16220,J16235,J16267,J16279,J16331,J16358,J16373,J16382,J16448,J16477,J16484), 0)</f>
        <v>0</v>
      </c>
      <c r="K15109" s="2">
        <f>IFERROR(AVERAGE(K15112,K15222,K15230,K15243,K15271,K15288,K15297,K15311,K15366,K15406,K15417,K15426,K15455,K15466,K15480,K15497,K15531,K15564,K15608,K15654,K15674,K15690,K15807,K15819,K15857,K15910,K15936,K15976,K16059,K16082,K16142,K16220,K16235,K16267,K16279,K16331,K16358,K16373,K16382,K16448,K16477,K16484), 0)</f>
        <v>0</v>
      </c>
      <c r="L15109" s="2">
        <f>IFERROR(AVERAGE(L15112,L15222,L15230,L15243,L15271,L15288,L15297,L15311,L15366,L15406,L15417,L15426,L15455,L15466,L15480,L15497,L15531,L15564,L15608,L15654,L15674,L15690,L15807,L15819,L15857,L15910,L15936,L15976,L16059,L16082,L16142,L16220,L16235,L16267,L16279,L16331,L16358,L16373,L16382,L16448,L16477,L16484), 0)</f>
        <v>0</v>
      </c>
      <c r="M15109" s="2">
        <f>IFERROR(AVERAGE(M15112,M15222,M15230,M15243,M15271,M15288,M15297,M15311,M15366,M15406,M15417,M15426,M15455,M15466,M15480,M15497,M15531,M15564,M15608,M15654,M15674,M15690,M15807,M15819,M15857,M15910,M15936,M15976,M16059,M16082,M16142,M16220,M16235,M16267,M16279,M16331,M16358,M16373,M16382,M16448,M16477,M16484), 0)</f>
        <v>0</v>
      </c>
      <c r="N15109" s="2">
        <f>IFERROR(AVERAGE(N15112,N15222,N15230,N15243,N15271,N15288,N15297,N15311,N15366,N15406,N15417,N15426,N15455,N15466,N15480,N15497,N15531,N15564,N15608,N15654,N15674,N15690,N15807,N15819,N15857,N15910,N15936,N15976,N16059,N16082,N16142,N16220,N16235,N16267,N16279,N16331,N16358,N16373,N16382,N16448,N16477,N16484), 0)</f>
        <v>0</v>
      </c>
    </row>
    <row r="15110" spans="2:14" outlineLevel="2">
      <c r="B15110" t="s">
        <v>3</v>
      </c>
      <c r="D15110">
        <f>D15113+D15223+D15231+D15244+D15272+D15289+D15298+D15312+D15367+D15407+D15418+D15427+D15456+D15467+D15481+D15498+D15532+D15565+D15609+D15655+D15675+D15691+D15808+D15820+D15858+D15911+D15937+D15977+D16060+D16083+D16143+D16221+D16236+D16268+D16280+D16332+D16359+D16374+D16383+D16449+D16478+D16485</f>
        <v>0</v>
      </c>
      <c r="E15110">
        <f>E15113+E15223+E15231+E15244+E15272+E15289+E15298+E15312+E15367+E15407+E15418+E15427+E15456+E15467+E15481+E15498+E15532+E15565+E15609+E15655+E15675+E15691+E15808+E15820+E15858+E15911+E15937+E15977+E16060+E16083+E16143+E16221+E16236+E16268+E16280+E16332+E16359+E16374+E16383+E16449+E16478+E16485</f>
        <v>0</v>
      </c>
      <c r="F15110">
        <f>F15113+F15223+F15231+F15244+F15272+F15289+F15298+F15312+F15367+F15407+F15418+F15427+F15456+F15467+F15481+F15498+F15532+F15565+F15609+F15655+F15675+F15691+F15808+F15820+F15858+F15911+F15937+F15977+F16060+F16083+F16143+F16221+F16236+F16268+F16280+F16332+F16359+F16374+F16383+F16449+F16478+F16485</f>
        <v>0</v>
      </c>
      <c r="G15110">
        <f>G15113+G15223+G15231+G15244+G15272+G15289+G15298+G15312+G15367+G15407+G15418+G15427+G15456+G15467+G15481+G15498+G15532+G15565+G15609+G15655+G15675+G15691+G15808+G15820+G15858+G15911+G15937+G15977+G16060+G16083+G16143+G16221+G16236+G16268+G16280+G16332+G16359+G16374+G16383+G16449+G16478+G16485</f>
        <v>0</v>
      </c>
      <c r="H15110">
        <f>H15113+H15223+H15231+H15244+H15272+H15289+H15298+H15312+H15367+H15407+H15418+H15427+H15456+H15467+H15481+H15498+H15532+H15565+H15609+H15655+H15675+H15691+H15808+H15820+H15858+H15911+H15937+H15977+H16060+H16083+H16143+H16221+H16236+H16268+H16280+H16332+H16359+H16374+H16383+H16449+H16478+H16485</f>
        <v>0</v>
      </c>
      <c r="I15110">
        <f>I15113+I15223+I15231+I15244+I15272+I15289+I15298+I15312+I15367+I15407+I15418+I15427+I15456+I15467+I15481+I15498+I15532+I15565+I15609+I15655+I15675+I15691+I15808+I15820+I15858+I15911+I15937+I15977+I16060+I16083+I16143+I16221+I16236+I16268+I16280+I16332+I16359+I16374+I16383+I16449+I16478+I16485</f>
        <v>0</v>
      </c>
      <c r="J15110">
        <f>J15113+J15223+J15231+J15244+J15272+J15289+J15298+J15312+J15367+J15407+J15418+J15427+J15456+J15467+J15481+J15498+J15532+J15565+J15609+J15655+J15675+J15691+J15808+J15820+J15858+J15911+J15937+J15977+J16060+J16083+J16143+J16221+J16236+J16268+J16280+J16332+J16359+J16374+J16383+J16449+J16478+J16485</f>
        <v>0</v>
      </c>
      <c r="K15110">
        <f>K15113+K15223+K15231+K15244+K15272+K15289+K15298+K15312+K15367+K15407+K15418+K15427+K15456+K15467+K15481+K15498+K15532+K15565+K15609+K15655+K15675+K15691+K15808+K15820+K15858+K15911+K15937+K15977+K16060+K16083+K16143+K16221+K16236+K16268+K16280+K16332+K16359+K16374+K16383+K16449+K16478+K16485</f>
        <v>0</v>
      </c>
      <c r="L15110">
        <f>L15113+L15223+L15231+L15244+L15272+L15289+L15298+L15312+L15367+L15407+L15418+L15427+L15456+L15467+L15481+L15498+L15532+L15565+L15609+L15655+L15675+L15691+L15808+L15820+L15858+L15911+L15937+L15977+L16060+L16083+L16143+L16221+L16236+L16268+L16280+L16332+L16359+L16374+L16383+L16449+L16478+L16485</f>
        <v>0</v>
      </c>
      <c r="M15110">
        <f>M15113+M15223+M15231+M15244+M15272+M15289+M15298+M15312+M15367+M15407+M15418+M15427+M15456+M15467+M15481+M15498+M15532+M15565+M15609+M15655+M15675+M15691+M15808+M15820+M15858+M15911+M15937+M15977+M16060+M16083+M16143+M16221+M16236+M16268+M16280+M16332+M16359+M16374+M16383+M16449+M16478+M16485</f>
        <v>0</v>
      </c>
      <c r="N15110">
        <f>N15113+N15223+N15231+N15244+N15272+N15289+N15298+N15312+N15367+N15407+N15418+N15427+N15456+N15467+N15481+N15498+N15532+N15565+N15609+N15655+N15675+N15691+N15808+N15820+N15858+N15911+N15937+N15977+N16060+N16083+N16143+N16221+N16236+N16268+N16280+N16332+N16359+N16374+N16383+N16449+N16478+N16485</f>
        <v>0</v>
      </c>
    </row>
    <row r="15111" spans="2:14" outlineLevel="2">
      <c r="B15111" t="s">
        <v>4</v>
      </c>
      <c r="D15111">
        <f>D15114+D15224+D15232+D15245+D15273+D15290+D15299+D15313+D15368+D15408+D15419+D15428+D15457+D15468+D15482+D15499+D15533+D15566+D15610+D15656+D15676+D15692+D15809+D15821+D15859+D15912+D15938+D15978+D16061+D16084+D16144+D16222+D16237+D16269+D16281+D16333+D16360+D16375+D16384+D16450+D16479+D16486</f>
        <v>0</v>
      </c>
      <c r="E15111">
        <f>E15114+E15224+E15232+E15245+E15273+E15290+E15299+E15313+E15368+E15408+E15419+E15428+E15457+E15468+E15482+E15499+E15533+E15566+E15610+E15656+E15676+E15692+E15809+E15821+E15859+E15912+E15938+E15978+E16061+E16084+E16144+E16222+E16237+E16269+E16281+E16333+E16360+E16375+E16384+E16450+E16479+E16486</f>
        <v>0</v>
      </c>
      <c r="F15111">
        <f>F15114+F15224+F15232+F15245+F15273+F15290+F15299+F15313+F15368+F15408+F15419+F15428+F15457+F15468+F15482+F15499+F15533+F15566+F15610+F15656+F15676+F15692+F15809+F15821+F15859+F15912+F15938+F15978+F16061+F16084+F16144+F16222+F16237+F16269+F16281+F16333+F16360+F16375+F16384+F16450+F16479+F16486</f>
        <v>0</v>
      </c>
      <c r="G15111">
        <f>G15114+G15224+G15232+G15245+G15273+G15290+G15299+G15313+G15368+G15408+G15419+G15428+G15457+G15468+G15482+G15499+G15533+G15566+G15610+G15656+G15676+G15692+G15809+G15821+G15859+G15912+G15938+G15978+G16061+G16084+G16144+G16222+G16237+G16269+G16281+G16333+G16360+G16375+G16384+G16450+G16479+G16486</f>
        <v>0</v>
      </c>
      <c r="H15111">
        <f>H15114+H15224+H15232+H15245+H15273+H15290+H15299+H15313+H15368+H15408+H15419+H15428+H15457+H15468+H15482+H15499+H15533+H15566+H15610+H15656+H15676+H15692+H15809+H15821+H15859+H15912+H15938+H15978+H16061+H16084+H16144+H16222+H16237+H16269+H16281+H16333+H16360+H16375+H16384+H16450+H16479+H16486</f>
        <v>0</v>
      </c>
      <c r="I15111">
        <f>I15114+I15224+I15232+I15245+I15273+I15290+I15299+I15313+I15368+I15408+I15419+I15428+I15457+I15468+I15482+I15499+I15533+I15566+I15610+I15656+I15676+I15692+I15809+I15821+I15859+I15912+I15938+I15978+I16061+I16084+I16144+I16222+I16237+I16269+I16281+I16333+I16360+I16375+I16384+I16450+I16479+I16486</f>
        <v>0</v>
      </c>
      <c r="J15111">
        <f>J15114+J15224+J15232+J15245+J15273+J15290+J15299+J15313+J15368+J15408+J15419+J15428+J15457+J15468+J15482+J15499+J15533+J15566+J15610+J15656+J15676+J15692+J15809+J15821+J15859+J15912+J15938+J15978+J16061+J16084+J16144+J16222+J16237+J16269+J16281+J16333+J16360+J16375+J16384+J16450+J16479+J16486</f>
        <v>0</v>
      </c>
      <c r="K15111">
        <f>K15114+K15224+K15232+K15245+K15273+K15290+K15299+K15313+K15368+K15408+K15419+K15428+K15457+K15468+K15482+K15499+K15533+K15566+K15610+K15656+K15676+K15692+K15809+K15821+K15859+K15912+K15938+K15978+K16061+K16084+K16144+K16222+K16237+K16269+K16281+K16333+K16360+K16375+K16384+K16450+K16479+K16486</f>
        <v>0</v>
      </c>
      <c r="L15111">
        <f>L15114+L15224+L15232+L15245+L15273+L15290+L15299+L15313+L15368+L15408+L15419+L15428+L15457+L15468+L15482+L15499+L15533+L15566+L15610+L15656+L15676+L15692+L15809+L15821+L15859+L15912+L15938+L15978+L16061+L16084+L16144+L16222+L16237+L16269+L16281+L16333+L16360+L16375+L16384+L16450+L16479+L16486</f>
        <v>0</v>
      </c>
      <c r="M15111">
        <f>M15114+M15224+M15232+M15245+M15273+M15290+M15299+M15313+M15368+M15408+M15419+M15428+M15457+M15468+M15482+M15499+M15533+M15566+M15610+M15656+M15676+M15692+M15809+M15821+M15859+M15912+M15938+M15978+M16061+M16084+M16144+M16222+M16237+M16269+M16281+M16333+M16360+M16375+M16384+M16450+M16479+M16486</f>
        <v>0</v>
      </c>
      <c r="N15111">
        <f>N15114+N15224+N15232+N15245+N15273+N15290+N15299+N15313+N15368+N15408+N15419+N15428+N15457+N15468+N15482+N15499+N15533+N15566+N15610+N15656+N15676+N15692+N15809+N15821+N15859+N15912+N15938+N15978+N16061+N16084+N16144+N16222+N16237+N16269+N16281+N16333+N16360+N16375+N16384+N16450+N16479+N16486</f>
        <v>0</v>
      </c>
    </row>
    <row r="15112" spans="2:14" s="3" customFormat="1">
      <c r="B15112" s="3" t="s">
        <v>687</v>
      </c>
      <c r="C15112" s="3" t="s">
        <v>8</v>
      </c>
      <c r="D15112" s="3">
        <f>IFERROR(AVERAGE(D15115,D15141,D15167,D15191), 0)</f>
        <v>0</v>
      </c>
      <c r="E15112" s="3">
        <f>IFERROR(AVERAGE(E15115,E15141,E15167,E15191), 0)</f>
        <v>0</v>
      </c>
      <c r="F15112" s="3">
        <f>IFERROR(AVERAGE(F15115,F15141,F15167,F15191), 0)</f>
        <v>0</v>
      </c>
      <c r="G15112" s="3">
        <f>IFERROR(AVERAGE(G15115,G15141,G15167,G15191), 0)</f>
        <v>0</v>
      </c>
      <c r="H15112" s="3">
        <f>IFERROR(AVERAGE(H15115,H15141,H15167,H15191), 0)</f>
        <v>0</v>
      </c>
      <c r="I15112" s="3">
        <f>IFERROR(AVERAGE(I15115,I15141,I15167,I15191), 0)</f>
        <v>0</v>
      </c>
      <c r="J15112" s="3">
        <f>IFERROR(AVERAGE(J15115,J15141,J15167,J15191), 0)</f>
        <v>0</v>
      </c>
      <c r="K15112" s="3">
        <f>IFERROR(AVERAGE(K15115,K15141,K15167,K15191), 0)</f>
        <v>0</v>
      </c>
      <c r="L15112" s="3">
        <f>IFERROR(AVERAGE(L15115,L15141,L15167,L15191), 0)</f>
        <v>0</v>
      </c>
      <c r="M15112" s="3">
        <f>IFERROR(AVERAGE(M15115,M15141,M15167,M15191), 0)</f>
        <v>0</v>
      </c>
      <c r="N15112" s="3">
        <f>IFERROR(AVERAGE(N15115,N15141,N15167,N15191), 0)</f>
        <v>0</v>
      </c>
    </row>
    <row r="15113" spans="2:14" outlineLevel="2">
      <c r="B15113" s="4" t="s">
        <v>9</v>
      </c>
      <c r="D15113">
        <f>E15116+E15142+E15168+E15192</f>
        <v>0</v>
      </c>
      <c r="E15113">
        <f>F15116+F15142+F15168+F15192</f>
        <v>0</v>
      </c>
      <c r="F15113">
        <f>G15116+G15142+G15168+G15192</f>
        <v>0</v>
      </c>
      <c r="G15113">
        <f>H15116+H15142+H15168+H15192</f>
        <v>0</v>
      </c>
      <c r="H15113">
        <f>I15116+I15142+I15168+I15192</f>
        <v>0</v>
      </c>
      <c r="I15113">
        <f>J15116+J15142+J15168+J15192</f>
        <v>0</v>
      </c>
      <c r="J15113">
        <f>K15116+K15142+K15168+K15192</f>
        <v>0</v>
      </c>
      <c r="K15113">
        <f>L15116+L15142+L15168+L15192</f>
        <v>0</v>
      </c>
      <c r="L15113">
        <f>M15116+M15142+M15168+M15192</f>
        <v>0</v>
      </c>
      <c r="M15113">
        <f>N15116+N15142+N15168+N15192</f>
        <v>0</v>
      </c>
      <c r="N15113">
        <f>O15116+O15142+O15168+O15192</f>
        <v>0</v>
      </c>
    </row>
    <row r="15114" spans="2:14" outlineLevel="2">
      <c r="B15114" s="4" t="s">
        <v>10</v>
      </c>
      <c r="D15114">
        <f>E15117+E15143+E15169+E15193</f>
        <v>0</v>
      </c>
      <c r="E15114">
        <f>F15117+F15143+F15169+F15193</f>
        <v>0</v>
      </c>
      <c r="F15114">
        <f>G15117+G15143+G15169+G15193</f>
        <v>0</v>
      </c>
      <c r="G15114">
        <f>H15117+H15143+H15169+H15193</f>
        <v>0</v>
      </c>
      <c r="H15114">
        <f>I15117+I15143+I15169+I15193</f>
        <v>0</v>
      </c>
      <c r="I15114">
        <f>J15117+J15143+J15169+J15193</f>
        <v>0</v>
      </c>
      <c r="J15114">
        <f>K15117+K15143+K15169+K15193</f>
        <v>0</v>
      </c>
      <c r="K15114">
        <f>L15117+L15143+L15169+L15193</f>
        <v>0</v>
      </c>
      <c r="L15114">
        <f>M15117+M15143+M15169+M15193</f>
        <v>0</v>
      </c>
      <c r="M15114">
        <f>N15117+N15143+N15169+N15193</f>
        <v>0</v>
      </c>
      <c r="N15114">
        <f>O15117+O15143+O15169+O15193</f>
        <v>0</v>
      </c>
    </row>
    <row r="15115" spans="2:14" s="5" customFormat="1" outlineLevel="1">
      <c r="C15115" s="5" t="s">
        <v>11</v>
      </c>
      <c r="D15115" s="1">
        <f>IFERROR(D15116/D15117, D15116)</f>
        <v>0</v>
      </c>
      <c r="E15115" s="1">
        <f>IFERROR(E15116/E15117, E15116)</f>
        <v>0</v>
      </c>
      <c r="F15115" s="1">
        <f>IFERROR(F15116/F15117, F15116)</f>
        <v>0</v>
      </c>
      <c r="G15115" s="1">
        <f>IFERROR(G15116/G15117, G15116)</f>
        <v>0</v>
      </c>
      <c r="H15115" s="1">
        <f>IFERROR(H15116/H15117, H15116)</f>
        <v>0</v>
      </c>
      <c r="I15115" s="1">
        <f>IFERROR(I15116/I15117, I15116)</f>
        <v>0</v>
      </c>
      <c r="J15115" s="1">
        <f>IFERROR(J15116/J15117, J15116)</f>
        <v>0</v>
      </c>
      <c r="K15115" s="1">
        <f>IFERROR(K15116/K15117, K15116)</f>
        <v>0</v>
      </c>
      <c r="L15115" s="1">
        <f>IFERROR(L15116/L15117, L15116)</f>
        <v>0</v>
      </c>
      <c r="M15115" s="1">
        <f>IFERROR(M15116/M15117, M15116)</f>
        <v>0</v>
      </c>
      <c r="N15115" s="1">
        <f>IFERROR(N15116/N15117, N15116)</f>
        <v>0</v>
      </c>
    </row>
    <row r="15116" spans="2:14" outlineLevel="2">
      <c r="C15116" t="s">
        <v>10</v>
      </c>
      <c r="D15116">
        <f>COUNTIF(D15118:D15140, "1")</f>
        <v>0</v>
      </c>
      <c r="E15116">
        <f>COUNTIF(E15118:E15140, "1")</f>
        <v>0</v>
      </c>
      <c r="F15116">
        <f>COUNTIF(F15118:F15140, "1")</f>
        <v>0</v>
      </c>
      <c r="G15116">
        <f>COUNTIF(G15118:G15140, "1")</f>
        <v>0</v>
      </c>
      <c r="H15116">
        <f>COUNTIF(H15118:H15140, "1")</f>
        <v>0</v>
      </c>
      <c r="I15116">
        <f>COUNTIF(I15118:I15140, "1")</f>
        <v>0</v>
      </c>
      <c r="J15116">
        <f>COUNTIF(J15118:J15140, "1")</f>
        <v>0</v>
      </c>
      <c r="K15116">
        <f>COUNTIF(K15118:K15140, "1")</f>
        <v>0</v>
      </c>
      <c r="L15116">
        <f>COUNTIF(L15118:L15140, "1")</f>
        <v>0</v>
      </c>
      <c r="M15116">
        <f>COUNTIF(M15118:M15140, "1")</f>
        <v>0</v>
      </c>
      <c r="N15116">
        <f>COUNTIF(N15118:N15140, "1")</f>
        <v>0</v>
      </c>
    </row>
    <row r="15117" spans="2:14" outlineLevel="2">
      <c r="C15117" t="s">
        <v>12</v>
      </c>
      <c r="D15117">
        <f>COUNTIF(D15118:D15140, "0")</f>
        <v>0</v>
      </c>
      <c r="E15117">
        <f>COUNTIF(E15118:E15140, "0")</f>
        <v>0</v>
      </c>
      <c r="F15117">
        <f>COUNTIF(F15118:F15140, "0")</f>
        <v>0</v>
      </c>
      <c r="G15117">
        <f>COUNTIF(G15118:G15140, "0")</f>
        <v>0</v>
      </c>
      <c r="H15117">
        <f>COUNTIF(H15118:H15140, "0")</f>
        <v>0</v>
      </c>
      <c r="I15117">
        <f>COUNTIF(I15118:I15140, "0")</f>
        <v>0</v>
      </c>
      <c r="J15117">
        <f>COUNTIF(J15118:J15140, "0")</f>
        <v>0</v>
      </c>
      <c r="K15117">
        <f>COUNTIF(K15118:K15140, "0")</f>
        <v>0</v>
      </c>
      <c r="L15117">
        <f>COUNTIF(L15118:L15140, "0")</f>
        <v>0</v>
      </c>
      <c r="M15117">
        <f>COUNTIF(M15118:M15140, "0")</f>
        <v>0</v>
      </c>
      <c r="N15117">
        <f>COUNTIF(N15118:N15140, "0")</f>
        <v>0</v>
      </c>
    </row>
    <row r="15118" spans="2:14" outlineLevel="2">
      <c r="B15118" t="s">
        <v>13</v>
      </c>
      <c r="C15118" t="s">
        <v>14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0</v>
      </c>
      <c r="M15118">
        <v>0</v>
      </c>
      <c r="N15118">
        <v>0</v>
      </c>
    </row>
    <row r="15119" spans="2:14" outlineLevel="2">
      <c r="B15119" t="s">
        <v>13</v>
      </c>
      <c r="C15119" t="s">
        <v>15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1</v>
      </c>
      <c r="M15119">
        <v>0</v>
      </c>
      <c r="N15119">
        <v>0</v>
      </c>
    </row>
    <row r="15120" spans="2:14" outlineLevel="2">
      <c r="B15120" t="s">
        <v>13</v>
      </c>
      <c r="C15120" t="s">
        <v>16</v>
      </c>
      <c r="D15120">
        <v>0</v>
      </c>
      <c r="E15120">
        <v>0</v>
      </c>
      <c r="F15120">
        <v>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2:14" outlineLevel="2">
      <c r="B15121" t="s">
        <v>13</v>
      </c>
      <c r="C15121" t="s">
        <v>18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1</v>
      </c>
      <c r="K15121">
        <v>0</v>
      </c>
      <c r="L15121">
        <v>1</v>
      </c>
      <c r="M15121">
        <v>0</v>
      </c>
      <c r="N15121">
        <v>0</v>
      </c>
    </row>
    <row r="15122" spans="2:14" outlineLevel="2">
      <c r="B15122" t="s">
        <v>13</v>
      </c>
      <c r="C15122" t="s">
        <v>43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0</v>
      </c>
      <c r="J15122">
        <v>0</v>
      </c>
      <c r="K15122">
        <v>0</v>
      </c>
      <c r="L15122">
        <v>1</v>
      </c>
      <c r="M15122">
        <v>0</v>
      </c>
      <c r="N15122">
        <v>0</v>
      </c>
    </row>
    <row r="15123" spans="2:14" outlineLevel="2">
      <c r="B15123" t="s">
        <v>13</v>
      </c>
      <c r="C15123" t="s">
        <v>20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2:14" outlineLevel="2">
      <c r="B15124" t="s">
        <v>13</v>
      </c>
      <c r="C15124" t="s">
        <v>22</v>
      </c>
      <c r="D15124">
        <v>1</v>
      </c>
      <c r="E15124">
        <v>0</v>
      </c>
      <c r="F15124">
        <v>0</v>
      </c>
      <c r="G15124">
        <v>0</v>
      </c>
      <c r="H15124">
        <v>1</v>
      </c>
      <c r="I15124">
        <v>1</v>
      </c>
      <c r="J15124">
        <v>0</v>
      </c>
      <c r="K15124">
        <v>1</v>
      </c>
      <c r="L15124">
        <v>1</v>
      </c>
      <c r="M15124">
        <v>0</v>
      </c>
      <c r="N15124">
        <v>0</v>
      </c>
    </row>
    <row r="15125" spans="2:14" outlineLevel="2">
      <c r="B15125" t="s">
        <v>13</v>
      </c>
      <c r="C15125" t="s">
        <v>24</v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2:14" outlineLevel="2">
      <c r="B15126" t="s">
        <v>13</v>
      </c>
      <c r="C15126" t="s">
        <v>25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2:14" outlineLevel="2">
      <c r="B15127" t="s">
        <v>13</v>
      </c>
      <c r="C15127" t="s">
        <v>26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2:14" outlineLevel="2">
      <c r="B15128" t="s">
        <v>13</v>
      </c>
      <c r="C15128" t="s">
        <v>27</v>
      </c>
      <c r="D15128">
        <v>1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2:14" outlineLevel="2">
      <c r="B15129" t="s">
        <v>13</v>
      </c>
      <c r="C15129" t="s">
        <v>29</v>
      </c>
      <c r="D15129">
        <v>0</v>
      </c>
      <c r="E15129">
        <v>0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1</v>
      </c>
      <c r="L15129">
        <v>1</v>
      </c>
      <c r="M15129">
        <v>0</v>
      </c>
      <c r="N15129">
        <v>0</v>
      </c>
    </row>
    <row r="15130" spans="2:14" outlineLevel="2">
      <c r="B15130" t="s">
        <v>13</v>
      </c>
      <c r="C15130" t="s">
        <v>30</v>
      </c>
      <c r="D15130">
        <v>0</v>
      </c>
      <c r="E15130">
        <v>1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1</v>
      </c>
      <c r="L15130">
        <v>0</v>
      </c>
      <c r="M15130">
        <v>0</v>
      </c>
      <c r="N15130">
        <v>0</v>
      </c>
    </row>
    <row r="15131" spans="2:14" outlineLevel="2">
      <c r="B15131" t="s">
        <v>13</v>
      </c>
      <c r="C15131" t="s">
        <v>31</v>
      </c>
      <c r="D15131">
        <v>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2:14" outlineLevel="2">
      <c r="B15132" t="s">
        <v>13</v>
      </c>
      <c r="C15132" t="s">
        <v>32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1</v>
      </c>
      <c r="N15132">
        <v>0</v>
      </c>
    </row>
    <row r="15133" spans="2:14" outlineLevel="2">
      <c r="B15133" t="s">
        <v>13</v>
      </c>
      <c r="C15133" t="s">
        <v>33</v>
      </c>
      <c r="D15133">
        <v>0</v>
      </c>
      <c r="E15133">
        <v>0</v>
      </c>
      <c r="F15133">
        <v>1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2:14" outlineLevel="2">
      <c r="B15134" t="s">
        <v>13</v>
      </c>
      <c r="C15134" t="s">
        <v>49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2:14" outlineLevel="2">
      <c r="B15135" t="s">
        <v>13</v>
      </c>
      <c r="C15135" t="s">
        <v>34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2:14" outlineLevel="2">
      <c r="B15136" t="s">
        <v>13</v>
      </c>
      <c r="C15136" t="s">
        <v>36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2:14" outlineLevel="2">
      <c r="B15137" t="s">
        <v>13</v>
      </c>
      <c r="C15137" t="s">
        <v>37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2:14" outlineLevel="2">
      <c r="B15138" t="s">
        <v>13</v>
      </c>
      <c r="C15138" t="s">
        <v>79</v>
      </c>
      <c r="D15138">
        <v>1</v>
      </c>
      <c r="E15138">
        <v>1</v>
      </c>
      <c r="F15138">
        <v>1</v>
      </c>
      <c r="G15138">
        <v>1</v>
      </c>
      <c r="H15138">
        <v>1</v>
      </c>
      <c r="I15138">
        <v>0</v>
      </c>
      <c r="J15138">
        <v>1</v>
      </c>
      <c r="K15138">
        <v>0</v>
      </c>
      <c r="L15138">
        <v>0</v>
      </c>
      <c r="M15138">
        <v>0</v>
      </c>
      <c r="N15138">
        <v>0</v>
      </c>
    </row>
    <row r="15139" spans="2:14" outlineLevel="2">
      <c r="B15139" t="s">
        <v>13</v>
      </c>
      <c r="C15139" t="s">
        <v>80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2:14" outlineLevel="2">
      <c r="B15140" t="s">
        <v>13</v>
      </c>
      <c r="C15140" t="s">
        <v>38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2:14" s="5" customFormat="1" outlineLevel="1">
      <c r="C15141" s="5" t="s">
        <v>56</v>
      </c>
      <c r="D15141" s="1">
        <f>IFERROR(D15142/D15143, D15142)</f>
        <v>0</v>
      </c>
      <c r="E15141" s="1">
        <f>IFERROR(E15142/E15143, E15142)</f>
        <v>0</v>
      </c>
      <c r="F15141" s="1">
        <f>IFERROR(F15142/F15143, F15142)</f>
        <v>0</v>
      </c>
      <c r="G15141" s="1">
        <f>IFERROR(G15142/G15143, G15142)</f>
        <v>0</v>
      </c>
      <c r="H15141" s="1">
        <f>IFERROR(H15142/H15143, H15142)</f>
        <v>0</v>
      </c>
      <c r="I15141" s="1">
        <f>IFERROR(I15142/I15143, I15142)</f>
        <v>0</v>
      </c>
      <c r="J15141" s="1">
        <f>IFERROR(J15142/J15143, J15142)</f>
        <v>0</v>
      </c>
      <c r="K15141" s="1">
        <f>IFERROR(K15142/K15143, K15142)</f>
        <v>0</v>
      </c>
      <c r="L15141" s="1">
        <f>IFERROR(L15142/L15143, L15142)</f>
        <v>0</v>
      </c>
      <c r="M15141" s="1">
        <f>IFERROR(M15142/M15143, M15142)</f>
        <v>0</v>
      </c>
      <c r="N15141" s="1">
        <f>IFERROR(N15142/N15143, N15142)</f>
        <v>0</v>
      </c>
    </row>
    <row r="15142" spans="2:14" outlineLevel="2">
      <c r="C15142" t="s">
        <v>10</v>
      </c>
      <c r="D15142">
        <f>COUNTIF(D15144:D15166, "1")</f>
        <v>0</v>
      </c>
      <c r="E15142">
        <f>COUNTIF(E15144:E15166, "1")</f>
        <v>0</v>
      </c>
      <c r="F15142">
        <f>COUNTIF(F15144:F15166, "1")</f>
        <v>0</v>
      </c>
      <c r="G15142">
        <f>COUNTIF(G15144:G15166, "1")</f>
        <v>0</v>
      </c>
      <c r="H15142">
        <f>COUNTIF(H15144:H15166, "1")</f>
        <v>0</v>
      </c>
      <c r="I15142">
        <f>COUNTIF(I15144:I15166, "1")</f>
        <v>0</v>
      </c>
      <c r="J15142">
        <f>COUNTIF(J15144:J15166, "1")</f>
        <v>0</v>
      </c>
      <c r="K15142">
        <f>COUNTIF(K15144:K15166, "1")</f>
        <v>0</v>
      </c>
      <c r="L15142">
        <f>COUNTIF(L15144:L15166, "1")</f>
        <v>0</v>
      </c>
      <c r="M15142">
        <f>COUNTIF(M15144:M15166, "1")</f>
        <v>0</v>
      </c>
      <c r="N15142">
        <f>COUNTIF(N15144:N15166, "1")</f>
        <v>0</v>
      </c>
    </row>
    <row r="15143" spans="2:14" outlineLevel="2">
      <c r="C15143" t="s">
        <v>12</v>
      </c>
      <c r="D15143">
        <f>COUNTIF(D15144:D15166, "0")</f>
        <v>0</v>
      </c>
      <c r="E15143">
        <f>COUNTIF(E15144:E15166, "0")</f>
        <v>0</v>
      </c>
      <c r="F15143">
        <f>COUNTIF(F15144:F15166, "0")</f>
        <v>0</v>
      </c>
      <c r="G15143">
        <f>COUNTIF(G15144:G15166, "0")</f>
        <v>0</v>
      </c>
      <c r="H15143">
        <f>COUNTIF(H15144:H15166, "0")</f>
        <v>0</v>
      </c>
      <c r="I15143">
        <f>COUNTIF(I15144:I15166, "0")</f>
        <v>0</v>
      </c>
      <c r="J15143">
        <f>COUNTIF(J15144:J15166, "0")</f>
        <v>0</v>
      </c>
      <c r="K15143">
        <f>COUNTIF(K15144:K15166, "0")</f>
        <v>0</v>
      </c>
      <c r="L15143">
        <f>COUNTIF(L15144:L15166, "0")</f>
        <v>0</v>
      </c>
      <c r="M15143">
        <f>COUNTIF(M15144:M15166, "0")</f>
        <v>0</v>
      </c>
      <c r="N15143">
        <f>COUNTIF(N15144:N15166, "0")</f>
        <v>0</v>
      </c>
    </row>
    <row r="15144" spans="2:14" outlineLevel="2">
      <c r="B15144" t="s">
        <v>57</v>
      </c>
      <c r="C15144" t="s">
        <v>14</v>
      </c>
      <c r="D15144">
        <v>1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  <c r="K15144">
        <v>0</v>
      </c>
      <c r="L15144">
        <v>1</v>
      </c>
      <c r="M15144">
        <v>0</v>
      </c>
      <c r="N15144">
        <v>0</v>
      </c>
    </row>
    <row r="15145" spans="2:14" outlineLevel="2">
      <c r="B15145" t="s">
        <v>57</v>
      </c>
      <c r="C15145" t="s">
        <v>15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2:14" outlineLevel="2">
      <c r="B15146" t="s">
        <v>57</v>
      </c>
      <c r="C15146" t="s">
        <v>16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2:14" outlineLevel="2">
      <c r="B15147" t="s">
        <v>57</v>
      </c>
      <c r="C15147" t="s">
        <v>17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2:14" outlineLevel="2">
      <c r="B15148" t="s">
        <v>57</v>
      </c>
      <c r="C15148" t="s">
        <v>18</v>
      </c>
      <c r="D15148">
        <v>0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1</v>
      </c>
      <c r="M15148">
        <v>1</v>
      </c>
      <c r="N15148">
        <v>0</v>
      </c>
    </row>
    <row r="15149" spans="2:14" outlineLevel="2">
      <c r="B15149" t="s">
        <v>57</v>
      </c>
      <c r="C15149" t="s">
        <v>19</v>
      </c>
      <c r="D15149">
        <v>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</v>
      </c>
      <c r="L15149">
        <v>1</v>
      </c>
      <c r="M15149">
        <v>0</v>
      </c>
      <c r="N15149">
        <v>0</v>
      </c>
    </row>
    <row r="15150" spans="2:14" outlineLevel="2">
      <c r="B15150" t="s">
        <v>57</v>
      </c>
      <c r="C15150" t="s">
        <v>20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2:14" outlineLevel="2">
      <c r="B15151" t="s">
        <v>57</v>
      </c>
      <c r="C15151" t="s">
        <v>22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>
        <v>0</v>
      </c>
      <c r="K15151">
        <v>0</v>
      </c>
      <c r="L15151">
        <v>0</v>
      </c>
      <c r="M15151">
        <v>1</v>
      </c>
      <c r="N15151">
        <v>0</v>
      </c>
    </row>
    <row r="15152" spans="2:14" outlineLevel="2">
      <c r="B15152" t="s">
        <v>57</v>
      </c>
      <c r="C15152" t="s">
        <v>23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1</v>
      </c>
      <c r="K15152">
        <v>0</v>
      </c>
      <c r="L15152">
        <v>0</v>
      </c>
      <c r="M15152">
        <v>1</v>
      </c>
      <c r="N15152">
        <v>0</v>
      </c>
    </row>
    <row r="15153" spans="2:14" outlineLevel="2">
      <c r="B15153" t="s">
        <v>57</v>
      </c>
      <c r="C15153" t="s">
        <v>44</v>
      </c>
      <c r="D15153">
        <v>0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2:14" outlineLevel="2">
      <c r="B15154" t="s">
        <v>57</v>
      </c>
      <c r="C15154" t="s">
        <v>24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2:14" outlineLevel="2">
      <c r="B15155" t="s">
        <v>57</v>
      </c>
      <c r="C15155" t="s">
        <v>25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2:14" outlineLevel="2">
      <c r="B15156" t="s">
        <v>57</v>
      </c>
      <c r="C15156" t="s">
        <v>26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2:14" outlineLevel="2">
      <c r="B15157" t="s">
        <v>57</v>
      </c>
      <c r="C15157" t="s">
        <v>26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2:14" outlineLevel="2">
      <c r="B15158" t="s">
        <v>57</v>
      </c>
      <c r="C15158" t="s">
        <v>28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2:14" outlineLevel="2">
      <c r="B15159" t="s">
        <v>57</v>
      </c>
      <c r="C15159" t="s">
        <v>31</v>
      </c>
      <c r="D15159">
        <v>1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</v>
      </c>
      <c r="L15159">
        <v>0</v>
      </c>
      <c r="M15159">
        <v>0</v>
      </c>
      <c r="N15159">
        <v>0</v>
      </c>
    </row>
    <row r="15160" spans="2:14" outlineLevel="2">
      <c r="B15160" t="s">
        <v>57</v>
      </c>
      <c r="C15160" t="s">
        <v>53</v>
      </c>
      <c r="D15160">
        <v>0</v>
      </c>
      <c r="E15160">
        <v>0</v>
      </c>
      <c r="F15160">
        <v>1</v>
      </c>
      <c r="G15160">
        <v>0</v>
      </c>
      <c r="H15160">
        <v>0</v>
      </c>
      <c r="I15160">
        <v>1</v>
      </c>
      <c r="J15160">
        <v>1</v>
      </c>
      <c r="K15160">
        <v>0</v>
      </c>
      <c r="L15160">
        <v>0</v>
      </c>
      <c r="M15160">
        <v>0</v>
      </c>
      <c r="N15160">
        <v>0</v>
      </c>
    </row>
    <row r="15161" spans="2:14" outlineLevel="2">
      <c r="B15161" t="s">
        <v>57</v>
      </c>
      <c r="C15161" t="s">
        <v>32</v>
      </c>
      <c r="D15161">
        <v>1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2:14" outlineLevel="2">
      <c r="B15162" t="s">
        <v>57</v>
      </c>
      <c r="C15162" t="s">
        <v>33</v>
      </c>
      <c r="D15162">
        <v>0</v>
      </c>
      <c r="E15162">
        <v>1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2:14" outlineLevel="2">
      <c r="B15163" t="s">
        <v>57</v>
      </c>
      <c r="C15163" t="s">
        <v>49</v>
      </c>
      <c r="D15163">
        <v>0</v>
      </c>
      <c r="E15163">
        <v>0</v>
      </c>
      <c r="F15163">
        <v>0</v>
      </c>
      <c r="G15163">
        <v>1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2:14" outlineLevel="2">
      <c r="B15164" t="s">
        <v>57</v>
      </c>
      <c r="C15164" t="s">
        <v>34</v>
      </c>
      <c r="D15164">
        <v>0</v>
      </c>
      <c r="E15164">
        <v>0</v>
      </c>
      <c r="F15164">
        <v>0</v>
      </c>
      <c r="G15164">
        <v>1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1</v>
      </c>
      <c r="N15164">
        <v>0</v>
      </c>
    </row>
    <row r="15165" spans="2:14" outlineLevel="2">
      <c r="B15165" t="s">
        <v>57</v>
      </c>
      <c r="C15165" t="s">
        <v>35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</v>
      </c>
      <c r="L15165">
        <v>0</v>
      </c>
      <c r="M15165">
        <v>0</v>
      </c>
      <c r="N15165">
        <v>0</v>
      </c>
    </row>
    <row r="15166" spans="2:14" outlineLevel="2">
      <c r="B15166" t="s">
        <v>57</v>
      </c>
      <c r="C15166" t="s">
        <v>36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2:14" s="5" customFormat="1" outlineLevel="1">
      <c r="C15167" s="5" t="s">
        <v>47</v>
      </c>
      <c r="D15167" s="1">
        <f>IFERROR(D15168/D15169, D15168)</f>
        <v>0</v>
      </c>
      <c r="E15167" s="1">
        <f>IFERROR(E15168/E15169, E15168)</f>
        <v>0</v>
      </c>
      <c r="F15167" s="1">
        <f>IFERROR(F15168/F15169, F15168)</f>
        <v>0</v>
      </c>
      <c r="G15167" s="1">
        <f>IFERROR(G15168/G15169, G15168)</f>
        <v>0</v>
      </c>
      <c r="H15167" s="1">
        <f>IFERROR(H15168/H15169, H15168)</f>
        <v>0</v>
      </c>
      <c r="I15167" s="1">
        <f>IFERROR(I15168/I15169, I15168)</f>
        <v>0</v>
      </c>
      <c r="J15167" s="1">
        <f>IFERROR(J15168/J15169, J15168)</f>
        <v>0</v>
      </c>
      <c r="K15167" s="1">
        <f>IFERROR(K15168/K15169, K15168)</f>
        <v>0</v>
      </c>
      <c r="L15167" s="1">
        <f>IFERROR(L15168/L15169, L15168)</f>
        <v>0</v>
      </c>
      <c r="M15167" s="1">
        <f>IFERROR(M15168/M15169, M15168)</f>
        <v>0</v>
      </c>
      <c r="N15167" s="1">
        <f>IFERROR(N15168/N15169, N15168)</f>
        <v>0</v>
      </c>
    </row>
    <row r="15168" spans="2:14" outlineLevel="2">
      <c r="C15168" t="s">
        <v>10</v>
      </c>
      <c r="D15168">
        <f>COUNTIF(D15170:D15190, "1")</f>
        <v>0</v>
      </c>
      <c r="E15168">
        <f>COUNTIF(E15170:E15190, "1")</f>
        <v>0</v>
      </c>
      <c r="F15168">
        <f>COUNTIF(F15170:F15190, "1")</f>
        <v>0</v>
      </c>
      <c r="G15168">
        <f>COUNTIF(G15170:G15190, "1")</f>
        <v>0</v>
      </c>
      <c r="H15168">
        <f>COUNTIF(H15170:H15190, "1")</f>
        <v>0</v>
      </c>
      <c r="I15168">
        <f>COUNTIF(I15170:I15190, "1")</f>
        <v>0</v>
      </c>
      <c r="J15168">
        <f>COUNTIF(J15170:J15190, "1")</f>
        <v>0</v>
      </c>
      <c r="K15168">
        <f>COUNTIF(K15170:K15190, "1")</f>
        <v>0</v>
      </c>
      <c r="L15168">
        <f>COUNTIF(L15170:L15190, "1")</f>
        <v>0</v>
      </c>
      <c r="M15168">
        <f>COUNTIF(M15170:M15190, "1")</f>
        <v>0</v>
      </c>
      <c r="N15168">
        <f>COUNTIF(N15170:N15190, "1")</f>
        <v>0</v>
      </c>
    </row>
    <row r="15169" spans="2:14" outlineLevel="2">
      <c r="C15169" t="s">
        <v>12</v>
      </c>
      <c r="D15169">
        <f>COUNTIF(D15170:D15190, "0")</f>
        <v>0</v>
      </c>
      <c r="E15169">
        <f>COUNTIF(E15170:E15190, "0")</f>
        <v>0</v>
      </c>
      <c r="F15169">
        <f>COUNTIF(F15170:F15190, "0")</f>
        <v>0</v>
      </c>
      <c r="G15169">
        <f>COUNTIF(G15170:G15190, "0")</f>
        <v>0</v>
      </c>
      <c r="H15169">
        <f>COUNTIF(H15170:H15190, "0")</f>
        <v>0</v>
      </c>
      <c r="I15169">
        <f>COUNTIF(I15170:I15190, "0")</f>
        <v>0</v>
      </c>
      <c r="J15169">
        <f>COUNTIF(J15170:J15190, "0")</f>
        <v>0</v>
      </c>
      <c r="K15169">
        <f>COUNTIF(K15170:K15190, "0")</f>
        <v>0</v>
      </c>
      <c r="L15169">
        <f>COUNTIF(L15170:L15190, "0")</f>
        <v>0</v>
      </c>
      <c r="M15169">
        <f>COUNTIF(M15170:M15190, "0")</f>
        <v>0</v>
      </c>
      <c r="N15169">
        <f>COUNTIF(N15170:N15190, "0")</f>
        <v>0</v>
      </c>
    </row>
    <row r="15170" spans="2:14" outlineLevel="2">
      <c r="B15170" t="s">
        <v>48</v>
      </c>
      <c r="C15170" t="s">
        <v>14</v>
      </c>
      <c r="D15170">
        <v>1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2:14" outlineLevel="2">
      <c r="B15171" t="s">
        <v>48</v>
      </c>
      <c r="C15171" t="s">
        <v>16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2:14" outlineLevel="2">
      <c r="B15172" t="s">
        <v>48</v>
      </c>
      <c r="C15172" t="s">
        <v>17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>
        <v>0</v>
      </c>
      <c r="N15172">
        <v>0</v>
      </c>
    </row>
    <row r="15173" spans="2:14" outlineLevel="2">
      <c r="B15173" t="s">
        <v>48</v>
      </c>
      <c r="C15173" t="s">
        <v>18</v>
      </c>
      <c r="D15173">
        <v>0</v>
      </c>
      <c r="E15173">
        <v>0</v>
      </c>
      <c r="F15173">
        <v>0</v>
      </c>
      <c r="G15173">
        <v>1</v>
      </c>
      <c r="H15173">
        <v>1</v>
      </c>
      <c r="I15173">
        <v>0</v>
      </c>
      <c r="J15173">
        <v>0</v>
      </c>
      <c r="K15173">
        <v>0</v>
      </c>
      <c r="L15173">
        <v>1</v>
      </c>
      <c r="M15173">
        <v>1</v>
      </c>
      <c r="N15173">
        <v>0</v>
      </c>
    </row>
    <row r="15174" spans="2:14" outlineLevel="2">
      <c r="B15174" t="s">
        <v>48</v>
      </c>
      <c r="C15174" t="s">
        <v>43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2:14" outlineLevel="2">
      <c r="B15175" t="s">
        <v>48</v>
      </c>
      <c r="C15175" t="s">
        <v>19</v>
      </c>
      <c r="D15175">
        <v>1</v>
      </c>
      <c r="E15175">
        <v>0</v>
      </c>
      <c r="F15175">
        <v>1</v>
      </c>
      <c r="G15175">
        <v>0</v>
      </c>
      <c r="H15175">
        <v>1</v>
      </c>
      <c r="I15175">
        <v>0</v>
      </c>
      <c r="J15175">
        <v>0</v>
      </c>
      <c r="K15175">
        <v>1</v>
      </c>
      <c r="L15175">
        <v>0</v>
      </c>
      <c r="M15175">
        <v>0</v>
      </c>
      <c r="N15175">
        <v>0</v>
      </c>
    </row>
    <row r="15176" spans="2:14" outlineLevel="2">
      <c r="B15176" t="s">
        <v>48</v>
      </c>
      <c r="C15176" t="s">
        <v>23</v>
      </c>
      <c r="D15176">
        <v>1</v>
      </c>
      <c r="E15176">
        <v>0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1</v>
      </c>
      <c r="N15176">
        <v>0</v>
      </c>
    </row>
    <row r="15177" spans="2:14" outlineLevel="2">
      <c r="B15177" t="s">
        <v>48</v>
      </c>
      <c r="C15177" t="s">
        <v>24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0</v>
      </c>
      <c r="N15177">
        <v>0</v>
      </c>
    </row>
    <row r="15178" spans="2:14" outlineLevel="2">
      <c r="B15178" t="s">
        <v>48</v>
      </c>
      <c r="C15178" t="s">
        <v>25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2:14" outlineLevel="2">
      <c r="B15179" t="s">
        <v>48</v>
      </c>
      <c r="C15179" t="s">
        <v>27</v>
      </c>
      <c r="D15179">
        <v>0</v>
      </c>
      <c r="E15179">
        <v>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</v>
      </c>
      <c r="L15179">
        <v>0</v>
      </c>
      <c r="M15179">
        <v>0</v>
      </c>
      <c r="N15179">
        <v>0</v>
      </c>
    </row>
    <row r="15180" spans="2:14" outlineLevel="2">
      <c r="B15180" t="s">
        <v>48</v>
      </c>
      <c r="C15180" t="s">
        <v>28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2:14" outlineLevel="2">
      <c r="B15181" t="s">
        <v>48</v>
      </c>
      <c r="C15181" t="s">
        <v>29</v>
      </c>
      <c r="D15181">
        <v>1</v>
      </c>
      <c r="E15181">
        <v>0</v>
      </c>
      <c r="F15181">
        <v>1</v>
      </c>
      <c r="G15181">
        <v>0</v>
      </c>
      <c r="H15181">
        <v>0</v>
      </c>
      <c r="I15181">
        <v>1</v>
      </c>
      <c r="J15181">
        <v>1</v>
      </c>
      <c r="K15181">
        <v>0</v>
      </c>
      <c r="L15181">
        <v>0</v>
      </c>
      <c r="M15181">
        <v>0</v>
      </c>
      <c r="N15181">
        <v>0</v>
      </c>
    </row>
    <row r="15182" spans="2:14" outlineLevel="2">
      <c r="B15182" t="s">
        <v>48</v>
      </c>
      <c r="C15182" t="s">
        <v>30</v>
      </c>
      <c r="D15182">
        <v>0</v>
      </c>
      <c r="E15182">
        <v>0</v>
      </c>
      <c r="F15182">
        <v>0</v>
      </c>
      <c r="G15182">
        <v>1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2:14" outlineLevel="2">
      <c r="B15183" t="s">
        <v>48</v>
      </c>
      <c r="C15183" t="s">
        <v>31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2:14" outlineLevel="2">
      <c r="B15184" t="s">
        <v>48</v>
      </c>
      <c r="C15184" t="s">
        <v>33</v>
      </c>
      <c r="D15184">
        <v>0</v>
      </c>
      <c r="E15184">
        <v>0</v>
      </c>
      <c r="F15184">
        <v>1</v>
      </c>
      <c r="G15184">
        <v>1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>
        <v>1</v>
      </c>
      <c r="N15184">
        <v>0</v>
      </c>
    </row>
    <row r="15185" spans="2:14" outlineLevel="2">
      <c r="B15185" t="s">
        <v>48</v>
      </c>
      <c r="C15185" t="s">
        <v>35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>
        <v>0</v>
      </c>
      <c r="N15185">
        <v>0</v>
      </c>
    </row>
    <row r="15186" spans="2:14" outlineLevel="2">
      <c r="B15186" t="s">
        <v>48</v>
      </c>
      <c r="C15186" t="s">
        <v>36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1</v>
      </c>
      <c r="L15186">
        <v>1</v>
      </c>
      <c r="M15186">
        <v>1</v>
      </c>
      <c r="N15186">
        <v>0</v>
      </c>
    </row>
    <row r="15187" spans="2:14" outlineLevel="2">
      <c r="B15187" t="s">
        <v>48</v>
      </c>
      <c r="C15187" t="s">
        <v>37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1</v>
      </c>
      <c r="N15187">
        <v>0</v>
      </c>
    </row>
    <row r="15188" spans="2:14" outlineLevel="2">
      <c r="B15188" t="s">
        <v>48</v>
      </c>
      <c r="C15188" t="s">
        <v>79</v>
      </c>
      <c r="D15188">
        <v>0</v>
      </c>
      <c r="E15188">
        <v>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2:14" outlineLevel="2">
      <c r="B15189" t="s">
        <v>48</v>
      </c>
      <c r="C15189" t="s">
        <v>80</v>
      </c>
      <c r="D15189">
        <v>0</v>
      </c>
      <c r="E15189">
        <v>0</v>
      </c>
      <c r="F15189">
        <v>0</v>
      </c>
      <c r="G15189">
        <v>1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2:14" outlineLevel="2">
      <c r="B15190" t="s">
        <v>48</v>
      </c>
      <c r="C15190" t="s">
        <v>81</v>
      </c>
      <c r="D15190">
        <v>0</v>
      </c>
      <c r="E15190">
        <v>0</v>
      </c>
      <c r="F15190">
        <v>1</v>
      </c>
      <c r="G15190">
        <v>1</v>
      </c>
      <c r="H15190">
        <v>0</v>
      </c>
      <c r="I15190">
        <v>0</v>
      </c>
      <c r="J15190">
        <v>0</v>
      </c>
      <c r="K15190">
        <v>1</v>
      </c>
      <c r="L15190">
        <v>0</v>
      </c>
      <c r="M15190">
        <v>0</v>
      </c>
      <c r="N15190">
        <v>0</v>
      </c>
    </row>
    <row r="15191" spans="2:14" s="5" customFormat="1" outlineLevel="1">
      <c r="C15191" s="5" t="s">
        <v>54</v>
      </c>
      <c r="D15191" s="1">
        <f>IFERROR(D15192/D15193, D15192)</f>
        <v>0</v>
      </c>
      <c r="E15191" s="1">
        <f>IFERROR(E15192/E15193, E15192)</f>
        <v>0</v>
      </c>
      <c r="F15191" s="1">
        <f>IFERROR(F15192/F15193, F15192)</f>
        <v>0</v>
      </c>
      <c r="G15191" s="1">
        <f>IFERROR(G15192/G15193, G15192)</f>
        <v>0</v>
      </c>
      <c r="H15191" s="1">
        <f>IFERROR(H15192/H15193, H15192)</f>
        <v>0</v>
      </c>
      <c r="I15191" s="1">
        <f>IFERROR(I15192/I15193, I15192)</f>
        <v>0</v>
      </c>
      <c r="J15191" s="1">
        <f>IFERROR(J15192/J15193, J15192)</f>
        <v>0</v>
      </c>
      <c r="K15191" s="1">
        <f>IFERROR(K15192/K15193, K15192)</f>
        <v>0</v>
      </c>
      <c r="L15191" s="1">
        <f>IFERROR(L15192/L15193, L15192)</f>
        <v>0</v>
      </c>
      <c r="M15191" s="1">
        <f>IFERROR(M15192/M15193, M15192)</f>
        <v>0</v>
      </c>
      <c r="N15191" s="1">
        <f>IFERROR(N15192/N15193, N15192)</f>
        <v>0</v>
      </c>
    </row>
    <row r="15192" spans="2:14" outlineLevel="2">
      <c r="C15192" t="s">
        <v>10</v>
      </c>
      <c r="D15192">
        <f>COUNTIF(D15194:D15221, "1")</f>
        <v>0</v>
      </c>
      <c r="E15192">
        <f>COUNTIF(E15194:E15221, "1")</f>
        <v>0</v>
      </c>
      <c r="F15192">
        <f>COUNTIF(F15194:F15221, "1")</f>
        <v>0</v>
      </c>
      <c r="G15192">
        <f>COUNTIF(G15194:G15221, "1")</f>
        <v>0</v>
      </c>
      <c r="H15192">
        <f>COUNTIF(H15194:H15221, "1")</f>
        <v>0</v>
      </c>
      <c r="I15192">
        <f>COUNTIF(I15194:I15221, "1")</f>
        <v>0</v>
      </c>
      <c r="J15192">
        <f>COUNTIF(J15194:J15221, "1")</f>
        <v>0</v>
      </c>
      <c r="K15192">
        <f>COUNTIF(K15194:K15221, "1")</f>
        <v>0</v>
      </c>
      <c r="L15192">
        <f>COUNTIF(L15194:L15221, "1")</f>
        <v>0</v>
      </c>
      <c r="M15192">
        <f>COUNTIF(M15194:M15221, "1")</f>
        <v>0</v>
      </c>
      <c r="N15192">
        <f>COUNTIF(N15194:N15221, "1")</f>
        <v>0</v>
      </c>
    </row>
    <row r="15193" spans="2:14" outlineLevel="2">
      <c r="C15193" t="s">
        <v>12</v>
      </c>
      <c r="D15193">
        <f>COUNTIF(D15194:D15221, "0")</f>
        <v>0</v>
      </c>
      <c r="E15193">
        <f>COUNTIF(E15194:E15221, "0")</f>
        <v>0</v>
      </c>
      <c r="F15193">
        <f>COUNTIF(F15194:F15221, "0")</f>
        <v>0</v>
      </c>
      <c r="G15193">
        <f>COUNTIF(G15194:G15221, "0")</f>
        <v>0</v>
      </c>
      <c r="H15193">
        <f>COUNTIF(H15194:H15221, "0")</f>
        <v>0</v>
      </c>
      <c r="I15193">
        <f>COUNTIF(I15194:I15221, "0")</f>
        <v>0</v>
      </c>
      <c r="J15193">
        <f>COUNTIF(J15194:J15221, "0")</f>
        <v>0</v>
      </c>
      <c r="K15193">
        <f>COUNTIF(K15194:K15221, "0")</f>
        <v>0</v>
      </c>
      <c r="L15193">
        <f>COUNTIF(L15194:L15221, "0")</f>
        <v>0</v>
      </c>
      <c r="M15193">
        <f>COUNTIF(M15194:M15221, "0")</f>
        <v>0</v>
      </c>
      <c r="N15193">
        <f>COUNTIF(N15194:N15221, "0")</f>
        <v>0</v>
      </c>
    </row>
    <row r="15194" spans="2:14" outlineLevel="2">
      <c r="B15194" t="s">
        <v>55</v>
      </c>
      <c r="C15194" t="s">
        <v>15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>
        <v>0</v>
      </c>
      <c r="N15194">
        <v>0</v>
      </c>
    </row>
    <row r="15195" spans="2:14" outlineLevel="2">
      <c r="B15195" t="s">
        <v>55</v>
      </c>
      <c r="C15195" t="s">
        <v>17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2:14" outlineLevel="2">
      <c r="B15196" t="s">
        <v>55</v>
      </c>
      <c r="C15196" t="s">
        <v>17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2:14" outlineLevel="2">
      <c r="B15197" t="s">
        <v>55</v>
      </c>
      <c r="C15197" t="s">
        <v>43</v>
      </c>
      <c r="D15197">
        <v>0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>
        <v>1</v>
      </c>
      <c r="L15197">
        <v>1</v>
      </c>
      <c r="M15197">
        <v>0</v>
      </c>
      <c r="N15197">
        <v>0</v>
      </c>
    </row>
    <row r="15198" spans="2:14" outlineLevel="2">
      <c r="B15198" t="s">
        <v>55</v>
      </c>
      <c r="C15198" t="s">
        <v>43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2:14" outlineLevel="2">
      <c r="B15199" t="s">
        <v>55</v>
      </c>
      <c r="C15199" t="s">
        <v>19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2:14" outlineLevel="2">
      <c r="B15200" t="s">
        <v>55</v>
      </c>
      <c r="C15200" t="s">
        <v>21</v>
      </c>
      <c r="D15200">
        <v>0</v>
      </c>
      <c r="E15200">
        <v>1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2:14" outlineLevel="2">
      <c r="B15201" t="s">
        <v>55</v>
      </c>
      <c r="C15201" t="s">
        <v>22</v>
      </c>
      <c r="D15201">
        <v>0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2:14" outlineLevel="2">
      <c r="B15202" t="s">
        <v>55</v>
      </c>
      <c r="C15202" t="s">
        <v>23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2:14" outlineLevel="2">
      <c r="B15203" t="s">
        <v>55</v>
      </c>
      <c r="C15203" t="s">
        <v>44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2:14" outlineLevel="2">
      <c r="B15204" t="s">
        <v>55</v>
      </c>
      <c r="C15204" t="s">
        <v>24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1</v>
      </c>
      <c r="N15204">
        <v>0</v>
      </c>
    </row>
    <row r="15205" spans="2:14" outlineLevel="2">
      <c r="B15205" t="s">
        <v>55</v>
      </c>
      <c r="C15205" t="s">
        <v>25</v>
      </c>
      <c r="D15205">
        <v>0</v>
      </c>
      <c r="E15205">
        <v>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1</v>
      </c>
      <c r="N15205">
        <v>0</v>
      </c>
    </row>
    <row r="15206" spans="2:14" outlineLevel="2">
      <c r="B15206" t="s">
        <v>55</v>
      </c>
      <c r="C15206" t="s">
        <v>26</v>
      </c>
      <c r="D15206">
        <v>0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>
        <v>1</v>
      </c>
      <c r="N15206">
        <v>0</v>
      </c>
    </row>
    <row r="15207" spans="2:14" outlineLevel="2">
      <c r="B15207" t="s">
        <v>55</v>
      </c>
      <c r="C15207" t="s">
        <v>28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1</v>
      </c>
      <c r="N15207">
        <v>0</v>
      </c>
    </row>
    <row r="15208" spans="2:14" outlineLevel="2">
      <c r="B15208" t="s">
        <v>55</v>
      </c>
      <c r="C15208" t="s">
        <v>29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2:14" outlineLevel="2">
      <c r="B15209" t="s">
        <v>55</v>
      </c>
      <c r="C15209" t="s">
        <v>52</v>
      </c>
      <c r="D15209">
        <v>0</v>
      </c>
      <c r="E15209">
        <v>0</v>
      </c>
      <c r="F15209">
        <v>0</v>
      </c>
      <c r="G15209">
        <v>1</v>
      </c>
      <c r="H15209">
        <v>0</v>
      </c>
      <c r="I15209">
        <v>0</v>
      </c>
      <c r="J15209">
        <v>1</v>
      </c>
      <c r="K15209">
        <v>0</v>
      </c>
      <c r="L15209">
        <v>0</v>
      </c>
      <c r="M15209">
        <v>1</v>
      </c>
      <c r="N15209">
        <v>0</v>
      </c>
    </row>
    <row r="15210" spans="2:14" outlineLevel="2">
      <c r="B15210" t="s">
        <v>55</v>
      </c>
      <c r="C15210" t="s">
        <v>30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2:14" outlineLevel="2">
      <c r="B15211" t="s">
        <v>55</v>
      </c>
      <c r="C15211" t="s">
        <v>31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2:14" outlineLevel="2">
      <c r="B15212" t="s">
        <v>55</v>
      </c>
      <c r="C15212" t="s">
        <v>53</v>
      </c>
      <c r="D15212">
        <v>1</v>
      </c>
      <c r="E15212">
        <v>0</v>
      </c>
      <c r="F15212">
        <v>0</v>
      </c>
      <c r="G15212">
        <v>0</v>
      </c>
      <c r="H15212">
        <v>1</v>
      </c>
      <c r="I15212">
        <v>0</v>
      </c>
      <c r="J15212">
        <v>1</v>
      </c>
      <c r="K15212">
        <v>0</v>
      </c>
      <c r="L15212">
        <v>0</v>
      </c>
      <c r="M15212">
        <v>0</v>
      </c>
      <c r="N15212">
        <v>0</v>
      </c>
    </row>
    <row r="15213" spans="2:14" outlineLevel="2">
      <c r="B15213" t="s">
        <v>55</v>
      </c>
      <c r="C15213" t="s">
        <v>32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2:14" outlineLevel="2">
      <c r="B15214" t="s">
        <v>55</v>
      </c>
      <c r="C15214" t="s">
        <v>33</v>
      </c>
      <c r="D15214">
        <v>0</v>
      </c>
      <c r="E15214">
        <v>0</v>
      </c>
      <c r="F15214">
        <v>0</v>
      </c>
      <c r="G15214">
        <v>1</v>
      </c>
      <c r="H15214">
        <v>1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2:14" outlineLevel="2">
      <c r="B15215" t="s">
        <v>55</v>
      </c>
      <c r="C15215" t="s">
        <v>49</v>
      </c>
      <c r="D15215">
        <v>0</v>
      </c>
      <c r="E15215">
        <v>1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2:14" outlineLevel="2">
      <c r="B15216" t="s">
        <v>55</v>
      </c>
      <c r="C15216" t="s">
        <v>34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>
        <v>0</v>
      </c>
      <c r="K15216">
        <v>0</v>
      </c>
      <c r="L15216">
        <v>1</v>
      </c>
      <c r="M15216">
        <v>0</v>
      </c>
      <c r="N15216">
        <v>0</v>
      </c>
    </row>
    <row r="15217" spans="2:14" outlineLevel="2">
      <c r="B15217" t="s">
        <v>55</v>
      </c>
      <c r="C15217" t="s">
        <v>35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2:14" outlineLevel="2">
      <c r="B15218" t="s">
        <v>55</v>
      </c>
      <c r="C15218" t="s">
        <v>36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2:14" outlineLevel="2">
      <c r="B15219" t="s">
        <v>55</v>
      </c>
      <c r="C15219" t="s">
        <v>37</v>
      </c>
      <c r="D15219">
        <v>0</v>
      </c>
      <c r="E15219">
        <v>1</v>
      </c>
      <c r="F15219">
        <v>0</v>
      </c>
      <c r="G15219">
        <v>0</v>
      </c>
      <c r="H15219">
        <v>0</v>
      </c>
      <c r="I15219">
        <v>1</v>
      </c>
      <c r="J15219">
        <v>1</v>
      </c>
      <c r="K15219">
        <v>1</v>
      </c>
      <c r="L15219">
        <v>0</v>
      </c>
      <c r="M15219">
        <v>0</v>
      </c>
      <c r="N15219">
        <v>0</v>
      </c>
    </row>
    <row r="15220" spans="2:14" outlineLevel="2">
      <c r="B15220" t="s">
        <v>55</v>
      </c>
      <c r="C15220" t="s">
        <v>79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2:14" outlineLevel="2">
      <c r="B15221" t="s">
        <v>55</v>
      </c>
      <c r="C15221" t="s">
        <v>81</v>
      </c>
      <c r="D15221">
        <v>0</v>
      </c>
      <c r="E15221">
        <v>0</v>
      </c>
      <c r="F15221">
        <v>0</v>
      </c>
      <c r="G15221">
        <v>1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>
        <v>0</v>
      </c>
      <c r="N15221">
        <v>0</v>
      </c>
    </row>
    <row r="15222" spans="2:14" s="3" customFormat="1">
      <c r="B15222" s="3" t="s">
        <v>688</v>
      </c>
      <c r="C15222" s="3" t="s">
        <v>8</v>
      </c>
      <c r="D15222" s="3">
        <f>IFERROR(AVERAGE(D15225), 0)</f>
        <v>0</v>
      </c>
      <c r="E15222" s="3">
        <f>IFERROR(AVERAGE(E15225), 0)</f>
        <v>0</v>
      </c>
      <c r="F15222" s="3">
        <f>IFERROR(AVERAGE(F15225), 0)</f>
        <v>0</v>
      </c>
      <c r="G15222" s="3">
        <f>IFERROR(AVERAGE(G15225), 0)</f>
        <v>0</v>
      </c>
      <c r="H15222" s="3">
        <f>IFERROR(AVERAGE(H15225), 0)</f>
        <v>0</v>
      </c>
      <c r="I15222" s="3">
        <f>IFERROR(AVERAGE(I15225), 0)</f>
        <v>0</v>
      </c>
      <c r="J15222" s="3">
        <f>IFERROR(AVERAGE(J15225), 0)</f>
        <v>0</v>
      </c>
      <c r="K15222" s="3">
        <f>IFERROR(AVERAGE(K15225), 0)</f>
        <v>0</v>
      </c>
      <c r="L15222" s="3">
        <f>IFERROR(AVERAGE(L15225), 0)</f>
        <v>0</v>
      </c>
      <c r="M15222" s="3">
        <f>IFERROR(AVERAGE(M15225), 0)</f>
        <v>0</v>
      </c>
      <c r="N15222" s="3">
        <f>IFERROR(AVERAGE(N15225), 0)</f>
        <v>0</v>
      </c>
    </row>
    <row r="15223" spans="2:14" outlineLevel="2">
      <c r="B15223" s="4" t="s">
        <v>9</v>
      </c>
      <c r="D15223">
        <f>E15226</f>
        <v>0</v>
      </c>
      <c r="E15223">
        <f>F15226</f>
        <v>0</v>
      </c>
      <c r="F15223">
        <f>G15226</f>
        <v>0</v>
      </c>
      <c r="G15223">
        <f>H15226</f>
        <v>0</v>
      </c>
      <c r="H15223">
        <f>I15226</f>
        <v>0</v>
      </c>
      <c r="I15223">
        <f>J15226</f>
        <v>0</v>
      </c>
      <c r="J15223">
        <f>K15226</f>
        <v>0</v>
      </c>
      <c r="K15223">
        <f>L15226</f>
        <v>0</v>
      </c>
      <c r="L15223">
        <f>M15226</f>
        <v>0</v>
      </c>
      <c r="M15223">
        <f>N15226</f>
        <v>0</v>
      </c>
      <c r="N15223">
        <f>O15226</f>
        <v>0</v>
      </c>
    </row>
    <row r="15224" spans="2:14" outlineLevel="2">
      <c r="B15224" s="4" t="s">
        <v>10</v>
      </c>
      <c r="D15224">
        <f>E15227</f>
        <v>0</v>
      </c>
      <c r="E15224">
        <f>F15227</f>
        <v>0</v>
      </c>
      <c r="F15224">
        <f>G15227</f>
        <v>0</v>
      </c>
      <c r="G15224">
        <f>H15227</f>
        <v>0</v>
      </c>
      <c r="H15224">
        <f>I15227</f>
        <v>0</v>
      </c>
      <c r="I15224">
        <f>J15227</f>
        <v>0</v>
      </c>
      <c r="J15224">
        <f>K15227</f>
        <v>0</v>
      </c>
      <c r="K15224">
        <f>L15227</f>
        <v>0</v>
      </c>
      <c r="L15224">
        <f>M15227</f>
        <v>0</v>
      </c>
      <c r="M15224">
        <f>N15227</f>
        <v>0</v>
      </c>
      <c r="N15224">
        <f>O15227</f>
        <v>0</v>
      </c>
    </row>
    <row r="15225" spans="2:14" s="5" customFormat="1" outlineLevel="1">
      <c r="C15225" s="5" t="s">
        <v>11</v>
      </c>
      <c r="D15225" s="1">
        <f>IFERROR(D15226/D15227, D15226)</f>
        <v>0</v>
      </c>
      <c r="E15225" s="1">
        <f>IFERROR(E15226/E15227, E15226)</f>
        <v>0</v>
      </c>
      <c r="F15225" s="1">
        <f>IFERROR(F15226/F15227, F15226)</f>
        <v>0</v>
      </c>
      <c r="G15225" s="1">
        <f>IFERROR(G15226/G15227, G15226)</f>
        <v>0</v>
      </c>
      <c r="H15225" s="1">
        <f>IFERROR(H15226/H15227, H15226)</f>
        <v>0</v>
      </c>
      <c r="I15225" s="1">
        <f>IFERROR(I15226/I15227, I15226)</f>
        <v>0</v>
      </c>
      <c r="J15225" s="1">
        <f>IFERROR(J15226/J15227, J15226)</f>
        <v>0</v>
      </c>
      <c r="K15225" s="1">
        <f>IFERROR(K15226/K15227, K15226)</f>
        <v>0</v>
      </c>
      <c r="L15225" s="1">
        <f>IFERROR(L15226/L15227, L15226)</f>
        <v>0</v>
      </c>
      <c r="M15225" s="1">
        <f>IFERROR(M15226/M15227, M15226)</f>
        <v>0</v>
      </c>
      <c r="N15225" s="1">
        <f>IFERROR(N15226/N15227, N15226)</f>
        <v>0</v>
      </c>
    </row>
    <row r="15226" spans="2:14" outlineLevel="2">
      <c r="C15226" t="s">
        <v>10</v>
      </c>
      <c r="D15226">
        <f>COUNTIF(D15228:D15229, "1")</f>
        <v>0</v>
      </c>
      <c r="E15226">
        <f>COUNTIF(E15228:E15229, "1")</f>
        <v>0</v>
      </c>
      <c r="F15226">
        <f>COUNTIF(F15228:F15229, "1")</f>
        <v>0</v>
      </c>
      <c r="G15226">
        <f>COUNTIF(G15228:G15229, "1")</f>
        <v>0</v>
      </c>
      <c r="H15226">
        <f>COUNTIF(H15228:H15229, "1")</f>
        <v>0</v>
      </c>
      <c r="I15226">
        <f>COUNTIF(I15228:I15229, "1")</f>
        <v>0</v>
      </c>
      <c r="J15226">
        <f>COUNTIF(J15228:J15229, "1")</f>
        <v>0</v>
      </c>
      <c r="K15226">
        <f>COUNTIF(K15228:K15229, "1")</f>
        <v>0</v>
      </c>
      <c r="L15226">
        <f>COUNTIF(L15228:L15229, "1")</f>
        <v>0</v>
      </c>
      <c r="M15226">
        <f>COUNTIF(M15228:M15229, "1")</f>
        <v>0</v>
      </c>
      <c r="N15226">
        <f>COUNTIF(N15228:N15229, "1")</f>
        <v>0</v>
      </c>
    </row>
    <row r="15227" spans="2:14" outlineLevel="2">
      <c r="C15227" t="s">
        <v>12</v>
      </c>
      <c r="D15227">
        <f>COUNTIF(D15228:D15229, "0")</f>
        <v>0</v>
      </c>
      <c r="E15227">
        <f>COUNTIF(E15228:E15229, "0")</f>
        <v>0</v>
      </c>
      <c r="F15227">
        <f>COUNTIF(F15228:F15229, "0")</f>
        <v>0</v>
      </c>
      <c r="G15227">
        <f>COUNTIF(G15228:G15229, "0")</f>
        <v>0</v>
      </c>
      <c r="H15227">
        <f>COUNTIF(H15228:H15229, "0")</f>
        <v>0</v>
      </c>
      <c r="I15227">
        <f>COUNTIF(I15228:I15229, "0")</f>
        <v>0</v>
      </c>
      <c r="J15227">
        <f>COUNTIF(J15228:J15229, "0")</f>
        <v>0</v>
      </c>
      <c r="K15227">
        <f>COUNTIF(K15228:K15229, "0")</f>
        <v>0</v>
      </c>
      <c r="L15227">
        <f>COUNTIF(L15228:L15229, "0")</f>
        <v>0</v>
      </c>
      <c r="M15227">
        <f>COUNTIF(M15228:M15229, "0")</f>
        <v>0</v>
      </c>
      <c r="N15227">
        <f>COUNTIF(N15228:N15229, "0")</f>
        <v>0</v>
      </c>
    </row>
    <row r="15228" spans="2:14" outlineLevel="2">
      <c r="B15228" t="s">
        <v>13</v>
      </c>
      <c r="C15228" t="s">
        <v>17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0</v>
      </c>
      <c r="M15228">
        <v>1</v>
      </c>
      <c r="N15228">
        <v>0</v>
      </c>
    </row>
    <row r="15229" spans="2:14" outlineLevel="2">
      <c r="B15229" t="s">
        <v>13</v>
      </c>
      <c r="C15229" t="s">
        <v>21</v>
      </c>
      <c r="D15229">
        <v>1</v>
      </c>
      <c r="E15229">
        <v>0</v>
      </c>
      <c r="F15229">
        <v>0</v>
      </c>
      <c r="G15229">
        <v>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1</v>
      </c>
      <c r="N15229">
        <v>0</v>
      </c>
    </row>
    <row r="15230" spans="2:14" s="3" customFormat="1">
      <c r="B15230" s="3" t="s">
        <v>689</v>
      </c>
      <c r="C15230" s="3" t="s">
        <v>8</v>
      </c>
      <c r="D15230" s="3">
        <f>IFERROR(AVERAGE(D15233), 0)</f>
        <v>0</v>
      </c>
      <c r="E15230" s="3">
        <f>IFERROR(AVERAGE(E15233), 0)</f>
        <v>0</v>
      </c>
      <c r="F15230" s="3">
        <f>IFERROR(AVERAGE(F15233), 0)</f>
        <v>0</v>
      </c>
      <c r="G15230" s="3">
        <f>IFERROR(AVERAGE(G15233), 0)</f>
        <v>0</v>
      </c>
      <c r="H15230" s="3">
        <f>IFERROR(AVERAGE(H15233), 0)</f>
        <v>0</v>
      </c>
      <c r="I15230" s="3">
        <f>IFERROR(AVERAGE(I15233), 0)</f>
        <v>0</v>
      </c>
      <c r="J15230" s="3">
        <f>IFERROR(AVERAGE(J15233), 0)</f>
        <v>0</v>
      </c>
      <c r="K15230" s="3">
        <f>IFERROR(AVERAGE(K15233), 0)</f>
        <v>0</v>
      </c>
      <c r="L15230" s="3">
        <f>IFERROR(AVERAGE(L15233), 0)</f>
        <v>0</v>
      </c>
      <c r="M15230" s="3">
        <f>IFERROR(AVERAGE(M15233), 0)</f>
        <v>0</v>
      </c>
      <c r="N15230" s="3">
        <f>IFERROR(AVERAGE(N15233), 0)</f>
        <v>0</v>
      </c>
    </row>
    <row r="15231" spans="2:14" outlineLevel="2">
      <c r="B15231" s="4" t="s">
        <v>9</v>
      </c>
      <c r="D15231">
        <f>E15234</f>
        <v>0</v>
      </c>
      <c r="E15231">
        <f>F15234</f>
        <v>0</v>
      </c>
      <c r="F15231">
        <f>G15234</f>
        <v>0</v>
      </c>
      <c r="G15231">
        <f>H15234</f>
        <v>0</v>
      </c>
      <c r="H15231">
        <f>I15234</f>
        <v>0</v>
      </c>
      <c r="I15231">
        <f>J15234</f>
        <v>0</v>
      </c>
      <c r="J15231">
        <f>K15234</f>
        <v>0</v>
      </c>
      <c r="K15231">
        <f>L15234</f>
        <v>0</v>
      </c>
      <c r="L15231">
        <f>M15234</f>
        <v>0</v>
      </c>
      <c r="M15231">
        <f>N15234</f>
        <v>0</v>
      </c>
      <c r="N15231">
        <f>O15234</f>
        <v>0</v>
      </c>
    </row>
    <row r="15232" spans="2:14" outlineLevel="2">
      <c r="B15232" s="4" t="s">
        <v>10</v>
      </c>
      <c r="D15232">
        <f>E15235</f>
        <v>0</v>
      </c>
      <c r="E15232">
        <f>F15235</f>
        <v>0</v>
      </c>
      <c r="F15232">
        <f>G15235</f>
        <v>0</v>
      </c>
      <c r="G15232">
        <f>H15235</f>
        <v>0</v>
      </c>
      <c r="H15232">
        <f>I15235</f>
        <v>0</v>
      </c>
      <c r="I15232">
        <f>J15235</f>
        <v>0</v>
      </c>
      <c r="J15232">
        <f>K15235</f>
        <v>0</v>
      </c>
      <c r="K15232">
        <f>L15235</f>
        <v>0</v>
      </c>
      <c r="L15232">
        <f>M15235</f>
        <v>0</v>
      </c>
      <c r="M15232">
        <f>N15235</f>
        <v>0</v>
      </c>
      <c r="N15232">
        <f>O15235</f>
        <v>0</v>
      </c>
    </row>
    <row r="15233" spans="2:14" s="5" customFormat="1" outlineLevel="1">
      <c r="C15233" s="5" t="s">
        <v>11</v>
      </c>
      <c r="D15233" s="1">
        <f>IFERROR(D15234/D15235, D15234)</f>
        <v>0</v>
      </c>
      <c r="E15233" s="1">
        <f>IFERROR(E15234/E15235, E15234)</f>
        <v>0</v>
      </c>
      <c r="F15233" s="1">
        <f>IFERROR(F15234/F15235, F15234)</f>
        <v>0</v>
      </c>
      <c r="G15233" s="1">
        <f>IFERROR(G15234/G15235, G15234)</f>
        <v>0</v>
      </c>
      <c r="H15233" s="1">
        <f>IFERROR(H15234/H15235, H15234)</f>
        <v>0</v>
      </c>
      <c r="I15233" s="1">
        <f>IFERROR(I15234/I15235, I15234)</f>
        <v>0</v>
      </c>
      <c r="J15233" s="1">
        <f>IFERROR(J15234/J15235, J15234)</f>
        <v>0</v>
      </c>
      <c r="K15233" s="1">
        <f>IFERROR(K15234/K15235, K15234)</f>
        <v>0</v>
      </c>
      <c r="L15233" s="1">
        <f>IFERROR(L15234/L15235, L15234)</f>
        <v>0</v>
      </c>
      <c r="M15233" s="1">
        <f>IFERROR(M15234/M15235, M15234)</f>
        <v>0</v>
      </c>
      <c r="N15233" s="1">
        <f>IFERROR(N15234/N15235, N15234)</f>
        <v>0</v>
      </c>
    </row>
    <row r="15234" spans="2:14" outlineLevel="2">
      <c r="C15234" t="s">
        <v>10</v>
      </c>
      <c r="D15234">
        <f>COUNTIF(D15236:D15242, "1")</f>
        <v>0</v>
      </c>
      <c r="E15234">
        <f>COUNTIF(E15236:E15242, "1")</f>
        <v>0</v>
      </c>
      <c r="F15234">
        <f>COUNTIF(F15236:F15242, "1")</f>
        <v>0</v>
      </c>
      <c r="G15234">
        <f>COUNTIF(G15236:G15242, "1")</f>
        <v>0</v>
      </c>
      <c r="H15234">
        <f>COUNTIF(H15236:H15242, "1")</f>
        <v>0</v>
      </c>
      <c r="I15234">
        <f>COUNTIF(I15236:I15242, "1")</f>
        <v>0</v>
      </c>
      <c r="J15234">
        <f>COUNTIF(J15236:J15242, "1")</f>
        <v>0</v>
      </c>
      <c r="K15234">
        <f>COUNTIF(K15236:K15242, "1")</f>
        <v>0</v>
      </c>
      <c r="L15234">
        <f>COUNTIF(L15236:L15242, "1")</f>
        <v>0</v>
      </c>
      <c r="M15234">
        <f>COUNTIF(M15236:M15242, "1")</f>
        <v>0</v>
      </c>
      <c r="N15234">
        <f>COUNTIF(N15236:N15242, "1")</f>
        <v>0</v>
      </c>
    </row>
    <row r="15235" spans="2:14" outlineLevel="2">
      <c r="C15235" t="s">
        <v>12</v>
      </c>
      <c r="D15235">
        <f>COUNTIF(D15236:D15242, "0")</f>
        <v>0</v>
      </c>
      <c r="E15235">
        <f>COUNTIF(E15236:E15242, "0")</f>
        <v>0</v>
      </c>
      <c r="F15235">
        <f>COUNTIF(F15236:F15242, "0")</f>
        <v>0</v>
      </c>
      <c r="G15235">
        <f>COUNTIF(G15236:G15242, "0")</f>
        <v>0</v>
      </c>
      <c r="H15235">
        <f>COUNTIF(H15236:H15242, "0")</f>
        <v>0</v>
      </c>
      <c r="I15235">
        <f>COUNTIF(I15236:I15242, "0")</f>
        <v>0</v>
      </c>
      <c r="J15235">
        <f>COUNTIF(J15236:J15242, "0")</f>
        <v>0</v>
      </c>
      <c r="K15235">
        <f>COUNTIF(K15236:K15242, "0")</f>
        <v>0</v>
      </c>
      <c r="L15235">
        <f>COUNTIF(L15236:L15242, "0")</f>
        <v>0</v>
      </c>
      <c r="M15235">
        <f>COUNTIF(M15236:M15242, "0")</f>
        <v>0</v>
      </c>
      <c r="N15235">
        <f>COUNTIF(N15236:N15242, "0")</f>
        <v>0</v>
      </c>
    </row>
    <row r="15236" spans="2:14" outlineLevel="2">
      <c r="B15236" t="s">
        <v>13</v>
      </c>
      <c r="C15236" t="s">
        <v>22</v>
      </c>
      <c r="D15236">
        <v>0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2:14" outlineLevel="2">
      <c r="B15237" t="s">
        <v>13</v>
      </c>
      <c r="C15237" t="s">
        <v>26</v>
      </c>
      <c r="D15237">
        <v>0</v>
      </c>
      <c r="E15237">
        <v>1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2:14" outlineLevel="2">
      <c r="B15238" t="s">
        <v>13</v>
      </c>
      <c r="C15238" t="s">
        <v>14</v>
      </c>
      <c r="D15238">
        <v>1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2:14" outlineLevel="2">
      <c r="B15239" t="s">
        <v>13</v>
      </c>
      <c r="C15239" t="s">
        <v>16</v>
      </c>
      <c r="D15239">
        <v>0</v>
      </c>
      <c r="E15239">
        <v>1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2:14" outlineLevel="2">
      <c r="B15240" t="s">
        <v>13</v>
      </c>
      <c r="C15240" t="s">
        <v>18</v>
      </c>
      <c r="D15240">
        <v>0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2:14" outlineLevel="2">
      <c r="B15241" t="s">
        <v>13</v>
      </c>
      <c r="C15241" t="s">
        <v>17</v>
      </c>
      <c r="D15241">
        <v>0</v>
      </c>
      <c r="E15241">
        <v>1</v>
      </c>
      <c r="F15241">
        <v>0</v>
      </c>
      <c r="G15241">
        <v>1</v>
      </c>
      <c r="H15241">
        <v>1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>
        <v>0</v>
      </c>
    </row>
    <row r="15242" spans="2:14" outlineLevel="2">
      <c r="B15242" t="s">
        <v>13</v>
      </c>
      <c r="C15242" t="s">
        <v>43</v>
      </c>
      <c r="D15242">
        <v>1</v>
      </c>
      <c r="E15242">
        <v>0</v>
      </c>
      <c r="F15242">
        <v>0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2:14" s="3" customFormat="1">
      <c r="B15243" s="3" t="s">
        <v>690</v>
      </c>
      <c r="C15243" s="3" t="s">
        <v>8</v>
      </c>
      <c r="D15243" s="3">
        <f>IFERROR(AVERAGE(D15246), 0)</f>
        <v>0</v>
      </c>
      <c r="E15243" s="3">
        <f>IFERROR(AVERAGE(E15246), 0)</f>
        <v>0</v>
      </c>
      <c r="F15243" s="3">
        <f>IFERROR(AVERAGE(F15246), 0)</f>
        <v>0</v>
      </c>
      <c r="G15243" s="3">
        <f>IFERROR(AVERAGE(G15246), 0)</f>
        <v>0</v>
      </c>
      <c r="H15243" s="3">
        <f>IFERROR(AVERAGE(H15246), 0)</f>
        <v>0</v>
      </c>
      <c r="I15243" s="3">
        <f>IFERROR(AVERAGE(I15246), 0)</f>
        <v>0</v>
      </c>
      <c r="J15243" s="3">
        <f>IFERROR(AVERAGE(J15246), 0)</f>
        <v>0</v>
      </c>
      <c r="K15243" s="3">
        <f>IFERROR(AVERAGE(K15246), 0)</f>
        <v>0</v>
      </c>
      <c r="L15243" s="3">
        <f>IFERROR(AVERAGE(L15246), 0)</f>
        <v>0</v>
      </c>
      <c r="M15243" s="3">
        <f>IFERROR(AVERAGE(M15246), 0)</f>
        <v>0</v>
      </c>
      <c r="N15243" s="3">
        <f>IFERROR(AVERAGE(N15246), 0)</f>
        <v>0</v>
      </c>
    </row>
    <row r="15244" spans="2:14" outlineLevel="2">
      <c r="B15244" s="4" t="s">
        <v>9</v>
      </c>
      <c r="D15244">
        <f>E15247</f>
        <v>0</v>
      </c>
      <c r="E15244">
        <f>F15247</f>
        <v>0</v>
      </c>
      <c r="F15244">
        <f>G15247</f>
        <v>0</v>
      </c>
      <c r="G15244">
        <f>H15247</f>
        <v>0</v>
      </c>
      <c r="H15244">
        <f>I15247</f>
        <v>0</v>
      </c>
      <c r="I15244">
        <f>J15247</f>
        <v>0</v>
      </c>
      <c r="J15244">
        <f>K15247</f>
        <v>0</v>
      </c>
      <c r="K15244">
        <f>L15247</f>
        <v>0</v>
      </c>
      <c r="L15244">
        <f>M15247</f>
        <v>0</v>
      </c>
      <c r="M15244">
        <f>N15247</f>
        <v>0</v>
      </c>
      <c r="N15244">
        <f>O15247</f>
        <v>0</v>
      </c>
    </row>
    <row r="15245" spans="2:14" outlineLevel="2">
      <c r="B15245" s="4" t="s">
        <v>10</v>
      </c>
      <c r="D15245">
        <f>E15248</f>
        <v>0</v>
      </c>
      <c r="E15245">
        <f>F15248</f>
        <v>0</v>
      </c>
      <c r="F15245">
        <f>G15248</f>
        <v>0</v>
      </c>
      <c r="G15245">
        <f>H15248</f>
        <v>0</v>
      </c>
      <c r="H15245">
        <f>I15248</f>
        <v>0</v>
      </c>
      <c r="I15245">
        <f>J15248</f>
        <v>0</v>
      </c>
      <c r="J15245">
        <f>K15248</f>
        <v>0</v>
      </c>
      <c r="K15245">
        <f>L15248</f>
        <v>0</v>
      </c>
      <c r="L15245">
        <f>M15248</f>
        <v>0</v>
      </c>
      <c r="M15245">
        <f>N15248</f>
        <v>0</v>
      </c>
      <c r="N15245">
        <f>O15248</f>
        <v>0</v>
      </c>
    </row>
    <row r="15246" spans="2:14" s="5" customFormat="1" outlineLevel="1">
      <c r="C15246" s="5" t="s">
        <v>11</v>
      </c>
      <c r="D15246" s="1">
        <f>IFERROR(D15247/D15248, D15247)</f>
        <v>0</v>
      </c>
      <c r="E15246" s="1">
        <f>IFERROR(E15247/E15248, E15247)</f>
        <v>0</v>
      </c>
      <c r="F15246" s="1">
        <f>IFERROR(F15247/F15248, F15247)</f>
        <v>0</v>
      </c>
      <c r="G15246" s="1">
        <f>IFERROR(G15247/G15248, G15247)</f>
        <v>0</v>
      </c>
      <c r="H15246" s="1">
        <f>IFERROR(H15247/H15248, H15247)</f>
        <v>0</v>
      </c>
      <c r="I15246" s="1">
        <f>IFERROR(I15247/I15248, I15247)</f>
        <v>0</v>
      </c>
      <c r="J15246" s="1">
        <f>IFERROR(J15247/J15248, J15247)</f>
        <v>0</v>
      </c>
      <c r="K15246" s="1">
        <f>IFERROR(K15247/K15248, K15247)</f>
        <v>0</v>
      </c>
      <c r="L15246" s="1">
        <f>IFERROR(L15247/L15248, L15247)</f>
        <v>0</v>
      </c>
      <c r="M15246" s="1">
        <f>IFERROR(M15247/M15248, M15247)</f>
        <v>0</v>
      </c>
      <c r="N15246" s="1">
        <f>IFERROR(N15247/N15248, N15247)</f>
        <v>0</v>
      </c>
    </row>
    <row r="15247" spans="2:14" outlineLevel="2">
      <c r="C15247" t="s">
        <v>10</v>
      </c>
      <c r="D15247">
        <f>COUNTIF(D15249:D15270, "1")</f>
        <v>0</v>
      </c>
      <c r="E15247">
        <f>COUNTIF(E15249:E15270, "1")</f>
        <v>0</v>
      </c>
      <c r="F15247">
        <f>COUNTIF(F15249:F15270, "1")</f>
        <v>0</v>
      </c>
      <c r="G15247">
        <f>COUNTIF(G15249:G15270, "1")</f>
        <v>0</v>
      </c>
      <c r="H15247">
        <f>COUNTIF(H15249:H15270, "1")</f>
        <v>0</v>
      </c>
      <c r="I15247">
        <f>COUNTIF(I15249:I15270, "1")</f>
        <v>0</v>
      </c>
      <c r="J15247">
        <f>COUNTIF(J15249:J15270, "1")</f>
        <v>0</v>
      </c>
      <c r="K15247">
        <f>COUNTIF(K15249:K15270, "1")</f>
        <v>0</v>
      </c>
      <c r="L15247">
        <f>COUNTIF(L15249:L15270, "1")</f>
        <v>0</v>
      </c>
      <c r="M15247">
        <f>COUNTIF(M15249:M15270, "1")</f>
        <v>0</v>
      </c>
      <c r="N15247">
        <f>COUNTIF(N15249:N15270, "1")</f>
        <v>0</v>
      </c>
    </row>
    <row r="15248" spans="2:14" outlineLevel="2">
      <c r="C15248" t="s">
        <v>12</v>
      </c>
      <c r="D15248">
        <f>COUNTIF(D15249:D15270, "0")</f>
        <v>0</v>
      </c>
      <c r="E15248">
        <f>COUNTIF(E15249:E15270, "0")</f>
        <v>0</v>
      </c>
      <c r="F15248">
        <f>COUNTIF(F15249:F15270, "0")</f>
        <v>0</v>
      </c>
      <c r="G15248">
        <f>COUNTIF(G15249:G15270, "0")</f>
        <v>0</v>
      </c>
      <c r="H15248">
        <f>COUNTIF(H15249:H15270, "0")</f>
        <v>0</v>
      </c>
      <c r="I15248">
        <f>COUNTIF(I15249:I15270, "0")</f>
        <v>0</v>
      </c>
      <c r="J15248">
        <f>COUNTIF(J15249:J15270, "0")</f>
        <v>0</v>
      </c>
      <c r="K15248">
        <f>COUNTIF(K15249:K15270, "0")</f>
        <v>0</v>
      </c>
      <c r="L15248">
        <f>COUNTIF(L15249:L15270, "0")</f>
        <v>0</v>
      </c>
      <c r="M15248">
        <f>COUNTIF(M15249:M15270, "0")</f>
        <v>0</v>
      </c>
      <c r="N15248">
        <f>COUNTIF(N15249:N15270, "0")</f>
        <v>0</v>
      </c>
    </row>
    <row r="15249" spans="2:14" outlineLevel="2">
      <c r="B15249" t="s">
        <v>13</v>
      </c>
      <c r="C15249" t="s">
        <v>14</v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1</v>
      </c>
      <c r="K15249">
        <v>0</v>
      </c>
      <c r="L15249">
        <v>1</v>
      </c>
      <c r="M15249">
        <v>0</v>
      </c>
      <c r="N15249">
        <v>0</v>
      </c>
    </row>
    <row r="15250" spans="2:14" outlineLevel="2">
      <c r="B15250" t="s">
        <v>13</v>
      </c>
      <c r="C15250" t="s">
        <v>15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1</v>
      </c>
      <c r="L15250">
        <v>1</v>
      </c>
      <c r="M15250">
        <v>0</v>
      </c>
      <c r="N15250">
        <v>0</v>
      </c>
    </row>
    <row r="15251" spans="2:14" outlineLevel="2">
      <c r="B15251" t="s">
        <v>13</v>
      </c>
      <c r="C15251" t="s">
        <v>16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2:14" outlineLevel="2">
      <c r="B15252" t="s">
        <v>13</v>
      </c>
      <c r="C15252" t="s">
        <v>17</v>
      </c>
      <c r="D15252">
        <v>1</v>
      </c>
      <c r="E15252">
        <v>0</v>
      </c>
      <c r="F15252">
        <v>0</v>
      </c>
      <c r="G15252">
        <v>1</v>
      </c>
      <c r="H15252">
        <v>0</v>
      </c>
      <c r="I15252">
        <v>0</v>
      </c>
      <c r="J15252">
        <v>0</v>
      </c>
      <c r="K15252">
        <v>1</v>
      </c>
      <c r="L15252">
        <v>0</v>
      </c>
      <c r="M15252">
        <v>0</v>
      </c>
      <c r="N15252">
        <v>0</v>
      </c>
    </row>
    <row r="15253" spans="2:14" outlineLevel="2">
      <c r="B15253" t="s">
        <v>13</v>
      </c>
      <c r="C15253" t="s">
        <v>18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2:14" outlineLevel="2">
      <c r="B15254" t="s">
        <v>13</v>
      </c>
      <c r="C15254" t="s">
        <v>43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2:14" outlineLevel="2">
      <c r="B15255" t="s">
        <v>13</v>
      </c>
      <c r="C15255" t="s">
        <v>19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>
        <v>0</v>
      </c>
      <c r="N15255">
        <v>0</v>
      </c>
    </row>
    <row r="15256" spans="2:14" outlineLevel="2">
      <c r="B15256" t="s">
        <v>13</v>
      </c>
      <c r="C15256" t="s">
        <v>21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1</v>
      </c>
      <c r="N15256">
        <v>0</v>
      </c>
    </row>
    <row r="15257" spans="2:14" outlineLevel="2">
      <c r="B15257" t="s">
        <v>13</v>
      </c>
      <c r="C15257" t="s">
        <v>22</v>
      </c>
      <c r="D15257">
        <v>0</v>
      </c>
      <c r="E15257">
        <v>0</v>
      </c>
      <c r="F15257">
        <v>0</v>
      </c>
      <c r="G15257">
        <v>0</v>
      </c>
      <c r="H15257">
        <v>1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2:14" outlineLevel="2">
      <c r="B15258" t="s">
        <v>13</v>
      </c>
      <c r="C15258" t="s">
        <v>23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>
        <v>1</v>
      </c>
      <c r="N15258">
        <v>0</v>
      </c>
    </row>
    <row r="15259" spans="2:14" outlineLevel="2">
      <c r="B15259" t="s">
        <v>13</v>
      </c>
      <c r="C15259" t="s">
        <v>44</v>
      </c>
      <c r="D15259">
        <v>0</v>
      </c>
      <c r="E15259">
        <v>0</v>
      </c>
      <c r="F15259">
        <v>0</v>
      </c>
      <c r="G15259">
        <v>1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2:14" outlineLevel="2">
      <c r="B15260" t="s">
        <v>13</v>
      </c>
      <c r="C15260" t="s">
        <v>24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2:14" outlineLevel="2">
      <c r="B15261" t="s">
        <v>13</v>
      </c>
      <c r="C15261" t="s">
        <v>25</v>
      </c>
      <c r="D15261">
        <v>0</v>
      </c>
      <c r="E15261">
        <v>0</v>
      </c>
      <c r="F15261">
        <v>0</v>
      </c>
      <c r="G15261">
        <v>1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2:14" outlineLevel="2">
      <c r="B15262" t="s">
        <v>13</v>
      </c>
      <c r="C15262" t="s">
        <v>26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2:14" outlineLevel="2">
      <c r="B15263" t="s">
        <v>13</v>
      </c>
      <c r="C15263" t="s">
        <v>27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2:14" outlineLevel="2">
      <c r="B15264" t="s">
        <v>13</v>
      </c>
      <c r="C15264" t="s">
        <v>28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1</v>
      </c>
      <c r="N15264">
        <v>0</v>
      </c>
    </row>
    <row r="15265" spans="2:14" outlineLevel="2">
      <c r="B15265" t="s">
        <v>13</v>
      </c>
      <c r="C15265" t="s">
        <v>29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0</v>
      </c>
    </row>
    <row r="15266" spans="2:14" outlineLevel="2">
      <c r="B15266" t="s">
        <v>13</v>
      </c>
      <c r="C15266" t="s">
        <v>30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</row>
    <row r="15267" spans="2:14" outlineLevel="2">
      <c r="B15267" t="s">
        <v>13</v>
      </c>
      <c r="C15267" t="s">
        <v>53</v>
      </c>
      <c r="D15267">
        <v>0</v>
      </c>
      <c r="E15267">
        <v>1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2:14" outlineLevel="2">
      <c r="B15268" t="s">
        <v>13</v>
      </c>
      <c r="C15268" t="s">
        <v>32</v>
      </c>
      <c r="D15268">
        <v>1</v>
      </c>
      <c r="E15268">
        <v>0</v>
      </c>
      <c r="F15268">
        <v>0</v>
      </c>
      <c r="G15268">
        <v>1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0</v>
      </c>
    </row>
    <row r="15269" spans="2:14" outlineLevel="2">
      <c r="B15269" t="s">
        <v>13</v>
      </c>
      <c r="C15269" t="s">
        <v>33</v>
      </c>
      <c r="D15269">
        <v>0</v>
      </c>
      <c r="E15269">
        <v>0</v>
      </c>
      <c r="F15269">
        <v>0</v>
      </c>
      <c r="G15269">
        <v>0</v>
      </c>
      <c r="H15269">
        <v>1</v>
      </c>
      <c r="I15269">
        <v>0</v>
      </c>
      <c r="J15269">
        <v>1</v>
      </c>
      <c r="K15269">
        <v>0</v>
      </c>
      <c r="L15269">
        <v>0</v>
      </c>
      <c r="M15269">
        <v>0</v>
      </c>
      <c r="N15269">
        <v>0</v>
      </c>
    </row>
    <row r="15270" spans="2:14" outlineLevel="2">
      <c r="B15270" t="s">
        <v>13</v>
      </c>
      <c r="C15270" t="s">
        <v>34</v>
      </c>
      <c r="D15270">
        <v>1</v>
      </c>
      <c r="E15270">
        <v>0</v>
      </c>
      <c r="F15270">
        <v>0</v>
      </c>
      <c r="G15270">
        <v>0</v>
      </c>
      <c r="H15270">
        <v>1</v>
      </c>
      <c r="I15270">
        <v>0</v>
      </c>
      <c r="J15270">
        <v>0</v>
      </c>
      <c r="K15270">
        <v>1</v>
      </c>
      <c r="L15270">
        <v>0</v>
      </c>
      <c r="M15270">
        <v>0</v>
      </c>
      <c r="N15270">
        <v>0</v>
      </c>
    </row>
    <row r="15271" spans="2:14" s="3" customFormat="1">
      <c r="B15271" s="3" t="s">
        <v>691</v>
      </c>
      <c r="C15271" s="3" t="s">
        <v>8</v>
      </c>
      <c r="D15271" s="3">
        <f>IFERROR(AVERAGE(D15274), 0)</f>
        <v>0</v>
      </c>
      <c r="E15271" s="3">
        <f>IFERROR(AVERAGE(E15274), 0)</f>
        <v>0</v>
      </c>
      <c r="F15271" s="3">
        <f>IFERROR(AVERAGE(F15274), 0)</f>
        <v>0</v>
      </c>
      <c r="G15271" s="3">
        <f>IFERROR(AVERAGE(G15274), 0)</f>
        <v>0</v>
      </c>
      <c r="H15271" s="3">
        <f>IFERROR(AVERAGE(H15274), 0)</f>
        <v>0</v>
      </c>
      <c r="I15271" s="3">
        <f>IFERROR(AVERAGE(I15274), 0)</f>
        <v>0</v>
      </c>
      <c r="J15271" s="3">
        <f>IFERROR(AVERAGE(J15274), 0)</f>
        <v>0</v>
      </c>
      <c r="K15271" s="3">
        <f>IFERROR(AVERAGE(K15274), 0)</f>
        <v>0</v>
      </c>
      <c r="L15271" s="3">
        <f>IFERROR(AVERAGE(L15274), 0)</f>
        <v>0</v>
      </c>
      <c r="M15271" s="3">
        <f>IFERROR(AVERAGE(M15274), 0)</f>
        <v>0</v>
      </c>
      <c r="N15271" s="3">
        <f>IFERROR(AVERAGE(N15274), 0)</f>
        <v>0</v>
      </c>
    </row>
    <row r="15272" spans="2:14" outlineLevel="2">
      <c r="B15272" s="4" t="s">
        <v>9</v>
      </c>
      <c r="D15272">
        <f>E15275</f>
        <v>0</v>
      </c>
      <c r="E15272">
        <f>F15275</f>
        <v>0</v>
      </c>
      <c r="F15272">
        <f>G15275</f>
        <v>0</v>
      </c>
      <c r="G15272">
        <f>H15275</f>
        <v>0</v>
      </c>
      <c r="H15272">
        <f>I15275</f>
        <v>0</v>
      </c>
      <c r="I15272">
        <f>J15275</f>
        <v>0</v>
      </c>
      <c r="J15272">
        <f>K15275</f>
        <v>0</v>
      </c>
      <c r="K15272">
        <f>L15275</f>
        <v>0</v>
      </c>
      <c r="L15272">
        <f>M15275</f>
        <v>0</v>
      </c>
      <c r="M15272">
        <f>N15275</f>
        <v>0</v>
      </c>
      <c r="N15272">
        <f>O15275</f>
        <v>0</v>
      </c>
    </row>
    <row r="15273" spans="2:14" outlineLevel="2">
      <c r="B15273" s="4" t="s">
        <v>10</v>
      </c>
      <c r="D15273">
        <f>E15276</f>
        <v>0</v>
      </c>
      <c r="E15273">
        <f>F15276</f>
        <v>0</v>
      </c>
      <c r="F15273">
        <f>G15276</f>
        <v>0</v>
      </c>
      <c r="G15273">
        <f>H15276</f>
        <v>0</v>
      </c>
      <c r="H15273">
        <f>I15276</f>
        <v>0</v>
      </c>
      <c r="I15273">
        <f>J15276</f>
        <v>0</v>
      </c>
      <c r="J15273">
        <f>K15276</f>
        <v>0</v>
      </c>
      <c r="K15273">
        <f>L15276</f>
        <v>0</v>
      </c>
      <c r="L15273">
        <f>M15276</f>
        <v>0</v>
      </c>
      <c r="M15273">
        <f>N15276</f>
        <v>0</v>
      </c>
      <c r="N15273">
        <f>O15276</f>
        <v>0</v>
      </c>
    </row>
    <row r="15274" spans="2:14" s="5" customFormat="1" outlineLevel="1">
      <c r="C15274" s="5" t="s">
        <v>11</v>
      </c>
      <c r="D15274" s="1">
        <f>IFERROR(D15275/D15276, D15275)</f>
        <v>0</v>
      </c>
      <c r="E15274" s="1">
        <f>IFERROR(E15275/E15276, E15275)</f>
        <v>0</v>
      </c>
      <c r="F15274" s="1">
        <f>IFERROR(F15275/F15276, F15275)</f>
        <v>0</v>
      </c>
      <c r="G15274" s="1">
        <f>IFERROR(G15275/G15276, G15275)</f>
        <v>0</v>
      </c>
      <c r="H15274" s="1">
        <f>IFERROR(H15275/H15276, H15275)</f>
        <v>0</v>
      </c>
      <c r="I15274" s="1">
        <f>IFERROR(I15275/I15276, I15275)</f>
        <v>0</v>
      </c>
      <c r="J15274" s="1">
        <f>IFERROR(J15275/J15276, J15275)</f>
        <v>0</v>
      </c>
      <c r="K15274" s="1">
        <f>IFERROR(K15275/K15276, K15275)</f>
        <v>0</v>
      </c>
      <c r="L15274" s="1">
        <f>IFERROR(L15275/L15276, L15275)</f>
        <v>0</v>
      </c>
      <c r="M15274" s="1">
        <f>IFERROR(M15275/M15276, M15275)</f>
        <v>0</v>
      </c>
      <c r="N15274" s="1">
        <f>IFERROR(N15275/N15276, N15275)</f>
        <v>0</v>
      </c>
    </row>
    <row r="15275" spans="2:14" outlineLevel="2">
      <c r="C15275" t="s">
        <v>10</v>
      </c>
      <c r="D15275">
        <f>COUNTIF(D15277:D15287, "1")</f>
        <v>0</v>
      </c>
      <c r="E15275">
        <f>COUNTIF(E15277:E15287, "1")</f>
        <v>0</v>
      </c>
      <c r="F15275">
        <f>COUNTIF(F15277:F15287, "1")</f>
        <v>0</v>
      </c>
      <c r="G15275">
        <f>COUNTIF(G15277:G15287, "1")</f>
        <v>0</v>
      </c>
      <c r="H15275">
        <f>COUNTIF(H15277:H15287, "1")</f>
        <v>0</v>
      </c>
      <c r="I15275">
        <f>COUNTIF(I15277:I15287, "1")</f>
        <v>0</v>
      </c>
      <c r="J15275">
        <f>COUNTIF(J15277:J15287, "1")</f>
        <v>0</v>
      </c>
      <c r="K15275">
        <f>COUNTIF(K15277:K15287, "1")</f>
        <v>0</v>
      </c>
      <c r="L15275">
        <f>COUNTIF(L15277:L15287, "1")</f>
        <v>0</v>
      </c>
      <c r="M15275">
        <f>COUNTIF(M15277:M15287, "1")</f>
        <v>0</v>
      </c>
      <c r="N15275">
        <f>COUNTIF(N15277:N15287, "1")</f>
        <v>0</v>
      </c>
    </row>
    <row r="15276" spans="2:14" outlineLevel="2">
      <c r="C15276" t="s">
        <v>12</v>
      </c>
      <c r="D15276">
        <f>COUNTIF(D15277:D15287, "0")</f>
        <v>0</v>
      </c>
      <c r="E15276">
        <f>COUNTIF(E15277:E15287, "0")</f>
        <v>0</v>
      </c>
      <c r="F15276">
        <f>COUNTIF(F15277:F15287, "0")</f>
        <v>0</v>
      </c>
      <c r="G15276">
        <f>COUNTIF(G15277:G15287, "0")</f>
        <v>0</v>
      </c>
      <c r="H15276">
        <f>COUNTIF(H15277:H15287, "0")</f>
        <v>0</v>
      </c>
      <c r="I15276">
        <f>COUNTIF(I15277:I15287, "0")</f>
        <v>0</v>
      </c>
      <c r="J15276">
        <f>COUNTIF(J15277:J15287, "0")</f>
        <v>0</v>
      </c>
      <c r="K15276">
        <f>COUNTIF(K15277:K15287, "0")</f>
        <v>0</v>
      </c>
      <c r="L15276">
        <f>COUNTIF(L15277:L15287, "0")</f>
        <v>0</v>
      </c>
      <c r="M15276">
        <f>COUNTIF(M15277:M15287, "0")</f>
        <v>0</v>
      </c>
      <c r="N15276">
        <f>COUNTIF(N15277:N15287, "0")</f>
        <v>0</v>
      </c>
    </row>
    <row r="15277" spans="2:14" outlineLevel="2">
      <c r="B15277" t="s">
        <v>13</v>
      </c>
      <c r="C15277" t="s">
        <v>14</v>
      </c>
      <c r="D15277">
        <v>0</v>
      </c>
      <c r="E15277">
        <v>1</v>
      </c>
      <c r="F15277">
        <v>0</v>
      </c>
      <c r="G15277">
        <v>0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2:14" outlineLevel="2">
      <c r="B15278" t="s">
        <v>13</v>
      </c>
      <c r="C15278" t="s">
        <v>15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</v>
      </c>
      <c r="L15278">
        <v>0</v>
      </c>
      <c r="M15278">
        <v>0</v>
      </c>
      <c r="N15278">
        <v>0</v>
      </c>
    </row>
    <row r="15279" spans="2:14" outlineLevel="2">
      <c r="B15279" t="s">
        <v>13</v>
      </c>
      <c r="C15279" t="s">
        <v>16</v>
      </c>
      <c r="D15279">
        <v>1</v>
      </c>
      <c r="E15279">
        <v>0</v>
      </c>
      <c r="F15279">
        <v>1</v>
      </c>
      <c r="G15279">
        <v>1</v>
      </c>
      <c r="H15279">
        <v>0</v>
      </c>
      <c r="I15279">
        <v>1</v>
      </c>
      <c r="J15279">
        <v>0</v>
      </c>
      <c r="K15279">
        <v>0</v>
      </c>
      <c r="L15279">
        <v>1</v>
      </c>
      <c r="M15279">
        <v>0</v>
      </c>
      <c r="N15279">
        <v>0</v>
      </c>
    </row>
    <row r="15280" spans="2:14" outlineLevel="2">
      <c r="B15280" t="s">
        <v>13</v>
      </c>
      <c r="C15280" t="s">
        <v>17</v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2:14" outlineLevel="2">
      <c r="B15281" t="s">
        <v>13</v>
      </c>
      <c r="C15281" t="s">
        <v>18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2:14" outlineLevel="2">
      <c r="B15282" t="s">
        <v>13</v>
      </c>
      <c r="C15282" t="s">
        <v>43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2:14" outlineLevel="2">
      <c r="B15283" t="s">
        <v>13</v>
      </c>
      <c r="C15283" t="s">
        <v>20</v>
      </c>
      <c r="D15283">
        <v>0</v>
      </c>
      <c r="E15283">
        <v>0</v>
      </c>
      <c r="F15283">
        <v>0</v>
      </c>
      <c r="G15283">
        <v>1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2:14" outlineLevel="2">
      <c r="B15284" t="s">
        <v>13</v>
      </c>
      <c r="C15284" t="s">
        <v>21</v>
      </c>
      <c r="D15284">
        <v>1</v>
      </c>
      <c r="E15284">
        <v>0</v>
      </c>
      <c r="F15284">
        <v>0</v>
      </c>
      <c r="G15284">
        <v>1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2:14" outlineLevel="2">
      <c r="B15285" t="s">
        <v>13</v>
      </c>
      <c r="C15285" t="s">
        <v>22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2:14" outlineLevel="2">
      <c r="B15286" t="s">
        <v>13</v>
      </c>
      <c r="C15286" t="s">
        <v>23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</v>
      </c>
      <c r="N15286">
        <v>0</v>
      </c>
    </row>
    <row r="15287" spans="2:14" outlineLevel="2">
      <c r="B15287" t="s">
        <v>13</v>
      </c>
      <c r="C15287" t="s">
        <v>44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2:14" s="3" customFormat="1">
      <c r="B15288" s="3" t="s">
        <v>692</v>
      </c>
      <c r="C15288" s="3" t="s">
        <v>8</v>
      </c>
      <c r="D15288" s="3">
        <f>IFERROR(AVERAGE(D15291), 0)</f>
        <v>0</v>
      </c>
      <c r="E15288" s="3">
        <f>IFERROR(AVERAGE(E15291), 0)</f>
        <v>0</v>
      </c>
      <c r="F15288" s="3">
        <f>IFERROR(AVERAGE(F15291), 0)</f>
        <v>0</v>
      </c>
      <c r="G15288" s="3">
        <f>IFERROR(AVERAGE(G15291), 0)</f>
        <v>0</v>
      </c>
      <c r="H15288" s="3">
        <f>IFERROR(AVERAGE(H15291), 0)</f>
        <v>0</v>
      </c>
      <c r="I15288" s="3">
        <f>IFERROR(AVERAGE(I15291), 0)</f>
        <v>0</v>
      </c>
      <c r="J15288" s="3">
        <f>IFERROR(AVERAGE(J15291), 0)</f>
        <v>0</v>
      </c>
      <c r="K15288" s="3">
        <f>IFERROR(AVERAGE(K15291), 0)</f>
        <v>0</v>
      </c>
      <c r="L15288" s="3">
        <f>IFERROR(AVERAGE(L15291), 0)</f>
        <v>0</v>
      </c>
      <c r="M15288" s="3">
        <f>IFERROR(AVERAGE(M15291), 0)</f>
        <v>0</v>
      </c>
      <c r="N15288" s="3">
        <f>IFERROR(AVERAGE(N15291), 0)</f>
        <v>0</v>
      </c>
    </row>
    <row r="15289" spans="2:14" outlineLevel="2">
      <c r="B15289" s="4" t="s">
        <v>9</v>
      </c>
      <c r="D15289">
        <f>E15292</f>
        <v>0</v>
      </c>
      <c r="E15289">
        <f>F15292</f>
        <v>0</v>
      </c>
      <c r="F15289">
        <f>G15292</f>
        <v>0</v>
      </c>
      <c r="G15289">
        <f>H15292</f>
        <v>0</v>
      </c>
      <c r="H15289">
        <f>I15292</f>
        <v>0</v>
      </c>
      <c r="I15289">
        <f>J15292</f>
        <v>0</v>
      </c>
      <c r="J15289">
        <f>K15292</f>
        <v>0</v>
      </c>
      <c r="K15289">
        <f>L15292</f>
        <v>0</v>
      </c>
      <c r="L15289">
        <f>M15292</f>
        <v>0</v>
      </c>
      <c r="M15289">
        <f>N15292</f>
        <v>0</v>
      </c>
      <c r="N15289">
        <f>O15292</f>
        <v>0</v>
      </c>
    </row>
    <row r="15290" spans="2:14" outlineLevel="2">
      <c r="B15290" s="4" t="s">
        <v>10</v>
      </c>
      <c r="D15290">
        <f>E15293</f>
        <v>0</v>
      </c>
      <c r="E15290">
        <f>F15293</f>
        <v>0</v>
      </c>
      <c r="F15290">
        <f>G15293</f>
        <v>0</v>
      </c>
      <c r="G15290">
        <f>H15293</f>
        <v>0</v>
      </c>
      <c r="H15290">
        <f>I15293</f>
        <v>0</v>
      </c>
      <c r="I15290">
        <f>J15293</f>
        <v>0</v>
      </c>
      <c r="J15290">
        <f>K15293</f>
        <v>0</v>
      </c>
      <c r="K15290">
        <f>L15293</f>
        <v>0</v>
      </c>
      <c r="L15290">
        <f>M15293</f>
        <v>0</v>
      </c>
      <c r="M15290">
        <f>N15293</f>
        <v>0</v>
      </c>
      <c r="N15290">
        <f>O15293</f>
        <v>0</v>
      </c>
    </row>
    <row r="15291" spans="2:14" s="5" customFormat="1" outlineLevel="1">
      <c r="C15291" s="5" t="s">
        <v>11</v>
      </c>
      <c r="D15291" s="1">
        <f>IFERROR(D15292/D15293, D15292)</f>
        <v>0</v>
      </c>
      <c r="E15291" s="1">
        <f>IFERROR(E15292/E15293, E15292)</f>
        <v>0</v>
      </c>
      <c r="F15291" s="1">
        <f>IFERROR(F15292/F15293, F15292)</f>
        <v>0</v>
      </c>
      <c r="G15291" s="1">
        <f>IFERROR(G15292/G15293, G15292)</f>
        <v>0</v>
      </c>
      <c r="H15291" s="1">
        <f>IFERROR(H15292/H15293, H15292)</f>
        <v>0</v>
      </c>
      <c r="I15291" s="1">
        <f>IFERROR(I15292/I15293, I15292)</f>
        <v>0</v>
      </c>
      <c r="J15291" s="1">
        <f>IFERROR(J15292/J15293, J15292)</f>
        <v>0</v>
      </c>
      <c r="K15291" s="1">
        <f>IFERROR(K15292/K15293, K15292)</f>
        <v>0</v>
      </c>
      <c r="L15291" s="1">
        <f>IFERROR(L15292/L15293, L15292)</f>
        <v>0</v>
      </c>
      <c r="M15291" s="1">
        <f>IFERROR(M15292/M15293, M15292)</f>
        <v>0</v>
      </c>
      <c r="N15291" s="1">
        <f>IFERROR(N15292/N15293, N15292)</f>
        <v>0</v>
      </c>
    </row>
    <row r="15292" spans="2:14" outlineLevel="2">
      <c r="C15292" t="s">
        <v>10</v>
      </c>
      <c r="D15292">
        <f>COUNTIF(D15294:D15296, "1")</f>
        <v>0</v>
      </c>
      <c r="E15292">
        <f>COUNTIF(E15294:E15296, "1")</f>
        <v>0</v>
      </c>
      <c r="F15292">
        <f>COUNTIF(F15294:F15296, "1")</f>
        <v>0</v>
      </c>
      <c r="G15292">
        <f>COUNTIF(G15294:G15296, "1")</f>
        <v>0</v>
      </c>
      <c r="H15292">
        <f>COUNTIF(H15294:H15296, "1")</f>
        <v>0</v>
      </c>
      <c r="I15292">
        <f>COUNTIF(I15294:I15296, "1")</f>
        <v>0</v>
      </c>
      <c r="J15292">
        <f>COUNTIF(J15294:J15296, "1")</f>
        <v>0</v>
      </c>
      <c r="K15292">
        <f>COUNTIF(K15294:K15296, "1")</f>
        <v>0</v>
      </c>
      <c r="L15292">
        <f>COUNTIF(L15294:L15296, "1")</f>
        <v>0</v>
      </c>
      <c r="M15292">
        <f>COUNTIF(M15294:M15296, "1")</f>
        <v>0</v>
      </c>
      <c r="N15292">
        <f>COUNTIF(N15294:N15296, "1")</f>
        <v>0</v>
      </c>
    </row>
    <row r="15293" spans="2:14" outlineLevel="2">
      <c r="C15293" t="s">
        <v>12</v>
      </c>
      <c r="D15293">
        <f>COUNTIF(D15294:D15296, "0")</f>
        <v>0</v>
      </c>
      <c r="E15293">
        <f>COUNTIF(E15294:E15296, "0")</f>
        <v>0</v>
      </c>
      <c r="F15293">
        <f>COUNTIF(F15294:F15296, "0")</f>
        <v>0</v>
      </c>
      <c r="G15293">
        <f>COUNTIF(G15294:G15296, "0")</f>
        <v>0</v>
      </c>
      <c r="H15293">
        <f>COUNTIF(H15294:H15296, "0")</f>
        <v>0</v>
      </c>
      <c r="I15293">
        <f>COUNTIF(I15294:I15296, "0")</f>
        <v>0</v>
      </c>
      <c r="J15293">
        <f>COUNTIF(J15294:J15296, "0")</f>
        <v>0</v>
      </c>
      <c r="K15293">
        <f>COUNTIF(K15294:K15296, "0")</f>
        <v>0</v>
      </c>
      <c r="L15293">
        <f>COUNTIF(L15294:L15296, "0")</f>
        <v>0</v>
      </c>
      <c r="M15293">
        <f>COUNTIF(M15294:M15296, "0")</f>
        <v>0</v>
      </c>
      <c r="N15293">
        <f>COUNTIF(N15294:N15296, "0")</f>
        <v>0</v>
      </c>
    </row>
    <row r="15294" spans="2:14" outlineLevel="2">
      <c r="B15294" t="s">
        <v>13</v>
      </c>
      <c r="C15294" t="s">
        <v>15</v>
      </c>
      <c r="D15294">
        <v>1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1</v>
      </c>
      <c r="N15294">
        <v>0</v>
      </c>
    </row>
    <row r="15295" spans="2:14" outlineLevel="2">
      <c r="B15295" t="s">
        <v>13</v>
      </c>
      <c r="C15295" t="s">
        <v>16</v>
      </c>
      <c r="D15295">
        <v>0</v>
      </c>
      <c r="E15295">
        <v>1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2:14" outlineLevel="2">
      <c r="B15296" t="s">
        <v>13</v>
      </c>
      <c r="C15296" t="s">
        <v>17</v>
      </c>
      <c r="D15296">
        <v>1</v>
      </c>
      <c r="E15296">
        <v>0</v>
      </c>
      <c r="F15296">
        <v>0</v>
      </c>
      <c r="G15296">
        <v>1</v>
      </c>
      <c r="H15296">
        <v>0</v>
      </c>
      <c r="I15296">
        <v>0</v>
      </c>
      <c r="J15296">
        <v>0</v>
      </c>
      <c r="K15296">
        <v>1</v>
      </c>
      <c r="L15296">
        <v>0</v>
      </c>
      <c r="M15296">
        <v>0</v>
      </c>
      <c r="N15296">
        <v>0</v>
      </c>
    </row>
    <row r="15297" spans="2:14" s="3" customFormat="1">
      <c r="B15297" s="3" t="s">
        <v>693</v>
      </c>
      <c r="C15297" s="3" t="s">
        <v>8</v>
      </c>
      <c r="D15297" s="3">
        <f>IFERROR(AVERAGE(D15300), 0)</f>
        <v>0</v>
      </c>
      <c r="E15297" s="3">
        <f>IFERROR(AVERAGE(E15300), 0)</f>
        <v>0</v>
      </c>
      <c r="F15297" s="3">
        <f>IFERROR(AVERAGE(F15300), 0)</f>
        <v>0</v>
      </c>
      <c r="G15297" s="3">
        <f>IFERROR(AVERAGE(G15300), 0)</f>
        <v>0</v>
      </c>
      <c r="H15297" s="3">
        <f>IFERROR(AVERAGE(H15300), 0)</f>
        <v>0</v>
      </c>
      <c r="I15297" s="3">
        <f>IFERROR(AVERAGE(I15300), 0)</f>
        <v>0</v>
      </c>
      <c r="J15297" s="3">
        <f>IFERROR(AVERAGE(J15300), 0)</f>
        <v>0</v>
      </c>
      <c r="K15297" s="3">
        <f>IFERROR(AVERAGE(K15300), 0)</f>
        <v>0</v>
      </c>
      <c r="L15297" s="3">
        <f>IFERROR(AVERAGE(L15300), 0)</f>
        <v>0</v>
      </c>
      <c r="M15297" s="3">
        <f>IFERROR(AVERAGE(M15300), 0)</f>
        <v>0</v>
      </c>
      <c r="N15297" s="3">
        <f>IFERROR(AVERAGE(N15300), 0)</f>
        <v>0</v>
      </c>
    </row>
    <row r="15298" spans="2:14" outlineLevel="2">
      <c r="B15298" s="4" t="s">
        <v>9</v>
      </c>
      <c r="D15298">
        <f>E15301</f>
        <v>0</v>
      </c>
      <c r="E15298">
        <f>F15301</f>
        <v>0</v>
      </c>
      <c r="F15298">
        <f>G15301</f>
        <v>0</v>
      </c>
      <c r="G15298">
        <f>H15301</f>
        <v>0</v>
      </c>
      <c r="H15298">
        <f>I15301</f>
        <v>0</v>
      </c>
      <c r="I15298">
        <f>J15301</f>
        <v>0</v>
      </c>
      <c r="J15298">
        <f>K15301</f>
        <v>0</v>
      </c>
      <c r="K15298">
        <f>L15301</f>
        <v>0</v>
      </c>
      <c r="L15298">
        <f>M15301</f>
        <v>0</v>
      </c>
      <c r="M15298">
        <f>N15301</f>
        <v>0</v>
      </c>
      <c r="N15298">
        <f>O15301</f>
        <v>0</v>
      </c>
    </row>
    <row r="15299" spans="2:14" outlineLevel="2">
      <c r="B15299" s="4" t="s">
        <v>10</v>
      </c>
      <c r="D15299">
        <f>E15302</f>
        <v>0</v>
      </c>
      <c r="E15299">
        <f>F15302</f>
        <v>0</v>
      </c>
      <c r="F15299">
        <f>G15302</f>
        <v>0</v>
      </c>
      <c r="G15299">
        <f>H15302</f>
        <v>0</v>
      </c>
      <c r="H15299">
        <f>I15302</f>
        <v>0</v>
      </c>
      <c r="I15299">
        <f>J15302</f>
        <v>0</v>
      </c>
      <c r="J15299">
        <f>K15302</f>
        <v>0</v>
      </c>
      <c r="K15299">
        <f>L15302</f>
        <v>0</v>
      </c>
      <c r="L15299">
        <f>M15302</f>
        <v>0</v>
      </c>
      <c r="M15299">
        <f>N15302</f>
        <v>0</v>
      </c>
      <c r="N15299">
        <f>O15302</f>
        <v>0</v>
      </c>
    </row>
    <row r="15300" spans="2:14" s="5" customFormat="1" outlineLevel="1">
      <c r="C15300" s="5" t="s">
        <v>11</v>
      </c>
      <c r="D15300" s="1">
        <f>IFERROR(D15301/D15302, D15301)</f>
        <v>0</v>
      </c>
      <c r="E15300" s="1">
        <f>IFERROR(E15301/E15302, E15301)</f>
        <v>0</v>
      </c>
      <c r="F15300" s="1">
        <f>IFERROR(F15301/F15302, F15301)</f>
        <v>0</v>
      </c>
      <c r="G15300" s="1">
        <f>IFERROR(G15301/G15302, G15301)</f>
        <v>0</v>
      </c>
      <c r="H15300" s="1">
        <f>IFERROR(H15301/H15302, H15301)</f>
        <v>0</v>
      </c>
      <c r="I15300" s="1">
        <f>IFERROR(I15301/I15302, I15301)</f>
        <v>0</v>
      </c>
      <c r="J15300" s="1">
        <f>IFERROR(J15301/J15302, J15301)</f>
        <v>0</v>
      </c>
      <c r="K15300" s="1">
        <f>IFERROR(K15301/K15302, K15301)</f>
        <v>0</v>
      </c>
      <c r="L15300" s="1">
        <f>IFERROR(L15301/L15302, L15301)</f>
        <v>0</v>
      </c>
      <c r="M15300" s="1">
        <f>IFERROR(M15301/M15302, M15301)</f>
        <v>0</v>
      </c>
      <c r="N15300" s="1">
        <f>IFERROR(N15301/N15302, N15301)</f>
        <v>0</v>
      </c>
    </row>
    <row r="15301" spans="2:14" outlineLevel="2">
      <c r="C15301" t="s">
        <v>10</v>
      </c>
      <c r="D15301">
        <f>COUNTIF(D15303:D15310, "1")</f>
        <v>0</v>
      </c>
      <c r="E15301">
        <f>COUNTIF(E15303:E15310, "1")</f>
        <v>0</v>
      </c>
      <c r="F15301">
        <f>COUNTIF(F15303:F15310, "1")</f>
        <v>0</v>
      </c>
      <c r="G15301">
        <f>COUNTIF(G15303:G15310, "1")</f>
        <v>0</v>
      </c>
      <c r="H15301">
        <f>COUNTIF(H15303:H15310, "1")</f>
        <v>0</v>
      </c>
      <c r="I15301">
        <f>COUNTIF(I15303:I15310, "1")</f>
        <v>0</v>
      </c>
      <c r="J15301">
        <f>COUNTIF(J15303:J15310, "1")</f>
        <v>0</v>
      </c>
      <c r="K15301">
        <f>COUNTIF(K15303:K15310, "1")</f>
        <v>0</v>
      </c>
      <c r="L15301">
        <f>COUNTIF(L15303:L15310, "1")</f>
        <v>0</v>
      </c>
      <c r="M15301">
        <f>COUNTIF(M15303:M15310, "1")</f>
        <v>0</v>
      </c>
      <c r="N15301">
        <f>COUNTIF(N15303:N15310, "1")</f>
        <v>0</v>
      </c>
    </row>
    <row r="15302" spans="2:14" outlineLevel="2">
      <c r="C15302" t="s">
        <v>12</v>
      </c>
      <c r="D15302">
        <f>COUNTIF(D15303:D15310, "0")</f>
        <v>0</v>
      </c>
      <c r="E15302">
        <f>COUNTIF(E15303:E15310, "0")</f>
        <v>0</v>
      </c>
      <c r="F15302">
        <f>COUNTIF(F15303:F15310, "0")</f>
        <v>0</v>
      </c>
      <c r="G15302">
        <f>COUNTIF(G15303:G15310, "0")</f>
        <v>0</v>
      </c>
      <c r="H15302">
        <f>COUNTIF(H15303:H15310, "0")</f>
        <v>0</v>
      </c>
      <c r="I15302">
        <f>COUNTIF(I15303:I15310, "0")</f>
        <v>0</v>
      </c>
      <c r="J15302">
        <f>COUNTIF(J15303:J15310, "0")</f>
        <v>0</v>
      </c>
      <c r="K15302">
        <f>COUNTIF(K15303:K15310, "0")</f>
        <v>0</v>
      </c>
      <c r="L15302">
        <f>COUNTIF(L15303:L15310, "0")</f>
        <v>0</v>
      </c>
      <c r="M15302">
        <f>COUNTIF(M15303:M15310, "0")</f>
        <v>0</v>
      </c>
      <c r="N15302">
        <f>COUNTIF(N15303:N15310, "0")</f>
        <v>0</v>
      </c>
    </row>
    <row r="15303" spans="2:14" outlineLevel="2">
      <c r="B15303" t="s">
        <v>13</v>
      </c>
      <c r="C15303" t="s">
        <v>19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2:14" outlineLevel="2">
      <c r="B15304" t="s">
        <v>13</v>
      </c>
      <c r="C15304" t="s">
        <v>14</v>
      </c>
      <c r="D15304">
        <v>0</v>
      </c>
      <c r="E15304">
        <v>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2:14" outlineLevel="2">
      <c r="B15305" t="s">
        <v>13</v>
      </c>
      <c r="C15305" t="s">
        <v>17</v>
      </c>
      <c r="D15305">
        <v>1</v>
      </c>
      <c r="E15305">
        <v>0</v>
      </c>
      <c r="F15305">
        <v>0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0</v>
      </c>
    </row>
    <row r="15306" spans="2:14" outlineLevel="2">
      <c r="B15306" t="s">
        <v>13</v>
      </c>
      <c r="C15306" t="s">
        <v>16</v>
      </c>
      <c r="D15306">
        <v>0</v>
      </c>
      <c r="E15306">
        <v>1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2:14" outlineLevel="2">
      <c r="B15307" t="s">
        <v>13</v>
      </c>
      <c r="C15307" t="s">
        <v>16</v>
      </c>
      <c r="D15307">
        <v>0</v>
      </c>
      <c r="E15307">
        <v>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2:14" outlineLevel="2">
      <c r="B15308" t="s">
        <v>13</v>
      </c>
      <c r="C15308" t="s">
        <v>15</v>
      </c>
      <c r="D15308">
        <v>1</v>
      </c>
      <c r="E15308">
        <v>0</v>
      </c>
      <c r="F15308">
        <v>0</v>
      </c>
      <c r="G15308">
        <v>0</v>
      </c>
      <c r="H15308">
        <v>1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2:14" outlineLevel="2">
      <c r="B15309" t="s">
        <v>13</v>
      </c>
      <c r="C15309" t="s">
        <v>15</v>
      </c>
      <c r="D15309">
        <v>1</v>
      </c>
      <c r="E15309">
        <v>0</v>
      </c>
      <c r="F15309">
        <v>0</v>
      </c>
      <c r="G15309">
        <v>0</v>
      </c>
      <c r="H15309">
        <v>1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2:14" outlineLevel="2">
      <c r="B15310" t="s">
        <v>13</v>
      </c>
      <c r="C15310" t="s">
        <v>43</v>
      </c>
      <c r="D15310">
        <v>1</v>
      </c>
      <c r="E15310">
        <v>0</v>
      </c>
      <c r="F15310">
        <v>0</v>
      </c>
      <c r="G15310">
        <v>1</v>
      </c>
      <c r="H15310">
        <v>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2:14" s="3" customFormat="1">
      <c r="B15311" s="3" t="s">
        <v>694</v>
      </c>
      <c r="C15311" s="3" t="s">
        <v>8</v>
      </c>
      <c r="D15311" s="3">
        <f>IFERROR(AVERAGE(D15314,D15330), 0)</f>
        <v>0</v>
      </c>
      <c r="E15311" s="3">
        <f>IFERROR(AVERAGE(E15314,E15330), 0)</f>
        <v>0</v>
      </c>
      <c r="F15311" s="3">
        <f>IFERROR(AVERAGE(F15314,F15330), 0)</f>
        <v>0</v>
      </c>
      <c r="G15311" s="3">
        <f>IFERROR(AVERAGE(G15314,G15330), 0)</f>
        <v>0</v>
      </c>
      <c r="H15311" s="3">
        <f>IFERROR(AVERAGE(H15314,H15330), 0)</f>
        <v>0</v>
      </c>
      <c r="I15311" s="3">
        <f>IFERROR(AVERAGE(I15314,I15330), 0)</f>
        <v>0</v>
      </c>
      <c r="J15311" s="3">
        <f>IFERROR(AVERAGE(J15314,J15330), 0)</f>
        <v>0</v>
      </c>
      <c r="K15311" s="3">
        <f>IFERROR(AVERAGE(K15314,K15330), 0)</f>
        <v>0</v>
      </c>
      <c r="L15311" s="3">
        <f>IFERROR(AVERAGE(L15314,L15330), 0)</f>
        <v>0</v>
      </c>
      <c r="M15311" s="3">
        <f>IFERROR(AVERAGE(M15314,M15330), 0)</f>
        <v>0</v>
      </c>
      <c r="N15311" s="3">
        <f>IFERROR(AVERAGE(N15314,N15330), 0)</f>
        <v>0</v>
      </c>
    </row>
    <row r="15312" spans="2:14" outlineLevel="2">
      <c r="B15312" s="4" t="s">
        <v>9</v>
      </c>
      <c r="D15312">
        <f>E15315+E15331</f>
        <v>0</v>
      </c>
      <c r="E15312">
        <f>F15315+F15331</f>
        <v>0</v>
      </c>
      <c r="F15312">
        <f>G15315+G15331</f>
        <v>0</v>
      </c>
      <c r="G15312">
        <f>H15315+H15331</f>
        <v>0</v>
      </c>
      <c r="H15312">
        <f>I15315+I15331</f>
        <v>0</v>
      </c>
      <c r="I15312">
        <f>J15315+J15331</f>
        <v>0</v>
      </c>
      <c r="J15312">
        <f>K15315+K15331</f>
        <v>0</v>
      </c>
      <c r="K15312">
        <f>L15315+L15331</f>
        <v>0</v>
      </c>
      <c r="L15312">
        <f>M15315+M15331</f>
        <v>0</v>
      </c>
      <c r="M15312">
        <f>N15315+N15331</f>
        <v>0</v>
      </c>
      <c r="N15312">
        <f>O15315+O15331</f>
        <v>0</v>
      </c>
    </row>
    <row r="15313" spans="2:14" outlineLevel="2">
      <c r="B15313" s="4" t="s">
        <v>10</v>
      </c>
      <c r="D15313">
        <f>E15316+E15332</f>
        <v>0</v>
      </c>
      <c r="E15313">
        <f>F15316+F15332</f>
        <v>0</v>
      </c>
      <c r="F15313">
        <f>G15316+G15332</f>
        <v>0</v>
      </c>
      <c r="G15313">
        <f>H15316+H15332</f>
        <v>0</v>
      </c>
      <c r="H15313">
        <f>I15316+I15332</f>
        <v>0</v>
      </c>
      <c r="I15313">
        <f>J15316+J15332</f>
        <v>0</v>
      </c>
      <c r="J15313">
        <f>K15316+K15332</f>
        <v>0</v>
      </c>
      <c r="K15313">
        <f>L15316+L15332</f>
        <v>0</v>
      </c>
      <c r="L15313">
        <f>M15316+M15332</f>
        <v>0</v>
      </c>
      <c r="M15313">
        <f>N15316+N15332</f>
        <v>0</v>
      </c>
      <c r="N15313">
        <f>O15316+O15332</f>
        <v>0</v>
      </c>
    </row>
    <row r="15314" spans="2:14" s="5" customFormat="1" outlineLevel="1">
      <c r="C15314" s="5" t="s">
        <v>50</v>
      </c>
      <c r="D15314" s="1">
        <f>IFERROR(D15315/D15316, D15315)</f>
        <v>0</v>
      </c>
      <c r="E15314" s="1">
        <f>IFERROR(E15315/E15316, E15315)</f>
        <v>0</v>
      </c>
      <c r="F15314" s="1">
        <f>IFERROR(F15315/F15316, F15315)</f>
        <v>0</v>
      </c>
      <c r="G15314" s="1">
        <f>IFERROR(G15315/G15316, G15315)</f>
        <v>0</v>
      </c>
      <c r="H15314" s="1">
        <f>IFERROR(H15315/H15316, H15315)</f>
        <v>0</v>
      </c>
      <c r="I15314" s="1">
        <f>IFERROR(I15315/I15316, I15315)</f>
        <v>0</v>
      </c>
      <c r="J15314" s="1">
        <f>IFERROR(J15315/J15316, J15315)</f>
        <v>0</v>
      </c>
      <c r="K15314" s="1">
        <f>IFERROR(K15315/K15316, K15315)</f>
        <v>0</v>
      </c>
      <c r="L15314" s="1">
        <f>IFERROR(L15315/L15316, L15315)</f>
        <v>0</v>
      </c>
      <c r="M15314" s="1">
        <f>IFERROR(M15315/M15316, M15315)</f>
        <v>0</v>
      </c>
      <c r="N15314" s="1">
        <f>IFERROR(N15315/N15316, N15315)</f>
        <v>0</v>
      </c>
    </row>
    <row r="15315" spans="2:14" outlineLevel="2">
      <c r="C15315" t="s">
        <v>10</v>
      </c>
      <c r="D15315">
        <f>COUNTIF(D15317:D15329, "1")</f>
        <v>0</v>
      </c>
      <c r="E15315">
        <f>COUNTIF(E15317:E15329, "1")</f>
        <v>0</v>
      </c>
      <c r="F15315">
        <f>COUNTIF(F15317:F15329, "1")</f>
        <v>0</v>
      </c>
      <c r="G15315">
        <f>COUNTIF(G15317:G15329, "1")</f>
        <v>0</v>
      </c>
      <c r="H15315">
        <f>COUNTIF(H15317:H15329, "1")</f>
        <v>0</v>
      </c>
      <c r="I15315">
        <f>COUNTIF(I15317:I15329, "1")</f>
        <v>0</v>
      </c>
      <c r="J15315">
        <f>COUNTIF(J15317:J15329, "1")</f>
        <v>0</v>
      </c>
      <c r="K15315">
        <f>COUNTIF(K15317:K15329, "1")</f>
        <v>0</v>
      </c>
      <c r="L15315">
        <f>COUNTIF(L15317:L15329, "1")</f>
        <v>0</v>
      </c>
      <c r="M15315">
        <f>COUNTIF(M15317:M15329, "1")</f>
        <v>0</v>
      </c>
      <c r="N15315">
        <f>COUNTIF(N15317:N15329, "1")</f>
        <v>0</v>
      </c>
    </row>
    <row r="15316" spans="2:14" outlineLevel="2">
      <c r="C15316" t="s">
        <v>12</v>
      </c>
      <c r="D15316">
        <f>COUNTIF(D15317:D15329, "0")</f>
        <v>0</v>
      </c>
      <c r="E15316">
        <f>COUNTIF(E15317:E15329, "0")</f>
        <v>0</v>
      </c>
      <c r="F15316">
        <f>COUNTIF(F15317:F15329, "0")</f>
        <v>0</v>
      </c>
      <c r="G15316">
        <f>COUNTIF(G15317:G15329, "0")</f>
        <v>0</v>
      </c>
      <c r="H15316">
        <f>COUNTIF(H15317:H15329, "0")</f>
        <v>0</v>
      </c>
      <c r="I15316">
        <f>COUNTIF(I15317:I15329, "0")</f>
        <v>0</v>
      </c>
      <c r="J15316">
        <f>COUNTIF(J15317:J15329, "0")</f>
        <v>0</v>
      </c>
      <c r="K15316">
        <f>COUNTIF(K15317:K15329, "0")</f>
        <v>0</v>
      </c>
      <c r="L15316">
        <f>COUNTIF(L15317:L15329, "0")</f>
        <v>0</v>
      </c>
      <c r="M15316">
        <f>COUNTIF(M15317:M15329, "0")</f>
        <v>0</v>
      </c>
      <c r="N15316">
        <f>COUNTIF(N15317:N15329, "0")</f>
        <v>0</v>
      </c>
    </row>
    <row r="15317" spans="2:14" outlineLevel="2">
      <c r="B15317" t="s">
        <v>51</v>
      </c>
      <c r="C15317" t="s">
        <v>17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2:14" outlineLevel="2">
      <c r="B15318" t="s">
        <v>51</v>
      </c>
      <c r="C15318" t="s">
        <v>17</v>
      </c>
      <c r="D15318">
        <v>0</v>
      </c>
      <c r="E15318">
        <v>0</v>
      </c>
      <c r="F15318">
        <v>0</v>
      </c>
      <c r="G15318">
        <v>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1</v>
      </c>
      <c r="N15318">
        <v>0</v>
      </c>
    </row>
    <row r="15319" spans="2:14" outlineLevel="2">
      <c r="B15319" t="s">
        <v>51</v>
      </c>
      <c r="C15319" t="s">
        <v>18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2:14" outlineLevel="2">
      <c r="B15320" t="s">
        <v>51</v>
      </c>
      <c r="C15320" t="s">
        <v>43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2:14" outlineLevel="2">
      <c r="B15321" t="s">
        <v>51</v>
      </c>
      <c r="C15321" t="s">
        <v>22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</v>
      </c>
      <c r="L15321">
        <v>1</v>
      </c>
      <c r="M15321">
        <v>0</v>
      </c>
      <c r="N15321">
        <v>0</v>
      </c>
    </row>
    <row r="15322" spans="2:14" outlineLevel="2">
      <c r="B15322" t="s">
        <v>51</v>
      </c>
      <c r="C15322" t="s">
        <v>23</v>
      </c>
      <c r="D15322">
        <v>1</v>
      </c>
      <c r="E15322">
        <v>1</v>
      </c>
      <c r="F15322">
        <v>0</v>
      </c>
      <c r="G15322">
        <v>0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1</v>
      </c>
      <c r="N15322">
        <v>0</v>
      </c>
    </row>
    <row r="15323" spans="2:14" outlineLevel="2">
      <c r="B15323" t="s">
        <v>51</v>
      </c>
      <c r="C15323" t="s">
        <v>44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</v>
      </c>
      <c r="N15323">
        <v>0</v>
      </c>
    </row>
    <row r="15324" spans="2:14" outlineLevel="2">
      <c r="B15324" t="s">
        <v>51</v>
      </c>
      <c r="C15324" t="s">
        <v>24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1</v>
      </c>
      <c r="K15324">
        <v>0</v>
      </c>
      <c r="L15324">
        <v>0</v>
      </c>
      <c r="M15324">
        <v>0</v>
      </c>
      <c r="N15324">
        <v>0</v>
      </c>
    </row>
    <row r="15325" spans="2:14" outlineLevel="2">
      <c r="B15325" t="s">
        <v>51</v>
      </c>
      <c r="C15325" t="s">
        <v>25</v>
      </c>
      <c r="D15325">
        <v>0</v>
      </c>
      <c r="E15325">
        <v>0</v>
      </c>
      <c r="F15325">
        <v>0</v>
      </c>
      <c r="G15325">
        <v>1</v>
      </c>
      <c r="H15325">
        <v>1</v>
      </c>
      <c r="I15325">
        <v>0</v>
      </c>
      <c r="J15325">
        <v>1</v>
      </c>
      <c r="K15325">
        <v>0</v>
      </c>
      <c r="L15325">
        <v>1</v>
      </c>
      <c r="M15325">
        <v>0</v>
      </c>
      <c r="N15325">
        <v>0</v>
      </c>
    </row>
    <row r="15326" spans="2:14" outlineLevel="2">
      <c r="B15326" t="s">
        <v>51</v>
      </c>
      <c r="C15326" t="s">
        <v>26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2:14" outlineLevel="2">
      <c r="B15327" t="s">
        <v>51</v>
      </c>
      <c r="C15327" t="s">
        <v>27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1</v>
      </c>
      <c r="K15327">
        <v>0</v>
      </c>
      <c r="L15327">
        <v>0</v>
      </c>
      <c r="M15327">
        <v>0</v>
      </c>
      <c r="N15327">
        <v>0</v>
      </c>
    </row>
    <row r="15328" spans="2:14" outlineLevel="2">
      <c r="B15328" t="s">
        <v>51</v>
      </c>
      <c r="C15328" t="s">
        <v>28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2:14" outlineLevel="2">
      <c r="B15329" t="s">
        <v>51</v>
      </c>
      <c r="C15329" t="s">
        <v>32</v>
      </c>
      <c r="D15329">
        <v>0</v>
      </c>
      <c r="E15329">
        <v>1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1</v>
      </c>
      <c r="N15329">
        <v>0</v>
      </c>
    </row>
    <row r="15330" spans="2:14" s="5" customFormat="1" outlineLevel="1">
      <c r="C15330" s="5" t="s">
        <v>11</v>
      </c>
      <c r="D15330" s="1">
        <f>IFERROR(D15331/D15332, D15331)</f>
        <v>0</v>
      </c>
      <c r="E15330" s="1">
        <f>IFERROR(E15331/E15332, E15331)</f>
        <v>0</v>
      </c>
      <c r="F15330" s="1">
        <f>IFERROR(F15331/F15332, F15331)</f>
        <v>0</v>
      </c>
      <c r="G15330" s="1">
        <f>IFERROR(G15331/G15332, G15331)</f>
        <v>0</v>
      </c>
      <c r="H15330" s="1">
        <f>IFERROR(H15331/H15332, H15331)</f>
        <v>0</v>
      </c>
      <c r="I15330" s="1">
        <f>IFERROR(I15331/I15332, I15331)</f>
        <v>0</v>
      </c>
      <c r="J15330" s="1">
        <f>IFERROR(J15331/J15332, J15331)</f>
        <v>0</v>
      </c>
      <c r="K15330" s="1">
        <f>IFERROR(K15331/K15332, K15331)</f>
        <v>0</v>
      </c>
      <c r="L15330" s="1">
        <f>IFERROR(L15331/L15332, L15331)</f>
        <v>0</v>
      </c>
      <c r="M15330" s="1">
        <f>IFERROR(M15331/M15332, M15331)</f>
        <v>0</v>
      </c>
      <c r="N15330" s="1">
        <f>IFERROR(N15331/N15332, N15331)</f>
        <v>0</v>
      </c>
    </row>
    <row r="15331" spans="2:14" outlineLevel="2">
      <c r="C15331" t="s">
        <v>10</v>
      </c>
      <c r="D15331">
        <f>COUNTIF(D15333:D15365, "1")</f>
        <v>0</v>
      </c>
      <c r="E15331">
        <f>COUNTIF(E15333:E15365, "1")</f>
        <v>0</v>
      </c>
      <c r="F15331">
        <f>COUNTIF(F15333:F15365, "1")</f>
        <v>0</v>
      </c>
      <c r="G15331">
        <f>COUNTIF(G15333:G15365, "1")</f>
        <v>0</v>
      </c>
      <c r="H15331">
        <f>COUNTIF(H15333:H15365, "1")</f>
        <v>0</v>
      </c>
      <c r="I15331">
        <f>COUNTIF(I15333:I15365, "1")</f>
        <v>0</v>
      </c>
      <c r="J15331">
        <f>COUNTIF(J15333:J15365, "1")</f>
        <v>0</v>
      </c>
      <c r="K15331">
        <f>COUNTIF(K15333:K15365, "1")</f>
        <v>0</v>
      </c>
      <c r="L15331">
        <f>COUNTIF(L15333:L15365, "1")</f>
        <v>0</v>
      </c>
      <c r="M15331">
        <f>COUNTIF(M15333:M15365, "1")</f>
        <v>0</v>
      </c>
      <c r="N15331">
        <f>COUNTIF(N15333:N15365, "1")</f>
        <v>0</v>
      </c>
    </row>
    <row r="15332" spans="2:14" outlineLevel="2">
      <c r="C15332" t="s">
        <v>12</v>
      </c>
      <c r="D15332">
        <f>COUNTIF(D15333:D15365, "0")</f>
        <v>0</v>
      </c>
      <c r="E15332">
        <f>COUNTIF(E15333:E15365, "0")</f>
        <v>0</v>
      </c>
      <c r="F15332">
        <f>COUNTIF(F15333:F15365, "0")</f>
        <v>0</v>
      </c>
      <c r="G15332">
        <f>COUNTIF(G15333:G15365, "0")</f>
        <v>0</v>
      </c>
      <c r="H15332">
        <f>COUNTIF(H15333:H15365, "0")</f>
        <v>0</v>
      </c>
      <c r="I15332">
        <f>COUNTIF(I15333:I15365, "0")</f>
        <v>0</v>
      </c>
      <c r="J15332">
        <f>COUNTIF(J15333:J15365, "0")</f>
        <v>0</v>
      </c>
      <c r="K15332">
        <f>COUNTIF(K15333:K15365, "0")</f>
        <v>0</v>
      </c>
      <c r="L15332">
        <f>COUNTIF(L15333:L15365, "0")</f>
        <v>0</v>
      </c>
      <c r="M15332">
        <f>COUNTIF(M15333:M15365, "0")</f>
        <v>0</v>
      </c>
      <c r="N15332">
        <f>COUNTIF(N15333:N15365, "0")</f>
        <v>0</v>
      </c>
    </row>
    <row r="15333" spans="2:14" outlineLevel="2">
      <c r="B15333" t="s">
        <v>13</v>
      </c>
      <c r="C15333" t="s">
        <v>14</v>
      </c>
      <c r="D15333">
        <v>0</v>
      </c>
      <c r="E15333">
        <v>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1</v>
      </c>
      <c r="M15333">
        <v>0</v>
      </c>
      <c r="N15333">
        <v>0</v>
      </c>
    </row>
    <row r="15334" spans="2:14" outlineLevel="2">
      <c r="B15334" t="s">
        <v>13</v>
      </c>
      <c r="C15334" t="s">
        <v>14</v>
      </c>
      <c r="D15334">
        <v>0</v>
      </c>
      <c r="E15334">
        <v>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1</v>
      </c>
      <c r="M15334">
        <v>0</v>
      </c>
      <c r="N15334">
        <v>0</v>
      </c>
    </row>
    <row r="15335" spans="2:14" outlineLevel="2">
      <c r="B15335" t="s">
        <v>13</v>
      </c>
      <c r="C15335" t="s">
        <v>15</v>
      </c>
      <c r="D15335">
        <v>0</v>
      </c>
      <c r="E15335">
        <v>0</v>
      </c>
      <c r="F15335">
        <v>1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2:14" outlineLevel="2">
      <c r="B15336" t="s">
        <v>13</v>
      </c>
      <c r="C15336" t="s">
        <v>15</v>
      </c>
      <c r="D15336">
        <v>0</v>
      </c>
      <c r="E15336">
        <v>0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2:14" outlineLevel="2">
      <c r="B15337" t="s">
        <v>13</v>
      </c>
      <c r="C15337" t="s">
        <v>16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2:14" outlineLevel="2">
      <c r="B15338" t="s">
        <v>13</v>
      </c>
      <c r="C15338" t="s">
        <v>16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2:14" outlineLevel="2">
      <c r="B15339" t="s">
        <v>13</v>
      </c>
      <c r="C15339" t="s">
        <v>17</v>
      </c>
      <c r="D15339">
        <v>1</v>
      </c>
      <c r="E15339">
        <v>1</v>
      </c>
      <c r="F15339">
        <v>1</v>
      </c>
      <c r="G15339">
        <v>0</v>
      </c>
      <c r="H15339">
        <v>1</v>
      </c>
      <c r="I15339">
        <v>0</v>
      </c>
      <c r="J15339">
        <v>1</v>
      </c>
      <c r="K15339">
        <v>1</v>
      </c>
      <c r="L15339">
        <v>0</v>
      </c>
      <c r="M15339">
        <v>1</v>
      </c>
      <c r="N15339">
        <v>0</v>
      </c>
    </row>
    <row r="15340" spans="2:14" outlineLevel="2">
      <c r="B15340" t="s">
        <v>13</v>
      </c>
      <c r="C15340" t="s">
        <v>17</v>
      </c>
      <c r="D15340">
        <v>1</v>
      </c>
      <c r="E15340">
        <v>1</v>
      </c>
      <c r="F15340">
        <v>1</v>
      </c>
      <c r="G15340">
        <v>0</v>
      </c>
      <c r="H15340">
        <v>1</v>
      </c>
      <c r="I15340">
        <v>0</v>
      </c>
      <c r="J15340">
        <v>1</v>
      </c>
      <c r="K15340">
        <v>1</v>
      </c>
      <c r="L15340">
        <v>0</v>
      </c>
      <c r="M15340">
        <v>1</v>
      </c>
      <c r="N15340">
        <v>0</v>
      </c>
    </row>
    <row r="15341" spans="2:14" outlineLevel="2">
      <c r="B15341" t="s">
        <v>13</v>
      </c>
      <c r="C15341" t="s">
        <v>18</v>
      </c>
      <c r="D15341">
        <v>0</v>
      </c>
      <c r="E15341">
        <v>0</v>
      </c>
      <c r="F15341">
        <v>0</v>
      </c>
      <c r="G15341">
        <v>1</v>
      </c>
      <c r="H15341">
        <v>0</v>
      </c>
      <c r="I15341">
        <v>0</v>
      </c>
      <c r="J15341">
        <v>0</v>
      </c>
      <c r="K15341">
        <v>0</v>
      </c>
      <c r="L15341">
        <v>1</v>
      </c>
      <c r="M15341">
        <v>0</v>
      </c>
      <c r="N15341">
        <v>0</v>
      </c>
    </row>
    <row r="15342" spans="2:14" outlineLevel="2">
      <c r="B15342" t="s">
        <v>13</v>
      </c>
      <c r="C15342" t="s">
        <v>18</v>
      </c>
      <c r="D15342">
        <v>0</v>
      </c>
      <c r="E15342">
        <v>0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0</v>
      </c>
    </row>
    <row r="15343" spans="2:14" outlineLevel="2">
      <c r="B15343" t="s">
        <v>13</v>
      </c>
      <c r="C15343" t="s">
        <v>19</v>
      </c>
      <c r="D15343">
        <v>0</v>
      </c>
      <c r="E15343">
        <v>1</v>
      </c>
      <c r="F15343">
        <v>1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2:14" outlineLevel="2">
      <c r="B15344" t="s">
        <v>13</v>
      </c>
      <c r="C15344" t="s">
        <v>22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0</v>
      </c>
    </row>
    <row r="15345" spans="2:14" outlineLevel="2">
      <c r="B15345" t="s">
        <v>13</v>
      </c>
      <c r="C15345" t="s">
        <v>23</v>
      </c>
      <c r="D15345">
        <v>0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2:14" outlineLevel="2">
      <c r="B15346" t="s">
        <v>13</v>
      </c>
      <c r="C15346" t="s">
        <v>23</v>
      </c>
      <c r="D15346">
        <v>0</v>
      </c>
      <c r="E15346">
        <v>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2:14" outlineLevel="2">
      <c r="B15347" t="s">
        <v>13</v>
      </c>
      <c r="C15347" t="s">
        <v>44</v>
      </c>
      <c r="D15347">
        <v>0</v>
      </c>
      <c r="E15347">
        <v>0</v>
      </c>
      <c r="F15347">
        <v>0</v>
      </c>
      <c r="G15347">
        <v>0</v>
      </c>
      <c r="H15347">
        <v>1</v>
      </c>
      <c r="I15347">
        <v>1</v>
      </c>
      <c r="J15347">
        <v>0</v>
      </c>
      <c r="K15347">
        <v>0</v>
      </c>
      <c r="L15347">
        <v>1</v>
      </c>
      <c r="M15347">
        <v>1</v>
      </c>
      <c r="N15347">
        <v>0</v>
      </c>
    </row>
    <row r="15348" spans="2:14" outlineLevel="2">
      <c r="B15348" t="s">
        <v>13</v>
      </c>
      <c r="C15348" t="s">
        <v>24</v>
      </c>
      <c r="D15348">
        <v>0</v>
      </c>
      <c r="E15348">
        <v>1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2:14" outlineLevel="2">
      <c r="B15349" t="s">
        <v>13</v>
      </c>
      <c r="C15349" t="s">
        <v>25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2:14" outlineLevel="2">
      <c r="B15350" t="s">
        <v>13</v>
      </c>
      <c r="C15350" t="s">
        <v>26</v>
      </c>
      <c r="D15350">
        <v>1</v>
      </c>
      <c r="E15350">
        <v>0</v>
      </c>
      <c r="F15350">
        <v>0</v>
      </c>
      <c r="G15350">
        <v>1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2:14" outlineLevel="2">
      <c r="B15351" t="s">
        <v>13</v>
      </c>
      <c r="C15351" t="s">
        <v>27</v>
      </c>
      <c r="D15351">
        <v>0</v>
      </c>
      <c r="E15351">
        <v>1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2:14" outlineLevel="2">
      <c r="B15352" t="s">
        <v>13</v>
      </c>
      <c r="C15352" t="s">
        <v>29</v>
      </c>
      <c r="D15352">
        <v>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2:14" outlineLevel="2">
      <c r="B15353" t="s">
        <v>13</v>
      </c>
      <c r="C15353" t="s">
        <v>52</v>
      </c>
      <c r="D15353">
        <v>0</v>
      </c>
      <c r="E15353">
        <v>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2:14" outlineLevel="2">
      <c r="B15354" t="s">
        <v>13</v>
      </c>
      <c r="C15354" t="s">
        <v>30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0</v>
      </c>
    </row>
    <row r="15355" spans="2:14" outlineLevel="2">
      <c r="B15355" t="s">
        <v>13</v>
      </c>
      <c r="C15355" t="s">
        <v>31</v>
      </c>
      <c r="D15355">
        <v>1</v>
      </c>
      <c r="E15355">
        <v>0</v>
      </c>
      <c r="F15355">
        <v>1</v>
      </c>
      <c r="G15355">
        <v>0</v>
      </c>
      <c r="H15355">
        <v>0</v>
      </c>
      <c r="I15355">
        <v>1</v>
      </c>
      <c r="J15355">
        <v>1</v>
      </c>
      <c r="K15355">
        <v>0</v>
      </c>
      <c r="L15355">
        <v>0</v>
      </c>
      <c r="M15355">
        <v>0</v>
      </c>
      <c r="N15355">
        <v>0</v>
      </c>
    </row>
    <row r="15356" spans="2:14" outlineLevel="2">
      <c r="B15356" t="s">
        <v>13</v>
      </c>
      <c r="C15356" t="s">
        <v>53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2:14" outlineLevel="2">
      <c r="B15357" t="s">
        <v>13</v>
      </c>
      <c r="C15357" t="s">
        <v>32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</row>
    <row r="15358" spans="2:14" outlineLevel="2">
      <c r="B15358" t="s">
        <v>13</v>
      </c>
      <c r="C15358" t="s">
        <v>33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>
        <v>1</v>
      </c>
      <c r="N15358">
        <v>0</v>
      </c>
    </row>
    <row r="15359" spans="2:14" outlineLevel="2">
      <c r="B15359" t="s">
        <v>13</v>
      </c>
      <c r="C15359" t="s">
        <v>49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0</v>
      </c>
      <c r="L15359">
        <v>1</v>
      </c>
      <c r="M15359">
        <v>0</v>
      </c>
      <c r="N15359">
        <v>0</v>
      </c>
    </row>
    <row r="15360" spans="2:14" outlineLevel="2">
      <c r="B15360" t="s">
        <v>13</v>
      </c>
      <c r="C15360" t="s">
        <v>34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1</v>
      </c>
      <c r="K15360">
        <v>0</v>
      </c>
      <c r="L15360">
        <v>1</v>
      </c>
      <c r="M15360">
        <v>0</v>
      </c>
      <c r="N15360">
        <v>0</v>
      </c>
    </row>
    <row r="15361" spans="2:14" outlineLevel="2">
      <c r="B15361" t="s">
        <v>13</v>
      </c>
      <c r="C15361" t="s">
        <v>35</v>
      </c>
      <c r="D15361">
        <v>1</v>
      </c>
      <c r="E15361">
        <v>0</v>
      </c>
      <c r="F15361">
        <v>1</v>
      </c>
      <c r="G15361">
        <v>0</v>
      </c>
      <c r="H15361">
        <v>0</v>
      </c>
      <c r="I15361">
        <v>0</v>
      </c>
      <c r="J15361">
        <v>1</v>
      </c>
      <c r="K15361">
        <v>0</v>
      </c>
      <c r="L15361">
        <v>0</v>
      </c>
      <c r="M15361">
        <v>0</v>
      </c>
      <c r="N15361">
        <v>0</v>
      </c>
    </row>
    <row r="15362" spans="2:14" outlineLevel="2">
      <c r="B15362" t="s">
        <v>13</v>
      </c>
      <c r="C15362" t="s">
        <v>36</v>
      </c>
      <c r="D15362">
        <v>0</v>
      </c>
      <c r="E15362">
        <v>0</v>
      </c>
      <c r="F15362">
        <v>0</v>
      </c>
      <c r="G15362">
        <v>0</v>
      </c>
      <c r="H15362">
        <v>1</v>
      </c>
      <c r="I15362">
        <v>1</v>
      </c>
      <c r="J15362">
        <v>0</v>
      </c>
      <c r="K15362">
        <v>0</v>
      </c>
      <c r="L15362">
        <v>0</v>
      </c>
      <c r="M15362">
        <v>1</v>
      </c>
      <c r="N15362">
        <v>0</v>
      </c>
    </row>
    <row r="15363" spans="2:14" outlineLevel="2">
      <c r="B15363" t="s">
        <v>13</v>
      </c>
      <c r="C15363" t="s">
        <v>37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2:14" outlineLevel="2">
      <c r="B15364" t="s">
        <v>13</v>
      </c>
      <c r="C15364" t="s">
        <v>37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2:14" outlineLevel="2">
      <c r="B15365" t="s">
        <v>13</v>
      </c>
      <c r="C15365" t="s">
        <v>79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2:14" s="3" customFormat="1">
      <c r="B15366" s="3" t="s">
        <v>695</v>
      </c>
      <c r="C15366" s="3" t="s">
        <v>8</v>
      </c>
      <c r="D15366" s="3">
        <f>IFERROR(AVERAGE(D15369,D15392), 0)</f>
        <v>0</v>
      </c>
      <c r="E15366" s="3">
        <f>IFERROR(AVERAGE(E15369,E15392), 0)</f>
        <v>0</v>
      </c>
      <c r="F15366" s="3">
        <f>IFERROR(AVERAGE(F15369,F15392), 0)</f>
        <v>0</v>
      </c>
      <c r="G15366" s="3">
        <f>IFERROR(AVERAGE(G15369,G15392), 0)</f>
        <v>0</v>
      </c>
      <c r="H15366" s="3">
        <f>IFERROR(AVERAGE(H15369,H15392), 0)</f>
        <v>0</v>
      </c>
      <c r="I15366" s="3">
        <f>IFERROR(AVERAGE(I15369,I15392), 0)</f>
        <v>0</v>
      </c>
      <c r="J15366" s="3">
        <f>IFERROR(AVERAGE(J15369,J15392), 0)</f>
        <v>0</v>
      </c>
      <c r="K15366" s="3">
        <f>IFERROR(AVERAGE(K15369,K15392), 0)</f>
        <v>0</v>
      </c>
      <c r="L15366" s="3">
        <f>IFERROR(AVERAGE(L15369,L15392), 0)</f>
        <v>0</v>
      </c>
      <c r="M15366" s="3">
        <f>IFERROR(AVERAGE(M15369,M15392), 0)</f>
        <v>0</v>
      </c>
      <c r="N15366" s="3">
        <f>IFERROR(AVERAGE(N15369,N15392), 0)</f>
        <v>0</v>
      </c>
    </row>
    <row r="15367" spans="2:14" outlineLevel="2">
      <c r="B15367" s="4" t="s">
        <v>9</v>
      </c>
      <c r="D15367">
        <f>E15370+E15393</f>
        <v>0</v>
      </c>
      <c r="E15367">
        <f>F15370+F15393</f>
        <v>0</v>
      </c>
      <c r="F15367">
        <f>G15370+G15393</f>
        <v>0</v>
      </c>
      <c r="G15367">
        <f>H15370+H15393</f>
        <v>0</v>
      </c>
      <c r="H15367">
        <f>I15370+I15393</f>
        <v>0</v>
      </c>
      <c r="I15367">
        <f>J15370+J15393</f>
        <v>0</v>
      </c>
      <c r="J15367">
        <f>K15370+K15393</f>
        <v>0</v>
      </c>
      <c r="K15367">
        <f>L15370+L15393</f>
        <v>0</v>
      </c>
      <c r="L15367">
        <f>M15370+M15393</f>
        <v>0</v>
      </c>
      <c r="M15367">
        <f>N15370+N15393</f>
        <v>0</v>
      </c>
      <c r="N15367">
        <f>O15370+O15393</f>
        <v>0</v>
      </c>
    </row>
    <row r="15368" spans="2:14" outlineLevel="2">
      <c r="B15368" s="4" t="s">
        <v>10</v>
      </c>
      <c r="D15368">
        <f>E15371+E15394</f>
        <v>0</v>
      </c>
      <c r="E15368">
        <f>F15371+F15394</f>
        <v>0</v>
      </c>
      <c r="F15368">
        <f>G15371+G15394</f>
        <v>0</v>
      </c>
      <c r="G15368">
        <f>H15371+H15394</f>
        <v>0</v>
      </c>
      <c r="H15368">
        <f>I15371+I15394</f>
        <v>0</v>
      </c>
      <c r="I15368">
        <f>J15371+J15394</f>
        <v>0</v>
      </c>
      <c r="J15368">
        <f>K15371+K15394</f>
        <v>0</v>
      </c>
      <c r="K15368">
        <f>L15371+L15394</f>
        <v>0</v>
      </c>
      <c r="L15368">
        <f>M15371+M15394</f>
        <v>0</v>
      </c>
      <c r="M15368">
        <f>N15371+N15394</f>
        <v>0</v>
      </c>
      <c r="N15368">
        <f>O15371+O15394</f>
        <v>0</v>
      </c>
    </row>
    <row r="15369" spans="2:14" s="5" customFormat="1" outlineLevel="1">
      <c r="C15369" s="5" t="s">
        <v>11</v>
      </c>
      <c r="D15369" s="1">
        <f>IFERROR(D15370/D15371, D15370)</f>
        <v>0</v>
      </c>
      <c r="E15369" s="1">
        <f>IFERROR(E15370/E15371, E15370)</f>
        <v>0</v>
      </c>
      <c r="F15369" s="1">
        <f>IFERROR(F15370/F15371, F15370)</f>
        <v>0</v>
      </c>
      <c r="G15369" s="1">
        <f>IFERROR(G15370/G15371, G15370)</f>
        <v>0</v>
      </c>
      <c r="H15369" s="1">
        <f>IFERROR(H15370/H15371, H15370)</f>
        <v>0</v>
      </c>
      <c r="I15369" s="1">
        <f>IFERROR(I15370/I15371, I15370)</f>
        <v>0</v>
      </c>
      <c r="J15369" s="1">
        <f>IFERROR(J15370/J15371, J15370)</f>
        <v>0</v>
      </c>
      <c r="K15369" s="1">
        <f>IFERROR(K15370/K15371, K15370)</f>
        <v>0</v>
      </c>
      <c r="L15369" s="1">
        <f>IFERROR(L15370/L15371, L15370)</f>
        <v>0</v>
      </c>
      <c r="M15369" s="1">
        <f>IFERROR(M15370/M15371, M15370)</f>
        <v>0</v>
      </c>
      <c r="N15369" s="1">
        <f>IFERROR(N15370/N15371, N15370)</f>
        <v>0</v>
      </c>
    </row>
    <row r="15370" spans="2:14" outlineLevel="2">
      <c r="C15370" t="s">
        <v>10</v>
      </c>
      <c r="D15370">
        <f>COUNTIF(D15372:D15391, "1")</f>
        <v>0</v>
      </c>
      <c r="E15370">
        <f>COUNTIF(E15372:E15391, "1")</f>
        <v>0</v>
      </c>
      <c r="F15370">
        <f>COUNTIF(F15372:F15391, "1")</f>
        <v>0</v>
      </c>
      <c r="G15370">
        <f>COUNTIF(G15372:G15391, "1")</f>
        <v>0</v>
      </c>
      <c r="H15370">
        <f>COUNTIF(H15372:H15391, "1")</f>
        <v>0</v>
      </c>
      <c r="I15370">
        <f>COUNTIF(I15372:I15391, "1")</f>
        <v>0</v>
      </c>
      <c r="J15370">
        <f>COUNTIF(J15372:J15391, "1")</f>
        <v>0</v>
      </c>
      <c r="K15370">
        <f>COUNTIF(K15372:K15391, "1")</f>
        <v>0</v>
      </c>
      <c r="L15370">
        <f>COUNTIF(L15372:L15391, "1")</f>
        <v>0</v>
      </c>
      <c r="M15370">
        <f>COUNTIF(M15372:M15391, "1")</f>
        <v>0</v>
      </c>
      <c r="N15370">
        <f>COUNTIF(N15372:N15391, "1")</f>
        <v>0</v>
      </c>
    </row>
    <row r="15371" spans="2:14" outlineLevel="2">
      <c r="C15371" t="s">
        <v>12</v>
      </c>
      <c r="D15371">
        <f>COUNTIF(D15372:D15391, "0")</f>
        <v>0</v>
      </c>
      <c r="E15371">
        <f>COUNTIF(E15372:E15391, "0")</f>
        <v>0</v>
      </c>
      <c r="F15371">
        <f>COUNTIF(F15372:F15391, "0")</f>
        <v>0</v>
      </c>
      <c r="G15371">
        <f>COUNTIF(G15372:G15391, "0")</f>
        <v>0</v>
      </c>
      <c r="H15371">
        <f>COUNTIF(H15372:H15391, "0")</f>
        <v>0</v>
      </c>
      <c r="I15371">
        <f>COUNTIF(I15372:I15391, "0")</f>
        <v>0</v>
      </c>
      <c r="J15371">
        <f>COUNTIF(J15372:J15391, "0")</f>
        <v>0</v>
      </c>
      <c r="K15371">
        <f>COUNTIF(K15372:K15391, "0")</f>
        <v>0</v>
      </c>
      <c r="L15371">
        <f>COUNTIF(L15372:L15391, "0")</f>
        <v>0</v>
      </c>
      <c r="M15371">
        <f>COUNTIF(M15372:M15391, "0")</f>
        <v>0</v>
      </c>
      <c r="N15371">
        <f>COUNTIF(N15372:N15391, "0")</f>
        <v>0</v>
      </c>
    </row>
    <row r="15372" spans="2:14" outlineLevel="2">
      <c r="B15372" t="s">
        <v>13</v>
      </c>
      <c r="C15372" t="s">
        <v>14</v>
      </c>
      <c r="D15372">
        <v>0</v>
      </c>
      <c r="E15372">
        <v>0</v>
      </c>
      <c r="F15372">
        <v>1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2:14" outlineLevel="2">
      <c r="B15373" t="s">
        <v>13</v>
      </c>
      <c r="C15373" t="s">
        <v>15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2:14" outlineLevel="2">
      <c r="B15374" t="s">
        <v>13</v>
      </c>
      <c r="C15374" t="s">
        <v>16</v>
      </c>
      <c r="D15374">
        <v>1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>
        <v>1</v>
      </c>
      <c r="L15374">
        <v>0</v>
      </c>
      <c r="M15374">
        <v>1</v>
      </c>
      <c r="N15374">
        <v>0</v>
      </c>
    </row>
    <row r="15375" spans="2:14" outlineLevel="2">
      <c r="B15375" t="s">
        <v>13</v>
      </c>
      <c r="C15375" t="s">
        <v>17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</v>
      </c>
      <c r="N15375">
        <v>0</v>
      </c>
    </row>
    <row r="15376" spans="2:14" outlineLevel="2">
      <c r="B15376" t="s">
        <v>13</v>
      </c>
      <c r="C15376" t="s">
        <v>18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2:14" outlineLevel="2">
      <c r="B15377" t="s">
        <v>13</v>
      </c>
      <c r="C15377" t="s">
        <v>43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0</v>
      </c>
      <c r="N15377">
        <v>0</v>
      </c>
    </row>
    <row r="15378" spans="2:14" outlineLevel="2">
      <c r="B15378" t="s">
        <v>13</v>
      </c>
      <c r="C15378" t="s">
        <v>21</v>
      </c>
      <c r="D15378">
        <v>1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1</v>
      </c>
      <c r="N15378">
        <v>0</v>
      </c>
    </row>
    <row r="15379" spans="2:14" outlineLevel="2">
      <c r="B15379" t="s">
        <v>13</v>
      </c>
      <c r="C15379" t="s">
        <v>22</v>
      </c>
      <c r="D15379">
        <v>0</v>
      </c>
      <c r="E15379">
        <v>0</v>
      </c>
      <c r="F15379">
        <v>0</v>
      </c>
      <c r="G15379">
        <v>0</v>
      </c>
      <c r="H15379">
        <v>1</v>
      </c>
      <c r="I15379">
        <v>0</v>
      </c>
      <c r="J15379">
        <v>0</v>
      </c>
      <c r="K15379">
        <v>1</v>
      </c>
      <c r="L15379">
        <v>1</v>
      </c>
      <c r="M15379">
        <v>0</v>
      </c>
      <c r="N15379">
        <v>0</v>
      </c>
    </row>
    <row r="15380" spans="2:14" outlineLevel="2">
      <c r="B15380" t="s">
        <v>13</v>
      </c>
      <c r="C15380" t="s">
        <v>23</v>
      </c>
      <c r="D15380">
        <v>0</v>
      </c>
      <c r="E15380">
        <v>0</v>
      </c>
      <c r="F15380">
        <v>0</v>
      </c>
      <c r="G15380">
        <v>0</v>
      </c>
      <c r="H15380">
        <v>1</v>
      </c>
      <c r="I15380">
        <v>1</v>
      </c>
      <c r="J15380">
        <v>0</v>
      </c>
      <c r="K15380">
        <v>0</v>
      </c>
      <c r="L15380">
        <v>1</v>
      </c>
      <c r="M15380">
        <v>0</v>
      </c>
      <c r="N15380">
        <v>0</v>
      </c>
    </row>
    <row r="15381" spans="2:14" outlineLevel="2">
      <c r="B15381" t="s">
        <v>13</v>
      </c>
      <c r="C15381" t="s">
        <v>44</v>
      </c>
      <c r="D15381">
        <v>0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1</v>
      </c>
      <c r="N15381">
        <v>0</v>
      </c>
    </row>
    <row r="15382" spans="2:14" outlineLevel="2">
      <c r="B15382" t="s">
        <v>13</v>
      </c>
      <c r="C15382" t="s">
        <v>24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2:14" outlineLevel="2">
      <c r="B15383" t="s">
        <v>13</v>
      </c>
      <c r="C15383" t="s">
        <v>25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1</v>
      </c>
      <c r="M15383">
        <v>0</v>
      </c>
      <c r="N15383">
        <v>0</v>
      </c>
    </row>
    <row r="15384" spans="2:14" outlineLevel="2">
      <c r="B15384" t="s">
        <v>13</v>
      </c>
      <c r="C15384" t="s">
        <v>26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2:14" outlineLevel="2">
      <c r="B15385" t="s">
        <v>13</v>
      </c>
      <c r="C15385" t="s">
        <v>27</v>
      </c>
      <c r="D15385">
        <v>0</v>
      </c>
      <c r="E15385">
        <v>1</v>
      </c>
      <c r="F15385">
        <v>0</v>
      </c>
      <c r="G15385">
        <v>0</v>
      </c>
      <c r="H15385">
        <v>1</v>
      </c>
      <c r="I15385">
        <v>0</v>
      </c>
      <c r="J15385">
        <v>0</v>
      </c>
      <c r="K15385">
        <v>0</v>
      </c>
      <c r="L15385">
        <v>0</v>
      </c>
      <c r="M15385">
        <v>1</v>
      </c>
      <c r="N15385">
        <v>0</v>
      </c>
    </row>
    <row r="15386" spans="2:14" outlineLevel="2">
      <c r="B15386" t="s">
        <v>13</v>
      </c>
      <c r="C15386" t="s">
        <v>28</v>
      </c>
      <c r="D15386">
        <v>0</v>
      </c>
      <c r="E15386">
        <v>0</v>
      </c>
      <c r="F15386">
        <v>0</v>
      </c>
      <c r="G15386">
        <v>1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2:14" outlineLevel="2">
      <c r="B15387" t="s">
        <v>13</v>
      </c>
      <c r="C15387" t="s">
        <v>29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2:14" outlineLevel="2">
      <c r="B15388" t="s">
        <v>13</v>
      </c>
      <c r="C15388" t="s">
        <v>52</v>
      </c>
      <c r="D15388">
        <v>0</v>
      </c>
      <c r="E15388">
        <v>0</v>
      </c>
      <c r="F15388">
        <v>1</v>
      </c>
      <c r="G15388">
        <v>1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2:14" outlineLevel="2">
      <c r="B15389" t="s">
        <v>13</v>
      </c>
      <c r="C15389" t="s">
        <v>30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2:14" outlineLevel="2">
      <c r="B15390" t="s">
        <v>13</v>
      </c>
      <c r="C15390" t="s">
        <v>31</v>
      </c>
      <c r="D15390">
        <v>1</v>
      </c>
      <c r="E15390">
        <v>0</v>
      </c>
      <c r="F15390">
        <v>0</v>
      </c>
      <c r="G15390">
        <v>0</v>
      </c>
      <c r="H15390">
        <v>1</v>
      </c>
      <c r="I15390">
        <v>0</v>
      </c>
      <c r="J15390">
        <v>0</v>
      </c>
      <c r="K15390">
        <v>0</v>
      </c>
      <c r="L15390">
        <v>0</v>
      </c>
      <c r="M15390">
        <v>1</v>
      </c>
      <c r="N15390">
        <v>0</v>
      </c>
    </row>
    <row r="15391" spans="2:14" outlineLevel="2">
      <c r="B15391" t="s">
        <v>13</v>
      </c>
      <c r="C15391" t="s">
        <v>53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2:14" s="5" customFormat="1" outlineLevel="1">
      <c r="C15392" s="5" t="s">
        <v>50</v>
      </c>
      <c r="D15392" s="1">
        <f>IFERROR(D15393/D15394, D15393)</f>
        <v>0</v>
      </c>
      <c r="E15392" s="1">
        <f>IFERROR(E15393/E15394, E15393)</f>
        <v>0</v>
      </c>
      <c r="F15392" s="1">
        <f>IFERROR(F15393/F15394, F15393)</f>
        <v>0</v>
      </c>
      <c r="G15392" s="1">
        <f>IFERROR(G15393/G15394, G15393)</f>
        <v>0</v>
      </c>
      <c r="H15392" s="1">
        <f>IFERROR(H15393/H15394, H15393)</f>
        <v>0</v>
      </c>
      <c r="I15392" s="1">
        <f>IFERROR(I15393/I15394, I15393)</f>
        <v>0</v>
      </c>
      <c r="J15392" s="1">
        <f>IFERROR(J15393/J15394, J15393)</f>
        <v>0</v>
      </c>
      <c r="K15392" s="1">
        <f>IFERROR(K15393/K15394, K15393)</f>
        <v>0</v>
      </c>
      <c r="L15392" s="1">
        <f>IFERROR(L15393/L15394, L15393)</f>
        <v>0</v>
      </c>
      <c r="M15392" s="1">
        <f>IFERROR(M15393/M15394, M15393)</f>
        <v>0</v>
      </c>
      <c r="N15392" s="1">
        <f>IFERROR(N15393/N15394, N15393)</f>
        <v>0</v>
      </c>
    </row>
    <row r="15393" spans="2:14" outlineLevel="2">
      <c r="C15393" t="s">
        <v>10</v>
      </c>
      <c r="D15393">
        <f>COUNTIF(D15395:D15405, "1")</f>
        <v>0</v>
      </c>
      <c r="E15393">
        <f>COUNTIF(E15395:E15405, "1")</f>
        <v>0</v>
      </c>
      <c r="F15393">
        <f>COUNTIF(F15395:F15405, "1")</f>
        <v>0</v>
      </c>
      <c r="G15393">
        <f>COUNTIF(G15395:G15405, "1")</f>
        <v>0</v>
      </c>
      <c r="H15393">
        <f>COUNTIF(H15395:H15405, "1")</f>
        <v>0</v>
      </c>
      <c r="I15393">
        <f>COUNTIF(I15395:I15405, "1")</f>
        <v>0</v>
      </c>
      <c r="J15393">
        <f>COUNTIF(J15395:J15405, "1")</f>
        <v>0</v>
      </c>
      <c r="K15393">
        <f>COUNTIF(K15395:K15405, "1")</f>
        <v>0</v>
      </c>
      <c r="L15393">
        <f>COUNTIF(L15395:L15405, "1")</f>
        <v>0</v>
      </c>
      <c r="M15393">
        <f>COUNTIF(M15395:M15405, "1")</f>
        <v>0</v>
      </c>
      <c r="N15393">
        <f>COUNTIF(N15395:N15405, "1")</f>
        <v>0</v>
      </c>
    </row>
    <row r="15394" spans="2:14" outlineLevel="2">
      <c r="C15394" t="s">
        <v>12</v>
      </c>
      <c r="D15394">
        <f>COUNTIF(D15395:D15405, "0")</f>
        <v>0</v>
      </c>
      <c r="E15394">
        <f>COUNTIF(E15395:E15405, "0")</f>
        <v>0</v>
      </c>
      <c r="F15394">
        <f>COUNTIF(F15395:F15405, "0")</f>
        <v>0</v>
      </c>
      <c r="G15394">
        <f>COUNTIF(G15395:G15405, "0")</f>
        <v>0</v>
      </c>
      <c r="H15394">
        <f>COUNTIF(H15395:H15405, "0")</f>
        <v>0</v>
      </c>
      <c r="I15394">
        <f>COUNTIF(I15395:I15405, "0")</f>
        <v>0</v>
      </c>
      <c r="J15394">
        <f>COUNTIF(J15395:J15405, "0")</f>
        <v>0</v>
      </c>
      <c r="K15394">
        <f>COUNTIF(K15395:K15405, "0")</f>
        <v>0</v>
      </c>
      <c r="L15394">
        <f>COUNTIF(L15395:L15405, "0")</f>
        <v>0</v>
      </c>
      <c r="M15394">
        <f>COUNTIF(M15395:M15405, "0")</f>
        <v>0</v>
      </c>
      <c r="N15394">
        <f>COUNTIF(N15395:N15405, "0")</f>
        <v>0</v>
      </c>
    </row>
    <row r="15395" spans="2:14" outlineLevel="2">
      <c r="B15395" t="s">
        <v>51</v>
      </c>
      <c r="C15395" t="s">
        <v>14</v>
      </c>
      <c r="D15395">
        <v>0</v>
      </c>
      <c r="E15395">
        <v>0</v>
      </c>
      <c r="F15395">
        <v>0</v>
      </c>
      <c r="G15395">
        <v>1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2:14" outlineLevel="2">
      <c r="B15396" t="s">
        <v>51</v>
      </c>
      <c r="C15396" t="s">
        <v>16</v>
      </c>
      <c r="D15396">
        <v>1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2:14" outlineLevel="2">
      <c r="B15397" t="s">
        <v>51</v>
      </c>
      <c r="C15397" t="s">
        <v>17</v>
      </c>
      <c r="D15397">
        <v>0</v>
      </c>
      <c r="E15397">
        <v>0</v>
      </c>
      <c r="F15397">
        <v>0</v>
      </c>
      <c r="G15397">
        <v>1</v>
      </c>
      <c r="H15397">
        <v>1</v>
      </c>
      <c r="I15397">
        <v>0</v>
      </c>
      <c r="J15397">
        <v>0</v>
      </c>
      <c r="K15397">
        <v>1</v>
      </c>
      <c r="L15397">
        <v>0</v>
      </c>
      <c r="M15397">
        <v>0</v>
      </c>
      <c r="N15397">
        <v>0</v>
      </c>
    </row>
    <row r="15398" spans="2:14" outlineLevel="2">
      <c r="B15398" t="s">
        <v>51</v>
      </c>
      <c r="C15398" t="s">
        <v>43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1</v>
      </c>
      <c r="L15398">
        <v>0</v>
      </c>
      <c r="M15398">
        <v>1</v>
      </c>
      <c r="N15398">
        <v>0</v>
      </c>
    </row>
    <row r="15399" spans="2:14" outlineLevel="2">
      <c r="B15399" t="s">
        <v>51</v>
      </c>
      <c r="C15399" t="s">
        <v>19</v>
      </c>
      <c r="D15399">
        <v>0</v>
      </c>
      <c r="E15399">
        <v>1</v>
      </c>
      <c r="F15399">
        <v>0</v>
      </c>
      <c r="G15399">
        <v>0</v>
      </c>
      <c r="H15399">
        <v>1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2:14" outlineLevel="2">
      <c r="B15400" t="s">
        <v>51</v>
      </c>
      <c r="C15400" t="s">
        <v>21</v>
      </c>
      <c r="D15400">
        <v>0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2:14" outlineLevel="2">
      <c r="B15401" t="s">
        <v>51</v>
      </c>
      <c r="C15401" t="s">
        <v>23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>
        <v>0</v>
      </c>
      <c r="N15401">
        <v>0</v>
      </c>
    </row>
    <row r="15402" spans="2:14" outlineLevel="2">
      <c r="B15402" t="s">
        <v>51</v>
      </c>
      <c r="C15402" t="s">
        <v>27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1</v>
      </c>
      <c r="L15402">
        <v>1</v>
      </c>
      <c r="M15402">
        <v>0</v>
      </c>
      <c r="N15402">
        <v>0</v>
      </c>
    </row>
    <row r="15403" spans="2:14" outlineLevel="2">
      <c r="B15403" t="s">
        <v>51</v>
      </c>
      <c r="C15403" t="s">
        <v>28</v>
      </c>
      <c r="D15403">
        <v>0</v>
      </c>
      <c r="E15403">
        <v>0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2:14" outlineLevel="2">
      <c r="B15404" t="s">
        <v>51</v>
      </c>
      <c r="C15404" t="s">
        <v>30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1</v>
      </c>
      <c r="N15404">
        <v>0</v>
      </c>
    </row>
    <row r="15405" spans="2:14" outlineLevel="2">
      <c r="B15405" t="s">
        <v>51</v>
      </c>
      <c r="C15405" t="s">
        <v>31</v>
      </c>
      <c r="D15405">
        <v>0</v>
      </c>
      <c r="E15405">
        <v>1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1</v>
      </c>
      <c r="L15405">
        <v>1</v>
      </c>
      <c r="M15405">
        <v>0</v>
      </c>
      <c r="N15405">
        <v>0</v>
      </c>
    </row>
    <row r="15406" spans="2:14" s="3" customFormat="1">
      <c r="B15406" s="3" t="s">
        <v>696</v>
      </c>
      <c r="C15406" s="3" t="s">
        <v>8</v>
      </c>
      <c r="D15406" s="3">
        <f>IFERROR(AVERAGE(D15409), 0)</f>
        <v>0</v>
      </c>
      <c r="E15406" s="3">
        <f>IFERROR(AVERAGE(E15409), 0)</f>
        <v>0</v>
      </c>
      <c r="F15406" s="3">
        <f>IFERROR(AVERAGE(F15409), 0)</f>
        <v>0</v>
      </c>
      <c r="G15406" s="3">
        <f>IFERROR(AVERAGE(G15409), 0)</f>
        <v>0</v>
      </c>
      <c r="H15406" s="3">
        <f>IFERROR(AVERAGE(H15409), 0)</f>
        <v>0</v>
      </c>
      <c r="I15406" s="3">
        <f>IFERROR(AVERAGE(I15409), 0)</f>
        <v>0</v>
      </c>
      <c r="J15406" s="3">
        <f>IFERROR(AVERAGE(J15409), 0)</f>
        <v>0</v>
      </c>
      <c r="K15406" s="3">
        <f>IFERROR(AVERAGE(K15409), 0)</f>
        <v>0</v>
      </c>
      <c r="L15406" s="3">
        <f>IFERROR(AVERAGE(L15409), 0)</f>
        <v>0</v>
      </c>
      <c r="M15406" s="3">
        <f>IFERROR(AVERAGE(M15409), 0)</f>
        <v>0</v>
      </c>
      <c r="N15406" s="3">
        <f>IFERROR(AVERAGE(N15409), 0)</f>
        <v>0</v>
      </c>
    </row>
    <row r="15407" spans="2:14" outlineLevel="2">
      <c r="B15407" s="4" t="s">
        <v>9</v>
      </c>
      <c r="D15407">
        <f>E15410</f>
        <v>0</v>
      </c>
      <c r="E15407">
        <f>F15410</f>
        <v>0</v>
      </c>
      <c r="F15407">
        <f>G15410</f>
        <v>0</v>
      </c>
      <c r="G15407">
        <f>H15410</f>
        <v>0</v>
      </c>
      <c r="H15407">
        <f>I15410</f>
        <v>0</v>
      </c>
      <c r="I15407">
        <f>J15410</f>
        <v>0</v>
      </c>
      <c r="J15407">
        <f>K15410</f>
        <v>0</v>
      </c>
      <c r="K15407">
        <f>L15410</f>
        <v>0</v>
      </c>
      <c r="L15407">
        <f>M15410</f>
        <v>0</v>
      </c>
      <c r="M15407">
        <f>N15410</f>
        <v>0</v>
      </c>
      <c r="N15407">
        <f>O15410</f>
        <v>0</v>
      </c>
    </row>
    <row r="15408" spans="2:14" outlineLevel="2">
      <c r="B15408" s="4" t="s">
        <v>10</v>
      </c>
      <c r="D15408">
        <f>E15411</f>
        <v>0</v>
      </c>
      <c r="E15408">
        <f>F15411</f>
        <v>0</v>
      </c>
      <c r="F15408">
        <f>G15411</f>
        <v>0</v>
      </c>
      <c r="G15408">
        <f>H15411</f>
        <v>0</v>
      </c>
      <c r="H15408">
        <f>I15411</f>
        <v>0</v>
      </c>
      <c r="I15408">
        <f>J15411</f>
        <v>0</v>
      </c>
      <c r="J15408">
        <f>K15411</f>
        <v>0</v>
      </c>
      <c r="K15408">
        <f>L15411</f>
        <v>0</v>
      </c>
      <c r="L15408">
        <f>M15411</f>
        <v>0</v>
      </c>
      <c r="M15408">
        <f>N15411</f>
        <v>0</v>
      </c>
      <c r="N15408">
        <f>O15411</f>
        <v>0</v>
      </c>
    </row>
    <row r="15409" spans="2:14" s="5" customFormat="1" outlineLevel="1">
      <c r="C15409" s="5" t="s">
        <v>11</v>
      </c>
      <c r="D15409" s="1">
        <f>IFERROR(D15410/D15411, D15410)</f>
        <v>0</v>
      </c>
      <c r="E15409" s="1">
        <f>IFERROR(E15410/E15411, E15410)</f>
        <v>0</v>
      </c>
      <c r="F15409" s="1">
        <f>IFERROR(F15410/F15411, F15410)</f>
        <v>0</v>
      </c>
      <c r="G15409" s="1">
        <f>IFERROR(G15410/G15411, G15410)</f>
        <v>0</v>
      </c>
      <c r="H15409" s="1">
        <f>IFERROR(H15410/H15411, H15410)</f>
        <v>0</v>
      </c>
      <c r="I15409" s="1">
        <f>IFERROR(I15410/I15411, I15410)</f>
        <v>0</v>
      </c>
      <c r="J15409" s="1">
        <f>IFERROR(J15410/J15411, J15410)</f>
        <v>0</v>
      </c>
      <c r="K15409" s="1">
        <f>IFERROR(K15410/K15411, K15410)</f>
        <v>0</v>
      </c>
      <c r="L15409" s="1">
        <f>IFERROR(L15410/L15411, L15410)</f>
        <v>0</v>
      </c>
      <c r="M15409" s="1">
        <f>IFERROR(M15410/M15411, M15410)</f>
        <v>0</v>
      </c>
      <c r="N15409" s="1">
        <f>IFERROR(N15410/N15411, N15410)</f>
        <v>0</v>
      </c>
    </row>
    <row r="15410" spans="2:14" outlineLevel="2">
      <c r="C15410" t="s">
        <v>10</v>
      </c>
      <c r="D15410">
        <f>COUNTIF(D15412:D15416, "1")</f>
        <v>0</v>
      </c>
      <c r="E15410">
        <f>COUNTIF(E15412:E15416, "1")</f>
        <v>0</v>
      </c>
      <c r="F15410">
        <f>COUNTIF(F15412:F15416, "1")</f>
        <v>0</v>
      </c>
      <c r="G15410">
        <f>COUNTIF(G15412:G15416, "1")</f>
        <v>0</v>
      </c>
      <c r="H15410">
        <f>COUNTIF(H15412:H15416, "1")</f>
        <v>0</v>
      </c>
      <c r="I15410">
        <f>COUNTIF(I15412:I15416, "1")</f>
        <v>0</v>
      </c>
      <c r="J15410">
        <f>COUNTIF(J15412:J15416, "1")</f>
        <v>0</v>
      </c>
      <c r="K15410">
        <f>COUNTIF(K15412:K15416, "1")</f>
        <v>0</v>
      </c>
      <c r="L15410">
        <f>COUNTIF(L15412:L15416, "1")</f>
        <v>0</v>
      </c>
      <c r="M15410">
        <f>COUNTIF(M15412:M15416, "1")</f>
        <v>0</v>
      </c>
      <c r="N15410">
        <f>COUNTIF(N15412:N15416, "1")</f>
        <v>0</v>
      </c>
    </row>
    <row r="15411" spans="2:14" outlineLevel="2">
      <c r="C15411" t="s">
        <v>12</v>
      </c>
      <c r="D15411">
        <f>COUNTIF(D15412:D15416, "0")</f>
        <v>0</v>
      </c>
      <c r="E15411">
        <f>COUNTIF(E15412:E15416, "0")</f>
        <v>0</v>
      </c>
      <c r="F15411">
        <f>COUNTIF(F15412:F15416, "0")</f>
        <v>0</v>
      </c>
      <c r="G15411">
        <f>COUNTIF(G15412:G15416, "0")</f>
        <v>0</v>
      </c>
      <c r="H15411">
        <f>COUNTIF(H15412:H15416, "0")</f>
        <v>0</v>
      </c>
      <c r="I15411">
        <f>COUNTIF(I15412:I15416, "0")</f>
        <v>0</v>
      </c>
      <c r="J15411">
        <f>COUNTIF(J15412:J15416, "0")</f>
        <v>0</v>
      </c>
      <c r="K15411">
        <f>COUNTIF(K15412:K15416, "0")</f>
        <v>0</v>
      </c>
      <c r="L15411">
        <f>COUNTIF(L15412:L15416, "0")</f>
        <v>0</v>
      </c>
      <c r="M15411">
        <f>COUNTIF(M15412:M15416, "0")</f>
        <v>0</v>
      </c>
      <c r="N15411">
        <f>COUNTIF(N15412:N15416, "0")</f>
        <v>0</v>
      </c>
    </row>
    <row r="15412" spans="2:14" outlineLevel="2">
      <c r="B15412" t="s">
        <v>13</v>
      </c>
      <c r="C15412" t="s">
        <v>16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>
        <v>0</v>
      </c>
      <c r="N15412">
        <v>0</v>
      </c>
    </row>
    <row r="15413" spans="2:14" outlineLevel="2">
      <c r="B15413" t="s">
        <v>13</v>
      </c>
      <c r="C15413" t="s">
        <v>14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2:14" outlineLevel="2">
      <c r="B15414" t="s">
        <v>13</v>
      </c>
      <c r="C15414" t="s">
        <v>17</v>
      </c>
      <c r="D15414">
        <v>0</v>
      </c>
      <c r="E15414">
        <v>1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1</v>
      </c>
      <c r="L15414">
        <v>0</v>
      </c>
      <c r="M15414">
        <v>0</v>
      </c>
      <c r="N15414">
        <v>0</v>
      </c>
    </row>
    <row r="15415" spans="2:14" outlineLevel="2">
      <c r="B15415" t="s">
        <v>13</v>
      </c>
      <c r="C15415" t="s">
        <v>18</v>
      </c>
      <c r="D15415">
        <v>0</v>
      </c>
      <c r="E15415">
        <v>1</v>
      </c>
      <c r="F15415">
        <v>0</v>
      </c>
      <c r="G15415">
        <v>0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>
        <v>1</v>
      </c>
      <c r="N15415">
        <v>0</v>
      </c>
    </row>
    <row r="15416" spans="2:14" outlineLevel="2">
      <c r="B15416" t="s">
        <v>13</v>
      </c>
      <c r="C15416" t="s">
        <v>15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2:14" s="3" customFormat="1">
      <c r="B15417" s="3" t="s">
        <v>697</v>
      </c>
      <c r="C15417" s="3" t="s">
        <v>8</v>
      </c>
      <c r="D15417" s="3">
        <f>IFERROR(AVERAGE(D15420), 0)</f>
        <v>0</v>
      </c>
      <c r="E15417" s="3">
        <f>IFERROR(AVERAGE(E15420), 0)</f>
        <v>0</v>
      </c>
      <c r="F15417" s="3">
        <f>IFERROR(AVERAGE(F15420), 0)</f>
        <v>0</v>
      </c>
      <c r="G15417" s="3">
        <f>IFERROR(AVERAGE(G15420), 0)</f>
        <v>0</v>
      </c>
      <c r="H15417" s="3">
        <f>IFERROR(AVERAGE(H15420), 0)</f>
        <v>0</v>
      </c>
      <c r="I15417" s="3">
        <f>IFERROR(AVERAGE(I15420), 0)</f>
        <v>0</v>
      </c>
      <c r="J15417" s="3">
        <f>IFERROR(AVERAGE(J15420), 0)</f>
        <v>0</v>
      </c>
      <c r="K15417" s="3">
        <f>IFERROR(AVERAGE(K15420), 0)</f>
        <v>0</v>
      </c>
      <c r="L15417" s="3">
        <f>IFERROR(AVERAGE(L15420), 0)</f>
        <v>0</v>
      </c>
      <c r="M15417" s="3">
        <f>IFERROR(AVERAGE(M15420), 0)</f>
        <v>0</v>
      </c>
      <c r="N15417" s="3">
        <f>IFERROR(AVERAGE(N15420), 0)</f>
        <v>0</v>
      </c>
    </row>
    <row r="15418" spans="2:14" outlineLevel="2">
      <c r="B15418" s="4" t="s">
        <v>9</v>
      </c>
      <c r="D15418">
        <f>E15421</f>
        <v>0</v>
      </c>
      <c r="E15418">
        <f>F15421</f>
        <v>0</v>
      </c>
      <c r="F15418">
        <f>G15421</f>
        <v>0</v>
      </c>
      <c r="G15418">
        <f>H15421</f>
        <v>0</v>
      </c>
      <c r="H15418">
        <f>I15421</f>
        <v>0</v>
      </c>
      <c r="I15418">
        <f>J15421</f>
        <v>0</v>
      </c>
      <c r="J15418">
        <f>K15421</f>
        <v>0</v>
      </c>
      <c r="K15418">
        <f>L15421</f>
        <v>0</v>
      </c>
      <c r="L15418">
        <f>M15421</f>
        <v>0</v>
      </c>
      <c r="M15418">
        <f>N15421</f>
        <v>0</v>
      </c>
      <c r="N15418">
        <f>O15421</f>
        <v>0</v>
      </c>
    </row>
    <row r="15419" spans="2:14" outlineLevel="2">
      <c r="B15419" s="4" t="s">
        <v>10</v>
      </c>
      <c r="D15419">
        <f>E15422</f>
        <v>0</v>
      </c>
      <c r="E15419">
        <f>F15422</f>
        <v>0</v>
      </c>
      <c r="F15419">
        <f>G15422</f>
        <v>0</v>
      </c>
      <c r="G15419">
        <f>H15422</f>
        <v>0</v>
      </c>
      <c r="H15419">
        <f>I15422</f>
        <v>0</v>
      </c>
      <c r="I15419">
        <f>J15422</f>
        <v>0</v>
      </c>
      <c r="J15419">
        <f>K15422</f>
        <v>0</v>
      </c>
      <c r="K15419">
        <f>L15422</f>
        <v>0</v>
      </c>
      <c r="L15419">
        <f>M15422</f>
        <v>0</v>
      </c>
      <c r="M15419">
        <f>N15422</f>
        <v>0</v>
      </c>
      <c r="N15419">
        <f>O15422</f>
        <v>0</v>
      </c>
    </row>
    <row r="15420" spans="2:14" s="5" customFormat="1" outlineLevel="1">
      <c r="C15420" s="5" t="s">
        <v>11</v>
      </c>
      <c r="D15420" s="1">
        <f>IFERROR(D15421/D15422, D15421)</f>
        <v>0</v>
      </c>
      <c r="E15420" s="1">
        <f>IFERROR(E15421/E15422, E15421)</f>
        <v>0</v>
      </c>
      <c r="F15420" s="1">
        <f>IFERROR(F15421/F15422, F15421)</f>
        <v>0</v>
      </c>
      <c r="G15420" s="1">
        <f>IFERROR(G15421/G15422, G15421)</f>
        <v>0</v>
      </c>
      <c r="H15420" s="1">
        <f>IFERROR(H15421/H15422, H15421)</f>
        <v>0</v>
      </c>
      <c r="I15420" s="1">
        <f>IFERROR(I15421/I15422, I15421)</f>
        <v>0</v>
      </c>
      <c r="J15420" s="1">
        <f>IFERROR(J15421/J15422, J15421)</f>
        <v>0</v>
      </c>
      <c r="K15420" s="1">
        <f>IFERROR(K15421/K15422, K15421)</f>
        <v>0</v>
      </c>
      <c r="L15420" s="1">
        <f>IFERROR(L15421/L15422, L15421)</f>
        <v>0</v>
      </c>
      <c r="M15420" s="1">
        <f>IFERROR(M15421/M15422, M15421)</f>
        <v>0</v>
      </c>
      <c r="N15420" s="1">
        <f>IFERROR(N15421/N15422, N15421)</f>
        <v>0</v>
      </c>
    </row>
    <row r="15421" spans="2:14" outlineLevel="2">
      <c r="C15421" t="s">
        <v>10</v>
      </c>
      <c r="D15421">
        <f>COUNTIF(D15423:D15425, "1")</f>
        <v>0</v>
      </c>
      <c r="E15421">
        <f>COUNTIF(E15423:E15425, "1")</f>
        <v>0</v>
      </c>
      <c r="F15421">
        <f>COUNTIF(F15423:F15425, "1")</f>
        <v>0</v>
      </c>
      <c r="G15421">
        <f>COUNTIF(G15423:G15425, "1")</f>
        <v>0</v>
      </c>
      <c r="H15421">
        <f>COUNTIF(H15423:H15425, "1")</f>
        <v>0</v>
      </c>
      <c r="I15421">
        <f>COUNTIF(I15423:I15425, "1")</f>
        <v>0</v>
      </c>
      <c r="J15421">
        <f>COUNTIF(J15423:J15425, "1")</f>
        <v>0</v>
      </c>
      <c r="K15421">
        <f>COUNTIF(K15423:K15425, "1")</f>
        <v>0</v>
      </c>
      <c r="L15421">
        <f>COUNTIF(L15423:L15425, "1")</f>
        <v>0</v>
      </c>
      <c r="M15421">
        <f>COUNTIF(M15423:M15425, "1")</f>
        <v>0</v>
      </c>
      <c r="N15421">
        <f>COUNTIF(N15423:N15425, "1")</f>
        <v>0</v>
      </c>
    </row>
    <row r="15422" spans="2:14" outlineLevel="2">
      <c r="C15422" t="s">
        <v>12</v>
      </c>
      <c r="D15422">
        <f>COUNTIF(D15423:D15425, "0")</f>
        <v>0</v>
      </c>
      <c r="E15422">
        <f>COUNTIF(E15423:E15425, "0")</f>
        <v>0</v>
      </c>
      <c r="F15422">
        <f>COUNTIF(F15423:F15425, "0")</f>
        <v>0</v>
      </c>
      <c r="G15422">
        <f>COUNTIF(G15423:G15425, "0")</f>
        <v>0</v>
      </c>
      <c r="H15422">
        <f>COUNTIF(H15423:H15425, "0")</f>
        <v>0</v>
      </c>
      <c r="I15422">
        <f>COUNTIF(I15423:I15425, "0")</f>
        <v>0</v>
      </c>
      <c r="J15422">
        <f>COUNTIF(J15423:J15425, "0")</f>
        <v>0</v>
      </c>
      <c r="K15422">
        <f>COUNTIF(K15423:K15425, "0")</f>
        <v>0</v>
      </c>
      <c r="L15422">
        <f>COUNTIF(L15423:L15425, "0")</f>
        <v>0</v>
      </c>
      <c r="M15422">
        <f>COUNTIF(M15423:M15425, "0")</f>
        <v>0</v>
      </c>
      <c r="N15422">
        <f>COUNTIF(N15423:N15425, "0")</f>
        <v>0</v>
      </c>
    </row>
    <row r="15423" spans="2:14" outlineLevel="2">
      <c r="B15423" t="s">
        <v>13</v>
      </c>
      <c r="C15423" t="s">
        <v>15</v>
      </c>
      <c r="D15423">
        <v>0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  <c r="K15423">
        <v>0</v>
      </c>
      <c r="L15423">
        <v>1</v>
      </c>
      <c r="M15423">
        <v>0</v>
      </c>
      <c r="N15423">
        <v>0</v>
      </c>
    </row>
    <row r="15424" spans="2:14" outlineLevel="2">
      <c r="B15424" t="s">
        <v>13</v>
      </c>
      <c r="C15424" t="s">
        <v>17</v>
      </c>
      <c r="D15424">
        <v>0</v>
      </c>
      <c r="E15424">
        <v>0</v>
      </c>
      <c r="F15424">
        <v>0</v>
      </c>
      <c r="G15424">
        <v>1</v>
      </c>
      <c r="H15424">
        <v>1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2:14" outlineLevel="2">
      <c r="B15425" t="s">
        <v>13</v>
      </c>
      <c r="C15425" t="s">
        <v>16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1</v>
      </c>
      <c r="J15425">
        <v>1</v>
      </c>
      <c r="K15425">
        <v>1</v>
      </c>
      <c r="L15425">
        <v>0</v>
      </c>
      <c r="M15425">
        <v>0</v>
      </c>
      <c r="N15425">
        <v>0</v>
      </c>
    </row>
    <row r="15426" spans="2:14" s="3" customFormat="1">
      <c r="B15426" s="3" t="s">
        <v>698</v>
      </c>
      <c r="C15426" s="3" t="s">
        <v>8</v>
      </c>
      <c r="D15426" s="3">
        <f>IFERROR(AVERAGE(D15429), 0)</f>
        <v>0</v>
      </c>
      <c r="E15426" s="3">
        <f>IFERROR(AVERAGE(E15429), 0)</f>
        <v>0</v>
      </c>
      <c r="F15426" s="3">
        <f>IFERROR(AVERAGE(F15429), 0)</f>
        <v>0</v>
      </c>
      <c r="G15426" s="3">
        <f>IFERROR(AVERAGE(G15429), 0)</f>
        <v>0</v>
      </c>
      <c r="H15426" s="3">
        <f>IFERROR(AVERAGE(H15429), 0)</f>
        <v>0</v>
      </c>
      <c r="I15426" s="3">
        <f>IFERROR(AVERAGE(I15429), 0)</f>
        <v>0</v>
      </c>
      <c r="J15426" s="3">
        <f>IFERROR(AVERAGE(J15429), 0)</f>
        <v>0</v>
      </c>
      <c r="K15426" s="3">
        <f>IFERROR(AVERAGE(K15429), 0)</f>
        <v>0</v>
      </c>
      <c r="L15426" s="3">
        <f>IFERROR(AVERAGE(L15429), 0)</f>
        <v>0</v>
      </c>
      <c r="M15426" s="3">
        <f>IFERROR(AVERAGE(M15429), 0)</f>
        <v>0</v>
      </c>
      <c r="N15426" s="3">
        <f>IFERROR(AVERAGE(N15429), 0)</f>
        <v>0</v>
      </c>
    </row>
    <row r="15427" spans="2:14" outlineLevel="2">
      <c r="B15427" s="4" t="s">
        <v>9</v>
      </c>
      <c r="D15427">
        <f>E15430</f>
        <v>0</v>
      </c>
      <c r="E15427">
        <f>F15430</f>
        <v>0</v>
      </c>
      <c r="F15427">
        <f>G15430</f>
        <v>0</v>
      </c>
      <c r="G15427">
        <f>H15430</f>
        <v>0</v>
      </c>
      <c r="H15427">
        <f>I15430</f>
        <v>0</v>
      </c>
      <c r="I15427">
        <f>J15430</f>
        <v>0</v>
      </c>
      <c r="J15427">
        <f>K15430</f>
        <v>0</v>
      </c>
      <c r="K15427">
        <f>L15430</f>
        <v>0</v>
      </c>
      <c r="L15427">
        <f>M15430</f>
        <v>0</v>
      </c>
      <c r="M15427">
        <f>N15430</f>
        <v>0</v>
      </c>
      <c r="N15427">
        <f>O15430</f>
        <v>0</v>
      </c>
    </row>
    <row r="15428" spans="2:14" outlineLevel="2">
      <c r="B15428" s="4" t="s">
        <v>10</v>
      </c>
      <c r="D15428">
        <f>E15431</f>
        <v>0</v>
      </c>
      <c r="E15428">
        <f>F15431</f>
        <v>0</v>
      </c>
      <c r="F15428">
        <f>G15431</f>
        <v>0</v>
      </c>
      <c r="G15428">
        <f>H15431</f>
        <v>0</v>
      </c>
      <c r="H15428">
        <f>I15431</f>
        <v>0</v>
      </c>
      <c r="I15428">
        <f>J15431</f>
        <v>0</v>
      </c>
      <c r="J15428">
        <f>K15431</f>
        <v>0</v>
      </c>
      <c r="K15428">
        <f>L15431</f>
        <v>0</v>
      </c>
      <c r="L15428">
        <f>M15431</f>
        <v>0</v>
      </c>
      <c r="M15428">
        <f>N15431</f>
        <v>0</v>
      </c>
      <c r="N15428">
        <f>O15431</f>
        <v>0</v>
      </c>
    </row>
    <row r="15429" spans="2:14" s="5" customFormat="1" outlineLevel="1">
      <c r="C15429" s="5" t="s">
        <v>11</v>
      </c>
      <c r="D15429" s="1">
        <f>IFERROR(D15430/D15431, D15430)</f>
        <v>0</v>
      </c>
      <c r="E15429" s="1">
        <f>IFERROR(E15430/E15431, E15430)</f>
        <v>0</v>
      </c>
      <c r="F15429" s="1">
        <f>IFERROR(F15430/F15431, F15430)</f>
        <v>0</v>
      </c>
      <c r="G15429" s="1">
        <f>IFERROR(G15430/G15431, G15430)</f>
        <v>0</v>
      </c>
      <c r="H15429" s="1">
        <f>IFERROR(H15430/H15431, H15430)</f>
        <v>0</v>
      </c>
      <c r="I15429" s="1">
        <f>IFERROR(I15430/I15431, I15430)</f>
        <v>0</v>
      </c>
      <c r="J15429" s="1">
        <f>IFERROR(J15430/J15431, J15430)</f>
        <v>0</v>
      </c>
      <c r="K15429" s="1">
        <f>IFERROR(K15430/K15431, K15430)</f>
        <v>0</v>
      </c>
      <c r="L15429" s="1">
        <f>IFERROR(L15430/L15431, L15430)</f>
        <v>0</v>
      </c>
      <c r="M15429" s="1">
        <f>IFERROR(M15430/M15431, M15430)</f>
        <v>0</v>
      </c>
      <c r="N15429" s="1">
        <f>IFERROR(N15430/N15431, N15430)</f>
        <v>0</v>
      </c>
    </row>
    <row r="15430" spans="2:14" outlineLevel="2">
      <c r="C15430" t="s">
        <v>10</v>
      </c>
      <c r="D15430">
        <f>COUNTIF(D15432:D15454, "1")</f>
        <v>0</v>
      </c>
      <c r="E15430">
        <f>COUNTIF(E15432:E15454, "1")</f>
        <v>0</v>
      </c>
      <c r="F15430">
        <f>COUNTIF(F15432:F15454, "1")</f>
        <v>0</v>
      </c>
      <c r="G15430">
        <f>COUNTIF(G15432:G15454, "1")</f>
        <v>0</v>
      </c>
      <c r="H15430">
        <f>COUNTIF(H15432:H15454, "1")</f>
        <v>0</v>
      </c>
      <c r="I15430">
        <f>COUNTIF(I15432:I15454, "1")</f>
        <v>0</v>
      </c>
      <c r="J15430">
        <f>COUNTIF(J15432:J15454, "1")</f>
        <v>0</v>
      </c>
      <c r="K15430">
        <f>COUNTIF(K15432:K15454, "1")</f>
        <v>0</v>
      </c>
      <c r="L15430">
        <f>COUNTIF(L15432:L15454, "1")</f>
        <v>0</v>
      </c>
      <c r="M15430">
        <f>COUNTIF(M15432:M15454, "1")</f>
        <v>0</v>
      </c>
      <c r="N15430">
        <f>COUNTIF(N15432:N15454, "1")</f>
        <v>0</v>
      </c>
    </row>
    <row r="15431" spans="2:14" outlineLevel="2">
      <c r="C15431" t="s">
        <v>12</v>
      </c>
      <c r="D15431">
        <f>COUNTIF(D15432:D15454, "0")</f>
        <v>0</v>
      </c>
      <c r="E15431">
        <f>COUNTIF(E15432:E15454, "0")</f>
        <v>0</v>
      </c>
      <c r="F15431">
        <f>COUNTIF(F15432:F15454, "0")</f>
        <v>0</v>
      </c>
      <c r="G15431">
        <f>COUNTIF(G15432:G15454, "0")</f>
        <v>0</v>
      </c>
      <c r="H15431">
        <f>COUNTIF(H15432:H15454, "0")</f>
        <v>0</v>
      </c>
      <c r="I15431">
        <f>COUNTIF(I15432:I15454, "0")</f>
        <v>0</v>
      </c>
      <c r="J15431">
        <f>COUNTIF(J15432:J15454, "0")</f>
        <v>0</v>
      </c>
      <c r="K15431">
        <f>COUNTIF(K15432:K15454, "0")</f>
        <v>0</v>
      </c>
      <c r="L15431">
        <f>COUNTIF(L15432:L15454, "0")</f>
        <v>0</v>
      </c>
      <c r="M15431">
        <f>COUNTIF(M15432:M15454, "0")</f>
        <v>0</v>
      </c>
      <c r="N15431">
        <f>COUNTIF(N15432:N15454, "0")</f>
        <v>0</v>
      </c>
    </row>
    <row r="15432" spans="2:14" outlineLevel="2">
      <c r="B15432" t="s">
        <v>13</v>
      </c>
      <c r="C15432" t="s">
        <v>14</v>
      </c>
      <c r="D15432">
        <v>0</v>
      </c>
      <c r="E15432">
        <v>1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2:14" outlineLevel="2">
      <c r="B15433" t="s">
        <v>13</v>
      </c>
      <c r="C15433" t="s">
        <v>15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2:14" outlineLevel="2">
      <c r="B15434" t="s">
        <v>13</v>
      </c>
      <c r="C15434" t="s">
        <v>16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2:14" outlineLevel="2">
      <c r="B15435" t="s">
        <v>13</v>
      </c>
      <c r="C15435" t="s">
        <v>17</v>
      </c>
      <c r="D15435">
        <v>1</v>
      </c>
      <c r="E15435">
        <v>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2:14" outlineLevel="2">
      <c r="B15436" t="s">
        <v>13</v>
      </c>
      <c r="C15436" t="s">
        <v>18</v>
      </c>
      <c r="D15436">
        <v>0</v>
      </c>
      <c r="E15436">
        <v>0</v>
      </c>
      <c r="F15436">
        <v>0</v>
      </c>
      <c r="G15436">
        <v>0</v>
      </c>
      <c r="H15436">
        <v>1</v>
      </c>
      <c r="I15436">
        <v>1</v>
      </c>
      <c r="J15436">
        <v>0</v>
      </c>
      <c r="K15436">
        <v>0</v>
      </c>
      <c r="L15436">
        <v>0</v>
      </c>
      <c r="M15436">
        <v>1</v>
      </c>
      <c r="N15436">
        <v>0</v>
      </c>
    </row>
    <row r="15437" spans="2:14" outlineLevel="2">
      <c r="B15437" t="s">
        <v>13</v>
      </c>
      <c r="C15437" t="s">
        <v>43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1</v>
      </c>
      <c r="M15437">
        <v>1</v>
      </c>
      <c r="N15437">
        <v>0</v>
      </c>
    </row>
    <row r="15438" spans="2:14" outlineLevel="2">
      <c r="B15438" t="s">
        <v>13</v>
      </c>
      <c r="C15438" t="s">
        <v>19</v>
      </c>
      <c r="D15438">
        <v>1</v>
      </c>
      <c r="E15438">
        <v>0</v>
      </c>
      <c r="F15438">
        <v>0</v>
      </c>
      <c r="G15438">
        <v>0</v>
      </c>
      <c r="H15438">
        <v>1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2:14" outlineLevel="2">
      <c r="B15439" t="s">
        <v>13</v>
      </c>
      <c r="C15439" t="s">
        <v>20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2:14" outlineLevel="2">
      <c r="B15440" t="s">
        <v>13</v>
      </c>
      <c r="C15440" t="s">
        <v>21</v>
      </c>
      <c r="D15440">
        <v>0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0</v>
      </c>
    </row>
    <row r="15441" spans="2:14" outlineLevel="2">
      <c r="B15441" t="s">
        <v>13</v>
      </c>
      <c r="C15441" t="s">
        <v>22</v>
      </c>
      <c r="D15441">
        <v>0</v>
      </c>
      <c r="E15441">
        <v>1</v>
      </c>
      <c r="F15441">
        <v>1</v>
      </c>
      <c r="G15441">
        <v>0</v>
      </c>
      <c r="H15441">
        <v>1</v>
      </c>
      <c r="I15441">
        <v>0</v>
      </c>
      <c r="J15441">
        <v>0</v>
      </c>
      <c r="K15441">
        <v>0</v>
      </c>
      <c r="L15441">
        <v>1</v>
      </c>
      <c r="M15441">
        <v>0</v>
      </c>
      <c r="N15441">
        <v>0</v>
      </c>
    </row>
    <row r="15442" spans="2:14" outlineLevel="2">
      <c r="B15442" t="s">
        <v>13</v>
      </c>
      <c r="C15442" t="s">
        <v>23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1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2:14" outlineLevel="2">
      <c r="B15443" t="s">
        <v>13</v>
      </c>
      <c r="C15443" t="s">
        <v>44</v>
      </c>
      <c r="D15443">
        <v>0</v>
      </c>
      <c r="E15443">
        <v>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2:14" outlineLevel="2">
      <c r="B15444" t="s">
        <v>13</v>
      </c>
      <c r="C15444" t="s">
        <v>24</v>
      </c>
      <c r="D15444">
        <v>1</v>
      </c>
      <c r="E15444">
        <v>1</v>
      </c>
      <c r="F15444">
        <v>0</v>
      </c>
      <c r="G15444">
        <v>0</v>
      </c>
      <c r="H15444">
        <v>1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0</v>
      </c>
    </row>
    <row r="15445" spans="2:14" outlineLevel="2">
      <c r="B15445" t="s">
        <v>13</v>
      </c>
      <c r="C15445" t="s">
        <v>25</v>
      </c>
      <c r="D15445">
        <v>1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2:14" outlineLevel="2">
      <c r="B15446" t="s">
        <v>13</v>
      </c>
      <c r="C15446" t="s">
        <v>26</v>
      </c>
      <c r="D15446">
        <v>0</v>
      </c>
      <c r="E15446">
        <v>0</v>
      </c>
      <c r="F15446">
        <v>0</v>
      </c>
      <c r="G15446">
        <v>1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2:14" outlineLevel="2">
      <c r="B15447" t="s">
        <v>13</v>
      </c>
      <c r="C15447" t="s">
        <v>27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2:14" outlineLevel="2">
      <c r="B15448" t="s">
        <v>13</v>
      </c>
      <c r="C15448" t="s">
        <v>28</v>
      </c>
      <c r="D15448">
        <v>0</v>
      </c>
      <c r="E15448">
        <v>0</v>
      </c>
      <c r="F15448">
        <v>0</v>
      </c>
      <c r="G15448">
        <v>1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2:14" outlineLevel="2">
      <c r="B15449" t="s">
        <v>13</v>
      </c>
      <c r="C15449" t="s">
        <v>29</v>
      </c>
      <c r="D15449">
        <v>0</v>
      </c>
      <c r="E15449">
        <v>0</v>
      </c>
      <c r="F15449">
        <v>1</v>
      </c>
      <c r="G15449">
        <v>0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2:14" outlineLevel="2">
      <c r="B15450" t="s">
        <v>13</v>
      </c>
      <c r="C15450" t="s">
        <v>52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2:14" outlineLevel="2">
      <c r="B15451" t="s">
        <v>13</v>
      </c>
      <c r="C15451" t="s">
        <v>30</v>
      </c>
      <c r="D15451">
        <v>0</v>
      </c>
      <c r="E15451">
        <v>0</v>
      </c>
      <c r="F15451">
        <v>0</v>
      </c>
      <c r="G15451">
        <v>1</v>
      </c>
      <c r="H15451">
        <v>0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2:14" outlineLevel="2">
      <c r="B15452" t="s">
        <v>13</v>
      </c>
      <c r="C15452" t="s">
        <v>30</v>
      </c>
      <c r="D15452">
        <v>0</v>
      </c>
      <c r="E15452">
        <v>0</v>
      </c>
      <c r="F15452">
        <v>0</v>
      </c>
      <c r="G15452">
        <v>1</v>
      </c>
      <c r="H15452">
        <v>0</v>
      </c>
      <c r="I15452">
        <v>1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2:14" outlineLevel="2">
      <c r="B15453" t="s">
        <v>13</v>
      </c>
      <c r="C15453" t="s">
        <v>30</v>
      </c>
      <c r="D15453">
        <v>0</v>
      </c>
      <c r="E15453">
        <v>0</v>
      </c>
      <c r="F15453">
        <v>0</v>
      </c>
      <c r="G15453">
        <v>1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2:14" outlineLevel="2">
      <c r="B15454" t="s">
        <v>13</v>
      </c>
      <c r="C15454" t="s">
        <v>30</v>
      </c>
      <c r="D15454">
        <v>0</v>
      </c>
      <c r="E15454">
        <v>0</v>
      </c>
      <c r="F15454">
        <v>0</v>
      </c>
      <c r="G15454">
        <v>1</v>
      </c>
      <c r="H15454">
        <v>0</v>
      </c>
      <c r="I15454">
        <v>1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2:14" s="3" customFormat="1">
      <c r="B15455" s="3" t="s">
        <v>699</v>
      </c>
      <c r="C15455" s="3" t="s">
        <v>8</v>
      </c>
      <c r="D15455" s="3">
        <f>IFERROR(AVERAGE(D15458), 0)</f>
        <v>0</v>
      </c>
      <c r="E15455" s="3">
        <f>IFERROR(AVERAGE(E15458), 0)</f>
        <v>0</v>
      </c>
      <c r="F15455" s="3">
        <f>IFERROR(AVERAGE(F15458), 0)</f>
        <v>0</v>
      </c>
      <c r="G15455" s="3">
        <f>IFERROR(AVERAGE(G15458), 0)</f>
        <v>0</v>
      </c>
      <c r="H15455" s="3">
        <f>IFERROR(AVERAGE(H15458), 0)</f>
        <v>0</v>
      </c>
      <c r="I15455" s="3">
        <f>IFERROR(AVERAGE(I15458), 0)</f>
        <v>0</v>
      </c>
      <c r="J15455" s="3">
        <f>IFERROR(AVERAGE(J15458), 0)</f>
        <v>0</v>
      </c>
      <c r="K15455" s="3">
        <f>IFERROR(AVERAGE(K15458), 0)</f>
        <v>0</v>
      </c>
      <c r="L15455" s="3">
        <f>IFERROR(AVERAGE(L15458), 0)</f>
        <v>0</v>
      </c>
      <c r="M15455" s="3">
        <f>IFERROR(AVERAGE(M15458), 0)</f>
        <v>0</v>
      </c>
      <c r="N15455" s="3">
        <f>IFERROR(AVERAGE(N15458), 0)</f>
        <v>0</v>
      </c>
    </row>
    <row r="15456" spans="2:14" outlineLevel="2">
      <c r="B15456" s="4" t="s">
        <v>9</v>
      </c>
      <c r="D15456">
        <f>E15459</f>
        <v>0</v>
      </c>
      <c r="E15456">
        <f>F15459</f>
        <v>0</v>
      </c>
      <c r="F15456">
        <f>G15459</f>
        <v>0</v>
      </c>
      <c r="G15456">
        <f>H15459</f>
        <v>0</v>
      </c>
      <c r="H15456">
        <f>I15459</f>
        <v>0</v>
      </c>
      <c r="I15456">
        <f>J15459</f>
        <v>0</v>
      </c>
      <c r="J15456">
        <f>K15459</f>
        <v>0</v>
      </c>
      <c r="K15456">
        <f>L15459</f>
        <v>0</v>
      </c>
      <c r="L15456">
        <f>M15459</f>
        <v>0</v>
      </c>
      <c r="M15456">
        <f>N15459</f>
        <v>0</v>
      </c>
      <c r="N15456">
        <f>O15459</f>
        <v>0</v>
      </c>
    </row>
    <row r="15457" spans="2:14" outlineLevel="2">
      <c r="B15457" s="4" t="s">
        <v>10</v>
      </c>
      <c r="D15457">
        <f>E15460</f>
        <v>0</v>
      </c>
      <c r="E15457">
        <f>F15460</f>
        <v>0</v>
      </c>
      <c r="F15457">
        <f>G15460</f>
        <v>0</v>
      </c>
      <c r="G15457">
        <f>H15460</f>
        <v>0</v>
      </c>
      <c r="H15457">
        <f>I15460</f>
        <v>0</v>
      </c>
      <c r="I15457">
        <f>J15460</f>
        <v>0</v>
      </c>
      <c r="J15457">
        <f>K15460</f>
        <v>0</v>
      </c>
      <c r="K15457">
        <f>L15460</f>
        <v>0</v>
      </c>
      <c r="L15457">
        <f>M15460</f>
        <v>0</v>
      </c>
      <c r="M15457">
        <f>N15460</f>
        <v>0</v>
      </c>
      <c r="N15457">
        <f>O15460</f>
        <v>0</v>
      </c>
    </row>
    <row r="15458" spans="2:14" s="5" customFormat="1" outlineLevel="1">
      <c r="C15458" s="5" t="s">
        <v>11</v>
      </c>
      <c r="D15458" s="1">
        <f>IFERROR(D15459/D15460, D15459)</f>
        <v>0</v>
      </c>
      <c r="E15458" s="1">
        <f>IFERROR(E15459/E15460, E15459)</f>
        <v>0</v>
      </c>
      <c r="F15458" s="1">
        <f>IFERROR(F15459/F15460, F15459)</f>
        <v>0</v>
      </c>
      <c r="G15458" s="1">
        <f>IFERROR(G15459/G15460, G15459)</f>
        <v>0</v>
      </c>
      <c r="H15458" s="1">
        <f>IFERROR(H15459/H15460, H15459)</f>
        <v>0</v>
      </c>
      <c r="I15458" s="1">
        <f>IFERROR(I15459/I15460, I15459)</f>
        <v>0</v>
      </c>
      <c r="J15458" s="1">
        <f>IFERROR(J15459/J15460, J15459)</f>
        <v>0</v>
      </c>
      <c r="K15458" s="1">
        <f>IFERROR(K15459/K15460, K15459)</f>
        <v>0</v>
      </c>
      <c r="L15458" s="1">
        <f>IFERROR(L15459/L15460, L15459)</f>
        <v>0</v>
      </c>
      <c r="M15458" s="1">
        <f>IFERROR(M15459/M15460, M15459)</f>
        <v>0</v>
      </c>
      <c r="N15458" s="1">
        <f>IFERROR(N15459/N15460, N15459)</f>
        <v>0</v>
      </c>
    </row>
    <row r="15459" spans="2:14" outlineLevel="2">
      <c r="C15459" t="s">
        <v>10</v>
      </c>
      <c r="D15459">
        <f>COUNTIF(D15461:D15465, "1")</f>
        <v>0</v>
      </c>
      <c r="E15459">
        <f>COUNTIF(E15461:E15465, "1")</f>
        <v>0</v>
      </c>
      <c r="F15459">
        <f>COUNTIF(F15461:F15465, "1")</f>
        <v>0</v>
      </c>
      <c r="G15459">
        <f>COUNTIF(G15461:G15465, "1")</f>
        <v>0</v>
      </c>
      <c r="H15459">
        <f>COUNTIF(H15461:H15465, "1")</f>
        <v>0</v>
      </c>
      <c r="I15459">
        <f>COUNTIF(I15461:I15465, "1")</f>
        <v>0</v>
      </c>
      <c r="J15459">
        <f>COUNTIF(J15461:J15465, "1")</f>
        <v>0</v>
      </c>
      <c r="K15459">
        <f>COUNTIF(K15461:K15465, "1")</f>
        <v>0</v>
      </c>
      <c r="L15459">
        <f>COUNTIF(L15461:L15465, "1")</f>
        <v>0</v>
      </c>
      <c r="M15459">
        <f>COUNTIF(M15461:M15465, "1")</f>
        <v>0</v>
      </c>
      <c r="N15459">
        <f>COUNTIF(N15461:N15465, "1")</f>
        <v>0</v>
      </c>
    </row>
    <row r="15460" spans="2:14" outlineLevel="2">
      <c r="C15460" t="s">
        <v>12</v>
      </c>
      <c r="D15460">
        <f>COUNTIF(D15461:D15465, "0")</f>
        <v>0</v>
      </c>
      <c r="E15460">
        <f>COUNTIF(E15461:E15465, "0")</f>
        <v>0</v>
      </c>
      <c r="F15460">
        <f>COUNTIF(F15461:F15465, "0")</f>
        <v>0</v>
      </c>
      <c r="G15460">
        <f>COUNTIF(G15461:G15465, "0")</f>
        <v>0</v>
      </c>
      <c r="H15460">
        <f>COUNTIF(H15461:H15465, "0")</f>
        <v>0</v>
      </c>
      <c r="I15460">
        <f>COUNTIF(I15461:I15465, "0")</f>
        <v>0</v>
      </c>
      <c r="J15460">
        <f>COUNTIF(J15461:J15465, "0")</f>
        <v>0</v>
      </c>
      <c r="K15460">
        <f>COUNTIF(K15461:K15465, "0")</f>
        <v>0</v>
      </c>
      <c r="L15460">
        <f>COUNTIF(L15461:L15465, "0")</f>
        <v>0</v>
      </c>
      <c r="M15460">
        <f>COUNTIF(M15461:M15465, "0")</f>
        <v>0</v>
      </c>
      <c r="N15460">
        <f>COUNTIF(N15461:N15465, "0")</f>
        <v>0</v>
      </c>
    </row>
    <row r="15461" spans="2:14" outlineLevel="2">
      <c r="B15461" t="s">
        <v>13</v>
      </c>
      <c r="C15461" t="s">
        <v>14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2:14" outlineLevel="2">
      <c r="B15462" t="s">
        <v>13</v>
      </c>
      <c r="C15462" t="s">
        <v>18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2:14" outlineLevel="2">
      <c r="B15463" t="s">
        <v>13</v>
      </c>
      <c r="C15463" t="s">
        <v>15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2:14" outlineLevel="2">
      <c r="B15464" t="s">
        <v>13</v>
      </c>
      <c r="C15464" t="s">
        <v>16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</v>
      </c>
      <c r="K15464">
        <v>1</v>
      </c>
      <c r="L15464">
        <v>0</v>
      </c>
      <c r="M15464">
        <v>0</v>
      </c>
      <c r="N15464">
        <v>0</v>
      </c>
    </row>
    <row r="15465" spans="2:14" outlineLevel="2">
      <c r="B15465" t="s">
        <v>13</v>
      </c>
      <c r="C15465" t="s">
        <v>17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2:14" s="3" customFormat="1">
      <c r="B15466" s="3" t="s">
        <v>700</v>
      </c>
      <c r="C15466" s="3" t="s">
        <v>8</v>
      </c>
      <c r="D15466" s="3">
        <f>IFERROR(AVERAGE(D15469), 0)</f>
        <v>0</v>
      </c>
      <c r="E15466" s="3">
        <f>IFERROR(AVERAGE(E15469), 0)</f>
        <v>0</v>
      </c>
      <c r="F15466" s="3">
        <f>IFERROR(AVERAGE(F15469), 0)</f>
        <v>0</v>
      </c>
      <c r="G15466" s="3">
        <f>IFERROR(AVERAGE(G15469), 0)</f>
        <v>0</v>
      </c>
      <c r="H15466" s="3">
        <f>IFERROR(AVERAGE(H15469), 0)</f>
        <v>0</v>
      </c>
      <c r="I15466" s="3">
        <f>IFERROR(AVERAGE(I15469), 0)</f>
        <v>0</v>
      </c>
      <c r="J15466" s="3">
        <f>IFERROR(AVERAGE(J15469), 0)</f>
        <v>0</v>
      </c>
      <c r="K15466" s="3">
        <f>IFERROR(AVERAGE(K15469), 0)</f>
        <v>0</v>
      </c>
      <c r="L15466" s="3">
        <f>IFERROR(AVERAGE(L15469), 0)</f>
        <v>0</v>
      </c>
      <c r="M15466" s="3">
        <f>IFERROR(AVERAGE(M15469), 0)</f>
        <v>0</v>
      </c>
      <c r="N15466" s="3">
        <f>IFERROR(AVERAGE(N15469), 0)</f>
        <v>0</v>
      </c>
    </row>
    <row r="15467" spans="2:14" outlineLevel="2">
      <c r="B15467" s="4" t="s">
        <v>9</v>
      </c>
      <c r="D15467">
        <f>E15470</f>
        <v>0</v>
      </c>
      <c r="E15467">
        <f>F15470</f>
        <v>0</v>
      </c>
      <c r="F15467">
        <f>G15470</f>
        <v>0</v>
      </c>
      <c r="G15467">
        <f>H15470</f>
        <v>0</v>
      </c>
      <c r="H15467">
        <f>I15470</f>
        <v>0</v>
      </c>
      <c r="I15467">
        <f>J15470</f>
        <v>0</v>
      </c>
      <c r="J15467">
        <f>K15470</f>
        <v>0</v>
      </c>
      <c r="K15467">
        <f>L15470</f>
        <v>0</v>
      </c>
      <c r="L15467">
        <f>M15470</f>
        <v>0</v>
      </c>
      <c r="M15467">
        <f>N15470</f>
        <v>0</v>
      </c>
      <c r="N15467">
        <f>O15470</f>
        <v>0</v>
      </c>
    </row>
    <row r="15468" spans="2:14" outlineLevel="2">
      <c r="B15468" s="4" t="s">
        <v>10</v>
      </c>
      <c r="D15468">
        <f>E15471</f>
        <v>0</v>
      </c>
      <c r="E15468">
        <f>F15471</f>
        <v>0</v>
      </c>
      <c r="F15468">
        <f>G15471</f>
        <v>0</v>
      </c>
      <c r="G15468">
        <f>H15471</f>
        <v>0</v>
      </c>
      <c r="H15468">
        <f>I15471</f>
        <v>0</v>
      </c>
      <c r="I15468">
        <f>J15471</f>
        <v>0</v>
      </c>
      <c r="J15468">
        <f>K15471</f>
        <v>0</v>
      </c>
      <c r="K15468">
        <f>L15471</f>
        <v>0</v>
      </c>
      <c r="L15468">
        <f>M15471</f>
        <v>0</v>
      </c>
      <c r="M15468">
        <f>N15471</f>
        <v>0</v>
      </c>
      <c r="N15468">
        <f>O15471</f>
        <v>0</v>
      </c>
    </row>
    <row r="15469" spans="2:14" s="5" customFormat="1" outlineLevel="1">
      <c r="C15469" s="5" t="s">
        <v>11</v>
      </c>
      <c r="D15469" s="1">
        <f>IFERROR(D15470/D15471, D15470)</f>
        <v>0</v>
      </c>
      <c r="E15469" s="1">
        <f>IFERROR(E15470/E15471, E15470)</f>
        <v>0</v>
      </c>
      <c r="F15469" s="1">
        <f>IFERROR(F15470/F15471, F15470)</f>
        <v>0</v>
      </c>
      <c r="G15469" s="1">
        <f>IFERROR(G15470/G15471, G15470)</f>
        <v>0</v>
      </c>
      <c r="H15469" s="1">
        <f>IFERROR(H15470/H15471, H15470)</f>
        <v>0</v>
      </c>
      <c r="I15469" s="1">
        <f>IFERROR(I15470/I15471, I15470)</f>
        <v>0</v>
      </c>
      <c r="J15469" s="1">
        <f>IFERROR(J15470/J15471, J15470)</f>
        <v>0</v>
      </c>
      <c r="K15469" s="1">
        <f>IFERROR(K15470/K15471, K15470)</f>
        <v>0</v>
      </c>
      <c r="L15469" s="1">
        <f>IFERROR(L15470/L15471, L15470)</f>
        <v>0</v>
      </c>
      <c r="M15469" s="1">
        <f>IFERROR(M15470/M15471, M15470)</f>
        <v>0</v>
      </c>
      <c r="N15469" s="1">
        <f>IFERROR(N15470/N15471, N15470)</f>
        <v>0</v>
      </c>
    </row>
    <row r="15470" spans="2:14" outlineLevel="2">
      <c r="C15470" t="s">
        <v>10</v>
      </c>
      <c r="D15470">
        <f>COUNTIF(D15472:D15479, "1")</f>
        <v>0</v>
      </c>
      <c r="E15470">
        <f>COUNTIF(E15472:E15479, "1")</f>
        <v>0</v>
      </c>
      <c r="F15470">
        <f>COUNTIF(F15472:F15479, "1")</f>
        <v>0</v>
      </c>
      <c r="G15470">
        <f>COUNTIF(G15472:G15479, "1")</f>
        <v>0</v>
      </c>
      <c r="H15470">
        <f>COUNTIF(H15472:H15479, "1")</f>
        <v>0</v>
      </c>
      <c r="I15470">
        <f>COUNTIF(I15472:I15479, "1")</f>
        <v>0</v>
      </c>
      <c r="J15470">
        <f>COUNTIF(J15472:J15479, "1")</f>
        <v>0</v>
      </c>
      <c r="K15470">
        <f>COUNTIF(K15472:K15479, "1")</f>
        <v>0</v>
      </c>
      <c r="L15470">
        <f>COUNTIF(L15472:L15479, "1")</f>
        <v>0</v>
      </c>
      <c r="M15470">
        <f>COUNTIF(M15472:M15479, "1")</f>
        <v>0</v>
      </c>
      <c r="N15470">
        <f>COUNTIF(N15472:N15479, "1")</f>
        <v>0</v>
      </c>
    </row>
    <row r="15471" spans="2:14" outlineLevel="2">
      <c r="C15471" t="s">
        <v>12</v>
      </c>
      <c r="D15471">
        <f>COUNTIF(D15472:D15479, "0")</f>
        <v>0</v>
      </c>
      <c r="E15471">
        <f>COUNTIF(E15472:E15479, "0")</f>
        <v>0</v>
      </c>
      <c r="F15471">
        <f>COUNTIF(F15472:F15479, "0")</f>
        <v>0</v>
      </c>
      <c r="G15471">
        <f>COUNTIF(G15472:G15479, "0")</f>
        <v>0</v>
      </c>
      <c r="H15471">
        <f>COUNTIF(H15472:H15479, "0")</f>
        <v>0</v>
      </c>
      <c r="I15471">
        <f>COUNTIF(I15472:I15479, "0")</f>
        <v>0</v>
      </c>
      <c r="J15471">
        <f>COUNTIF(J15472:J15479, "0")</f>
        <v>0</v>
      </c>
      <c r="K15471">
        <f>COUNTIF(K15472:K15479, "0")</f>
        <v>0</v>
      </c>
      <c r="L15471">
        <f>COUNTIF(L15472:L15479, "0")</f>
        <v>0</v>
      </c>
      <c r="M15471">
        <f>COUNTIF(M15472:M15479, "0")</f>
        <v>0</v>
      </c>
      <c r="N15471">
        <f>COUNTIF(N15472:N15479, "0")</f>
        <v>0</v>
      </c>
    </row>
    <row r="15472" spans="2:14" outlineLevel="2">
      <c r="B15472" t="s">
        <v>13</v>
      </c>
      <c r="C15472" t="s">
        <v>14</v>
      </c>
      <c r="D15472">
        <v>0</v>
      </c>
      <c r="E15472">
        <v>0</v>
      </c>
      <c r="F15472">
        <v>0</v>
      </c>
      <c r="G15472">
        <v>1</v>
      </c>
      <c r="H15472">
        <v>1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2:14" outlineLevel="2">
      <c r="B15473" t="s">
        <v>13</v>
      </c>
      <c r="C15473" t="s">
        <v>16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0</v>
      </c>
    </row>
    <row r="15474" spans="2:14" outlineLevel="2">
      <c r="B15474" t="s">
        <v>13</v>
      </c>
      <c r="C15474" t="s">
        <v>17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2:14" outlineLevel="2">
      <c r="B15475" t="s">
        <v>13</v>
      </c>
      <c r="C15475" t="s">
        <v>18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</v>
      </c>
      <c r="J15475">
        <v>0</v>
      </c>
      <c r="K15475">
        <v>1</v>
      </c>
      <c r="L15475">
        <v>1</v>
      </c>
      <c r="M15475">
        <v>0</v>
      </c>
      <c r="N15475">
        <v>0</v>
      </c>
    </row>
    <row r="15476" spans="2:14" outlineLevel="2">
      <c r="B15476" t="s">
        <v>13</v>
      </c>
      <c r="C15476" t="s">
        <v>19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2:14" outlineLevel="2">
      <c r="B15477" t="s">
        <v>13</v>
      </c>
      <c r="C15477" t="s">
        <v>20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2:14" outlineLevel="2">
      <c r="B15478" t="s">
        <v>13</v>
      </c>
      <c r="C15478" t="s">
        <v>21</v>
      </c>
      <c r="D15478">
        <v>1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1</v>
      </c>
      <c r="N15478">
        <v>0</v>
      </c>
    </row>
    <row r="15479" spans="2:14" outlineLevel="2">
      <c r="B15479" t="s">
        <v>13</v>
      </c>
      <c r="C15479" t="s">
        <v>22</v>
      </c>
      <c r="D15479">
        <v>0</v>
      </c>
      <c r="E15479">
        <v>0</v>
      </c>
      <c r="F15479">
        <v>0</v>
      </c>
      <c r="G15479">
        <v>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2:14" s="3" customFormat="1">
      <c r="B15480" s="3" t="s">
        <v>701</v>
      </c>
      <c r="C15480" s="3" t="s">
        <v>8</v>
      </c>
      <c r="D15480" s="3">
        <f>IFERROR(AVERAGE(D15483), 0)</f>
        <v>0</v>
      </c>
      <c r="E15480" s="3">
        <f>IFERROR(AVERAGE(E15483), 0)</f>
        <v>0</v>
      </c>
      <c r="F15480" s="3">
        <f>IFERROR(AVERAGE(F15483), 0)</f>
        <v>0</v>
      </c>
      <c r="G15480" s="3">
        <f>IFERROR(AVERAGE(G15483), 0)</f>
        <v>0</v>
      </c>
      <c r="H15480" s="3">
        <f>IFERROR(AVERAGE(H15483), 0)</f>
        <v>0</v>
      </c>
      <c r="I15480" s="3">
        <f>IFERROR(AVERAGE(I15483), 0)</f>
        <v>0</v>
      </c>
      <c r="J15480" s="3">
        <f>IFERROR(AVERAGE(J15483), 0)</f>
        <v>0</v>
      </c>
      <c r="K15480" s="3">
        <f>IFERROR(AVERAGE(K15483), 0)</f>
        <v>0</v>
      </c>
      <c r="L15480" s="3">
        <f>IFERROR(AVERAGE(L15483), 0)</f>
        <v>0</v>
      </c>
      <c r="M15480" s="3">
        <f>IFERROR(AVERAGE(M15483), 0)</f>
        <v>0</v>
      </c>
      <c r="N15480" s="3">
        <f>IFERROR(AVERAGE(N15483), 0)</f>
        <v>0</v>
      </c>
    </row>
    <row r="15481" spans="2:14" outlineLevel="2">
      <c r="B15481" s="4" t="s">
        <v>9</v>
      </c>
      <c r="D15481">
        <f>E15484</f>
        <v>0</v>
      </c>
      <c r="E15481">
        <f>F15484</f>
        <v>0</v>
      </c>
      <c r="F15481">
        <f>G15484</f>
        <v>0</v>
      </c>
      <c r="G15481">
        <f>H15484</f>
        <v>0</v>
      </c>
      <c r="H15481">
        <f>I15484</f>
        <v>0</v>
      </c>
      <c r="I15481">
        <f>J15484</f>
        <v>0</v>
      </c>
      <c r="J15481">
        <f>K15484</f>
        <v>0</v>
      </c>
      <c r="K15481">
        <f>L15484</f>
        <v>0</v>
      </c>
      <c r="L15481">
        <f>M15484</f>
        <v>0</v>
      </c>
      <c r="M15481">
        <f>N15484</f>
        <v>0</v>
      </c>
      <c r="N15481">
        <f>O15484</f>
        <v>0</v>
      </c>
    </row>
    <row r="15482" spans="2:14" outlineLevel="2">
      <c r="B15482" s="4" t="s">
        <v>10</v>
      </c>
      <c r="D15482">
        <f>E15485</f>
        <v>0</v>
      </c>
      <c r="E15482">
        <f>F15485</f>
        <v>0</v>
      </c>
      <c r="F15482">
        <f>G15485</f>
        <v>0</v>
      </c>
      <c r="G15482">
        <f>H15485</f>
        <v>0</v>
      </c>
      <c r="H15482">
        <f>I15485</f>
        <v>0</v>
      </c>
      <c r="I15482">
        <f>J15485</f>
        <v>0</v>
      </c>
      <c r="J15482">
        <f>K15485</f>
        <v>0</v>
      </c>
      <c r="K15482">
        <f>L15485</f>
        <v>0</v>
      </c>
      <c r="L15482">
        <f>M15485</f>
        <v>0</v>
      </c>
      <c r="M15482">
        <f>N15485</f>
        <v>0</v>
      </c>
      <c r="N15482">
        <f>O15485</f>
        <v>0</v>
      </c>
    </row>
    <row r="15483" spans="2:14" s="5" customFormat="1" outlineLevel="1">
      <c r="C15483" s="5" t="s">
        <v>11</v>
      </c>
      <c r="D15483" s="1">
        <f>IFERROR(D15484/D15485, D15484)</f>
        <v>0</v>
      </c>
      <c r="E15483" s="1">
        <f>IFERROR(E15484/E15485, E15484)</f>
        <v>0</v>
      </c>
      <c r="F15483" s="1">
        <f>IFERROR(F15484/F15485, F15484)</f>
        <v>0</v>
      </c>
      <c r="G15483" s="1">
        <f>IFERROR(G15484/G15485, G15484)</f>
        <v>0</v>
      </c>
      <c r="H15483" s="1">
        <f>IFERROR(H15484/H15485, H15484)</f>
        <v>0</v>
      </c>
      <c r="I15483" s="1">
        <f>IFERROR(I15484/I15485, I15484)</f>
        <v>0</v>
      </c>
      <c r="J15483" s="1">
        <f>IFERROR(J15484/J15485, J15484)</f>
        <v>0</v>
      </c>
      <c r="K15483" s="1">
        <f>IFERROR(K15484/K15485, K15484)</f>
        <v>0</v>
      </c>
      <c r="L15483" s="1">
        <f>IFERROR(L15484/L15485, L15484)</f>
        <v>0</v>
      </c>
      <c r="M15483" s="1">
        <f>IFERROR(M15484/M15485, M15484)</f>
        <v>0</v>
      </c>
      <c r="N15483" s="1">
        <f>IFERROR(N15484/N15485, N15484)</f>
        <v>0</v>
      </c>
    </row>
    <row r="15484" spans="2:14" outlineLevel="2">
      <c r="C15484" t="s">
        <v>10</v>
      </c>
      <c r="D15484">
        <f>COUNTIF(D15486:D15496, "1")</f>
        <v>0</v>
      </c>
      <c r="E15484">
        <f>COUNTIF(E15486:E15496, "1")</f>
        <v>0</v>
      </c>
      <c r="F15484">
        <f>COUNTIF(F15486:F15496, "1")</f>
        <v>0</v>
      </c>
      <c r="G15484">
        <f>COUNTIF(G15486:G15496, "1")</f>
        <v>0</v>
      </c>
      <c r="H15484">
        <f>COUNTIF(H15486:H15496, "1")</f>
        <v>0</v>
      </c>
      <c r="I15484">
        <f>COUNTIF(I15486:I15496, "1")</f>
        <v>0</v>
      </c>
      <c r="J15484">
        <f>COUNTIF(J15486:J15496, "1")</f>
        <v>0</v>
      </c>
      <c r="K15484">
        <f>COUNTIF(K15486:K15496, "1")</f>
        <v>0</v>
      </c>
      <c r="L15484">
        <f>COUNTIF(L15486:L15496, "1")</f>
        <v>0</v>
      </c>
      <c r="M15484">
        <f>COUNTIF(M15486:M15496, "1")</f>
        <v>0</v>
      </c>
      <c r="N15484">
        <f>COUNTIF(N15486:N15496, "1")</f>
        <v>0</v>
      </c>
    </row>
    <row r="15485" spans="2:14" outlineLevel="2">
      <c r="C15485" t="s">
        <v>12</v>
      </c>
      <c r="D15485">
        <f>COUNTIF(D15486:D15496, "0")</f>
        <v>0</v>
      </c>
      <c r="E15485">
        <f>COUNTIF(E15486:E15496, "0")</f>
        <v>0</v>
      </c>
      <c r="F15485">
        <f>COUNTIF(F15486:F15496, "0")</f>
        <v>0</v>
      </c>
      <c r="G15485">
        <f>COUNTIF(G15486:G15496, "0")</f>
        <v>0</v>
      </c>
      <c r="H15485">
        <f>COUNTIF(H15486:H15496, "0")</f>
        <v>0</v>
      </c>
      <c r="I15485">
        <f>COUNTIF(I15486:I15496, "0")</f>
        <v>0</v>
      </c>
      <c r="J15485">
        <f>COUNTIF(J15486:J15496, "0")</f>
        <v>0</v>
      </c>
      <c r="K15485">
        <f>COUNTIF(K15486:K15496, "0")</f>
        <v>0</v>
      </c>
      <c r="L15485">
        <f>COUNTIF(L15486:L15496, "0")</f>
        <v>0</v>
      </c>
      <c r="M15485">
        <f>COUNTIF(M15486:M15496, "0")</f>
        <v>0</v>
      </c>
      <c r="N15485">
        <f>COUNTIF(N15486:N15496, "0")</f>
        <v>0</v>
      </c>
    </row>
    <row r="15486" spans="2:14" outlineLevel="2">
      <c r="B15486" t="s">
        <v>13</v>
      </c>
      <c r="C15486" t="s">
        <v>14</v>
      </c>
      <c r="D15486">
        <v>0</v>
      </c>
      <c r="E15486">
        <v>1</v>
      </c>
      <c r="F15486">
        <v>1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2:14" outlineLevel="2">
      <c r="B15487" t="s">
        <v>13</v>
      </c>
      <c r="C15487" t="s">
        <v>15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1</v>
      </c>
      <c r="K15487">
        <v>1</v>
      </c>
      <c r="L15487">
        <v>0</v>
      </c>
      <c r="M15487">
        <v>0</v>
      </c>
      <c r="N15487">
        <v>0</v>
      </c>
    </row>
    <row r="15488" spans="2:14" outlineLevel="2">
      <c r="B15488" t="s">
        <v>13</v>
      </c>
      <c r="C15488" t="s">
        <v>16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1</v>
      </c>
      <c r="J15488">
        <v>0</v>
      </c>
      <c r="K15488">
        <v>0</v>
      </c>
      <c r="L15488">
        <v>1</v>
      </c>
      <c r="M15488">
        <v>0</v>
      </c>
      <c r="N15488">
        <v>0</v>
      </c>
    </row>
    <row r="15489" spans="2:14" outlineLevel="2">
      <c r="B15489" t="s">
        <v>13</v>
      </c>
      <c r="C15489" t="s">
        <v>17</v>
      </c>
      <c r="D15489">
        <v>0</v>
      </c>
      <c r="E15489">
        <v>0</v>
      </c>
      <c r="F15489">
        <v>0</v>
      </c>
      <c r="G15489">
        <v>1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0</v>
      </c>
    </row>
    <row r="15490" spans="2:14" outlineLevel="2">
      <c r="B15490" t="s">
        <v>13</v>
      </c>
      <c r="C15490" t="s">
        <v>18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2:14" outlineLevel="2">
      <c r="B15491" t="s">
        <v>13</v>
      </c>
      <c r="C15491" t="s">
        <v>43</v>
      </c>
      <c r="D15491">
        <v>0</v>
      </c>
      <c r="E15491">
        <v>0</v>
      </c>
      <c r="F15491">
        <v>1</v>
      </c>
      <c r="G15491">
        <v>0</v>
      </c>
      <c r="H15491">
        <v>0</v>
      </c>
      <c r="I15491">
        <v>1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2:14" outlineLevel="2">
      <c r="B15492" t="s">
        <v>13</v>
      </c>
      <c r="C15492" t="s">
        <v>19</v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2:14" outlineLevel="2">
      <c r="B15493" t="s">
        <v>13</v>
      </c>
      <c r="C15493" t="s">
        <v>19</v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2:14" outlineLevel="2">
      <c r="B15494" t="s">
        <v>13</v>
      </c>
      <c r="C15494" t="s">
        <v>20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2:14" outlineLevel="2">
      <c r="B15495" t="s">
        <v>13</v>
      </c>
      <c r="C15495" t="s">
        <v>21</v>
      </c>
      <c r="D15495">
        <v>1</v>
      </c>
      <c r="E15495">
        <v>1</v>
      </c>
      <c r="F15495">
        <v>0</v>
      </c>
      <c r="G15495">
        <v>0</v>
      </c>
      <c r="H15495">
        <v>0</v>
      </c>
      <c r="I15495">
        <v>1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2:14" outlineLevel="2">
      <c r="B15496" t="s">
        <v>13</v>
      </c>
      <c r="C15496" t="s">
        <v>27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2:14" s="3" customFormat="1">
      <c r="B15497" s="3" t="s">
        <v>702</v>
      </c>
      <c r="C15497" s="3" t="s">
        <v>8</v>
      </c>
      <c r="D15497" s="3">
        <f>IFERROR(AVERAGE(D15500), 0)</f>
        <v>0</v>
      </c>
      <c r="E15497" s="3">
        <f>IFERROR(AVERAGE(E15500), 0)</f>
        <v>0</v>
      </c>
      <c r="F15497" s="3">
        <f>IFERROR(AVERAGE(F15500), 0)</f>
        <v>0</v>
      </c>
      <c r="G15497" s="3">
        <f>IFERROR(AVERAGE(G15500), 0)</f>
        <v>0</v>
      </c>
      <c r="H15497" s="3">
        <f>IFERROR(AVERAGE(H15500), 0)</f>
        <v>0</v>
      </c>
      <c r="I15497" s="3">
        <f>IFERROR(AVERAGE(I15500), 0)</f>
        <v>0</v>
      </c>
      <c r="J15497" s="3">
        <f>IFERROR(AVERAGE(J15500), 0)</f>
        <v>0</v>
      </c>
      <c r="K15497" s="3">
        <f>IFERROR(AVERAGE(K15500), 0)</f>
        <v>0</v>
      </c>
      <c r="L15497" s="3">
        <f>IFERROR(AVERAGE(L15500), 0)</f>
        <v>0</v>
      </c>
      <c r="M15497" s="3">
        <f>IFERROR(AVERAGE(M15500), 0)</f>
        <v>0</v>
      </c>
      <c r="N15497" s="3">
        <f>IFERROR(AVERAGE(N15500), 0)</f>
        <v>0</v>
      </c>
    </row>
    <row r="15498" spans="2:14" outlineLevel="2">
      <c r="B15498" s="4" t="s">
        <v>9</v>
      </c>
      <c r="D15498">
        <f>E15501</f>
        <v>0</v>
      </c>
      <c r="E15498">
        <f>F15501</f>
        <v>0</v>
      </c>
      <c r="F15498">
        <f>G15501</f>
        <v>0</v>
      </c>
      <c r="G15498">
        <f>H15501</f>
        <v>0</v>
      </c>
      <c r="H15498">
        <f>I15501</f>
        <v>0</v>
      </c>
      <c r="I15498">
        <f>J15501</f>
        <v>0</v>
      </c>
      <c r="J15498">
        <f>K15501</f>
        <v>0</v>
      </c>
      <c r="K15498">
        <f>L15501</f>
        <v>0</v>
      </c>
      <c r="L15498">
        <f>M15501</f>
        <v>0</v>
      </c>
      <c r="M15498">
        <f>N15501</f>
        <v>0</v>
      </c>
      <c r="N15498">
        <f>O15501</f>
        <v>0</v>
      </c>
    </row>
    <row r="15499" spans="2:14" outlineLevel="2">
      <c r="B15499" s="4" t="s">
        <v>10</v>
      </c>
      <c r="D15499">
        <f>E15502</f>
        <v>0</v>
      </c>
      <c r="E15499">
        <f>F15502</f>
        <v>0</v>
      </c>
      <c r="F15499">
        <f>G15502</f>
        <v>0</v>
      </c>
      <c r="G15499">
        <f>H15502</f>
        <v>0</v>
      </c>
      <c r="H15499">
        <f>I15502</f>
        <v>0</v>
      </c>
      <c r="I15499">
        <f>J15502</f>
        <v>0</v>
      </c>
      <c r="J15499">
        <f>K15502</f>
        <v>0</v>
      </c>
      <c r="K15499">
        <f>L15502</f>
        <v>0</v>
      </c>
      <c r="L15499">
        <f>M15502</f>
        <v>0</v>
      </c>
      <c r="M15499">
        <f>N15502</f>
        <v>0</v>
      </c>
      <c r="N15499">
        <f>O15502</f>
        <v>0</v>
      </c>
    </row>
    <row r="15500" spans="2:14" s="5" customFormat="1" outlineLevel="1">
      <c r="C15500" s="5" t="s">
        <v>11</v>
      </c>
      <c r="D15500" s="1">
        <f>IFERROR(D15501/D15502, D15501)</f>
        <v>0</v>
      </c>
      <c r="E15500" s="1">
        <f>IFERROR(E15501/E15502, E15501)</f>
        <v>0</v>
      </c>
      <c r="F15500" s="1">
        <f>IFERROR(F15501/F15502, F15501)</f>
        <v>0</v>
      </c>
      <c r="G15500" s="1">
        <f>IFERROR(G15501/G15502, G15501)</f>
        <v>0</v>
      </c>
      <c r="H15500" s="1">
        <f>IFERROR(H15501/H15502, H15501)</f>
        <v>0</v>
      </c>
      <c r="I15500" s="1">
        <f>IFERROR(I15501/I15502, I15501)</f>
        <v>0</v>
      </c>
      <c r="J15500" s="1">
        <f>IFERROR(J15501/J15502, J15501)</f>
        <v>0</v>
      </c>
      <c r="K15500" s="1">
        <f>IFERROR(K15501/K15502, K15501)</f>
        <v>0</v>
      </c>
      <c r="L15500" s="1">
        <f>IFERROR(L15501/L15502, L15501)</f>
        <v>0</v>
      </c>
      <c r="M15500" s="1">
        <f>IFERROR(M15501/M15502, M15501)</f>
        <v>0</v>
      </c>
      <c r="N15500" s="1">
        <f>IFERROR(N15501/N15502, N15501)</f>
        <v>0</v>
      </c>
    </row>
    <row r="15501" spans="2:14" outlineLevel="2">
      <c r="C15501" t="s">
        <v>10</v>
      </c>
      <c r="D15501">
        <f>COUNTIF(D15503:D15530, "1")</f>
        <v>0</v>
      </c>
      <c r="E15501">
        <f>COUNTIF(E15503:E15530, "1")</f>
        <v>0</v>
      </c>
      <c r="F15501">
        <f>COUNTIF(F15503:F15530, "1")</f>
        <v>0</v>
      </c>
      <c r="G15501">
        <f>COUNTIF(G15503:G15530, "1")</f>
        <v>0</v>
      </c>
      <c r="H15501">
        <f>COUNTIF(H15503:H15530, "1")</f>
        <v>0</v>
      </c>
      <c r="I15501">
        <f>COUNTIF(I15503:I15530, "1")</f>
        <v>0</v>
      </c>
      <c r="J15501">
        <f>COUNTIF(J15503:J15530, "1")</f>
        <v>0</v>
      </c>
      <c r="K15501">
        <f>COUNTIF(K15503:K15530, "1")</f>
        <v>0</v>
      </c>
      <c r="L15501">
        <f>COUNTIF(L15503:L15530, "1")</f>
        <v>0</v>
      </c>
      <c r="M15501">
        <f>COUNTIF(M15503:M15530, "1")</f>
        <v>0</v>
      </c>
      <c r="N15501">
        <f>COUNTIF(N15503:N15530, "1")</f>
        <v>0</v>
      </c>
    </row>
    <row r="15502" spans="2:14" outlineLevel="2">
      <c r="C15502" t="s">
        <v>12</v>
      </c>
      <c r="D15502">
        <f>COUNTIF(D15503:D15530, "0")</f>
        <v>0</v>
      </c>
      <c r="E15502">
        <f>COUNTIF(E15503:E15530, "0")</f>
        <v>0</v>
      </c>
      <c r="F15502">
        <f>COUNTIF(F15503:F15530, "0")</f>
        <v>0</v>
      </c>
      <c r="G15502">
        <f>COUNTIF(G15503:G15530, "0")</f>
        <v>0</v>
      </c>
      <c r="H15502">
        <f>COUNTIF(H15503:H15530, "0")</f>
        <v>0</v>
      </c>
      <c r="I15502">
        <f>COUNTIF(I15503:I15530, "0")</f>
        <v>0</v>
      </c>
      <c r="J15502">
        <f>COUNTIF(J15503:J15530, "0")</f>
        <v>0</v>
      </c>
      <c r="K15502">
        <f>COUNTIF(K15503:K15530, "0")</f>
        <v>0</v>
      </c>
      <c r="L15502">
        <f>COUNTIF(L15503:L15530, "0")</f>
        <v>0</v>
      </c>
      <c r="M15502">
        <f>COUNTIF(M15503:M15530, "0")</f>
        <v>0</v>
      </c>
      <c r="N15502">
        <f>COUNTIF(N15503:N15530, "0")</f>
        <v>0</v>
      </c>
    </row>
    <row r="15503" spans="2:14" outlineLevel="2">
      <c r="B15503" t="s">
        <v>13</v>
      </c>
      <c r="C15503" t="s">
        <v>14</v>
      </c>
      <c r="D15503">
        <v>0</v>
      </c>
      <c r="E15503">
        <v>0</v>
      </c>
      <c r="F15503">
        <v>0</v>
      </c>
      <c r="G15503">
        <v>1</v>
      </c>
      <c r="H15503">
        <v>0</v>
      </c>
      <c r="I15503">
        <v>1</v>
      </c>
      <c r="J15503">
        <v>0</v>
      </c>
      <c r="K15503">
        <v>0</v>
      </c>
      <c r="L15503">
        <v>1</v>
      </c>
      <c r="M15503">
        <v>0</v>
      </c>
      <c r="N15503">
        <v>0</v>
      </c>
    </row>
    <row r="15504" spans="2:14" outlineLevel="2">
      <c r="B15504" t="s">
        <v>13</v>
      </c>
      <c r="C15504" t="s">
        <v>15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>
        <v>0</v>
      </c>
    </row>
    <row r="15505" spans="2:14" outlineLevel="2">
      <c r="B15505" t="s">
        <v>13</v>
      </c>
      <c r="C15505" t="s">
        <v>16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1</v>
      </c>
      <c r="N15505">
        <v>0</v>
      </c>
    </row>
    <row r="15506" spans="2:14" outlineLevel="2">
      <c r="B15506" t="s">
        <v>13</v>
      </c>
      <c r="C15506" t="s">
        <v>17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1</v>
      </c>
      <c r="N15506">
        <v>0</v>
      </c>
    </row>
    <row r="15507" spans="2:14" outlineLevel="2">
      <c r="B15507" t="s">
        <v>13</v>
      </c>
      <c r="C15507" t="s">
        <v>18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2:14" outlineLevel="2">
      <c r="B15508" t="s">
        <v>13</v>
      </c>
      <c r="C15508" t="s">
        <v>43</v>
      </c>
      <c r="D15508">
        <v>0</v>
      </c>
      <c r="E15508">
        <v>0</v>
      </c>
      <c r="F15508">
        <v>0</v>
      </c>
      <c r="G15508">
        <v>0</v>
      </c>
      <c r="H15508">
        <v>1</v>
      </c>
      <c r="I15508">
        <v>0</v>
      </c>
      <c r="J15508">
        <v>0</v>
      </c>
      <c r="K15508">
        <v>0</v>
      </c>
      <c r="L15508">
        <v>0</v>
      </c>
      <c r="M15508">
        <v>1</v>
      </c>
      <c r="N15508">
        <v>0</v>
      </c>
    </row>
    <row r="15509" spans="2:14" outlineLevel="2">
      <c r="B15509" t="s">
        <v>13</v>
      </c>
      <c r="C15509" t="s">
        <v>19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1</v>
      </c>
      <c r="K15509">
        <v>1</v>
      </c>
      <c r="L15509">
        <v>0</v>
      </c>
      <c r="M15509">
        <v>0</v>
      </c>
      <c r="N15509">
        <v>0</v>
      </c>
    </row>
    <row r="15510" spans="2:14" outlineLevel="2">
      <c r="B15510" t="s">
        <v>13</v>
      </c>
      <c r="C15510" t="s">
        <v>20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0</v>
      </c>
    </row>
    <row r="15511" spans="2:14" outlineLevel="2">
      <c r="B15511" t="s">
        <v>13</v>
      </c>
      <c r="C15511" t="s">
        <v>22</v>
      </c>
      <c r="D15511">
        <v>1</v>
      </c>
      <c r="E15511">
        <v>1</v>
      </c>
      <c r="F15511">
        <v>0</v>
      </c>
      <c r="G15511">
        <v>1</v>
      </c>
      <c r="H15511">
        <v>1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2:14" outlineLevel="2">
      <c r="B15512" t="s">
        <v>13</v>
      </c>
      <c r="C15512" t="s">
        <v>23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1</v>
      </c>
      <c r="N15512">
        <v>0</v>
      </c>
    </row>
    <row r="15513" spans="2:14" outlineLevel="2">
      <c r="B15513" t="s">
        <v>13</v>
      </c>
      <c r="C15513" t="s">
        <v>44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2:14" outlineLevel="2">
      <c r="B15514" t="s">
        <v>13</v>
      </c>
      <c r="C15514" t="s">
        <v>24</v>
      </c>
      <c r="D15514">
        <v>0</v>
      </c>
      <c r="E15514">
        <v>1</v>
      </c>
      <c r="F15514">
        <v>0</v>
      </c>
      <c r="G15514">
        <v>0</v>
      </c>
      <c r="H15514">
        <v>0</v>
      </c>
      <c r="I15514">
        <v>0</v>
      </c>
      <c r="J15514">
        <v>1</v>
      </c>
      <c r="K15514">
        <v>0</v>
      </c>
      <c r="L15514">
        <v>1</v>
      </c>
      <c r="M15514">
        <v>0</v>
      </c>
      <c r="N15514">
        <v>0</v>
      </c>
    </row>
    <row r="15515" spans="2:14" outlineLevel="2">
      <c r="B15515" t="s">
        <v>13</v>
      </c>
      <c r="C15515" t="s">
        <v>25</v>
      </c>
      <c r="D15515">
        <v>1</v>
      </c>
      <c r="E15515">
        <v>0</v>
      </c>
      <c r="F15515">
        <v>0</v>
      </c>
      <c r="G15515">
        <v>0</v>
      </c>
      <c r="H15515">
        <v>1</v>
      </c>
      <c r="I15515">
        <v>1</v>
      </c>
      <c r="J15515">
        <v>1</v>
      </c>
      <c r="K15515">
        <v>0</v>
      </c>
      <c r="L15515">
        <v>0</v>
      </c>
      <c r="M15515">
        <v>0</v>
      </c>
      <c r="N15515">
        <v>0</v>
      </c>
    </row>
    <row r="15516" spans="2:14" outlineLevel="2">
      <c r="B15516" t="s">
        <v>13</v>
      </c>
      <c r="C15516" t="s">
        <v>26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0</v>
      </c>
    </row>
    <row r="15517" spans="2:14" outlineLevel="2">
      <c r="B15517" t="s">
        <v>13</v>
      </c>
      <c r="C15517" t="s">
        <v>27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1</v>
      </c>
      <c r="L15517">
        <v>0</v>
      </c>
      <c r="M15517">
        <v>0</v>
      </c>
      <c r="N15517">
        <v>0</v>
      </c>
    </row>
    <row r="15518" spans="2:14" outlineLevel="2">
      <c r="B15518" t="s">
        <v>13</v>
      </c>
      <c r="C15518" t="s">
        <v>27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1</v>
      </c>
      <c r="L15518">
        <v>0</v>
      </c>
      <c r="M15518">
        <v>0</v>
      </c>
      <c r="N15518">
        <v>0</v>
      </c>
    </row>
    <row r="15519" spans="2:14" outlineLevel="2">
      <c r="B15519" t="s">
        <v>13</v>
      </c>
      <c r="C15519" t="s">
        <v>28</v>
      </c>
      <c r="D15519">
        <v>1</v>
      </c>
      <c r="E15519">
        <v>0</v>
      </c>
      <c r="F15519">
        <v>0</v>
      </c>
      <c r="G15519">
        <v>1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2:14" outlineLevel="2">
      <c r="B15520" t="s">
        <v>13</v>
      </c>
      <c r="C15520" t="s">
        <v>29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0</v>
      </c>
    </row>
    <row r="15521" spans="2:14" outlineLevel="2">
      <c r="B15521" t="s">
        <v>13</v>
      </c>
      <c r="C15521" t="s">
        <v>52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2:14" outlineLevel="2">
      <c r="B15522" t="s">
        <v>13</v>
      </c>
      <c r="C15522" t="s">
        <v>30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1</v>
      </c>
      <c r="J15522">
        <v>1</v>
      </c>
      <c r="K15522">
        <v>1</v>
      </c>
      <c r="L15522">
        <v>0</v>
      </c>
      <c r="M15522">
        <v>0</v>
      </c>
      <c r="N15522">
        <v>0</v>
      </c>
    </row>
    <row r="15523" spans="2:14" outlineLevel="2">
      <c r="B15523" t="s">
        <v>13</v>
      </c>
      <c r="C15523" t="s">
        <v>31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2:14" outlineLevel="2">
      <c r="B15524" t="s">
        <v>13</v>
      </c>
      <c r="C15524" t="s">
        <v>53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2:14" outlineLevel="2">
      <c r="B15525" t="s">
        <v>13</v>
      </c>
      <c r="C15525" t="s">
        <v>32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1</v>
      </c>
      <c r="J15525">
        <v>0</v>
      </c>
      <c r="K15525">
        <v>0</v>
      </c>
      <c r="L15525">
        <v>1</v>
      </c>
      <c r="M15525">
        <v>0</v>
      </c>
      <c r="N15525">
        <v>0</v>
      </c>
    </row>
    <row r="15526" spans="2:14" outlineLevel="2">
      <c r="B15526" t="s">
        <v>13</v>
      </c>
      <c r="C15526" t="s">
        <v>33</v>
      </c>
      <c r="D15526">
        <v>0</v>
      </c>
      <c r="E15526">
        <v>0</v>
      </c>
      <c r="F15526">
        <v>0</v>
      </c>
      <c r="G15526">
        <v>1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2:14" outlineLevel="2">
      <c r="B15527" t="s">
        <v>13</v>
      </c>
      <c r="C15527" t="s">
        <v>49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>
        <v>0</v>
      </c>
      <c r="M15527">
        <v>1</v>
      </c>
      <c r="N15527">
        <v>0</v>
      </c>
    </row>
    <row r="15528" spans="2:14" outlineLevel="2">
      <c r="B15528" t="s">
        <v>13</v>
      </c>
      <c r="C15528" t="s">
        <v>34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1</v>
      </c>
      <c r="M15528">
        <v>0</v>
      </c>
      <c r="N15528">
        <v>0</v>
      </c>
    </row>
    <row r="15529" spans="2:14" outlineLevel="2">
      <c r="B15529" t="s">
        <v>13</v>
      </c>
      <c r="C15529" t="s">
        <v>35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2:14" outlineLevel="2">
      <c r="B15530" t="s">
        <v>13</v>
      </c>
      <c r="C15530" t="s">
        <v>36</v>
      </c>
      <c r="D15530">
        <v>0</v>
      </c>
      <c r="E15530">
        <v>1</v>
      </c>
      <c r="F15530">
        <v>1</v>
      </c>
      <c r="G15530">
        <v>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1</v>
      </c>
      <c r="N15530">
        <v>0</v>
      </c>
    </row>
    <row r="15531" spans="2:14" s="3" customFormat="1">
      <c r="B15531" s="3" t="s">
        <v>703</v>
      </c>
      <c r="C15531" s="3" t="s">
        <v>8</v>
      </c>
      <c r="D15531" s="3">
        <f>IFERROR(AVERAGE(D15534,D15551), 0)</f>
        <v>0</v>
      </c>
      <c r="E15531" s="3">
        <f>IFERROR(AVERAGE(E15534,E15551), 0)</f>
        <v>0</v>
      </c>
      <c r="F15531" s="3">
        <f>IFERROR(AVERAGE(F15534,F15551), 0)</f>
        <v>0</v>
      </c>
      <c r="G15531" s="3">
        <f>IFERROR(AVERAGE(G15534,G15551), 0)</f>
        <v>0</v>
      </c>
      <c r="H15531" s="3">
        <f>IFERROR(AVERAGE(H15534,H15551), 0)</f>
        <v>0</v>
      </c>
      <c r="I15531" s="3">
        <f>IFERROR(AVERAGE(I15534,I15551), 0)</f>
        <v>0</v>
      </c>
      <c r="J15531" s="3">
        <f>IFERROR(AVERAGE(J15534,J15551), 0)</f>
        <v>0</v>
      </c>
      <c r="K15531" s="3">
        <f>IFERROR(AVERAGE(K15534,K15551), 0)</f>
        <v>0</v>
      </c>
      <c r="L15531" s="3">
        <f>IFERROR(AVERAGE(L15534,L15551), 0)</f>
        <v>0</v>
      </c>
      <c r="M15531" s="3">
        <f>IFERROR(AVERAGE(M15534,M15551), 0)</f>
        <v>0</v>
      </c>
      <c r="N15531" s="3">
        <f>IFERROR(AVERAGE(N15534,N15551), 0)</f>
        <v>0</v>
      </c>
    </row>
    <row r="15532" spans="2:14" outlineLevel="2">
      <c r="B15532" s="4" t="s">
        <v>9</v>
      </c>
      <c r="D15532">
        <f>E15535+E15552</f>
        <v>0</v>
      </c>
      <c r="E15532">
        <f>F15535+F15552</f>
        <v>0</v>
      </c>
      <c r="F15532">
        <f>G15535+G15552</f>
        <v>0</v>
      </c>
      <c r="G15532">
        <f>H15535+H15552</f>
        <v>0</v>
      </c>
      <c r="H15532">
        <f>I15535+I15552</f>
        <v>0</v>
      </c>
      <c r="I15532">
        <f>J15535+J15552</f>
        <v>0</v>
      </c>
      <c r="J15532">
        <f>K15535+K15552</f>
        <v>0</v>
      </c>
      <c r="K15532">
        <f>L15535+L15552</f>
        <v>0</v>
      </c>
      <c r="L15532">
        <f>M15535+M15552</f>
        <v>0</v>
      </c>
      <c r="M15532">
        <f>N15535+N15552</f>
        <v>0</v>
      </c>
      <c r="N15532">
        <f>O15535+O15552</f>
        <v>0</v>
      </c>
    </row>
    <row r="15533" spans="2:14" outlineLevel="2">
      <c r="B15533" s="4" t="s">
        <v>10</v>
      </c>
      <c r="D15533">
        <f>E15536+E15553</f>
        <v>0</v>
      </c>
      <c r="E15533">
        <f>F15536+F15553</f>
        <v>0</v>
      </c>
      <c r="F15533">
        <f>G15536+G15553</f>
        <v>0</v>
      </c>
      <c r="G15533">
        <f>H15536+H15553</f>
        <v>0</v>
      </c>
      <c r="H15533">
        <f>I15536+I15553</f>
        <v>0</v>
      </c>
      <c r="I15533">
        <f>J15536+J15553</f>
        <v>0</v>
      </c>
      <c r="J15533">
        <f>K15536+K15553</f>
        <v>0</v>
      </c>
      <c r="K15533">
        <f>L15536+L15553</f>
        <v>0</v>
      </c>
      <c r="L15533">
        <f>M15536+M15553</f>
        <v>0</v>
      </c>
      <c r="M15533">
        <f>N15536+N15553</f>
        <v>0</v>
      </c>
      <c r="N15533">
        <f>O15536+O15553</f>
        <v>0</v>
      </c>
    </row>
    <row r="15534" spans="2:14" s="5" customFormat="1" outlineLevel="1">
      <c r="C15534" s="5" t="s">
        <v>11</v>
      </c>
      <c r="D15534" s="1">
        <f>IFERROR(D15535/D15536, D15535)</f>
        <v>0</v>
      </c>
      <c r="E15534" s="1">
        <f>IFERROR(E15535/E15536, E15535)</f>
        <v>0</v>
      </c>
      <c r="F15534" s="1">
        <f>IFERROR(F15535/F15536, F15535)</f>
        <v>0</v>
      </c>
      <c r="G15534" s="1">
        <f>IFERROR(G15535/G15536, G15535)</f>
        <v>0</v>
      </c>
      <c r="H15534" s="1">
        <f>IFERROR(H15535/H15536, H15535)</f>
        <v>0</v>
      </c>
      <c r="I15534" s="1">
        <f>IFERROR(I15535/I15536, I15535)</f>
        <v>0</v>
      </c>
      <c r="J15534" s="1">
        <f>IFERROR(J15535/J15536, J15535)</f>
        <v>0</v>
      </c>
      <c r="K15534" s="1">
        <f>IFERROR(K15535/K15536, K15535)</f>
        <v>0</v>
      </c>
      <c r="L15534" s="1">
        <f>IFERROR(L15535/L15536, L15535)</f>
        <v>0</v>
      </c>
      <c r="M15534" s="1">
        <f>IFERROR(M15535/M15536, M15535)</f>
        <v>0</v>
      </c>
      <c r="N15534" s="1">
        <f>IFERROR(N15535/N15536, N15535)</f>
        <v>0</v>
      </c>
    </row>
    <row r="15535" spans="2:14" outlineLevel="2">
      <c r="C15535" t="s">
        <v>10</v>
      </c>
      <c r="D15535">
        <f>COUNTIF(D15537:D15550, "1")</f>
        <v>0</v>
      </c>
      <c r="E15535">
        <f>COUNTIF(E15537:E15550, "1")</f>
        <v>0</v>
      </c>
      <c r="F15535">
        <f>COUNTIF(F15537:F15550, "1")</f>
        <v>0</v>
      </c>
      <c r="G15535">
        <f>COUNTIF(G15537:G15550, "1")</f>
        <v>0</v>
      </c>
      <c r="H15535">
        <f>COUNTIF(H15537:H15550, "1")</f>
        <v>0</v>
      </c>
      <c r="I15535">
        <f>COUNTIF(I15537:I15550, "1")</f>
        <v>0</v>
      </c>
      <c r="J15535">
        <f>COUNTIF(J15537:J15550, "1")</f>
        <v>0</v>
      </c>
      <c r="K15535">
        <f>COUNTIF(K15537:K15550, "1")</f>
        <v>0</v>
      </c>
      <c r="L15535">
        <f>COUNTIF(L15537:L15550, "1")</f>
        <v>0</v>
      </c>
      <c r="M15535">
        <f>COUNTIF(M15537:M15550, "1")</f>
        <v>0</v>
      </c>
      <c r="N15535">
        <f>COUNTIF(N15537:N15550, "1")</f>
        <v>0</v>
      </c>
    </row>
    <row r="15536" spans="2:14" outlineLevel="2">
      <c r="C15536" t="s">
        <v>12</v>
      </c>
      <c r="D15536">
        <f>COUNTIF(D15537:D15550, "0")</f>
        <v>0</v>
      </c>
      <c r="E15536">
        <f>COUNTIF(E15537:E15550, "0")</f>
        <v>0</v>
      </c>
      <c r="F15536">
        <f>COUNTIF(F15537:F15550, "0")</f>
        <v>0</v>
      </c>
      <c r="G15536">
        <f>COUNTIF(G15537:G15550, "0")</f>
        <v>0</v>
      </c>
      <c r="H15536">
        <f>COUNTIF(H15537:H15550, "0")</f>
        <v>0</v>
      </c>
      <c r="I15536">
        <f>COUNTIF(I15537:I15550, "0")</f>
        <v>0</v>
      </c>
      <c r="J15536">
        <f>COUNTIF(J15537:J15550, "0")</f>
        <v>0</v>
      </c>
      <c r="K15536">
        <f>COUNTIF(K15537:K15550, "0")</f>
        <v>0</v>
      </c>
      <c r="L15536">
        <f>COUNTIF(L15537:L15550, "0")</f>
        <v>0</v>
      </c>
      <c r="M15536">
        <f>COUNTIF(M15537:M15550, "0")</f>
        <v>0</v>
      </c>
      <c r="N15536">
        <f>COUNTIF(N15537:N15550, "0")</f>
        <v>0</v>
      </c>
    </row>
    <row r="15537" spans="2:14" outlineLevel="2">
      <c r="B15537" t="s">
        <v>13</v>
      </c>
      <c r="C15537" t="s">
        <v>14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1</v>
      </c>
      <c r="L15537">
        <v>0</v>
      </c>
      <c r="M15537">
        <v>0</v>
      </c>
      <c r="N15537">
        <v>0</v>
      </c>
    </row>
    <row r="15538" spans="2:14" outlineLevel="2">
      <c r="B15538" t="s">
        <v>13</v>
      </c>
      <c r="C15538" t="s">
        <v>15</v>
      </c>
      <c r="D15538">
        <v>0</v>
      </c>
      <c r="E15538">
        <v>1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1</v>
      </c>
      <c r="N15538">
        <v>0</v>
      </c>
    </row>
    <row r="15539" spans="2:14" outlineLevel="2">
      <c r="B15539" t="s">
        <v>13</v>
      </c>
      <c r="C15539" t="s">
        <v>16</v>
      </c>
      <c r="D15539">
        <v>0</v>
      </c>
      <c r="E15539">
        <v>1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2:14" outlineLevel="2">
      <c r="B15540" t="s">
        <v>13</v>
      </c>
      <c r="C15540" t="s">
        <v>17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2:14" outlineLevel="2">
      <c r="B15541" t="s">
        <v>13</v>
      </c>
      <c r="C15541" t="s">
        <v>43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2:14" outlineLevel="2">
      <c r="B15542" t="s">
        <v>13</v>
      </c>
      <c r="C15542" t="s">
        <v>19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>
        <v>0</v>
      </c>
      <c r="N15542">
        <v>0</v>
      </c>
    </row>
    <row r="15543" spans="2:14" outlineLevel="2">
      <c r="B15543" t="s">
        <v>13</v>
      </c>
      <c r="C15543" t="s">
        <v>20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1</v>
      </c>
      <c r="L15543">
        <v>0</v>
      </c>
      <c r="M15543">
        <v>0</v>
      </c>
      <c r="N15543">
        <v>0</v>
      </c>
    </row>
    <row r="15544" spans="2:14" outlineLevel="2">
      <c r="B15544" t="s">
        <v>13</v>
      </c>
      <c r="C15544" t="s">
        <v>21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2:14" outlineLevel="2">
      <c r="B15545" t="s">
        <v>13</v>
      </c>
      <c r="C15545" t="s">
        <v>22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2:14" outlineLevel="2">
      <c r="B15546" t="s">
        <v>13</v>
      </c>
      <c r="C15546" t="s">
        <v>23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2:14" outlineLevel="2">
      <c r="B15547" t="s">
        <v>13</v>
      </c>
      <c r="C15547" t="s">
        <v>44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1</v>
      </c>
      <c r="M15547">
        <v>0</v>
      </c>
      <c r="N15547">
        <v>0</v>
      </c>
    </row>
    <row r="15548" spans="2:14" outlineLevel="2">
      <c r="B15548" t="s">
        <v>13</v>
      </c>
      <c r="C15548" t="s">
        <v>24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1</v>
      </c>
      <c r="M15548">
        <v>0</v>
      </c>
      <c r="N15548">
        <v>0</v>
      </c>
    </row>
    <row r="15549" spans="2:14" outlineLevel="2">
      <c r="B15549" t="s">
        <v>13</v>
      </c>
      <c r="C15549" t="s">
        <v>25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>
        <v>0</v>
      </c>
      <c r="N15549">
        <v>0</v>
      </c>
    </row>
    <row r="15550" spans="2:14" outlineLevel="2">
      <c r="B15550" t="s">
        <v>13</v>
      </c>
      <c r="C15550" t="s">
        <v>26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1</v>
      </c>
      <c r="L15550">
        <v>0</v>
      </c>
      <c r="M15550">
        <v>0</v>
      </c>
      <c r="N15550">
        <v>0</v>
      </c>
    </row>
    <row r="15551" spans="2:14" s="5" customFormat="1" outlineLevel="1">
      <c r="C15551" s="5" t="s">
        <v>50</v>
      </c>
      <c r="D15551" s="1">
        <f>IFERROR(D15552/D15553, D15552)</f>
        <v>0</v>
      </c>
      <c r="E15551" s="1">
        <f>IFERROR(E15552/E15553, E15552)</f>
        <v>0</v>
      </c>
      <c r="F15551" s="1">
        <f>IFERROR(F15552/F15553, F15552)</f>
        <v>0</v>
      </c>
      <c r="G15551" s="1">
        <f>IFERROR(G15552/G15553, G15552)</f>
        <v>0</v>
      </c>
      <c r="H15551" s="1">
        <f>IFERROR(H15552/H15553, H15552)</f>
        <v>0</v>
      </c>
      <c r="I15551" s="1">
        <f>IFERROR(I15552/I15553, I15552)</f>
        <v>0</v>
      </c>
      <c r="J15551" s="1">
        <f>IFERROR(J15552/J15553, J15552)</f>
        <v>0</v>
      </c>
      <c r="K15551" s="1">
        <f>IFERROR(K15552/K15553, K15552)</f>
        <v>0</v>
      </c>
      <c r="L15551" s="1">
        <f>IFERROR(L15552/L15553, L15552)</f>
        <v>0</v>
      </c>
      <c r="M15551" s="1">
        <f>IFERROR(M15552/M15553, M15552)</f>
        <v>0</v>
      </c>
      <c r="N15551" s="1">
        <f>IFERROR(N15552/N15553, N15552)</f>
        <v>0</v>
      </c>
    </row>
    <row r="15552" spans="2:14" outlineLevel="2">
      <c r="C15552" t="s">
        <v>10</v>
      </c>
      <c r="D15552">
        <f>COUNTIF(D15554:D15563, "1")</f>
        <v>0</v>
      </c>
      <c r="E15552">
        <f>COUNTIF(E15554:E15563, "1")</f>
        <v>0</v>
      </c>
      <c r="F15552">
        <f>COUNTIF(F15554:F15563, "1")</f>
        <v>0</v>
      </c>
      <c r="G15552">
        <f>COUNTIF(G15554:G15563, "1")</f>
        <v>0</v>
      </c>
      <c r="H15552">
        <f>COUNTIF(H15554:H15563, "1")</f>
        <v>0</v>
      </c>
      <c r="I15552">
        <f>COUNTIF(I15554:I15563, "1")</f>
        <v>0</v>
      </c>
      <c r="J15552">
        <f>COUNTIF(J15554:J15563, "1")</f>
        <v>0</v>
      </c>
      <c r="K15552">
        <f>COUNTIF(K15554:K15563, "1")</f>
        <v>0</v>
      </c>
      <c r="L15552">
        <f>COUNTIF(L15554:L15563, "1")</f>
        <v>0</v>
      </c>
      <c r="M15552">
        <f>COUNTIF(M15554:M15563, "1")</f>
        <v>0</v>
      </c>
      <c r="N15552">
        <f>COUNTIF(N15554:N15563, "1")</f>
        <v>0</v>
      </c>
    </row>
    <row r="15553" spans="2:14" outlineLevel="2">
      <c r="C15553" t="s">
        <v>12</v>
      </c>
      <c r="D15553">
        <f>COUNTIF(D15554:D15563, "0")</f>
        <v>0</v>
      </c>
      <c r="E15553">
        <f>COUNTIF(E15554:E15563, "0")</f>
        <v>0</v>
      </c>
      <c r="F15553">
        <f>COUNTIF(F15554:F15563, "0")</f>
        <v>0</v>
      </c>
      <c r="G15553">
        <f>COUNTIF(G15554:G15563, "0")</f>
        <v>0</v>
      </c>
      <c r="H15553">
        <f>COUNTIF(H15554:H15563, "0")</f>
        <v>0</v>
      </c>
      <c r="I15553">
        <f>COUNTIF(I15554:I15563, "0")</f>
        <v>0</v>
      </c>
      <c r="J15553">
        <f>COUNTIF(J15554:J15563, "0")</f>
        <v>0</v>
      </c>
      <c r="K15553">
        <f>COUNTIF(K15554:K15563, "0")</f>
        <v>0</v>
      </c>
      <c r="L15553">
        <f>COUNTIF(L15554:L15563, "0")</f>
        <v>0</v>
      </c>
      <c r="M15553">
        <f>COUNTIF(M15554:M15563, "0")</f>
        <v>0</v>
      </c>
      <c r="N15553">
        <f>COUNTIF(N15554:N15563, "0")</f>
        <v>0</v>
      </c>
    </row>
    <row r="15554" spans="2:14" outlineLevel="2">
      <c r="B15554" t="s">
        <v>51</v>
      </c>
      <c r="C15554" t="s">
        <v>14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2:14" outlineLevel="2">
      <c r="B15555" t="s">
        <v>51</v>
      </c>
      <c r="C15555" t="s">
        <v>15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1</v>
      </c>
      <c r="N15555">
        <v>0</v>
      </c>
    </row>
    <row r="15556" spans="2:14" outlineLevel="2">
      <c r="B15556" t="s">
        <v>51</v>
      </c>
      <c r="C15556" t="s">
        <v>16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1</v>
      </c>
      <c r="M15556">
        <v>0</v>
      </c>
      <c r="N15556">
        <v>0</v>
      </c>
    </row>
    <row r="15557" spans="2:14" outlineLevel="2">
      <c r="B15557" t="s">
        <v>51</v>
      </c>
      <c r="C15557" t="s">
        <v>17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1</v>
      </c>
      <c r="N15557">
        <v>0</v>
      </c>
    </row>
    <row r="15558" spans="2:14" outlineLevel="2">
      <c r="B15558" t="s">
        <v>51</v>
      </c>
      <c r="C15558" t="s">
        <v>18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2:14" outlineLevel="2">
      <c r="B15559" t="s">
        <v>51</v>
      </c>
      <c r="C15559" t="s">
        <v>43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2:14" outlineLevel="2">
      <c r="B15560" t="s">
        <v>51</v>
      </c>
      <c r="C15560" t="s">
        <v>19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2:14" outlineLevel="2">
      <c r="B15561" t="s">
        <v>51</v>
      </c>
      <c r="C15561" t="s">
        <v>20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2:14" outlineLevel="2">
      <c r="B15562" t="s">
        <v>51</v>
      </c>
      <c r="C15562" t="s">
        <v>21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2:14" outlineLevel="2">
      <c r="B15563" t="s">
        <v>51</v>
      </c>
      <c r="C15563" t="s">
        <v>22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1</v>
      </c>
      <c r="M15563">
        <v>0</v>
      </c>
      <c r="N15563">
        <v>0</v>
      </c>
    </row>
    <row r="15564" spans="2:14" s="3" customFormat="1">
      <c r="B15564" s="3" t="s">
        <v>704</v>
      </c>
      <c r="C15564" s="3" t="s">
        <v>8</v>
      </c>
      <c r="D15564" s="3">
        <f>IFERROR(AVERAGE(D15567,D15587), 0)</f>
        <v>0</v>
      </c>
      <c r="E15564" s="3">
        <f>IFERROR(AVERAGE(E15567,E15587), 0)</f>
        <v>0</v>
      </c>
      <c r="F15564" s="3">
        <f>IFERROR(AVERAGE(F15567,F15587), 0)</f>
        <v>0</v>
      </c>
      <c r="G15564" s="3">
        <f>IFERROR(AVERAGE(G15567,G15587), 0)</f>
        <v>0</v>
      </c>
      <c r="H15564" s="3">
        <f>IFERROR(AVERAGE(H15567,H15587), 0)</f>
        <v>0</v>
      </c>
      <c r="I15564" s="3">
        <f>IFERROR(AVERAGE(I15567,I15587), 0)</f>
        <v>0</v>
      </c>
      <c r="J15564" s="3">
        <f>IFERROR(AVERAGE(J15567,J15587), 0)</f>
        <v>0</v>
      </c>
      <c r="K15564" s="3">
        <f>IFERROR(AVERAGE(K15567,K15587), 0)</f>
        <v>0</v>
      </c>
      <c r="L15564" s="3">
        <f>IFERROR(AVERAGE(L15567,L15587), 0)</f>
        <v>0</v>
      </c>
      <c r="M15564" s="3">
        <f>IFERROR(AVERAGE(M15567,M15587), 0)</f>
        <v>0</v>
      </c>
      <c r="N15564" s="3">
        <f>IFERROR(AVERAGE(N15567,N15587), 0)</f>
        <v>0</v>
      </c>
    </row>
    <row r="15565" spans="2:14" outlineLevel="2">
      <c r="B15565" s="4" t="s">
        <v>9</v>
      </c>
      <c r="D15565">
        <f>E15568+E15588</f>
        <v>0</v>
      </c>
      <c r="E15565">
        <f>F15568+F15588</f>
        <v>0</v>
      </c>
      <c r="F15565">
        <f>G15568+G15588</f>
        <v>0</v>
      </c>
      <c r="G15565">
        <f>H15568+H15588</f>
        <v>0</v>
      </c>
      <c r="H15565">
        <f>I15568+I15588</f>
        <v>0</v>
      </c>
      <c r="I15565">
        <f>J15568+J15588</f>
        <v>0</v>
      </c>
      <c r="J15565">
        <f>K15568+K15588</f>
        <v>0</v>
      </c>
      <c r="K15565">
        <f>L15568+L15588</f>
        <v>0</v>
      </c>
      <c r="L15565">
        <f>M15568+M15588</f>
        <v>0</v>
      </c>
      <c r="M15565">
        <f>N15568+N15588</f>
        <v>0</v>
      </c>
      <c r="N15565">
        <f>O15568+O15588</f>
        <v>0</v>
      </c>
    </row>
    <row r="15566" spans="2:14" outlineLevel="2">
      <c r="B15566" s="4" t="s">
        <v>10</v>
      </c>
      <c r="D15566">
        <f>E15569+E15589</f>
        <v>0</v>
      </c>
      <c r="E15566">
        <f>F15569+F15589</f>
        <v>0</v>
      </c>
      <c r="F15566">
        <f>G15569+G15589</f>
        <v>0</v>
      </c>
      <c r="G15566">
        <f>H15569+H15589</f>
        <v>0</v>
      </c>
      <c r="H15566">
        <f>I15569+I15589</f>
        <v>0</v>
      </c>
      <c r="I15566">
        <f>J15569+J15589</f>
        <v>0</v>
      </c>
      <c r="J15566">
        <f>K15569+K15589</f>
        <v>0</v>
      </c>
      <c r="K15566">
        <f>L15569+L15589</f>
        <v>0</v>
      </c>
      <c r="L15566">
        <f>M15569+M15589</f>
        <v>0</v>
      </c>
      <c r="M15566">
        <f>N15569+N15589</f>
        <v>0</v>
      </c>
      <c r="N15566">
        <f>O15569+O15589</f>
        <v>0</v>
      </c>
    </row>
    <row r="15567" spans="2:14" s="5" customFormat="1" outlineLevel="1">
      <c r="C15567" s="5" t="s">
        <v>11</v>
      </c>
      <c r="D15567" s="1">
        <f>IFERROR(D15568/D15569, D15568)</f>
        <v>0</v>
      </c>
      <c r="E15567" s="1">
        <f>IFERROR(E15568/E15569, E15568)</f>
        <v>0</v>
      </c>
      <c r="F15567" s="1">
        <f>IFERROR(F15568/F15569, F15568)</f>
        <v>0</v>
      </c>
      <c r="G15567" s="1">
        <f>IFERROR(G15568/G15569, G15568)</f>
        <v>0</v>
      </c>
      <c r="H15567" s="1">
        <f>IFERROR(H15568/H15569, H15568)</f>
        <v>0</v>
      </c>
      <c r="I15567" s="1">
        <f>IFERROR(I15568/I15569, I15568)</f>
        <v>0</v>
      </c>
      <c r="J15567" s="1">
        <f>IFERROR(J15568/J15569, J15568)</f>
        <v>0</v>
      </c>
      <c r="K15567" s="1">
        <f>IFERROR(K15568/K15569, K15568)</f>
        <v>0</v>
      </c>
      <c r="L15567" s="1">
        <f>IFERROR(L15568/L15569, L15568)</f>
        <v>0</v>
      </c>
      <c r="M15567" s="1">
        <f>IFERROR(M15568/M15569, M15568)</f>
        <v>0</v>
      </c>
      <c r="N15567" s="1">
        <f>IFERROR(N15568/N15569, N15568)</f>
        <v>0</v>
      </c>
    </row>
    <row r="15568" spans="2:14" outlineLevel="2">
      <c r="C15568" t="s">
        <v>10</v>
      </c>
      <c r="D15568">
        <f>COUNTIF(D15570:D15586, "1")</f>
        <v>0</v>
      </c>
      <c r="E15568">
        <f>COUNTIF(E15570:E15586, "1")</f>
        <v>0</v>
      </c>
      <c r="F15568">
        <f>COUNTIF(F15570:F15586, "1")</f>
        <v>0</v>
      </c>
      <c r="G15568">
        <f>COUNTIF(G15570:G15586, "1")</f>
        <v>0</v>
      </c>
      <c r="H15568">
        <f>COUNTIF(H15570:H15586, "1")</f>
        <v>0</v>
      </c>
      <c r="I15568">
        <f>COUNTIF(I15570:I15586, "1")</f>
        <v>0</v>
      </c>
      <c r="J15568">
        <f>COUNTIF(J15570:J15586, "1")</f>
        <v>0</v>
      </c>
      <c r="K15568">
        <f>COUNTIF(K15570:K15586, "1")</f>
        <v>0</v>
      </c>
      <c r="L15568">
        <f>COUNTIF(L15570:L15586, "1")</f>
        <v>0</v>
      </c>
      <c r="M15568">
        <f>COUNTIF(M15570:M15586, "1")</f>
        <v>0</v>
      </c>
      <c r="N15568">
        <f>COUNTIF(N15570:N15586, "1")</f>
        <v>0</v>
      </c>
    </row>
    <row r="15569" spans="2:14" outlineLevel="2">
      <c r="C15569" t="s">
        <v>12</v>
      </c>
      <c r="D15569">
        <f>COUNTIF(D15570:D15586, "0")</f>
        <v>0</v>
      </c>
      <c r="E15569">
        <f>COUNTIF(E15570:E15586, "0")</f>
        <v>0</v>
      </c>
      <c r="F15569">
        <f>COUNTIF(F15570:F15586, "0")</f>
        <v>0</v>
      </c>
      <c r="G15569">
        <f>COUNTIF(G15570:G15586, "0")</f>
        <v>0</v>
      </c>
      <c r="H15569">
        <f>COUNTIF(H15570:H15586, "0")</f>
        <v>0</v>
      </c>
      <c r="I15569">
        <f>COUNTIF(I15570:I15586, "0")</f>
        <v>0</v>
      </c>
      <c r="J15569">
        <f>COUNTIF(J15570:J15586, "0")</f>
        <v>0</v>
      </c>
      <c r="K15569">
        <f>COUNTIF(K15570:K15586, "0")</f>
        <v>0</v>
      </c>
      <c r="L15569">
        <f>COUNTIF(L15570:L15586, "0")</f>
        <v>0</v>
      </c>
      <c r="M15569">
        <f>COUNTIF(M15570:M15586, "0")</f>
        <v>0</v>
      </c>
      <c r="N15569">
        <f>COUNTIF(N15570:N15586, "0")</f>
        <v>0</v>
      </c>
    </row>
    <row r="15570" spans="2:14" outlineLevel="2">
      <c r="B15570" t="s">
        <v>13</v>
      </c>
      <c r="C15570" t="s">
        <v>14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1</v>
      </c>
      <c r="N15570">
        <v>0</v>
      </c>
    </row>
    <row r="15571" spans="2:14" outlineLevel="2">
      <c r="B15571" t="s">
        <v>13</v>
      </c>
      <c r="C15571" t="s">
        <v>15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2:14" outlineLevel="2">
      <c r="B15572" t="s">
        <v>13</v>
      </c>
      <c r="C15572" t="s">
        <v>16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2:14" outlineLevel="2">
      <c r="B15573" t="s">
        <v>13</v>
      </c>
      <c r="C15573" t="s">
        <v>17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2:14" outlineLevel="2">
      <c r="B15574" t="s">
        <v>13</v>
      </c>
      <c r="C15574" t="s">
        <v>17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2:14" outlineLevel="2">
      <c r="B15575" t="s">
        <v>13</v>
      </c>
      <c r="C15575" t="s">
        <v>18</v>
      </c>
      <c r="D15575">
        <v>0</v>
      </c>
      <c r="E15575">
        <v>0</v>
      </c>
      <c r="F15575">
        <v>1</v>
      </c>
      <c r="G15575">
        <v>0</v>
      </c>
      <c r="H15575">
        <v>0</v>
      </c>
      <c r="I15575">
        <v>0</v>
      </c>
      <c r="J15575">
        <v>1</v>
      </c>
      <c r="K15575">
        <v>1</v>
      </c>
      <c r="L15575">
        <v>1</v>
      </c>
      <c r="M15575">
        <v>0</v>
      </c>
      <c r="N15575">
        <v>0</v>
      </c>
    </row>
    <row r="15576" spans="2:14" outlineLevel="2">
      <c r="B15576" t="s">
        <v>13</v>
      </c>
      <c r="C15576" t="s">
        <v>19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2:14" outlineLevel="2">
      <c r="B15577" t="s">
        <v>13</v>
      </c>
      <c r="C15577" t="s">
        <v>20</v>
      </c>
      <c r="D15577">
        <v>0</v>
      </c>
      <c r="E15577">
        <v>1</v>
      </c>
      <c r="F15577">
        <v>0</v>
      </c>
      <c r="G15577">
        <v>1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2:14" outlineLevel="2">
      <c r="B15578" t="s">
        <v>13</v>
      </c>
      <c r="C15578" t="s">
        <v>21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0</v>
      </c>
    </row>
    <row r="15579" spans="2:14" outlineLevel="2">
      <c r="B15579" t="s">
        <v>13</v>
      </c>
      <c r="C15579" t="s">
        <v>22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2:14" outlineLevel="2">
      <c r="B15580" t="s">
        <v>13</v>
      </c>
      <c r="C15580" t="s">
        <v>23</v>
      </c>
      <c r="D15580">
        <v>0</v>
      </c>
      <c r="E15580">
        <v>0</v>
      </c>
      <c r="F15580">
        <v>1</v>
      </c>
      <c r="G15580">
        <v>1</v>
      </c>
      <c r="H15580">
        <v>1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</row>
    <row r="15581" spans="2:14" outlineLevel="2">
      <c r="B15581" t="s">
        <v>13</v>
      </c>
      <c r="C15581" t="s">
        <v>23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2:14" outlineLevel="2">
      <c r="B15582" t="s">
        <v>13</v>
      </c>
      <c r="C15582" t="s">
        <v>44</v>
      </c>
      <c r="D15582">
        <v>0</v>
      </c>
      <c r="E15582">
        <v>1</v>
      </c>
      <c r="F15582">
        <v>1</v>
      </c>
      <c r="G15582">
        <v>1</v>
      </c>
      <c r="H15582">
        <v>0</v>
      </c>
      <c r="I15582">
        <v>0</v>
      </c>
      <c r="J15582">
        <v>0</v>
      </c>
      <c r="K15582">
        <v>0</v>
      </c>
      <c r="L15582">
        <v>1</v>
      </c>
      <c r="M15582">
        <v>1</v>
      </c>
      <c r="N15582">
        <v>0</v>
      </c>
    </row>
    <row r="15583" spans="2:14" outlineLevel="2">
      <c r="B15583" t="s">
        <v>13</v>
      </c>
      <c r="C15583" t="s">
        <v>44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2:14" outlineLevel="2">
      <c r="B15584" t="s">
        <v>13</v>
      </c>
      <c r="C15584" t="s">
        <v>24</v>
      </c>
      <c r="D15584">
        <v>1</v>
      </c>
      <c r="E15584">
        <v>1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1</v>
      </c>
      <c r="M15584">
        <v>0</v>
      </c>
      <c r="N15584">
        <v>0</v>
      </c>
    </row>
    <row r="15585" spans="2:14" outlineLevel="2">
      <c r="B15585" t="s">
        <v>13</v>
      </c>
      <c r="C15585" t="s">
        <v>27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1</v>
      </c>
      <c r="K15585">
        <v>0</v>
      </c>
      <c r="L15585">
        <v>1</v>
      </c>
      <c r="M15585">
        <v>1</v>
      </c>
      <c r="N15585">
        <v>0</v>
      </c>
    </row>
    <row r="15586" spans="2:14" outlineLevel="2">
      <c r="B15586" t="s">
        <v>13</v>
      </c>
      <c r="C15586" t="s">
        <v>28</v>
      </c>
      <c r="D15586">
        <v>0</v>
      </c>
      <c r="E15586">
        <v>0</v>
      </c>
      <c r="F15586">
        <v>0</v>
      </c>
      <c r="G15586">
        <v>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2:14" s="5" customFormat="1" outlineLevel="1">
      <c r="C15587" s="5" t="s">
        <v>50</v>
      </c>
      <c r="D15587" s="1">
        <f>IFERROR(D15588/D15589, D15588)</f>
        <v>0</v>
      </c>
      <c r="E15587" s="1">
        <f>IFERROR(E15588/E15589, E15588)</f>
        <v>0</v>
      </c>
      <c r="F15587" s="1">
        <f>IFERROR(F15588/F15589, F15588)</f>
        <v>0</v>
      </c>
      <c r="G15587" s="1">
        <f>IFERROR(G15588/G15589, G15588)</f>
        <v>0</v>
      </c>
      <c r="H15587" s="1">
        <f>IFERROR(H15588/H15589, H15588)</f>
        <v>0</v>
      </c>
      <c r="I15587" s="1">
        <f>IFERROR(I15588/I15589, I15588)</f>
        <v>0</v>
      </c>
      <c r="J15587" s="1">
        <f>IFERROR(J15588/J15589, J15588)</f>
        <v>0</v>
      </c>
      <c r="K15587" s="1">
        <f>IFERROR(K15588/K15589, K15588)</f>
        <v>0</v>
      </c>
      <c r="L15587" s="1">
        <f>IFERROR(L15588/L15589, L15588)</f>
        <v>0</v>
      </c>
      <c r="M15587" s="1">
        <f>IFERROR(M15588/M15589, M15588)</f>
        <v>0</v>
      </c>
      <c r="N15587" s="1">
        <f>IFERROR(N15588/N15589, N15588)</f>
        <v>0</v>
      </c>
    </row>
    <row r="15588" spans="2:14" outlineLevel="2">
      <c r="C15588" t="s">
        <v>10</v>
      </c>
      <c r="D15588">
        <f>COUNTIF(D15590:D15607, "1")</f>
        <v>0</v>
      </c>
      <c r="E15588">
        <f>COUNTIF(E15590:E15607, "1")</f>
        <v>0</v>
      </c>
      <c r="F15588">
        <f>COUNTIF(F15590:F15607, "1")</f>
        <v>0</v>
      </c>
      <c r="G15588">
        <f>COUNTIF(G15590:G15607, "1")</f>
        <v>0</v>
      </c>
      <c r="H15588">
        <f>COUNTIF(H15590:H15607, "1")</f>
        <v>0</v>
      </c>
      <c r="I15588">
        <f>COUNTIF(I15590:I15607, "1")</f>
        <v>0</v>
      </c>
      <c r="J15588">
        <f>COUNTIF(J15590:J15607, "1")</f>
        <v>0</v>
      </c>
      <c r="K15588">
        <f>COUNTIF(K15590:K15607, "1")</f>
        <v>0</v>
      </c>
      <c r="L15588">
        <f>COUNTIF(L15590:L15607, "1")</f>
        <v>0</v>
      </c>
      <c r="M15588">
        <f>COUNTIF(M15590:M15607, "1")</f>
        <v>0</v>
      </c>
      <c r="N15588">
        <f>COUNTIF(N15590:N15607, "1")</f>
        <v>0</v>
      </c>
    </row>
    <row r="15589" spans="2:14" outlineLevel="2">
      <c r="C15589" t="s">
        <v>12</v>
      </c>
      <c r="D15589">
        <f>COUNTIF(D15590:D15607, "0")</f>
        <v>0</v>
      </c>
      <c r="E15589">
        <f>COUNTIF(E15590:E15607, "0")</f>
        <v>0</v>
      </c>
      <c r="F15589">
        <f>COUNTIF(F15590:F15607, "0")</f>
        <v>0</v>
      </c>
      <c r="G15589">
        <f>COUNTIF(G15590:G15607, "0")</f>
        <v>0</v>
      </c>
      <c r="H15589">
        <f>COUNTIF(H15590:H15607, "0")</f>
        <v>0</v>
      </c>
      <c r="I15589">
        <f>COUNTIF(I15590:I15607, "0")</f>
        <v>0</v>
      </c>
      <c r="J15589">
        <f>COUNTIF(J15590:J15607, "0")</f>
        <v>0</v>
      </c>
      <c r="K15589">
        <f>COUNTIF(K15590:K15607, "0")</f>
        <v>0</v>
      </c>
      <c r="L15589">
        <f>COUNTIF(L15590:L15607, "0")</f>
        <v>0</v>
      </c>
      <c r="M15589">
        <f>COUNTIF(M15590:M15607, "0")</f>
        <v>0</v>
      </c>
      <c r="N15589">
        <f>COUNTIF(N15590:N15607, "0")</f>
        <v>0</v>
      </c>
    </row>
    <row r="15590" spans="2:14" outlineLevel="2">
      <c r="B15590" t="s">
        <v>51</v>
      </c>
      <c r="C15590" t="s">
        <v>14</v>
      </c>
      <c r="D15590">
        <v>0</v>
      </c>
      <c r="E15590">
        <v>0</v>
      </c>
      <c r="F15590">
        <v>0</v>
      </c>
      <c r="G15590">
        <v>1</v>
      </c>
      <c r="H15590">
        <v>1</v>
      </c>
      <c r="I15590">
        <v>0</v>
      </c>
      <c r="J15590">
        <v>1</v>
      </c>
      <c r="K15590">
        <v>0</v>
      </c>
      <c r="L15590">
        <v>0</v>
      </c>
      <c r="M15590">
        <v>0</v>
      </c>
      <c r="N15590">
        <v>0</v>
      </c>
    </row>
    <row r="15591" spans="2:14" outlineLevel="2">
      <c r="B15591" t="s">
        <v>51</v>
      </c>
      <c r="C15591" t="s">
        <v>15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2:14" outlineLevel="2">
      <c r="B15592" t="s">
        <v>51</v>
      </c>
      <c r="C15592" t="s">
        <v>16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1</v>
      </c>
      <c r="M15592">
        <v>0</v>
      </c>
      <c r="N15592">
        <v>0</v>
      </c>
    </row>
    <row r="15593" spans="2:14" outlineLevel="2">
      <c r="B15593" t="s">
        <v>51</v>
      </c>
      <c r="C15593" t="s">
        <v>17</v>
      </c>
      <c r="D15593">
        <v>0</v>
      </c>
      <c r="E15593">
        <v>0</v>
      </c>
      <c r="F15593">
        <v>1</v>
      </c>
      <c r="G15593">
        <v>0</v>
      </c>
      <c r="H15593">
        <v>1</v>
      </c>
      <c r="I15593">
        <v>0</v>
      </c>
      <c r="J15593">
        <v>0</v>
      </c>
      <c r="K15593">
        <v>0</v>
      </c>
      <c r="L15593">
        <v>0</v>
      </c>
      <c r="M15593">
        <v>1</v>
      </c>
      <c r="N15593">
        <v>0</v>
      </c>
    </row>
    <row r="15594" spans="2:14" outlineLevel="2">
      <c r="B15594" t="s">
        <v>51</v>
      </c>
      <c r="C15594" t="s">
        <v>18</v>
      </c>
      <c r="D15594">
        <v>1</v>
      </c>
      <c r="E15594">
        <v>0</v>
      </c>
      <c r="F15594">
        <v>1</v>
      </c>
      <c r="G15594">
        <v>1</v>
      </c>
      <c r="H15594">
        <v>0</v>
      </c>
      <c r="I15594">
        <v>0</v>
      </c>
      <c r="J15594">
        <v>0</v>
      </c>
      <c r="K15594">
        <v>1</v>
      </c>
      <c r="L15594">
        <v>0</v>
      </c>
      <c r="M15594">
        <v>0</v>
      </c>
      <c r="N15594">
        <v>0</v>
      </c>
    </row>
    <row r="15595" spans="2:14" outlineLevel="2">
      <c r="B15595" t="s">
        <v>51</v>
      </c>
      <c r="C15595" t="s">
        <v>43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</v>
      </c>
      <c r="N15595">
        <v>0</v>
      </c>
    </row>
    <row r="15596" spans="2:14" outlineLevel="2">
      <c r="B15596" t="s">
        <v>51</v>
      </c>
      <c r="C15596" t="s">
        <v>19</v>
      </c>
      <c r="D15596">
        <v>1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2:14" outlineLevel="2">
      <c r="B15597" t="s">
        <v>51</v>
      </c>
      <c r="C15597" t="s">
        <v>20</v>
      </c>
      <c r="D15597">
        <v>1</v>
      </c>
      <c r="E15597">
        <v>0</v>
      </c>
      <c r="F15597">
        <v>1</v>
      </c>
      <c r="G15597">
        <v>1</v>
      </c>
      <c r="H15597">
        <v>0</v>
      </c>
      <c r="I15597">
        <v>0</v>
      </c>
      <c r="J15597">
        <v>1</v>
      </c>
      <c r="K15597">
        <v>0</v>
      </c>
      <c r="L15597">
        <v>0</v>
      </c>
      <c r="M15597">
        <v>0</v>
      </c>
      <c r="N15597">
        <v>0</v>
      </c>
    </row>
    <row r="15598" spans="2:14" outlineLevel="2">
      <c r="B15598" t="s">
        <v>51</v>
      </c>
      <c r="C15598" t="s">
        <v>21</v>
      </c>
      <c r="D15598">
        <v>0</v>
      </c>
      <c r="E15598">
        <v>1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2:14" outlineLevel="2">
      <c r="B15599" t="s">
        <v>51</v>
      </c>
      <c r="C15599" t="s">
        <v>22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</v>
      </c>
      <c r="J15599">
        <v>1</v>
      </c>
      <c r="K15599">
        <v>1</v>
      </c>
      <c r="L15599">
        <v>0</v>
      </c>
      <c r="M15599">
        <v>1</v>
      </c>
      <c r="N15599">
        <v>0</v>
      </c>
    </row>
    <row r="15600" spans="2:14" outlineLevel="2">
      <c r="B15600" t="s">
        <v>51</v>
      </c>
      <c r="C15600" t="s">
        <v>23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2:14" outlineLevel="2">
      <c r="B15601" t="s">
        <v>51</v>
      </c>
      <c r="C15601" t="s">
        <v>44</v>
      </c>
      <c r="D15601">
        <v>0</v>
      </c>
      <c r="E15601">
        <v>0</v>
      </c>
      <c r="F15601">
        <v>1</v>
      </c>
      <c r="G15601">
        <v>0</v>
      </c>
      <c r="H15601">
        <v>1</v>
      </c>
      <c r="I15601">
        <v>0</v>
      </c>
      <c r="J15601">
        <v>0</v>
      </c>
      <c r="K15601">
        <v>0</v>
      </c>
      <c r="L15601">
        <v>0</v>
      </c>
      <c r="M15601">
        <v>1</v>
      </c>
      <c r="N15601">
        <v>0</v>
      </c>
    </row>
    <row r="15602" spans="2:14" outlineLevel="2">
      <c r="B15602" t="s">
        <v>51</v>
      </c>
      <c r="C15602" t="s">
        <v>24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1</v>
      </c>
      <c r="M15602">
        <v>1</v>
      </c>
      <c r="N15602">
        <v>0</v>
      </c>
    </row>
    <row r="15603" spans="2:14" outlineLevel="2">
      <c r="B15603" t="s">
        <v>51</v>
      </c>
      <c r="C15603" t="s">
        <v>25</v>
      </c>
      <c r="D15603">
        <v>0</v>
      </c>
      <c r="E15603">
        <v>0</v>
      </c>
      <c r="F15603">
        <v>0</v>
      </c>
      <c r="G15603">
        <v>1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2:14" outlineLevel="2">
      <c r="B15604" t="s">
        <v>51</v>
      </c>
      <c r="C15604" t="s">
        <v>26</v>
      </c>
      <c r="D15604">
        <v>1</v>
      </c>
      <c r="E15604">
        <v>0</v>
      </c>
      <c r="F15604">
        <v>1</v>
      </c>
      <c r="G15604">
        <v>0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>
        <v>1</v>
      </c>
      <c r="N15604">
        <v>0</v>
      </c>
    </row>
    <row r="15605" spans="2:14" outlineLevel="2">
      <c r="B15605" t="s">
        <v>51</v>
      </c>
      <c r="C15605" t="s">
        <v>27</v>
      </c>
      <c r="D15605">
        <v>0</v>
      </c>
      <c r="E15605">
        <v>1</v>
      </c>
      <c r="F15605">
        <v>0</v>
      </c>
      <c r="G15605">
        <v>0</v>
      </c>
      <c r="H15605">
        <v>1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2:14" outlineLevel="2">
      <c r="B15606" t="s">
        <v>51</v>
      </c>
      <c r="C15606" t="s">
        <v>28</v>
      </c>
      <c r="D15606">
        <v>0</v>
      </c>
      <c r="E15606">
        <v>0</v>
      </c>
      <c r="F15606">
        <v>0</v>
      </c>
      <c r="G15606">
        <v>1</v>
      </c>
      <c r="H15606">
        <v>0</v>
      </c>
      <c r="I15606">
        <v>0</v>
      </c>
      <c r="J15606">
        <v>1</v>
      </c>
      <c r="K15606">
        <v>0</v>
      </c>
      <c r="L15606">
        <v>1</v>
      </c>
      <c r="M15606">
        <v>0</v>
      </c>
      <c r="N15606">
        <v>0</v>
      </c>
    </row>
    <row r="15607" spans="2:14" outlineLevel="2">
      <c r="B15607" t="s">
        <v>51</v>
      </c>
      <c r="C15607" t="s">
        <v>29</v>
      </c>
      <c r="D15607">
        <v>0</v>
      </c>
      <c r="E15607">
        <v>0</v>
      </c>
      <c r="F15607">
        <v>0</v>
      </c>
      <c r="G15607">
        <v>1</v>
      </c>
      <c r="H15607">
        <v>0</v>
      </c>
      <c r="I15607">
        <v>0</v>
      </c>
      <c r="J15607">
        <v>0</v>
      </c>
      <c r="K15607">
        <v>0</v>
      </c>
      <c r="L15607">
        <v>1</v>
      </c>
      <c r="M15607">
        <v>1</v>
      </c>
      <c r="N15607">
        <v>0</v>
      </c>
    </row>
    <row r="15608" spans="2:14" s="3" customFormat="1">
      <c r="B15608" s="3" t="s">
        <v>705</v>
      </c>
      <c r="C15608" s="3" t="s">
        <v>8</v>
      </c>
      <c r="D15608" s="3">
        <f>IFERROR(AVERAGE(D15611,D15634,D15650), 0)</f>
        <v>0</v>
      </c>
      <c r="E15608" s="3">
        <f>IFERROR(AVERAGE(E15611,E15634,E15650), 0)</f>
        <v>0</v>
      </c>
      <c r="F15608" s="3">
        <f>IFERROR(AVERAGE(F15611,F15634,F15650), 0)</f>
        <v>0</v>
      </c>
      <c r="G15608" s="3">
        <f>IFERROR(AVERAGE(G15611,G15634,G15650), 0)</f>
        <v>0</v>
      </c>
      <c r="H15608" s="3">
        <f>IFERROR(AVERAGE(H15611,H15634,H15650), 0)</f>
        <v>0</v>
      </c>
      <c r="I15608" s="3">
        <f>IFERROR(AVERAGE(I15611,I15634,I15650), 0)</f>
        <v>0</v>
      </c>
      <c r="J15608" s="3">
        <f>IFERROR(AVERAGE(J15611,J15634,J15650), 0)</f>
        <v>0</v>
      </c>
      <c r="K15608" s="3">
        <f>IFERROR(AVERAGE(K15611,K15634,K15650), 0)</f>
        <v>0</v>
      </c>
      <c r="L15608" s="3">
        <f>IFERROR(AVERAGE(L15611,L15634,L15650), 0)</f>
        <v>0</v>
      </c>
      <c r="M15608" s="3">
        <f>IFERROR(AVERAGE(M15611,M15634,M15650), 0)</f>
        <v>0</v>
      </c>
      <c r="N15608" s="3">
        <f>IFERROR(AVERAGE(N15611,N15634,N15650), 0)</f>
        <v>0</v>
      </c>
    </row>
    <row r="15609" spans="2:14" outlineLevel="2">
      <c r="B15609" s="4" t="s">
        <v>9</v>
      </c>
      <c r="D15609">
        <f>E15612+E15635+E15651</f>
        <v>0</v>
      </c>
      <c r="E15609">
        <f>F15612+F15635+F15651</f>
        <v>0</v>
      </c>
      <c r="F15609">
        <f>G15612+G15635+G15651</f>
        <v>0</v>
      </c>
      <c r="G15609">
        <f>H15612+H15635+H15651</f>
        <v>0</v>
      </c>
      <c r="H15609">
        <f>I15612+I15635+I15651</f>
        <v>0</v>
      </c>
      <c r="I15609">
        <f>J15612+J15635+J15651</f>
        <v>0</v>
      </c>
      <c r="J15609">
        <f>K15612+K15635+K15651</f>
        <v>0</v>
      </c>
      <c r="K15609">
        <f>L15612+L15635+L15651</f>
        <v>0</v>
      </c>
      <c r="L15609">
        <f>M15612+M15635+M15651</f>
        <v>0</v>
      </c>
      <c r="M15609">
        <f>N15612+N15635+N15651</f>
        <v>0</v>
      </c>
      <c r="N15609">
        <f>O15612+O15635+O15651</f>
        <v>0</v>
      </c>
    </row>
    <row r="15610" spans="2:14" outlineLevel="2">
      <c r="B15610" s="4" t="s">
        <v>10</v>
      </c>
      <c r="D15610">
        <f>E15613+E15636+E15652</f>
        <v>0</v>
      </c>
      <c r="E15610">
        <f>F15613+F15636+F15652</f>
        <v>0</v>
      </c>
      <c r="F15610">
        <f>G15613+G15636+G15652</f>
        <v>0</v>
      </c>
      <c r="G15610">
        <f>H15613+H15636+H15652</f>
        <v>0</v>
      </c>
      <c r="H15610">
        <f>I15613+I15636+I15652</f>
        <v>0</v>
      </c>
      <c r="I15610">
        <f>J15613+J15636+J15652</f>
        <v>0</v>
      </c>
      <c r="J15610">
        <f>K15613+K15636+K15652</f>
        <v>0</v>
      </c>
      <c r="K15610">
        <f>L15613+L15636+L15652</f>
        <v>0</v>
      </c>
      <c r="L15610">
        <f>M15613+M15636+M15652</f>
        <v>0</v>
      </c>
      <c r="M15610">
        <f>N15613+N15636+N15652</f>
        <v>0</v>
      </c>
      <c r="N15610">
        <f>O15613+O15636+O15652</f>
        <v>0</v>
      </c>
    </row>
    <row r="15611" spans="2:14" s="5" customFormat="1" outlineLevel="1">
      <c r="C15611" s="5" t="s">
        <v>11</v>
      </c>
      <c r="D15611" s="1">
        <f>IFERROR(D15612/D15613, D15612)</f>
        <v>0</v>
      </c>
      <c r="E15611" s="1">
        <f>IFERROR(E15612/E15613, E15612)</f>
        <v>0</v>
      </c>
      <c r="F15611" s="1">
        <f>IFERROR(F15612/F15613, F15612)</f>
        <v>0</v>
      </c>
      <c r="G15611" s="1">
        <f>IFERROR(G15612/G15613, G15612)</f>
        <v>0</v>
      </c>
      <c r="H15611" s="1">
        <f>IFERROR(H15612/H15613, H15612)</f>
        <v>0</v>
      </c>
      <c r="I15611" s="1">
        <f>IFERROR(I15612/I15613, I15612)</f>
        <v>0</v>
      </c>
      <c r="J15611" s="1">
        <f>IFERROR(J15612/J15613, J15612)</f>
        <v>0</v>
      </c>
      <c r="K15611" s="1">
        <f>IFERROR(K15612/K15613, K15612)</f>
        <v>0</v>
      </c>
      <c r="L15611" s="1">
        <f>IFERROR(L15612/L15613, L15612)</f>
        <v>0</v>
      </c>
      <c r="M15611" s="1">
        <f>IFERROR(M15612/M15613, M15612)</f>
        <v>0</v>
      </c>
      <c r="N15611" s="1">
        <f>IFERROR(N15612/N15613, N15612)</f>
        <v>0</v>
      </c>
    </row>
    <row r="15612" spans="2:14" outlineLevel="2">
      <c r="C15612" t="s">
        <v>10</v>
      </c>
      <c r="D15612">
        <f>COUNTIF(D15614:D15633, "1")</f>
        <v>0</v>
      </c>
      <c r="E15612">
        <f>COUNTIF(E15614:E15633, "1")</f>
        <v>0</v>
      </c>
      <c r="F15612">
        <f>COUNTIF(F15614:F15633, "1")</f>
        <v>0</v>
      </c>
      <c r="G15612">
        <f>COUNTIF(G15614:G15633, "1")</f>
        <v>0</v>
      </c>
      <c r="H15612">
        <f>COUNTIF(H15614:H15633, "1")</f>
        <v>0</v>
      </c>
      <c r="I15612">
        <f>COUNTIF(I15614:I15633, "1")</f>
        <v>0</v>
      </c>
      <c r="J15612">
        <f>COUNTIF(J15614:J15633, "1")</f>
        <v>0</v>
      </c>
      <c r="K15612">
        <f>COUNTIF(K15614:K15633, "1")</f>
        <v>0</v>
      </c>
      <c r="L15612">
        <f>COUNTIF(L15614:L15633, "1")</f>
        <v>0</v>
      </c>
      <c r="M15612">
        <f>COUNTIF(M15614:M15633, "1")</f>
        <v>0</v>
      </c>
      <c r="N15612">
        <f>COUNTIF(N15614:N15633, "1")</f>
        <v>0</v>
      </c>
    </row>
    <row r="15613" spans="2:14" outlineLevel="2">
      <c r="C15613" t="s">
        <v>12</v>
      </c>
      <c r="D15613">
        <f>COUNTIF(D15614:D15633, "0")</f>
        <v>0</v>
      </c>
      <c r="E15613">
        <f>COUNTIF(E15614:E15633, "0")</f>
        <v>0</v>
      </c>
      <c r="F15613">
        <f>COUNTIF(F15614:F15633, "0")</f>
        <v>0</v>
      </c>
      <c r="G15613">
        <f>COUNTIF(G15614:G15633, "0")</f>
        <v>0</v>
      </c>
      <c r="H15613">
        <f>COUNTIF(H15614:H15633, "0")</f>
        <v>0</v>
      </c>
      <c r="I15613">
        <f>COUNTIF(I15614:I15633, "0")</f>
        <v>0</v>
      </c>
      <c r="J15613">
        <f>COUNTIF(J15614:J15633, "0")</f>
        <v>0</v>
      </c>
      <c r="K15613">
        <f>COUNTIF(K15614:K15633, "0")</f>
        <v>0</v>
      </c>
      <c r="L15613">
        <f>COUNTIF(L15614:L15633, "0")</f>
        <v>0</v>
      </c>
      <c r="M15613">
        <f>COUNTIF(M15614:M15633, "0")</f>
        <v>0</v>
      </c>
      <c r="N15613">
        <f>COUNTIF(N15614:N15633, "0")</f>
        <v>0</v>
      </c>
    </row>
    <row r="15614" spans="2:14" outlineLevel="2">
      <c r="B15614" t="s">
        <v>13</v>
      </c>
      <c r="C15614" t="s">
        <v>14</v>
      </c>
      <c r="D15614">
        <v>1</v>
      </c>
      <c r="E15614">
        <v>0</v>
      </c>
      <c r="F15614">
        <v>1</v>
      </c>
      <c r="G15614">
        <v>1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2:14" outlineLevel="2">
      <c r="B15615" t="s">
        <v>13</v>
      </c>
      <c r="C15615" t="s">
        <v>15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2:14" outlineLevel="2">
      <c r="B15616" t="s">
        <v>13</v>
      </c>
      <c r="C15616" t="s">
        <v>15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2:14" outlineLevel="2">
      <c r="B15617" t="s">
        <v>13</v>
      </c>
      <c r="C15617" t="s">
        <v>16</v>
      </c>
      <c r="D15617">
        <v>0</v>
      </c>
      <c r="E15617">
        <v>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2:14" outlineLevel="2">
      <c r="B15618" t="s">
        <v>13</v>
      </c>
      <c r="C15618" t="s">
        <v>18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1</v>
      </c>
      <c r="M15618">
        <v>0</v>
      </c>
      <c r="N15618">
        <v>0</v>
      </c>
    </row>
    <row r="15619" spans="2:14" outlineLevel="2">
      <c r="B15619" t="s">
        <v>13</v>
      </c>
      <c r="C15619" t="s">
        <v>43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2:14" outlineLevel="2">
      <c r="B15620" t="s">
        <v>13</v>
      </c>
      <c r="C15620" t="s">
        <v>19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2:14" outlineLevel="2">
      <c r="B15621" t="s">
        <v>13</v>
      </c>
      <c r="C15621" t="s">
        <v>20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1</v>
      </c>
      <c r="L15621">
        <v>0</v>
      </c>
      <c r="M15621">
        <v>0</v>
      </c>
      <c r="N15621">
        <v>0</v>
      </c>
    </row>
    <row r="15622" spans="2:14" outlineLevel="2">
      <c r="B15622" t="s">
        <v>13</v>
      </c>
      <c r="C15622" t="s">
        <v>22</v>
      </c>
      <c r="D15622">
        <v>1</v>
      </c>
      <c r="E15622">
        <v>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1</v>
      </c>
      <c r="M15622">
        <v>0</v>
      </c>
      <c r="N15622">
        <v>0</v>
      </c>
    </row>
    <row r="15623" spans="2:14" outlineLevel="2">
      <c r="B15623" t="s">
        <v>13</v>
      </c>
      <c r="C15623" t="s">
        <v>23</v>
      </c>
      <c r="D15623">
        <v>1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0</v>
      </c>
    </row>
    <row r="15624" spans="2:14" outlineLevel="2">
      <c r="B15624" t="s">
        <v>13</v>
      </c>
      <c r="C15624" t="s">
        <v>44</v>
      </c>
      <c r="D15624">
        <v>1</v>
      </c>
      <c r="E15624">
        <v>0</v>
      </c>
      <c r="F15624">
        <v>0</v>
      </c>
      <c r="G15624">
        <v>1</v>
      </c>
      <c r="H15624">
        <v>0</v>
      </c>
      <c r="I15624">
        <v>1</v>
      </c>
      <c r="J15624">
        <v>0</v>
      </c>
      <c r="K15624">
        <v>1</v>
      </c>
      <c r="L15624">
        <v>0</v>
      </c>
      <c r="M15624">
        <v>0</v>
      </c>
      <c r="N15624">
        <v>0</v>
      </c>
    </row>
    <row r="15625" spans="2:14" outlineLevel="2">
      <c r="B15625" t="s">
        <v>13</v>
      </c>
      <c r="C15625" t="s">
        <v>44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</v>
      </c>
      <c r="N15625">
        <v>0</v>
      </c>
    </row>
    <row r="15626" spans="2:14" outlineLevel="2">
      <c r="B15626" t="s">
        <v>13</v>
      </c>
      <c r="C15626" t="s">
        <v>24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>
        <v>0</v>
      </c>
      <c r="N15626">
        <v>0</v>
      </c>
    </row>
    <row r="15627" spans="2:14" outlineLevel="2">
      <c r="B15627" t="s">
        <v>13</v>
      </c>
      <c r="C15627" t="s">
        <v>25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2:14" outlineLevel="2">
      <c r="B15628" t="s">
        <v>13</v>
      </c>
      <c r="C15628" t="s">
        <v>26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2:14" outlineLevel="2">
      <c r="B15629" t="s">
        <v>13</v>
      </c>
      <c r="C15629" t="s">
        <v>27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v>0</v>
      </c>
      <c r="M15629">
        <v>0</v>
      </c>
      <c r="N15629">
        <v>0</v>
      </c>
    </row>
    <row r="15630" spans="2:14" outlineLevel="2">
      <c r="B15630" t="s">
        <v>13</v>
      </c>
      <c r="C15630" t="s">
        <v>28</v>
      </c>
      <c r="D15630">
        <v>0</v>
      </c>
      <c r="E15630">
        <v>1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1</v>
      </c>
      <c r="M15630">
        <v>0</v>
      </c>
      <c r="N15630">
        <v>0</v>
      </c>
    </row>
    <row r="15631" spans="2:14" outlineLevel="2">
      <c r="B15631" t="s">
        <v>13</v>
      </c>
      <c r="C15631" t="s">
        <v>28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2:14" outlineLevel="2">
      <c r="B15632" t="s">
        <v>13</v>
      </c>
      <c r="C15632" t="s">
        <v>28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2:14" outlineLevel="2">
      <c r="B15633" t="s">
        <v>13</v>
      </c>
      <c r="C15633" t="s">
        <v>29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2:14" s="5" customFormat="1" outlineLevel="1">
      <c r="C15634" s="5" t="s">
        <v>50</v>
      </c>
      <c r="D15634" s="1">
        <f>IFERROR(D15635/D15636, D15635)</f>
        <v>0</v>
      </c>
      <c r="E15634" s="1">
        <f>IFERROR(E15635/E15636, E15635)</f>
        <v>0</v>
      </c>
      <c r="F15634" s="1">
        <f>IFERROR(F15635/F15636, F15635)</f>
        <v>0</v>
      </c>
      <c r="G15634" s="1">
        <f>IFERROR(G15635/G15636, G15635)</f>
        <v>0</v>
      </c>
      <c r="H15634" s="1">
        <f>IFERROR(H15635/H15636, H15635)</f>
        <v>0</v>
      </c>
      <c r="I15634" s="1">
        <f>IFERROR(I15635/I15636, I15635)</f>
        <v>0</v>
      </c>
      <c r="J15634" s="1">
        <f>IFERROR(J15635/J15636, J15635)</f>
        <v>0</v>
      </c>
      <c r="K15634" s="1">
        <f>IFERROR(K15635/K15636, K15635)</f>
        <v>0</v>
      </c>
      <c r="L15634" s="1">
        <f>IFERROR(L15635/L15636, L15635)</f>
        <v>0</v>
      </c>
      <c r="M15634" s="1">
        <f>IFERROR(M15635/M15636, M15635)</f>
        <v>0</v>
      </c>
      <c r="N15634" s="1">
        <f>IFERROR(N15635/N15636, N15635)</f>
        <v>0</v>
      </c>
    </row>
    <row r="15635" spans="2:14" outlineLevel="2">
      <c r="C15635" t="s">
        <v>10</v>
      </c>
      <c r="D15635">
        <f>COUNTIF(D15637:D15649, "1")</f>
        <v>0</v>
      </c>
      <c r="E15635">
        <f>COUNTIF(E15637:E15649, "1")</f>
        <v>0</v>
      </c>
      <c r="F15635">
        <f>COUNTIF(F15637:F15649, "1")</f>
        <v>0</v>
      </c>
      <c r="G15635">
        <f>COUNTIF(G15637:G15649, "1")</f>
        <v>0</v>
      </c>
      <c r="H15635">
        <f>COUNTIF(H15637:H15649, "1")</f>
        <v>0</v>
      </c>
      <c r="I15635">
        <f>COUNTIF(I15637:I15649, "1")</f>
        <v>0</v>
      </c>
      <c r="J15635">
        <f>COUNTIF(J15637:J15649, "1")</f>
        <v>0</v>
      </c>
      <c r="K15635">
        <f>COUNTIF(K15637:K15649, "1")</f>
        <v>0</v>
      </c>
      <c r="L15635">
        <f>COUNTIF(L15637:L15649, "1")</f>
        <v>0</v>
      </c>
      <c r="M15635">
        <f>COUNTIF(M15637:M15649, "1")</f>
        <v>0</v>
      </c>
      <c r="N15635">
        <f>COUNTIF(N15637:N15649, "1")</f>
        <v>0</v>
      </c>
    </row>
    <row r="15636" spans="2:14" outlineLevel="2">
      <c r="C15636" t="s">
        <v>12</v>
      </c>
      <c r="D15636">
        <f>COUNTIF(D15637:D15649, "0")</f>
        <v>0</v>
      </c>
      <c r="E15636">
        <f>COUNTIF(E15637:E15649, "0")</f>
        <v>0</v>
      </c>
      <c r="F15636">
        <f>COUNTIF(F15637:F15649, "0")</f>
        <v>0</v>
      </c>
      <c r="G15636">
        <f>COUNTIF(G15637:G15649, "0")</f>
        <v>0</v>
      </c>
      <c r="H15636">
        <f>COUNTIF(H15637:H15649, "0")</f>
        <v>0</v>
      </c>
      <c r="I15636">
        <f>COUNTIF(I15637:I15649, "0")</f>
        <v>0</v>
      </c>
      <c r="J15636">
        <f>COUNTIF(J15637:J15649, "0")</f>
        <v>0</v>
      </c>
      <c r="K15636">
        <f>COUNTIF(K15637:K15649, "0")</f>
        <v>0</v>
      </c>
      <c r="L15636">
        <f>COUNTIF(L15637:L15649, "0")</f>
        <v>0</v>
      </c>
      <c r="M15636">
        <f>COUNTIF(M15637:M15649, "0")</f>
        <v>0</v>
      </c>
      <c r="N15636">
        <f>COUNTIF(N15637:N15649, "0")</f>
        <v>0</v>
      </c>
    </row>
    <row r="15637" spans="2:14" outlineLevel="2">
      <c r="B15637" t="s">
        <v>51</v>
      </c>
      <c r="C15637" t="s">
        <v>14</v>
      </c>
      <c r="D15637">
        <v>0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v>1</v>
      </c>
      <c r="K15637">
        <v>1</v>
      </c>
      <c r="L15637">
        <v>0</v>
      </c>
      <c r="M15637">
        <v>0</v>
      </c>
      <c r="N15637">
        <v>0</v>
      </c>
    </row>
    <row r="15638" spans="2:14" outlineLevel="2">
      <c r="B15638" t="s">
        <v>51</v>
      </c>
      <c r="C15638" t="s">
        <v>15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1</v>
      </c>
      <c r="L15638">
        <v>0</v>
      </c>
      <c r="M15638">
        <v>0</v>
      </c>
      <c r="N15638">
        <v>0</v>
      </c>
    </row>
    <row r="15639" spans="2:14" outlineLevel="2">
      <c r="B15639" t="s">
        <v>51</v>
      </c>
      <c r="C15639" t="s">
        <v>16</v>
      </c>
      <c r="D15639">
        <v>0</v>
      </c>
      <c r="E15639">
        <v>1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1</v>
      </c>
      <c r="N15639">
        <v>0</v>
      </c>
    </row>
    <row r="15640" spans="2:14" outlineLevel="2">
      <c r="B15640" t="s">
        <v>51</v>
      </c>
      <c r="C15640" t="s">
        <v>18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1</v>
      </c>
      <c r="K15640">
        <v>0</v>
      </c>
      <c r="L15640">
        <v>0</v>
      </c>
      <c r="M15640">
        <v>0</v>
      </c>
      <c r="N15640">
        <v>0</v>
      </c>
    </row>
    <row r="15641" spans="2:14" outlineLevel="2">
      <c r="B15641" t="s">
        <v>51</v>
      </c>
      <c r="C15641" t="s">
        <v>43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2:14" outlineLevel="2">
      <c r="B15642" t="s">
        <v>51</v>
      </c>
      <c r="C15642" t="s">
        <v>19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2:14" outlineLevel="2">
      <c r="B15643" t="s">
        <v>51</v>
      </c>
      <c r="C15643" t="s">
        <v>20</v>
      </c>
      <c r="D15643">
        <v>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2:14" outlineLevel="2">
      <c r="B15644" t="s">
        <v>51</v>
      </c>
      <c r="C15644" t="s">
        <v>21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1</v>
      </c>
      <c r="L15644">
        <v>0</v>
      </c>
      <c r="M15644">
        <v>1</v>
      </c>
      <c r="N15644">
        <v>0</v>
      </c>
    </row>
    <row r="15645" spans="2:14" outlineLevel="2">
      <c r="B15645" t="s">
        <v>51</v>
      </c>
      <c r="C15645" t="s">
        <v>22</v>
      </c>
      <c r="D15645">
        <v>0</v>
      </c>
      <c r="E15645">
        <v>0</v>
      </c>
      <c r="F15645">
        <v>0</v>
      </c>
      <c r="G15645">
        <v>1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>
        <v>1</v>
      </c>
      <c r="N15645">
        <v>0</v>
      </c>
    </row>
    <row r="15646" spans="2:14" outlineLevel="2">
      <c r="B15646" t="s">
        <v>51</v>
      </c>
      <c r="C15646" t="s">
        <v>44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2:14" outlineLevel="2">
      <c r="B15647" t="s">
        <v>51</v>
      </c>
      <c r="C15647" t="s">
        <v>25</v>
      </c>
      <c r="D15647">
        <v>0</v>
      </c>
      <c r="E15647">
        <v>1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2:14" outlineLevel="2">
      <c r="B15648" t="s">
        <v>51</v>
      </c>
      <c r="C15648" t="s">
        <v>27</v>
      </c>
      <c r="D15648">
        <v>0</v>
      </c>
      <c r="E15648">
        <v>0</v>
      </c>
      <c r="F15648">
        <v>0</v>
      </c>
      <c r="G15648">
        <v>1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2:14" outlineLevel="2">
      <c r="B15649" t="s">
        <v>51</v>
      </c>
      <c r="C15649" t="s">
        <v>28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2:14" s="5" customFormat="1" outlineLevel="1">
      <c r="C15650" s="5" t="s">
        <v>54</v>
      </c>
      <c r="D15650" s="1">
        <f>IFERROR(D15651/D15652, D15651)</f>
        <v>0</v>
      </c>
      <c r="E15650" s="1">
        <f>IFERROR(E15651/E15652, E15651)</f>
        <v>0</v>
      </c>
      <c r="F15650" s="1">
        <f>IFERROR(F15651/F15652, F15651)</f>
        <v>0</v>
      </c>
      <c r="G15650" s="1">
        <f>IFERROR(G15651/G15652, G15651)</f>
        <v>0</v>
      </c>
      <c r="H15650" s="1">
        <f>IFERROR(H15651/H15652, H15651)</f>
        <v>0</v>
      </c>
      <c r="I15650" s="1">
        <f>IFERROR(I15651/I15652, I15651)</f>
        <v>0</v>
      </c>
      <c r="J15650" s="1">
        <f>IFERROR(J15651/J15652, J15651)</f>
        <v>0</v>
      </c>
      <c r="K15650" s="1">
        <f>IFERROR(K15651/K15652, K15651)</f>
        <v>0</v>
      </c>
      <c r="L15650" s="1">
        <f>IFERROR(L15651/L15652, L15651)</f>
        <v>0</v>
      </c>
      <c r="M15650" s="1">
        <f>IFERROR(M15651/M15652, M15651)</f>
        <v>0</v>
      </c>
      <c r="N15650" s="1">
        <f>IFERROR(N15651/N15652, N15651)</f>
        <v>0</v>
      </c>
    </row>
    <row r="15651" spans="2:14" outlineLevel="2">
      <c r="C15651" t="s">
        <v>10</v>
      </c>
      <c r="D15651">
        <f>COUNTIF(D15653:D15653, "1")</f>
        <v>0</v>
      </c>
      <c r="E15651">
        <f>COUNTIF(E15653:E15653, "1")</f>
        <v>0</v>
      </c>
      <c r="F15651">
        <f>COUNTIF(F15653:F15653, "1")</f>
        <v>0</v>
      </c>
      <c r="G15651">
        <f>COUNTIF(G15653:G15653, "1")</f>
        <v>0</v>
      </c>
      <c r="H15651">
        <f>COUNTIF(H15653:H15653, "1")</f>
        <v>0</v>
      </c>
      <c r="I15651">
        <f>COUNTIF(I15653:I15653, "1")</f>
        <v>0</v>
      </c>
      <c r="J15651">
        <f>COUNTIF(J15653:J15653, "1")</f>
        <v>0</v>
      </c>
      <c r="K15651">
        <f>COUNTIF(K15653:K15653, "1")</f>
        <v>0</v>
      </c>
      <c r="L15651">
        <f>COUNTIF(L15653:L15653, "1")</f>
        <v>0</v>
      </c>
      <c r="M15651">
        <f>COUNTIF(M15653:M15653, "1")</f>
        <v>0</v>
      </c>
      <c r="N15651">
        <f>COUNTIF(N15653:N15653, "1")</f>
        <v>0</v>
      </c>
    </row>
    <row r="15652" spans="2:14" outlineLevel="2">
      <c r="C15652" t="s">
        <v>12</v>
      </c>
      <c r="D15652">
        <f>COUNTIF(D15653:D15653, "0")</f>
        <v>0</v>
      </c>
      <c r="E15652">
        <f>COUNTIF(E15653:E15653, "0")</f>
        <v>0</v>
      </c>
      <c r="F15652">
        <f>COUNTIF(F15653:F15653, "0")</f>
        <v>0</v>
      </c>
      <c r="G15652">
        <f>COUNTIF(G15653:G15653, "0")</f>
        <v>0</v>
      </c>
      <c r="H15652">
        <f>COUNTIF(H15653:H15653, "0")</f>
        <v>0</v>
      </c>
      <c r="I15652">
        <f>COUNTIF(I15653:I15653, "0")</f>
        <v>0</v>
      </c>
      <c r="J15652">
        <f>COUNTIF(J15653:J15653, "0")</f>
        <v>0</v>
      </c>
      <c r="K15652">
        <f>COUNTIF(K15653:K15653, "0")</f>
        <v>0</v>
      </c>
      <c r="L15652">
        <f>COUNTIF(L15653:L15653, "0")</f>
        <v>0</v>
      </c>
      <c r="M15652">
        <f>COUNTIF(M15653:M15653, "0")</f>
        <v>0</v>
      </c>
      <c r="N15652">
        <f>COUNTIF(N15653:N15653, "0")</f>
        <v>0</v>
      </c>
    </row>
    <row r="15653" spans="2:14" outlineLevel="2">
      <c r="B15653" t="s">
        <v>55</v>
      </c>
      <c r="C15653" t="s">
        <v>26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2:14" s="3" customFormat="1">
      <c r="B15654" s="3" t="s">
        <v>706</v>
      </c>
      <c r="C15654" s="3" t="s">
        <v>8</v>
      </c>
      <c r="D15654" s="3">
        <f>IFERROR(AVERAGE(D15657), 0)</f>
        <v>0</v>
      </c>
      <c r="E15654" s="3">
        <f>IFERROR(AVERAGE(E15657), 0)</f>
        <v>0</v>
      </c>
      <c r="F15654" s="3">
        <f>IFERROR(AVERAGE(F15657), 0)</f>
        <v>0</v>
      </c>
      <c r="G15654" s="3">
        <f>IFERROR(AVERAGE(G15657), 0)</f>
        <v>0</v>
      </c>
      <c r="H15654" s="3">
        <f>IFERROR(AVERAGE(H15657), 0)</f>
        <v>0</v>
      </c>
      <c r="I15654" s="3">
        <f>IFERROR(AVERAGE(I15657), 0)</f>
        <v>0</v>
      </c>
      <c r="J15654" s="3">
        <f>IFERROR(AVERAGE(J15657), 0)</f>
        <v>0</v>
      </c>
      <c r="K15654" s="3">
        <f>IFERROR(AVERAGE(K15657), 0)</f>
        <v>0</v>
      </c>
      <c r="L15654" s="3">
        <f>IFERROR(AVERAGE(L15657), 0)</f>
        <v>0</v>
      </c>
      <c r="M15654" s="3">
        <f>IFERROR(AVERAGE(M15657), 0)</f>
        <v>0</v>
      </c>
      <c r="N15654" s="3">
        <f>IFERROR(AVERAGE(N15657), 0)</f>
        <v>0</v>
      </c>
    </row>
    <row r="15655" spans="2:14" outlineLevel="2">
      <c r="B15655" s="4" t="s">
        <v>9</v>
      </c>
      <c r="D15655">
        <f>E15658</f>
        <v>0</v>
      </c>
      <c r="E15655">
        <f>F15658</f>
        <v>0</v>
      </c>
      <c r="F15655">
        <f>G15658</f>
        <v>0</v>
      </c>
      <c r="G15655">
        <f>H15658</f>
        <v>0</v>
      </c>
      <c r="H15655">
        <f>I15658</f>
        <v>0</v>
      </c>
      <c r="I15655">
        <f>J15658</f>
        <v>0</v>
      </c>
      <c r="J15655">
        <f>K15658</f>
        <v>0</v>
      </c>
      <c r="K15655">
        <f>L15658</f>
        <v>0</v>
      </c>
      <c r="L15655">
        <f>M15658</f>
        <v>0</v>
      </c>
      <c r="M15655">
        <f>N15658</f>
        <v>0</v>
      </c>
      <c r="N15655">
        <f>O15658</f>
        <v>0</v>
      </c>
    </row>
    <row r="15656" spans="2:14" outlineLevel="2">
      <c r="B15656" s="4" t="s">
        <v>10</v>
      </c>
      <c r="D15656">
        <f>E15659</f>
        <v>0</v>
      </c>
      <c r="E15656">
        <f>F15659</f>
        <v>0</v>
      </c>
      <c r="F15656">
        <f>G15659</f>
        <v>0</v>
      </c>
      <c r="G15656">
        <f>H15659</f>
        <v>0</v>
      </c>
      <c r="H15656">
        <f>I15659</f>
        <v>0</v>
      </c>
      <c r="I15656">
        <f>J15659</f>
        <v>0</v>
      </c>
      <c r="J15656">
        <f>K15659</f>
        <v>0</v>
      </c>
      <c r="K15656">
        <f>L15659</f>
        <v>0</v>
      </c>
      <c r="L15656">
        <f>M15659</f>
        <v>0</v>
      </c>
      <c r="M15656">
        <f>N15659</f>
        <v>0</v>
      </c>
      <c r="N15656">
        <f>O15659</f>
        <v>0</v>
      </c>
    </row>
    <row r="15657" spans="2:14" s="5" customFormat="1" outlineLevel="1">
      <c r="C15657" s="5" t="s">
        <v>11</v>
      </c>
      <c r="D15657" s="1">
        <f>IFERROR(D15658/D15659, D15658)</f>
        <v>0</v>
      </c>
      <c r="E15657" s="1">
        <f>IFERROR(E15658/E15659, E15658)</f>
        <v>0</v>
      </c>
      <c r="F15657" s="1">
        <f>IFERROR(F15658/F15659, F15658)</f>
        <v>0</v>
      </c>
      <c r="G15657" s="1">
        <f>IFERROR(G15658/G15659, G15658)</f>
        <v>0</v>
      </c>
      <c r="H15657" s="1">
        <f>IFERROR(H15658/H15659, H15658)</f>
        <v>0</v>
      </c>
      <c r="I15657" s="1">
        <f>IFERROR(I15658/I15659, I15658)</f>
        <v>0</v>
      </c>
      <c r="J15657" s="1">
        <f>IFERROR(J15658/J15659, J15658)</f>
        <v>0</v>
      </c>
      <c r="K15657" s="1">
        <f>IFERROR(K15658/K15659, K15658)</f>
        <v>0</v>
      </c>
      <c r="L15657" s="1">
        <f>IFERROR(L15658/L15659, L15658)</f>
        <v>0</v>
      </c>
      <c r="M15657" s="1">
        <f>IFERROR(M15658/M15659, M15658)</f>
        <v>0</v>
      </c>
      <c r="N15657" s="1">
        <f>IFERROR(N15658/N15659, N15658)</f>
        <v>0</v>
      </c>
    </row>
    <row r="15658" spans="2:14" outlineLevel="2">
      <c r="C15658" t="s">
        <v>10</v>
      </c>
      <c r="D15658">
        <f>COUNTIF(D15660:D15673, "1")</f>
        <v>0</v>
      </c>
      <c r="E15658">
        <f>COUNTIF(E15660:E15673, "1")</f>
        <v>0</v>
      </c>
      <c r="F15658">
        <f>COUNTIF(F15660:F15673, "1")</f>
        <v>0</v>
      </c>
      <c r="G15658">
        <f>COUNTIF(G15660:G15673, "1")</f>
        <v>0</v>
      </c>
      <c r="H15658">
        <f>COUNTIF(H15660:H15673, "1")</f>
        <v>0</v>
      </c>
      <c r="I15658">
        <f>COUNTIF(I15660:I15673, "1")</f>
        <v>0</v>
      </c>
      <c r="J15658">
        <f>COUNTIF(J15660:J15673, "1")</f>
        <v>0</v>
      </c>
      <c r="K15658">
        <f>COUNTIF(K15660:K15673, "1")</f>
        <v>0</v>
      </c>
      <c r="L15658">
        <f>COUNTIF(L15660:L15673, "1")</f>
        <v>0</v>
      </c>
      <c r="M15658">
        <f>COUNTIF(M15660:M15673, "1")</f>
        <v>0</v>
      </c>
      <c r="N15658">
        <f>COUNTIF(N15660:N15673, "1")</f>
        <v>0</v>
      </c>
    </row>
    <row r="15659" spans="2:14" outlineLevel="2">
      <c r="C15659" t="s">
        <v>12</v>
      </c>
      <c r="D15659">
        <f>COUNTIF(D15660:D15673, "0")</f>
        <v>0</v>
      </c>
      <c r="E15659">
        <f>COUNTIF(E15660:E15673, "0")</f>
        <v>0</v>
      </c>
      <c r="F15659">
        <f>COUNTIF(F15660:F15673, "0")</f>
        <v>0</v>
      </c>
      <c r="G15659">
        <f>COUNTIF(G15660:G15673, "0")</f>
        <v>0</v>
      </c>
      <c r="H15659">
        <f>COUNTIF(H15660:H15673, "0")</f>
        <v>0</v>
      </c>
      <c r="I15659">
        <f>COUNTIF(I15660:I15673, "0")</f>
        <v>0</v>
      </c>
      <c r="J15659">
        <f>COUNTIF(J15660:J15673, "0")</f>
        <v>0</v>
      </c>
      <c r="K15659">
        <f>COUNTIF(K15660:K15673, "0")</f>
        <v>0</v>
      </c>
      <c r="L15659">
        <f>COUNTIF(L15660:L15673, "0")</f>
        <v>0</v>
      </c>
      <c r="M15659">
        <f>COUNTIF(M15660:M15673, "0")</f>
        <v>0</v>
      </c>
      <c r="N15659">
        <f>COUNTIF(N15660:N15673, "0")</f>
        <v>0</v>
      </c>
    </row>
    <row r="15660" spans="2:14" outlineLevel="2">
      <c r="B15660" t="s">
        <v>13</v>
      </c>
      <c r="C15660" t="s">
        <v>14</v>
      </c>
      <c r="D15660">
        <v>0</v>
      </c>
      <c r="E15660">
        <v>1</v>
      </c>
      <c r="F15660">
        <v>0</v>
      </c>
      <c r="G15660">
        <v>0</v>
      </c>
      <c r="H15660">
        <v>1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2:14" outlineLevel="2">
      <c r="B15661" t="s">
        <v>13</v>
      </c>
      <c r="C15661" t="s">
        <v>15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2:14" outlineLevel="2">
      <c r="B15662" t="s">
        <v>13</v>
      </c>
      <c r="C15662" t="s">
        <v>16</v>
      </c>
      <c r="D15662">
        <v>0</v>
      </c>
      <c r="E15662">
        <v>1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2:14" outlineLevel="2">
      <c r="B15663" t="s">
        <v>13</v>
      </c>
      <c r="C15663" t="s">
        <v>17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2:14" outlineLevel="2">
      <c r="B15664" t="s">
        <v>13</v>
      </c>
      <c r="C15664" t="s">
        <v>18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1</v>
      </c>
      <c r="L15664">
        <v>1</v>
      </c>
      <c r="M15664">
        <v>0</v>
      </c>
      <c r="N15664">
        <v>0</v>
      </c>
    </row>
    <row r="15665" spans="2:14" outlineLevel="2">
      <c r="B15665" t="s">
        <v>13</v>
      </c>
      <c r="C15665" t="s">
        <v>43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1</v>
      </c>
      <c r="L15665">
        <v>0</v>
      </c>
      <c r="M15665">
        <v>0</v>
      </c>
      <c r="N15665">
        <v>0</v>
      </c>
    </row>
    <row r="15666" spans="2:14" outlineLevel="2">
      <c r="B15666" t="s">
        <v>13</v>
      </c>
      <c r="C15666" t="s">
        <v>19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1</v>
      </c>
      <c r="K15666">
        <v>0</v>
      </c>
      <c r="L15666">
        <v>1</v>
      </c>
      <c r="M15666">
        <v>0</v>
      </c>
      <c r="N15666">
        <v>0</v>
      </c>
    </row>
    <row r="15667" spans="2:14" outlineLevel="2">
      <c r="B15667" t="s">
        <v>13</v>
      </c>
      <c r="C15667" t="s">
        <v>20</v>
      </c>
      <c r="D15667">
        <v>0</v>
      </c>
      <c r="E15667">
        <v>0</v>
      </c>
      <c r="F15667">
        <v>0</v>
      </c>
      <c r="G15667">
        <v>0</v>
      </c>
      <c r="H15667">
        <v>1</v>
      </c>
      <c r="I15667">
        <v>0</v>
      </c>
      <c r="J15667">
        <v>1</v>
      </c>
      <c r="K15667">
        <v>0</v>
      </c>
      <c r="L15667">
        <v>0</v>
      </c>
      <c r="M15667">
        <v>0</v>
      </c>
      <c r="N15667">
        <v>0</v>
      </c>
    </row>
    <row r="15668" spans="2:14" outlineLevel="2">
      <c r="B15668" t="s">
        <v>13</v>
      </c>
      <c r="C15668" t="s">
        <v>21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2:14" outlineLevel="2">
      <c r="B15669" t="s">
        <v>13</v>
      </c>
      <c r="C15669" t="s">
        <v>22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</v>
      </c>
    </row>
    <row r="15670" spans="2:14" outlineLevel="2">
      <c r="B15670" t="s">
        <v>13</v>
      </c>
      <c r="C15670" t="s">
        <v>23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0</v>
      </c>
      <c r="L15670">
        <v>1</v>
      </c>
      <c r="M15670">
        <v>0</v>
      </c>
      <c r="N15670">
        <v>0</v>
      </c>
    </row>
    <row r="15671" spans="2:14" outlineLevel="2">
      <c r="B15671" t="s">
        <v>13</v>
      </c>
      <c r="C15671" t="s">
        <v>44</v>
      </c>
      <c r="D15671">
        <v>1</v>
      </c>
      <c r="E15671">
        <v>0</v>
      </c>
      <c r="F15671">
        <v>0</v>
      </c>
      <c r="G15671">
        <v>1</v>
      </c>
      <c r="H15671">
        <v>0</v>
      </c>
      <c r="I15671">
        <v>1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2:14" outlineLevel="2">
      <c r="B15672" t="s">
        <v>13</v>
      </c>
      <c r="C15672" t="s">
        <v>24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</v>
      </c>
      <c r="L15672">
        <v>0</v>
      </c>
      <c r="M15672">
        <v>0</v>
      </c>
      <c r="N15672">
        <v>0</v>
      </c>
    </row>
    <row r="15673" spans="2:14" outlineLevel="2">
      <c r="B15673" t="s">
        <v>13</v>
      </c>
      <c r="C15673" t="s">
        <v>26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0</v>
      </c>
    </row>
    <row r="15674" spans="2:14" s="3" customFormat="1">
      <c r="B15674" s="3" t="s">
        <v>707</v>
      </c>
      <c r="C15674" s="3" t="s">
        <v>8</v>
      </c>
      <c r="D15674" s="3">
        <f>IFERROR(AVERAGE(D15677), 0)</f>
        <v>0</v>
      </c>
      <c r="E15674" s="3">
        <f>IFERROR(AVERAGE(E15677), 0)</f>
        <v>0</v>
      </c>
      <c r="F15674" s="3">
        <f>IFERROR(AVERAGE(F15677), 0)</f>
        <v>0</v>
      </c>
      <c r="G15674" s="3">
        <f>IFERROR(AVERAGE(G15677), 0)</f>
        <v>0</v>
      </c>
      <c r="H15674" s="3">
        <f>IFERROR(AVERAGE(H15677), 0)</f>
        <v>0</v>
      </c>
      <c r="I15674" s="3">
        <f>IFERROR(AVERAGE(I15677), 0)</f>
        <v>0</v>
      </c>
      <c r="J15674" s="3">
        <f>IFERROR(AVERAGE(J15677), 0)</f>
        <v>0</v>
      </c>
      <c r="K15674" s="3">
        <f>IFERROR(AVERAGE(K15677), 0)</f>
        <v>0</v>
      </c>
      <c r="L15674" s="3">
        <f>IFERROR(AVERAGE(L15677), 0)</f>
        <v>0</v>
      </c>
      <c r="M15674" s="3">
        <f>IFERROR(AVERAGE(M15677), 0)</f>
        <v>0</v>
      </c>
      <c r="N15674" s="3">
        <f>IFERROR(AVERAGE(N15677), 0)</f>
        <v>0</v>
      </c>
    </row>
    <row r="15675" spans="2:14" outlineLevel="2">
      <c r="B15675" s="4" t="s">
        <v>9</v>
      </c>
      <c r="D15675">
        <f>E15678</f>
        <v>0</v>
      </c>
      <c r="E15675">
        <f>F15678</f>
        <v>0</v>
      </c>
      <c r="F15675">
        <f>G15678</f>
        <v>0</v>
      </c>
      <c r="G15675">
        <f>H15678</f>
        <v>0</v>
      </c>
      <c r="H15675">
        <f>I15678</f>
        <v>0</v>
      </c>
      <c r="I15675">
        <f>J15678</f>
        <v>0</v>
      </c>
      <c r="J15675">
        <f>K15678</f>
        <v>0</v>
      </c>
      <c r="K15675">
        <f>L15678</f>
        <v>0</v>
      </c>
      <c r="L15675">
        <f>M15678</f>
        <v>0</v>
      </c>
      <c r="M15675">
        <f>N15678</f>
        <v>0</v>
      </c>
      <c r="N15675">
        <f>O15678</f>
        <v>0</v>
      </c>
    </row>
    <row r="15676" spans="2:14" outlineLevel="2">
      <c r="B15676" s="4" t="s">
        <v>10</v>
      </c>
      <c r="D15676">
        <f>E15679</f>
        <v>0</v>
      </c>
      <c r="E15676">
        <f>F15679</f>
        <v>0</v>
      </c>
      <c r="F15676">
        <f>G15679</f>
        <v>0</v>
      </c>
      <c r="G15676">
        <f>H15679</f>
        <v>0</v>
      </c>
      <c r="H15676">
        <f>I15679</f>
        <v>0</v>
      </c>
      <c r="I15676">
        <f>J15679</f>
        <v>0</v>
      </c>
      <c r="J15676">
        <f>K15679</f>
        <v>0</v>
      </c>
      <c r="K15676">
        <f>L15679</f>
        <v>0</v>
      </c>
      <c r="L15676">
        <f>M15679</f>
        <v>0</v>
      </c>
      <c r="M15676">
        <f>N15679</f>
        <v>0</v>
      </c>
      <c r="N15676">
        <f>O15679</f>
        <v>0</v>
      </c>
    </row>
    <row r="15677" spans="2:14" s="5" customFormat="1" outlineLevel="1">
      <c r="C15677" s="5" t="s">
        <v>11</v>
      </c>
      <c r="D15677" s="1">
        <f>IFERROR(D15678/D15679, D15678)</f>
        <v>0</v>
      </c>
      <c r="E15677" s="1">
        <f>IFERROR(E15678/E15679, E15678)</f>
        <v>0</v>
      </c>
      <c r="F15677" s="1">
        <f>IFERROR(F15678/F15679, F15678)</f>
        <v>0</v>
      </c>
      <c r="G15677" s="1">
        <f>IFERROR(G15678/G15679, G15678)</f>
        <v>0</v>
      </c>
      <c r="H15677" s="1">
        <f>IFERROR(H15678/H15679, H15678)</f>
        <v>0</v>
      </c>
      <c r="I15677" s="1">
        <f>IFERROR(I15678/I15679, I15678)</f>
        <v>0</v>
      </c>
      <c r="J15677" s="1">
        <f>IFERROR(J15678/J15679, J15678)</f>
        <v>0</v>
      </c>
      <c r="K15677" s="1">
        <f>IFERROR(K15678/K15679, K15678)</f>
        <v>0</v>
      </c>
      <c r="L15677" s="1">
        <f>IFERROR(L15678/L15679, L15678)</f>
        <v>0</v>
      </c>
      <c r="M15677" s="1">
        <f>IFERROR(M15678/M15679, M15678)</f>
        <v>0</v>
      </c>
      <c r="N15677" s="1">
        <f>IFERROR(N15678/N15679, N15678)</f>
        <v>0</v>
      </c>
    </row>
    <row r="15678" spans="2:14" outlineLevel="2">
      <c r="C15678" t="s">
        <v>10</v>
      </c>
      <c r="D15678">
        <f>COUNTIF(D15680:D15689, "1")</f>
        <v>0</v>
      </c>
      <c r="E15678">
        <f>COUNTIF(E15680:E15689, "1")</f>
        <v>0</v>
      </c>
      <c r="F15678">
        <f>COUNTIF(F15680:F15689, "1")</f>
        <v>0</v>
      </c>
      <c r="G15678">
        <f>COUNTIF(G15680:G15689, "1")</f>
        <v>0</v>
      </c>
      <c r="H15678">
        <f>COUNTIF(H15680:H15689, "1")</f>
        <v>0</v>
      </c>
      <c r="I15678">
        <f>COUNTIF(I15680:I15689, "1")</f>
        <v>0</v>
      </c>
      <c r="J15678">
        <f>COUNTIF(J15680:J15689, "1")</f>
        <v>0</v>
      </c>
      <c r="K15678">
        <f>COUNTIF(K15680:K15689, "1")</f>
        <v>0</v>
      </c>
      <c r="L15678">
        <f>COUNTIF(L15680:L15689, "1")</f>
        <v>0</v>
      </c>
      <c r="M15678">
        <f>COUNTIF(M15680:M15689, "1")</f>
        <v>0</v>
      </c>
      <c r="N15678">
        <f>COUNTIF(N15680:N15689, "1")</f>
        <v>0</v>
      </c>
    </row>
    <row r="15679" spans="2:14" outlineLevel="2">
      <c r="C15679" t="s">
        <v>12</v>
      </c>
      <c r="D15679">
        <f>COUNTIF(D15680:D15689, "0")</f>
        <v>0</v>
      </c>
      <c r="E15679">
        <f>COUNTIF(E15680:E15689, "0")</f>
        <v>0</v>
      </c>
      <c r="F15679">
        <f>COUNTIF(F15680:F15689, "0")</f>
        <v>0</v>
      </c>
      <c r="G15679">
        <f>COUNTIF(G15680:G15689, "0")</f>
        <v>0</v>
      </c>
      <c r="H15679">
        <f>COUNTIF(H15680:H15689, "0")</f>
        <v>0</v>
      </c>
      <c r="I15679">
        <f>COUNTIF(I15680:I15689, "0")</f>
        <v>0</v>
      </c>
      <c r="J15679">
        <f>COUNTIF(J15680:J15689, "0")</f>
        <v>0</v>
      </c>
      <c r="K15679">
        <f>COUNTIF(K15680:K15689, "0")</f>
        <v>0</v>
      </c>
      <c r="L15679">
        <f>COUNTIF(L15680:L15689, "0")</f>
        <v>0</v>
      </c>
      <c r="M15679">
        <f>COUNTIF(M15680:M15689, "0")</f>
        <v>0</v>
      </c>
      <c r="N15679">
        <f>COUNTIF(N15680:N15689, "0")</f>
        <v>0</v>
      </c>
    </row>
    <row r="15680" spans="2:14" outlineLevel="2">
      <c r="B15680" t="s">
        <v>13</v>
      </c>
      <c r="C15680" t="s">
        <v>15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N15680">
        <v>0</v>
      </c>
    </row>
    <row r="15681" spans="2:14" outlineLevel="2">
      <c r="B15681" t="s">
        <v>13</v>
      </c>
      <c r="C15681" t="s">
        <v>16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2:14" outlineLevel="2">
      <c r="B15682" t="s">
        <v>13</v>
      </c>
      <c r="C15682" t="s">
        <v>17</v>
      </c>
      <c r="D15682">
        <v>0</v>
      </c>
      <c r="E15682">
        <v>0</v>
      </c>
      <c r="F15682">
        <v>1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2:14" outlineLevel="2">
      <c r="B15683" t="s">
        <v>13</v>
      </c>
      <c r="C15683" t="s">
        <v>18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2:14" outlineLevel="2">
      <c r="B15684" t="s">
        <v>13</v>
      </c>
      <c r="C15684" t="s">
        <v>43</v>
      </c>
      <c r="D15684">
        <v>0</v>
      </c>
      <c r="E15684">
        <v>0</v>
      </c>
      <c r="F15684">
        <v>0</v>
      </c>
      <c r="G15684">
        <v>1</v>
      </c>
      <c r="H15684">
        <v>1</v>
      </c>
      <c r="I15684">
        <v>0</v>
      </c>
      <c r="J15684">
        <v>0</v>
      </c>
      <c r="K15684">
        <v>0</v>
      </c>
      <c r="L15684">
        <v>0</v>
      </c>
      <c r="M15684">
        <v>1</v>
      </c>
      <c r="N15684">
        <v>0</v>
      </c>
    </row>
    <row r="15685" spans="2:14" outlineLevel="2">
      <c r="B15685" t="s">
        <v>13</v>
      </c>
      <c r="C15685" t="s">
        <v>19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2:14" outlineLevel="2">
      <c r="B15686" t="s">
        <v>13</v>
      </c>
      <c r="C15686" t="s">
        <v>21</v>
      </c>
      <c r="D15686">
        <v>0</v>
      </c>
      <c r="E15686">
        <v>0</v>
      </c>
      <c r="F15686">
        <v>0</v>
      </c>
      <c r="G15686">
        <v>1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2:14" outlineLevel="2">
      <c r="B15687" t="s">
        <v>13</v>
      </c>
      <c r="C15687" t="s">
        <v>22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2:14" outlineLevel="2">
      <c r="B15688" t="s">
        <v>13</v>
      </c>
      <c r="C15688" t="s">
        <v>23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2:14" outlineLevel="2">
      <c r="B15689" t="s">
        <v>13</v>
      </c>
      <c r="C15689" t="s">
        <v>44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2:14" s="3" customFormat="1">
      <c r="B15690" s="3" t="s">
        <v>708</v>
      </c>
      <c r="C15690" s="3" t="s">
        <v>8</v>
      </c>
      <c r="D15690" s="3">
        <f>IFERROR(AVERAGE(D15693,D15756,D15769,D15786), 0)</f>
        <v>0</v>
      </c>
      <c r="E15690" s="3">
        <f>IFERROR(AVERAGE(E15693,E15756,E15769,E15786), 0)</f>
        <v>0</v>
      </c>
      <c r="F15690" s="3">
        <f>IFERROR(AVERAGE(F15693,F15756,F15769,F15786), 0)</f>
        <v>0</v>
      </c>
      <c r="G15690" s="3">
        <f>IFERROR(AVERAGE(G15693,G15756,G15769,G15786), 0)</f>
        <v>0</v>
      </c>
      <c r="H15690" s="3">
        <f>IFERROR(AVERAGE(H15693,H15756,H15769,H15786), 0)</f>
        <v>0</v>
      </c>
      <c r="I15690" s="3">
        <f>IFERROR(AVERAGE(I15693,I15756,I15769,I15786), 0)</f>
        <v>0</v>
      </c>
      <c r="J15690" s="3">
        <f>IFERROR(AVERAGE(J15693,J15756,J15769,J15786), 0)</f>
        <v>0</v>
      </c>
      <c r="K15690" s="3">
        <f>IFERROR(AVERAGE(K15693,K15756,K15769,K15786), 0)</f>
        <v>0</v>
      </c>
      <c r="L15690" s="3">
        <f>IFERROR(AVERAGE(L15693,L15756,L15769,L15786), 0)</f>
        <v>0</v>
      </c>
      <c r="M15690" s="3">
        <f>IFERROR(AVERAGE(M15693,M15756,M15769,M15786), 0)</f>
        <v>0</v>
      </c>
      <c r="N15690" s="3">
        <f>IFERROR(AVERAGE(N15693,N15756,N15769,N15786), 0)</f>
        <v>0</v>
      </c>
    </row>
    <row r="15691" spans="2:14" outlineLevel="2">
      <c r="B15691" s="4" t="s">
        <v>9</v>
      </c>
      <c r="D15691">
        <f>E15694+E15757+E15770+E15787</f>
        <v>0</v>
      </c>
      <c r="E15691">
        <f>F15694+F15757+F15770+F15787</f>
        <v>0</v>
      </c>
      <c r="F15691">
        <f>G15694+G15757+G15770+G15787</f>
        <v>0</v>
      </c>
      <c r="G15691">
        <f>H15694+H15757+H15770+H15787</f>
        <v>0</v>
      </c>
      <c r="H15691">
        <f>I15694+I15757+I15770+I15787</f>
        <v>0</v>
      </c>
      <c r="I15691">
        <f>J15694+J15757+J15770+J15787</f>
        <v>0</v>
      </c>
      <c r="J15691">
        <f>K15694+K15757+K15770+K15787</f>
        <v>0</v>
      </c>
      <c r="K15691">
        <f>L15694+L15757+L15770+L15787</f>
        <v>0</v>
      </c>
      <c r="L15691">
        <f>M15694+M15757+M15770+M15787</f>
        <v>0</v>
      </c>
      <c r="M15691">
        <f>N15694+N15757+N15770+N15787</f>
        <v>0</v>
      </c>
      <c r="N15691">
        <f>O15694+O15757+O15770+O15787</f>
        <v>0</v>
      </c>
    </row>
    <row r="15692" spans="2:14" outlineLevel="2">
      <c r="B15692" s="4" t="s">
        <v>10</v>
      </c>
      <c r="D15692">
        <f>E15695+E15758+E15771+E15788</f>
        <v>0</v>
      </c>
      <c r="E15692">
        <f>F15695+F15758+F15771+F15788</f>
        <v>0</v>
      </c>
      <c r="F15692">
        <f>G15695+G15758+G15771+G15788</f>
        <v>0</v>
      </c>
      <c r="G15692">
        <f>H15695+H15758+H15771+H15788</f>
        <v>0</v>
      </c>
      <c r="H15692">
        <f>I15695+I15758+I15771+I15788</f>
        <v>0</v>
      </c>
      <c r="I15692">
        <f>J15695+J15758+J15771+J15788</f>
        <v>0</v>
      </c>
      <c r="J15692">
        <f>K15695+K15758+K15771+K15788</f>
        <v>0</v>
      </c>
      <c r="K15692">
        <f>L15695+L15758+L15771+L15788</f>
        <v>0</v>
      </c>
      <c r="L15692">
        <f>M15695+M15758+M15771+M15788</f>
        <v>0</v>
      </c>
      <c r="M15692">
        <f>N15695+N15758+N15771+N15788</f>
        <v>0</v>
      </c>
      <c r="N15692">
        <f>O15695+O15758+O15771+O15788</f>
        <v>0</v>
      </c>
    </row>
    <row r="15693" spans="2:14" s="5" customFormat="1" outlineLevel="1">
      <c r="C15693" s="5" t="s">
        <v>11</v>
      </c>
      <c r="D15693" s="1">
        <f>IFERROR(D15694/D15695, D15694)</f>
        <v>0</v>
      </c>
      <c r="E15693" s="1">
        <f>IFERROR(E15694/E15695, E15694)</f>
        <v>0</v>
      </c>
      <c r="F15693" s="1">
        <f>IFERROR(F15694/F15695, F15694)</f>
        <v>0</v>
      </c>
      <c r="G15693" s="1">
        <f>IFERROR(G15694/G15695, G15694)</f>
        <v>0</v>
      </c>
      <c r="H15693" s="1">
        <f>IFERROR(H15694/H15695, H15694)</f>
        <v>0</v>
      </c>
      <c r="I15693" s="1">
        <f>IFERROR(I15694/I15695, I15694)</f>
        <v>0</v>
      </c>
      <c r="J15693" s="1">
        <f>IFERROR(J15694/J15695, J15694)</f>
        <v>0</v>
      </c>
      <c r="K15693" s="1">
        <f>IFERROR(K15694/K15695, K15694)</f>
        <v>0</v>
      </c>
      <c r="L15693" s="1">
        <f>IFERROR(L15694/L15695, L15694)</f>
        <v>0</v>
      </c>
      <c r="M15693" s="1">
        <f>IFERROR(M15694/M15695, M15694)</f>
        <v>0</v>
      </c>
      <c r="N15693" s="1">
        <f>IFERROR(N15694/N15695, N15694)</f>
        <v>0</v>
      </c>
    </row>
    <row r="15694" spans="2:14" outlineLevel="2">
      <c r="C15694" t="s">
        <v>10</v>
      </c>
      <c r="D15694">
        <f>COUNTIF(D15696:D15755, "1")</f>
        <v>0</v>
      </c>
      <c r="E15694">
        <f>COUNTIF(E15696:E15755, "1")</f>
        <v>0</v>
      </c>
      <c r="F15694">
        <f>COUNTIF(F15696:F15755, "1")</f>
        <v>0</v>
      </c>
      <c r="G15694">
        <f>COUNTIF(G15696:G15755, "1")</f>
        <v>0</v>
      </c>
      <c r="H15694">
        <f>COUNTIF(H15696:H15755, "1")</f>
        <v>0</v>
      </c>
      <c r="I15694">
        <f>COUNTIF(I15696:I15755, "1")</f>
        <v>0</v>
      </c>
      <c r="J15694">
        <f>COUNTIF(J15696:J15755, "1")</f>
        <v>0</v>
      </c>
      <c r="K15694">
        <f>COUNTIF(K15696:K15755, "1")</f>
        <v>0</v>
      </c>
      <c r="L15694">
        <f>COUNTIF(L15696:L15755, "1")</f>
        <v>0</v>
      </c>
      <c r="M15694">
        <f>COUNTIF(M15696:M15755, "1")</f>
        <v>0</v>
      </c>
      <c r="N15694">
        <f>COUNTIF(N15696:N15755, "1")</f>
        <v>0</v>
      </c>
    </row>
    <row r="15695" spans="2:14" outlineLevel="2">
      <c r="C15695" t="s">
        <v>12</v>
      </c>
      <c r="D15695">
        <f>COUNTIF(D15696:D15755, "0")</f>
        <v>0</v>
      </c>
      <c r="E15695">
        <f>COUNTIF(E15696:E15755, "0")</f>
        <v>0</v>
      </c>
      <c r="F15695">
        <f>COUNTIF(F15696:F15755, "0")</f>
        <v>0</v>
      </c>
      <c r="G15695">
        <f>COUNTIF(G15696:G15755, "0")</f>
        <v>0</v>
      </c>
      <c r="H15695">
        <f>COUNTIF(H15696:H15755, "0")</f>
        <v>0</v>
      </c>
      <c r="I15695">
        <f>COUNTIF(I15696:I15755, "0")</f>
        <v>0</v>
      </c>
      <c r="J15695">
        <f>COUNTIF(J15696:J15755, "0")</f>
        <v>0</v>
      </c>
      <c r="K15695">
        <f>COUNTIF(K15696:K15755, "0")</f>
        <v>0</v>
      </c>
      <c r="L15695">
        <f>COUNTIF(L15696:L15755, "0")</f>
        <v>0</v>
      </c>
      <c r="M15695">
        <f>COUNTIF(M15696:M15755, "0")</f>
        <v>0</v>
      </c>
      <c r="N15695">
        <f>COUNTIF(N15696:N15755, "0")</f>
        <v>0</v>
      </c>
    </row>
    <row r="15696" spans="2:14" outlineLevel="2">
      <c r="B15696" t="s">
        <v>13</v>
      </c>
      <c r="C15696" t="s">
        <v>14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</v>
      </c>
      <c r="J15696">
        <v>1</v>
      </c>
      <c r="K15696">
        <v>0</v>
      </c>
      <c r="L15696">
        <v>1</v>
      </c>
      <c r="M15696">
        <v>0</v>
      </c>
      <c r="N15696">
        <v>0</v>
      </c>
    </row>
    <row r="15697" spans="2:14" outlineLevel="2">
      <c r="B15697" t="s">
        <v>13</v>
      </c>
      <c r="C15697" t="s">
        <v>14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</v>
      </c>
      <c r="J15697">
        <v>1</v>
      </c>
      <c r="K15697">
        <v>0</v>
      </c>
      <c r="L15697">
        <v>1</v>
      </c>
      <c r="M15697">
        <v>0</v>
      </c>
      <c r="N15697">
        <v>0</v>
      </c>
    </row>
    <row r="15698" spans="2:14" outlineLevel="2">
      <c r="B15698" t="s">
        <v>13</v>
      </c>
      <c r="C15698" t="s">
        <v>15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2:14" outlineLevel="2">
      <c r="B15699" t="s">
        <v>13</v>
      </c>
      <c r="C15699" t="s">
        <v>15</v>
      </c>
      <c r="D15699">
        <v>1</v>
      </c>
      <c r="E15699">
        <v>0</v>
      </c>
      <c r="F15699">
        <v>0</v>
      </c>
      <c r="G15699">
        <v>1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2:14" outlineLevel="2">
      <c r="B15700" t="s">
        <v>13</v>
      </c>
      <c r="C15700" t="s">
        <v>15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2:14" outlineLevel="2">
      <c r="B15701" t="s">
        <v>13</v>
      </c>
      <c r="C15701" t="s">
        <v>15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2:14" outlineLevel="2">
      <c r="B15702" t="s">
        <v>13</v>
      </c>
      <c r="C15702" t="s">
        <v>16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2:14" outlineLevel="2">
      <c r="B15703" t="s">
        <v>13</v>
      </c>
      <c r="C15703" t="s">
        <v>16</v>
      </c>
      <c r="D15703">
        <v>0</v>
      </c>
      <c r="E15703">
        <v>0</v>
      </c>
      <c r="F15703">
        <v>0</v>
      </c>
      <c r="G15703">
        <v>1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2:14" outlineLevel="2">
      <c r="B15704" t="s">
        <v>13</v>
      </c>
      <c r="C15704" t="s">
        <v>16</v>
      </c>
      <c r="D15704">
        <v>0</v>
      </c>
      <c r="E15704">
        <v>0</v>
      </c>
      <c r="F15704">
        <v>0</v>
      </c>
      <c r="G15704">
        <v>1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2:14" outlineLevel="2">
      <c r="B15705" t="s">
        <v>13</v>
      </c>
      <c r="C15705" t="s">
        <v>16</v>
      </c>
      <c r="D15705">
        <v>1</v>
      </c>
      <c r="E15705">
        <v>1</v>
      </c>
      <c r="F15705">
        <v>0</v>
      </c>
      <c r="G15705">
        <v>0</v>
      </c>
      <c r="H15705">
        <v>1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2:14" outlineLevel="2">
      <c r="B15706" t="s">
        <v>13</v>
      </c>
      <c r="C15706" t="s">
        <v>16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2:14" outlineLevel="2">
      <c r="B15707" t="s">
        <v>13</v>
      </c>
      <c r="C15707" t="s">
        <v>17</v>
      </c>
      <c r="D15707">
        <v>0</v>
      </c>
      <c r="E15707">
        <v>1</v>
      </c>
      <c r="F15707">
        <v>1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2:14" outlineLevel="2">
      <c r="B15708" t="s">
        <v>13</v>
      </c>
      <c r="C15708" t="s">
        <v>17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</v>
      </c>
      <c r="M15708">
        <v>0</v>
      </c>
      <c r="N15708">
        <v>0</v>
      </c>
    </row>
    <row r="15709" spans="2:14" outlineLevel="2">
      <c r="B15709" t="s">
        <v>13</v>
      </c>
      <c r="C15709" t="s">
        <v>18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2:14" outlineLevel="2">
      <c r="B15710" t="s">
        <v>13</v>
      </c>
      <c r="C15710" t="s">
        <v>43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>
        <v>1</v>
      </c>
      <c r="M15710">
        <v>0</v>
      </c>
      <c r="N15710">
        <v>0</v>
      </c>
    </row>
    <row r="15711" spans="2:14" outlineLevel="2">
      <c r="B15711" t="s">
        <v>13</v>
      </c>
      <c r="C15711" t="s">
        <v>43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2:14" outlineLevel="2">
      <c r="B15712" t="s">
        <v>13</v>
      </c>
      <c r="C15712" t="s">
        <v>19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>
        <v>0</v>
      </c>
    </row>
    <row r="15713" spans="2:14" outlineLevel="2">
      <c r="B15713" t="s">
        <v>13</v>
      </c>
      <c r="C15713" t="s">
        <v>19</v>
      </c>
      <c r="D15713">
        <v>1</v>
      </c>
      <c r="E15713">
        <v>1</v>
      </c>
      <c r="F15713">
        <v>0</v>
      </c>
      <c r="G15713">
        <v>0</v>
      </c>
      <c r="H15713">
        <v>0</v>
      </c>
      <c r="I15713">
        <v>1</v>
      </c>
      <c r="J15713">
        <v>1</v>
      </c>
      <c r="K15713">
        <v>0</v>
      </c>
      <c r="L15713">
        <v>1</v>
      </c>
      <c r="M15713">
        <v>0</v>
      </c>
      <c r="N15713">
        <v>0</v>
      </c>
    </row>
    <row r="15714" spans="2:14" outlineLevel="2">
      <c r="B15714" t="s">
        <v>13</v>
      </c>
      <c r="C15714" t="s">
        <v>19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1</v>
      </c>
      <c r="N15714">
        <v>0</v>
      </c>
    </row>
    <row r="15715" spans="2:14" outlineLevel="2">
      <c r="B15715" t="s">
        <v>13</v>
      </c>
      <c r="C15715" t="s">
        <v>19</v>
      </c>
      <c r="D15715">
        <v>0</v>
      </c>
      <c r="E15715">
        <v>1</v>
      </c>
      <c r="F15715">
        <v>0</v>
      </c>
      <c r="G15715">
        <v>0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</row>
    <row r="15716" spans="2:14" outlineLevel="2">
      <c r="B15716" t="s">
        <v>13</v>
      </c>
      <c r="C15716" t="s">
        <v>20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</v>
      </c>
      <c r="N15716">
        <v>0</v>
      </c>
    </row>
    <row r="15717" spans="2:14" outlineLevel="2">
      <c r="B15717" t="s">
        <v>13</v>
      </c>
      <c r="C15717" t="s">
        <v>20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2:14" outlineLevel="2">
      <c r="B15718" t="s">
        <v>13</v>
      </c>
      <c r="C15718" t="s">
        <v>22</v>
      </c>
      <c r="D15718">
        <v>0</v>
      </c>
      <c r="E15718">
        <v>0</v>
      </c>
      <c r="F15718">
        <v>0</v>
      </c>
      <c r="G15718">
        <v>1</v>
      </c>
      <c r="H15718">
        <v>1</v>
      </c>
      <c r="I15718">
        <v>0</v>
      </c>
      <c r="J15718">
        <v>0</v>
      </c>
      <c r="K15718">
        <v>0</v>
      </c>
      <c r="L15718">
        <v>0</v>
      </c>
      <c r="M15718">
        <v>1</v>
      </c>
      <c r="N15718">
        <v>0</v>
      </c>
    </row>
    <row r="15719" spans="2:14" outlineLevel="2">
      <c r="B15719" t="s">
        <v>13</v>
      </c>
      <c r="C15719" t="s">
        <v>23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1</v>
      </c>
      <c r="L15719">
        <v>1</v>
      </c>
      <c r="M15719">
        <v>0</v>
      </c>
      <c r="N15719">
        <v>0</v>
      </c>
    </row>
    <row r="15720" spans="2:14" outlineLevel="2">
      <c r="B15720" t="s">
        <v>13</v>
      </c>
      <c r="C15720" t="s">
        <v>23</v>
      </c>
      <c r="D15720">
        <v>1</v>
      </c>
      <c r="E15720">
        <v>1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2:14" outlineLevel="2">
      <c r="B15721" t="s">
        <v>13</v>
      </c>
      <c r="C15721" t="s">
        <v>23</v>
      </c>
      <c r="D15721">
        <v>0</v>
      </c>
      <c r="E15721">
        <v>0</v>
      </c>
      <c r="F15721">
        <v>0</v>
      </c>
      <c r="G15721">
        <v>0</v>
      </c>
      <c r="H15721">
        <v>1</v>
      </c>
      <c r="I15721">
        <v>0</v>
      </c>
      <c r="J15721">
        <v>0</v>
      </c>
      <c r="K15721">
        <v>0</v>
      </c>
      <c r="L15721">
        <v>0</v>
      </c>
      <c r="M15721">
        <v>1</v>
      </c>
      <c r="N15721">
        <v>0</v>
      </c>
    </row>
    <row r="15722" spans="2:14" outlineLevel="2">
      <c r="B15722" t="s">
        <v>13</v>
      </c>
      <c r="C15722" t="s">
        <v>23</v>
      </c>
      <c r="D15722">
        <v>0</v>
      </c>
      <c r="E15722">
        <v>0</v>
      </c>
      <c r="F15722">
        <v>0</v>
      </c>
      <c r="G15722">
        <v>1</v>
      </c>
      <c r="H15722">
        <v>1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2:14" outlineLevel="2">
      <c r="B15723" t="s">
        <v>13</v>
      </c>
      <c r="C15723" t="s">
        <v>23</v>
      </c>
      <c r="D15723">
        <v>1</v>
      </c>
      <c r="E15723">
        <v>0</v>
      </c>
      <c r="F15723">
        <v>0</v>
      </c>
      <c r="G15723">
        <v>1</v>
      </c>
      <c r="H15723">
        <v>0</v>
      </c>
      <c r="I15723">
        <v>1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2:14" outlineLevel="2">
      <c r="B15724" t="s">
        <v>13</v>
      </c>
      <c r="C15724" t="s">
        <v>44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2:14" outlineLevel="2">
      <c r="B15725" t="s">
        <v>13</v>
      </c>
      <c r="C15725" t="s">
        <v>44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2:14" outlineLevel="2">
      <c r="B15726" t="s">
        <v>13</v>
      </c>
      <c r="C15726" t="s">
        <v>44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1</v>
      </c>
      <c r="K15726">
        <v>0</v>
      </c>
      <c r="L15726">
        <v>0</v>
      </c>
      <c r="M15726">
        <v>0</v>
      </c>
      <c r="N15726">
        <v>0</v>
      </c>
    </row>
    <row r="15727" spans="2:14" outlineLevel="2">
      <c r="B15727" t="s">
        <v>13</v>
      </c>
      <c r="C15727" t="s">
        <v>24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2:14" outlineLevel="2">
      <c r="B15728" t="s">
        <v>13</v>
      </c>
      <c r="C15728" t="s">
        <v>24</v>
      </c>
      <c r="D15728">
        <v>1</v>
      </c>
      <c r="E15728">
        <v>1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1</v>
      </c>
      <c r="L15728">
        <v>0</v>
      </c>
      <c r="M15728">
        <v>0</v>
      </c>
      <c r="N15728">
        <v>0</v>
      </c>
    </row>
    <row r="15729" spans="2:14" outlineLevel="2">
      <c r="B15729" t="s">
        <v>13</v>
      </c>
      <c r="C15729" t="s">
        <v>25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2:14" outlineLevel="2">
      <c r="B15730" t="s">
        <v>13</v>
      </c>
      <c r="C15730" t="s">
        <v>26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2:14" outlineLevel="2">
      <c r="B15731" t="s">
        <v>13</v>
      </c>
      <c r="C15731" t="s">
        <v>26</v>
      </c>
      <c r="D15731">
        <v>0</v>
      </c>
      <c r="E15731">
        <v>1</v>
      </c>
      <c r="F15731">
        <v>0</v>
      </c>
      <c r="G15731">
        <v>1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1</v>
      </c>
      <c r="N15731">
        <v>0</v>
      </c>
    </row>
    <row r="15732" spans="2:14" outlineLevel="2">
      <c r="B15732" t="s">
        <v>13</v>
      </c>
      <c r="C15732" t="s">
        <v>26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1</v>
      </c>
      <c r="N15732">
        <v>0</v>
      </c>
    </row>
    <row r="15733" spans="2:14" outlineLevel="2">
      <c r="B15733" t="s">
        <v>13</v>
      </c>
      <c r="C15733" t="s">
        <v>26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2:14" outlineLevel="2">
      <c r="B15734" t="s">
        <v>13</v>
      </c>
      <c r="C15734" t="s">
        <v>26</v>
      </c>
      <c r="D15734">
        <v>0</v>
      </c>
      <c r="E15734">
        <v>0</v>
      </c>
      <c r="F15734">
        <v>0</v>
      </c>
      <c r="G15734">
        <v>1</v>
      </c>
      <c r="H15734">
        <v>0</v>
      </c>
      <c r="I15734">
        <v>1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2:14" outlineLevel="2">
      <c r="B15735" t="s">
        <v>13</v>
      </c>
      <c r="C15735" t="s">
        <v>28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2:14" outlineLevel="2">
      <c r="B15736" t="s">
        <v>13</v>
      </c>
      <c r="C15736" t="s">
        <v>28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>
        <v>0</v>
      </c>
      <c r="N15736">
        <v>0</v>
      </c>
    </row>
    <row r="15737" spans="2:14" outlineLevel="2">
      <c r="B15737" t="s">
        <v>13</v>
      </c>
      <c r="C15737" t="s">
        <v>29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2:14" outlineLevel="2">
      <c r="B15738" t="s">
        <v>13</v>
      </c>
      <c r="C15738" t="s">
        <v>29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0</v>
      </c>
    </row>
    <row r="15739" spans="2:14" outlineLevel="2">
      <c r="B15739" t="s">
        <v>13</v>
      </c>
      <c r="C15739" t="s">
        <v>29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2:14" outlineLevel="2">
      <c r="B15740" t="s">
        <v>13</v>
      </c>
      <c r="C15740" t="s">
        <v>52</v>
      </c>
      <c r="D15740">
        <v>0</v>
      </c>
      <c r="E15740">
        <v>1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2:14" outlineLevel="2">
      <c r="B15741" t="s">
        <v>13</v>
      </c>
      <c r="C15741" t="s">
        <v>52</v>
      </c>
      <c r="D15741">
        <v>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1</v>
      </c>
      <c r="N15741">
        <v>0</v>
      </c>
    </row>
    <row r="15742" spans="2:14" outlineLevel="2">
      <c r="B15742" t="s">
        <v>13</v>
      </c>
      <c r="C15742" t="s">
        <v>52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1</v>
      </c>
      <c r="N15742">
        <v>0</v>
      </c>
    </row>
    <row r="15743" spans="2:14" outlineLevel="2">
      <c r="B15743" t="s">
        <v>13</v>
      </c>
      <c r="C15743" t="s">
        <v>52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2:14" outlineLevel="2">
      <c r="B15744" t="s">
        <v>13</v>
      </c>
      <c r="C15744" t="s">
        <v>30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1</v>
      </c>
      <c r="M15744">
        <v>1</v>
      </c>
      <c r="N15744">
        <v>0</v>
      </c>
    </row>
    <row r="15745" spans="2:14" outlineLevel="2">
      <c r="B15745" t="s">
        <v>13</v>
      </c>
      <c r="C15745" t="s">
        <v>31</v>
      </c>
      <c r="D15745">
        <v>0</v>
      </c>
      <c r="E15745">
        <v>0</v>
      </c>
      <c r="F15745">
        <v>0</v>
      </c>
      <c r="G15745">
        <v>0</v>
      </c>
      <c r="H15745">
        <v>1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2:14" outlineLevel="2">
      <c r="B15746" t="s">
        <v>13</v>
      </c>
      <c r="C15746" t="s">
        <v>53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1</v>
      </c>
      <c r="M15746">
        <v>0</v>
      </c>
      <c r="N15746">
        <v>0</v>
      </c>
    </row>
    <row r="15747" spans="2:14" outlineLevel="2">
      <c r="B15747" t="s">
        <v>13</v>
      </c>
      <c r="C15747" t="s">
        <v>53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2:14" outlineLevel="2">
      <c r="B15748" t="s">
        <v>13</v>
      </c>
      <c r="C15748" t="s">
        <v>32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2:14" outlineLevel="2">
      <c r="B15749" t="s">
        <v>13</v>
      </c>
      <c r="C15749" t="s">
        <v>32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2:14" outlineLevel="2">
      <c r="B15750" t="s">
        <v>13</v>
      </c>
      <c r="C15750" t="s">
        <v>32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2:14" outlineLevel="2">
      <c r="B15751" t="s">
        <v>13</v>
      </c>
      <c r="C15751" t="s">
        <v>32</v>
      </c>
      <c r="D15751">
        <v>0</v>
      </c>
      <c r="E15751">
        <v>1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1</v>
      </c>
      <c r="L15751">
        <v>0</v>
      </c>
      <c r="M15751">
        <v>1</v>
      </c>
      <c r="N15751">
        <v>0</v>
      </c>
    </row>
    <row r="15752" spans="2:14" outlineLevel="2">
      <c r="B15752" t="s">
        <v>13</v>
      </c>
      <c r="C15752" t="s">
        <v>33</v>
      </c>
      <c r="D15752">
        <v>1</v>
      </c>
      <c r="E15752">
        <v>1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2:14" outlineLevel="2">
      <c r="B15753" t="s">
        <v>13</v>
      </c>
      <c r="C15753" t="s">
        <v>33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2:14" outlineLevel="2">
      <c r="B15754" t="s">
        <v>13</v>
      </c>
      <c r="C15754" t="s">
        <v>49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2:14" outlineLevel="2">
      <c r="B15755" t="s">
        <v>13</v>
      </c>
      <c r="C15755" t="s">
        <v>38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2:14" s="5" customFormat="1" outlineLevel="1">
      <c r="C15756" s="5" t="s">
        <v>50</v>
      </c>
      <c r="D15756" s="1">
        <f>IFERROR(D15757/D15758, D15757)</f>
        <v>0</v>
      </c>
      <c r="E15756" s="1">
        <f>IFERROR(E15757/E15758, E15757)</f>
        <v>0</v>
      </c>
      <c r="F15756" s="1">
        <f>IFERROR(F15757/F15758, F15757)</f>
        <v>0</v>
      </c>
      <c r="G15756" s="1">
        <f>IFERROR(G15757/G15758, G15757)</f>
        <v>0</v>
      </c>
      <c r="H15756" s="1">
        <f>IFERROR(H15757/H15758, H15757)</f>
        <v>0</v>
      </c>
      <c r="I15756" s="1">
        <f>IFERROR(I15757/I15758, I15757)</f>
        <v>0</v>
      </c>
      <c r="J15756" s="1">
        <f>IFERROR(J15757/J15758, J15757)</f>
        <v>0</v>
      </c>
      <c r="K15756" s="1">
        <f>IFERROR(K15757/K15758, K15757)</f>
        <v>0</v>
      </c>
      <c r="L15756" s="1">
        <f>IFERROR(L15757/L15758, L15757)</f>
        <v>0</v>
      </c>
      <c r="M15756" s="1">
        <f>IFERROR(M15757/M15758, M15757)</f>
        <v>0</v>
      </c>
      <c r="N15756" s="1">
        <f>IFERROR(N15757/N15758, N15757)</f>
        <v>0</v>
      </c>
    </row>
    <row r="15757" spans="2:14" outlineLevel="2">
      <c r="C15757" t="s">
        <v>10</v>
      </c>
      <c r="D15757">
        <f>COUNTIF(D15759:D15768, "1")</f>
        <v>0</v>
      </c>
      <c r="E15757">
        <f>COUNTIF(E15759:E15768, "1")</f>
        <v>0</v>
      </c>
      <c r="F15757">
        <f>COUNTIF(F15759:F15768, "1")</f>
        <v>0</v>
      </c>
      <c r="G15757">
        <f>COUNTIF(G15759:G15768, "1")</f>
        <v>0</v>
      </c>
      <c r="H15757">
        <f>COUNTIF(H15759:H15768, "1")</f>
        <v>0</v>
      </c>
      <c r="I15757">
        <f>COUNTIF(I15759:I15768, "1")</f>
        <v>0</v>
      </c>
      <c r="J15757">
        <f>COUNTIF(J15759:J15768, "1")</f>
        <v>0</v>
      </c>
      <c r="K15757">
        <f>COUNTIF(K15759:K15768, "1")</f>
        <v>0</v>
      </c>
      <c r="L15757">
        <f>COUNTIF(L15759:L15768, "1")</f>
        <v>0</v>
      </c>
      <c r="M15757">
        <f>COUNTIF(M15759:M15768, "1")</f>
        <v>0</v>
      </c>
      <c r="N15757">
        <f>COUNTIF(N15759:N15768, "1")</f>
        <v>0</v>
      </c>
    </row>
    <row r="15758" spans="2:14" outlineLevel="2">
      <c r="C15758" t="s">
        <v>12</v>
      </c>
      <c r="D15758">
        <f>COUNTIF(D15759:D15768, "0")</f>
        <v>0</v>
      </c>
      <c r="E15758">
        <f>COUNTIF(E15759:E15768, "0")</f>
        <v>0</v>
      </c>
      <c r="F15758">
        <f>COUNTIF(F15759:F15768, "0")</f>
        <v>0</v>
      </c>
      <c r="G15758">
        <f>COUNTIF(G15759:G15768, "0")</f>
        <v>0</v>
      </c>
      <c r="H15758">
        <f>COUNTIF(H15759:H15768, "0")</f>
        <v>0</v>
      </c>
      <c r="I15758">
        <f>COUNTIF(I15759:I15768, "0")</f>
        <v>0</v>
      </c>
      <c r="J15758">
        <f>COUNTIF(J15759:J15768, "0")</f>
        <v>0</v>
      </c>
      <c r="K15758">
        <f>COUNTIF(K15759:K15768, "0")</f>
        <v>0</v>
      </c>
      <c r="L15758">
        <f>COUNTIF(L15759:L15768, "0")</f>
        <v>0</v>
      </c>
      <c r="M15758">
        <f>COUNTIF(M15759:M15768, "0")</f>
        <v>0</v>
      </c>
      <c r="N15758">
        <f>COUNTIF(N15759:N15768, "0")</f>
        <v>0</v>
      </c>
    </row>
    <row r="15759" spans="2:14" outlineLevel="2">
      <c r="B15759" t="s">
        <v>51</v>
      </c>
      <c r="C15759" t="s">
        <v>14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2:14" outlineLevel="2">
      <c r="B15760" t="s">
        <v>51</v>
      </c>
      <c r="C15760" t="s">
        <v>16</v>
      </c>
      <c r="D15760">
        <v>0</v>
      </c>
      <c r="E15760">
        <v>0</v>
      </c>
      <c r="F15760">
        <v>0</v>
      </c>
      <c r="G15760">
        <v>1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2:14" outlineLevel="2">
      <c r="B15761" t="s">
        <v>51</v>
      </c>
      <c r="C15761" t="s">
        <v>17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2:14" outlineLevel="2">
      <c r="B15762" t="s">
        <v>51</v>
      </c>
      <c r="C15762" t="s">
        <v>18</v>
      </c>
      <c r="D15762">
        <v>0</v>
      </c>
      <c r="E15762">
        <v>1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2:14" outlineLevel="2">
      <c r="B15763" t="s">
        <v>51</v>
      </c>
      <c r="C15763" t="s">
        <v>43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1</v>
      </c>
      <c r="M15763">
        <v>1</v>
      </c>
      <c r="N15763">
        <v>0</v>
      </c>
    </row>
    <row r="15764" spans="2:14" outlineLevel="2">
      <c r="B15764" t="s">
        <v>51</v>
      </c>
      <c r="C15764" t="s">
        <v>20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1</v>
      </c>
      <c r="K15764">
        <v>0</v>
      </c>
      <c r="L15764">
        <v>0</v>
      </c>
      <c r="M15764">
        <v>0</v>
      </c>
      <c r="N15764">
        <v>0</v>
      </c>
    </row>
    <row r="15765" spans="2:14" outlineLevel="2">
      <c r="B15765" t="s">
        <v>51</v>
      </c>
      <c r="C15765" t="s">
        <v>22</v>
      </c>
      <c r="D15765">
        <v>0</v>
      </c>
      <c r="E15765">
        <v>0</v>
      </c>
      <c r="F15765">
        <v>0</v>
      </c>
      <c r="G15765">
        <v>0</v>
      </c>
      <c r="H15765">
        <v>1</v>
      </c>
      <c r="I15765">
        <v>0</v>
      </c>
      <c r="J15765">
        <v>1</v>
      </c>
      <c r="K15765">
        <v>0</v>
      </c>
      <c r="L15765">
        <v>0</v>
      </c>
      <c r="M15765">
        <v>0</v>
      </c>
      <c r="N15765">
        <v>0</v>
      </c>
    </row>
    <row r="15766" spans="2:14" outlineLevel="2">
      <c r="B15766" t="s">
        <v>51</v>
      </c>
      <c r="C15766" t="s">
        <v>23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2:14" outlineLevel="2">
      <c r="B15767" t="s">
        <v>51</v>
      </c>
      <c r="C15767" t="s">
        <v>27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2:14" outlineLevel="2">
      <c r="B15768" t="s">
        <v>51</v>
      </c>
      <c r="C15768" t="s">
        <v>28</v>
      </c>
      <c r="D15768">
        <v>0</v>
      </c>
      <c r="E15768">
        <v>0</v>
      </c>
      <c r="F15768">
        <v>1</v>
      </c>
      <c r="G15768">
        <v>0</v>
      </c>
      <c r="H15768">
        <v>1</v>
      </c>
      <c r="I15768">
        <v>0</v>
      </c>
      <c r="J15768">
        <v>0</v>
      </c>
      <c r="K15768">
        <v>0</v>
      </c>
      <c r="L15768">
        <v>1</v>
      </c>
      <c r="M15768">
        <v>0</v>
      </c>
      <c r="N15768">
        <v>0</v>
      </c>
    </row>
    <row r="15769" spans="2:14" s="5" customFormat="1" outlineLevel="1">
      <c r="C15769" s="5" t="s">
        <v>54</v>
      </c>
      <c r="D15769" s="1">
        <f>IFERROR(D15770/D15771, D15770)</f>
        <v>0</v>
      </c>
      <c r="E15769" s="1">
        <f>IFERROR(E15770/E15771, E15770)</f>
        <v>0</v>
      </c>
      <c r="F15769" s="1">
        <f>IFERROR(F15770/F15771, F15770)</f>
        <v>0</v>
      </c>
      <c r="G15769" s="1">
        <f>IFERROR(G15770/G15771, G15770)</f>
        <v>0</v>
      </c>
      <c r="H15769" s="1">
        <f>IFERROR(H15770/H15771, H15770)</f>
        <v>0</v>
      </c>
      <c r="I15769" s="1">
        <f>IFERROR(I15770/I15771, I15770)</f>
        <v>0</v>
      </c>
      <c r="J15769" s="1">
        <f>IFERROR(J15770/J15771, J15770)</f>
        <v>0</v>
      </c>
      <c r="K15769" s="1">
        <f>IFERROR(K15770/K15771, K15770)</f>
        <v>0</v>
      </c>
      <c r="L15769" s="1">
        <f>IFERROR(L15770/L15771, L15770)</f>
        <v>0</v>
      </c>
      <c r="M15769" s="1">
        <f>IFERROR(M15770/M15771, M15770)</f>
        <v>0</v>
      </c>
      <c r="N15769" s="1">
        <f>IFERROR(N15770/N15771, N15770)</f>
        <v>0</v>
      </c>
    </row>
    <row r="15770" spans="2:14" outlineLevel="2">
      <c r="C15770" t="s">
        <v>10</v>
      </c>
      <c r="D15770">
        <f>COUNTIF(D15772:D15785, "1")</f>
        <v>0</v>
      </c>
      <c r="E15770">
        <f>COUNTIF(E15772:E15785, "1")</f>
        <v>0</v>
      </c>
      <c r="F15770">
        <f>COUNTIF(F15772:F15785, "1")</f>
        <v>0</v>
      </c>
      <c r="G15770">
        <f>COUNTIF(G15772:G15785, "1")</f>
        <v>0</v>
      </c>
      <c r="H15770">
        <f>COUNTIF(H15772:H15785, "1")</f>
        <v>0</v>
      </c>
      <c r="I15770">
        <f>COUNTIF(I15772:I15785, "1")</f>
        <v>0</v>
      </c>
      <c r="J15770">
        <f>COUNTIF(J15772:J15785, "1")</f>
        <v>0</v>
      </c>
      <c r="K15770">
        <f>COUNTIF(K15772:K15785, "1")</f>
        <v>0</v>
      </c>
      <c r="L15770">
        <f>COUNTIF(L15772:L15785, "1")</f>
        <v>0</v>
      </c>
      <c r="M15770">
        <f>COUNTIF(M15772:M15785, "1")</f>
        <v>0</v>
      </c>
      <c r="N15770">
        <f>COUNTIF(N15772:N15785, "1")</f>
        <v>0</v>
      </c>
    </row>
    <row r="15771" spans="2:14" outlineLevel="2">
      <c r="C15771" t="s">
        <v>12</v>
      </c>
      <c r="D15771">
        <f>COUNTIF(D15772:D15785, "0")</f>
        <v>0</v>
      </c>
      <c r="E15771">
        <f>COUNTIF(E15772:E15785, "0")</f>
        <v>0</v>
      </c>
      <c r="F15771">
        <f>COUNTIF(F15772:F15785, "0")</f>
        <v>0</v>
      </c>
      <c r="G15771">
        <f>COUNTIF(G15772:G15785, "0")</f>
        <v>0</v>
      </c>
      <c r="H15771">
        <f>COUNTIF(H15772:H15785, "0")</f>
        <v>0</v>
      </c>
      <c r="I15771">
        <f>COUNTIF(I15772:I15785, "0")</f>
        <v>0</v>
      </c>
      <c r="J15771">
        <f>COUNTIF(J15772:J15785, "0")</f>
        <v>0</v>
      </c>
      <c r="K15771">
        <f>COUNTIF(K15772:K15785, "0")</f>
        <v>0</v>
      </c>
      <c r="L15771">
        <f>COUNTIF(L15772:L15785, "0")</f>
        <v>0</v>
      </c>
      <c r="M15771">
        <f>COUNTIF(M15772:M15785, "0")</f>
        <v>0</v>
      </c>
      <c r="N15771">
        <f>COUNTIF(N15772:N15785, "0")</f>
        <v>0</v>
      </c>
    </row>
    <row r="15772" spans="2:14" outlineLevel="2">
      <c r="B15772" t="s">
        <v>55</v>
      </c>
      <c r="C15772" t="s">
        <v>14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2:14" outlineLevel="2">
      <c r="B15773" t="s">
        <v>55</v>
      </c>
      <c r="C15773" t="s">
        <v>15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1</v>
      </c>
      <c r="K15773">
        <v>0</v>
      </c>
      <c r="L15773">
        <v>0</v>
      </c>
      <c r="M15773">
        <v>1</v>
      </c>
      <c r="N15773">
        <v>0</v>
      </c>
    </row>
    <row r="15774" spans="2:14" outlineLevel="2">
      <c r="B15774" t="s">
        <v>55</v>
      </c>
      <c r="C15774" t="s">
        <v>19</v>
      </c>
      <c r="D15774">
        <v>0</v>
      </c>
      <c r="E15774">
        <v>0</v>
      </c>
      <c r="F15774">
        <v>0</v>
      </c>
      <c r="G15774">
        <v>0</v>
      </c>
      <c r="H15774">
        <v>1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2:14" outlineLevel="2">
      <c r="B15775" t="s">
        <v>55</v>
      </c>
      <c r="C15775" t="s">
        <v>20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v>1</v>
      </c>
      <c r="L15775">
        <v>0</v>
      </c>
      <c r="M15775">
        <v>1</v>
      </c>
      <c r="N15775">
        <v>0</v>
      </c>
    </row>
    <row r="15776" spans="2:14" outlineLevel="2">
      <c r="B15776" t="s">
        <v>55</v>
      </c>
      <c r="C15776" t="s">
        <v>21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1</v>
      </c>
      <c r="K15776">
        <v>0</v>
      </c>
      <c r="L15776">
        <v>0</v>
      </c>
      <c r="M15776">
        <v>0</v>
      </c>
      <c r="N15776">
        <v>0</v>
      </c>
    </row>
    <row r="15777" spans="2:14" outlineLevel="2">
      <c r="B15777" t="s">
        <v>55</v>
      </c>
      <c r="C15777" t="s">
        <v>23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2:14" outlineLevel="2">
      <c r="B15778" t="s">
        <v>55</v>
      </c>
      <c r="C15778" t="s">
        <v>24</v>
      </c>
      <c r="D15778">
        <v>1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2:14" outlineLevel="2">
      <c r="B15779" t="s">
        <v>55</v>
      </c>
      <c r="C15779" t="s">
        <v>25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1</v>
      </c>
      <c r="L15779">
        <v>1</v>
      </c>
      <c r="M15779">
        <v>0</v>
      </c>
      <c r="N15779">
        <v>0</v>
      </c>
    </row>
    <row r="15780" spans="2:14" outlineLevel="2">
      <c r="B15780" t="s">
        <v>55</v>
      </c>
      <c r="C15780" t="s">
        <v>26</v>
      </c>
      <c r="D15780">
        <v>0</v>
      </c>
      <c r="E15780">
        <v>1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2:14" outlineLevel="2">
      <c r="B15781" t="s">
        <v>55</v>
      </c>
      <c r="C15781" t="s">
        <v>28</v>
      </c>
      <c r="D15781">
        <v>0</v>
      </c>
      <c r="E15781">
        <v>0</v>
      </c>
      <c r="F15781">
        <v>0</v>
      </c>
      <c r="G15781">
        <v>1</v>
      </c>
      <c r="H15781">
        <v>1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2:14" outlineLevel="2">
      <c r="B15782" t="s">
        <v>55</v>
      </c>
      <c r="C15782" t="s">
        <v>29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2:14" outlineLevel="2">
      <c r="B15783" t="s">
        <v>55</v>
      </c>
      <c r="C15783" t="s">
        <v>52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2:14" outlineLevel="2">
      <c r="B15784" t="s">
        <v>55</v>
      </c>
      <c r="C15784" t="s">
        <v>30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1</v>
      </c>
      <c r="L15784">
        <v>1</v>
      </c>
      <c r="M15784">
        <v>0</v>
      </c>
      <c r="N15784">
        <v>0</v>
      </c>
    </row>
    <row r="15785" spans="2:14" outlineLevel="2">
      <c r="B15785" t="s">
        <v>55</v>
      </c>
      <c r="C15785" t="s">
        <v>31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2:14" s="5" customFormat="1" outlineLevel="1">
      <c r="C15786" s="5" t="s">
        <v>47</v>
      </c>
      <c r="D15786" s="1">
        <f>IFERROR(D15787/D15788, D15787)</f>
        <v>0</v>
      </c>
      <c r="E15786" s="1">
        <f>IFERROR(E15787/E15788, E15787)</f>
        <v>0</v>
      </c>
      <c r="F15786" s="1">
        <f>IFERROR(F15787/F15788, F15787)</f>
        <v>0</v>
      </c>
      <c r="G15786" s="1">
        <f>IFERROR(G15787/G15788, G15787)</f>
        <v>0</v>
      </c>
      <c r="H15786" s="1">
        <f>IFERROR(H15787/H15788, H15787)</f>
        <v>0</v>
      </c>
      <c r="I15786" s="1">
        <f>IFERROR(I15787/I15788, I15787)</f>
        <v>0</v>
      </c>
      <c r="J15786" s="1">
        <f>IFERROR(J15787/J15788, J15787)</f>
        <v>0</v>
      </c>
      <c r="K15786" s="1">
        <f>IFERROR(K15787/K15788, K15787)</f>
        <v>0</v>
      </c>
      <c r="L15786" s="1">
        <f>IFERROR(L15787/L15788, L15787)</f>
        <v>0</v>
      </c>
      <c r="M15786" s="1">
        <f>IFERROR(M15787/M15788, M15787)</f>
        <v>0</v>
      </c>
      <c r="N15786" s="1">
        <f>IFERROR(N15787/N15788, N15787)</f>
        <v>0</v>
      </c>
    </row>
    <row r="15787" spans="2:14" outlineLevel="2">
      <c r="C15787" t="s">
        <v>10</v>
      </c>
      <c r="D15787">
        <f>COUNTIF(D15789:D15806, "1")</f>
        <v>0</v>
      </c>
      <c r="E15787">
        <f>COUNTIF(E15789:E15806, "1")</f>
        <v>0</v>
      </c>
      <c r="F15787">
        <f>COUNTIF(F15789:F15806, "1")</f>
        <v>0</v>
      </c>
      <c r="G15787">
        <f>COUNTIF(G15789:G15806, "1")</f>
        <v>0</v>
      </c>
      <c r="H15787">
        <f>COUNTIF(H15789:H15806, "1")</f>
        <v>0</v>
      </c>
      <c r="I15787">
        <f>COUNTIF(I15789:I15806, "1")</f>
        <v>0</v>
      </c>
      <c r="J15787">
        <f>COUNTIF(J15789:J15806, "1")</f>
        <v>0</v>
      </c>
      <c r="K15787">
        <f>COUNTIF(K15789:K15806, "1")</f>
        <v>0</v>
      </c>
      <c r="L15787">
        <f>COUNTIF(L15789:L15806, "1")</f>
        <v>0</v>
      </c>
      <c r="M15787">
        <f>COUNTIF(M15789:M15806, "1")</f>
        <v>0</v>
      </c>
      <c r="N15787">
        <f>COUNTIF(N15789:N15806, "1")</f>
        <v>0</v>
      </c>
    </row>
    <row r="15788" spans="2:14" outlineLevel="2">
      <c r="C15788" t="s">
        <v>12</v>
      </c>
      <c r="D15788">
        <f>COUNTIF(D15789:D15806, "0")</f>
        <v>0</v>
      </c>
      <c r="E15788">
        <f>COUNTIF(E15789:E15806, "0")</f>
        <v>0</v>
      </c>
      <c r="F15788">
        <f>COUNTIF(F15789:F15806, "0")</f>
        <v>0</v>
      </c>
      <c r="G15788">
        <f>COUNTIF(G15789:G15806, "0")</f>
        <v>0</v>
      </c>
      <c r="H15788">
        <f>COUNTIF(H15789:H15806, "0")</f>
        <v>0</v>
      </c>
      <c r="I15788">
        <f>COUNTIF(I15789:I15806, "0")</f>
        <v>0</v>
      </c>
      <c r="J15788">
        <f>COUNTIF(J15789:J15806, "0")</f>
        <v>0</v>
      </c>
      <c r="K15788">
        <f>COUNTIF(K15789:K15806, "0")</f>
        <v>0</v>
      </c>
      <c r="L15788">
        <f>COUNTIF(L15789:L15806, "0")</f>
        <v>0</v>
      </c>
      <c r="M15788">
        <f>COUNTIF(M15789:M15806, "0")</f>
        <v>0</v>
      </c>
      <c r="N15788">
        <f>COUNTIF(N15789:N15806, "0")</f>
        <v>0</v>
      </c>
    </row>
    <row r="15789" spans="2:14" outlineLevel="2">
      <c r="B15789" t="s">
        <v>48</v>
      </c>
      <c r="C15789" t="s">
        <v>14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2:14" outlineLevel="2">
      <c r="B15790" t="s">
        <v>48</v>
      </c>
      <c r="C15790" t="s">
        <v>15</v>
      </c>
      <c r="D15790">
        <v>0</v>
      </c>
      <c r="E15790">
        <v>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2:14" outlineLevel="2">
      <c r="B15791" t="s">
        <v>48</v>
      </c>
      <c r="C15791" t="s">
        <v>17</v>
      </c>
      <c r="D15791">
        <v>1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>
        <v>0</v>
      </c>
      <c r="L15791">
        <v>1</v>
      </c>
      <c r="M15791">
        <v>0</v>
      </c>
      <c r="N15791">
        <v>0</v>
      </c>
    </row>
    <row r="15792" spans="2:14" outlineLevel="2">
      <c r="B15792" t="s">
        <v>48</v>
      </c>
      <c r="C15792" t="s">
        <v>18</v>
      </c>
      <c r="D15792">
        <v>0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2:14" outlineLevel="2">
      <c r="B15793" t="s">
        <v>48</v>
      </c>
      <c r="C15793" t="s">
        <v>43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2:14" outlineLevel="2">
      <c r="B15794" t="s">
        <v>48</v>
      </c>
      <c r="C15794" t="s">
        <v>19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1</v>
      </c>
      <c r="M15794">
        <v>0</v>
      </c>
      <c r="N15794">
        <v>0</v>
      </c>
    </row>
    <row r="15795" spans="2:14" outlineLevel="2">
      <c r="B15795" t="s">
        <v>48</v>
      </c>
      <c r="C15795" t="s">
        <v>20</v>
      </c>
      <c r="D15795">
        <v>0</v>
      </c>
      <c r="E15795">
        <v>0</v>
      </c>
      <c r="F15795">
        <v>0</v>
      </c>
      <c r="G15795">
        <v>1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2:14" outlineLevel="2">
      <c r="B15796" t="s">
        <v>48</v>
      </c>
      <c r="C15796" t="s">
        <v>21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1</v>
      </c>
      <c r="N15796">
        <v>0</v>
      </c>
    </row>
    <row r="15797" spans="2:14" outlineLevel="2">
      <c r="B15797" t="s">
        <v>48</v>
      </c>
      <c r="C15797" t="s">
        <v>22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1</v>
      </c>
      <c r="N15797">
        <v>0</v>
      </c>
    </row>
    <row r="15798" spans="2:14" outlineLevel="2">
      <c r="B15798" t="s">
        <v>48</v>
      </c>
      <c r="C15798" t="s">
        <v>23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>
        <v>1</v>
      </c>
      <c r="M15798">
        <v>1</v>
      </c>
      <c r="N15798">
        <v>0</v>
      </c>
    </row>
    <row r="15799" spans="2:14" outlineLevel="2">
      <c r="B15799" t="s">
        <v>48</v>
      </c>
      <c r="C15799" t="s">
        <v>44</v>
      </c>
      <c r="D15799">
        <v>1</v>
      </c>
      <c r="E15799">
        <v>0</v>
      </c>
      <c r="F15799">
        <v>0</v>
      </c>
      <c r="G15799">
        <v>1</v>
      </c>
      <c r="H15799">
        <v>1</v>
      </c>
      <c r="I15799">
        <v>0</v>
      </c>
      <c r="J15799">
        <v>1</v>
      </c>
      <c r="K15799">
        <v>0</v>
      </c>
      <c r="L15799">
        <v>0</v>
      </c>
      <c r="M15799">
        <v>1</v>
      </c>
      <c r="N15799">
        <v>0</v>
      </c>
    </row>
    <row r="15800" spans="2:14" outlineLevel="2">
      <c r="B15800" t="s">
        <v>48</v>
      </c>
      <c r="C15800" t="s">
        <v>24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2:14" outlineLevel="2">
      <c r="B15801" t="s">
        <v>48</v>
      </c>
      <c r="C15801" t="s">
        <v>25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2:14" outlineLevel="2">
      <c r="B15802" t="s">
        <v>48</v>
      </c>
      <c r="C15802" t="s">
        <v>27</v>
      </c>
      <c r="D15802">
        <v>0</v>
      </c>
      <c r="E15802">
        <v>0</v>
      </c>
      <c r="F15802">
        <v>0</v>
      </c>
      <c r="G15802">
        <v>1</v>
      </c>
      <c r="H15802">
        <v>0</v>
      </c>
      <c r="I15802">
        <v>0</v>
      </c>
      <c r="J15802">
        <v>0</v>
      </c>
      <c r="K15802">
        <v>0</v>
      </c>
      <c r="L15802">
        <v>1</v>
      </c>
      <c r="M15802">
        <v>0</v>
      </c>
      <c r="N15802">
        <v>0</v>
      </c>
    </row>
    <row r="15803" spans="2:14" outlineLevel="2">
      <c r="B15803" t="s">
        <v>48</v>
      </c>
      <c r="C15803" t="s">
        <v>28</v>
      </c>
      <c r="D15803">
        <v>0</v>
      </c>
      <c r="E15803">
        <v>0</v>
      </c>
      <c r="F15803">
        <v>0</v>
      </c>
      <c r="G15803">
        <v>0</v>
      </c>
      <c r="H15803">
        <v>1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0</v>
      </c>
    </row>
    <row r="15804" spans="2:14" outlineLevel="2">
      <c r="B15804" t="s">
        <v>48</v>
      </c>
      <c r="C15804" t="s">
        <v>29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2:14" outlineLevel="2">
      <c r="B15805" t="s">
        <v>48</v>
      </c>
      <c r="C15805" t="s">
        <v>31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2:14" outlineLevel="2">
      <c r="B15806" t="s">
        <v>48</v>
      </c>
      <c r="C15806" t="s">
        <v>53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1</v>
      </c>
      <c r="K15806">
        <v>0</v>
      </c>
      <c r="L15806">
        <v>0</v>
      </c>
      <c r="M15806">
        <v>0</v>
      </c>
      <c r="N15806">
        <v>0</v>
      </c>
    </row>
    <row r="15807" spans="2:14" s="3" customFormat="1">
      <c r="B15807" s="3" t="s">
        <v>709</v>
      </c>
      <c r="C15807" s="3" t="s">
        <v>8</v>
      </c>
      <c r="D15807" s="3">
        <f>IFERROR(AVERAGE(D15810), 0)</f>
        <v>0</v>
      </c>
      <c r="E15807" s="3">
        <f>IFERROR(AVERAGE(E15810), 0)</f>
        <v>0</v>
      </c>
      <c r="F15807" s="3">
        <f>IFERROR(AVERAGE(F15810), 0)</f>
        <v>0</v>
      </c>
      <c r="G15807" s="3">
        <f>IFERROR(AVERAGE(G15810), 0)</f>
        <v>0</v>
      </c>
      <c r="H15807" s="3">
        <f>IFERROR(AVERAGE(H15810), 0)</f>
        <v>0</v>
      </c>
      <c r="I15807" s="3">
        <f>IFERROR(AVERAGE(I15810), 0)</f>
        <v>0</v>
      </c>
      <c r="J15807" s="3">
        <f>IFERROR(AVERAGE(J15810), 0)</f>
        <v>0</v>
      </c>
      <c r="K15807" s="3">
        <f>IFERROR(AVERAGE(K15810), 0)</f>
        <v>0</v>
      </c>
      <c r="L15807" s="3">
        <f>IFERROR(AVERAGE(L15810), 0)</f>
        <v>0</v>
      </c>
      <c r="M15807" s="3">
        <f>IFERROR(AVERAGE(M15810), 0)</f>
        <v>0</v>
      </c>
      <c r="N15807" s="3">
        <f>IFERROR(AVERAGE(N15810), 0)</f>
        <v>0</v>
      </c>
    </row>
    <row r="15808" spans="2:14" outlineLevel="2">
      <c r="B15808" s="4" t="s">
        <v>9</v>
      </c>
      <c r="D15808">
        <f>E15811</f>
        <v>0</v>
      </c>
      <c r="E15808">
        <f>F15811</f>
        <v>0</v>
      </c>
      <c r="F15808">
        <f>G15811</f>
        <v>0</v>
      </c>
      <c r="G15808">
        <f>H15811</f>
        <v>0</v>
      </c>
      <c r="H15808">
        <f>I15811</f>
        <v>0</v>
      </c>
      <c r="I15808">
        <f>J15811</f>
        <v>0</v>
      </c>
      <c r="J15808">
        <f>K15811</f>
        <v>0</v>
      </c>
      <c r="K15808">
        <f>L15811</f>
        <v>0</v>
      </c>
      <c r="L15808">
        <f>M15811</f>
        <v>0</v>
      </c>
      <c r="M15808">
        <f>N15811</f>
        <v>0</v>
      </c>
      <c r="N15808">
        <f>O15811</f>
        <v>0</v>
      </c>
    </row>
    <row r="15809" spans="2:14" outlineLevel="2">
      <c r="B15809" s="4" t="s">
        <v>10</v>
      </c>
      <c r="D15809">
        <f>E15812</f>
        <v>0</v>
      </c>
      <c r="E15809">
        <f>F15812</f>
        <v>0</v>
      </c>
      <c r="F15809">
        <f>G15812</f>
        <v>0</v>
      </c>
      <c r="G15809">
        <f>H15812</f>
        <v>0</v>
      </c>
      <c r="H15809">
        <f>I15812</f>
        <v>0</v>
      </c>
      <c r="I15809">
        <f>J15812</f>
        <v>0</v>
      </c>
      <c r="J15809">
        <f>K15812</f>
        <v>0</v>
      </c>
      <c r="K15809">
        <f>L15812</f>
        <v>0</v>
      </c>
      <c r="L15809">
        <f>M15812</f>
        <v>0</v>
      </c>
      <c r="M15809">
        <f>N15812</f>
        <v>0</v>
      </c>
      <c r="N15809">
        <f>O15812</f>
        <v>0</v>
      </c>
    </row>
    <row r="15810" spans="2:14" s="5" customFormat="1" outlineLevel="1">
      <c r="C15810" s="5" t="s">
        <v>11</v>
      </c>
      <c r="D15810" s="1">
        <f>IFERROR(D15811/D15812, D15811)</f>
        <v>0</v>
      </c>
      <c r="E15810" s="1">
        <f>IFERROR(E15811/E15812, E15811)</f>
        <v>0</v>
      </c>
      <c r="F15810" s="1">
        <f>IFERROR(F15811/F15812, F15811)</f>
        <v>0</v>
      </c>
      <c r="G15810" s="1">
        <f>IFERROR(G15811/G15812, G15811)</f>
        <v>0</v>
      </c>
      <c r="H15810" s="1">
        <f>IFERROR(H15811/H15812, H15811)</f>
        <v>0</v>
      </c>
      <c r="I15810" s="1">
        <f>IFERROR(I15811/I15812, I15811)</f>
        <v>0</v>
      </c>
      <c r="J15810" s="1">
        <f>IFERROR(J15811/J15812, J15811)</f>
        <v>0</v>
      </c>
      <c r="K15810" s="1">
        <f>IFERROR(K15811/K15812, K15811)</f>
        <v>0</v>
      </c>
      <c r="L15810" s="1">
        <f>IFERROR(L15811/L15812, L15811)</f>
        <v>0</v>
      </c>
      <c r="M15810" s="1">
        <f>IFERROR(M15811/M15812, M15811)</f>
        <v>0</v>
      </c>
      <c r="N15810" s="1">
        <f>IFERROR(N15811/N15812, N15811)</f>
        <v>0</v>
      </c>
    </row>
    <row r="15811" spans="2:14" outlineLevel="2">
      <c r="C15811" t="s">
        <v>10</v>
      </c>
      <c r="D15811">
        <f>COUNTIF(D15813:D15818, "1")</f>
        <v>0</v>
      </c>
      <c r="E15811">
        <f>COUNTIF(E15813:E15818, "1")</f>
        <v>0</v>
      </c>
      <c r="F15811">
        <f>COUNTIF(F15813:F15818, "1")</f>
        <v>0</v>
      </c>
      <c r="G15811">
        <f>COUNTIF(G15813:G15818, "1")</f>
        <v>0</v>
      </c>
      <c r="H15811">
        <f>COUNTIF(H15813:H15818, "1")</f>
        <v>0</v>
      </c>
      <c r="I15811">
        <f>COUNTIF(I15813:I15818, "1")</f>
        <v>0</v>
      </c>
      <c r="J15811">
        <f>COUNTIF(J15813:J15818, "1")</f>
        <v>0</v>
      </c>
      <c r="K15811">
        <f>COUNTIF(K15813:K15818, "1")</f>
        <v>0</v>
      </c>
      <c r="L15811">
        <f>COUNTIF(L15813:L15818, "1")</f>
        <v>0</v>
      </c>
      <c r="M15811">
        <f>COUNTIF(M15813:M15818, "1")</f>
        <v>0</v>
      </c>
      <c r="N15811">
        <f>COUNTIF(N15813:N15818, "1")</f>
        <v>0</v>
      </c>
    </row>
    <row r="15812" spans="2:14" outlineLevel="2">
      <c r="C15812" t="s">
        <v>12</v>
      </c>
      <c r="D15812">
        <f>COUNTIF(D15813:D15818, "0")</f>
        <v>0</v>
      </c>
      <c r="E15812">
        <f>COUNTIF(E15813:E15818, "0")</f>
        <v>0</v>
      </c>
      <c r="F15812">
        <f>COUNTIF(F15813:F15818, "0")</f>
        <v>0</v>
      </c>
      <c r="G15812">
        <f>COUNTIF(G15813:G15818, "0")</f>
        <v>0</v>
      </c>
      <c r="H15812">
        <f>COUNTIF(H15813:H15818, "0")</f>
        <v>0</v>
      </c>
      <c r="I15812">
        <f>COUNTIF(I15813:I15818, "0")</f>
        <v>0</v>
      </c>
      <c r="J15812">
        <f>COUNTIF(J15813:J15818, "0")</f>
        <v>0</v>
      </c>
      <c r="K15812">
        <f>COUNTIF(K15813:K15818, "0")</f>
        <v>0</v>
      </c>
      <c r="L15812">
        <f>COUNTIF(L15813:L15818, "0")</f>
        <v>0</v>
      </c>
      <c r="M15812">
        <f>COUNTIF(M15813:M15818, "0")</f>
        <v>0</v>
      </c>
      <c r="N15812">
        <f>COUNTIF(N15813:N15818, "0")</f>
        <v>0</v>
      </c>
    </row>
    <row r="15813" spans="2:14" outlineLevel="2">
      <c r="B15813" t="s">
        <v>13</v>
      </c>
      <c r="C15813" t="s">
        <v>17</v>
      </c>
      <c r="D15813">
        <v>0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2:14" outlineLevel="2">
      <c r="B15814" t="s">
        <v>13</v>
      </c>
      <c r="C15814" t="s">
        <v>18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1</v>
      </c>
      <c r="N15814">
        <v>0</v>
      </c>
    </row>
    <row r="15815" spans="2:14" outlineLevel="2">
      <c r="B15815" t="s">
        <v>13</v>
      </c>
      <c r="C15815" t="s">
        <v>43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1</v>
      </c>
      <c r="M15815">
        <v>0</v>
      </c>
      <c r="N15815">
        <v>0</v>
      </c>
    </row>
    <row r="15816" spans="2:14" outlineLevel="2">
      <c r="B15816" t="s">
        <v>13</v>
      </c>
      <c r="C15816" t="s">
        <v>19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2:14" outlineLevel="2">
      <c r="B15817" t="s">
        <v>13</v>
      </c>
      <c r="C15817" t="s">
        <v>20</v>
      </c>
      <c r="D15817">
        <v>0</v>
      </c>
      <c r="E15817">
        <v>0</v>
      </c>
      <c r="F15817">
        <v>0</v>
      </c>
      <c r="G15817">
        <v>0</v>
      </c>
      <c r="H15817">
        <v>1</v>
      </c>
      <c r="I15817">
        <v>0</v>
      </c>
      <c r="J15817">
        <v>0</v>
      </c>
      <c r="K15817">
        <v>1</v>
      </c>
      <c r="L15817">
        <v>1</v>
      </c>
      <c r="M15817">
        <v>1</v>
      </c>
      <c r="N15817">
        <v>0</v>
      </c>
    </row>
    <row r="15818" spans="2:14" outlineLevel="2">
      <c r="B15818" t="s">
        <v>13</v>
      </c>
      <c r="C15818" t="s">
        <v>21</v>
      </c>
      <c r="D15818">
        <v>0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2:14" s="3" customFormat="1">
      <c r="B15819" s="3" t="s">
        <v>710</v>
      </c>
      <c r="C15819" s="3" t="s">
        <v>8</v>
      </c>
      <c r="D15819" s="3">
        <f>IFERROR(AVERAGE(D15822,D15836), 0)</f>
        <v>0</v>
      </c>
      <c r="E15819" s="3">
        <f>IFERROR(AVERAGE(E15822,E15836), 0)</f>
        <v>0</v>
      </c>
      <c r="F15819" s="3">
        <f>IFERROR(AVERAGE(F15822,F15836), 0)</f>
        <v>0</v>
      </c>
      <c r="G15819" s="3">
        <f>IFERROR(AVERAGE(G15822,G15836), 0)</f>
        <v>0</v>
      </c>
      <c r="H15819" s="3">
        <f>IFERROR(AVERAGE(H15822,H15836), 0)</f>
        <v>0</v>
      </c>
      <c r="I15819" s="3">
        <f>IFERROR(AVERAGE(I15822,I15836), 0)</f>
        <v>0</v>
      </c>
      <c r="J15819" s="3">
        <f>IFERROR(AVERAGE(J15822,J15836), 0)</f>
        <v>0</v>
      </c>
      <c r="K15819" s="3">
        <f>IFERROR(AVERAGE(K15822,K15836), 0)</f>
        <v>0</v>
      </c>
      <c r="L15819" s="3">
        <f>IFERROR(AVERAGE(L15822,L15836), 0)</f>
        <v>0</v>
      </c>
      <c r="M15819" s="3">
        <f>IFERROR(AVERAGE(M15822,M15836), 0)</f>
        <v>0</v>
      </c>
      <c r="N15819" s="3">
        <f>IFERROR(AVERAGE(N15822,N15836), 0)</f>
        <v>0</v>
      </c>
    </row>
    <row r="15820" spans="2:14" outlineLevel="2">
      <c r="B15820" s="4" t="s">
        <v>9</v>
      </c>
      <c r="D15820">
        <f>E15823+E15837</f>
        <v>0</v>
      </c>
      <c r="E15820">
        <f>F15823+F15837</f>
        <v>0</v>
      </c>
      <c r="F15820">
        <f>G15823+G15837</f>
        <v>0</v>
      </c>
      <c r="G15820">
        <f>H15823+H15837</f>
        <v>0</v>
      </c>
      <c r="H15820">
        <f>I15823+I15837</f>
        <v>0</v>
      </c>
      <c r="I15820">
        <f>J15823+J15837</f>
        <v>0</v>
      </c>
      <c r="J15820">
        <f>K15823+K15837</f>
        <v>0</v>
      </c>
      <c r="K15820">
        <f>L15823+L15837</f>
        <v>0</v>
      </c>
      <c r="L15820">
        <f>M15823+M15837</f>
        <v>0</v>
      </c>
      <c r="M15820">
        <f>N15823+N15837</f>
        <v>0</v>
      </c>
      <c r="N15820">
        <f>O15823+O15837</f>
        <v>0</v>
      </c>
    </row>
    <row r="15821" spans="2:14" outlineLevel="2">
      <c r="B15821" s="4" t="s">
        <v>10</v>
      </c>
      <c r="D15821">
        <f>E15824+E15838</f>
        <v>0</v>
      </c>
      <c r="E15821">
        <f>F15824+F15838</f>
        <v>0</v>
      </c>
      <c r="F15821">
        <f>G15824+G15838</f>
        <v>0</v>
      </c>
      <c r="G15821">
        <f>H15824+H15838</f>
        <v>0</v>
      </c>
      <c r="H15821">
        <f>I15824+I15838</f>
        <v>0</v>
      </c>
      <c r="I15821">
        <f>J15824+J15838</f>
        <v>0</v>
      </c>
      <c r="J15821">
        <f>K15824+K15838</f>
        <v>0</v>
      </c>
      <c r="K15821">
        <f>L15824+L15838</f>
        <v>0</v>
      </c>
      <c r="L15821">
        <f>M15824+M15838</f>
        <v>0</v>
      </c>
      <c r="M15821">
        <f>N15824+N15838</f>
        <v>0</v>
      </c>
      <c r="N15821">
        <f>O15824+O15838</f>
        <v>0</v>
      </c>
    </row>
    <row r="15822" spans="2:14" s="5" customFormat="1" outlineLevel="1">
      <c r="C15822" s="5" t="s">
        <v>11</v>
      </c>
      <c r="D15822" s="1">
        <f>IFERROR(D15823/D15824, D15823)</f>
        <v>0</v>
      </c>
      <c r="E15822" s="1">
        <f>IFERROR(E15823/E15824, E15823)</f>
        <v>0</v>
      </c>
      <c r="F15822" s="1">
        <f>IFERROR(F15823/F15824, F15823)</f>
        <v>0</v>
      </c>
      <c r="G15822" s="1">
        <f>IFERROR(G15823/G15824, G15823)</f>
        <v>0</v>
      </c>
      <c r="H15822" s="1">
        <f>IFERROR(H15823/H15824, H15823)</f>
        <v>0</v>
      </c>
      <c r="I15822" s="1">
        <f>IFERROR(I15823/I15824, I15823)</f>
        <v>0</v>
      </c>
      <c r="J15822" s="1">
        <f>IFERROR(J15823/J15824, J15823)</f>
        <v>0</v>
      </c>
      <c r="K15822" s="1">
        <f>IFERROR(K15823/K15824, K15823)</f>
        <v>0</v>
      </c>
      <c r="L15822" s="1">
        <f>IFERROR(L15823/L15824, L15823)</f>
        <v>0</v>
      </c>
      <c r="M15822" s="1">
        <f>IFERROR(M15823/M15824, M15823)</f>
        <v>0</v>
      </c>
      <c r="N15822" s="1">
        <f>IFERROR(N15823/N15824, N15823)</f>
        <v>0</v>
      </c>
    </row>
    <row r="15823" spans="2:14" outlineLevel="2">
      <c r="C15823" t="s">
        <v>10</v>
      </c>
      <c r="D15823">
        <f>COUNTIF(D15825:D15835, "1")</f>
        <v>0</v>
      </c>
      <c r="E15823">
        <f>COUNTIF(E15825:E15835, "1")</f>
        <v>0</v>
      </c>
      <c r="F15823">
        <f>COUNTIF(F15825:F15835, "1")</f>
        <v>0</v>
      </c>
      <c r="G15823">
        <f>COUNTIF(G15825:G15835, "1")</f>
        <v>0</v>
      </c>
      <c r="H15823">
        <f>COUNTIF(H15825:H15835, "1")</f>
        <v>0</v>
      </c>
      <c r="I15823">
        <f>COUNTIF(I15825:I15835, "1")</f>
        <v>0</v>
      </c>
      <c r="J15823">
        <f>COUNTIF(J15825:J15835, "1")</f>
        <v>0</v>
      </c>
      <c r="K15823">
        <f>COUNTIF(K15825:K15835, "1")</f>
        <v>0</v>
      </c>
      <c r="L15823">
        <f>COUNTIF(L15825:L15835, "1")</f>
        <v>0</v>
      </c>
      <c r="M15823">
        <f>COUNTIF(M15825:M15835, "1")</f>
        <v>0</v>
      </c>
      <c r="N15823">
        <f>COUNTIF(N15825:N15835, "1")</f>
        <v>0</v>
      </c>
    </row>
    <row r="15824" spans="2:14" outlineLevel="2">
      <c r="C15824" t="s">
        <v>12</v>
      </c>
      <c r="D15824">
        <f>COUNTIF(D15825:D15835, "0")</f>
        <v>0</v>
      </c>
      <c r="E15824">
        <f>COUNTIF(E15825:E15835, "0")</f>
        <v>0</v>
      </c>
      <c r="F15824">
        <f>COUNTIF(F15825:F15835, "0")</f>
        <v>0</v>
      </c>
      <c r="G15824">
        <f>COUNTIF(G15825:G15835, "0")</f>
        <v>0</v>
      </c>
      <c r="H15824">
        <f>COUNTIF(H15825:H15835, "0")</f>
        <v>0</v>
      </c>
      <c r="I15824">
        <f>COUNTIF(I15825:I15835, "0")</f>
        <v>0</v>
      </c>
      <c r="J15824">
        <f>COUNTIF(J15825:J15835, "0")</f>
        <v>0</v>
      </c>
      <c r="K15824">
        <f>COUNTIF(K15825:K15835, "0")</f>
        <v>0</v>
      </c>
      <c r="L15824">
        <f>COUNTIF(L15825:L15835, "0")</f>
        <v>0</v>
      </c>
      <c r="M15824">
        <f>COUNTIF(M15825:M15835, "0")</f>
        <v>0</v>
      </c>
      <c r="N15824">
        <f>COUNTIF(N15825:N15835, "0")</f>
        <v>0</v>
      </c>
    </row>
    <row r="15825" spans="2:14" outlineLevel="2">
      <c r="B15825" t="s">
        <v>13</v>
      </c>
      <c r="C15825" t="s">
        <v>14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2:14" outlineLevel="2">
      <c r="B15826" t="s">
        <v>13</v>
      </c>
      <c r="C15826" t="s">
        <v>15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2:14" outlineLevel="2">
      <c r="B15827" t="s">
        <v>13</v>
      </c>
      <c r="C15827" t="s">
        <v>16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1</v>
      </c>
      <c r="M15827">
        <v>0</v>
      </c>
      <c r="N15827">
        <v>0</v>
      </c>
    </row>
    <row r="15828" spans="2:14" outlineLevel="2">
      <c r="B15828" t="s">
        <v>13</v>
      </c>
      <c r="C15828" t="s">
        <v>18</v>
      </c>
      <c r="D15828">
        <v>0</v>
      </c>
      <c r="E15828">
        <v>0</v>
      </c>
      <c r="F15828">
        <v>0</v>
      </c>
      <c r="G15828">
        <v>0</v>
      </c>
      <c r="H15828">
        <v>1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2:14" outlineLevel="2">
      <c r="B15829" t="s">
        <v>13</v>
      </c>
      <c r="C15829" t="s">
        <v>43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2:14" outlineLevel="2">
      <c r="B15830" t="s">
        <v>13</v>
      </c>
      <c r="C15830" t="s">
        <v>19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2:14" outlineLevel="2">
      <c r="B15831" t="s">
        <v>13</v>
      </c>
      <c r="C15831" t="s">
        <v>20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2:14" outlineLevel="2">
      <c r="B15832" t="s">
        <v>13</v>
      </c>
      <c r="C15832" t="s">
        <v>21</v>
      </c>
      <c r="D15832">
        <v>0</v>
      </c>
      <c r="E15832">
        <v>1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2:14" outlineLevel="2">
      <c r="B15833" t="s">
        <v>13</v>
      </c>
      <c r="C15833" t="s">
        <v>23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2:14" outlineLevel="2">
      <c r="B15834" t="s">
        <v>13</v>
      </c>
      <c r="C15834" t="s">
        <v>24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2:14" outlineLevel="2">
      <c r="B15835" t="s">
        <v>13</v>
      </c>
      <c r="C15835" t="s">
        <v>25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1</v>
      </c>
      <c r="J15835">
        <v>0</v>
      </c>
      <c r="K15835">
        <v>0</v>
      </c>
      <c r="L15835">
        <v>1</v>
      </c>
      <c r="M15835">
        <v>1</v>
      </c>
      <c r="N15835">
        <v>0</v>
      </c>
    </row>
    <row r="15836" spans="2:14" s="5" customFormat="1" outlineLevel="1">
      <c r="C15836" s="5" t="s">
        <v>50</v>
      </c>
      <c r="D15836" s="1">
        <f>IFERROR(D15837/D15838, D15837)</f>
        <v>0</v>
      </c>
      <c r="E15836" s="1">
        <f>IFERROR(E15837/E15838, E15837)</f>
        <v>0</v>
      </c>
      <c r="F15836" s="1">
        <f>IFERROR(F15837/F15838, F15837)</f>
        <v>0</v>
      </c>
      <c r="G15836" s="1">
        <f>IFERROR(G15837/G15838, G15837)</f>
        <v>0</v>
      </c>
      <c r="H15836" s="1">
        <f>IFERROR(H15837/H15838, H15837)</f>
        <v>0</v>
      </c>
      <c r="I15836" s="1">
        <f>IFERROR(I15837/I15838, I15837)</f>
        <v>0</v>
      </c>
      <c r="J15836" s="1">
        <f>IFERROR(J15837/J15838, J15837)</f>
        <v>0</v>
      </c>
      <c r="K15836" s="1">
        <f>IFERROR(K15837/K15838, K15837)</f>
        <v>0</v>
      </c>
      <c r="L15836" s="1">
        <f>IFERROR(L15837/L15838, L15837)</f>
        <v>0</v>
      </c>
      <c r="M15836" s="1">
        <f>IFERROR(M15837/M15838, M15837)</f>
        <v>0</v>
      </c>
      <c r="N15836" s="1">
        <f>IFERROR(N15837/N15838, N15837)</f>
        <v>0</v>
      </c>
    </row>
    <row r="15837" spans="2:14" outlineLevel="2">
      <c r="C15837" t="s">
        <v>10</v>
      </c>
      <c r="D15837">
        <f>COUNTIF(D15839:D15856, "1")</f>
        <v>0</v>
      </c>
      <c r="E15837">
        <f>COUNTIF(E15839:E15856, "1")</f>
        <v>0</v>
      </c>
      <c r="F15837">
        <f>COUNTIF(F15839:F15856, "1")</f>
        <v>0</v>
      </c>
      <c r="G15837">
        <f>COUNTIF(G15839:G15856, "1")</f>
        <v>0</v>
      </c>
      <c r="H15837">
        <f>COUNTIF(H15839:H15856, "1")</f>
        <v>0</v>
      </c>
      <c r="I15837">
        <f>COUNTIF(I15839:I15856, "1")</f>
        <v>0</v>
      </c>
      <c r="J15837">
        <f>COUNTIF(J15839:J15856, "1")</f>
        <v>0</v>
      </c>
      <c r="K15837">
        <f>COUNTIF(K15839:K15856, "1")</f>
        <v>0</v>
      </c>
      <c r="L15837">
        <f>COUNTIF(L15839:L15856, "1")</f>
        <v>0</v>
      </c>
      <c r="M15837">
        <f>COUNTIF(M15839:M15856, "1")</f>
        <v>0</v>
      </c>
      <c r="N15837">
        <f>COUNTIF(N15839:N15856, "1")</f>
        <v>0</v>
      </c>
    </row>
    <row r="15838" spans="2:14" outlineLevel="2">
      <c r="C15838" t="s">
        <v>12</v>
      </c>
      <c r="D15838">
        <f>COUNTIF(D15839:D15856, "0")</f>
        <v>0</v>
      </c>
      <c r="E15838">
        <f>COUNTIF(E15839:E15856, "0")</f>
        <v>0</v>
      </c>
      <c r="F15838">
        <f>COUNTIF(F15839:F15856, "0")</f>
        <v>0</v>
      </c>
      <c r="G15838">
        <f>COUNTIF(G15839:G15856, "0")</f>
        <v>0</v>
      </c>
      <c r="H15838">
        <f>COUNTIF(H15839:H15856, "0")</f>
        <v>0</v>
      </c>
      <c r="I15838">
        <f>COUNTIF(I15839:I15856, "0")</f>
        <v>0</v>
      </c>
      <c r="J15838">
        <f>COUNTIF(J15839:J15856, "0")</f>
        <v>0</v>
      </c>
      <c r="K15838">
        <f>COUNTIF(K15839:K15856, "0")</f>
        <v>0</v>
      </c>
      <c r="L15838">
        <f>COUNTIF(L15839:L15856, "0")</f>
        <v>0</v>
      </c>
      <c r="M15838">
        <f>COUNTIF(M15839:M15856, "0")</f>
        <v>0</v>
      </c>
      <c r="N15838">
        <f>COUNTIF(N15839:N15856, "0")</f>
        <v>0</v>
      </c>
    </row>
    <row r="15839" spans="2:14" outlineLevel="2">
      <c r="B15839" t="s">
        <v>51</v>
      </c>
      <c r="C15839" t="s">
        <v>14</v>
      </c>
      <c r="D15839">
        <v>0</v>
      </c>
      <c r="E15839">
        <v>1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1</v>
      </c>
      <c r="L15839">
        <v>0</v>
      </c>
      <c r="M15839">
        <v>0</v>
      </c>
      <c r="N15839">
        <v>0</v>
      </c>
    </row>
    <row r="15840" spans="2:14" outlineLevel="2">
      <c r="B15840" t="s">
        <v>51</v>
      </c>
      <c r="C15840" t="s">
        <v>15</v>
      </c>
      <c r="D15840">
        <v>0</v>
      </c>
      <c r="E15840">
        <v>1</v>
      </c>
      <c r="F15840">
        <v>0</v>
      </c>
      <c r="G15840">
        <v>0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1</v>
      </c>
      <c r="N15840">
        <v>0</v>
      </c>
    </row>
    <row r="15841" spans="2:14" outlineLevel="2">
      <c r="B15841" t="s">
        <v>51</v>
      </c>
      <c r="C15841" t="s">
        <v>16</v>
      </c>
      <c r="D15841">
        <v>0</v>
      </c>
      <c r="E15841">
        <v>0</v>
      </c>
      <c r="F15841">
        <v>1</v>
      </c>
      <c r="G15841">
        <v>1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1</v>
      </c>
      <c r="N15841">
        <v>0</v>
      </c>
    </row>
    <row r="15842" spans="2:14" outlineLevel="2">
      <c r="B15842" t="s">
        <v>51</v>
      </c>
      <c r="C15842" t="s">
        <v>17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0</v>
      </c>
      <c r="N15842">
        <v>0</v>
      </c>
    </row>
    <row r="15843" spans="2:14" outlineLevel="2">
      <c r="B15843" t="s">
        <v>51</v>
      </c>
      <c r="C15843" t="s">
        <v>18</v>
      </c>
      <c r="D15843">
        <v>0</v>
      </c>
      <c r="E15843">
        <v>0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2:14" outlineLevel="2">
      <c r="B15844" t="s">
        <v>51</v>
      </c>
      <c r="C15844" t="s">
        <v>19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1</v>
      </c>
      <c r="N15844">
        <v>0</v>
      </c>
    </row>
    <row r="15845" spans="2:14" outlineLevel="2">
      <c r="B15845" t="s">
        <v>51</v>
      </c>
      <c r="C15845" t="s">
        <v>21</v>
      </c>
      <c r="D15845">
        <v>1</v>
      </c>
      <c r="E15845">
        <v>0</v>
      </c>
      <c r="F15845">
        <v>0</v>
      </c>
      <c r="G15845">
        <v>1</v>
      </c>
      <c r="H15845">
        <v>1</v>
      </c>
      <c r="I15845">
        <v>1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2:14" outlineLevel="2">
      <c r="B15846" t="s">
        <v>51</v>
      </c>
      <c r="C15846" t="s">
        <v>22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>
        <v>0</v>
      </c>
      <c r="N15846">
        <v>0</v>
      </c>
    </row>
    <row r="15847" spans="2:14" outlineLevel="2">
      <c r="B15847" t="s">
        <v>51</v>
      </c>
      <c r="C15847" t="s">
        <v>23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2:14" outlineLevel="2">
      <c r="B15848" t="s">
        <v>51</v>
      </c>
      <c r="C15848" t="s">
        <v>44</v>
      </c>
      <c r="D15848">
        <v>0</v>
      </c>
      <c r="E15848">
        <v>0</v>
      </c>
      <c r="F15848">
        <v>1</v>
      </c>
      <c r="G15848">
        <v>0</v>
      </c>
      <c r="H15848">
        <v>1</v>
      </c>
      <c r="I15848">
        <v>0</v>
      </c>
      <c r="J15848">
        <v>0</v>
      </c>
      <c r="K15848">
        <v>1</v>
      </c>
      <c r="L15848">
        <v>0</v>
      </c>
      <c r="M15848">
        <v>0</v>
      </c>
      <c r="N15848">
        <v>0</v>
      </c>
    </row>
    <row r="15849" spans="2:14" outlineLevel="2">
      <c r="B15849" t="s">
        <v>51</v>
      </c>
      <c r="C15849" t="s">
        <v>44</v>
      </c>
      <c r="D15849">
        <v>0</v>
      </c>
      <c r="E15849">
        <v>0</v>
      </c>
      <c r="F15849">
        <v>0</v>
      </c>
      <c r="G15849">
        <v>1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2:14" outlineLevel="2">
      <c r="B15850" t="s">
        <v>51</v>
      </c>
      <c r="C15850" t="s">
        <v>25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2:14" outlineLevel="2">
      <c r="B15851" t="s">
        <v>51</v>
      </c>
      <c r="C15851" t="s">
        <v>26</v>
      </c>
      <c r="D15851">
        <v>0</v>
      </c>
      <c r="E15851">
        <v>0</v>
      </c>
      <c r="F15851">
        <v>0</v>
      </c>
      <c r="G15851">
        <v>1</v>
      </c>
      <c r="H15851">
        <v>1</v>
      </c>
      <c r="I15851">
        <v>0</v>
      </c>
      <c r="J15851">
        <v>0</v>
      </c>
      <c r="K15851">
        <v>0</v>
      </c>
      <c r="L15851">
        <v>1</v>
      </c>
      <c r="M15851">
        <v>0</v>
      </c>
      <c r="N15851">
        <v>0</v>
      </c>
    </row>
    <row r="15852" spans="2:14" outlineLevel="2">
      <c r="B15852" t="s">
        <v>51</v>
      </c>
      <c r="C15852" t="s">
        <v>27</v>
      </c>
      <c r="D15852">
        <v>0</v>
      </c>
      <c r="E15852">
        <v>0</v>
      </c>
      <c r="F15852">
        <v>1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1</v>
      </c>
      <c r="N15852">
        <v>0</v>
      </c>
    </row>
    <row r="15853" spans="2:14" outlineLevel="2">
      <c r="B15853" t="s">
        <v>51</v>
      </c>
      <c r="C15853" t="s">
        <v>29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1</v>
      </c>
      <c r="N15853">
        <v>0</v>
      </c>
    </row>
    <row r="15854" spans="2:14" outlineLevel="2">
      <c r="B15854" t="s">
        <v>51</v>
      </c>
      <c r="C15854" t="s">
        <v>52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1</v>
      </c>
      <c r="N15854">
        <v>0</v>
      </c>
    </row>
    <row r="15855" spans="2:14" outlineLevel="2">
      <c r="B15855" t="s">
        <v>51</v>
      </c>
      <c r="C15855" t="s">
        <v>30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2:14" outlineLevel="2">
      <c r="B15856" t="s">
        <v>51</v>
      </c>
      <c r="C15856" t="s">
        <v>31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1</v>
      </c>
      <c r="L15856">
        <v>1</v>
      </c>
      <c r="M15856">
        <v>0</v>
      </c>
      <c r="N15856">
        <v>0</v>
      </c>
    </row>
    <row r="15857" spans="2:14" s="3" customFormat="1">
      <c r="B15857" s="3" t="s">
        <v>711</v>
      </c>
      <c r="C15857" s="3" t="s">
        <v>8</v>
      </c>
      <c r="D15857" s="3">
        <f>IFERROR(AVERAGE(D15860,D15880), 0)</f>
        <v>0</v>
      </c>
      <c r="E15857" s="3">
        <f>IFERROR(AVERAGE(E15860,E15880), 0)</f>
        <v>0</v>
      </c>
      <c r="F15857" s="3">
        <f>IFERROR(AVERAGE(F15860,F15880), 0)</f>
        <v>0</v>
      </c>
      <c r="G15857" s="3">
        <f>IFERROR(AVERAGE(G15860,G15880), 0)</f>
        <v>0</v>
      </c>
      <c r="H15857" s="3">
        <f>IFERROR(AVERAGE(H15860,H15880), 0)</f>
        <v>0</v>
      </c>
      <c r="I15857" s="3">
        <f>IFERROR(AVERAGE(I15860,I15880), 0)</f>
        <v>0</v>
      </c>
      <c r="J15857" s="3">
        <f>IFERROR(AVERAGE(J15860,J15880), 0)</f>
        <v>0</v>
      </c>
      <c r="K15857" s="3">
        <f>IFERROR(AVERAGE(K15860,K15880), 0)</f>
        <v>0</v>
      </c>
      <c r="L15857" s="3">
        <f>IFERROR(AVERAGE(L15860,L15880), 0)</f>
        <v>0</v>
      </c>
      <c r="M15857" s="3">
        <f>IFERROR(AVERAGE(M15860,M15880), 0)</f>
        <v>0</v>
      </c>
      <c r="N15857" s="3">
        <f>IFERROR(AVERAGE(N15860,N15880), 0)</f>
        <v>0</v>
      </c>
    </row>
    <row r="15858" spans="2:14" outlineLevel="2">
      <c r="B15858" s="4" t="s">
        <v>9</v>
      </c>
      <c r="D15858">
        <f>E15861+E15881</f>
        <v>0</v>
      </c>
      <c r="E15858">
        <f>F15861+F15881</f>
        <v>0</v>
      </c>
      <c r="F15858">
        <f>G15861+G15881</f>
        <v>0</v>
      </c>
      <c r="G15858">
        <f>H15861+H15881</f>
        <v>0</v>
      </c>
      <c r="H15858">
        <f>I15861+I15881</f>
        <v>0</v>
      </c>
      <c r="I15858">
        <f>J15861+J15881</f>
        <v>0</v>
      </c>
      <c r="J15858">
        <f>K15861+K15881</f>
        <v>0</v>
      </c>
      <c r="K15858">
        <f>L15861+L15881</f>
        <v>0</v>
      </c>
      <c r="L15858">
        <f>M15861+M15881</f>
        <v>0</v>
      </c>
      <c r="M15858">
        <f>N15861+N15881</f>
        <v>0</v>
      </c>
      <c r="N15858">
        <f>O15861+O15881</f>
        <v>0</v>
      </c>
    </row>
    <row r="15859" spans="2:14" outlineLevel="2">
      <c r="B15859" s="4" t="s">
        <v>10</v>
      </c>
      <c r="D15859">
        <f>E15862+E15882</f>
        <v>0</v>
      </c>
      <c r="E15859">
        <f>F15862+F15882</f>
        <v>0</v>
      </c>
      <c r="F15859">
        <f>G15862+G15882</f>
        <v>0</v>
      </c>
      <c r="G15859">
        <f>H15862+H15882</f>
        <v>0</v>
      </c>
      <c r="H15859">
        <f>I15862+I15882</f>
        <v>0</v>
      </c>
      <c r="I15859">
        <f>J15862+J15882</f>
        <v>0</v>
      </c>
      <c r="J15859">
        <f>K15862+K15882</f>
        <v>0</v>
      </c>
      <c r="K15859">
        <f>L15862+L15882</f>
        <v>0</v>
      </c>
      <c r="L15859">
        <f>M15862+M15882</f>
        <v>0</v>
      </c>
      <c r="M15859">
        <f>N15862+N15882</f>
        <v>0</v>
      </c>
      <c r="N15859">
        <f>O15862+O15882</f>
        <v>0</v>
      </c>
    </row>
    <row r="15860" spans="2:14" s="5" customFormat="1" outlineLevel="1">
      <c r="C15860" s="5" t="s">
        <v>11</v>
      </c>
      <c r="D15860" s="1">
        <f>IFERROR(D15861/D15862, D15861)</f>
        <v>0</v>
      </c>
      <c r="E15860" s="1">
        <f>IFERROR(E15861/E15862, E15861)</f>
        <v>0</v>
      </c>
      <c r="F15860" s="1">
        <f>IFERROR(F15861/F15862, F15861)</f>
        <v>0</v>
      </c>
      <c r="G15860" s="1">
        <f>IFERROR(G15861/G15862, G15861)</f>
        <v>0</v>
      </c>
      <c r="H15860" s="1">
        <f>IFERROR(H15861/H15862, H15861)</f>
        <v>0</v>
      </c>
      <c r="I15860" s="1">
        <f>IFERROR(I15861/I15862, I15861)</f>
        <v>0</v>
      </c>
      <c r="J15860" s="1">
        <f>IFERROR(J15861/J15862, J15861)</f>
        <v>0</v>
      </c>
      <c r="K15860" s="1">
        <f>IFERROR(K15861/K15862, K15861)</f>
        <v>0</v>
      </c>
      <c r="L15860" s="1">
        <f>IFERROR(L15861/L15862, L15861)</f>
        <v>0</v>
      </c>
      <c r="M15860" s="1">
        <f>IFERROR(M15861/M15862, M15861)</f>
        <v>0</v>
      </c>
      <c r="N15860" s="1">
        <f>IFERROR(N15861/N15862, N15861)</f>
        <v>0</v>
      </c>
    </row>
    <row r="15861" spans="2:14" outlineLevel="2">
      <c r="C15861" t="s">
        <v>10</v>
      </c>
      <c r="D15861">
        <f>COUNTIF(D15863:D15879, "1")</f>
        <v>0</v>
      </c>
      <c r="E15861">
        <f>COUNTIF(E15863:E15879, "1")</f>
        <v>0</v>
      </c>
      <c r="F15861">
        <f>COUNTIF(F15863:F15879, "1")</f>
        <v>0</v>
      </c>
      <c r="G15861">
        <f>COUNTIF(G15863:G15879, "1")</f>
        <v>0</v>
      </c>
      <c r="H15861">
        <f>COUNTIF(H15863:H15879, "1")</f>
        <v>0</v>
      </c>
      <c r="I15861">
        <f>COUNTIF(I15863:I15879, "1")</f>
        <v>0</v>
      </c>
      <c r="J15861">
        <f>COUNTIF(J15863:J15879, "1")</f>
        <v>0</v>
      </c>
      <c r="K15861">
        <f>COUNTIF(K15863:K15879, "1")</f>
        <v>0</v>
      </c>
      <c r="L15861">
        <f>COUNTIF(L15863:L15879, "1")</f>
        <v>0</v>
      </c>
      <c r="M15861">
        <f>COUNTIF(M15863:M15879, "1")</f>
        <v>0</v>
      </c>
      <c r="N15861">
        <f>COUNTIF(N15863:N15879, "1")</f>
        <v>0</v>
      </c>
    </row>
    <row r="15862" spans="2:14" outlineLevel="2">
      <c r="C15862" t="s">
        <v>12</v>
      </c>
      <c r="D15862">
        <f>COUNTIF(D15863:D15879, "0")</f>
        <v>0</v>
      </c>
      <c r="E15862">
        <f>COUNTIF(E15863:E15879, "0")</f>
        <v>0</v>
      </c>
      <c r="F15862">
        <f>COUNTIF(F15863:F15879, "0")</f>
        <v>0</v>
      </c>
      <c r="G15862">
        <f>COUNTIF(G15863:G15879, "0")</f>
        <v>0</v>
      </c>
      <c r="H15862">
        <f>COUNTIF(H15863:H15879, "0")</f>
        <v>0</v>
      </c>
      <c r="I15862">
        <f>COUNTIF(I15863:I15879, "0")</f>
        <v>0</v>
      </c>
      <c r="J15862">
        <f>COUNTIF(J15863:J15879, "0")</f>
        <v>0</v>
      </c>
      <c r="K15862">
        <f>COUNTIF(K15863:K15879, "0")</f>
        <v>0</v>
      </c>
      <c r="L15862">
        <f>COUNTIF(L15863:L15879, "0")</f>
        <v>0</v>
      </c>
      <c r="M15862">
        <f>COUNTIF(M15863:M15879, "0")</f>
        <v>0</v>
      </c>
      <c r="N15862">
        <f>COUNTIF(N15863:N15879, "0")</f>
        <v>0</v>
      </c>
    </row>
    <row r="15863" spans="2:14" outlineLevel="2">
      <c r="B15863" t="s">
        <v>13</v>
      </c>
      <c r="C15863" t="s">
        <v>14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0</v>
      </c>
      <c r="K15863">
        <v>0</v>
      </c>
      <c r="L15863">
        <v>1</v>
      </c>
      <c r="M15863">
        <v>1</v>
      </c>
      <c r="N15863">
        <v>0</v>
      </c>
    </row>
    <row r="15864" spans="2:14" outlineLevel="2">
      <c r="B15864" t="s">
        <v>13</v>
      </c>
      <c r="C15864" t="s">
        <v>16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2:14" outlineLevel="2">
      <c r="B15865" t="s">
        <v>13</v>
      </c>
      <c r="C15865" t="s">
        <v>20</v>
      </c>
      <c r="D15865">
        <v>0</v>
      </c>
      <c r="E15865">
        <v>1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1</v>
      </c>
      <c r="M15865">
        <v>0</v>
      </c>
      <c r="N15865">
        <v>0</v>
      </c>
    </row>
    <row r="15866" spans="2:14" outlineLevel="2">
      <c r="B15866" t="s">
        <v>13</v>
      </c>
      <c r="C15866" t="s">
        <v>21</v>
      </c>
      <c r="D15866">
        <v>0</v>
      </c>
      <c r="E15866">
        <v>0</v>
      </c>
      <c r="F15866">
        <v>0</v>
      </c>
      <c r="G15866">
        <v>0</v>
      </c>
      <c r="H15866">
        <v>1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2:14" outlineLevel="2">
      <c r="B15867" t="s">
        <v>13</v>
      </c>
      <c r="C15867" t="s">
        <v>22</v>
      </c>
      <c r="D15867">
        <v>0</v>
      </c>
      <c r="E15867">
        <v>0</v>
      </c>
      <c r="F15867">
        <v>0</v>
      </c>
      <c r="G15867">
        <v>1</v>
      </c>
      <c r="H15867">
        <v>1</v>
      </c>
      <c r="I15867">
        <v>0</v>
      </c>
      <c r="J15867">
        <v>0</v>
      </c>
      <c r="K15867">
        <v>0</v>
      </c>
      <c r="L15867">
        <v>0</v>
      </c>
      <c r="M15867">
        <v>1</v>
      </c>
      <c r="N15867">
        <v>0</v>
      </c>
    </row>
    <row r="15868" spans="2:14" outlineLevel="2">
      <c r="B15868" t="s">
        <v>13</v>
      </c>
      <c r="C15868" t="s">
        <v>23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1</v>
      </c>
      <c r="L15868">
        <v>0</v>
      </c>
      <c r="M15868">
        <v>0</v>
      </c>
      <c r="N15868">
        <v>0</v>
      </c>
    </row>
    <row r="15869" spans="2:14" outlineLevel="2">
      <c r="B15869" t="s">
        <v>13</v>
      </c>
      <c r="C15869" t="s">
        <v>44</v>
      </c>
      <c r="D15869">
        <v>1</v>
      </c>
      <c r="E15869">
        <v>0</v>
      </c>
      <c r="F15869">
        <v>1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2:14" outlineLevel="2">
      <c r="B15870" t="s">
        <v>13</v>
      </c>
      <c r="C15870" t="s">
        <v>24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</v>
      </c>
      <c r="M15870">
        <v>0</v>
      </c>
      <c r="N15870">
        <v>0</v>
      </c>
    </row>
    <row r="15871" spans="2:14" outlineLevel="2">
      <c r="B15871" t="s">
        <v>13</v>
      </c>
      <c r="C15871" t="s">
        <v>28</v>
      </c>
      <c r="D15871">
        <v>0</v>
      </c>
      <c r="E15871">
        <v>0</v>
      </c>
      <c r="F15871">
        <v>0</v>
      </c>
      <c r="G15871">
        <v>1</v>
      </c>
      <c r="H15871">
        <v>0</v>
      </c>
      <c r="I15871">
        <v>1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2:14" outlineLevel="2">
      <c r="B15872" t="s">
        <v>13</v>
      </c>
      <c r="C15872" t="s">
        <v>29</v>
      </c>
      <c r="D15872">
        <v>0</v>
      </c>
      <c r="E15872">
        <v>1</v>
      </c>
      <c r="F15872">
        <v>0</v>
      </c>
      <c r="G15872">
        <v>0</v>
      </c>
      <c r="H15872">
        <v>1</v>
      </c>
      <c r="I15872">
        <v>1</v>
      </c>
      <c r="J15872">
        <v>1</v>
      </c>
      <c r="K15872">
        <v>0</v>
      </c>
      <c r="L15872">
        <v>0</v>
      </c>
      <c r="M15872">
        <v>0</v>
      </c>
      <c r="N15872">
        <v>0</v>
      </c>
    </row>
    <row r="15873" spans="2:14" outlineLevel="2">
      <c r="B15873" t="s">
        <v>13</v>
      </c>
      <c r="C15873" t="s">
        <v>29</v>
      </c>
      <c r="D15873">
        <v>0</v>
      </c>
      <c r="E15873">
        <v>0</v>
      </c>
      <c r="F15873">
        <v>0</v>
      </c>
      <c r="G15873">
        <v>1</v>
      </c>
      <c r="H15873">
        <v>1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2:14" outlineLevel="2">
      <c r="B15874" t="s">
        <v>13</v>
      </c>
      <c r="C15874" t="s">
        <v>52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</v>
      </c>
      <c r="L15874">
        <v>0</v>
      </c>
      <c r="M15874">
        <v>0</v>
      </c>
      <c r="N15874">
        <v>0</v>
      </c>
    </row>
    <row r="15875" spans="2:14" outlineLevel="2">
      <c r="B15875" t="s">
        <v>13</v>
      </c>
      <c r="C15875" t="s">
        <v>30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1</v>
      </c>
      <c r="M15875">
        <v>0</v>
      </c>
      <c r="N15875">
        <v>0</v>
      </c>
    </row>
    <row r="15876" spans="2:14" outlineLevel="2">
      <c r="B15876" t="s">
        <v>13</v>
      </c>
      <c r="C15876" t="s">
        <v>31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2:14" outlineLevel="2">
      <c r="B15877" t="s">
        <v>13</v>
      </c>
      <c r="C15877" t="s">
        <v>53</v>
      </c>
      <c r="D15877">
        <v>1</v>
      </c>
      <c r="E15877">
        <v>0</v>
      </c>
      <c r="F15877">
        <v>0</v>
      </c>
      <c r="G15877">
        <v>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2:14" outlineLevel="2">
      <c r="B15878" t="s">
        <v>13</v>
      </c>
      <c r="C15878" t="s">
        <v>33</v>
      </c>
      <c r="D15878">
        <v>1</v>
      </c>
      <c r="E15878">
        <v>0</v>
      </c>
      <c r="F15878">
        <v>1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2:14" outlineLevel="2">
      <c r="B15879" t="s">
        <v>13</v>
      </c>
      <c r="C15879" t="s">
        <v>34</v>
      </c>
      <c r="D15879">
        <v>0</v>
      </c>
      <c r="E15879">
        <v>0</v>
      </c>
      <c r="F15879">
        <v>0</v>
      </c>
      <c r="G15879">
        <v>1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2:14" s="5" customFormat="1" outlineLevel="1">
      <c r="C15880" s="5" t="s">
        <v>50</v>
      </c>
      <c r="D15880" s="1">
        <f>IFERROR(D15881/D15882, D15881)</f>
        <v>0</v>
      </c>
      <c r="E15880" s="1">
        <f>IFERROR(E15881/E15882, E15881)</f>
        <v>0</v>
      </c>
      <c r="F15880" s="1">
        <f>IFERROR(F15881/F15882, F15881)</f>
        <v>0</v>
      </c>
      <c r="G15880" s="1">
        <f>IFERROR(G15881/G15882, G15881)</f>
        <v>0</v>
      </c>
      <c r="H15880" s="1">
        <f>IFERROR(H15881/H15882, H15881)</f>
        <v>0</v>
      </c>
      <c r="I15880" s="1">
        <f>IFERROR(I15881/I15882, I15881)</f>
        <v>0</v>
      </c>
      <c r="J15880" s="1">
        <f>IFERROR(J15881/J15882, J15881)</f>
        <v>0</v>
      </c>
      <c r="K15880" s="1">
        <f>IFERROR(K15881/K15882, K15881)</f>
        <v>0</v>
      </c>
      <c r="L15880" s="1">
        <f>IFERROR(L15881/L15882, L15881)</f>
        <v>0</v>
      </c>
      <c r="M15880" s="1">
        <f>IFERROR(M15881/M15882, M15881)</f>
        <v>0</v>
      </c>
      <c r="N15880" s="1">
        <f>IFERROR(N15881/N15882, N15881)</f>
        <v>0</v>
      </c>
    </row>
    <row r="15881" spans="2:14" outlineLevel="2">
      <c r="C15881" t="s">
        <v>10</v>
      </c>
      <c r="D15881">
        <f>COUNTIF(D15883:D15909, "1")</f>
        <v>0</v>
      </c>
      <c r="E15881">
        <f>COUNTIF(E15883:E15909, "1")</f>
        <v>0</v>
      </c>
      <c r="F15881">
        <f>COUNTIF(F15883:F15909, "1")</f>
        <v>0</v>
      </c>
      <c r="G15881">
        <f>COUNTIF(G15883:G15909, "1")</f>
        <v>0</v>
      </c>
      <c r="H15881">
        <f>COUNTIF(H15883:H15909, "1")</f>
        <v>0</v>
      </c>
      <c r="I15881">
        <f>COUNTIF(I15883:I15909, "1")</f>
        <v>0</v>
      </c>
      <c r="J15881">
        <f>COUNTIF(J15883:J15909, "1")</f>
        <v>0</v>
      </c>
      <c r="K15881">
        <f>COUNTIF(K15883:K15909, "1")</f>
        <v>0</v>
      </c>
      <c r="L15881">
        <f>COUNTIF(L15883:L15909, "1")</f>
        <v>0</v>
      </c>
      <c r="M15881">
        <f>COUNTIF(M15883:M15909, "1")</f>
        <v>0</v>
      </c>
      <c r="N15881">
        <f>COUNTIF(N15883:N15909, "1")</f>
        <v>0</v>
      </c>
    </row>
    <row r="15882" spans="2:14" outlineLevel="2">
      <c r="C15882" t="s">
        <v>12</v>
      </c>
      <c r="D15882">
        <f>COUNTIF(D15883:D15909, "0")</f>
        <v>0</v>
      </c>
      <c r="E15882">
        <f>COUNTIF(E15883:E15909, "0")</f>
        <v>0</v>
      </c>
      <c r="F15882">
        <f>COUNTIF(F15883:F15909, "0")</f>
        <v>0</v>
      </c>
      <c r="G15882">
        <f>COUNTIF(G15883:G15909, "0")</f>
        <v>0</v>
      </c>
      <c r="H15882">
        <f>COUNTIF(H15883:H15909, "0")</f>
        <v>0</v>
      </c>
      <c r="I15882">
        <f>COUNTIF(I15883:I15909, "0")</f>
        <v>0</v>
      </c>
      <c r="J15882">
        <f>COUNTIF(J15883:J15909, "0")</f>
        <v>0</v>
      </c>
      <c r="K15882">
        <f>COUNTIF(K15883:K15909, "0")</f>
        <v>0</v>
      </c>
      <c r="L15882">
        <f>COUNTIF(L15883:L15909, "0")</f>
        <v>0</v>
      </c>
      <c r="M15882">
        <f>COUNTIF(M15883:M15909, "0")</f>
        <v>0</v>
      </c>
      <c r="N15882">
        <f>COUNTIF(N15883:N15909, "0")</f>
        <v>0</v>
      </c>
    </row>
    <row r="15883" spans="2:14" outlineLevel="2">
      <c r="B15883" t="s">
        <v>51</v>
      </c>
      <c r="C15883" t="s">
        <v>14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2:14" outlineLevel="2">
      <c r="B15884" t="s">
        <v>51</v>
      </c>
      <c r="C15884" t="s">
        <v>15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2:14" outlineLevel="2">
      <c r="B15885" t="s">
        <v>51</v>
      </c>
      <c r="C15885" t="s">
        <v>16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v>1</v>
      </c>
      <c r="K15885">
        <v>0</v>
      </c>
      <c r="L15885">
        <v>0</v>
      </c>
      <c r="M15885">
        <v>0</v>
      </c>
      <c r="N15885">
        <v>0</v>
      </c>
    </row>
    <row r="15886" spans="2:14" outlineLevel="2">
      <c r="B15886" t="s">
        <v>51</v>
      </c>
      <c r="C15886" t="s">
        <v>17</v>
      </c>
      <c r="D15886">
        <v>0</v>
      </c>
      <c r="E15886">
        <v>1</v>
      </c>
      <c r="F15886">
        <v>1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1</v>
      </c>
      <c r="M15886">
        <v>1</v>
      </c>
      <c r="N15886">
        <v>0</v>
      </c>
    </row>
    <row r="15887" spans="2:14" outlineLevel="2">
      <c r="B15887" t="s">
        <v>51</v>
      </c>
      <c r="C15887" t="s">
        <v>43</v>
      </c>
      <c r="D15887">
        <v>0</v>
      </c>
      <c r="E15887">
        <v>0</v>
      </c>
      <c r="F15887">
        <v>0</v>
      </c>
      <c r="G15887">
        <v>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2:14" outlineLevel="2">
      <c r="B15888" t="s">
        <v>51</v>
      </c>
      <c r="C15888" t="s">
        <v>19</v>
      </c>
      <c r="D15888">
        <v>0</v>
      </c>
      <c r="E15888">
        <v>0</v>
      </c>
      <c r="F15888">
        <v>0</v>
      </c>
      <c r="G15888">
        <v>0</v>
      </c>
      <c r="H15888">
        <v>1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2:14" outlineLevel="2">
      <c r="B15889" t="s">
        <v>51</v>
      </c>
      <c r="C15889" t="s">
        <v>20</v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>
        <v>0</v>
      </c>
      <c r="N15889">
        <v>0</v>
      </c>
    </row>
    <row r="15890" spans="2:14" outlineLevel="2">
      <c r="B15890" t="s">
        <v>51</v>
      </c>
      <c r="C15890" t="s">
        <v>22</v>
      </c>
      <c r="D15890">
        <v>0</v>
      </c>
      <c r="E15890">
        <v>1</v>
      </c>
      <c r="F15890">
        <v>0</v>
      </c>
      <c r="G15890">
        <v>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2:14" outlineLevel="2">
      <c r="B15891" t="s">
        <v>51</v>
      </c>
      <c r="C15891" t="s">
        <v>23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>
        <v>0</v>
      </c>
      <c r="N15891">
        <v>0</v>
      </c>
    </row>
    <row r="15892" spans="2:14" outlineLevel="2">
      <c r="B15892" t="s">
        <v>51</v>
      </c>
      <c r="C15892" t="s">
        <v>23</v>
      </c>
      <c r="D15892">
        <v>0</v>
      </c>
      <c r="E15892">
        <v>0</v>
      </c>
      <c r="F15892">
        <v>1</v>
      </c>
      <c r="G15892">
        <v>0</v>
      </c>
      <c r="H15892">
        <v>0</v>
      </c>
      <c r="I15892">
        <v>0</v>
      </c>
      <c r="J15892">
        <v>1</v>
      </c>
      <c r="K15892">
        <v>0</v>
      </c>
      <c r="L15892">
        <v>0</v>
      </c>
      <c r="M15892">
        <v>0</v>
      </c>
      <c r="N15892">
        <v>0</v>
      </c>
    </row>
    <row r="15893" spans="2:14" outlineLevel="2">
      <c r="B15893" t="s">
        <v>51</v>
      </c>
      <c r="C15893" t="s">
        <v>44</v>
      </c>
      <c r="D15893">
        <v>1</v>
      </c>
      <c r="E15893">
        <v>0</v>
      </c>
      <c r="F15893">
        <v>1</v>
      </c>
      <c r="G15893">
        <v>0</v>
      </c>
      <c r="H15893">
        <v>0</v>
      </c>
      <c r="I15893">
        <v>0</v>
      </c>
      <c r="J15893">
        <v>0</v>
      </c>
      <c r="K15893">
        <v>1</v>
      </c>
      <c r="L15893">
        <v>0</v>
      </c>
      <c r="M15893">
        <v>1</v>
      </c>
      <c r="N15893">
        <v>0</v>
      </c>
    </row>
    <row r="15894" spans="2:14" outlineLevel="2">
      <c r="B15894" t="s">
        <v>51</v>
      </c>
      <c r="C15894" t="s">
        <v>24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>
        <v>0</v>
      </c>
      <c r="N15894">
        <v>0</v>
      </c>
    </row>
    <row r="15895" spans="2:14" outlineLevel="2">
      <c r="B15895" t="s">
        <v>51</v>
      </c>
      <c r="C15895" t="s">
        <v>26</v>
      </c>
      <c r="D15895">
        <v>0</v>
      </c>
      <c r="E15895">
        <v>1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2:14" outlineLevel="2">
      <c r="B15896" t="s">
        <v>51</v>
      </c>
      <c r="C15896" t="s">
        <v>27</v>
      </c>
      <c r="D15896">
        <v>0</v>
      </c>
      <c r="E15896">
        <v>0</v>
      </c>
      <c r="F15896">
        <v>0</v>
      </c>
      <c r="G15896">
        <v>1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2:14" outlineLevel="2">
      <c r="B15897" t="s">
        <v>51</v>
      </c>
      <c r="C15897" t="s">
        <v>28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2:14" outlineLevel="2">
      <c r="B15898" t="s">
        <v>51</v>
      </c>
      <c r="C15898" t="s">
        <v>29</v>
      </c>
      <c r="D15898">
        <v>0</v>
      </c>
      <c r="E15898">
        <v>0</v>
      </c>
      <c r="F15898">
        <v>0</v>
      </c>
      <c r="G15898">
        <v>1</v>
      </c>
      <c r="H15898">
        <v>0</v>
      </c>
      <c r="I15898">
        <v>0</v>
      </c>
      <c r="J15898">
        <v>0</v>
      </c>
      <c r="K15898">
        <v>0</v>
      </c>
      <c r="L15898">
        <v>1</v>
      </c>
      <c r="M15898">
        <v>0</v>
      </c>
      <c r="N15898">
        <v>0</v>
      </c>
    </row>
    <row r="15899" spans="2:14" outlineLevel="2">
      <c r="B15899" t="s">
        <v>51</v>
      </c>
      <c r="C15899" t="s">
        <v>52</v>
      </c>
      <c r="D15899">
        <v>1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0</v>
      </c>
      <c r="K15899">
        <v>1</v>
      </c>
      <c r="L15899">
        <v>0</v>
      </c>
      <c r="M15899">
        <v>0</v>
      </c>
      <c r="N15899">
        <v>0</v>
      </c>
    </row>
    <row r="15900" spans="2:14" outlineLevel="2">
      <c r="B15900" t="s">
        <v>51</v>
      </c>
      <c r="C15900" t="s">
        <v>30</v>
      </c>
      <c r="D15900">
        <v>1</v>
      </c>
      <c r="E15900">
        <v>1</v>
      </c>
      <c r="F15900">
        <v>0</v>
      </c>
      <c r="G15900">
        <v>1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2:14" outlineLevel="2">
      <c r="B15901" t="s">
        <v>51</v>
      </c>
      <c r="C15901" t="s">
        <v>31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2:14" outlineLevel="2">
      <c r="B15902" t="s">
        <v>51</v>
      </c>
      <c r="C15902" t="s">
        <v>53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1</v>
      </c>
      <c r="J15902">
        <v>1</v>
      </c>
      <c r="K15902">
        <v>0</v>
      </c>
      <c r="L15902">
        <v>1</v>
      </c>
      <c r="M15902">
        <v>0</v>
      </c>
      <c r="N15902">
        <v>0</v>
      </c>
    </row>
    <row r="15903" spans="2:14" outlineLevel="2">
      <c r="B15903" t="s">
        <v>51</v>
      </c>
      <c r="C15903" t="s">
        <v>32</v>
      </c>
      <c r="D15903">
        <v>1</v>
      </c>
      <c r="E15903">
        <v>0</v>
      </c>
      <c r="F15903">
        <v>1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1</v>
      </c>
      <c r="M15903">
        <v>0</v>
      </c>
      <c r="N15903">
        <v>0</v>
      </c>
    </row>
    <row r="15904" spans="2:14" outlineLevel="2">
      <c r="B15904" t="s">
        <v>51</v>
      </c>
      <c r="C15904" t="s">
        <v>33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2:14" outlineLevel="2">
      <c r="B15905" t="s">
        <v>51</v>
      </c>
      <c r="C15905" t="s">
        <v>49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v>0</v>
      </c>
      <c r="L15905">
        <v>0</v>
      </c>
      <c r="M15905">
        <v>1</v>
      </c>
      <c r="N15905">
        <v>0</v>
      </c>
    </row>
    <row r="15906" spans="2:14" outlineLevel="2">
      <c r="B15906" t="s">
        <v>51</v>
      </c>
      <c r="C15906" t="s">
        <v>34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0</v>
      </c>
      <c r="J15906">
        <v>1</v>
      </c>
      <c r="K15906">
        <v>0</v>
      </c>
      <c r="L15906">
        <v>0</v>
      </c>
      <c r="M15906">
        <v>1</v>
      </c>
      <c r="N15906">
        <v>0</v>
      </c>
    </row>
    <row r="15907" spans="2:14" outlineLevel="2">
      <c r="B15907" t="s">
        <v>51</v>
      </c>
      <c r="C15907" t="s">
        <v>35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2:14" outlineLevel="2">
      <c r="B15908" t="s">
        <v>51</v>
      </c>
      <c r="C15908" t="s">
        <v>37</v>
      </c>
      <c r="D15908">
        <v>0</v>
      </c>
      <c r="E15908">
        <v>0</v>
      </c>
      <c r="F15908">
        <v>0</v>
      </c>
      <c r="G15908">
        <v>0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2:14" outlineLevel="2">
      <c r="B15909" t="s">
        <v>51</v>
      </c>
      <c r="C15909" t="s">
        <v>79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2:14" s="3" customFormat="1">
      <c r="B15910" s="3" t="s">
        <v>712</v>
      </c>
      <c r="C15910" s="3" t="s">
        <v>8</v>
      </c>
      <c r="D15910" s="3">
        <f>IFERROR(AVERAGE(D15913), 0)</f>
        <v>0</v>
      </c>
      <c r="E15910" s="3">
        <f>IFERROR(AVERAGE(E15913), 0)</f>
        <v>0</v>
      </c>
      <c r="F15910" s="3">
        <f>IFERROR(AVERAGE(F15913), 0)</f>
        <v>0</v>
      </c>
      <c r="G15910" s="3">
        <f>IFERROR(AVERAGE(G15913), 0)</f>
        <v>0</v>
      </c>
      <c r="H15910" s="3">
        <f>IFERROR(AVERAGE(H15913), 0)</f>
        <v>0</v>
      </c>
      <c r="I15910" s="3">
        <f>IFERROR(AVERAGE(I15913), 0)</f>
        <v>0</v>
      </c>
      <c r="J15910" s="3">
        <f>IFERROR(AVERAGE(J15913), 0)</f>
        <v>0</v>
      </c>
      <c r="K15910" s="3">
        <f>IFERROR(AVERAGE(K15913), 0)</f>
        <v>0</v>
      </c>
      <c r="L15910" s="3">
        <f>IFERROR(AVERAGE(L15913), 0)</f>
        <v>0</v>
      </c>
      <c r="M15910" s="3">
        <f>IFERROR(AVERAGE(M15913), 0)</f>
        <v>0</v>
      </c>
      <c r="N15910" s="3">
        <f>IFERROR(AVERAGE(N15913), 0)</f>
        <v>0</v>
      </c>
    </row>
    <row r="15911" spans="2:14" outlineLevel="2">
      <c r="B15911" s="4" t="s">
        <v>9</v>
      </c>
      <c r="D15911">
        <f>E15914</f>
        <v>0</v>
      </c>
      <c r="E15911">
        <f>F15914</f>
        <v>0</v>
      </c>
      <c r="F15911">
        <f>G15914</f>
        <v>0</v>
      </c>
      <c r="G15911">
        <f>H15914</f>
        <v>0</v>
      </c>
      <c r="H15911">
        <f>I15914</f>
        <v>0</v>
      </c>
      <c r="I15911">
        <f>J15914</f>
        <v>0</v>
      </c>
      <c r="J15911">
        <f>K15914</f>
        <v>0</v>
      </c>
      <c r="K15911">
        <f>L15914</f>
        <v>0</v>
      </c>
      <c r="L15911">
        <f>M15914</f>
        <v>0</v>
      </c>
      <c r="M15911">
        <f>N15914</f>
        <v>0</v>
      </c>
      <c r="N15911">
        <f>O15914</f>
        <v>0</v>
      </c>
    </row>
    <row r="15912" spans="2:14" outlineLevel="2">
      <c r="B15912" s="4" t="s">
        <v>10</v>
      </c>
      <c r="D15912">
        <f>E15915</f>
        <v>0</v>
      </c>
      <c r="E15912">
        <f>F15915</f>
        <v>0</v>
      </c>
      <c r="F15912">
        <f>G15915</f>
        <v>0</v>
      </c>
      <c r="G15912">
        <f>H15915</f>
        <v>0</v>
      </c>
      <c r="H15912">
        <f>I15915</f>
        <v>0</v>
      </c>
      <c r="I15912">
        <f>J15915</f>
        <v>0</v>
      </c>
      <c r="J15912">
        <f>K15915</f>
        <v>0</v>
      </c>
      <c r="K15912">
        <f>L15915</f>
        <v>0</v>
      </c>
      <c r="L15912">
        <f>M15915</f>
        <v>0</v>
      </c>
      <c r="M15912">
        <f>N15915</f>
        <v>0</v>
      </c>
      <c r="N15912">
        <f>O15915</f>
        <v>0</v>
      </c>
    </row>
    <row r="15913" spans="2:14" s="5" customFormat="1" outlineLevel="1">
      <c r="C15913" s="5" t="s">
        <v>11</v>
      </c>
      <c r="D15913" s="1">
        <f>IFERROR(D15914/D15915, D15914)</f>
        <v>0</v>
      </c>
      <c r="E15913" s="1">
        <f>IFERROR(E15914/E15915, E15914)</f>
        <v>0</v>
      </c>
      <c r="F15913" s="1">
        <f>IFERROR(F15914/F15915, F15914)</f>
        <v>0</v>
      </c>
      <c r="G15913" s="1">
        <f>IFERROR(G15914/G15915, G15914)</f>
        <v>0</v>
      </c>
      <c r="H15913" s="1">
        <f>IFERROR(H15914/H15915, H15914)</f>
        <v>0</v>
      </c>
      <c r="I15913" s="1">
        <f>IFERROR(I15914/I15915, I15914)</f>
        <v>0</v>
      </c>
      <c r="J15913" s="1">
        <f>IFERROR(J15914/J15915, J15914)</f>
        <v>0</v>
      </c>
      <c r="K15913" s="1">
        <f>IFERROR(K15914/K15915, K15914)</f>
        <v>0</v>
      </c>
      <c r="L15913" s="1">
        <f>IFERROR(L15914/L15915, L15914)</f>
        <v>0</v>
      </c>
      <c r="M15913" s="1">
        <f>IFERROR(M15914/M15915, M15914)</f>
        <v>0</v>
      </c>
      <c r="N15913" s="1">
        <f>IFERROR(N15914/N15915, N15914)</f>
        <v>0</v>
      </c>
    </row>
    <row r="15914" spans="2:14" outlineLevel="2">
      <c r="C15914" t="s">
        <v>10</v>
      </c>
      <c r="D15914">
        <f>COUNTIF(D15916:D15935, "1")</f>
        <v>0</v>
      </c>
      <c r="E15914">
        <f>COUNTIF(E15916:E15935, "1")</f>
        <v>0</v>
      </c>
      <c r="F15914">
        <f>COUNTIF(F15916:F15935, "1")</f>
        <v>0</v>
      </c>
      <c r="G15914">
        <f>COUNTIF(G15916:G15935, "1")</f>
        <v>0</v>
      </c>
      <c r="H15914">
        <f>COUNTIF(H15916:H15935, "1")</f>
        <v>0</v>
      </c>
      <c r="I15914">
        <f>COUNTIF(I15916:I15935, "1")</f>
        <v>0</v>
      </c>
      <c r="J15914">
        <f>COUNTIF(J15916:J15935, "1")</f>
        <v>0</v>
      </c>
      <c r="K15914">
        <f>COUNTIF(K15916:K15935, "1")</f>
        <v>0</v>
      </c>
      <c r="L15914">
        <f>COUNTIF(L15916:L15935, "1")</f>
        <v>0</v>
      </c>
      <c r="M15914">
        <f>COUNTIF(M15916:M15935, "1")</f>
        <v>0</v>
      </c>
      <c r="N15914">
        <f>COUNTIF(N15916:N15935, "1")</f>
        <v>0</v>
      </c>
    </row>
    <row r="15915" spans="2:14" outlineLevel="2">
      <c r="C15915" t="s">
        <v>12</v>
      </c>
      <c r="D15915">
        <f>COUNTIF(D15916:D15935, "0")</f>
        <v>0</v>
      </c>
      <c r="E15915">
        <f>COUNTIF(E15916:E15935, "0")</f>
        <v>0</v>
      </c>
      <c r="F15915">
        <f>COUNTIF(F15916:F15935, "0")</f>
        <v>0</v>
      </c>
      <c r="G15915">
        <f>COUNTIF(G15916:G15935, "0")</f>
        <v>0</v>
      </c>
      <c r="H15915">
        <f>COUNTIF(H15916:H15935, "0")</f>
        <v>0</v>
      </c>
      <c r="I15915">
        <f>COUNTIF(I15916:I15935, "0")</f>
        <v>0</v>
      </c>
      <c r="J15915">
        <f>COUNTIF(J15916:J15935, "0")</f>
        <v>0</v>
      </c>
      <c r="K15915">
        <f>COUNTIF(K15916:K15935, "0")</f>
        <v>0</v>
      </c>
      <c r="L15915">
        <f>COUNTIF(L15916:L15935, "0")</f>
        <v>0</v>
      </c>
      <c r="M15915">
        <f>COUNTIF(M15916:M15935, "0")</f>
        <v>0</v>
      </c>
      <c r="N15915">
        <f>COUNTIF(N15916:N15935, "0")</f>
        <v>0</v>
      </c>
    </row>
    <row r="15916" spans="2:14" outlineLevel="2">
      <c r="B15916" t="s">
        <v>13</v>
      </c>
      <c r="C15916" t="s">
        <v>14</v>
      </c>
      <c r="D15916">
        <v>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2:14" outlineLevel="2">
      <c r="B15917" t="s">
        <v>13</v>
      </c>
      <c r="C15917" t="s">
        <v>15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2:14" outlineLevel="2">
      <c r="B15918" t="s">
        <v>13</v>
      </c>
      <c r="C15918" t="s">
        <v>17</v>
      </c>
      <c r="D15918">
        <v>0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2:14" outlineLevel="2">
      <c r="B15919" t="s">
        <v>13</v>
      </c>
      <c r="C15919" t="s">
        <v>18</v>
      </c>
      <c r="D15919">
        <v>0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  <c r="K15919">
        <v>0</v>
      </c>
      <c r="L15919">
        <v>1</v>
      </c>
      <c r="M15919">
        <v>0</v>
      </c>
      <c r="N15919">
        <v>0</v>
      </c>
    </row>
    <row r="15920" spans="2:14" outlineLevel="2">
      <c r="B15920" t="s">
        <v>13</v>
      </c>
      <c r="C15920" t="s">
        <v>43</v>
      </c>
      <c r="D15920">
        <v>1</v>
      </c>
      <c r="E15920">
        <v>0</v>
      </c>
      <c r="F15920">
        <v>0</v>
      </c>
      <c r="G15920">
        <v>1</v>
      </c>
      <c r="H15920">
        <v>1</v>
      </c>
      <c r="I15920">
        <v>0</v>
      </c>
      <c r="J15920">
        <v>0</v>
      </c>
      <c r="K15920">
        <v>0</v>
      </c>
      <c r="L15920">
        <v>1</v>
      </c>
      <c r="M15920">
        <v>0</v>
      </c>
      <c r="N15920">
        <v>0</v>
      </c>
    </row>
    <row r="15921" spans="2:14" outlineLevel="2">
      <c r="B15921" t="s">
        <v>13</v>
      </c>
      <c r="C15921" t="s">
        <v>19</v>
      </c>
      <c r="D15921">
        <v>0</v>
      </c>
      <c r="E15921">
        <v>1</v>
      </c>
      <c r="F15921">
        <v>0</v>
      </c>
      <c r="G15921">
        <v>0</v>
      </c>
      <c r="H15921">
        <v>1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2:14" outlineLevel="2">
      <c r="B15922" t="s">
        <v>13</v>
      </c>
      <c r="C15922" t="s">
        <v>20</v>
      </c>
      <c r="D15922">
        <v>0</v>
      </c>
      <c r="E15922">
        <v>1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2:14" outlineLevel="2">
      <c r="B15923" t="s">
        <v>13</v>
      </c>
      <c r="C15923" t="s">
        <v>21</v>
      </c>
      <c r="D15923">
        <v>0</v>
      </c>
      <c r="E15923">
        <v>1</v>
      </c>
      <c r="F15923">
        <v>0</v>
      </c>
      <c r="G15923">
        <v>0</v>
      </c>
      <c r="H15923">
        <v>1</v>
      </c>
      <c r="I15923">
        <v>0</v>
      </c>
      <c r="J15923">
        <v>0</v>
      </c>
      <c r="K15923">
        <v>0</v>
      </c>
      <c r="L15923">
        <v>1</v>
      </c>
      <c r="M15923">
        <v>0</v>
      </c>
      <c r="N15923">
        <v>0</v>
      </c>
    </row>
    <row r="15924" spans="2:14" outlineLevel="2">
      <c r="B15924" t="s">
        <v>13</v>
      </c>
      <c r="C15924" t="s">
        <v>23</v>
      </c>
      <c r="D15924">
        <v>0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2:14" outlineLevel="2">
      <c r="B15925" t="s">
        <v>13</v>
      </c>
      <c r="C15925" t="s">
        <v>44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2:14" outlineLevel="2">
      <c r="B15926" t="s">
        <v>13</v>
      </c>
      <c r="C15926" t="s">
        <v>24</v>
      </c>
      <c r="D15926">
        <v>0</v>
      </c>
      <c r="E15926">
        <v>1</v>
      </c>
      <c r="F15926">
        <v>0</v>
      </c>
      <c r="G15926">
        <v>1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1</v>
      </c>
      <c r="N15926">
        <v>0</v>
      </c>
    </row>
    <row r="15927" spans="2:14" outlineLevel="2">
      <c r="B15927" t="s">
        <v>13</v>
      </c>
      <c r="C15927" t="s">
        <v>25</v>
      </c>
      <c r="D15927">
        <v>0</v>
      </c>
      <c r="E15927">
        <v>1</v>
      </c>
      <c r="F15927">
        <v>0</v>
      </c>
      <c r="G15927">
        <v>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2:14" outlineLevel="2">
      <c r="B15928" t="s">
        <v>13</v>
      </c>
      <c r="C15928" t="s">
        <v>26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2:14" outlineLevel="2">
      <c r="B15929" t="s">
        <v>13</v>
      </c>
      <c r="C15929" t="s">
        <v>28</v>
      </c>
      <c r="D15929">
        <v>1</v>
      </c>
      <c r="E15929">
        <v>0</v>
      </c>
      <c r="F15929">
        <v>0</v>
      </c>
      <c r="G15929">
        <v>1</v>
      </c>
      <c r="H15929">
        <v>0</v>
      </c>
      <c r="I15929">
        <v>0</v>
      </c>
      <c r="J15929">
        <v>0</v>
      </c>
      <c r="K15929">
        <v>1</v>
      </c>
      <c r="L15929">
        <v>0</v>
      </c>
      <c r="M15929">
        <v>0</v>
      </c>
      <c r="N15929">
        <v>0</v>
      </c>
    </row>
    <row r="15930" spans="2:14" outlineLevel="2">
      <c r="B15930" t="s">
        <v>13</v>
      </c>
      <c r="C15930" t="s">
        <v>29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2:14" outlineLevel="2">
      <c r="B15931" t="s">
        <v>13</v>
      </c>
      <c r="C15931" t="s">
        <v>30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2:14" outlineLevel="2">
      <c r="B15932" t="s">
        <v>13</v>
      </c>
      <c r="C15932" t="s">
        <v>31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1</v>
      </c>
      <c r="M15932">
        <v>0</v>
      </c>
      <c r="N15932">
        <v>0</v>
      </c>
    </row>
    <row r="15933" spans="2:14" outlineLevel="2">
      <c r="B15933" t="s">
        <v>13</v>
      </c>
      <c r="C15933" t="s">
        <v>53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2:14" outlineLevel="2">
      <c r="B15934" t="s">
        <v>13</v>
      </c>
      <c r="C15934" t="s">
        <v>32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1</v>
      </c>
      <c r="L15934">
        <v>1</v>
      </c>
      <c r="M15934">
        <v>0</v>
      </c>
      <c r="N15934">
        <v>0</v>
      </c>
    </row>
    <row r="15935" spans="2:14" outlineLevel="2">
      <c r="B15935" t="s">
        <v>13</v>
      </c>
      <c r="C15935" t="s">
        <v>33</v>
      </c>
      <c r="D15935">
        <v>0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2:14" s="3" customFormat="1">
      <c r="B15936" s="3" t="s">
        <v>713</v>
      </c>
      <c r="C15936" s="3" t="s">
        <v>8</v>
      </c>
      <c r="D15936" s="3">
        <f>IFERROR(AVERAGE(D15939,D15958), 0)</f>
        <v>0</v>
      </c>
      <c r="E15936" s="3">
        <f>IFERROR(AVERAGE(E15939,E15958), 0)</f>
        <v>0</v>
      </c>
      <c r="F15936" s="3">
        <f>IFERROR(AVERAGE(F15939,F15958), 0)</f>
        <v>0</v>
      </c>
      <c r="G15936" s="3">
        <f>IFERROR(AVERAGE(G15939,G15958), 0)</f>
        <v>0</v>
      </c>
      <c r="H15936" s="3">
        <f>IFERROR(AVERAGE(H15939,H15958), 0)</f>
        <v>0</v>
      </c>
      <c r="I15936" s="3">
        <f>IFERROR(AVERAGE(I15939,I15958), 0)</f>
        <v>0</v>
      </c>
      <c r="J15936" s="3">
        <f>IFERROR(AVERAGE(J15939,J15958), 0)</f>
        <v>0</v>
      </c>
      <c r="K15936" s="3">
        <f>IFERROR(AVERAGE(K15939,K15958), 0)</f>
        <v>0</v>
      </c>
      <c r="L15936" s="3">
        <f>IFERROR(AVERAGE(L15939,L15958), 0)</f>
        <v>0</v>
      </c>
      <c r="M15936" s="3">
        <f>IFERROR(AVERAGE(M15939,M15958), 0)</f>
        <v>0</v>
      </c>
      <c r="N15936" s="3">
        <f>IFERROR(AVERAGE(N15939,N15958), 0)</f>
        <v>0</v>
      </c>
    </row>
    <row r="15937" spans="2:14" outlineLevel="2">
      <c r="B15937" s="4" t="s">
        <v>9</v>
      </c>
      <c r="D15937">
        <f>E15940+E15959</f>
        <v>0</v>
      </c>
      <c r="E15937">
        <f>F15940+F15959</f>
        <v>0</v>
      </c>
      <c r="F15937">
        <f>G15940+G15959</f>
        <v>0</v>
      </c>
      <c r="G15937">
        <f>H15940+H15959</f>
        <v>0</v>
      </c>
      <c r="H15937">
        <f>I15940+I15959</f>
        <v>0</v>
      </c>
      <c r="I15937">
        <f>J15940+J15959</f>
        <v>0</v>
      </c>
      <c r="J15937">
        <f>K15940+K15959</f>
        <v>0</v>
      </c>
      <c r="K15937">
        <f>L15940+L15959</f>
        <v>0</v>
      </c>
      <c r="L15937">
        <f>M15940+M15959</f>
        <v>0</v>
      </c>
      <c r="M15937">
        <f>N15940+N15959</f>
        <v>0</v>
      </c>
      <c r="N15937">
        <f>O15940+O15959</f>
        <v>0</v>
      </c>
    </row>
    <row r="15938" spans="2:14" outlineLevel="2">
      <c r="B15938" s="4" t="s">
        <v>10</v>
      </c>
      <c r="D15938">
        <f>E15941+E15960</f>
        <v>0</v>
      </c>
      <c r="E15938">
        <f>F15941+F15960</f>
        <v>0</v>
      </c>
      <c r="F15938">
        <f>G15941+G15960</f>
        <v>0</v>
      </c>
      <c r="G15938">
        <f>H15941+H15960</f>
        <v>0</v>
      </c>
      <c r="H15938">
        <f>I15941+I15960</f>
        <v>0</v>
      </c>
      <c r="I15938">
        <f>J15941+J15960</f>
        <v>0</v>
      </c>
      <c r="J15938">
        <f>K15941+K15960</f>
        <v>0</v>
      </c>
      <c r="K15938">
        <f>L15941+L15960</f>
        <v>0</v>
      </c>
      <c r="L15938">
        <f>M15941+M15960</f>
        <v>0</v>
      </c>
      <c r="M15938">
        <f>N15941+N15960</f>
        <v>0</v>
      </c>
      <c r="N15938">
        <f>O15941+O15960</f>
        <v>0</v>
      </c>
    </row>
    <row r="15939" spans="2:14" s="5" customFormat="1" outlineLevel="1">
      <c r="C15939" s="5" t="s">
        <v>50</v>
      </c>
      <c r="D15939" s="1">
        <f>IFERROR(D15940/D15941, D15940)</f>
        <v>0</v>
      </c>
      <c r="E15939" s="1">
        <f>IFERROR(E15940/E15941, E15940)</f>
        <v>0</v>
      </c>
      <c r="F15939" s="1">
        <f>IFERROR(F15940/F15941, F15940)</f>
        <v>0</v>
      </c>
      <c r="G15939" s="1">
        <f>IFERROR(G15940/G15941, G15940)</f>
        <v>0</v>
      </c>
      <c r="H15939" s="1">
        <f>IFERROR(H15940/H15941, H15940)</f>
        <v>0</v>
      </c>
      <c r="I15939" s="1">
        <f>IFERROR(I15940/I15941, I15940)</f>
        <v>0</v>
      </c>
      <c r="J15939" s="1">
        <f>IFERROR(J15940/J15941, J15940)</f>
        <v>0</v>
      </c>
      <c r="K15939" s="1">
        <f>IFERROR(K15940/K15941, K15940)</f>
        <v>0</v>
      </c>
      <c r="L15939" s="1">
        <f>IFERROR(L15940/L15941, L15940)</f>
        <v>0</v>
      </c>
      <c r="M15939" s="1">
        <f>IFERROR(M15940/M15941, M15940)</f>
        <v>0</v>
      </c>
      <c r="N15939" s="1">
        <f>IFERROR(N15940/N15941, N15940)</f>
        <v>0</v>
      </c>
    </row>
    <row r="15940" spans="2:14" outlineLevel="2">
      <c r="C15940" t="s">
        <v>10</v>
      </c>
      <c r="D15940">
        <f>COUNTIF(D15942:D15957, "1")</f>
        <v>0</v>
      </c>
      <c r="E15940">
        <f>COUNTIF(E15942:E15957, "1")</f>
        <v>0</v>
      </c>
      <c r="F15940">
        <f>COUNTIF(F15942:F15957, "1")</f>
        <v>0</v>
      </c>
      <c r="G15940">
        <f>COUNTIF(G15942:G15957, "1")</f>
        <v>0</v>
      </c>
      <c r="H15940">
        <f>COUNTIF(H15942:H15957, "1")</f>
        <v>0</v>
      </c>
      <c r="I15940">
        <f>COUNTIF(I15942:I15957, "1")</f>
        <v>0</v>
      </c>
      <c r="J15940">
        <f>COUNTIF(J15942:J15957, "1")</f>
        <v>0</v>
      </c>
      <c r="K15940">
        <f>COUNTIF(K15942:K15957, "1")</f>
        <v>0</v>
      </c>
      <c r="L15940">
        <f>COUNTIF(L15942:L15957, "1")</f>
        <v>0</v>
      </c>
      <c r="M15940">
        <f>COUNTIF(M15942:M15957, "1")</f>
        <v>0</v>
      </c>
      <c r="N15940">
        <f>COUNTIF(N15942:N15957, "1")</f>
        <v>0</v>
      </c>
    </row>
    <row r="15941" spans="2:14" outlineLevel="2">
      <c r="C15941" t="s">
        <v>12</v>
      </c>
      <c r="D15941">
        <f>COUNTIF(D15942:D15957, "0")</f>
        <v>0</v>
      </c>
      <c r="E15941">
        <f>COUNTIF(E15942:E15957, "0")</f>
        <v>0</v>
      </c>
      <c r="F15941">
        <f>COUNTIF(F15942:F15957, "0")</f>
        <v>0</v>
      </c>
      <c r="G15941">
        <f>COUNTIF(G15942:G15957, "0")</f>
        <v>0</v>
      </c>
      <c r="H15941">
        <f>COUNTIF(H15942:H15957, "0")</f>
        <v>0</v>
      </c>
      <c r="I15941">
        <f>COUNTIF(I15942:I15957, "0")</f>
        <v>0</v>
      </c>
      <c r="J15941">
        <f>COUNTIF(J15942:J15957, "0")</f>
        <v>0</v>
      </c>
      <c r="K15941">
        <f>COUNTIF(K15942:K15957, "0")</f>
        <v>0</v>
      </c>
      <c r="L15941">
        <f>COUNTIF(L15942:L15957, "0")</f>
        <v>0</v>
      </c>
      <c r="M15941">
        <f>COUNTIF(M15942:M15957, "0")</f>
        <v>0</v>
      </c>
      <c r="N15941">
        <f>COUNTIF(N15942:N15957, "0")</f>
        <v>0</v>
      </c>
    </row>
    <row r="15942" spans="2:14" outlineLevel="2">
      <c r="B15942" t="s">
        <v>51</v>
      </c>
      <c r="C15942" t="s">
        <v>14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2:14" outlineLevel="2">
      <c r="B15943" t="s">
        <v>51</v>
      </c>
      <c r="C15943" t="s">
        <v>18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2:14" outlineLevel="2">
      <c r="B15944" t="s">
        <v>51</v>
      </c>
      <c r="C15944" t="s">
        <v>43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2:14" outlineLevel="2">
      <c r="B15945" t="s">
        <v>51</v>
      </c>
      <c r="C15945" t="s">
        <v>19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1</v>
      </c>
      <c r="N15945">
        <v>0</v>
      </c>
    </row>
    <row r="15946" spans="2:14" outlineLevel="2">
      <c r="B15946" t="s">
        <v>51</v>
      </c>
      <c r="C15946" t="s">
        <v>21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</row>
    <row r="15947" spans="2:14" outlineLevel="2">
      <c r="B15947" t="s">
        <v>51</v>
      </c>
      <c r="C15947" t="s">
        <v>22</v>
      </c>
      <c r="D15947">
        <v>0</v>
      </c>
      <c r="E15947">
        <v>1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2:14" outlineLevel="2">
      <c r="B15948" t="s">
        <v>51</v>
      </c>
      <c r="C15948" t="s">
        <v>23</v>
      </c>
      <c r="D15948">
        <v>0</v>
      </c>
      <c r="E15948">
        <v>1</v>
      </c>
      <c r="F15948">
        <v>0</v>
      </c>
      <c r="G15948">
        <v>0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>
        <v>0</v>
      </c>
      <c r="N15948">
        <v>0</v>
      </c>
    </row>
    <row r="15949" spans="2:14" outlineLevel="2">
      <c r="B15949" t="s">
        <v>51</v>
      </c>
      <c r="C15949" t="s">
        <v>44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2:14" outlineLevel="2">
      <c r="B15950" t="s">
        <v>51</v>
      </c>
      <c r="C15950" t="s">
        <v>24</v>
      </c>
      <c r="D15950">
        <v>0</v>
      </c>
      <c r="E15950">
        <v>0</v>
      </c>
      <c r="F15950">
        <v>0</v>
      </c>
      <c r="G15950">
        <v>0</v>
      </c>
      <c r="H15950">
        <v>1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2:14" outlineLevel="2">
      <c r="B15951" t="s">
        <v>51</v>
      </c>
      <c r="C15951" t="s">
        <v>25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0</v>
      </c>
      <c r="J15951">
        <v>0</v>
      </c>
      <c r="K15951">
        <v>0</v>
      </c>
      <c r="L15951">
        <v>1</v>
      </c>
      <c r="M15951">
        <v>1</v>
      </c>
      <c r="N15951">
        <v>0</v>
      </c>
    </row>
    <row r="15952" spans="2:14" outlineLevel="2">
      <c r="B15952" t="s">
        <v>51</v>
      </c>
      <c r="C15952" t="s">
        <v>26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2:14" outlineLevel="2">
      <c r="B15953" t="s">
        <v>51</v>
      </c>
      <c r="C15953" t="s">
        <v>27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2:14" outlineLevel="2">
      <c r="B15954" t="s">
        <v>51</v>
      </c>
      <c r="C15954" t="s">
        <v>29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2:14" outlineLevel="2">
      <c r="B15955" t="s">
        <v>51</v>
      </c>
      <c r="C15955" t="s">
        <v>52</v>
      </c>
      <c r="D15955">
        <v>0</v>
      </c>
      <c r="E15955">
        <v>1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1</v>
      </c>
      <c r="N15955">
        <v>0</v>
      </c>
    </row>
    <row r="15956" spans="2:14" outlineLevel="2">
      <c r="B15956" t="s">
        <v>51</v>
      </c>
      <c r="C15956" t="s">
        <v>31</v>
      </c>
      <c r="D15956">
        <v>0</v>
      </c>
      <c r="E15956">
        <v>0</v>
      </c>
      <c r="F15956">
        <v>0</v>
      </c>
      <c r="G15956">
        <v>0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2:14" outlineLevel="2">
      <c r="B15957" t="s">
        <v>51</v>
      </c>
      <c r="C15957" t="s">
        <v>53</v>
      </c>
      <c r="D15957">
        <v>0</v>
      </c>
      <c r="E15957">
        <v>1</v>
      </c>
      <c r="F15957">
        <v>0</v>
      </c>
      <c r="G15957">
        <v>0</v>
      </c>
      <c r="H15957">
        <v>1</v>
      </c>
      <c r="I15957">
        <v>0</v>
      </c>
      <c r="J15957">
        <v>0</v>
      </c>
      <c r="K15957">
        <v>1</v>
      </c>
      <c r="L15957">
        <v>0</v>
      </c>
      <c r="M15957">
        <v>0</v>
      </c>
      <c r="N15957">
        <v>0</v>
      </c>
    </row>
    <row r="15958" spans="2:14" s="5" customFormat="1" outlineLevel="1">
      <c r="C15958" s="5" t="s">
        <v>11</v>
      </c>
      <c r="D15958" s="1">
        <f>IFERROR(D15959/D15960, D15959)</f>
        <v>0</v>
      </c>
      <c r="E15958" s="1">
        <f>IFERROR(E15959/E15960, E15959)</f>
        <v>0</v>
      </c>
      <c r="F15958" s="1">
        <f>IFERROR(F15959/F15960, F15959)</f>
        <v>0</v>
      </c>
      <c r="G15958" s="1">
        <f>IFERROR(G15959/G15960, G15959)</f>
        <v>0</v>
      </c>
      <c r="H15958" s="1">
        <f>IFERROR(H15959/H15960, H15959)</f>
        <v>0</v>
      </c>
      <c r="I15958" s="1">
        <f>IFERROR(I15959/I15960, I15959)</f>
        <v>0</v>
      </c>
      <c r="J15958" s="1">
        <f>IFERROR(J15959/J15960, J15959)</f>
        <v>0</v>
      </c>
      <c r="K15958" s="1">
        <f>IFERROR(K15959/K15960, K15959)</f>
        <v>0</v>
      </c>
      <c r="L15958" s="1">
        <f>IFERROR(L15959/L15960, L15959)</f>
        <v>0</v>
      </c>
      <c r="M15958" s="1">
        <f>IFERROR(M15959/M15960, M15959)</f>
        <v>0</v>
      </c>
      <c r="N15958" s="1">
        <f>IFERROR(N15959/N15960, N15959)</f>
        <v>0</v>
      </c>
    </row>
    <row r="15959" spans="2:14" outlineLevel="2">
      <c r="C15959" t="s">
        <v>10</v>
      </c>
      <c r="D15959">
        <f>COUNTIF(D15961:D15975, "1")</f>
        <v>0</v>
      </c>
      <c r="E15959">
        <f>COUNTIF(E15961:E15975, "1")</f>
        <v>0</v>
      </c>
      <c r="F15959">
        <f>COUNTIF(F15961:F15975, "1")</f>
        <v>0</v>
      </c>
      <c r="G15959">
        <f>COUNTIF(G15961:G15975, "1")</f>
        <v>0</v>
      </c>
      <c r="H15959">
        <f>COUNTIF(H15961:H15975, "1")</f>
        <v>0</v>
      </c>
      <c r="I15959">
        <f>COUNTIF(I15961:I15975, "1")</f>
        <v>0</v>
      </c>
      <c r="J15959">
        <f>COUNTIF(J15961:J15975, "1")</f>
        <v>0</v>
      </c>
      <c r="K15959">
        <f>COUNTIF(K15961:K15975, "1")</f>
        <v>0</v>
      </c>
      <c r="L15959">
        <f>COUNTIF(L15961:L15975, "1")</f>
        <v>0</v>
      </c>
      <c r="M15959">
        <f>COUNTIF(M15961:M15975, "1")</f>
        <v>0</v>
      </c>
      <c r="N15959">
        <f>COUNTIF(N15961:N15975, "1")</f>
        <v>0</v>
      </c>
    </row>
    <row r="15960" spans="2:14" outlineLevel="2">
      <c r="C15960" t="s">
        <v>12</v>
      </c>
      <c r="D15960">
        <f>COUNTIF(D15961:D15975, "0")</f>
        <v>0</v>
      </c>
      <c r="E15960">
        <f>COUNTIF(E15961:E15975, "0")</f>
        <v>0</v>
      </c>
      <c r="F15960">
        <f>COUNTIF(F15961:F15975, "0")</f>
        <v>0</v>
      </c>
      <c r="G15960">
        <f>COUNTIF(G15961:G15975, "0")</f>
        <v>0</v>
      </c>
      <c r="H15960">
        <f>COUNTIF(H15961:H15975, "0")</f>
        <v>0</v>
      </c>
      <c r="I15960">
        <f>COUNTIF(I15961:I15975, "0")</f>
        <v>0</v>
      </c>
      <c r="J15960">
        <f>COUNTIF(J15961:J15975, "0")</f>
        <v>0</v>
      </c>
      <c r="K15960">
        <f>COUNTIF(K15961:K15975, "0")</f>
        <v>0</v>
      </c>
      <c r="L15960">
        <f>COUNTIF(L15961:L15975, "0")</f>
        <v>0</v>
      </c>
      <c r="M15960">
        <f>COUNTIF(M15961:M15975, "0")</f>
        <v>0</v>
      </c>
      <c r="N15960">
        <f>COUNTIF(N15961:N15975, "0")</f>
        <v>0</v>
      </c>
    </row>
    <row r="15961" spans="2:14" outlineLevel="2">
      <c r="B15961" t="s">
        <v>13</v>
      </c>
      <c r="C15961" t="s">
        <v>14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2:14" outlineLevel="2">
      <c r="B15962" t="s">
        <v>13</v>
      </c>
      <c r="C15962" t="s">
        <v>15</v>
      </c>
      <c r="D15962">
        <v>0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2:14" outlineLevel="2">
      <c r="B15963" t="s">
        <v>13</v>
      </c>
      <c r="C15963" t="s">
        <v>16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2:14" outlineLevel="2">
      <c r="B15964" t="s">
        <v>13</v>
      </c>
      <c r="C15964" t="s">
        <v>18</v>
      </c>
      <c r="D15964">
        <v>0</v>
      </c>
      <c r="E15964">
        <v>1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2:14" outlineLevel="2">
      <c r="B15965" t="s">
        <v>13</v>
      </c>
      <c r="C15965" t="s">
        <v>43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2:14" outlineLevel="2">
      <c r="B15966" t="s">
        <v>13</v>
      </c>
      <c r="C15966" t="s">
        <v>20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1</v>
      </c>
      <c r="K15966">
        <v>0</v>
      </c>
      <c r="L15966">
        <v>0</v>
      </c>
      <c r="M15966">
        <v>0</v>
      </c>
      <c r="N15966">
        <v>0</v>
      </c>
    </row>
    <row r="15967" spans="2:14" outlineLevel="2">
      <c r="B15967" t="s">
        <v>13</v>
      </c>
      <c r="C15967" t="s">
        <v>21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2:14" outlineLevel="2">
      <c r="B15968" t="s">
        <v>13</v>
      </c>
      <c r="C15968" t="s">
        <v>22</v>
      </c>
      <c r="D15968">
        <v>1</v>
      </c>
      <c r="E15968">
        <v>0</v>
      </c>
      <c r="F15968">
        <v>0</v>
      </c>
      <c r="G15968">
        <v>0</v>
      </c>
      <c r="H15968">
        <v>1</v>
      </c>
      <c r="I15968">
        <v>0</v>
      </c>
      <c r="J15968">
        <v>0</v>
      </c>
      <c r="K15968">
        <v>0</v>
      </c>
      <c r="L15968">
        <v>0</v>
      </c>
      <c r="M15968">
        <v>1</v>
      </c>
      <c r="N15968">
        <v>0</v>
      </c>
    </row>
    <row r="15969" spans="2:14" outlineLevel="2">
      <c r="B15969" t="s">
        <v>13</v>
      </c>
      <c r="C15969" t="s">
        <v>23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2:14" outlineLevel="2">
      <c r="B15970" t="s">
        <v>13</v>
      </c>
      <c r="C15970" t="s">
        <v>44</v>
      </c>
      <c r="D15970">
        <v>0</v>
      </c>
      <c r="E15970">
        <v>0</v>
      </c>
      <c r="F15970">
        <v>0</v>
      </c>
      <c r="G15970">
        <v>1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2:14" outlineLevel="2">
      <c r="B15971" t="s">
        <v>13</v>
      </c>
      <c r="C15971" t="s">
        <v>24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2:14" outlineLevel="2">
      <c r="B15972" t="s">
        <v>13</v>
      </c>
      <c r="C15972" t="s">
        <v>26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1</v>
      </c>
      <c r="N15972">
        <v>0</v>
      </c>
    </row>
    <row r="15973" spans="2:14" outlineLevel="2">
      <c r="B15973" t="s">
        <v>13</v>
      </c>
      <c r="C15973" t="s">
        <v>27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1</v>
      </c>
      <c r="M15973">
        <v>0</v>
      </c>
      <c r="N15973">
        <v>0</v>
      </c>
    </row>
    <row r="15974" spans="2:14" outlineLevel="2">
      <c r="B15974" t="s">
        <v>13</v>
      </c>
      <c r="C15974" t="s">
        <v>31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2:14" outlineLevel="2">
      <c r="B15975" t="s">
        <v>13</v>
      </c>
      <c r="C15975" t="s">
        <v>53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2:14" s="3" customFormat="1">
      <c r="B15976" s="3" t="s">
        <v>714</v>
      </c>
      <c r="C15976" s="3" t="s">
        <v>8</v>
      </c>
      <c r="D15976" s="3">
        <f>IFERROR(AVERAGE(D15979,D15998,D16020,D16044), 0)</f>
        <v>0</v>
      </c>
      <c r="E15976" s="3">
        <f>IFERROR(AVERAGE(E15979,E15998,E16020,E16044), 0)</f>
        <v>0</v>
      </c>
      <c r="F15976" s="3">
        <f>IFERROR(AVERAGE(F15979,F15998,F16020,F16044), 0)</f>
        <v>0</v>
      </c>
      <c r="G15976" s="3">
        <f>IFERROR(AVERAGE(G15979,G15998,G16020,G16044), 0)</f>
        <v>0</v>
      </c>
      <c r="H15976" s="3">
        <f>IFERROR(AVERAGE(H15979,H15998,H16020,H16044), 0)</f>
        <v>0</v>
      </c>
      <c r="I15976" s="3">
        <f>IFERROR(AVERAGE(I15979,I15998,I16020,I16044), 0)</f>
        <v>0</v>
      </c>
      <c r="J15976" s="3">
        <f>IFERROR(AVERAGE(J15979,J15998,J16020,J16044), 0)</f>
        <v>0</v>
      </c>
      <c r="K15976" s="3">
        <f>IFERROR(AVERAGE(K15979,K15998,K16020,K16044), 0)</f>
        <v>0</v>
      </c>
      <c r="L15976" s="3">
        <f>IFERROR(AVERAGE(L15979,L15998,L16020,L16044), 0)</f>
        <v>0</v>
      </c>
      <c r="M15976" s="3">
        <f>IFERROR(AVERAGE(M15979,M15998,M16020,M16044), 0)</f>
        <v>0</v>
      </c>
      <c r="N15976" s="3">
        <f>IFERROR(AVERAGE(N15979,N15998,N16020,N16044), 0)</f>
        <v>0</v>
      </c>
    </row>
    <row r="15977" spans="2:14" outlineLevel="2">
      <c r="B15977" s="4" t="s">
        <v>9</v>
      </c>
      <c r="D15977">
        <f>E15980+E15999+E16021+E16045</f>
        <v>0</v>
      </c>
      <c r="E15977">
        <f>F15980+F15999+F16021+F16045</f>
        <v>0</v>
      </c>
      <c r="F15977">
        <f>G15980+G15999+G16021+G16045</f>
        <v>0</v>
      </c>
      <c r="G15977">
        <f>H15980+H15999+H16021+H16045</f>
        <v>0</v>
      </c>
      <c r="H15977">
        <f>I15980+I15999+I16021+I16045</f>
        <v>0</v>
      </c>
      <c r="I15977">
        <f>J15980+J15999+J16021+J16045</f>
        <v>0</v>
      </c>
      <c r="J15977">
        <f>K15980+K15999+K16021+K16045</f>
        <v>0</v>
      </c>
      <c r="K15977">
        <f>L15980+L15999+L16021+L16045</f>
        <v>0</v>
      </c>
      <c r="L15977">
        <f>M15980+M15999+M16021+M16045</f>
        <v>0</v>
      </c>
      <c r="M15977">
        <f>N15980+N15999+N16021+N16045</f>
        <v>0</v>
      </c>
      <c r="N15977">
        <f>O15980+O15999+O16021+O16045</f>
        <v>0</v>
      </c>
    </row>
    <row r="15978" spans="2:14" outlineLevel="2">
      <c r="B15978" s="4" t="s">
        <v>10</v>
      </c>
      <c r="D15978">
        <f>E15981+E16000+E16022+E16046</f>
        <v>0</v>
      </c>
      <c r="E15978">
        <f>F15981+F16000+F16022+F16046</f>
        <v>0</v>
      </c>
      <c r="F15978">
        <f>G15981+G16000+G16022+G16046</f>
        <v>0</v>
      </c>
      <c r="G15978">
        <f>H15981+H16000+H16022+H16046</f>
        <v>0</v>
      </c>
      <c r="H15978">
        <f>I15981+I16000+I16022+I16046</f>
        <v>0</v>
      </c>
      <c r="I15978">
        <f>J15981+J16000+J16022+J16046</f>
        <v>0</v>
      </c>
      <c r="J15978">
        <f>K15981+K16000+K16022+K16046</f>
        <v>0</v>
      </c>
      <c r="K15978">
        <f>L15981+L16000+L16022+L16046</f>
        <v>0</v>
      </c>
      <c r="L15978">
        <f>M15981+M16000+M16022+M16046</f>
        <v>0</v>
      </c>
      <c r="M15978">
        <f>N15981+N16000+N16022+N16046</f>
        <v>0</v>
      </c>
      <c r="N15978">
        <f>O15981+O16000+O16022+O16046</f>
        <v>0</v>
      </c>
    </row>
    <row r="15979" spans="2:14" s="5" customFormat="1" outlineLevel="1">
      <c r="C15979" s="5" t="s">
        <v>50</v>
      </c>
      <c r="D15979" s="1">
        <f>IFERROR(D15980/D15981, D15980)</f>
        <v>0</v>
      </c>
      <c r="E15979" s="1">
        <f>IFERROR(E15980/E15981, E15980)</f>
        <v>0</v>
      </c>
      <c r="F15979" s="1">
        <f>IFERROR(F15980/F15981, F15980)</f>
        <v>0</v>
      </c>
      <c r="G15979" s="1">
        <f>IFERROR(G15980/G15981, G15980)</f>
        <v>0</v>
      </c>
      <c r="H15979" s="1">
        <f>IFERROR(H15980/H15981, H15980)</f>
        <v>0</v>
      </c>
      <c r="I15979" s="1">
        <f>IFERROR(I15980/I15981, I15980)</f>
        <v>0</v>
      </c>
      <c r="J15979" s="1">
        <f>IFERROR(J15980/J15981, J15980)</f>
        <v>0</v>
      </c>
      <c r="K15979" s="1">
        <f>IFERROR(K15980/K15981, K15980)</f>
        <v>0</v>
      </c>
      <c r="L15979" s="1">
        <f>IFERROR(L15980/L15981, L15980)</f>
        <v>0</v>
      </c>
      <c r="M15979" s="1">
        <f>IFERROR(M15980/M15981, M15980)</f>
        <v>0</v>
      </c>
      <c r="N15979" s="1">
        <f>IFERROR(N15980/N15981, N15980)</f>
        <v>0</v>
      </c>
    </row>
    <row r="15980" spans="2:14" outlineLevel="2">
      <c r="C15980" t="s">
        <v>10</v>
      </c>
      <c r="D15980">
        <f>COUNTIF(D15982:D15997, "1")</f>
        <v>0</v>
      </c>
      <c r="E15980">
        <f>COUNTIF(E15982:E15997, "1")</f>
        <v>0</v>
      </c>
      <c r="F15980">
        <f>COUNTIF(F15982:F15997, "1")</f>
        <v>0</v>
      </c>
      <c r="G15980">
        <f>COUNTIF(G15982:G15997, "1")</f>
        <v>0</v>
      </c>
      <c r="H15980">
        <f>COUNTIF(H15982:H15997, "1")</f>
        <v>0</v>
      </c>
      <c r="I15980">
        <f>COUNTIF(I15982:I15997, "1")</f>
        <v>0</v>
      </c>
      <c r="J15980">
        <f>COUNTIF(J15982:J15997, "1")</f>
        <v>0</v>
      </c>
      <c r="K15980">
        <f>COUNTIF(K15982:K15997, "1")</f>
        <v>0</v>
      </c>
      <c r="L15980">
        <f>COUNTIF(L15982:L15997, "1")</f>
        <v>0</v>
      </c>
      <c r="M15980">
        <f>COUNTIF(M15982:M15997, "1")</f>
        <v>0</v>
      </c>
      <c r="N15980">
        <f>COUNTIF(N15982:N15997, "1")</f>
        <v>0</v>
      </c>
    </row>
    <row r="15981" spans="2:14" outlineLevel="2">
      <c r="C15981" t="s">
        <v>12</v>
      </c>
      <c r="D15981">
        <f>COUNTIF(D15982:D15997, "0")</f>
        <v>0</v>
      </c>
      <c r="E15981">
        <f>COUNTIF(E15982:E15997, "0")</f>
        <v>0</v>
      </c>
      <c r="F15981">
        <f>COUNTIF(F15982:F15997, "0")</f>
        <v>0</v>
      </c>
      <c r="G15981">
        <f>COUNTIF(G15982:G15997, "0")</f>
        <v>0</v>
      </c>
      <c r="H15981">
        <f>COUNTIF(H15982:H15997, "0")</f>
        <v>0</v>
      </c>
      <c r="I15981">
        <f>COUNTIF(I15982:I15997, "0")</f>
        <v>0</v>
      </c>
      <c r="J15981">
        <f>COUNTIF(J15982:J15997, "0")</f>
        <v>0</v>
      </c>
      <c r="K15981">
        <f>COUNTIF(K15982:K15997, "0")</f>
        <v>0</v>
      </c>
      <c r="L15981">
        <f>COUNTIF(L15982:L15997, "0")</f>
        <v>0</v>
      </c>
      <c r="M15981">
        <f>COUNTIF(M15982:M15997, "0")</f>
        <v>0</v>
      </c>
      <c r="N15981">
        <f>COUNTIF(N15982:N15997, "0")</f>
        <v>0</v>
      </c>
    </row>
    <row r="15982" spans="2:14" outlineLevel="2">
      <c r="B15982" t="s">
        <v>51</v>
      </c>
      <c r="C15982" t="s">
        <v>14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2:14" outlineLevel="2">
      <c r="B15983" t="s">
        <v>51</v>
      </c>
      <c r="C15983" t="s">
        <v>18</v>
      </c>
      <c r="D15983">
        <v>0</v>
      </c>
      <c r="E15983">
        <v>0</v>
      </c>
      <c r="F15983">
        <v>1</v>
      </c>
      <c r="G15983">
        <v>1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1</v>
      </c>
      <c r="N15983">
        <v>0</v>
      </c>
    </row>
    <row r="15984" spans="2:14" outlineLevel="2">
      <c r="B15984" t="s">
        <v>51</v>
      </c>
      <c r="C15984" t="s">
        <v>43</v>
      </c>
      <c r="D15984">
        <v>0</v>
      </c>
      <c r="E15984">
        <v>0</v>
      </c>
      <c r="F15984">
        <v>0</v>
      </c>
      <c r="G15984">
        <v>0</v>
      </c>
      <c r="H15984">
        <v>1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2:14" outlineLevel="2">
      <c r="B15985" t="s">
        <v>51</v>
      </c>
      <c r="C15985" t="s">
        <v>20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2:14" outlineLevel="2">
      <c r="B15986" t="s">
        <v>51</v>
      </c>
      <c r="C15986" t="s">
        <v>21</v>
      </c>
      <c r="D15986">
        <v>0</v>
      </c>
      <c r="E15986">
        <v>0</v>
      </c>
      <c r="F15986">
        <v>0</v>
      </c>
      <c r="G15986">
        <v>0</v>
      </c>
      <c r="H15986">
        <v>1</v>
      </c>
      <c r="I15986">
        <v>0</v>
      </c>
      <c r="J15986">
        <v>1</v>
      </c>
      <c r="K15986">
        <v>0</v>
      </c>
      <c r="L15986">
        <v>0</v>
      </c>
      <c r="M15986">
        <v>0</v>
      </c>
      <c r="N15986">
        <v>0</v>
      </c>
    </row>
    <row r="15987" spans="2:14" outlineLevel="2">
      <c r="B15987" t="s">
        <v>51</v>
      </c>
      <c r="C15987" t="s">
        <v>22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2:14" outlineLevel="2">
      <c r="B15988" t="s">
        <v>51</v>
      </c>
      <c r="C15988" t="s">
        <v>23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2:14" outlineLevel="2">
      <c r="B15989" t="s">
        <v>51</v>
      </c>
      <c r="C15989" t="s">
        <v>44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1</v>
      </c>
      <c r="N15989">
        <v>0</v>
      </c>
    </row>
    <row r="15990" spans="2:14" outlineLevel="2">
      <c r="B15990" t="s">
        <v>51</v>
      </c>
      <c r="C15990" t="s">
        <v>26</v>
      </c>
      <c r="D15990">
        <v>0</v>
      </c>
      <c r="E15990">
        <v>1</v>
      </c>
      <c r="F15990">
        <v>0</v>
      </c>
      <c r="G15990">
        <v>1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2:14" outlineLevel="2">
      <c r="B15991" t="s">
        <v>51</v>
      </c>
      <c r="C15991" t="s">
        <v>27</v>
      </c>
      <c r="D15991">
        <v>0</v>
      </c>
      <c r="E15991">
        <v>0</v>
      </c>
      <c r="F15991">
        <v>1</v>
      </c>
      <c r="G15991">
        <v>0</v>
      </c>
      <c r="H15991">
        <v>0</v>
      </c>
      <c r="I15991">
        <v>0</v>
      </c>
      <c r="J15991">
        <v>0</v>
      </c>
      <c r="K15991">
        <v>1</v>
      </c>
      <c r="L15991">
        <v>1</v>
      </c>
      <c r="M15991">
        <v>0</v>
      </c>
      <c r="N15991">
        <v>0</v>
      </c>
    </row>
    <row r="15992" spans="2:14" outlineLevel="2">
      <c r="B15992" t="s">
        <v>51</v>
      </c>
      <c r="C15992" t="s">
        <v>28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1</v>
      </c>
      <c r="M15992">
        <v>0</v>
      </c>
      <c r="N15992">
        <v>0</v>
      </c>
    </row>
    <row r="15993" spans="2:14" outlineLevel="2">
      <c r="B15993" t="s">
        <v>51</v>
      </c>
      <c r="C15993" t="s">
        <v>29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2:14" outlineLevel="2">
      <c r="B15994" t="s">
        <v>51</v>
      </c>
      <c r="C15994" t="s">
        <v>52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2:14" outlineLevel="2">
      <c r="B15995" t="s">
        <v>51</v>
      </c>
      <c r="C15995" t="s">
        <v>34</v>
      </c>
      <c r="D15995">
        <v>0</v>
      </c>
      <c r="E15995">
        <v>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0</v>
      </c>
      <c r="N15995">
        <v>0</v>
      </c>
    </row>
    <row r="15996" spans="2:14" outlineLevel="2">
      <c r="B15996" t="s">
        <v>51</v>
      </c>
      <c r="C15996" t="s">
        <v>35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2:14" outlineLevel="2">
      <c r="B15997" t="s">
        <v>51</v>
      </c>
      <c r="C15997" t="s">
        <v>36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1</v>
      </c>
      <c r="M15997">
        <v>0</v>
      </c>
      <c r="N15997">
        <v>0</v>
      </c>
    </row>
    <row r="15998" spans="2:14" s="5" customFormat="1" outlineLevel="1">
      <c r="C15998" s="5" t="s">
        <v>11</v>
      </c>
      <c r="D15998" s="1">
        <f>IFERROR(D15999/D16000, D15999)</f>
        <v>0</v>
      </c>
      <c r="E15998" s="1">
        <f>IFERROR(E15999/E16000, E15999)</f>
        <v>0</v>
      </c>
      <c r="F15998" s="1">
        <f>IFERROR(F15999/F16000, F15999)</f>
        <v>0</v>
      </c>
      <c r="G15998" s="1">
        <f>IFERROR(G15999/G16000, G15999)</f>
        <v>0</v>
      </c>
      <c r="H15998" s="1">
        <f>IFERROR(H15999/H16000, H15999)</f>
        <v>0</v>
      </c>
      <c r="I15998" s="1">
        <f>IFERROR(I15999/I16000, I15999)</f>
        <v>0</v>
      </c>
      <c r="J15998" s="1">
        <f>IFERROR(J15999/J16000, J15999)</f>
        <v>0</v>
      </c>
      <c r="K15998" s="1">
        <f>IFERROR(K15999/K16000, K15999)</f>
        <v>0</v>
      </c>
      <c r="L15998" s="1">
        <f>IFERROR(L15999/L16000, L15999)</f>
        <v>0</v>
      </c>
      <c r="M15998" s="1">
        <f>IFERROR(M15999/M16000, M15999)</f>
        <v>0</v>
      </c>
      <c r="N15998" s="1">
        <f>IFERROR(N15999/N16000, N15999)</f>
        <v>0</v>
      </c>
    </row>
    <row r="15999" spans="2:14" outlineLevel="2">
      <c r="C15999" t="s">
        <v>10</v>
      </c>
      <c r="D15999">
        <f>COUNTIF(D16001:D16019, "1")</f>
        <v>0</v>
      </c>
      <c r="E15999">
        <f>COUNTIF(E16001:E16019, "1")</f>
        <v>0</v>
      </c>
      <c r="F15999">
        <f>COUNTIF(F16001:F16019, "1")</f>
        <v>0</v>
      </c>
      <c r="G15999">
        <f>COUNTIF(G16001:G16019, "1")</f>
        <v>0</v>
      </c>
      <c r="H15999">
        <f>COUNTIF(H16001:H16019, "1")</f>
        <v>0</v>
      </c>
      <c r="I15999">
        <f>COUNTIF(I16001:I16019, "1")</f>
        <v>0</v>
      </c>
      <c r="J15999">
        <f>COUNTIF(J16001:J16019, "1")</f>
        <v>0</v>
      </c>
      <c r="K15999">
        <f>COUNTIF(K16001:K16019, "1")</f>
        <v>0</v>
      </c>
      <c r="L15999">
        <f>COUNTIF(L16001:L16019, "1")</f>
        <v>0</v>
      </c>
      <c r="M15999">
        <f>COUNTIF(M16001:M16019, "1")</f>
        <v>0</v>
      </c>
      <c r="N15999">
        <f>COUNTIF(N16001:N16019, "1")</f>
        <v>0</v>
      </c>
    </row>
    <row r="16000" spans="2:14" outlineLevel="2">
      <c r="C16000" t="s">
        <v>12</v>
      </c>
      <c r="D16000">
        <f>COUNTIF(D16001:D16019, "0")</f>
        <v>0</v>
      </c>
      <c r="E16000">
        <f>COUNTIF(E16001:E16019, "0")</f>
        <v>0</v>
      </c>
      <c r="F16000">
        <f>COUNTIF(F16001:F16019, "0")</f>
        <v>0</v>
      </c>
      <c r="G16000">
        <f>COUNTIF(G16001:G16019, "0")</f>
        <v>0</v>
      </c>
      <c r="H16000">
        <f>COUNTIF(H16001:H16019, "0")</f>
        <v>0</v>
      </c>
      <c r="I16000">
        <f>COUNTIF(I16001:I16019, "0")</f>
        <v>0</v>
      </c>
      <c r="J16000">
        <f>COUNTIF(J16001:J16019, "0")</f>
        <v>0</v>
      </c>
      <c r="K16000">
        <f>COUNTIF(K16001:K16019, "0")</f>
        <v>0</v>
      </c>
      <c r="L16000">
        <f>COUNTIF(L16001:L16019, "0")</f>
        <v>0</v>
      </c>
      <c r="M16000">
        <f>COUNTIF(M16001:M16019, "0")</f>
        <v>0</v>
      </c>
      <c r="N16000">
        <f>COUNTIF(N16001:N16019, "0")</f>
        <v>0</v>
      </c>
    </row>
    <row r="16001" spans="2:14" outlineLevel="2">
      <c r="B16001" t="s">
        <v>13</v>
      </c>
      <c r="C16001" t="s">
        <v>14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2:14" outlineLevel="2">
      <c r="B16002" t="s">
        <v>13</v>
      </c>
      <c r="C16002" t="s">
        <v>15</v>
      </c>
      <c r="D16002">
        <v>0</v>
      </c>
      <c r="E16002">
        <v>0</v>
      </c>
      <c r="F16002">
        <v>1</v>
      </c>
      <c r="G16002">
        <v>1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2:14" outlineLevel="2">
      <c r="B16003" t="s">
        <v>13</v>
      </c>
      <c r="C16003" t="s">
        <v>17</v>
      </c>
      <c r="D16003">
        <v>0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0</v>
      </c>
    </row>
    <row r="16004" spans="2:14" outlineLevel="2">
      <c r="B16004" t="s">
        <v>13</v>
      </c>
      <c r="C16004" t="s">
        <v>43</v>
      </c>
      <c r="D16004">
        <v>1</v>
      </c>
      <c r="E16004">
        <v>0</v>
      </c>
      <c r="F16004">
        <v>1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2:14" outlineLevel="2">
      <c r="B16005" t="s">
        <v>13</v>
      </c>
      <c r="C16005" t="s">
        <v>20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1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2:14" outlineLevel="2">
      <c r="B16006" t="s">
        <v>13</v>
      </c>
      <c r="C16006" t="s">
        <v>21</v>
      </c>
      <c r="D16006">
        <v>1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2:14" outlineLevel="2">
      <c r="B16007" t="s">
        <v>13</v>
      </c>
      <c r="C16007" t="s">
        <v>22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2:14" outlineLevel="2">
      <c r="B16008" t="s">
        <v>13</v>
      </c>
      <c r="C16008" t="s">
        <v>23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2:14" outlineLevel="2">
      <c r="B16009" t="s">
        <v>13</v>
      </c>
      <c r="C16009" t="s">
        <v>24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2:14" outlineLevel="2">
      <c r="B16010" t="s">
        <v>13</v>
      </c>
      <c r="C16010" t="s">
        <v>25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1</v>
      </c>
      <c r="L16010">
        <v>1</v>
      </c>
      <c r="M16010">
        <v>0</v>
      </c>
      <c r="N16010">
        <v>0</v>
      </c>
    </row>
    <row r="16011" spans="2:14" outlineLevel="2">
      <c r="B16011" t="s">
        <v>13</v>
      </c>
      <c r="C16011" t="s">
        <v>26</v>
      </c>
      <c r="D16011">
        <v>1</v>
      </c>
      <c r="E16011">
        <v>0</v>
      </c>
      <c r="F16011">
        <v>0</v>
      </c>
      <c r="G16011">
        <v>0</v>
      </c>
      <c r="H16011">
        <v>1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2:14" outlineLevel="2">
      <c r="B16012" t="s">
        <v>13</v>
      </c>
      <c r="C16012" t="s">
        <v>52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1</v>
      </c>
      <c r="L16012">
        <v>0</v>
      </c>
      <c r="M16012">
        <v>0</v>
      </c>
      <c r="N16012">
        <v>0</v>
      </c>
    </row>
    <row r="16013" spans="2:14" outlineLevel="2">
      <c r="B16013" t="s">
        <v>13</v>
      </c>
      <c r="C16013" t="s">
        <v>30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2:14" outlineLevel="2">
      <c r="B16014" t="s">
        <v>13</v>
      </c>
      <c r="C16014" t="s">
        <v>53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2:14" outlineLevel="2">
      <c r="B16015" t="s">
        <v>13</v>
      </c>
      <c r="C16015" t="s">
        <v>32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0</v>
      </c>
      <c r="N16015">
        <v>0</v>
      </c>
    </row>
    <row r="16016" spans="2:14" outlineLevel="2">
      <c r="B16016" t="s">
        <v>13</v>
      </c>
      <c r="C16016" t="s">
        <v>49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2:14" outlineLevel="2">
      <c r="B16017" t="s">
        <v>13</v>
      </c>
      <c r="C16017" t="s">
        <v>34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0</v>
      </c>
      <c r="N16017">
        <v>0</v>
      </c>
    </row>
    <row r="16018" spans="2:14" outlineLevel="2">
      <c r="B16018" t="s">
        <v>13</v>
      </c>
      <c r="C16018" t="s">
        <v>35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1</v>
      </c>
      <c r="L16018">
        <v>0</v>
      </c>
      <c r="M16018">
        <v>0</v>
      </c>
      <c r="N16018">
        <v>0</v>
      </c>
    </row>
    <row r="16019" spans="2:14" outlineLevel="2">
      <c r="B16019" t="s">
        <v>13</v>
      </c>
      <c r="C16019" t="s">
        <v>36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>
        <v>0</v>
      </c>
      <c r="N16019">
        <v>0</v>
      </c>
    </row>
    <row r="16020" spans="2:14" s="5" customFormat="1" outlineLevel="1">
      <c r="C16020" s="5" t="s">
        <v>54</v>
      </c>
      <c r="D16020" s="1">
        <f>IFERROR(D16021/D16022, D16021)</f>
        <v>0</v>
      </c>
      <c r="E16020" s="1">
        <f>IFERROR(E16021/E16022, E16021)</f>
        <v>0</v>
      </c>
      <c r="F16020" s="1">
        <f>IFERROR(F16021/F16022, F16021)</f>
        <v>0</v>
      </c>
      <c r="G16020" s="1">
        <f>IFERROR(G16021/G16022, G16021)</f>
        <v>0</v>
      </c>
      <c r="H16020" s="1">
        <f>IFERROR(H16021/H16022, H16021)</f>
        <v>0</v>
      </c>
      <c r="I16020" s="1">
        <f>IFERROR(I16021/I16022, I16021)</f>
        <v>0</v>
      </c>
      <c r="J16020" s="1">
        <f>IFERROR(J16021/J16022, J16021)</f>
        <v>0</v>
      </c>
      <c r="K16020" s="1">
        <f>IFERROR(K16021/K16022, K16021)</f>
        <v>0</v>
      </c>
      <c r="L16020" s="1">
        <f>IFERROR(L16021/L16022, L16021)</f>
        <v>0</v>
      </c>
      <c r="M16020" s="1">
        <f>IFERROR(M16021/M16022, M16021)</f>
        <v>0</v>
      </c>
      <c r="N16020" s="1">
        <f>IFERROR(N16021/N16022, N16021)</f>
        <v>0</v>
      </c>
    </row>
    <row r="16021" spans="2:14" outlineLevel="2">
      <c r="C16021" t="s">
        <v>10</v>
      </c>
      <c r="D16021">
        <f>COUNTIF(D16023:D16043, "1")</f>
        <v>0</v>
      </c>
      <c r="E16021">
        <f>COUNTIF(E16023:E16043, "1")</f>
        <v>0</v>
      </c>
      <c r="F16021">
        <f>COUNTIF(F16023:F16043, "1")</f>
        <v>0</v>
      </c>
      <c r="G16021">
        <f>COUNTIF(G16023:G16043, "1")</f>
        <v>0</v>
      </c>
      <c r="H16021">
        <f>COUNTIF(H16023:H16043, "1")</f>
        <v>0</v>
      </c>
      <c r="I16021">
        <f>COUNTIF(I16023:I16043, "1")</f>
        <v>0</v>
      </c>
      <c r="J16021">
        <f>COUNTIF(J16023:J16043, "1")</f>
        <v>0</v>
      </c>
      <c r="K16021">
        <f>COUNTIF(K16023:K16043, "1")</f>
        <v>0</v>
      </c>
      <c r="L16021">
        <f>COUNTIF(L16023:L16043, "1")</f>
        <v>0</v>
      </c>
      <c r="M16021">
        <f>COUNTIF(M16023:M16043, "1")</f>
        <v>0</v>
      </c>
      <c r="N16021">
        <f>COUNTIF(N16023:N16043, "1")</f>
        <v>0</v>
      </c>
    </row>
    <row r="16022" spans="2:14" outlineLevel="2">
      <c r="C16022" t="s">
        <v>12</v>
      </c>
      <c r="D16022">
        <f>COUNTIF(D16023:D16043, "0")</f>
        <v>0</v>
      </c>
      <c r="E16022">
        <f>COUNTIF(E16023:E16043, "0")</f>
        <v>0</v>
      </c>
      <c r="F16022">
        <f>COUNTIF(F16023:F16043, "0")</f>
        <v>0</v>
      </c>
      <c r="G16022">
        <f>COUNTIF(G16023:G16043, "0")</f>
        <v>0</v>
      </c>
      <c r="H16022">
        <f>COUNTIF(H16023:H16043, "0")</f>
        <v>0</v>
      </c>
      <c r="I16022">
        <f>COUNTIF(I16023:I16043, "0")</f>
        <v>0</v>
      </c>
      <c r="J16022">
        <f>COUNTIF(J16023:J16043, "0")</f>
        <v>0</v>
      </c>
      <c r="K16022">
        <f>COUNTIF(K16023:K16043, "0")</f>
        <v>0</v>
      </c>
      <c r="L16022">
        <f>COUNTIF(L16023:L16043, "0")</f>
        <v>0</v>
      </c>
      <c r="M16022">
        <f>COUNTIF(M16023:M16043, "0")</f>
        <v>0</v>
      </c>
      <c r="N16022">
        <f>COUNTIF(N16023:N16043, "0")</f>
        <v>0</v>
      </c>
    </row>
    <row r="16023" spans="2:14" outlineLevel="2">
      <c r="B16023" t="s">
        <v>55</v>
      </c>
      <c r="C16023" t="s">
        <v>14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2:14" outlineLevel="2">
      <c r="B16024" t="s">
        <v>55</v>
      </c>
      <c r="C16024" t="s">
        <v>16</v>
      </c>
      <c r="D16024">
        <v>1</v>
      </c>
      <c r="E16024">
        <v>0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2:14" outlineLevel="2">
      <c r="B16025" t="s">
        <v>55</v>
      </c>
      <c r="C16025" t="s">
        <v>17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2:14" outlineLevel="2">
      <c r="B16026" t="s">
        <v>55</v>
      </c>
      <c r="C16026" t="s">
        <v>43</v>
      </c>
      <c r="D16026">
        <v>0</v>
      </c>
      <c r="E16026">
        <v>1</v>
      </c>
      <c r="F16026">
        <v>0</v>
      </c>
      <c r="G16026">
        <v>1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2:14" outlineLevel="2">
      <c r="B16027" t="s">
        <v>55</v>
      </c>
      <c r="C16027" t="s">
        <v>20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>
        <v>0</v>
      </c>
      <c r="N16027">
        <v>0</v>
      </c>
    </row>
    <row r="16028" spans="2:14" outlineLevel="2">
      <c r="B16028" t="s">
        <v>55</v>
      </c>
      <c r="C16028" t="s">
        <v>22</v>
      </c>
      <c r="D16028">
        <v>0</v>
      </c>
      <c r="E16028">
        <v>1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2:14" outlineLevel="2">
      <c r="B16029" t="s">
        <v>55</v>
      </c>
      <c r="C16029" t="s">
        <v>23</v>
      </c>
      <c r="D16029">
        <v>0</v>
      </c>
      <c r="E16029">
        <v>1</v>
      </c>
      <c r="F16029">
        <v>0</v>
      </c>
      <c r="G16029">
        <v>1</v>
      </c>
      <c r="H16029">
        <v>0</v>
      </c>
      <c r="I16029">
        <v>0</v>
      </c>
      <c r="J16029">
        <v>0</v>
      </c>
      <c r="K16029">
        <v>1</v>
      </c>
      <c r="L16029">
        <v>1</v>
      </c>
      <c r="M16029">
        <v>0</v>
      </c>
      <c r="N16029">
        <v>0</v>
      </c>
    </row>
    <row r="16030" spans="2:14" outlineLevel="2">
      <c r="B16030" t="s">
        <v>55</v>
      </c>
      <c r="C16030" t="s">
        <v>44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2:14" outlineLevel="2">
      <c r="B16031" t="s">
        <v>55</v>
      </c>
      <c r="C16031" t="s">
        <v>24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2:14" outlineLevel="2">
      <c r="B16032" t="s">
        <v>55</v>
      </c>
      <c r="C16032" t="s">
        <v>25</v>
      </c>
      <c r="D16032">
        <v>0</v>
      </c>
      <c r="E16032">
        <v>0</v>
      </c>
      <c r="F16032">
        <v>0</v>
      </c>
      <c r="G16032">
        <v>0</v>
      </c>
      <c r="H16032">
        <v>1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2:14" outlineLevel="2">
      <c r="B16033" t="s">
        <v>55</v>
      </c>
      <c r="C16033" t="s">
        <v>26</v>
      </c>
      <c r="D16033">
        <v>0</v>
      </c>
      <c r="E16033">
        <v>1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1</v>
      </c>
      <c r="M16033">
        <v>0</v>
      </c>
      <c r="N16033">
        <v>0</v>
      </c>
    </row>
    <row r="16034" spans="2:14" outlineLevel="2">
      <c r="B16034" t="s">
        <v>55</v>
      </c>
      <c r="C16034" t="s">
        <v>28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2:14" outlineLevel="2">
      <c r="B16035" t="s">
        <v>55</v>
      </c>
      <c r="C16035" t="s">
        <v>28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</v>
      </c>
      <c r="K16035">
        <v>0</v>
      </c>
      <c r="L16035">
        <v>1</v>
      </c>
      <c r="M16035">
        <v>0</v>
      </c>
      <c r="N16035">
        <v>0</v>
      </c>
    </row>
    <row r="16036" spans="2:14" outlineLevel="2">
      <c r="B16036" t="s">
        <v>55</v>
      </c>
      <c r="C16036" t="s">
        <v>52</v>
      </c>
      <c r="D16036">
        <v>1</v>
      </c>
      <c r="E16036">
        <v>0</v>
      </c>
      <c r="F16036">
        <v>0</v>
      </c>
      <c r="G16036">
        <v>0</v>
      </c>
      <c r="H16036">
        <v>1</v>
      </c>
      <c r="I16036">
        <v>1</v>
      </c>
      <c r="J16036">
        <v>0</v>
      </c>
      <c r="K16036">
        <v>1</v>
      </c>
      <c r="L16036">
        <v>0</v>
      </c>
      <c r="M16036">
        <v>1</v>
      </c>
      <c r="N16036">
        <v>0</v>
      </c>
    </row>
    <row r="16037" spans="2:14" outlineLevel="2">
      <c r="B16037" t="s">
        <v>55</v>
      </c>
      <c r="C16037" t="s">
        <v>30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2:14" outlineLevel="2">
      <c r="B16038" t="s">
        <v>55</v>
      </c>
      <c r="C16038" t="s">
        <v>31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2:14" outlineLevel="2">
      <c r="B16039" t="s">
        <v>55</v>
      </c>
      <c r="C16039" t="s">
        <v>32</v>
      </c>
      <c r="D16039">
        <v>1</v>
      </c>
      <c r="E16039">
        <v>0</v>
      </c>
      <c r="F16039">
        <v>0</v>
      </c>
      <c r="G16039">
        <v>1</v>
      </c>
      <c r="H16039">
        <v>0</v>
      </c>
      <c r="I16039">
        <v>0</v>
      </c>
      <c r="J16039">
        <v>0</v>
      </c>
      <c r="K16039">
        <v>0</v>
      </c>
      <c r="L16039">
        <v>1</v>
      </c>
      <c r="M16039">
        <v>0</v>
      </c>
      <c r="N16039">
        <v>0</v>
      </c>
    </row>
    <row r="16040" spans="2:14" outlineLevel="2">
      <c r="B16040" t="s">
        <v>55</v>
      </c>
      <c r="C16040" t="s">
        <v>33</v>
      </c>
      <c r="D16040">
        <v>0</v>
      </c>
      <c r="E16040">
        <v>0</v>
      </c>
      <c r="F16040">
        <v>0</v>
      </c>
      <c r="G16040">
        <v>1</v>
      </c>
      <c r="H16040">
        <v>0</v>
      </c>
      <c r="I16040">
        <v>0</v>
      </c>
      <c r="J16040">
        <v>1</v>
      </c>
      <c r="K16040">
        <v>1</v>
      </c>
      <c r="L16040">
        <v>1</v>
      </c>
      <c r="M16040">
        <v>0</v>
      </c>
      <c r="N16040">
        <v>0</v>
      </c>
    </row>
    <row r="16041" spans="2:14" outlineLevel="2">
      <c r="B16041" t="s">
        <v>55</v>
      </c>
      <c r="C16041" t="s">
        <v>49</v>
      </c>
      <c r="D16041">
        <v>0</v>
      </c>
      <c r="E16041">
        <v>0</v>
      </c>
      <c r="F16041">
        <v>0</v>
      </c>
      <c r="G16041">
        <v>0</v>
      </c>
      <c r="H16041">
        <v>1</v>
      </c>
      <c r="I16041">
        <v>0</v>
      </c>
      <c r="J16041">
        <v>1</v>
      </c>
      <c r="K16041">
        <v>0</v>
      </c>
      <c r="L16041">
        <v>0</v>
      </c>
      <c r="M16041">
        <v>0</v>
      </c>
      <c r="N16041">
        <v>0</v>
      </c>
    </row>
    <row r="16042" spans="2:14" outlineLevel="2">
      <c r="B16042" t="s">
        <v>55</v>
      </c>
      <c r="C16042" t="s">
        <v>34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1</v>
      </c>
      <c r="L16042">
        <v>1</v>
      </c>
      <c r="M16042">
        <v>0</v>
      </c>
      <c r="N16042">
        <v>0</v>
      </c>
    </row>
    <row r="16043" spans="2:14" outlineLevel="2">
      <c r="B16043" t="s">
        <v>55</v>
      </c>
      <c r="C16043" t="s">
        <v>36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2:14" s="5" customFormat="1" outlineLevel="1">
      <c r="C16044" s="5" t="s">
        <v>47</v>
      </c>
      <c r="D16044" s="1">
        <f>IFERROR(D16045/D16046, D16045)</f>
        <v>0</v>
      </c>
      <c r="E16044" s="1">
        <f>IFERROR(E16045/E16046, E16045)</f>
        <v>0</v>
      </c>
      <c r="F16044" s="1">
        <f>IFERROR(F16045/F16046, F16045)</f>
        <v>0</v>
      </c>
      <c r="G16044" s="1">
        <f>IFERROR(G16045/G16046, G16045)</f>
        <v>0</v>
      </c>
      <c r="H16044" s="1">
        <f>IFERROR(H16045/H16046, H16045)</f>
        <v>0</v>
      </c>
      <c r="I16044" s="1">
        <f>IFERROR(I16045/I16046, I16045)</f>
        <v>0</v>
      </c>
      <c r="J16044" s="1">
        <f>IFERROR(J16045/J16046, J16045)</f>
        <v>0</v>
      </c>
      <c r="K16044" s="1">
        <f>IFERROR(K16045/K16046, K16045)</f>
        <v>0</v>
      </c>
      <c r="L16044" s="1">
        <f>IFERROR(L16045/L16046, L16045)</f>
        <v>0</v>
      </c>
      <c r="M16044" s="1">
        <f>IFERROR(M16045/M16046, M16045)</f>
        <v>0</v>
      </c>
      <c r="N16044" s="1">
        <f>IFERROR(N16045/N16046, N16045)</f>
        <v>0</v>
      </c>
    </row>
    <row r="16045" spans="2:14" outlineLevel="2">
      <c r="C16045" t="s">
        <v>10</v>
      </c>
      <c r="D16045">
        <f>COUNTIF(D16047:D16058, "1")</f>
        <v>0</v>
      </c>
      <c r="E16045">
        <f>COUNTIF(E16047:E16058, "1")</f>
        <v>0</v>
      </c>
      <c r="F16045">
        <f>COUNTIF(F16047:F16058, "1")</f>
        <v>0</v>
      </c>
      <c r="G16045">
        <f>COUNTIF(G16047:G16058, "1")</f>
        <v>0</v>
      </c>
      <c r="H16045">
        <f>COUNTIF(H16047:H16058, "1")</f>
        <v>0</v>
      </c>
      <c r="I16045">
        <f>COUNTIF(I16047:I16058, "1")</f>
        <v>0</v>
      </c>
      <c r="J16045">
        <f>COUNTIF(J16047:J16058, "1")</f>
        <v>0</v>
      </c>
      <c r="K16045">
        <f>COUNTIF(K16047:K16058, "1")</f>
        <v>0</v>
      </c>
      <c r="L16045">
        <f>COUNTIF(L16047:L16058, "1")</f>
        <v>0</v>
      </c>
      <c r="M16045">
        <f>COUNTIF(M16047:M16058, "1")</f>
        <v>0</v>
      </c>
      <c r="N16045">
        <f>COUNTIF(N16047:N16058, "1")</f>
        <v>0</v>
      </c>
    </row>
    <row r="16046" spans="2:14" outlineLevel="2">
      <c r="C16046" t="s">
        <v>12</v>
      </c>
      <c r="D16046">
        <f>COUNTIF(D16047:D16058, "0")</f>
        <v>0</v>
      </c>
      <c r="E16046">
        <f>COUNTIF(E16047:E16058, "0")</f>
        <v>0</v>
      </c>
      <c r="F16046">
        <f>COUNTIF(F16047:F16058, "0")</f>
        <v>0</v>
      </c>
      <c r="G16046">
        <f>COUNTIF(G16047:G16058, "0")</f>
        <v>0</v>
      </c>
      <c r="H16046">
        <f>COUNTIF(H16047:H16058, "0")</f>
        <v>0</v>
      </c>
      <c r="I16046">
        <f>COUNTIF(I16047:I16058, "0")</f>
        <v>0</v>
      </c>
      <c r="J16046">
        <f>COUNTIF(J16047:J16058, "0")</f>
        <v>0</v>
      </c>
      <c r="K16046">
        <f>COUNTIF(K16047:K16058, "0")</f>
        <v>0</v>
      </c>
      <c r="L16046">
        <f>COUNTIF(L16047:L16058, "0")</f>
        <v>0</v>
      </c>
      <c r="M16046">
        <f>COUNTIF(M16047:M16058, "0")</f>
        <v>0</v>
      </c>
      <c r="N16046">
        <f>COUNTIF(N16047:N16058, "0")</f>
        <v>0</v>
      </c>
    </row>
    <row r="16047" spans="2:14" outlineLevel="2">
      <c r="B16047" t="s">
        <v>48</v>
      </c>
      <c r="C16047" t="s">
        <v>14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2:14" outlineLevel="2">
      <c r="B16048" t="s">
        <v>48</v>
      </c>
      <c r="C16048" t="s">
        <v>14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1</v>
      </c>
      <c r="M16048">
        <v>1</v>
      </c>
      <c r="N16048">
        <v>0</v>
      </c>
    </row>
    <row r="16049" spans="2:14" outlineLevel="2">
      <c r="B16049" t="s">
        <v>48</v>
      </c>
      <c r="C16049" t="s">
        <v>17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1</v>
      </c>
      <c r="N16049">
        <v>0</v>
      </c>
    </row>
    <row r="16050" spans="2:14" outlineLevel="2">
      <c r="B16050" t="s">
        <v>48</v>
      </c>
      <c r="C16050" t="s">
        <v>19</v>
      </c>
      <c r="D16050">
        <v>0</v>
      </c>
      <c r="E16050">
        <v>0</v>
      </c>
      <c r="F16050">
        <v>0</v>
      </c>
      <c r="G16050">
        <v>1</v>
      </c>
      <c r="H16050">
        <v>1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2:14" outlineLevel="2">
      <c r="B16051" t="s">
        <v>48</v>
      </c>
      <c r="C16051" t="s">
        <v>20</v>
      </c>
      <c r="D16051">
        <v>1</v>
      </c>
      <c r="E16051">
        <v>0</v>
      </c>
      <c r="F16051">
        <v>0</v>
      </c>
      <c r="G16051">
        <v>1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>
        <v>0</v>
      </c>
      <c r="N16051">
        <v>0</v>
      </c>
    </row>
    <row r="16052" spans="2:14" outlineLevel="2">
      <c r="B16052" t="s">
        <v>48</v>
      </c>
      <c r="C16052" t="s">
        <v>22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0</v>
      </c>
      <c r="M16052">
        <v>1</v>
      </c>
      <c r="N16052">
        <v>0</v>
      </c>
    </row>
    <row r="16053" spans="2:14" outlineLevel="2">
      <c r="B16053" t="s">
        <v>48</v>
      </c>
      <c r="C16053" t="s">
        <v>23</v>
      </c>
      <c r="D16053">
        <v>1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2:14" outlineLevel="2">
      <c r="B16054" t="s">
        <v>48</v>
      </c>
      <c r="C16054" t="s">
        <v>25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1</v>
      </c>
      <c r="N16054">
        <v>0</v>
      </c>
    </row>
    <row r="16055" spans="2:14" outlineLevel="2">
      <c r="B16055" t="s">
        <v>48</v>
      </c>
      <c r="C16055" t="s">
        <v>26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2:14" outlineLevel="2">
      <c r="B16056" t="s">
        <v>48</v>
      </c>
      <c r="C16056" t="s">
        <v>27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1</v>
      </c>
      <c r="L16056">
        <v>0</v>
      </c>
      <c r="M16056">
        <v>0</v>
      </c>
      <c r="N16056">
        <v>0</v>
      </c>
    </row>
    <row r="16057" spans="2:14" outlineLevel="2">
      <c r="B16057" t="s">
        <v>48</v>
      </c>
      <c r="C16057" t="s">
        <v>29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2:14" outlineLevel="2">
      <c r="B16058" t="s">
        <v>48</v>
      </c>
      <c r="C16058" t="s">
        <v>30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1</v>
      </c>
      <c r="M16058">
        <v>0</v>
      </c>
      <c r="N16058">
        <v>0</v>
      </c>
    </row>
    <row r="16059" spans="2:14" s="3" customFormat="1">
      <c r="B16059" s="3" t="s">
        <v>715</v>
      </c>
      <c r="C16059" s="3" t="s">
        <v>8</v>
      </c>
      <c r="D16059" s="3">
        <f>IFERROR(AVERAGE(D16062), 0)</f>
        <v>0</v>
      </c>
      <c r="E16059" s="3">
        <f>IFERROR(AVERAGE(E16062), 0)</f>
        <v>0</v>
      </c>
      <c r="F16059" s="3">
        <f>IFERROR(AVERAGE(F16062), 0)</f>
        <v>0</v>
      </c>
      <c r="G16059" s="3">
        <f>IFERROR(AVERAGE(G16062), 0)</f>
        <v>0</v>
      </c>
      <c r="H16059" s="3">
        <f>IFERROR(AVERAGE(H16062), 0)</f>
        <v>0</v>
      </c>
      <c r="I16059" s="3">
        <f>IFERROR(AVERAGE(I16062), 0)</f>
        <v>0</v>
      </c>
      <c r="J16059" s="3">
        <f>IFERROR(AVERAGE(J16062), 0)</f>
        <v>0</v>
      </c>
      <c r="K16059" s="3">
        <f>IFERROR(AVERAGE(K16062), 0)</f>
        <v>0</v>
      </c>
      <c r="L16059" s="3">
        <f>IFERROR(AVERAGE(L16062), 0)</f>
        <v>0</v>
      </c>
      <c r="M16059" s="3">
        <f>IFERROR(AVERAGE(M16062), 0)</f>
        <v>0</v>
      </c>
      <c r="N16059" s="3">
        <f>IFERROR(AVERAGE(N16062), 0)</f>
        <v>0</v>
      </c>
    </row>
    <row r="16060" spans="2:14" outlineLevel="2">
      <c r="B16060" s="4" t="s">
        <v>9</v>
      </c>
      <c r="D16060">
        <f>E16063</f>
        <v>0</v>
      </c>
      <c r="E16060">
        <f>F16063</f>
        <v>0</v>
      </c>
      <c r="F16060">
        <f>G16063</f>
        <v>0</v>
      </c>
      <c r="G16060">
        <f>H16063</f>
        <v>0</v>
      </c>
      <c r="H16060">
        <f>I16063</f>
        <v>0</v>
      </c>
      <c r="I16060">
        <f>J16063</f>
        <v>0</v>
      </c>
      <c r="J16060">
        <f>K16063</f>
        <v>0</v>
      </c>
      <c r="K16060">
        <f>L16063</f>
        <v>0</v>
      </c>
      <c r="L16060">
        <f>M16063</f>
        <v>0</v>
      </c>
      <c r="M16060">
        <f>N16063</f>
        <v>0</v>
      </c>
      <c r="N16060">
        <f>O16063</f>
        <v>0</v>
      </c>
    </row>
    <row r="16061" spans="2:14" outlineLevel="2">
      <c r="B16061" s="4" t="s">
        <v>10</v>
      </c>
      <c r="D16061">
        <f>E16064</f>
        <v>0</v>
      </c>
      <c r="E16061">
        <f>F16064</f>
        <v>0</v>
      </c>
      <c r="F16061">
        <f>G16064</f>
        <v>0</v>
      </c>
      <c r="G16061">
        <f>H16064</f>
        <v>0</v>
      </c>
      <c r="H16061">
        <f>I16064</f>
        <v>0</v>
      </c>
      <c r="I16061">
        <f>J16064</f>
        <v>0</v>
      </c>
      <c r="J16061">
        <f>K16064</f>
        <v>0</v>
      </c>
      <c r="K16061">
        <f>L16064</f>
        <v>0</v>
      </c>
      <c r="L16061">
        <f>M16064</f>
        <v>0</v>
      </c>
      <c r="M16061">
        <f>N16064</f>
        <v>0</v>
      </c>
      <c r="N16061">
        <f>O16064</f>
        <v>0</v>
      </c>
    </row>
    <row r="16062" spans="2:14" s="5" customFormat="1" outlineLevel="1">
      <c r="C16062" s="5" t="s">
        <v>11</v>
      </c>
      <c r="D16062" s="1">
        <f>IFERROR(D16063/D16064, D16063)</f>
        <v>0</v>
      </c>
      <c r="E16062" s="1">
        <f>IFERROR(E16063/E16064, E16063)</f>
        <v>0</v>
      </c>
      <c r="F16062" s="1">
        <f>IFERROR(F16063/F16064, F16063)</f>
        <v>0</v>
      </c>
      <c r="G16062" s="1">
        <f>IFERROR(G16063/G16064, G16063)</f>
        <v>0</v>
      </c>
      <c r="H16062" s="1">
        <f>IFERROR(H16063/H16064, H16063)</f>
        <v>0</v>
      </c>
      <c r="I16062" s="1">
        <f>IFERROR(I16063/I16064, I16063)</f>
        <v>0</v>
      </c>
      <c r="J16062" s="1">
        <f>IFERROR(J16063/J16064, J16063)</f>
        <v>0</v>
      </c>
      <c r="K16062" s="1">
        <f>IFERROR(K16063/K16064, K16063)</f>
        <v>0</v>
      </c>
      <c r="L16062" s="1">
        <f>IFERROR(L16063/L16064, L16063)</f>
        <v>0</v>
      </c>
      <c r="M16062" s="1">
        <f>IFERROR(M16063/M16064, M16063)</f>
        <v>0</v>
      </c>
      <c r="N16062" s="1">
        <f>IFERROR(N16063/N16064, N16063)</f>
        <v>0</v>
      </c>
    </row>
    <row r="16063" spans="2:14" outlineLevel="2">
      <c r="C16063" t="s">
        <v>10</v>
      </c>
      <c r="D16063">
        <f>COUNTIF(D16065:D16081, "1")</f>
        <v>0</v>
      </c>
      <c r="E16063">
        <f>COUNTIF(E16065:E16081, "1")</f>
        <v>0</v>
      </c>
      <c r="F16063">
        <f>COUNTIF(F16065:F16081, "1")</f>
        <v>0</v>
      </c>
      <c r="G16063">
        <f>COUNTIF(G16065:G16081, "1")</f>
        <v>0</v>
      </c>
      <c r="H16063">
        <f>COUNTIF(H16065:H16081, "1")</f>
        <v>0</v>
      </c>
      <c r="I16063">
        <f>COUNTIF(I16065:I16081, "1")</f>
        <v>0</v>
      </c>
      <c r="J16063">
        <f>COUNTIF(J16065:J16081, "1")</f>
        <v>0</v>
      </c>
      <c r="K16063">
        <f>COUNTIF(K16065:K16081, "1")</f>
        <v>0</v>
      </c>
      <c r="L16063">
        <f>COUNTIF(L16065:L16081, "1")</f>
        <v>0</v>
      </c>
      <c r="M16063">
        <f>COUNTIF(M16065:M16081, "1")</f>
        <v>0</v>
      </c>
      <c r="N16063">
        <f>COUNTIF(N16065:N16081, "1")</f>
        <v>0</v>
      </c>
    </row>
    <row r="16064" spans="2:14" outlineLevel="2">
      <c r="C16064" t="s">
        <v>12</v>
      </c>
      <c r="D16064">
        <f>COUNTIF(D16065:D16081, "0")</f>
        <v>0</v>
      </c>
      <c r="E16064">
        <f>COUNTIF(E16065:E16081, "0")</f>
        <v>0</v>
      </c>
      <c r="F16064">
        <f>COUNTIF(F16065:F16081, "0")</f>
        <v>0</v>
      </c>
      <c r="G16064">
        <f>COUNTIF(G16065:G16081, "0")</f>
        <v>0</v>
      </c>
      <c r="H16064">
        <f>COUNTIF(H16065:H16081, "0")</f>
        <v>0</v>
      </c>
      <c r="I16064">
        <f>COUNTIF(I16065:I16081, "0")</f>
        <v>0</v>
      </c>
      <c r="J16064">
        <f>COUNTIF(J16065:J16081, "0")</f>
        <v>0</v>
      </c>
      <c r="K16064">
        <f>COUNTIF(K16065:K16081, "0")</f>
        <v>0</v>
      </c>
      <c r="L16064">
        <f>COUNTIF(L16065:L16081, "0")</f>
        <v>0</v>
      </c>
      <c r="M16064">
        <f>COUNTIF(M16065:M16081, "0")</f>
        <v>0</v>
      </c>
      <c r="N16064">
        <f>COUNTIF(N16065:N16081, "0")</f>
        <v>0</v>
      </c>
    </row>
    <row r="16065" spans="2:14" outlineLevel="2">
      <c r="B16065" t="s">
        <v>13</v>
      </c>
      <c r="C16065" t="s">
        <v>14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>
        <v>1</v>
      </c>
      <c r="M16065">
        <v>1</v>
      </c>
      <c r="N16065">
        <v>0</v>
      </c>
    </row>
    <row r="16066" spans="2:14" outlineLevel="2">
      <c r="B16066" t="s">
        <v>13</v>
      </c>
      <c r="C16066" t="s">
        <v>15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2:14" outlineLevel="2">
      <c r="B16067" t="s">
        <v>13</v>
      </c>
      <c r="C16067" t="s">
        <v>16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2:14" outlineLevel="2">
      <c r="B16068" t="s">
        <v>13</v>
      </c>
      <c r="C16068" t="s">
        <v>17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2:14" outlineLevel="2">
      <c r="B16069" t="s">
        <v>13</v>
      </c>
      <c r="C16069" t="s">
        <v>43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2:14" outlineLevel="2">
      <c r="B16070" t="s">
        <v>13</v>
      </c>
      <c r="C16070" t="s">
        <v>19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</v>
      </c>
      <c r="N16070">
        <v>0</v>
      </c>
    </row>
    <row r="16071" spans="2:14" outlineLevel="2">
      <c r="B16071" t="s">
        <v>13</v>
      </c>
      <c r="C16071" t="s">
        <v>20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2:14" outlineLevel="2">
      <c r="B16072" t="s">
        <v>13</v>
      </c>
      <c r="C16072" t="s">
        <v>21</v>
      </c>
      <c r="D16072">
        <v>0</v>
      </c>
      <c r="E16072">
        <v>0</v>
      </c>
      <c r="F16072">
        <v>0</v>
      </c>
      <c r="G16072">
        <v>1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2:14" outlineLevel="2">
      <c r="B16073" t="s">
        <v>13</v>
      </c>
      <c r="C16073" t="s">
        <v>22</v>
      </c>
      <c r="D16073">
        <v>1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1</v>
      </c>
      <c r="M16073">
        <v>1</v>
      </c>
      <c r="N16073">
        <v>0</v>
      </c>
    </row>
    <row r="16074" spans="2:14" outlineLevel="2">
      <c r="B16074" t="s">
        <v>13</v>
      </c>
      <c r="C16074" t="s">
        <v>23</v>
      </c>
      <c r="D16074">
        <v>0</v>
      </c>
      <c r="E16074">
        <v>1</v>
      </c>
      <c r="F16074">
        <v>1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2:14" outlineLevel="2">
      <c r="B16075" t="s">
        <v>13</v>
      </c>
      <c r="C16075" t="s">
        <v>44</v>
      </c>
      <c r="D16075">
        <v>0</v>
      </c>
      <c r="E16075">
        <v>0</v>
      </c>
      <c r="F16075">
        <v>0</v>
      </c>
      <c r="G16075">
        <v>1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2:14" outlineLevel="2">
      <c r="B16076" t="s">
        <v>13</v>
      </c>
      <c r="C16076" t="s">
        <v>25</v>
      </c>
      <c r="D16076">
        <v>0</v>
      </c>
      <c r="E16076">
        <v>1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2:14" outlineLevel="2">
      <c r="B16077" t="s">
        <v>13</v>
      </c>
      <c r="C16077" t="s">
        <v>26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2:14" outlineLevel="2">
      <c r="B16078" t="s">
        <v>13</v>
      </c>
      <c r="C16078" t="s">
        <v>27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1</v>
      </c>
      <c r="L16078">
        <v>0</v>
      </c>
      <c r="M16078">
        <v>1</v>
      </c>
      <c r="N16078">
        <v>0</v>
      </c>
    </row>
    <row r="16079" spans="2:14" outlineLevel="2">
      <c r="B16079" t="s">
        <v>13</v>
      </c>
      <c r="C16079" t="s">
        <v>28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2:14" outlineLevel="2">
      <c r="B16080" t="s">
        <v>13</v>
      </c>
      <c r="C16080" t="s">
        <v>28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2:14" outlineLevel="2">
      <c r="B16081" t="s">
        <v>13</v>
      </c>
      <c r="C16081" t="s">
        <v>28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2:14" s="3" customFormat="1">
      <c r="B16082" s="3" t="s">
        <v>716</v>
      </c>
      <c r="C16082" s="3" t="s">
        <v>8</v>
      </c>
      <c r="D16082" s="3">
        <f>IFERROR(AVERAGE(D16085,D16115), 0)</f>
        <v>0</v>
      </c>
      <c r="E16082" s="3">
        <f>IFERROR(AVERAGE(E16085,E16115), 0)</f>
        <v>0</v>
      </c>
      <c r="F16082" s="3">
        <f>IFERROR(AVERAGE(F16085,F16115), 0)</f>
        <v>0</v>
      </c>
      <c r="G16082" s="3">
        <f>IFERROR(AVERAGE(G16085,G16115), 0)</f>
        <v>0</v>
      </c>
      <c r="H16082" s="3">
        <f>IFERROR(AVERAGE(H16085,H16115), 0)</f>
        <v>0</v>
      </c>
      <c r="I16082" s="3">
        <f>IFERROR(AVERAGE(I16085,I16115), 0)</f>
        <v>0</v>
      </c>
      <c r="J16082" s="3">
        <f>IFERROR(AVERAGE(J16085,J16115), 0)</f>
        <v>0</v>
      </c>
      <c r="K16082" s="3">
        <f>IFERROR(AVERAGE(K16085,K16115), 0)</f>
        <v>0</v>
      </c>
      <c r="L16082" s="3">
        <f>IFERROR(AVERAGE(L16085,L16115), 0)</f>
        <v>0</v>
      </c>
      <c r="M16082" s="3">
        <f>IFERROR(AVERAGE(M16085,M16115), 0)</f>
        <v>0</v>
      </c>
      <c r="N16082" s="3">
        <f>IFERROR(AVERAGE(N16085,N16115), 0)</f>
        <v>0</v>
      </c>
    </row>
    <row r="16083" spans="2:14" outlineLevel="2">
      <c r="B16083" s="4" t="s">
        <v>9</v>
      </c>
      <c r="D16083">
        <f>E16086+E16116</f>
        <v>0</v>
      </c>
      <c r="E16083">
        <f>F16086+F16116</f>
        <v>0</v>
      </c>
      <c r="F16083">
        <f>G16086+G16116</f>
        <v>0</v>
      </c>
      <c r="G16083">
        <f>H16086+H16116</f>
        <v>0</v>
      </c>
      <c r="H16083">
        <f>I16086+I16116</f>
        <v>0</v>
      </c>
      <c r="I16083">
        <f>J16086+J16116</f>
        <v>0</v>
      </c>
      <c r="J16083">
        <f>K16086+K16116</f>
        <v>0</v>
      </c>
      <c r="K16083">
        <f>L16086+L16116</f>
        <v>0</v>
      </c>
      <c r="L16083">
        <f>M16086+M16116</f>
        <v>0</v>
      </c>
      <c r="M16083">
        <f>N16086+N16116</f>
        <v>0</v>
      </c>
      <c r="N16083">
        <f>O16086+O16116</f>
        <v>0</v>
      </c>
    </row>
    <row r="16084" spans="2:14" outlineLevel="2">
      <c r="B16084" s="4" t="s">
        <v>10</v>
      </c>
      <c r="D16084">
        <f>E16087+E16117</f>
        <v>0</v>
      </c>
      <c r="E16084">
        <f>F16087+F16117</f>
        <v>0</v>
      </c>
      <c r="F16084">
        <f>G16087+G16117</f>
        <v>0</v>
      </c>
      <c r="G16084">
        <f>H16087+H16117</f>
        <v>0</v>
      </c>
      <c r="H16084">
        <f>I16087+I16117</f>
        <v>0</v>
      </c>
      <c r="I16084">
        <f>J16087+J16117</f>
        <v>0</v>
      </c>
      <c r="J16084">
        <f>K16087+K16117</f>
        <v>0</v>
      </c>
      <c r="K16084">
        <f>L16087+L16117</f>
        <v>0</v>
      </c>
      <c r="L16084">
        <f>M16087+M16117</f>
        <v>0</v>
      </c>
      <c r="M16084">
        <f>N16087+N16117</f>
        <v>0</v>
      </c>
      <c r="N16084">
        <f>O16087+O16117</f>
        <v>0</v>
      </c>
    </row>
    <row r="16085" spans="2:14" s="5" customFormat="1" outlineLevel="1">
      <c r="C16085" s="5" t="s">
        <v>11</v>
      </c>
      <c r="D16085" s="1">
        <f>IFERROR(D16086/D16087, D16086)</f>
        <v>0</v>
      </c>
      <c r="E16085" s="1">
        <f>IFERROR(E16086/E16087, E16086)</f>
        <v>0</v>
      </c>
      <c r="F16085" s="1">
        <f>IFERROR(F16086/F16087, F16086)</f>
        <v>0</v>
      </c>
      <c r="G16085" s="1">
        <f>IFERROR(G16086/G16087, G16086)</f>
        <v>0</v>
      </c>
      <c r="H16085" s="1">
        <f>IFERROR(H16086/H16087, H16086)</f>
        <v>0</v>
      </c>
      <c r="I16085" s="1">
        <f>IFERROR(I16086/I16087, I16086)</f>
        <v>0</v>
      </c>
      <c r="J16085" s="1">
        <f>IFERROR(J16086/J16087, J16086)</f>
        <v>0</v>
      </c>
      <c r="K16085" s="1">
        <f>IFERROR(K16086/K16087, K16086)</f>
        <v>0</v>
      </c>
      <c r="L16085" s="1">
        <f>IFERROR(L16086/L16087, L16086)</f>
        <v>0</v>
      </c>
      <c r="M16085" s="1">
        <f>IFERROR(M16086/M16087, M16086)</f>
        <v>0</v>
      </c>
      <c r="N16085" s="1">
        <f>IFERROR(N16086/N16087, N16086)</f>
        <v>0</v>
      </c>
    </row>
    <row r="16086" spans="2:14" outlineLevel="2">
      <c r="C16086" t="s">
        <v>10</v>
      </c>
      <c r="D16086">
        <f>COUNTIF(D16088:D16114, "1")</f>
        <v>0</v>
      </c>
      <c r="E16086">
        <f>COUNTIF(E16088:E16114, "1")</f>
        <v>0</v>
      </c>
      <c r="F16086">
        <f>COUNTIF(F16088:F16114, "1")</f>
        <v>0</v>
      </c>
      <c r="G16086">
        <f>COUNTIF(G16088:G16114, "1")</f>
        <v>0</v>
      </c>
      <c r="H16086">
        <f>COUNTIF(H16088:H16114, "1")</f>
        <v>0</v>
      </c>
      <c r="I16086">
        <f>COUNTIF(I16088:I16114, "1")</f>
        <v>0</v>
      </c>
      <c r="J16086">
        <f>COUNTIF(J16088:J16114, "1")</f>
        <v>0</v>
      </c>
      <c r="K16086">
        <f>COUNTIF(K16088:K16114, "1")</f>
        <v>0</v>
      </c>
      <c r="L16086">
        <f>COUNTIF(L16088:L16114, "1")</f>
        <v>0</v>
      </c>
      <c r="M16086">
        <f>COUNTIF(M16088:M16114, "1")</f>
        <v>0</v>
      </c>
      <c r="N16086">
        <f>COUNTIF(N16088:N16114, "1")</f>
        <v>0</v>
      </c>
    </row>
    <row r="16087" spans="2:14" outlineLevel="2">
      <c r="C16087" t="s">
        <v>12</v>
      </c>
      <c r="D16087">
        <f>COUNTIF(D16088:D16114, "0")</f>
        <v>0</v>
      </c>
      <c r="E16087">
        <f>COUNTIF(E16088:E16114, "0")</f>
        <v>0</v>
      </c>
      <c r="F16087">
        <f>COUNTIF(F16088:F16114, "0")</f>
        <v>0</v>
      </c>
      <c r="G16087">
        <f>COUNTIF(G16088:G16114, "0")</f>
        <v>0</v>
      </c>
      <c r="H16087">
        <f>COUNTIF(H16088:H16114, "0")</f>
        <v>0</v>
      </c>
      <c r="I16087">
        <f>COUNTIF(I16088:I16114, "0")</f>
        <v>0</v>
      </c>
      <c r="J16087">
        <f>COUNTIF(J16088:J16114, "0")</f>
        <v>0</v>
      </c>
      <c r="K16087">
        <f>COUNTIF(K16088:K16114, "0")</f>
        <v>0</v>
      </c>
      <c r="L16087">
        <f>COUNTIF(L16088:L16114, "0")</f>
        <v>0</v>
      </c>
      <c r="M16087">
        <f>COUNTIF(M16088:M16114, "0")</f>
        <v>0</v>
      </c>
      <c r="N16087">
        <f>COUNTIF(N16088:N16114, "0")</f>
        <v>0</v>
      </c>
    </row>
    <row r="16088" spans="2:14" outlineLevel="2">
      <c r="B16088" t="s">
        <v>13</v>
      </c>
      <c r="C16088" t="s">
        <v>14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2:14" outlineLevel="2">
      <c r="B16089" t="s">
        <v>13</v>
      </c>
      <c r="C16089" t="s">
        <v>15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2:14" outlineLevel="2">
      <c r="B16090" t="s">
        <v>13</v>
      </c>
      <c r="C16090" t="s">
        <v>16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1</v>
      </c>
      <c r="N16090">
        <v>0</v>
      </c>
    </row>
    <row r="16091" spans="2:14" outlineLevel="2">
      <c r="B16091" t="s">
        <v>13</v>
      </c>
      <c r="C16091" t="s">
        <v>17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2:14" outlineLevel="2">
      <c r="B16092" t="s">
        <v>13</v>
      </c>
      <c r="C16092" t="s">
        <v>18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2:14" outlineLevel="2">
      <c r="B16093" t="s">
        <v>13</v>
      </c>
      <c r="C16093" t="s">
        <v>43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1</v>
      </c>
      <c r="L16093">
        <v>0</v>
      </c>
      <c r="M16093">
        <v>1</v>
      </c>
      <c r="N16093">
        <v>0</v>
      </c>
    </row>
    <row r="16094" spans="2:14" outlineLevel="2">
      <c r="B16094" t="s">
        <v>13</v>
      </c>
      <c r="C16094" t="s">
        <v>19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M16094">
        <v>1</v>
      </c>
      <c r="N16094">
        <v>0</v>
      </c>
    </row>
    <row r="16095" spans="2:14" outlineLevel="2">
      <c r="B16095" t="s">
        <v>13</v>
      </c>
      <c r="C16095" t="s">
        <v>20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1</v>
      </c>
      <c r="K16095">
        <v>0</v>
      </c>
      <c r="L16095">
        <v>0</v>
      </c>
      <c r="M16095">
        <v>0</v>
      </c>
      <c r="N16095">
        <v>0</v>
      </c>
    </row>
    <row r="16096" spans="2:14" outlineLevel="2">
      <c r="B16096" t="s">
        <v>13</v>
      </c>
      <c r="C16096" t="s">
        <v>21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2:14" outlineLevel="2">
      <c r="B16097" t="s">
        <v>13</v>
      </c>
      <c r="C16097" t="s">
        <v>22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</v>
      </c>
      <c r="L16097">
        <v>1</v>
      </c>
      <c r="M16097">
        <v>0</v>
      </c>
      <c r="N16097">
        <v>0</v>
      </c>
    </row>
    <row r="16098" spans="2:14" outlineLevel="2">
      <c r="B16098" t="s">
        <v>13</v>
      </c>
      <c r="C16098" t="s">
        <v>23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2:14" outlineLevel="2">
      <c r="B16099" t="s">
        <v>13</v>
      </c>
      <c r="C16099" t="s">
        <v>44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1</v>
      </c>
      <c r="M16099">
        <v>0</v>
      </c>
      <c r="N16099">
        <v>0</v>
      </c>
    </row>
    <row r="16100" spans="2:14" outlineLevel="2">
      <c r="B16100" t="s">
        <v>13</v>
      </c>
      <c r="C16100" t="s">
        <v>24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1</v>
      </c>
      <c r="L16100">
        <v>0</v>
      </c>
      <c r="M16100">
        <v>0</v>
      </c>
      <c r="N16100">
        <v>0</v>
      </c>
    </row>
    <row r="16101" spans="2:14" outlineLevel="2">
      <c r="B16101" t="s">
        <v>13</v>
      </c>
      <c r="C16101" t="s">
        <v>25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2:14" outlineLevel="2">
      <c r="B16102" t="s">
        <v>13</v>
      </c>
      <c r="C16102" t="s">
        <v>26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2:14" outlineLevel="2">
      <c r="B16103" t="s">
        <v>13</v>
      </c>
      <c r="C16103" t="s">
        <v>27</v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2:14" outlineLevel="2">
      <c r="B16104" t="s">
        <v>13</v>
      </c>
      <c r="C16104" t="s">
        <v>28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2:14" outlineLevel="2">
      <c r="B16105" t="s">
        <v>13</v>
      </c>
      <c r="C16105" t="s">
        <v>29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2:14" outlineLevel="2">
      <c r="B16106" t="s">
        <v>13</v>
      </c>
      <c r="C16106" t="s">
        <v>52</v>
      </c>
      <c r="D16106">
        <v>1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2:14" outlineLevel="2">
      <c r="B16107" t="s">
        <v>13</v>
      </c>
      <c r="C16107" t="s">
        <v>30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2:14" outlineLevel="2">
      <c r="B16108" t="s">
        <v>13</v>
      </c>
      <c r="C16108" t="s">
        <v>31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1</v>
      </c>
      <c r="N16108">
        <v>0</v>
      </c>
    </row>
    <row r="16109" spans="2:14" outlineLevel="2">
      <c r="B16109" t="s">
        <v>13</v>
      </c>
      <c r="C16109" t="s">
        <v>53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2:14" outlineLevel="2">
      <c r="B16110" t="s">
        <v>13</v>
      </c>
      <c r="C16110" t="s">
        <v>32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2:14" outlineLevel="2">
      <c r="B16111" t="s">
        <v>13</v>
      </c>
      <c r="C16111" t="s">
        <v>33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2:14" outlineLevel="2">
      <c r="B16112" t="s">
        <v>13</v>
      </c>
      <c r="C16112" t="s">
        <v>49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2:14" outlineLevel="2">
      <c r="B16113" t="s">
        <v>13</v>
      </c>
      <c r="C16113" t="s">
        <v>34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2:14" outlineLevel="2">
      <c r="B16114" t="s">
        <v>13</v>
      </c>
      <c r="C16114" t="s">
        <v>35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2:14" s="5" customFormat="1" outlineLevel="1">
      <c r="C16115" s="5" t="s">
        <v>50</v>
      </c>
      <c r="D16115" s="1">
        <f>IFERROR(D16116/D16117, D16116)</f>
        <v>0</v>
      </c>
      <c r="E16115" s="1">
        <f>IFERROR(E16116/E16117, E16116)</f>
        <v>0</v>
      </c>
      <c r="F16115" s="1">
        <f>IFERROR(F16116/F16117, F16116)</f>
        <v>0</v>
      </c>
      <c r="G16115" s="1">
        <f>IFERROR(G16116/G16117, G16116)</f>
        <v>0</v>
      </c>
      <c r="H16115" s="1">
        <f>IFERROR(H16116/H16117, H16116)</f>
        <v>0</v>
      </c>
      <c r="I16115" s="1">
        <f>IFERROR(I16116/I16117, I16116)</f>
        <v>0</v>
      </c>
      <c r="J16115" s="1">
        <f>IFERROR(J16116/J16117, J16116)</f>
        <v>0</v>
      </c>
      <c r="K16115" s="1">
        <f>IFERROR(K16116/K16117, K16116)</f>
        <v>0</v>
      </c>
      <c r="L16115" s="1">
        <f>IFERROR(L16116/L16117, L16116)</f>
        <v>0</v>
      </c>
      <c r="M16115" s="1">
        <f>IFERROR(M16116/M16117, M16116)</f>
        <v>0</v>
      </c>
      <c r="N16115" s="1">
        <f>IFERROR(N16116/N16117, N16116)</f>
        <v>0</v>
      </c>
    </row>
    <row r="16116" spans="2:14" outlineLevel="2">
      <c r="C16116" t="s">
        <v>10</v>
      </c>
      <c r="D16116">
        <f>COUNTIF(D16118:D16141, "1")</f>
        <v>0</v>
      </c>
      <c r="E16116">
        <f>COUNTIF(E16118:E16141, "1")</f>
        <v>0</v>
      </c>
      <c r="F16116">
        <f>COUNTIF(F16118:F16141, "1")</f>
        <v>0</v>
      </c>
      <c r="G16116">
        <f>COUNTIF(G16118:G16141, "1")</f>
        <v>0</v>
      </c>
      <c r="H16116">
        <f>COUNTIF(H16118:H16141, "1")</f>
        <v>0</v>
      </c>
      <c r="I16116">
        <f>COUNTIF(I16118:I16141, "1")</f>
        <v>0</v>
      </c>
      <c r="J16116">
        <f>COUNTIF(J16118:J16141, "1")</f>
        <v>0</v>
      </c>
      <c r="K16116">
        <f>COUNTIF(K16118:K16141, "1")</f>
        <v>0</v>
      </c>
      <c r="L16116">
        <f>COUNTIF(L16118:L16141, "1")</f>
        <v>0</v>
      </c>
      <c r="M16116">
        <f>COUNTIF(M16118:M16141, "1")</f>
        <v>0</v>
      </c>
      <c r="N16116">
        <f>COUNTIF(N16118:N16141, "1")</f>
        <v>0</v>
      </c>
    </row>
    <row r="16117" spans="2:14" outlineLevel="2">
      <c r="C16117" t="s">
        <v>12</v>
      </c>
      <c r="D16117">
        <f>COUNTIF(D16118:D16141, "0")</f>
        <v>0</v>
      </c>
      <c r="E16117">
        <f>COUNTIF(E16118:E16141, "0")</f>
        <v>0</v>
      </c>
      <c r="F16117">
        <f>COUNTIF(F16118:F16141, "0")</f>
        <v>0</v>
      </c>
      <c r="G16117">
        <f>COUNTIF(G16118:G16141, "0")</f>
        <v>0</v>
      </c>
      <c r="H16117">
        <f>COUNTIF(H16118:H16141, "0")</f>
        <v>0</v>
      </c>
      <c r="I16117">
        <f>COUNTIF(I16118:I16141, "0")</f>
        <v>0</v>
      </c>
      <c r="J16117">
        <f>COUNTIF(J16118:J16141, "0")</f>
        <v>0</v>
      </c>
      <c r="K16117">
        <f>COUNTIF(K16118:K16141, "0")</f>
        <v>0</v>
      </c>
      <c r="L16117">
        <f>COUNTIF(L16118:L16141, "0")</f>
        <v>0</v>
      </c>
      <c r="M16117">
        <f>COUNTIF(M16118:M16141, "0")</f>
        <v>0</v>
      </c>
      <c r="N16117">
        <f>COUNTIF(N16118:N16141, "0")</f>
        <v>0</v>
      </c>
    </row>
    <row r="16118" spans="2:14" outlineLevel="2">
      <c r="B16118" t="s">
        <v>51</v>
      </c>
      <c r="C16118" t="s">
        <v>14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1</v>
      </c>
      <c r="L16118">
        <v>0</v>
      </c>
      <c r="M16118">
        <v>0</v>
      </c>
      <c r="N16118">
        <v>0</v>
      </c>
    </row>
    <row r="16119" spans="2:14" outlineLevel="2">
      <c r="B16119" t="s">
        <v>51</v>
      </c>
      <c r="C16119" t="s">
        <v>15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1</v>
      </c>
      <c r="L16119">
        <v>0</v>
      </c>
      <c r="M16119">
        <v>0</v>
      </c>
      <c r="N16119">
        <v>0</v>
      </c>
    </row>
    <row r="16120" spans="2:14" outlineLevel="2">
      <c r="B16120" t="s">
        <v>51</v>
      </c>
      <c r="C16120" t="s">
        <v>16</v>
      </c>
      <c r="D16120">
        <v>1</v>
      </c>
      <c r="E16120">
        <v>0</v>
      </c>
      <c r="F16120">
        <v>0</v>
      </c>
      <c r="G16120">
        <v>0</v>
      </c>
      <c r="H16120">
        <v>1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2:14" outlineLevel="2">
      <c r="B16121" t="s">
        <v>51</v>
      </c>
      <c r="C16121" t="s">
        <v>17</v>
      </c>
      <c r="D16121">
        <v>0</v>
      </c>
      <c r="E16121">
        <v>1</v>
      </c>
      <c r="F16121">
        <v>1</v>
      </c>
      <c r="G16121">
        <v>0</v>
      </c>
      <c r="H16121">
        <v>1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0</v>
      </c>
    </row>
    <row r="16122" spans="2:14" outlineLevel="2">
      <c r="B16122" t="s">
        <v>51</v>
      </c>
      <c r="C16122" t="s">
        <v>18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1</v>
      </c>
      <c r="M16122">
        <v>0</v>
      </c>
      <c r="N16122">
        <v>0</v>
      </c>
    </row>
    <row r="16123" spans="2:14" outlineLevel="2">
      <c r="B16123" t="s">
        <v>51</v>
      </c>
      <c r="C16123" t="s">
        <v>43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1</v>
      </c>
      <c r="K16123">
        <v>0</v>
      </c>
      <c r="L16123">
        <v>0</v>
      </c>
      <c r="M16123">
        <v>1</v>
      </c>
      <c r="N16123">
        <v>0</v>
      </c>
    </row>
    <row r="16124" spans="2:14" outlineLevel="2">
      <c r="B16124" t="s">
        <v>51</v>
      </c>
      <c r="C16124" t="s">
        <v>19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2:14" outlineLevel="2">
      <c r="B16125" t="s">
        <v>51</v>
      </c>
      <c r="C16125" t="s">
        <v>20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>
        <v>0</v>
      </c>
      <c r="N16125">
        <v>0</v>
      </c>
    </row>
    <row r="16126" spans="2:14" outlineLevel="2">
      <c r="B16126" t="s">
        <v>51</v>
      </c>
      <c r="C16126" t="s">
        <v>21</v>
      </c>
      <c r="D16126">
        <v>0</v>
      </c>
      <c r="E16126">
        <v>1</v>
      </c>
      <c r="F16126">
        <v>1</v>
      </c>
      <c r="G16126">
        <v>0</v>
      </c>
      <c r="H16126">
        <v>1</v>
      </c>
      <c r="I16126">
        <v>1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2:14" outlineLevel="2">
      <c r="B16127" t="s">
        <v>51</v>
      </c>
      <c r="C16127" t="s">
        <v>22</v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>
        <v>0</v>
      </c>
      <c r="N16127">
        <v>0</v>
      </c>
    </row>
    <row r="16128" spans="2:14" outlineLevel="2">
      <c r="B16128" t="s">
        <v>51</v>
      </c>
      <c r="C16128" t="s">
        <v>23</v>
      </c>
      <c r="D16128">
        <v>0</v>
      </c>
      <c r="E16128">
        <v>0</v>
      </c>
      <c r="F16128">
        <v>1</v>
      </c>
      <c r="G16128">
        <v>0</v>
      </c>
      <c r="H16128">
        <v>1</v>
      </c>
      <c r="I16128">
        <v>0</v>
      </c>
      <c r="J16128">
        <v>0</v>
      </c>
      <c r="K16128">
        <v>1</v>
      </c>
      <c r="L16128">
        <v>0</v>
      </c>
      <c r="M16128">
        <v>0</v>
      </c>
      <c r="N16128">
        <v>0</v>
      </c>
    </row>
    <row r="16129" spans="2:14" outlineLevel="2">
      <c r="B16129" t="s">
        <v>51</v>
      </c>
      <c r="C16129" t="s">
        <v>24</v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2:14" outlineLevel="2">
      <c r="B16130" t="s">
        <v>51</v>
      </c>
      <c r="C16130" t="s">
        <v>26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1</v>
      </c>
      <c r="L16130">
        <v>0</v>
      </c>
      <c r="M16130">
        <v>0</v>
      </c>
      <c r="N16130">
        <v>0</v>
      </c>
    </row>
    <row r="16131" spans="2:14" outlineLevel="2">
      <c r="B16131" t="s">
        <v>51</v>
      </c>
      <c r="C16131" t="s">
        <v>27</v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0</v>
      </c>
    </row>
    <row r="16132" spans="2:14" outlineLevel="2">
      <c r="B16132" t="s">
        <v>51</v>
      </c>
      <c r="C16132" t="s">
        <v>28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2:14" outlineLevel="2">
      <c r="B16133" t="s">
        <v>51</v>
      </c>
      <c r="C16133" t="s">
        <v>29</v>
      </c>
      <c r="D16133">
        <v>1</v>
      </c>
      <c r="E16133">
        <v>0</v>
      </c>
      <c r="F16133">
        <v>0</v>
      </c>
      <c r="G16133">
        <v>1</v>
      </c>
      <c r="H16133">
        <v>1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0</v>
      </c>
    </row>
    <row r="16134" spans="2:14" outlineLevel="2">
      <c r="B16134" t="s">
        <v>51</v>
      </c>
      <c r="C16134" t="s">
        <v>52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2:14" outlineLevel="2">
      <c r="B16135" t="s">
        <v>51</v>
      </c>
      <c r="C16135" t="s">
        <v>30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</v>
      </c>
      <c r="N16135">
        <v>0</v>
      </c>
    </row>
    <row r="16136" spans="2:14" outlineLevel="2">
      <c r="B16136" t="s">
        <v>51</v>
      </c>
      <c r="C16136" t="s">
        <v>31</v>
      </c>
      <c r="D16136">
        <v>0</v>
      </c>
      <c r="E16136">
        <v>0</v>
      </c>
      <c r="F16136">
        <v>0</v>
      </c>
      <c r="G16136">
        <v>1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2:14" outlineLevel="2">
      <c r="B16137" t="s">
        <v>51</v>
      </c>
      <c r="C16137" t="s">
        <v>53</v>
      </c>
      <c r="D16137">
        <v>0</v>
      </c>
      <c r="E16137">
        <v>0</v>
      </c>
      <c r="F16137">
        <v>0</v>
      </c>
      <c r="G16137">
        <v>1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2:14" outlineLevel="2">
      <c r="B16138" t="s">
        <v>51</v>
      </c>
      <c r="C16138" t="s">
        <v>32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2:14" outlineLevel="2">
      <c r="B16139" t="s">
        <v>51</v>
      </c>
      <c r="C16139" t="s">
        <v>49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1</v>
      </c>
      <c r="L16139">
        <v>0</v>
      </c>
      <c r="M16139">
        <v>1</v>
      </c>
      <c r="N16139">
        <v>0</v>
      </c>
    </row>
    <row r="16140" spans="2:14" outlineLevel="2">
      <c r="B16140" t="s">
        <v>51</v>
      </c>
      <c r="C16140" t="s">
        <v>34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2:14" outlineLevel="2">
      <c r="B16141" t="s">
        <v>51</v>
      </c>
      <c r="C16141" t="s">
        <v>37</v>
      </c>
      <c r="D16141">
        <v>1</v>
      </c>
      <c r="E16141">
        <v>0</v>
      </c>
      <c r="F16141">
        <v>1</v>
      </c>
      <c r="G16141">
        <v>0</v>
      </c>
      <c r="H16141">
        <v>1</v>
      </c>
      <c r="I16141">
        <v>1</v>
      </c>
      <c r="J16141">
        <v>0</v>
      </c>
      <c r="K16141">
        <v>0</v>
      </c>
      <c r="L16141">
        <v>1</v>
      </c>
      <c r="M16141">
        <v>1</v>
      </c>
      <c r="N16141">
        <v>0</v>
      </c>
    </row>
    <row r="16142" spans="2:14" s="3" customFormat="1">
      <c r="B16142" s="3" t="s">
        <v>717</v>
      </c>
      <c r="C16142" s="3" t="s">
        <v>8</v>
      </c>
      <c r="D16142" s="3">
        <f>IFERROR(AVERAGE(D16145,D16169,D16191), 0)</f>
        <v>0</v>
      </c>
      <c r="E16142" s="3">
        <f>IFERROR(AVERAGE(E16145,E16169,E16191), 0)</f>
        <v>0</v>
      </c>
      <c r="F16142" s="3">
        <f>IFERROR(AVERAGE(F16145,F16169,F16191), 0)</f>
        <v>0</v>
      </c>
      <c r="G16142" s="3">
        <f>IFERROR(AVERAGE(G16145,G16169,G16191), 0)</f>
        <v>0</v>
      </c>
      <c r="H16142" s="3">
        <f>IFERROR(AVERAGE(H16145,H16169,H16191), 0)</f>
        <v>0</v>
      </c>
      <c r="I16142" s="3">
        <f>IFERROR(AVERAGE(I16145,I16169,I16191), 0)</f>
        <v>0</v>
      </c>
      <c r="J16142" s="3">
        <f>IFERROR(AVERAGE(J16145,J16169,J16191), 0)</f>
        <v>0</v>
      </c>
      <c r="K16142" s="3">
        <f>IFERROR(AVERAGE(K16145,K16169,K16191), 0)</f>
        <v>0</v>
      </c>
      <c r="L16142" s="3">
        <f>IFERROR(AVERAGE(L16145,L16169,L16191), 0)</f>
        <v>0</v>
      </c>
      <c r="M16142" s="3">
        <f>IFERROR(AVERAGE(M16145,M16169,M16191), 0)</f>
        <v>0</v>
      </c>
      <c r="N16142" s="3">
        <f>IFERROR(AVERAGE(N16145,N16169,N16191), 0)</f>
        <v>0</v>
      </c>
    </row>
    <row r="16143" spans="2:14" outlineLevel="2">
      <c r="B16143" s="4" t="s">
        <v>9</v>
      </c>
      <c r="D16143">
        <f>E16146+E16170+E16192</f>
        <v>0</v>
      </c>
      <c r="E16143">
        <f>F16146+F16170+F16192</f>
        <v>0</v>
      </c>
      <c r="F16143">
        <f>G16146+G16170+G16192</f>
        <v>0</v>
      </c>
      <c r="G16143">
        <f>H16146+H16170+H16192</f>
        <v>0</v>
      </c>
      <c r="H16143">
        <f>I16146+I16170+I16192</f>
        <v>0</v>
      </c>
      <c r="I16143">
        <f>J16146+J16170+J16192</f>
        <v>0</v>
      </c>
      <c r="J16143">
        <f>K16146+K16170+K16192</f>
        <v>0</v>
      </c>
      <c r="K16143">
        <f>L16146+L16170+L16192</f>
        <v>0</v>
      </c>
      <c r="L16143">
        <f>M16146+M16170+M16192</f>
        <v>0</v>
      </c>
      <c r="M16143">
        <f>N16146+N16170+N16192</f>
        <v>0</v>
      </c>
      <c r="N16143">
        <f>O16146+O16170+O16192</f>
        <v>0</v>
      </c>
    </row>
    <row r="16144" spans="2:14" outlineLevel="2">
      <c r="B16144" s="4" t="s">
        <v>10</v>
      </c>
      <c r="D16144">
        <f>E16147+E16171+E16193</f>
        <v>0</v>
      </c>
      <c r="E16144">
        <f>F16147+F16171+F16193</f>
        <v>0</v>
      </c>
      <c r="F16144">
        <f>G16147+G16171+G16193</f>
        <v>0</v>
      </c>
      <c r="G16144">
        <f>H16147+H16171+H16193</f>
        <v>0</v>
      </c>
      <c r="H16144">
        <f>I16147+I16171+I16193</f>
        <v>0</v>
      </c>
      <c r="I16144">
        <f>J16147+J16171+J16193</f>
        <v>0</v>
      </c>
      <c r="J16144">
        <f>K16147+K16171+K16193</f>
        <v>0</v>
      </c>
      <c r="K16144">
        <f>L16147+L16171+L16193</f>
        <v>0</v>
      </c>
      <c r="L16144">
        <f>M16147+M16171+M16193</f>
        <v>0</v>
      </c>
      <c r="M16144">
        <f>N16147+N16171+N16193</f>
        <v>0</v>
      </c>
      <c r="N16144">
        <f>O16147+O16171+O16193</f>
        <v>0</v>
      </c>
    </row>
    <row r="16145" spans="2:14" s="5" customFormat="1" outlineLevel="1">
      <c r="C16145" s="5" t="s">
        <v>50</v>
      </c>
      <c r="D16145" s="1">
        <f>IFERROR(D16146/D16147, D16146)</f>
        <v>0</v>
      </c>
      <c r="E16145" s="1">
        <f>IFERROR(E16146/E16147, E16146)</f>
        <v>0</v>
      </c>
      <c r="F16145" s="1">
        <f>IFERROR(F16146/F16147, F16146)</f>
        <v>0</v>
      </c>
      <c r="G16145" s="1">
        <f>IFERROR(G16146/G16147, G16146)</f>
        <v>0</v>
      </c>
      <c r="H16145" s="1">
        <f>IFERROR(H16146/H16147, H16146)</f>
        <v>0</v>
      </c>
      <c r="I16145" s="1">
        <f>IFERROR(I16146/I16147, I16146)</f>
        <v>0</v>
      </c>
      <c r="J16145" s="1">
        <f>IFERROR(J16146/J16147, J16146)</f>
        <v>0</v>
      </c>
      <c r="K16145" s="1">
        <f>IFERROR(K16146/K16147, K16146)</f>
        <v>0</v>
      </c>
      <c r="L16145" s="1">
        <f>IFERROR(L16146/L16147, L16146)</f>
        <v>0</v>
      </c>
      <c r="M16145" s="1">
        <f>IFERROR(M16146/M16147, M16146)</f>
        <v>0</v>
      </c>
      <c r="N16145" s="1">
        <f>IFERROR(N16146/N16147, N16146)</f>
        <v>0</v>
      </c>
    </row>
    <row r="16146" spans="2:14" outlineLevel="2">
      <c r="C16146" t="s">
        <v>10</v>
      </c>
      <c r="D16146">
        <f>COUNTIF(D16148:D16168, "1")</f>
        <v>0</v>
      </c>
      <c r="E16146">
        <f>COUNTIF(E16148:E16168, "1")</f>
        <v>0</v>
      </c>
      <c r="F16146">
        <f>COUNTIF(F16148:F16168, "1")</f>
        <v>0</v>
      </c>
      <c r="G16146">
        <f>COUNTIF(G16148:G16168, "1")</f>
        <v>0</v>
      </c>
      <c r="H16146">
        <f>COUNTIF(H16148:H16168, "1")</f>
        <v>0</v>
      </c>
      <c r="I16146">
        <f>COUNTIF(I16148:I16168, "1")</f>
        <v>0</v>
      </c>
      <c r="J16146">
        <f>COUNTIF(J16148:J16168, "1")</f>
        <v>0</v>
      </c>
      <c r="K16146">
        <f>COUNTIF(K16148:K16168, "1")</f>
        <v>0</v>
      </c>
      <c r="L16146">
        <f>COUNTIF(L16148:L16168, "1")</f>
        <v>0</v>
      </c>
      <c r="M16146">
        <f>COUNTIF(M16148:M16168, "1")</f>
        <v>0</v>
      </c>
      <c r="N16146">
        <f>COUNTIF(N16148:N16168, "1")</f>
        <v>0</v>
      </c>
    </row>
    <row r="16147" spans="2:14" outlineLevel="2">
      <c r="C16147" t="s">
        <v>12</v>
      </c>
      <c r="D16147">
        <f>COUNTIF(D16148:D16168, "0")</f>
        <v>0</v>
      </c>
      <c r="E16147">
        <f>COUNTIF(E16148:E16168, "0")</f>
        <v>0</v>
      </c>
      <c r="F16147">
        <f>COUNTIF(F16148:F16168, "0")</f>
        <v>0</v>
      </c>
      <c r="G16147">
        <f>COUNTIF(G16148:G16168, "0")</f>
        <v>0</v>
      </c>
      <c r="H16147">
        <f>COUNTIF(H16148:H16168, "0")</f>
        <v>0</v>
      </c>
      <c r="I16147">
        <f>COUNTIF(I16148:I16168, "0")</f>
        <v>0</v>
      </c>
      <c r="J16147">
        <f>COUNTIF(J16148:J16168, "0")</f>
        <v>0</v>
      </c>
      <c r="K16147">
        <f>COUNTIF(K16148:K16168, "0")</f>
        <v>0</v>
      </c>
      <c r="L16147">
        <f>COUNTIF(L16148:L16168, "0")</f>
        <v>0</v>
      </c>
      <c r="M16147">
        <f>COUNTIF(M16148:M16168, "0")</f>
        <v>0</v>
      </c>
      <c r="N16147">
        <f>COUNTIF(N16148:N16168, "0")</f>
        <v>0</v>
      </c>
    </row>
    <row r="16148" spans="2:14" outlineLevel="2">
      <c r="B16148" t="s">
        <v>51</v>
      </c>
      <c r="C16148" t="s">
        <v>14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1</v>
      </c>
      <c r="L16148">
        <v>0</v>
      </c>
      <c r="M16148">
        <v>0</v>
      </c>
      <c r="N16148">
        <v>0</v>
      </c>
    </row>
    <row r="16149" spans="2:14" outlineLevel="2">
      <c r="B16149" t="s">
        <v>51</v>
      </c>
      <c r="C16149" t="s">
        <v>15</v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2:14" outlineLevel="2">
      <c r="B16150" t="s">
        <v>51</v>
      </c>
      <c r="C16150" t="s">
        <v>16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2:14" outlineLevel="2">
      <c r="B16151" t="s">
        <v>51</v>
      </c>
      <c r="C16151" t="s">
        <v>43</v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2:14" outlineLevel="2">
      <c r="B16152" t="s">
        <v>51</v>
      </c>
      <c r="C16152" t="s">
        <v>19</v>
      </c>
      <c r="D16152">
        <v>0</v>
      </c>
      <c r="E16152">
        <v>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2:14" outlineLevel="2">
      <c r="B16153" t="s">
        <v>51</v>
      </c>
      <c r="C16153" t="s">
        <v>20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2:14" outlineLevel="2">
      <c r="B16154" t="s">
        <v>51</v>
      </c>
      <c r="C16154" t="s">
        <v>21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1</v>
      </c>
      <c r="L16154">
        <v>0</v>
      </c>
      <c r="M16154">
        <v>0</v>
      </c>
      <c r="N16154">
        <v>0</v>
      </c>
    </row>
    <row r="16155" spans="2:14" outlineLevel="2">
      <c r="B16155" t="s">
        <v>51</v>
      </c>
      <c r="C16155" t="s">
        <v>22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1</v>
      </c>
      <c r="K16155">
        <v>0</v>
      </c>
      <c r="L16155">
        <v>0</v>
      </c>
      <c r="M16155">
        <v>0</v>
      </c>
      <c r="N16155">
        <v>0</v>
      </c>
    </row>
    <row r="16156" spans="2:14" outlineLevel="2">
      <c r="B16156" t="s">
        <v>51</v>
      </c>
      <c r="C16156" t="s">
        <v>23</v>
      </c>
      <c r="D16156">
        <v>0</v>
      </c>
      <c r="E16156">
        <v>0</v>
      </c>
      <c r="F16156">
        <v>0</v>
      </c>
      <c r="G16156">
        <v>1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2:14" outlineLevel="2">
      <c r="B16157" t="s">
        <v>51</v>
      </c>
      <c r="C16157" t="s">
        <v>24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2:14" outlineLevel="2">
      <c r="B16158" t="s">
        <v>51</v>
      </c>
      <c r="C16158" t="s">
        <v>27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2:14" outlineLevel="2">
      <c r="B16159" t="s">
        <v>51</v>
      </c>
      <c r="C16159" t="s">
        <v>29</v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2:14" outlineLevel="2">
      <c r="B16160" t="s">
        <v>51</v>
      </c>
      <c r="C16160" t="s">
        <v>30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2:14" outlineLevel="2">
      <c r="B16161" t="s">
        <v>51</v>
      </c>
      <c r="C16161" t="s">
        <v>31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2:14" outlineLevel="2">
      <c r="B16162" t="s">
        <v>51</v>
      </c>
      <c r="C16162" t="s">
        <v>53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0</v>
      </c>
      <c r="J16162">
        <v>1</v>
      </c>
      <c r="K16162">
        <v>1</v>
      </c>
      <c r="L16162">
        <v>0</v>
      </c>
      <c r="M16162">
        <v>0</v>
      </c>
      <c r="N16162">
        <v>0</v>
      </c>
    </row>
    <row r="16163" spans="2:14" outlineLevel="2">
      <c r="B16163" t="s">
        <v>51</v>
      </c>
      <c r="C16163" t="s">
        <v>32</v>
      </c>
      <c r="D16163">
        <v>1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2:14" outlineLevel="2">
      <c r="B16164" t="s">
        <v>51</v>
      </c>
      <c r="C16164" t="s">
        <v>32</v>
      </c>
      <c r="D16164">
        <v>1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2:14" outlineLevel="2">
      <c r="B16165" t="s">
        <v>51</v>
      </c>
      <c r="C16165" t="s">
        <v>33</v>
      </c>
      <c r="D16165">
        <v>1</v>
      </c>
      <c r="E16165">
        <v>0</v>
      </c>
      <c r="F16165">
        <v>0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2:14" outlineLevel="2">
      <c r="B16166" t="s">
        <v>51</v>
      </c>
      <c r="C16166" t="s">
        <v>49</v>
      </c>
      <c r="D16166">
        <v>0</v>
      </c>
      <c r="E16166">
        <v>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2:14" outlineLevel="2">
      <c r="B16167" t="s">
        <v>51</v>
      </c>
      <c r="C16167" t="s">
        <v>34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2:14" outlineLevel="2">
      <c r="B16168" t="s">
        <v>51</v>
      </c>
      <c r="C16168" t="s">
        <v>36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2:14" s="5" customFormat="1" outlineLevel="1">
      <c r="C16169" s="5" t="s">
        <v>54</v>
      </c>
      <c r="D16169" s="1">
        <f>IFERROR(D16170/D16171, D16170)</f>
        <v>0</v>
      </c>
      <c r="E16169" s="1">
        <f>IFERROR(E16170/E16171, E16170)</f>
        <v>0</v>
      </c>
      <c r="F16169" s="1">
        <f>IFERROR(F16170/F16171, F16170)</f>
        <v>0</v>
      </c>
      <c r="G16169" s="1">
        <f>IFERROR(G16170/G16171, G16170)</f>
        <v>0</v>
      </c>
      <c r="H16169" s="1">
        <f>IFERROR(H16170/H16171, H16170)</f>
        <v>0</v>
      </c>
      <c r="I16169" s="1">
        <f>IFERROR(I16170/I16171, I16170)</f>
        <v>0</v>
      </c>
      <c r="J16169" s="1">
        <f>IFERROR(J16170/J16171, J16170)</f>
        <v>0</v>
      </c>
      <c r="K16169" s="1">
        <f>IFERROR(K16170/K16171, K16170)</f>
        <v>0</v>
      </c>
      <c r="L16169" s="1">
        <f>IFERROR(L16170/L16171, L16170)</f>
        <v>0</v>
      </c>
      <c r="M16169" s="1">
        <f>IFERROR(M16170/M16171, M16170)</f>
        <v>0</v>
      </c>
      <c r="N16169" s="1">
        <f>IFERROR(N16170/N16171, N16170)</f>
        <v>0</v>
      </c>
    </row>
    <row r="16170" spans="2:14" outlineLevel="2">
      <c r="C16170" t="s">
        <v>10</v>
      </c>
      <c r="D16170">
        <f>COUNTIF(D16172:D16190, "1")</f>
        <v>0</v>
      </c>
      <c r="E16170">
        <f>COUNTIF(E16172:E16190, "1")</f>
        <v>0</v>
      </c>
      <c r="F16170">
        <f>COUNTIF(F16172:F16190, "1")</f>
        <v>0</v>
      </c>
      <c r="G16170">
        <f>COUNTIF(G16172:G16190, "1")</f>
        <v>0</v>
      </c>
      <c r="H16170">
        <f>COUNTIF(H16172:H16190, "1")</f>
        <v>0</v>
      </c>
      <c r="I16170">
        <f>COUNTIF(I16172:I16190, "1")</f>
        <v>0</v>
      </c>
      <c r="J16170">
        <f>COUNTIF(J16172:J16190, "1")</f>
        <v>0</v>
      </c>
      <c r="K16170">
        <f>COUNTIF(K16172:K16190, "1")</f>
        <v>0</v>
      </c>
      <c r="L16170">
        <f>COUNTIF(L16172:L16190, "1")</f>
        <v>0</v>
      </c>
      <c r="M16170">
        <f>COUNTIF(M16172:M16190, "1")</f>
        <v>0</v>
      </c>
      <c r="N16170">
        <f>COUNTIF(N16172:N16190, "1")</f>
        <v>0</v>
      </c>
    </row>
    <row r="16171" spans="2:14" outlineLevel="2">
      <c r="C16171" t="s">
        <v>12</v>
      </c>
      <c r="D16171">
        <f>COUNTIF(D16172:D16190, "0")</f>
        <v>0</v>
      </c>
      <c r="E16171">
        <f>COUNTIF(E16172:E16190, "0")</f>
        <v>0</v>
      </c>
      <c r="F16171">
        <f>COUNTIF(F16172:F16190, "0")</f>
        <v>0</v>
      </c>
      <c r="G16171">
        <f>COUNTIF(G16172:G16190, "0")</f>
        <v>0</v>
      </c>
      <c r="H16171">
        <f>COUNTIF(H16172:H16190, "0")</f>
        <v>0</v>
      </c>
      <c r="I16171">
        <f>COUNTIF(I16172:I16190, "0")</f>
        <v>0</v>
      </c>
      <c r="J16171">
        <f>COUNTIF(J16172:J16190, "0")</f>
        <v>0</v>
      </c>
      <c r="K16171">
        <f>COUNTIF(K16172:K16190, "0")</f>
        <v>0</v>
      </c>
      <c r="L16171">
        <f>COUNTIF(L16172:L16190, "0")</f>
        <v>0</v>
      </c>
      <c r="M16171">
        <f>COUNTIF(M16172:M16190, "0")</f>
        <v>0</v>
      </c>
      <c r="N16171">
        <f>COUNTIF(N16172:N16190, "0")</f>
        <v>0</v>
      </c>
    </row>
    <row r="16172" spans="2:14" outlineLevel="2">
      <c r="B16172" t="s">
        <v>55</v>
      </c>
      <c r="C16172" t="s">
        <v>14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2:14" outlineLevel="2">
      <c r="B16173" t="s">
        <v>55</v>
      </c>
      <c r="C16173" t="s">
        <v>17</v>
      </c>
      <c r="D16173">
        <v>1</v>
      </c>
      <c r="E16173">
        <v>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2:14" outlineLevel="2">
      <c r="B16174" t="s">
        <v>55</v>
      </c>
      <c r="C16174" t="s">
        <v>18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2:14" outlineLevel="2">
      <c r="B16175" t="s">
        <v>55</v>
      </c>
      <c r="C16175" t="s">
        <v>19</v>
      </c>
      <c r="D16175">
        <v>0</v>
      </c>
      <c r="E16175">
        <v>0</v>
      </c>
      <c r="F16175">
        <v>0</v>
      </c>
      <c r="G16175">
        <v>1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2:14" outlineLevel="2">
      <c r="B16176" t="s">
        <v>55</v>
      </c>
      <c r="C16176" t="s">
        <v>20</v>
      </c>
      <c r="D16176">
        <v>0</v>
      </c>
      <c r="E16176">
        <v>0</v>
      </c>
      <c r="F16176">
        <v>0</v>
      </c>
      <c r="G16176">
        <v>0</v>
      </c>
      <c r="H16176">
        <v>1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2:14" outlineLevel="2">
      <c r="B16177" t="s">
        <v>55</v>
      </c>
      <c r="C16177" t="s">
        <v>21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1</v>
      </c>
      <c r="M16177">
        <v>0</v>
      </c>
      <c r="N16177">
        <v>0</v>
      </c>
    </row>
    <row r="16178" spans="2:14" outlineLevel="2">
      <c r="B16178" t="s">
        <v>55</v>
      </c>
      <c r="C16178" t="s">
        <v>22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2:14" outlineLevel="2">
      <c r="B16179" t="s">
        <v>55</v>
      </c>
      <c r="C16179" t="s">
        <v>23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2:14" outlineLevel="2">
      <c r="B16180" t="s">
        <v>55</v>
      </c>
      <c r="C16180" t="s">
        <v>44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1</v>
      </c>
      <c r="N16180">
        <v>0</v>
      </c>
    </row>
    <row r="16181" spans="2:14" outlineLevel="2">
      <c r="B16181" t="s">
        <v>55</v>
      </c>
      <c r="C16181" t="s">
        <v>26</v>
      </c>
      <c r="D16181">
        <v>0</v>
      </c>
      <c r="E16181">
        <v>1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1</v>
      </c>
      <c r="L16181">
        <v>0</v>
      </c>
      <c r="M16181">
        <v>0</v>
      </c>
      <c r="N16181">
        <v>0</v>
      </c>
    </row>
    <row r="16182" spans="2:14" outlineLevel="2">
      <c r="B16182" t="s">
        <v>55</v>
      </c>
      <c r="C16182" t="s">
        <v>27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2:14" outlineLevel="2">
      <c r="B16183" t="s">
        <v>55</v>
      </c>
      <c r="C16183" t="s">
        <v>29</v>
      </c>
      <c r="D16183">
        <v>0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2:14" outlineLevel="2">
      <c r="B16184" t="s">
        <v>55</v>
      </c>
      <c r="C16184" t="s">
        <v>31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2:14" outlineLevel="2">
      <c r="B16185" t="s">
        <v>55</v>
      </c>
      <c r="C16185" t="s">
        <v>53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2:14" outlineLevel="2">
      <c r="B16186" t="s">
        <v>55</v>
      </c>
      <c r="C16186" t="s">
        <v>32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2:14" outlineLevel="2">
      <c r="B16187" t="s">
        <v>55</v>
      </c>
      <c r="C16187" t="s">
        <v>33</v>
      </c>
      <c r="D16187">
        <v>1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2:14" outlineLevel="2">
      <c r="B16188" t="s">
        <v>55</v>
      </c>
      <c r="C16188" t="s">
        <v>49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1</v>
      </c>
      <c r="K16188">
        <v>0</v>
      </c>
      <c r="L16188">
        <v>0</v>
      </c>
      <c r="M16188">
        <v>0</v>
      </c>
      <c r="N16188">
        <v>0</v>
      </c>
    </row>
    <row r="16189" spans="2:14" outlineLevel="2">
      <c r="B16189" t="s">
        <v>55</v>
      </c>
      <c r="C16189" t="s">
        <v>35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2:14" outlineLevel="2">
      <c r="B16190" t="s">
        <v>55</v>
      </c>
      <c r="C16190" t="s">
        <v>36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2:14" s="5" customFormat="1" outlineLevel="1">
      <c r="C16191" s="5" t="s">
        <v>11</v>
      </c>
      <c r="D16191" s="1">
        <f>IFERROR(D16192/D16193, D16192)</f>
        <v>0</v>
      </c>
      <c r="E16191" s="1">
        <f>IFERROR(E16192/E16193, E16192)</f>
        <v>0</v>
      </c>
      <c r="F16191" s="1">
        <f>IFERROR(F16192/F16193, F16192)</f>
        <v>0</v>
      </c>
      <c r="G16191" s="1">
        <f>IFERROR(G16192/G16193, G16192)</f>
        <v>0</v>
      </c>
      <c r="H16191" s="1">
        <f>IFERROR(H16192/H16193, H16192)</f>
        <v>0</v>
      </c>
      <c r="I16191" s="1">
        <f>IFERROR(I16192/I16193, I16192)</f>
        <v>0</v>
      </c>
      <c r="J16191" s="1">
        <f>IFERROR(J16192/J16193, J16192)</f>
        <v>0</v>
      </c>
      <c r="K16191" s="1">
        <f>IFERROR(K16192/K16193, K16192)</f>
        <v>0</v>
      </c>
      <c r="L16191" s="1">
        <f>IFERROR(L16192/L16193, L16192)</f>
        <v>0</v>
      </c>
      <c r="M16191" s="1">
        <f>IFERROR(M16192/M16193, M16192)</f>
        <v>0</v>
      </c>
      <c r="N16191" s="1">
        <f>IFERROR(N16192/N16193, N16192)</f>
        <v>0</v>
      </c>
    </row>
    <row r="16192" spans="2:14" outlineLevel="2">
      <c r="C16192" t="s">
        <v>10</v>
      </c>
      <c r="D16192">
        <f>COUNTIF(D16194:D16219, "1")</f>
        <v>0</v>
      </c>
      <c r="E16192">
        <f>COUNTIF(E16194:E16219, "1")</f>
        <v>0</v>
      </c>
      <c r="F16192">
        <f>COUNTIF(F16194:F16219, "1")</f>
        <v>0</v>
      </c>
      <c r="G16192">
        <f>COUNTIF(G16194:G16219, "1")</f>
        <v>0</v>
      </c>
      <c r="H16192">
        <f>COUNTIF(H16194:H16219, "1")</f>
        <v>0</v>
      </c>
      <c r="I16192">
        <f>COUNTIF(I16194:I16219, "1")</f>
        <v>0</v>
      </c>
      <c r="J16192">
        <f>COUNTIF(J16194:J16219, "1")</f>
        <v>0</v>
      </c>
      <c r="K16192">
        <f>COUNTIF(K16194:K16219, "1")</f>
        <v>0</v>
      </c>
      <c r="L16192">
        <f>COUNTIF(L16194:L16219, "1")</f>
        <v>0</v>
      </c>
      <c r="M16192">
        <f>COUNTIF(M16194:M16219, "1")</f>
        <v>0</v>
      </c>
      <c r="N16192">
        <f>COUNTIF(N16194:N16219, "1")</f>
        <v>0</v>
      </c>
    </row>
    <row r="16193" spans="2:14" outlineLevel="2">
      <c r="C16193" t="s">
        <v>12</v>
      </c>
      <c r="D16193">
        <f>COUNTIF(D16194:D16219, "0")</f>
        <v>0</v>
      </c>
      <c r="E16193">
        <f>COUNTIF(E16194:E16219, "0")</f>
        <v>0</v>
      </c>
      <c r="F16193">
        <f>COUNTIF(F16194:F16219, "0")</f>
        <v>0</v>
      </c>
      <c r="G16193">
        <f>COUNTIF(G16194:G16219, "0")</f>
        <v>0</v>
      </c>
      <c r="H16193">
        <f>COUNTIF(H16194:H16219, "0")</f>
        <v>0</v>
      </c>
      <c r="I16193">
        <f>COUNTIF(I16194:I16219, "0")</f>
        <v>0</v>
      </c>
      <c r="J16193">
        <f>COUNTIF(J16194:J16219, "0")</f>
        <v>0</v>
      </c>
      <c r="K16193">
        <f>COUNTIF(K16194:K16219, "0")</f>
        <v>0</v>
      </c>
      <c r="L16193">
        <f>COUNTIF(L16194:L16219, "0")</f>
        <v>0</v>
      </c>
      <c r="M16193">
        <f>COUNTIF(M16194:M16219, "0")</f>
        <v>0</v>
      </c>
      <c r="N16193">
        <f>COUNTIF(N16194:N16219, "0")</f>
        <v>0</v>
      </c>
    </row>
    <row r="16194" spans="2:14" outlineLevel="2">
      <c r="B16194" t="s">
        <v>13</v>
      </c>
      <c r="C16194" t="s">
        <v>16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2:14" outlineLevel="2">
      <c r="B16195" t="s">
        <v>13</v>
      </c>
      <c r="C16195" t="s">
        <v>17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2:14" outlineLevel="2">
      <c r="B16196" t="s">
        <v>13</v>
      </c>
      <c r="C16196" t="s">
        <v>18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2:14" outlineLevel="2">
      <c r="B16197" t="s">
        <v>13</v>
      </c>
      <c r="C16197" t="s">
        <v>19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1</v>
      </c>
      <c r="L16197">
        <v>0</v>
      </c>
      <c r="M16197">
        <v>0</v>
      </c>
      <c r="N16197">
        <v>0</v>
      </c>
    </row>
    <row r="16198" spans="2:14" outlineLevel="2">
      <c r="B16198" t="s">
        <v>13</v>
      </c>
      <c r="C16198" t="s">
        <v>20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1</v>
      </c>
      <c r="L16198">
        <v>1</v>
      </c>
      <c r="M16198">
        <v>0</v>
      </c>
      <c r="N16198">
        <v>0</v>
      </c>
    </row>
    <row r="16199" spans="2:14" outlineLevel="2">
      <c r="B16199" t="s">
        <v>13</v>
      </c>
      <c r="C16199" t="s">
        <v>21</v>
      </c>
      <c r="D16199">
        <v>1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1</v>
      </c>
      <c r="K16199">
        <v>0</v>
      </c>
      <c r="L16199">
        <v>0</v>
      </c>
      <c r="M16199">
        <v>0</v>
      </c>
      <c r="N16199">
        <v>0</v>
      </c>
    </row>
    <row r="16200" spans="2:14" outlineLevel="2">
      <c r="B16200" t="s">
        <v>13</v>
      </c>
      <c r="C16200" t="s">
        <v>22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1</v>
      </c>
      <c r="L16200">
        <v>0</v>
      </c>
      <c r="M16200">
        <v>0</v>
      </c>
      <c r="N16200">
        <v>0</v>
      </c>
    </row>
    <row r="16201" spans="2:14" outlineLevel="2">
      <c r="B16201" t="s">
        <v>13</v>
      </c>
      <c r="C16201" t="s">
        <v>44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1</v>
      </c>
      <c r="L16201">
        <v>0</v>
      </c>
      <c r="M16201">
        <v>0</v>
      </c>
      <c r="N16201">
        <v>0</v>
      </c>
    </row>
    <row r="16202" spans="2:14" outlineLevel="2">
      <c r="B16202" t="s">
        <v>13</v>
      </c>
      <c r="C16202" t="s">
        <v>24</v>
      </c>
      <c r="D16202">
        <v>1</v>
      </c>
      <c r="E16202">
        <v>0</v>
      </c>
      <c r="F16202">
        <v>1</v>
      </c>
      <c r="G16202">
        <v>0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>
        <v>0</v>
      </c>
      <c r="N16202">
        <v>0</v>
      </c>
    </row>
    <row r="16203" spans="2:14" outlineLevel="2">
      <c r="B16203" t="s">
        <v>13</v>
      </c>
      <c r="C16203" t="s">
        <v>25</v>
      </c>
      <c r="D16203">
        <v>0</v>
      </c>
      <c r="E16203">
        <v>0</v>
      </c>
      <c r="F16203">
        <v>0</v>
      </c>
      <c r="G16203">
        <v>0</v>
      </c>
      <c r="H16203">
        <v>1</v>
      </c>
      <c r="I16203">
        <v>1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2:14" outlineLevel="2">
      <c r="B16204" t="s">
        <v>13</v>
      </c>
      <c r="C16204" t="s">
        <v>26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1</v>
      </c>
      <c r="K16204">
        <v>0</v>
      </c>
      <c r="L16204">
        <v>0</v>
      </c>
      <c r="M16204">
        <v>0</v>
      </c>
      <c r="N16204">
        <v>0</v>
      </c>
    </row>
    <row r="16205" spans="2:14" outlineLevel="2">
      <c r="B16205" t="s">
        <v>13</v>
      </c>
      <c r="C16205" t="s">
        <v>27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2:14" outlineLevel="2">
      <c r="B16206" t="s">
        <v>13</v>
      </c>
      <c r="C16206" t="s">
        <v>28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2:14" outlineLevel="2">
      <c r="B16207" t="s">
        <v>13</v>
      </c>
      <c r="C16207" t="s">
        <v>52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>
        <v>1</v>
      </c>
      <c r="N16207">
        <v>0</v>
      </c>
    </row>
    <row r="16208" spans="2:14" outlineLevel="2">
      <c r="B16208" t="s">
        <v>13</v>
      </c>
      <c r="C16208" t="s">
        <v>30</v>
      </c>
      <c r="D16208">
        <v>0</v>
      </c>
      <c r="E16208">
        <v>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2:14" outlineLevel="2">
      <c r="B16209" t="s">
        <v>13</v>
      </c>
      <c r="C16209" t="s">
        <v>53</v>
      </c>
      <c r="D16209">
        <v>1</v>
      </c>
      <c r="E16209">
        <v>0</v>
      </c>
      <c r="F16209">
        <v>0</v>
      </c>
      <c r="G16209">
        <v>0</v>
      </c>
      <c r="H16209">
        <v>1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2:14" outlineLevel="2">
      <c r="B16210" t="s">
        <v>13</v>
      </c>
      <c r="C16210" t="s">
        <v>32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2:14" outlineLevel="2">
      <c r="B16211" t="s">
        <v>13</v>
      </c>
      <c r="C16211" t="s">
        <v>33</v>
      </c>
      <c r="D16211">
        <v>0</v>
      </c>
      <c r="E16211">
        <v>0</v>
      </c>
      <c r="F16211">
        <v>0</v>
      </c>
      <c r="G16211">
        <v>1</v>
      </c>
      <c r="H16211">
        <v>1</v>
      </c>
      <c r="I16211">
        <v>1</v>
      </c>
      <c r="J16211">
        <v>0</v>
      </c>
      <c r="K16211">
        <v>0</v>
      </c>
      <c r="L16211">
        <v>1</v>
      </c>
      <c r="M16211">
        <v>0</v>
      </c>
      <c r="N16211">
        <v>0</v>
      </c>
    </row>
    <row r="16212" spans="2:14" outlineLevel="2">
      <c r="B16212" t="s">
        <v>13</v>
      </c>
      <c r="C16212" t="s">
        <v>49</v>
      </c>
      <c r="D16212">
        <v>1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1</v>
      </c>
      <c r="N16212">
        <v>0</v>
      </c>
    </row>
    <row r="16213" spans="2:14" outlineLevel="2">
      <c r="B16213" t="s">
        <v>13</v>
      </c>
      <c r="C16213" t="s">
        <v>35</v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1</v>
      </c>
      <c r="L16213">
        <v>0</v>
      </c>
      <c r="M16213">
        <v>0</v>
      </c>
      <c r="N16213">
        <v>0</v>
      </c>
    </row>
    <row r="16214" spans="2:14" outlineLevel="2">
      <c r="B16214" t="s">
        <v>13</v>
      </c>
      <c r="C16214" t="s">
        <v>36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1</v>
      </c>
      <c r="K16214">
        <v>1</v>
      </c>
      <c r="L16214">
        <v>0</v>
      </c>
      <c r="M16214">
        <v>0</v>
      </c>
      <c r="N16214">
        <v>0</v>
      </c>
    </row>
    <row r="16215" spans="2:14" outlineLevel="2">
      <c r="B16215" t="s">
        <v>13</v>
      </c>
      <c r="C16215" t="s">
        <v>37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2:14" outlineLevel="2">
      <c r="B16216" t="s">
        <v>13</v>
      </c>
      <c r="C16216" t="s">
        <v>79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2:14" outlineLevel="2">
      <c r="B16217" t="s">
        <v>13</v>
      </c>
      <c r="C16217" t="s">
        <v>80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2:14" outlineLevel="2">
      <c r="B16218" t="s">
        <v>13</v>
      </c>
      <c r="C16218" t="s">
        <v>81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2:14" outlineLevel="2">
      <c r="B16219" t="s">
        <v>13</v>
      </c>
      <c r="C16219" t="s">
        <v>61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2:14" s="3" customFormat="1">
      <c r="B16220" s="3" t="s">
        <v>718</v>
      </c>
      <c r="C16220" s="3" t="s">
        <v>8</v>
      </c>
      <c r="D16220" s="3">
        <f>IFERROR(AVERAGE(D16223), 0)</f>
        <v>0</v>
      </c>
      <c r="E16220" s="3">
        <f>IFERROR(AVERAGE(E16223), 0)</f>
        <v>0</v>
      </c>
      <c r="F16220" s="3">
        <f>IFERROR(AVERAGE(F16223), 0)</f>
        <v>0</v>
      </c>
      <c r="G16220" s="3">
        <f>IFERROR(AVERAGE(G16223), 0)</f>
        <v>0</v>
      </c>
      <c r="H16220" s="3">
        <f>IFERROR(AVERAGE(H16223), 0)</f>
        <v>0</v>
      </c>
      <c r="I16220" s="3">
        <f>IFERROR(AVERAGE(I16223), 0)</f>
        <v>0</v>
      </c>
      <c r="J16220" s="3">
        <f>IFERROR(AVERAGE(J16223), 0)</f>
        <v>0</v>
      </c>
      <c r="K16220" s="3">
        <f>IFERROR(AVERAGE(K16223), 0)</f>
        <v>0</v>
      </c>
      <c r="L16220" s="3">
        <f>IFERROR(AVERAGE(L16223), 0)</f>
        <v>0</v>
      </c>
      <c r="M16220" s="3">
        <f>IFERROR(AVERAGE(M16223), 0)</f>
        <v>0</v>
      </c>
      <c r="N16220" s="3">
        <f>IFERROR(AVERAGE(N16223), 0)</f>
        <v>0</v>
      </c>
    </row>
    <row r="16221" spans="2:14" outlineLevel="2">
      <c r="B16221" s="4" t="s">
        <v>9</v>
      </c>
      <c r="D16221">
        <f>E16224</f>
        <v>0</v>
      </c>
      <c r="E16221">
        <f>F16224</f>
        <v>0</v>
      </c>
      <c r="F16221">
        <f>G16224</f>
        <v>0</v>
      </c>
      <c r="G16221">
        <f>H16224</f>
        <v>0</v>
      </c>
      <c r="H16221">
        <f>I16224</f>
        <v>0</v>
      </c>
      <c r="I16221">
        <f>J16224</f>
        <v>0</v>
      </c>
      <c r="J16221">
        <f>K16224</f>
        <v>0</v>
      </c>
      <c r="K16221">
        <f>L16224</f>
        <v>0</v>
      </c>
      <c r="L16221">
        <f>M16224</f>
        <v>0</v>
      </c>
      <c r="M16221">
        <f>N16224</f>
        <v>0</v>
      </c>
      <c r="N16221">
        <f>O16224</f>
        <v>0</v>
      </c>
    </row>
    <row r="16222" spans="2:14" outlineLevel="2">
      <c r="B16222" s="4" t="s">
        <v>10</v>
      </c>
      <c r="D16222">
        <f>E16225</f>
        <v>0</v>
      </c>
      <c r="E16222">
        <f>F16225</f>
        <v>0</v>
      </c>
      <c r="F16222">
        <f>G16225</f>
        <v>0</v>
      </c>
      <c r="G16222">
        <f>H16225</f>
        <v>0</v>
      </c>
      <c r="H16222">
        <f>I16225</f>
        <v>0</v>
      </c>
      <c r="I16222">
        <f>J16225</f>
        <v>0</v>
      </c>
      <c r="J16222">
        <f>K16225</f>
        <v>0</v>
      </c>
      <c r="K16222">
        <f>L16225</f>
        <v>0</v>
      </c>
      <c r="L16222">
        <f>M16225</f>
        <v>0</v>
      </c>
      <c r="M16222">
        <f>N16225</f>
        <v>0</v>
      </c>
      <c r="N16222">
        <f>O16225</f>
        <v>0</v>
      </c>
    </row>
    <row r="16223" spans="2:14" s="5" customFormat="1" outlineLevel="1">
      <c r="C16223" s="5" t="s">
        <v>11</v>
      </c>
      <c r="D16223" s="1">
        <f>IFERROR(D16224/D16225, D16224)</f>
        <v>0</v>
      </c>
      <c r="E16223" s="1">
        <f>IFERROR(E16224/E16225, E16224)</f>
        <v>0</v>
      </c>
      <c r="F16223" s="1">
        <f>IFERROR(F16224/F16225, F16224)</f>
        <v>0</v>
      </c>
      <c r="G16223" s="1">
        <f>IFERROR(G16224/G16225, G16224)</f>
        <v>0</v>
      </c>
      <c r="H16223" s="1">
        <f>IFERROR(H16224/H16225, H16224)</f>
        <v>0</v>
      </c>
      <c r="I16223" s="1">
        <f>IFERROR(I16224/I16225, I16224)</f>
        <v>0</v>
      </c>
      <c r="J16223" s="1">
        <f>IFERROR(J16224/J16225, J16224)</f>
        <v>0</v>
      </c>
      <c r="K16223" s="1">
        <f>IFERROR(K16224/K16225, K16224)</f>
        <v>0</v>
      </c>
      <c r="L16223" s="1">
        <f>IFERROR(L16224/L16225, L16224)</f>
        <v>0</v>
      </c>
      <c r="M16223" s="1">
        <f>IFERROR(M16224/M16225, M16224)</f>
        <v>0</v>
      </c>
      <c r="N16223" s="1">
        <f>IFERROR(N16224/N16225, N16224)</f>
        <v>0</v>
      </c>
    </row>
    <row r="16224" spans="2:14" outlineLevel="2">
      <c r="C16224" t="s">
        <v>10</v>
      </c>
      <c r="D16224">
        <f>COUNTIF(D16226:D16234, "1")</f>
        <v>0</v>
      </c>
      <c r="E16224">
        <f>COUNTIF(E16226:E16234, "1")</f>
        <v>0</v>
      </c>
      <c r="F16224">
        <f>COUNTIF(F16226:F16234, "1")</f>
        <v>0</v>
      </c>
      <c r="G16224">
        <f>COUNTIF(G16226:G16234, "1")</f>
        <v>0</v>
      </c>
      <c r="H16224">
        <f>COUNTIF(H16226:H16234, "1")</f>
        <v>0</v>
      </c>
      <c r="I16224">
        <f>COUNTIF(I16226:I16234, "1")</f>
        <v>0</v>
      </c>
      <c r="J16224">
        <f>COUNTIF(J16226:J16234, "1")</f>
        <v>0</v>
      </c>
      <c r="K16224">
        <f>COUNTIF(K16226:K16234, "1")</f>
        <v>0</v>
      </c>
      <c r="L16224">
        <f>COUNTIF(L16226:L16234, "1")</f>
        <v>0</v>
      </c>
      <c r="M16224">
        <f>COUNTIF(M16226:M16234, "1")</f>
        <v>0</v>
      </c>
      <c r="N16224">
        <f>COUNTIF(N16226:N16234, "1")</f>
        <v>0</v>
      </c>
    </row>
    <row r="16225" spans="2:14" outlineLevel="2">
      <c r="C16225" t="s">
        <v>12</v>
      </c>
      <c r="D16225">
        <f>COUNTIF(D16226:D16234, "0")</f>
        <v>0</v>
      </c>
      <c r="E16225">
        <f>COUNTIF(E16226:E16234, "0")</f>
        <v>0</v>
      </c>
      <c r="F16225">
        <f>COUNTIF(F16226:F16234, "0")</f>
        <v>0</v>
      </c>
      <c r="G16225">
        <f>COUNTIF(G16226:G16234, "0")</f>
        <v>0</v>
      </c>
      <c r="H16225">
        <f>COUNTIF(H16226:H16234, "0")</f>
        <v>0</v>
      </c>
      <c r="I16225">
        <f>COUNTIF(I16226:I16234, "0")</f>
        <v>0</v>
      </c>
      <c r="J16225">
        <f>COUNTIF(J16226:J16234, "0")</f>
        <v>0</v>
      </c>
      <c r="K16225">
        <f>COUNTIF(K16226:K16234, "0")</f>
        <v>0</v>
      </c>
      <c r="L16225">
        <f>COUNTIF(L16226:L16234, "0")</f>
        <v>0</v>
      </c>
      <c r="M16225">
        <f>COUNTIF(M16226:M16234, "0")</f>
        <v>0</v>
      </c>
      <c r="N16225">
        <f>COUNTIF(N16226:N16234, "0")</f>
        <v>0</v>
      </c>
    </row>
    <row r="16226" spans="2:14" outlineLevel="2">
      <c r="B16226" t="s">
        <v>13</v>
      </c>
      <c r="C16226" t="s">
        <v>14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1</v>
      </c>
      <c r="J16226">
        <v>0</v>
      </c>
      <c r="K16226">
        <v>0</v>
      </c>
      <c r="L16226">
        <v>0</v>
      </c>
      <c r="M16226">
        <v>1</v>
      </c>
      <c r="N16226">
        <v>0</v>
      </c>
    </row>
    <row r="16227" spans="2:14" outlineLevel="2">
      <c r="B16227" t="s">
        <v>13</v>
      </c>
      <c r="C16227" t="s">
        <v>18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2:14" outlineLevel="2">
      <c r="B16228" t="s">
        <v>13</v>
      </c>
      <c r="C16228" t="s">
        <v>18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2:14" outlineLevel="2">
      <c r="B16229" t="s">
        <v>13</v>
      </c>
      <c r="C16229" t="s">
        <v>43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2:14" outlineLevel="2">
      <c r="B16230" t="s">
        <v>13</v>
      </c>
      <c r="C16230" t="s">
        <v>19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2:14" outlineLevel="2">
      <c r="B16231" t="s">
        <v>13</v>
      </c>
      <c r="C16231" t="s">
        <v>21</v>
      </c>
      <c r="D16231">
        <v>0</v>
      </c>
      <c r="E16231">
        <v>0</v>
      </c>
      <c r="F16231">
        <v>0</v>
      </c>
      <c r="G16231">
        <v>0</v>
      </c>
      <c r="H16231">
        <v>1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2:14" outlineLevel="2">
      <c r="B16232" t="s">
        <v>13</v>
      </c>
      <c r="C16232" t="s">
        <v>21</v>
      </c>
      <c r="D16232">
        <v>0</v>
      </c>
      <c r="E16232">
        <v>0</v>
      </c>
      <c r="F16232">
        <v>0</v>
      </c>
      <c r="G16232">
        <v>0</v>
      </c>
      <c r="H16232">
        <v>1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2:14" outlineLevel="2">
      <c r="B16233" t="s">
        <v>13</v>
      </c>
      <c r="C16233" t="s">
        <v>21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>
        <v>0</v>
      </c>
      <c r="L16233">
        <v>1</v>
      </c>
      <c r="M16233">
        <v>0</v>
      </c>
      <c r="N16233">
        <v>0</v>
      </c>
    </row>
    <row r="16234" spans="2:14" outlineLevel="2">
      <c r="B16234" t="s">
        <v>13</v>
      </c>
      <c r="C16234" t="s">
        <v>21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>
        <v>0</v>
      </c>
      <c r="L16234">
        <v>1</v>
      </c>
      <c r="M16234">
        <v>0</v>
      </c>
      <c r="N16234">
        <v>0</v>
      </c>
    </row>
    <row r="16235" spans="2:14" s="3" customFormat="1">
      <c r="B16235" s="3" t="s">
        <v>719</v>
      </c>
      <c r="C16235" s="3" t="s">
        <v>8</v>
      </c>
      <c r="D16235" s="3">
        <f>IFERROR(AVERAGE(D16238,D16249), 0)</f>
        <v>0</v>
      </c>
      <c r="E16235" s="3">
        <f>IFERROR(AVERAGE(E16238,E16249), 0)</f>
        <v>0</v>
      </c>
      <c r="F16235" s="3">
        <f>IFERROR(AVERAGE(F16238,F16249), 0)</f>
        <v>0</v>
      </c>
      <c r="G16235" s="3">
        <f>IFERROR(AVERAGE(G16238,G16249), 0)</f>
        <v>0</v>
      </c>
      <c r="H16235" s="3">
        <f>IFERROR(AVERAGE(H16238,H16249), 0)</f>
        <v>0</v>
      </c>
      <c r="I16235" s="3">
        <f>IFERROR(AVERAGE(I16238,I16249), 0)</f>
        <v>0</v>
      </c>
      <c r="J16235" s="3">
        <f>IFERROR(AVERAGE(J16238,J16249), 0)</f>
        <v>0</v>
      </c>
      <c r="K16235" s="3">
        <f>IFERROR(AVERAGE(K16238,K16249), 0)</f>
        <v>0</v>
      </c>
      <c r="L16235" s="3">
        <f>IFERROR(AVERAGE(L16238,L16249), 0)</f>
        <v>0</v>
      </c>
      <c r="M16235" s="3">
        <f>IFERROR(AVERAGE(M16238,M16249), 0)</f>
        <v>0</v>
      </c>
      <c r="N16235" s="3">
        <f>IFERROR(AVERAGE(N16238,N16249), 0)</f>
        <v>0</v>
      </c>
    </row>
    <row r="16236" spans="2:14" outlineLevel="2">
      <c r="B16236" s="4" t="s">
        <v>9</v>
      </c>
      <c r="D16236">
        <f>E16239+E16250</f>
        <v>0</v>
      </c>
      <c r="E16236">
        <f>F16239+F16250</f>
        <v>0</v>
      </c>
      <c r="F16236">
        <f>G16239+G16250</f>
        <v>0</v>
      </c>
      <c r="G16236">
        <f>H16239+H16250</f>
        <v>0</v>
      </c>
      <c r="H16236">
        <f>I16239+I16250</f>
        <v>0</v>
      </c>
      <c r="I16236">
        <f>J16239+J16250</f>
        <v>0</v>
      </c>
      <c r="J16236">
        <f>K16239+K16250</f>
        <v>0</v>
      </c>
      <c r="K16236">
        <f>L16239+L16250</f>
        <v>0</v>
      </c>
      <c r="L16236">
        <f>M16239+M16250</f>
        <v>0</v>
      </c>
      <c r="M16236">
        <f>N16239+N16250</f>
        <v>0</v>
      </c>
      <c r="N16236">
        <f>O16239+O16250</f>
        <v>0</v>
      </c>
    </row>
    <row r="16237" spans="2:14" outlineLevel="2">
      <c r="B16237" s="4" t="s">
        <v>10</v>
      </c>
      <c r="D16237">
        <f>E16240+E16251</f>
        <v>0</v>
      </c>
      <c r="E16237">
        <f>F16240+F16251</f>
        <v>0</v>
      </c>
      <c r="F16237">
        <f>G16240+G16251</f>
        <v>0</v>
      </c>
      <c r="G16237">
        <f>H16240+H16251</f>
        <v>0</v>
      </c>
      <c r="H16237">
        <f>I16240+I16251</f>
        <v>0</v>
      </c>
      <c r="I16237">
        <f>J16240+J16251</f>
        <v>0</v>
      </c>
      <c r="J16237">
        <f>K16240+K16251</f>
        <v>0</v>
      </c>
      <c r="K16237">
        <f>L16240+L16251</f>
        <v>0</v>
      </c>
      <c r="L16237">
        <f>M16240+M16251</f>
        <v>0</v>
      </c>
      <c r="M16237">
        <f>N16240+N16251</f>
        <v>0</v>
      </c>
      <c r="N16237">
        <f>O16240+O16251</f>
        <v>0</v>
      </c>
    </row>
    <row r="16238" spans="2:14" s="5" customFormat="1" outlineLevel="1">
      <c r="C16238" s="5" t="s">
        <v>50</v>
      </c>
      <c r="D16238" s="1">
        <f>IFERROR(D16239/D16240, D16239)</f>
        <v>0</v>
      </c>
      <c r="E16238" s="1">
        <f>IFERROR(E16239/E16240, E16239)</f>
        <v>0</v>
      </c>
      <c r="F16238" s="1">
        <f>IFERROR(F16239/F16240, F16239)</f>
        <v>0</v>
      </c>
      <c r="G16238" s="1">
        <f>IFERROR(G16239/G16240, G16239)</f>
        <v>0</v>
      </c>
      <c r="H16238" s="1">
        <f>IFERROR(H16239/H16240, H16239)</f>
        <v>0</v>
      </c>
      <c r="I16238" s="1">
        <f>IFERROR(I16239/I16240, I16239)</f>
        <v>0</v>
      </c>
      <c r="J16238" s="1">
        <f>IFERROR(J16239/J16240, J16239)</f>
        <v>0</v>
      </c>
      <c r="K16238" s="1">
        <f>IFERROR(K16239/K16240, K16239)</f>
        <v>0</v>
      </c>
      <c r="L16238" s="1">
        <f>IFERROR(L16239/L16240, L16239)</f>
        <v>0</v>
      </c>
      <c r="M16238" s="1">
        <f>IFERROR(M16239/M16240, M16239)</f>
        <v>0</v>
      </c>
      <c r="N16238" s="1">
        <f>IFERROR(N16239/N16240, N16239)</f>
        <v>0</v>
      </c>
    </row>
    <row r="16239" spans="2:14" outlineLevel="2">
      <c r="C16239" t="s">
        <v>10</v>
      </c>
      <c r="D16239">
        <f>COUNTIF(D16241:D16248, "1")</f>
        <v>0</v>
      </c>
      <c r="E16239">
        <f>COUNTIF(E16241:E16248, "1")</f>
        <v>0</v>
      </c>
      <c r="F16239">
        <f>COUNTIF(F16241:F16248, "1")</f>
        <v>0</v>
      </c>
      <c r="G16239">
        <f>COUNTIF(G16241:G16248, "1")</f>
        <v>0</v>
      </c>
      <c r="H16239">
        <f>COUNTIF(H16241:H16248, "1")</f>
        <v>0</v>
      </c>
      <c r="I16239">
        <f>COUNTIF(I16241:I16248, "1")</f>
        <v>0</v>
      </c>
      <c r="J16239">
        <f>COUNTIF(J16241:J16248, "1")</f>
        <v>0</v>
      </c>
      <c r="K16239">
        <f>COUNTIF(K16241:K16248, "1")</f>
        <v>0</v>
      </c>
      <c r="L16239">
        <f>COUNTIF(L16241:L16248, "1")</f>
        <v>0</v>
      </c>
      <c r="M16239">
        <f>COUNTIF(M16241:M16248, "1")</f>
        <v>0</v>
      </c>
      <c r="N16239">
        <f>COUNTIF(N16241:N16248, "1")</f>
        <v>0</v>
      </c>
    </row>
    <row r="16240" spans="2:14" outlineLevel="2">
      <c r="C16240" t="s">
        <v>12</v>
      </c>
      <c r="D16240">
        <f>COUNTIF(D16241:D16248, "0")</f>
        <v>0</v>
      </c>
      <c r="E16240">
        <f>COUNTIF(E16241:E16248, "0")</f>
        <v>0</v>
      </c>
      <c r="F16240">
        <f>COUNTIF(F16241:F16248, "0")</f>
        <v>0</v>
      </c>
      <c r="G16240">
        <f>COUNTIF(G16241:G16248, "0")</f>
        <v>0</v>
      </c>
      <c r="H16240">
        <f>COUNTIF(H16241:H16248, "0")</f>
        <v>0</v>
      </c>
      <c r="I16240">
        <f>COUNTIF(I16241:I16248, "0")</f>
        <v>0</v>
      </c>
      <c r="J16240">
        <f>COUNTIF(J16241:J16248, "0")</f>
        <v>0</v>
      </c>
      <c r="K16240">
        <f>COUNTIF(K16241:K16248, "0")</f>
        <v>0</v>
      </c>
      <c r="L16240">
        <f>COUNTIF(L16241:L16248, "0")</f>
        <v>0</v>
      </c>
      <c r="M16240">
        <f>COUNTIF(M16241:M16248, "0")</f>
        <v>0</v>
      </c>
      <c r="N16240">
        <f>COUNTIF(N16241:N16248, "0")</f>
        <v>0</v>
      </c>
    </row>
    <row r="16241" spans="2:14" outlineLevel="2">
      <c r="B16241" t="s">
        <v>51</v>
      </c>
      <c r="C16241" t="s">
        <v>14</v>
      </c>
      <c r="D16241">
        <v>0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2:14" outlineLevel="2">
      <c r="B16242" t="s">
        <v>51</v>
      </c>
      <c r="C16242" t="s">
        <v>16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2:14" outlineLevel="2">
      <c r="B16243" t="s">
        <v>51</v>
      </c>
      <c r="C16243" t="s">
        <v>19</v>
      </c>
      <c r="D16243">
        <v>0</v>
      </c>
      <c r="E16243">
        <v>1</v>
      </c>
      <c r="F16243">
        <v>1</v>
      </c>
      <c r="G16243">
        <v>0</v>
      </c>
      <c r="H16243">
        <v>0</v>
      </c>
      <c r="I16243">
        <v>1</v>
      </c>
      <c r="J16243">
        <v>1</v>
      </c>
      <c r="K16243">
        <v>0</v>
      </c>
      <c r="L16243">
        <v>0</v>
      </c>
      <c r="M16243">
        <v>0</v>
      </c>
      <c r="N16243">
        <v>0</v>
      </c>
    </row>
    <row r="16244" spans="2:14" outlineLevel="2">
      <c r="B16244" t="s">
        <v>51</v>
      </c>
      <c r="C16244" t="s">
        <v>20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2:14" outlineLevel="2">
      <c r="B16245" t="s">
        <v>51</v>
      </c>
      <c r="C16245" t="s">
        <v>21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2:14" outlineLevel="2">
      <c r="B16246" t="s">
        <v>51</v>
      </c>
      <c r="C16246" t="s">
        <v>22</v>
      </c>
      <c r="D16246">
        <v>1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2:14" outlineLevel="2">
      <c r="B16247" t="s">
        <v>51</v>
      </c>
      <c r="C16247" t="s">
        <v>23</v>
      </c>
      <c r="D16247">
        <v>0</v>
      </c>
      <c r="E16247">
        <v>0</v>
      </c>
      <c r="F16247">
        <v>0</v>
      </c>
      <c r="G16247">
        <v>1</v>
      </c>
      <c r="H16247">
        <v>1</v>
      </c>
      <c r="I16247">
        <v>0</v>
      </c>
      <c r="J16247">
        <v>0</v>
      </c>
      <c r="K16247">
        <v>0</v>
      </c>
      <c r="L16247">
        <v>0</v>
      </c>
      <c r="M16247">
        <v>1</v>
      </c>
      <c r="N16247">
        <v>0</v>
      </c>
    </row>
    <row r="16248" spans="2:14" outlineLevel="2">
      <c r="B16248" t="s">
        <v>51</v>
      </c>
      <c r="C16248" t="s">
        <v>38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2:14" s="5" customFormat="1" outlineLevel="1">
      <c r="C16249" s="5" t="s">
        <v>11</v>
      </c>
      <c r="D16249" s="1">
        <f>IFERROR(D16250/D16251, D16250)</f>
        <v>0</v>
      </c>
      <c r="E16249" s="1">
        <f>IFERROR(E16250/E16251, E16250)</f>
        <v>0</v>
      </c>
      <c r="F16249" s="1">
        <f>IFERROR(F16250/F16251, F16250)</f>
        <v>0</v>
      </c>
      <c r="G16249" s="1">
        <f>IFERROR(G16250/G16251, G16250)</f>
        <v>0</v>
      </c>
      <c r="H16249" s="1">
        <f>IFERROR(H16250/H16251, H16250)</f>
        <v>0</v>
      </c>
      <c r="I16249" s="1">
        <f>IFERROR(I16250/I16251, I16250)</f>
        <v>0</v>
      </c>
      <c r="J16249" s="1">
        <f>IFERROR(J16250/J16251, J16250)</f>
        <v>0</v>
      </c>
      <c r="K16249" s="1">
        <f>IFERROR(K16250/K16251, K16250)</f>
        <v>0</v>
      </c>
      <c r="L16249" s="1">
        <f>IFERROR(L16250/L16251, L16250)</f>
        <v>0</v>
      </c>
      <c r="M16249" s="1">
        <f>IFERROR(M16250/M16251, M16250)</f>
        <v>0</v>
      </c>
      <c r="N16249" s="1">
        <f>IFERROR(N16250/N16251, N16250)</f>
        <v>0</v>
      </c>
    </row>
    <row r="16250" spans="2:14" outlineLevel="2">
      <c r="C16250" t="s">
        <v>10</v>
      </c>
      <c r="D16250">
        <f>COUNTIF(D16252:D16266, "1")</f>
        <v>0</v>
      </c>
      <c r="E16250">
        <f>COUNTIF(E16252:E16266, "1")</f>
        <v>0</v>
      </c>
      <c r="F16250">
        <f>COUNTIF(F16252:F16266, "1")</f>
        <v>0</v>
      </c>
      <c r="G16250">
        <f>COUNTIF(G16252:G16266, "1")</f>
        <v>0</v>
      </c>
      <c r="H16250">
        <f>COUNTIF(H16252:H16266, "1")</f>
        <v>0</v>
      </c>
      <c r="I16250">
        <f>COUNTIF(I16252:I16266, "1")</f>
        <v>0</v>
      </c>
      <c r="J16250">
        <f>COUNTIF(J16252:J16266, "1")</f>
        <v>0</v>
      </c>
      <c r="K16250">
        <f>COUNTIF(K16252:K16266, "1")</f>
        <v>0</v>
      </c>
      <c r="L16250">
        <f>COUNTIF(L16252:L16266, "1")</f>
        <v>0</v>
      </c>
      <c r="M16250">
        <f>COUNTIF(M16252:M16266, "1")</f>
        <v>0</v>
      </c>
      <c r="N16250">
        <f>COUNTIF(N16252:N16266, "1")</f>
        <v>0</v>
      </c>
    </row>
    <row r="16251" spans="2:14" outlineLevel="2">
      <c r="C16251" t="s">
        <v>12</v>
      </c>
      <c r="D16251">
        <f>COUNTIF(D16252:D16266, "0")</f>
        <v>0</v>
      </c>
      <c r="E16251">
        <f>COUNTIF(E16252:E16266, "0")</f>
        <v>0</v>
      </c>
      <c r="F16251">
        <f>COUNTIF(F16252:F16266, "0")</f>
        <v>0</v>
      </c>
      <c r="G16251">
        <f>COUNTIF(G16252:G16266, "0")</f>
        <v>0</v>
      </c>
      <c r="H16251">
        <f>COUNTIF(H16252:H16266, "0")</f>
        <v>0</v>
      </c>
      <c r="I16251">
        <f>COUNTIF(I16252:I16266, "0")</f>
        <v>0</v>
      </c>
      <c r="J16251">
        <f>COUNTIF(J16252:J16266, "0")</f>
        <v>0</v>
      </c>
      <c r="K16251">
        <f>COUNTIF(K16252:K16266, "0")</f>
        <v>0</v>
      </c>
      <c r="L16251">
        <f>COUNTIF(L16252:L16266, "0")</f>
        <v>0</v>
      </c>
      <c r="M16251">
        <f>COUNTIF(M16252:M16266, "0")</f>
        <v>0</v>
      </c>
      <c r="N16251">
        <f>COUNTIF(N16252:N16266, "0")</f>
        <v>0</v>
      </c>
    </row>
    <row r="16252" spans="2:14" outlineLevel="2">
      <c r="B16252" t="s">
        <v>13</v>
      </c>
      <c r="C16252" t="s">
        <v>15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2:14" outlineLevel="2">
      <c r="B16253" t="s">
        <v>13</v>
      </c>
      <c r="C16253" t="s">
        <v>16</v>
      </c>
      <c r="D16253">
        <v>1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1</v>
      </c>
      <c r="N16253">
        <v>0</v>
      </c>
    </row>
    <row r="16254" spans="2:14" outlineLevel="2">
      <c r="B16254" t="s">
        <v>13</v>
      </c>
      <c r="C16254" t="s">
        <v>17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2:14" outlineLevel="2">
      <c r="B16255" t="s">
        <v>13</v>
      </c>
      <c r="C16255" t="s">
        <v>18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2:14" outlineLevel="2">
      <c r="B16256" t="s">
        <v>13</v>
      </c>
      <c r="C16256" t="s">
        <v>19</v>
      </c>
      <c r="D16256">
        <v>0</v>
      </c>
      <c r="E16256">
        <v>0</v>
      </c>
      <c r="F16256">
        <v>0</v>
      </c>
      <c r="G16256">
        <v>1</v>
      </c>
      <c r="H16256">
        <v>0</v>
      </c>
      <c r="I16256">
        <v>0</v>
      </c>
      <c r="J16256">
        <v>0</v>
      </c>
      <c r="K16256">
        <v>1</v>
      </c>
      <c r="L16256">
        <v>0</v>
      </c>
      <c r="M16256">
        <v>0</v>
      </c>
      <c r="N16256">
        <v>0</v>
      </c>
    </row>
    <row r="16257" spans="2:14" outlineLevel="2">
      <c r="B16257" t="s">
        <v>13</v>
      </c>
      <c r="C16257" t="s">
        <v>20</v>
      </c>
      <c r="D16257">
        <v>1</v>
      </c>
      <c r="E16257">
        <v>0</v>
      </c>
      <c r="F16257">
        <v>1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</v>
      </c>
      <c r="N16257">
        <v>0</v>
      </c>
    </row>
    <row r="16258" spans="2:14" outlineLevel="2">
      <c r="B16258" t="s">
        <v>13</v>
      </c>
      <c r="C16258" t="s">
        <v>21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2:14" outlineLevel="2">
      <c r="B16259" t="s">
        <v>13</v>
      </c>
      <c r="C16259" t="s">
        <v>22</v>
      </c>
      <c r="D16259">
        <v>1</v>
      </c>
      <c r="E16259">
        <v>0</v>
      </c>
      <c r="F16259">
        <v>0</v>
      </c>
      <c r="G16259">
        <v>1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2:14" outlineLevel="2">
      <c r="B16260" t="s">
        <v>13</v>
      </c>
      <c r="C16260" t="s">
        <v>23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1</v>
      </c>
      <c r="N16260">
        <v>0</v>
      </c>
    </row>
    <row r="16261" spans="2:14" outlineLevel="2">
      <c r="B16261" t="s">
        <v>13</v>
      </c>
      <c r="C16261" t="s">
        <v>25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1</v>
      </c>
      <c r="M16261">
        <v>0</v>
      </c>
      <c r="N16261">
        <v>0</v>
      </c>
    </row>
    <row r="16262" spans="2:14" outlineLevel="2">
      <c r="B16262" t="s">
        <v>13</v>
      </c>
      <c r="C16262" t="s">
        <v>28</v>
      </c>
      <c r="D16262">
        <v>0</v>
      </c>
      <c r="E16262">
        <v>0</v>
      </c>
      <c r="F16262">
        <v>0</v>
      </c>
      <c r="G16262">
        <v>0</v>
      </c>
      <c r="H16262">
        <v>1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2:14" outlineLevel="2">
      <c r="B16263" t="s">
        <v>13</v>
      </c>
      <c r="C16263" t="s">
        <v>29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1</v>
      </c>
      <c r="N16263">
        <v>0</v>
      </c>
    </row>
    <row r="16264" spans="2:14" outlineLevel="2">
      <c r="B16264" t="s">
        <v>13</v>
      </c>
      <c r="C16264" t="s">
        <v>52</v>
      </c>
      <c r="D16264">
        <v>1</v>
      </c>
      <c r="E16264">
        <v>1</v>
      </c>
      <c r="F16264">
        <v>0</v>
      </c>
      <c r="G16264">
        <v>1</v>
      </c>
      <c r="H16264">
        <v>0</v>
      </c>
      <c r="I16264">
        <v>1</v>
      </c>
      <c r="J16264">
        <v>0</v>
      </c>
      <c r="K16264">
        <v>0</v>
      </c>
      <c r="L16264">
        <v>0</v>
      </c>
      <c r="M16264">
        <v>1</v>
      </c>
      <c r="N16264">
        <v>0</v>
      </c>
    </row>
    <row r="16265" spans="2:14" outlineLevel="2">
      <c r="B16265" t="s">
        <v>13</v>
      </c>
      <c r="C16265" t="s">
        <v>30</v>
      </c>
      <c r="D16265">
        <v>0</v>
      </c>
      <c r="E16265">
        <v>0</v>
      </c>
      <c r="F16265">
        <v>0</v>
      </c>
      <c r="G16265">
        <v>0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2:14" outlineLevel="2">
      <c r="B16266" t="s">
        <v>13</v>
      </c>
      <c r="C16266" t="s">
        <v>31</v>
      </c>
      <c r="D16266">
        <v>1</v>
      </c>
      <c r="E16266">
        <v>1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1</v>
      </c>
      <c r="M16266">
        <v>0</v>
      </c>
      <c r="N16266">
        <v>0</v>
      </c>
    </row>
    <row r="16267" spans="2:14" s="3" customFormat="1">
      <c r="B16267" s="3" t="s">
        <v>720</v>
      </c>
      <c r="C16267" s="3" t="s">
        <v>8</v>
      </c>
      <c r="D16267" s="3">
        <f>IFERROR(AVERAGE(D16270), 0)</f>
        <v>0</v>
      </c>
      <c r="E16267" s="3">
        <f>IFERROR(AVERAGE(E16270), 0)</f>
        <v>0</v>
      </c>
      <c r="F16267" s="3">
        <f>IFERROR(AVERAGE(F16270), 0)</f>
        <v>0</v>
      </c>
      <c r="G16267" s="3">
        <f>IFERROR(AVERAGE(G16270), 0)</f>
        <v>0</v>
      </c>
      <c r="H16267" s="3">
        <f>IFERROR(AVERAGE(H16270), 0)</f>
        <v>0</v>
      </c>
      <c r="I16267" s="3">
        <f>IFERROR(AVERAGE(I16270), 0)</f>
        <v>0</v>
      </c>
      <c r="J16267" s="3">
        <f>IFERROR(AVERAGE(J16270), 0)</f>
        <v>0</v>
      </c>
      <c r="K16267" s="3">
        <f>IFERROR(AVERAGE(K16270), 0)</f>
        <v>0</v>
      </c>
      <c r="L16267" s="3">
        <f>IFERROR(AVERAGE(L16270), 0)</f>
        <v>0</v>
      </c>
      <c r="M16267" s="3">
        <f>IFERROR(AVERAGE(M16270), 0)</f>
        <v>0</v>
      </c>
      <c r="N16267" s="3">
        <f>IFERROR(AVERAGE(N16270), 0)</f>
        <v>0</v>
      </c>
    </row>
    <row r="16268" spans="2:14" outlineLevel="2">
      <c r="B16268" s="4" t="s">
        <v>9</v>
      </c>
      <c r="D16268">
        <f>E16271</f>
        <v>0</v>
      </c>
      <c r="E16268">
        <f>F16271</f>
        <v>0</v>
      </c>
      <c r="F16268">
        <f>G16271</f>
        <v>0</v>
      </c>
      <c r="G16268">
        <f>H16271</f>
        <v>0</v>
      </c>
      <c r="H16268">
        <f>I16271</f>
        <v>0</v>
      </c>
      <c r="I16268">
        <f>J16271</f>
        <v>0</v>
      </c>
      <c r="J16268">
        <f>K16271</f>
        <v>0</v>
      </c>
      <c r="K16268">
        <f>L16271</f>
        <v>0</v>
      </c>
      <c r="L16268">
        <f>M16271</f>
        <v>0</v>
      </c>
      <c r="M16268">
        <f>N16271</f>
        <v>0</v>
      </c>
      <c r="N16268">
        <f>O16271</f>
        <v>0</v>
      </c>
    </row>
    <row r="16269" spans="2:14" outlineLevel="2">
      <c r="B16269" s="4" t="s">
        <v>10</v>
      </c>
      <c r="D16269">
        <f>E16272</f>
        <v>0</v>
      </c>
      <c r="E16269">
        <f>F16272</f>
        <v>0</v>
      </c>
      <c r="F16269">
        <f>G16272</f>
        <v>0</v>
      </c>
      <c r="G16269">
        <f>H16272</f>
        <v>0</v>
      </c>
      <c r="H16269">
        <f>I16272</f>
        <v>0</v>
      </c>
      <c r="I16269">
        <f>J16272</f>
        <v>0</v>
      </c>
      <c r="J16269">
        <f>K16272</f>
        <v>0</v>
      </c>
      <c r="K16269">
        <f>L16272</f>
        <v>0</v>
      </c>
      <c r="L16269">
        <f>M16272</f>
        <v>0</v>
      </c>
      <c r="M16269">
        <f>N16272</f>
        <v>0</v>
      </c>
      <c r="N16269">
        <f>O16272</f>
        <v>0</v>
      </c>
    </row>
    <row r="16270" spans="2:14" s="5" customFormat="1" outlineLevel="1">
      <c r="C16270" s="5" t="s">
        <v>11</v>
      </c>
      <c r="D16270" s="1">
        <f>IFERROR(D16271/D16272, D16271)</f>
        <v>0</v>
      </c>
      <c r="E16270" s="1">
        <f>IFERROR(E16271/E16272, E16271)</f>
        <v>0</v>
      </c>
      <c r="F16270" s="1">
        <f>IFERROR(F16271/F16272, F16271)</f>
        <v>0</v>
      </c>
      <c r="G16270" s="1">
        <f>IFERROR(G16271/G16272, G16271)</f>
        <v>0</v>
      </c>
      <c r="H16270" s="1">
        <f>IFERROR(H16271/H16272, H16271)</f>
        <v>0</v>
      </c>
      <c r="I16270" s="1">
        <f>IFERROR(I16271/I16272, I16271)</f>
        <v>0</v>
      </c>
      <c r="J16270" s="1">
        <f>IFERROR(J16271/J16272, J16271)</f>
        <v>0</v>
      </c>
      <c r="K16270" s="1">
        <f>IFERROR(K16271/K16272, K16271)</f>
        <v>0</v>
      </c>
      <c r="L16270" s="1">
        <f>IFERROR(L16271/L16272, L16271)</f>
        <v>0</v>
      </c>
      <c r="M16270" s="1">
        <f>IFERROR(M16271/M16272, M16271)</f>
        <v>0</v>
      </c>
      <c r="N16270" s="1">
        <f>IFERROR(N16271/N16272, N16271)</f>
        <v>0</v>
      </c>
    </row>
    <row r="16271" spans="2:14" outlineLevel="2">
      <c r="C16271" t="s">
        <v>10</v>
      </c>
      <c r="D16271">
        <f>COUNTIF(D16273:D16278, "1")</f>
        <v>0</v>
      </c>
      <c r="E16271">
        <f>COUNTIF(E16273:E16278, "1")</f>
        <v>0</v>
      </c>
      <c r="F16271">
        <f>COUNTIF(F16273:F16278, "1")</f>
        <v>0</v>
      </c>
      <c r="G16271">
        <f>COUNTIF(G16273:G16278, "1")</f>
        <v>0</v>
      </c>
      <c r="H16271">
        <f>COUNTIF(H16273:H16278, "1")</f>
        <v>0</v>
      </c>
      <c r="I16271">
        <f>COUNTIF(I16273:I16278, "1")</f>
        <v>0</v>
      </c>
      <c r="J16271">
        <f>COUNTIF(J16273:J16278, "1")</f>
        <v>0</v>
      </c>
      <c r="K16271">
        <f>COUNTIF(K16273:K16278, "1")</f>
        <v>0</v>
      </c>
      <c r="L16271">
        <f>COUNTIF(L16273:L16278, "1")</f>
        <v>0</v>
      </c>
      <c r="M16271">
        <f>COUNTIF(M16273:M16278, "1")</f>
        <v>0</v>
      </c>
      <c r="N16271">
        <f>COUNTIF(N16273:N16278, "1")</f>
        <v>0</v>
      </c>
    </row>
    <row r="16272" spans="2:14" outlineLevel="2">
      <c r="C16272" t="s">
        <v>12</v>
      </c>
      <c r="D16272">
        <f>COUNTIF(D16273:D16278, "0")</f>
        <v>0</v>
      </c>
      <c r="E16272">
        <f>COUNTIF(E16273:E16278, "0")</f>
        <v>0</v>
      </c>
      <c r="F16272">
        <f>COUNTIF(F16273:F16278, "0")</f>
        <v>0</v>
      </c>
      <c r="G16272">
        <f>COUNTIF(G16273:G16278, "0")</f>
        <v>0</v>
      </c>
      <c r="H16272">
        <f>COUNTIF(H16273:H16278, "0")</f>
        <v>0</v>
      </c>
      <c r="I16272">
        <f>COUNTIF(I16273:I16278, "0")</f>
        <v>0</v>
      </c>
      <c r="J16272">
        <f>COUNTIF(J16273:J16278, "0")</f>
        <v>0</v>
      </c>
      <c r="K16272">
        <f>COUNTIF(K16273:K16278, "0")</f>
        <v>0</v>
      </c>
      <c r="L16272">
        <f>COUNTIF(L16273:L16278, "0")</f>
        <v>0</v>
      </c>
      <c r="M16272">
        <f>COUNTIF(M16273:M16278, "0")</f>
        <v>0</v>
      </c>
      <c r="N16272">
        <f>COUNTIF(N16273:N16278, "0")</f>
        <v>0</v>
      </c>
    </row>
    <row r="16273" spans="2:14" outlineLevel="2">
      <c r="B16273" t="s">
        <v>13</v>
      </c>
      <c r="C16273" t="s">
        <v>16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1</v>
      </c>
      <c r="M16273">
        <v>0</v>
      </c>
      <c r="N16273">
        <v>0</v>
      </c>
    </row>
    <row r="16274" spans="2:14" outlineLevel="2">
      <c r="B16274" t="s">
        <v>13</v>
      </c>
      <c r="C16274" t="s">
        <v>18</v>
      </c>
      <c r="D16274">
        <v>0</v>
      </c>
      <c r="E16274">
        <v>0</v>
      </c>
      <c r="F16274">
        <v>0</v>
      </c>
      <c r="G16274">
        <v>1</v>
      </c>
      <c r="H16274">
        <v>0</v>
      </c>
      <c r="I16274">
        <v>0</v>
      </c>
      <c r="J16274">
        <v>0</v>
      </c>
      <c r="K16274">
        <v>0</v>
      </c>
      <c r="L16274">
        <v>1</v>
      </c>
      <c r="M16274">
        <v>0</v>
      </c>
      <c r="N16274">
        <v>0</v>
      </c>
    </row>
    <row r="16275" spans="2:14" outlineLevel="2">
      <c r="B16275" t="s">
        <v>13</v>
      </c>
      <c r="C16275" t="s">
        <v>43</v>
      </c>
      <c r="D16275">
        <v>0</v>
      </c>
      <c r="E16275">
        <v>0</v>
      </c>
      <c r="F16275">
        <v>0</v>
      </c>
      <c r="G16275">
        <v>1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2:14" outlineLevel="2">
      <c r="B16276" t="s">
        <v>13</v>
      </c>
      <c r="C16276" t="s">
        <v>19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2:14" outlineLevel="2">
      <c r="B16277" t="s">
        <v>13</v>
      </c>
      <c r="C16277" t="s">
        <v>20</v>
      </c>
      <c r="D16277">
        <v>1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2:14" outlineLevel="2">
      <c r="B16278" t="s">
        <v>13</v>
      </c>
      <c r="C16278" t="s">
        <v>21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1</v>
      </c>
      <c r="K16278">
        <v>0</v>
      </c>
      <c r="L16278">
        <v>1</v>
      </c>
      <c r="M16278">
        <v>0</v>
      </c>
      <c r="N16278">
        <v>0</v>
      </c>
    </row>
    <row r="16279" spans="2:14" s="3" customFormat="1">
      <c r="B16279" s="3" t="s">
        <v>721</v>
      </c>
      <c r="C16279" s="3" t="s">
        <v>8</v>
      </c>
      <c r="D16279" s="3">
        <f>IFERROR(AVERAGE(D16282,D16304,D16317), 0)</f>
        <v>0</v>
      </c>
      <c r="E16279" s="3">
        <f>IFERROR(AVERAGE(E16282,E16304,E16317), 0)</f>
        <v>0</v>
      </c>
      <c r="F16279" s="3">
        <f>IFERROR(AVERAGE(F16282,F16304,F16317), 0)</f>
        <v>0</v>
      </c>
      <c r="G16279" s="3">
        <f>IFERROR(AVERAGE(G16282,G16304,G16317), 0)</f>
        <v>0</v>
      </c>
      <c r="H16279" s="3">
        <f>IFERROR(AVERAGE(H16282,H16304,H16317), 0)</f>
        <v>0</v>
      </c>
      <c r="I16279" s="3">
        <f>IFERROR(AVERAGE(I16282,I16304,I16317), 0)</f>
        <v>0</v>
      </c>
      <c r="J16279" s="3">
        <f>IFERROR(AVERAGE(J16282,J16304,J16317), 0)</f>
        <v>0</v>
      </c>
      <c r="K16279" s="3">
        <f>IFERROR(AVERAGE(K16282,K16304,K16317), 0)</f>
        <v>0</v>
      </c>
      <c r="L16279" s="3">
        <f>IFERROR(AVERAGE(L16282,L16304,L16317), 0)</f>
        <v>0</v>
      </c>
      <c r="M16279" s="3">
        <f>IFERROR(AVERAGE(M16282,M16304,M16317), 0)</f>
        <v>0</v>
      </c>
      <c r="N16279" s="3">
        <f>IFERROR(AVERAGE(N16282,N16304,N16317), 0)</f>
        <v>0</v>
      </c>
    </row>
    <row r="16280" spans="2:14" outlineLevel="2">
      <c r="B16280" s="4" t="s">
        <v>9</v>
      </c>
      <c r="D16280">
        <f>E16283+E16305+E16318</f>
        <v>0</v>
      </c>
      <c r="E16280">
        <f>F16283+F16305+F16318</f>
        <v>0</v>
      </c>
      <c r="F16280">
        <f>G16283+G16305+G16318</f>
        <v>0</v>
      </c>
      <c r="G16280">
        <f>H16283+H16305+H16318</f>
        <v>0</v>
      </c>
      <c r="H16280">
        <f>I16283+I16305+I16318</f>
        <v>0</v>
      </c>
      <c r="I16280">
        <f>J16283+J16305+J16318</f>
        <v>0</v>
      </c>
      <c r="J16280">
        <f>K16283+K16305+K16318</f>
        <v>0</v>
      </c>
      <c r="K16280">
        <f>L16283+L16305+L16318</f>
        <v>0</v>
      </c>
      <c r="L16280">
        <f>M16283+M16305+M16318</f>
        <v>0</v>
      </c>
      <c r="M16280">
        <f>N16283+N16305+N16318</f>
        <v>0</v>
      </c>
      <c r="N16280">
        <f>O16283+O16305+O16318</f>
        <v>0</v>
      </c>
    </row>
    <row r="16281" spans="2:14" outlineLevel="2">
      <c r="B16281" s="4" t="s">
        <v>10</v>
      </c>
      <c r="D16281">
        <f>E16284+E16306+E16319</f>
        <v>0</v>
      </c>
      <c r="E16281">
        <f>F16284+F16306+F16319</f>
        <v>0</v>
      </c>
      <c r="F16281">
        <f>G16284+G16306+G16319</f>
        <v>0</v>
      </c>
      <c r="G16281">
        <f>H16284+H16306+H16319</f>
        <v>0</v>
      </c>
      <c r="H16281">
        <f>I16284+I16306+I16319</f>
        <v>0</v>
      </c>
      <c r="I16281">
        <f>J16284+J16306+J16319</f>
        <v>0</v>
      </c>
      <c r="J16281">
        <f>K16284+K16306+K16319</f>
        <v>0</v>
      </c>
      <c r="K16281">
        <f>L16284+L16306+L16319</f>
        <v>0</v>
      </c>
      <c r="L16281">
        <f>M16284+M16306+M16319</f>
        <v>0</v>
      </c>
      <c r="M16281">
        <f>N16284+N16306+N16319</f>
        <v>0</v>
      </c>
      <c r="N16281">
        <f>O16284+O16306+O16319</f>
        <v>0</v>
      </c>
    </row>
    <row r="16282" spans="2:14" s="5" customFormat="1" outlineLevel="1">
      <c r="C16282" s="5" t="s">
        <v>54</v>
      </c>
      <c r="D16282" s="1">
        <f>IFERROR(D16283/D16284, D16283)</f>
        <v>0</v>
      </c>
      <c r="E16282" s="1">
        <f>IFERROR(E16283/E16284, E16283)</f>
        <v>0</v>
      </c>
      <c r="F16282" s="1">
        <f>IFERROR(F16283/F16284, F16283)</f>
        <v>0</v>
      </c>
      <c r="G16282" s="1">
        <f>IFERROR(G16283/G16284, G16283)</f>
        <v>0</v>
      </c>
      <c r="H16282" s="1">
        <f>IFERROR(H16283/H16284, H16283)</f>
        <v>0</v>
      </c>
      <c r="I16282" s="1">
        <f>IFERROR(I16283/I16284, I16283)</f>
        <v>0</v>
      </c>
      <c r="J16282" s="1">
        <f>IFERROR(J16283/J16284, J16283)</f>
        <v>0</v>
      </c>
      <c r="K16282" s="1">
        <f>IFERROR(K16283/K16284, K16283)</f>
        <v>0</v>
      </c>
      <c r="L16282" s="1">
        <f>IFERROR(L16283/L16284, L16283)</f>
        <v>0</v>
      </c>
      <c r="M16282" s="1">
        <f>IFERROR(M16283/M16284, M16283)</f>
        <v>0</v>
      </c>
      <c r="N16282" s="1">
        <f>IFERROR(N16283/N16284, N16283)</f>
        <v>0</v>
      </c>
    </row>
    <row r="16283" spans="2:14" outlineLevel="2">
      <c r="C16283" t="s">
        <v>10</v>
      </c>
      <c r="D16283">
        <f>COUNTIF(D16285:D16303, "1")</f>
        <v>0</v>
      </c>
      <c r="E16283">
        <f>COUNTIF(E16285:E16303, "1")</f>
        <v>0</v>
      </c>
      <c r="F16283">
        <f>COUNTIF(F16285:F16303, "1")</f>
        <v>0</v>
      </c>
      <c r="G16283">
        <f>COUNTIF(G16285:G16303, "1")</f>
        <v>0</v>
      </c>
      <c r="H16283">
        <f>COUNTIF(H16285:H16303, "1")</f>
        <v>0</v>
      </c>
      <c r="I16283">
        <f>COUNTIF(I16285:I16303, "1")</f>
        <v>0</v>
      </c>
      <c r="J16283">
        <f>COUNTIF(J16285:J16303, "1")</f>
        <v>0</v>
      </c>
      <c r="K16283">
        <f>COUNTIF(K16285:K16303, "1")</f>
        <v>0</v>
      </c>
      <c r="L16283">
        <f>COUNTIF(L16285:L16303, "1")</f>
        <v>0</v>
      </c>
      <c r="M16283">
        <f>COUNTIF(M16285:M16303, "1")</f>
        <v>0</v>
      </c>
      <c r="N16283">
        <f>COUNTIF(N16285:N16303, "1")</f>
        <v>0</v>
      </c>
    </row>
    <row r="16284" spans="2:14" outlineLevel="2">
      <c r="C16284" t="s">
        <v>12</v>
      </c>
      <c r="D16284">
        <f>COUNTIF(D16285:D16303, "0")</f>
        <v>0</v>
      </c>
      <c r="E16284">
        <f>COUNTIF(E16285:E16303, "0")</f>
        <v>0</v>
      </c>
      <c r="F16284">
        <f>COUNTIF(F16285:F16303, "0")</f>
        <v>0</v>
      </c>
      <c r="G16284">
        <f>COUNTIF(G16285:G16303, "0")</f>
        <v>0</v>
      </c>
      <c r="H16284">
        <f>COUNTIF(H16285:H16303, "0")</f>
        <v>0</v>
      </c>
      <c r="I16284">
        <f>COUNTIF(I16285:I16303, "0")</f>
        <v>0</v>
      </c>
      <c r="J16284">
        <f>COUNTIF(J16285:J16303, "0")</f>
        <v>0</v>
      </c>
      <c r="K16284">
        <f>COUNTIF(K16285:K16303, "0")</f>
        <v>0</v>
      </c>
      <c r="L16284">
        <f>COUNTIF(L16285:L16303, "0")</f>
        <v>0</v>
      </c>
      <c r="M16284">
        <f>COUNTIF(M16285:M16303, "0")</f>
        <v>0</v>
      </c>
      <c r="N16284">
        <f>COUNTIF(N16285:N16303, "0")</f>
        <v>0</v>
      </c>
    </row>
    <row r="16285" spans="2:14" outlineLevel="2">
      <c r="B16285" t="s">
        <v>55</v>
      </c>
      <c r="C16285" t="s">
        <v>14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2:14" outlineLevel="2">
      <c r="B16286" t="s">
        <v>55</v>
      </c>
      <c r="C16286" t="s">
        <v>15</v>
      </c>
      <c r="D16286">
        <v>0</v>
      </c>
      <c r="E16286">
        <v>0</v>
      </c>
      <c r="F16286">
        <v>1</v>
      </c>
      <c r="G16286">
        <v>1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</v>
      </c>
      <c r="N16286">
        <v>0</v>
      </c>
    </row>
    <row r="16287" spans="2:14" outlineLevel="2">
      <c r="B16287" t="s">
        <v>55</v>
      </c>
      <c r="C16287" t="s">
        <v>16</v>
      </c>
      <c r="D16287">
        <v>1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2:14" outlineLevel="2">
      <c r="B16288" t="s">
        <v>55</v>
      </c>
      <c r="C16288" t="s">
        <v>43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2:14" outlineLevel="2">
      <c r="B16289" t="s">
        <v>55</v>
      </c>
      <c r="C16289" t="s">
        <v>20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</v>
      </c>
      <c r="M16289">
        <v>0</v>
      </c>
      <c r="N16289">
        <v>0</v>
      </c>
    </row>
    <row r="16290" spans="2:14" outlineLevel="2">
      <c r="B16290" t="s">
        <v>55</v>
      </c>
      <c r="C16290" t="s">
        <v>21</v>
      </c>
      <c r="D16290">
        <v>0</v>
      </c>
      <c r="E16290">
        <v>0</v>
      </c>
      <c r="F16290">
        <v>0</v>
      </c>
      <c r="G16290">
        <v>1</v>
      </c>
      <c r="H16290">
        <v>0</v>
      </c>
      <c r="I16290">
        <v>0</v>
      </c>
      <c r="J16290">
        <v>0</v>
      </c>
      <c r="K16290">
        <v>1</v>
      </c>
      <c r="L16290">
        <v>0</v>
      </c>
      <c r="M16290">
        <v>1</v>
      </c>
      <c r="N16290">
        <v>0</v>
      </c>
    </row>
    <row r="16291" spans="2:14" outlineLevel="2">
      <c r="B16291" t="s">
        <v>55</v>
      </c>
      <c r="C16291" t="s">
        <v>22</v>
      </c>
      <c r="D16291">
        <v>0</v>
      </c>
      <c r="E16291">
        <v>0</v>
      </c>
      <c r="F16291">
        <v>0</v>
      </c>
      <c r="G16291">
        <v>1</v>
      </c>
      <c r="H16291">
        <v>0</v>
      </c>
      <c r="I16291">
        <v>1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2:14" outlineLevel="2">
      <c r="B16292" t="s">
        <v>55</v>
      </c>
      <c r="C16292" t="s">
        <v>44</v>
      </c>
      <c r="D16292">
        <v>1</v>
      </c>
      <c r="E16292">
        <v>0</v>
      </c>
      <c r="F16292">
        <v>0</v>
      </c>
      <c r="G16292">
        <v>1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2:14" outlineLevel="2">
      <c r="B16293" t="s">
        <v>55</v>
      </c>
      <c r="C16293" t="s">
        <v>25</v>
      </c>
      <c r="D16293">
        <v>0</v>
      </c>
      <c r="E16293">
        <v>0</v>
      </c>
      <c r="F16293">
        <v>0</v>
      </c>
      <c r="G16293">
        <v>1</v>
      </c>
      <c r="H16293">
        <v>0</v>
      </c>
      <c r="I16293">
        <v>0</v>
      </c>
      <c r="J16293">
        <v>0</v>
      </c>
      <c r="K16293">
        <v>1</v>
      </c>
      <c r="L16293">
        <v>0</v>
      </c>
      <c r="M16293">
        <v>1</v>
      </c>
      <c r="N16293">
        <v>0</v>
      </c>
    </row>
    <row r="16294" spans="2:14" outlineLevel="2">
      <c r="B16294" t="s">
        <v>55</v>
      </c>
      <c r="C16294" t="s">
        <v>26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2:14" outlineLevel="2">
      <c r="B16295" t="s">
        <v>55</v>
      </c>
      <c r="C16295" t="s">
        <v>27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2:14" outlineLevel="2">
      <c r="B16296" t="s">
        <v>55</v>
      </c>
      <c r="C16296" t="s">
        <v>28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>
        <v>0</v>
      </c>
      <c r="N16296">
        <v>0</v>
      </c>
    </row>
    <row r="16297" spans="2:14" outlineLevel="2">
      <c r="B16297" t="s">
        <v>55</v>
      </c>
      <c r="C16297" t="s">
        <v>29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2:14" outlineLevel="2">
      <c r="B16298" t="s">
        <v>55</v>
      </c>
      <c r="C16298" t="s">
        <v>52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2:14" outlineLevel="2">
      <c r="B16299" t="s">
        <v>55</v>
      </c>
      <c r="C16299" t="s">
        <v>30</v>
      </c>
      <c r="D16299">
        <v>0</v>
      </c>
      <c r="E16299">
        <v>0</v>
      </c>
      <c r="F16299">
        <v>0</v>
      </c>
      <c r="G16299">
        <v>1</v>
      </c>
      <c r="H16299">
        <v>0</v>
      </c>
      <c r="I16299">
        <v>1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2:14" outlineLevel="2">
      <c r="B16300" t="s">
        <v>55</v>
      </c>
      <c r="C16300" t="s">
        <v>31</v>
      </c>
      <c r="D16300">
        <v>1</v>
      </c>
      <c r="E16300">
        <v>0</v>
      </c>
      <c r="F16300">
        <v>0</v>
      </c>
      <c r="G16300">
        <v>1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N16300">
        <v>0</v>
      </c>
    </row>
    <row r="16301" spans="2:14" outlineLevel="2">
      <c r="B16301" t="s">
        <v>55</v>
      </c>
      <c r="C16301" t="s">
        <v>31</v>
      </c>
      <c r="D16301">
        <v>1</v>
      </c>
      <c r="E16301">
        <v>0</v>
      </c>
      <c r="F16301">
        <v>0</v>
      </c>
      <c r="G16301">
        <v>1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1</v>
      </c>
      <c r="N16301">
        <v>0</v>
      </c>
    </row>
    <row r="16302" spans="2:14" outlineLevel="2">
      <c r="B16302" t="s">
        <v>55</v>
      </c>
      <c r="C16302" t="s">
        <v>53</v>
      </c>
      <c r="D16302">
        <v>1</v>
      </c>
      <c r="E16302">
        <v>1</v>
      </c>
      <c r="F16302">
        <v>0</v>
      </c>
      <c r="G16302">
        <v>1</v>
      </c>
      <c r="H16302">
        <v>1</v>
      </c>
      <c r="I16302">
        <v>0</v>
      </c>
      <c r="J16302">
        <v>1</v>
      </c>
      <c r="K16302">
        <v>0</v>
      </c>
      <c r="L16302">
        <v>1</v>
      </c>
      <c r="M16302">
        <v>0</v>
      </c>
      <c r="N16302">
        <v>0</v>
      </c>
    </row>
    <row r="16303" spans="2:14" outlineLevel="2">
      <c r="B16303" t="s">
        <v>55</v>
      </c>
      <c r="C16303" t="s">
        <v>33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</v>
      </c>
      <c r="K16303">
        <v>0</v>
      </c>
      <c r="L16303">
        <v>0</v>
      </c>
      <c r="M16303">
        <v>0</v>
      </c>
      <c r="N16303">
        <v>0</v>
      </c>
    </row>
    <row r="16304" spans="2:14" s="5" customFormat="1" outlineLevel="1">
      <c r="C16304" s="5" t="s">
        <v>50</v>
      </c>
      <c r="D16304" s="1">
        <f>IFERROR(D16305/D16306, D16305)</f>
        <v>0</v>
      </c>
      <c r="E16304" s="1">
        <f>IFERROR(E16305/E16306, E16305)</f>
        <v>0</v>
      </c>
      <c r="F16304" s="1">
        <f>IFERROR(F16305/F16306, F16305)</f>
        <v>0</v>
      </c>
      <c r="G16304" s="1">
        <f>IFERROR(G16305/G16306, G16305)</f>
        <v>0</v>
      </c>
      <c r="H16304" s="1">
        <f>IFERROR(H16305/H16306, H16305)</f>
        <v>0</v>
      </c>
      <c r="I16304" s="1">
        <f>IFERROR(I16305/I16306, I16305)</f>
        <v>0</v>
      </c>
      <c r="J16304" s="1">
        <f>IFERROR(J16305/J16306, J16305)</f>
        <v>0</v>
      </c>
      <c r="K16304" s="1">
        <f>IFERROR(K16305/K16306, K16305)</f>
        <v>0</v>
      </c>
      <c r="L16304" s="1">
        <f>IFERROR(L16305/L16306, L16305)</f>
        <v>0</v>
      </c>
      <c r="M16304" s="1">
        <f>IFERROR(M16305/M16306, M16305)</f>
        <v>0</v>
      </c>
      <c r="N16304" s="1">
        <f>IFERROR(N16305/N16306, N16305)</f>
        <v>0</v>
      </c>
    </row>
    <row r="16305" spans="2:14" outlineLevel="2">
      <c r="C16305" t="s">
        <v>10</v>
      </c>
      <c r="D16305">
        <f>COUNTIF(D16307:D16316, "1")</f>
        <v>0</v>
      </c>
      <c r="E16305">
        <f>COUNTIF(E16307:E16316, "1")</f>
        <v>0</v>
      </c>
      <c r="F16305">
        <f>COUNTIF(F16307:F16316, "1")</f>
        <v>0</v>
      </c>
      <c r="G16305">
        <f>COUNTIF(G16307:G16316, "1")</f>
        <v>0</v>
      </c>
      <c r="H16305">
        <f>COUNTIF(H16307:H16316, "1")</f>
        <v>0</v>
      </c>
      <c r="I16305">
        <f>COUNTIF(I16307:I16316, "1")</f>
        <v>0</v>
      </c>
      <c r="J16305">
        <f>COUNTIF(J16307:J16316, "1")</f>
        <v>0</v>
      </c>
      <c r="K16305">
        <f>COUNTIF(K16307:K16316, "1")</f>
        <v>0</v>
      </c>
      <c r="L16305">
        <f>COUNTIF(L16307:L16316, "1")</f>
        <v>0</v>
      </c>
      <c r="M16305">
        <f>COUNTIF(M16307:M16316, "1")</f>
        <v>0</v>
      </c>
      <c r="N16305">
        <f>COUNTIF(N16307:N16316, "1")</f>
        <v>0</v>
      </c>
    </row>
    <row r="16306" spans="2:14" outlineLevel="2">
      <c r="C16306" t="s">
        <v>12</v>
      </c>
      <c r="D16306">
        <f>COUNTIF(D16307:D16316, "0")</f>
        <v>0</v>
      </c>
      <c r="E16306">
        <f>COUNTIF(E16307:E16316, "0")</f>
        <v>0</v>
      </c>
      <c r="F16306">
        <f>COUNTIF(F16307:F16316, "0")</f>
        <v>0</v>
      </c>
      <c r="G16306">
        <f>COUNTIF(G16307:G16316, "0")</f>
        <v>0</v>
      </c>
      <c r="H16306">
        <f>COUNTIF(H16307:H16316, "0")</f>
        <v>0</v>
      </c>
      <c r="I16306">
        <f>COUNTIF(I16307:I16316, "0")</f>
        <v>0</v>
      </c>
      <c r="J16306">
        <f>COUNTIF(J16307:J16316, "0")</f>
        <v>0</v>
      </c>
      <c r="K16306">
        <f>COUNTIF(K16307:K16316, "0")</f>
        <v>0</v>
      </c>
      <c r="L16306">
        <f>COUNTIF(L16307:L16316, "0")</f>
        <v>0</v>
      </c>
      <c r="M16306">
        <f>COUNTIF(M16307:M16316, "0")</f>
        <v>0</v>
      </c>
      <c r="N16306">
        <f>COUNTIF(N16307:N16316, "0")</f>
        <v>0</v>
      </c>
    </row>
    <row r="16307" spans="2:14" outlineLevel="2">
      <c r="B16307" t="s">
        <v>51</v>
      </c>
      <c r="C16307" t="s">
        <v>14</v>
      </c>
      <c r="D16307">
        <v>0</v>
      </c>
      <c r="E16307">
        <v>1</v>
      </c>
      <c r="F16307">
        <v>0</v>
      </c>
      <c r="G16307">
        <v>1</v>
      </c>
      <c r="H16307">
        <v>0</v>
      </c>
      <c r="I16307">
        <v>0</v>
      </c>
      <c r="J16307">
        <v>0</v>
      </c>
      <c r="K16307">
        <v>1</v>
      </c>
      <c r="L16307">
        <v>0</v>
      </c>
      <c r="M16307">
        <v>0</v>
      </c>
      <c r="N16307">
        <v>0</v>
      </c>
    </row>
    <row r="16308" spans="2:14" outlineLevel="2">
      <c r="B16308" t="s">
        <v>51</v>
      </c>
      <c r="C16308" t="s">
        <v>15</v>
      </c>
      <c r="D16308">
        <v>0</v>
      </c>
      <c r="E16308">
        <v>1</v>
      </c>
      <c r="F16308">
        <v>0</v>
      </c>
      <c r="G16308">
        <v>1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2:14" outlineLevel="2">
      <c r="B16309" t="s">
        <v>51</v>
      </c>
      <c r="C16309" t="s">
        <v>17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1</v>
      </c>
      <c r="L16309">
        <v>1</v>
      </c>
      <c r="M16309">
        <v>0</v>
      </c>
      <c r="N16309">
        <v>0</v>
      </c>
    </row>
    <row r="16310" spans="2:14" outlineLevel="2">
      <c r="B16310" t="s">
        <v>51</v>
      </c>
      <c r="C16310" t="s">
        <v>18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1</v>
      </c>
      <c r="M16310">
        <v>0</v>
      </c>
      <c r="N16310">
        <v>0</v>
      </c>
    </row>
    <row r="16311" spans="2:14" outlineLevel="2">
      <c r="B16311" t="s">
        <v>51</v>
      </c>
      <c r="C16311" t="s">
        <v>43</v>
      </c>
      <c r="D16311">
        <v>0</v>
      </c>
      <c r="E16311">
        <v>0</v>
      </c>
      <c r="F16311">
        <v>0</v>
      </c>
      <c r="G16311">
        <v>0</v>
      </c>
      <c r="H16311">
        <v>1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2:14" outlineLevel="2">
      <c r="B16312" t="s">
        <v>51</v>
      </c>
      <c r="C16312" t="s">
        <v>19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2:14" outlineLevel="2">
      <c r="B16313" t="s">
        <v>51</v>
      </c>
      <c r="C16313" t="s">
        <v>21</v>
      </c>
      <c r="D16313">
        <v>0</v>
      </c>
      <c r="E16313">
        <v>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2:14" outlineLevel="2">
      <c r="B16314" t="s">
        <v>51</v>
      </c>
      <c r="C16314" t="s">
        <v>22</v>
      </c>
      <c r="D16314">
        <v>0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0</v>
      </c>
      <c r="K16314">
        <v>0</v>
      </c>
      <c r="L16314">
        <v>1</v>
      </c>
      <c r="M16314">
        <v>0</v>
      </c>
      <c r="N16314">
        <v>0</v>
      </c>
    </row>
    <row r="16315" spans="2:14" outlineLevel="2">
      <c r="B16315" t="s">
        <v>51</v>
      </c>
      <c r="C16315" t="s">
        <v>44</v>
      </c>
      <c r="D16315">
        <v>0</v>
      </c>
      <c r="E16315">
        <v>0</v>
      </c>
      <c r="F16315">
        <v>1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1</v>
      </c>
      <c r="M16315">
        <v>0</v>
      </c>
      <c r="N16315">
        <v>0</v>
      </c>
    </row>
    <row r="16316" spans="2:14" outlineLevel="2">
      <c r="B16316" t="s">
        <v>51</v>
      </c>
      <c r="C16316" t="s">
        <v>25</v>
      </c>
      <c r="D16316">
        <v>0</v>
      </c>
      <c r="E16316">
        <v>0</v>
      </c>
      <c r="F16316">
        <v>1</v>
      </c>
      <c r="G16316">
        <v>1</v>
      </c>
      <c r="H16316">
        <v>0</v>
      </c>
      <c r="I16316">
        <v>1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2:14" s="5" customFormat="1" outlineLevel="1">
      <c r="C16317" s="5" t="s">
        <v>11</v>
      </c>
      <c r="D16317" s="1">
        <f>IFERROR(D16318/D16319, D16318)</f>
        <v>0</v>
      </c>
      <c r="E16317" s="1">
        <f>IFERROR(E16318/E16319, E16318)</f>
        <v>0</v>
      </c>
      <c r="F16317" s="1">
        <f>IFERROR(F16318/F16319, F16318)</f>
        <v>0</v>
      </c>
      <c r="G16317" s="1">
        <f>IFERROR(G16318/G16319, G16318)</f>
        <v>0</v>
      </c>
      <c r="H16317" s="1">
        <f>IFERROR(H16318/H16319, H16318)</f>
        <v>0</v>
      </c>
      <c r="I16317" s="1">
        <f>IFERROR(I16318/I16319, I16318)</f>
        <v>0</v>
      </c>
      <c r="J16317" s="1">
        <f>IFERROR(J16318/J16319, J16318)</f>
        <v>0</v>
      </c>
      <c r="K16317" s="1">
        <f>IFERROR(K16318/K16319, K16318)</f>
        <v>0</v>
      </c>
      <c r="L16317" s="1">
        <f>IFERROR(L16318/L16319, L16318)</f>
        <v>0</v>
      </c>
      <c r="M16317" s="1">
        <f>IFERROR(M16318/M16319, M16318)</f>
        <v>0</v>
      </c>
      <c r="N16317" s="1">
        <f>IFERROR(N16318/N16319, N16318)</f>
        <v>0</v>
      </c>
    </row>
    <row r="16318" spans="2:14" outlineLevel="2">
      <c r="C16318" t="s">
        <v>10</v>
      </c>
      <c r="D16318">
        <f>COUNTIF(D16320:D16330, "1")</f>
        <v>0</v>
      </c>
      <c r="E16318">
        <f>COUNTIF(E16320:E16330, "1")</f>
        <v>0</v>
      </c>
      <c r="F16318">
        <f>COUNTIF(F16320:F16330, "1")</f>
        <v>0</v>
      </c>
      <c r="G16318">
        <f>COUNTIF(G16320:G16330, "1")</f>
        <v>0</v>
      </c>
      <c r="H16318">
        <f>COUNTIF(H16320:H16330, "1")</f>
        <v>0</v>
      </c>
      <c r="I16318">
        <f>COUNTIF(I16320:I16330, "1")</f>
        <v>0</v>
      </c>
      <c r="J16318">
        <f>COUNTIF(J16320:J16330, "1")</f>
        <v>0</v>
      </c>
      <c r="K16318">
        <f>COUNTIF(K16320:K16330, "1")</f>
        <v>0</v>
      </c>
      <c r="L16318">
        <f>COUNTIF(L16320:L16330, "1")</f>
        <v>0</v>
      </c>
      <c r="M16318">
        <f>COUNTIF(M16320:M16330, "1")</f>
        <v>0</v>
      </c>
      <c r="N16318">
        <f>COUNTIF(N16320:N16330, "1")</f>
        <v>0</v>
      </c>
    </row>
    <row r="16319" spans="2:14" outlineLevel="2">
      <c r="C16319" t="s">
        <v>12</v>
      </c>
      <c r="D16319">
        <f>COUNTIF(D16320:D16330, "0")</f>
        <v>0</v>
      </c>
      <c r="E16319">
        <f>COUNTIF(E16320:E16330, "0")</f>
        <v>0</v>
      </c>
      <c r="F16319">
        <f>COUNTIF(F16320:F16330, "0")</f>
        <v>0</v>
      </c>
      <c r="G16319">
        <f>COUNTIF(G16320:G16330, "0")</f>
        <v>0</v>
      </c>
      <c r="H16319">
        <f>COUNTIF(H16320:H16330, "0")</f>
        <v>0</v>
      </c>
      <c r="I16319">
        <f>COUNTIF(I16320:I16330, "0")</f>
        <v>0</v>
      </c>
      <c r="J16319">
        <f>COUNTIF(J16320:J16330, "0")</f>
        <v>0</v>
      </c>
      <c r="K16319">
        <f>COUNTIF(K16320:K16330, "0")</f>
        <v>0</v>
      </c>
      <c r="L16319">
        <f>COUNTIF(L16320:L16330, "0")</f>
        <v>0</v>
      </c>
      <c r="M16319">
        <f>COUNTIF(M16320:M16330, "0")</f>
        <v>0</v>
      </c>
      <c r="N16319">
        <f>COUNTIF(N16320:N16330, "0")</f>
        <v>0</v>
      </c>
    </row>
    <row r="16320" spans="2:14" outlineLevel="2">
      <c r="B16320" t="s">
        <v>13</v>
      </c>
      <c r="C16320" t="s">
        <v>15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1</v>
      </c>
      <c r="M16320">
        <v>0</v>
      </c>
      <c r="N16320">
        <v>0</v>
      </c>
    </row>
    <row r="16321" spans="2:14" outlineLevel="2">
      <c r="B16321" t="s">
        <v>13</v>
      </c>
      <c r="C16321" t="s">
        <v>18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2:14" outlineLevel="2">
      <c r="B16322" t="s">
        <v>13</v>
      </c>
      <c r="C16322" t="s">
        <v>43</v>
      </c>
      <c r="D16322">
        <v>0</v>
      </c>
      <c r="E16322">
        <v>0</v>
      </c>
      <c r="F16322">
        <v>0</v>
      </c>
      <c r="G16322">
        <v>0</v>
      </c>
      <c r="H16322">
        <v>1</v>
      </c>
      <c r="I16322">
        <v>0</v>
      </c>
      <c r="J16322">
        <v>0</v>
      </c>
      <c r="K16322">
        <v>0</v>
      </c>
      <c r="L16322">
        <v>1</v>
      </c>
      <c r="M16322">
        <v>0</v>
      </c>
      <c r="N16322">
        <v>0</v>
      </c>
    </row>
    <row r="16323" spans="2:14" outlineLevel="2">
      <c r="B16323" t="s">
        <v>13</v>
      </c>
      <c r="C16323" t="s">
        <v>19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1</v>
      </c>
      <c r="M16323">
        <v>0</v>
      </c>
      <c r="N16323">
        <v>0</v>
      </c>
    </row>
    <row r="16324" spans="2:14" outlineLevel="2">
      <c r="B16324" t="s">
        <v>13</v>
      </c>
      <c r="C16324" t="s">
        <v>20</v>
      </c>
      <c r="D16324">
        <v>0</v>
      </c>
      <c r="E16324">
        <v>0</v>
      </c>
      <c r="F16324">
        <v>1</v>
      </c>
      <c r="G16324">
        <v>0</v>
      </c>
      <c r="H16324">
        <v>0</v>
      </c>
      <c r="I16324">
        <v>0</v>
      </c>
      <c r="J16324">
        <v>1</v>
      </c>
      <c r="K16324">
        <v>0</v>
      </c>
      <c r="L16324">
        <v>0</v>
      </c>
      <c r="M16324">
        <v>0</v>
      </c>
      <c r="N16324">
        <v>0</v>
      </c>
    </row>
    <row r="16325" spans="2:14" outlineLevel="2">
      <c r="B16325" t="s">
        <v>13</v>
      </c>
      <c r="C16325" t="s">
        <v>21</v>
      </c>
      <c r="D16325">
        <v>1</v>
      </c>
      <c r="E16325">
        <v>0</v>
      </c>
      <c r="F16325">
        <v>0</v>
      </c>
      <c r="G16325">
        <v>1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2:14" outlineLevel="2">
      <c r="B16326" t="s">
        <v>13</v>
      </c>
      <c r="C16326" t="s">
        <v>22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2:14" outlineLevel="2">
      <c r="B16327" t="s">
        <v>13</v>
      </c>
      <c r="C16327" t="s">
        <v>44</v>
      </c>
      <c r="D16327">
        <v>1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1</v>
      </c>
      <c r="L16327">
        <v>1</v>
      </c>
      <c r="M16327">
        <v>1</v>
      </c>
      <c r="N16327">
        <v>0</v>
      </c>
    </row>
    <row r="16328" spans="2:14" outlineLevel="2">
      <c r="B16328" t="s">
        <v>13</v>
      </c>
      <c r="C16328" t="s">
        <v>25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1</v>
      </c>
      <c r="K16328">
        <v>0</v>
      </c>
      <c r="L16328">
        <v>1</v>
      </c>
      <c r="M16328">
        <v>1</v>
      </c>
      <c r="N16328">
        <v>0</v>
      </c>
    </row>
    <row r="16329" spans="2:14" outlineLevel="2">
      <c r="B16329" t="s">
        <v>13</v>
      </c>
      <c r="C16329" t="s">
        <v>26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2:14" outlineLevel="2">
      <c r="B16330" t="s">
        <v>13</v>
      </c>
      <c r="C16330" t="s">
        <v>27</v>
      </c>
      <c r="D16330">
        <v>0</v>
      </c>
      <c r="E16330">
        <v>1</v>
      </c>
      <c r="F16330">
        <v>0</v>
      </c>
      <c r="G16330">
        <v>1</v>
      </c>
      <c r="H16330">
        <v>0</v>
      </c>
      <c r="I16330">
        <v>0</v>
      </c>
      <c r="J16330">
        <v>1</v>
      </c>
      <c r="K16330">
        <v>0</v>
      </c>
      <c r="L16330">
        <v>1</v>
      </c>
      <c r="M16330">
        <v>0</v>
      </c>
      <c r="N16330">
        <v>0</v>
      </c>
    </row>
    <row r="16331" spans="2:14" s="3" customFormat="1">
      <c r="B16331" s="3" t="s">
        <v>722</v>
      </c>
      <c r="C16331" s="3" t="s">
        <v>8</v>
      </c>
      <c r="D16331" s="3">
        <f>IFERROR(AVERAGE(D16334), 0)</f>
        <v>0</v>
      </c>
      <c r="E16331" s="3">
        <f>IFERROR(AVERAGE(E16334), 0)</f>
        <v>0</v>
      </c>
      <c r="F16331" s="3">
        <f>IFERROR(AVERAGE(F16334), 0)</f>
        <v>0</v>
      </c>
      <c r="G16331" s="3">
        <f>IFERROR(AVERAGE(G16334), 0)</f>
        <v>0</v>
      </c>
      <c r="H16331" s="3">
        <f>IFERROR(AVERAGE(H16334), 0)</f>
        <v>0</v>
      </c>
      <c r="I16331" s="3">
        <f>IFERROR(AVERAGE(I16334), 0)</f>
        <v>0</v>
      </c>
      <c r="J16331" s="3">
        <f>IFERROR(AVERAGE(J16334), 0)</f>
        <v>0</v>
      </c>
      <c r="K16331" s="3">
        <f>IFERROR(AVERAGE(K16334), 0)</f>
        <v>0</v>
      </c>
      <c r="L16331" s="3">
        <f>IFERROR(AVERAGE(L16334), 0)</f>
        <v>0</v>
      </c>
      <c r="M16331" s="3">
        <f>IFERROR(AVERAGE(M16334), 0)</f>
        <v>0</v>
      </c>
      <c r="N16331" s="3">
        <f>IFERROR(AVERAGE(N16334), 0)</f>
        <v>0</v>
      </c>
    </row>
    <row r="16332" spans="2:14" outlineLevel="2">
      <c r="B16332" s="4" t="s">
        <v>9</v>
      </c>
      <c r="D16332">
        <f>E16335</f>
        <v>0</v>
      </c>
      <c r="E16332">
        <f>F16335</f>
        <v>0</v>
      </c>
      <c r="F16332">
        <f>G16335</f>
        <v>0</v>
      </c>
      <c r="G16332">
        <f>H16335</f>
        <v>0</v>
      </c>
      <c r="H16332">
        <f>I16335</f>
        <v>0</v>
      </c>
      <c r="I16332">
        <f>J16335</f>
        <v>0</v>
      </c>
      <c r="J16332">
        <f>K16335</f>
        <v>0</v>
      </c>
      <c r="K16332">
        <f>L16335</f>
        <v>0</v>
      </c>
      <c r="L16332">
        <f>M16335</f>
        <v>0</v>
      </c>
      <c r="M16332">
        <f>N16335</f>
        <v>0</v>
      </c>
      <c r="N16332">
        <f>O16335</f>
        <v>0</v>
      </c>
    </row>
    <row r="16333" spans="2:14" outlineLevel="2">
      <c r="B16333" s="4" t="s">
        <v>10</v>
      </c>
      <c r="D16333">
        <f>E16336</f>
        <v>0</v>
      </c>
      <c r="E16333">
        <f>F16336</f>
        <v>0</v>
      </c>
      <c r="F16333">
        <f>G16336</f>
        <v>0</v>
      </c>
      <c r="G16333">
        <f>H16336</f>
        <v>0</v>
      </c>
      <c r="H16333">
        <f>I16336</f>
        <v>0</v>
      </c>
      <c r="I16333">
        <f>J16336</f>
        <v>0</v>
      </c>
      <c r="J16333">
        <f>K16336</f>
        <v>0</v>
      </c>
      <c r="K16333">
        <f>L16336</f>
        <v>0</v>
      </c>
      <c r="L16333">
        <f>M16336</f>
        <v>0</v>
      </c>
      <c r="M16333">
        <f>N16336</f>
        <v>0</v>
      </c>
      <c r="N16333">
        <f>O16336</f>
        <v>0</v>
      </c>
    </row>
    <row r="16334" spans="2:14" s="5" customFormat="1" outlineLevel="1">
      <c r="C16334" s="5" t="s">
        <v>11</v>
      </c>
      <c r="D16334" s="1">
        <f>IFERROR(D16335/D16336, D16335)</f>
        <v>0</v>
      </c>
      <c r="E16334" s="1">
        <f>IFERROR(E16335/E16336, E16335)</f>
        <v>0</v>
      </c>
      <c r="F16334" s="1">
        <f>IFERROR(F16335/F16336, F16335)</f>
        <v>0</v>
      </c>
      <c r="G16334" s="1">
        <f>IFERROR(G16335/G16336, G16335)</f>
        <v>0</v>
      </c>
      <c r="H16334" s="1">
        <f>IFERROR(H16335/H16336, H16335)</f>
        <v>0</v>
      </c>
      <c r="I16334" s="1">
        <f>IFERROR(I16335/I16336, I16335)</f>
        <v>0</v>
      </c>
      <c r="J16334" s="1">
        <f>IFERROR(J16335/J16336, J16335)</f>
        <v>0</v>
      </c>
      <c r="K16334" s="1">
        <f>IFERROR(K16335/K16336, K16335)</f>
        <v>0</v>
      </c>
      <c r="L16334" s="1">
        <f>IFERROR(L16335/L16336, L16335)</f>
        <v>0</v>
      </c>
      <c r="M16334" s="1">
        <f>IFERROR(M16335/M16336, M16335)</f>
        <v>0</v>
      </c>
      <c r="N16334" s="1">
        <f>IFERROR(N16335/N16336, N16335)</f>
        <v>0</v>
      </c>
    </row>
    <row r="16335" spans="2:14" outlineLevel="2">
      <c r="C16335" t="s">
        <v>10</v>
      </c>
      <c r="D16335">
        <f>COUNTIF(D16337:D16357, "1")</f>
        <v>0</v>
      </c>
      <c r="E16335">
        <f>COUNTIF(E16337:E16357, "1")</f>
        <v>0</v>
      </c>
      <c r="F16335">
        <f>COUNTIF(F16337:F16357, "1")</f>
        <v>0</v>
      </c>
      <c r="G16335">
        <f>COUNTIF(G16337:G16357, "1")</f>
        <v>0</v>
      </c>
      <c r="H16335">
        <f>COUNTIF(H16337:H16357, "1")</f>
        <v>0</v>
      </c>
      <c r="I16335">
        <f>COUNTIF(I16337:I16357, "1")</f>
        <v>0</v>
      </c>
      <c r="J16335">
        <f>COUNTIF(J16337:J16357, "1")</f>
        <v>0</v>
      </c>
      <c r="K16335">
        <f>COUNTIF(K16337:K16357, "1")</f>
        <v>0</v>
      </c>
      <c r="L16335">
        <f>COUNTIF(L16337:L16357, "1")</f>
        <v>0</v>
      </c>
      <c r="M16335">
        <f>COUNTIF(M16337:M16357, "1")</f>
        <v>0</v>
      </c>
      <c r="N16335">
        <f>COUNTIF(N16337:N16357, "1")</f>
        <v>0</v>
      </c>
    </row>
    <row r="16336" spans="2:14" outlineLevel="2">
      <c r="C16336" t="s">
        <v>12</v>
      </c>
      <c r="D16336">
        <f>COUNTIF(D16337:D16357, "0")</f>
        <v>0</v>
      </c>
      <c r="E16336">
        <f>COUNTIF(E16337:E16357, "0")</f>
        <v>0</v>
      </c>
      <c r="F16336">
        <f>COUNTIF(F16337:F16357, "0")</f>
        <v>0</v>
      </c>
      <c r="G16336">
        <f>COUNTIF(G16337:G16357, "0")</f>
        <v>0</v>
      </c>
      <c r="H16336">
        <f>COUNTIF(H16337:H16357, "0")</f>
        <v>0</v>
      </c>
      <c r="I16336">
        <f>COUNTIF(I16337:I16357, "0")</f>
        <v>0</v>
      </c>
      <c r="J16336">
        <f>COUNTIF(J16337:J16357, "0")</f>
        <v>0</v>
      </c>
      <c r="K16336">
        <f>COUNTIF(K16337:K16357, "0")</f>
        <v>0</v>
      </c>
      <c r="L16336">
        <f>COUNTIF(L16337:L16357, "0")</f>
        <v>0</v>
      </c>
      <c r="M16336">
        <f>COUNTIF(M16337:M16357, "0")</f>
        <v>0</v>
      </c>
      <c r="N16336">
        <f>COUNTIF(N16337:N16357, "0")</f>
        <v>0</v>
      </c>
    </row>
    <row r="16337" spans="2:14" outlineLevel="2">
      <c r="B16337" t="s">
        <v>13</v>
      </c>
      <c r="C16337" t="s">
        <v>14</v>
      </c>
      <c r="D16337">
        <v>1</v>
      </c>
      <c r="E16337">
        <v>0</v>
      </c>
      <c r="F16337">
        <v>0</v>
      </c>
      <c r="G16337">
        <v>0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1</v>
      </c>
      <c r="N16337">
        <v>0</v>
      </c>
    </row>
    <row r="16338" spans="2:14" outlineLevel="2">
      <c r="B16338" t="s">
        <v>13</v>
      </c>
      <c r="C16338" t="s">
        <v>15</v>
      </c>
      <c r="D16338">
        <v>0</v>
      </c>
      <c r="E16338">
        <v>0</v>
      </c>
      <c r="F16338">
        <v>0</v>
      </c>
      <c r="G16338">
        <v>1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2:14" outlineLevel="2">
      <c r="B16339" t="s">
        <v>13</v>
      </c>
      <c r="C16339" t="s">
        <v>17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2:14" outlineLevel="2">
      <c r="B16340" t="s">
        <v>13</v>
      </c>
      <c r="C16340" t="s">
        <v>18</v>
      </c>
      <c r="D16340">
        <v>0</v>
      </c>
      <c r="E16340">
        <v>0</v>
      </c>
      <c r="F16340">
        <v>0</v>
      </c>
      <c r="G16340">
        <v>0</v>
      </c>
      <c r="H16340">
        <v>1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2:14" outlineLevel="2">
      <c r="B16341" t="s">
        <v>13</v>
      </c>
      <c r="C16341" t="s">
        <v>43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2:14" outlineLevel="2">
      <c r="B16342" t="s">
        <v>13</v>
      </c>
      <c r="C16342" t="s">
        <v>19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2:14" outlineLevel="2">
      <c r="B16343" t="s">
        <v>13</v>
      </c>
      <c r="C16343" t="s">
        <v>20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1</v>
      </c>
      <c r="L16343">
        <v>0</v>
      </c>
      <c r="M16343">
        <v>0</v>
      </c>
      <c r="N16343">
        <v>0</v>
      </c>
    </row>
    <row r="16344" spans="2:14" outlineLevel="2">
      <c r="B16344" t="s">
        <v>13</v>
      </c>
      <c r="C16344" t="s">
        <v>21</v>
      </c>
      <c r="D16344">
        <v>1</v>
      </c>
      <c r="E16344">
        <v>0</v>
      </c>
      <c r="F16344">
        <v>1</v>
      </c>
      <c r="G16344">
        <v>0</v>
      </c>
      <c r="H16344">
        <v>0</v>
      </c>
      <c r="I16344">
        <v>1</v>
      </c>
      <c r="J16344">
        <v>0</v>
      </c>
      <c r="K16344">
        <v>1</v>
      </c>
      <c r="L16344">
        <v>1</v>
      </c>
      <c r="M16344">
        <v>0</v>
      </c>
      <c r="N16344">
        <v>0</v>
      </c>
    </row>
    <row r="16345" spans="2:14" outlineLevel="2">
      <c r="B16345" t="s">
        <v>13</v>
      </c>
      <c r="C16345" t="s">
        <v>44</v>
      </c>
      <c r="D16345">
        <v>0</v>
      </c>
      <c r="E16345">
        <v>1</v>
      </c>
      <c r="F16345">
        <v>1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2:14" outlineLevel="2">
      <c r="B16346" t="s">
        <v>13</v>
      </c>
      <c r="C16346" t="s">
        <v>24</v>
      </c>
      <c r="D16346">
        <v>0</v>
      </c>
      <c r="E16346">
        <v>0</v>
      </c>
      <c r="F16346">
        <v>0</v>
      </c>
      <c r="G16346">
        <v>1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2:14" outlineLevel="2">
      <c r="B16347" t="s">
        <v>13</v>
      </c>
      <c r="C16347" t="s">
        <v>25</v>
      </c>
      <c r="D16347">
        <v>0</v>
      </c>
      <c r="E16347">
        <v>1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1</v>
      </c>
      <c r="N16347">
        <v>0</v>
      </c>
    </row>
    <row r="16348" spans="2:14" outlineLevel="2">
      <c r="B16348" t="s">
        <v>13</v>
      </c>
      <c r="C16348" t="s">
        <v>27</v>
      </c>
      <c r="D16348">
        <v>1</v>
      </c>
      <c r="E16348">
        <v>0</v>
      </c>
      <c r="F16348">
        <v>1</v>
      </c>
      <c r="G16348">
        <v>1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2:14" outlineLevel="2">
      <c r="B16349" t="s">
        <v>13</v>
      </c>
      <c r="C16349" t="s">
        <v>28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2:14" outlineLevel="2">
      <c r="B16350" t="s">
        <v>13</v>
      </c>
      <c r="C16350" t="s">
        <v>29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2:14" outlineLevel="2">
      <c r="B16351" t="s">
        <v>13</v>
      </c>
      <c r="C16351" t="s">
        <v>52</v>
      </c>
      <c r="D16351">
        <v>1</v>
      </c>
      <c r="E16351">
        <v>0</v>
      </c>
      <c r="F16351">
        <v>1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1</v>
      </c>
      <c r="M16351">
        <v>0</v>
      </c>
      <c r="N16351">
        <v>0</v>
      </c>
    </row>
    <row r="16352" spans="2:14" outlineLevel="2">
      <c r="B16352" t="s">
        <v>13</v>
      </c>
      <c r="C16352" t="s">
        <v>30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2:14" outlineLevel="2">
      <c r="B16353" t="s">
        <v>13</v>
      </c>
      <c r="C16353" t="s">
        <v>31</v>
      </c>
      <c r="D16353">
        <v>0</v>
      </c>
      <c r="E16353">
        <v>0</v>
      </c>
      <c r="F16353">
        <v>1</v>
      </c>
      <c r="G16353">
        <v>0</v>
      </c>
      <c r="H16353">
        <v>0</v>
      </c>
      <c r="I16353">
        <v>0</v>
      </c>
      <c r="J16353">
        <v>1</v>
      </c>
      <c r="K16353">
        <v>1</v>
      </c>
      <c r="L16353">
        <v>0</v>
      </c>
      <c r="M16353">
        <v>0</v>
      </c>
      <c r="N16353">
        <v>0</v>
      </c>
    </row>
    <row r="16354" spans="2:14" outlineLevel="2">
      <c r="B16354" t="s">
        <v>13</v>
      </c>
      <c r="C16354" t="s">
        <v>32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2:14" outlineLevel="2">
      <c r="B16355" t="s">
        <v>13</v>
      </c>
      <c r="C16355" t="s">
        <v>32</v>
      </c>
      <c r="D16355">
        <v>1</v>
      </c>
      <c r="E16355">
        <v>0</v>
      </c>
      <c r="F16355">
        <v>1</v>
      </c>
      <c r="G16355">
        <v>0</v>
      </c>
      <c r="H16355">
        <v>0</v>
      </c>
      <c r="I16355">
        <v>0</v>
      </c>
      <c r="J16355">
        <v>0</v>
      </c>
      <c r="K16355">
        <v>1</v>
      </c>
      <c r="L16355">
        <v>0</v>
      </c>
      <c r="M16355">
        <v>0</v>
      </c>
      <c r="N16355">
        <v>0</v>
      </c>
    </row>
    <row r="16356" spans="2:14" outlineLevel="2">
      <c r="B16356" t="s">
        <v>13</v>
      </c>
      <c r="C16356" t="s">
        <v>33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2:14" outlineLevel="2">
      <c r="B16357" t="s">
        <v>13</v>
      </c>
      <c r="C16357" t="s">
        <v>49</v>
      </c>
      <c r="D16357">
        <v>0</v>
      </c>
      <c r="E16357">
        <v>1</v>
      </c>
      <c r="F16357">
        <v>1</v>
      </c>
      <c r="G16357">
        <v>0</v>
      </c>
      <c r="H16357">
        <v>0</v>
      </c>
      <c r="I16357">
        <v>0</v>
      </c>
      <c r="J16357">
        <v>0</v>
      </c>
      <c r="K16357">
        <v>1</v>
      </c>
      <c r="L16357">
        <v>1</v>
      </c>
      <c r="M16357">
        <v>0</v>
      </c>
      <c r="N16357">
        <v>0</v>
      </c>
    </row>
    <row r="16358" spans="2:14" s="3" customFormat="1">
      <c r="B16358" s="3" t="s">
        <v>723</v>
      </c>
      <c r="C16358" s="3" t="s">
        <v>8</v>
      </c>
      <c r="D16358" s="3">
        <f>IFERROR(AVERAGE(D16361), 0)</f>
        <v>0</v>
      </c>
      <c r="E16358" s="3">
        <f>IFERROR(AVERAGE(E16361), 0)</f>
        <v>0</v>
      </c>
      <c r="F16358" s="3">
        <f>IFERROR(AVERAGE(F16361), 0)</f>
        <v>0</v>
      </c>
      <c r="G16358" s="3">
        <f>IFERROR(AVERAGE(G16361), 0)</f>
        <v>0</v>
      </c>
      <c r="H16358" s="3">
        <f>IFERROR(AVERAGE(H16361), 0)</f>
        <v>0</v>
      </c>
      <c r="I16358" s="3">
        <f>IFERROR(AVERAGE(I16361), 0)</f>
        <v>0</v>
      </c>
      <c r="J16358" s="3">
        <f>IFERROR(AVERAGE(J16361), 0)</f>
        <v>0</v>
      </c>
      <c r="K16358" s="3">
        <f>IFERROR(AVERAGE(K16361), 0)</f>
        <v>0</v>
      </c>
      <c r="L16358" s="3">
        <f>IFERROR(AVERAGE(L16361), 0)</f>
        <v>0</v>
      </c>
      <c r="M16358" s="3">
        <f>IFERROR(AVERAGE(M16361), 0)</f>
        <v>0</v>
      </c>
      <c r="N16358" s="3">
        <f>IFERROR(AVERAGE(N16361), 0)</f>
        <v>0</v>
      </c>
    </row>
    <row r="16359" spans="2:14" outlineLevel="2">
      <c r="B16359" s="4" t="s">
        <v>9</v>
      </c>
      <c r="D16359">
        <f>E16362</f>
        <v>0</v>
      </c>
      <c r="E16359">
        <f>F16362</f>
        <v>0</v>
      </c>
      <c r="F16359">
        <f>G16362</f>
        <v>0</v>
      </c>
      <c r="G16359">
        <f>H16362</f>
        <v>0</v>
      </c>
      <c r="H16359">
        <f>I16362</f>
        <v>0</v>
      </c>
      <c r="I16359">
        <f>J16362</f>
        <v>0</v>
      </c>
      <c r="J16359">
        <f>K16362</f>
        <v>0</v>
      </c>
      <c r="K16359">
        <f>L16362</f>
        <v>0</v>
      </c>
      <c r="L16359">
        <f>M16362</f>
        <v>0</v>
      </c>
      <c r="M16359">
        <f>N16362</f>
        <v>0</v>
      </c>
      <c r="N16359">
        <f>O16362</f>
        <v>0</v>
      </c>
    </row>
    <row r="16360" spans="2:14" outlineLevel="2">
      <c r="B16360" s="4" t="s">
        <v>10</v>
      </c>
      <c r="D16360">
        <f>E16363</f>
        <v>0</v>
      </c>
      <c r="E16360">
        <f>F16363</f>
        <v>0</v>
      </c>
      <c r="F16360">
        <f>G16363</f>
        <v>0</v>
      </c>
      <c r="G16360">
        <f>H16363</f>
        <v>0</v>
      </c>
      <c r="H16360">
        <f>I16363</f>
        <v>0</v>
      </c>
      <c r="I16360">
        <f>J16363</f>
        <v>0</v>
      </c>
      <c r="J16360">
        <f>K16363</f>
        <v>0</v>
      </c>
      <c r="K16360">
        <f>L16363</f>
        <v>0</v>
      </c>
      <c r="L16360">
        <f>M16363</f>
        <v>0</v>
      </c>
      <c r="M16360">
        <f>N16363</f>
        <v>0</v>
      </c>
      <c r="N16360">
        <f>O16363</f>
        <v>0</v>
      </c>
    </row>
    <row r="16361" spans="2:14" s="5" customFormat="1" outlineLevel="1">
      <c r="C16361" s="5" t="s">
        <v>11</v>
      </c>
      <c r="D16361" s="1">
        <f>IFERROR(D16362/D16363, D16362)</f>
        <v>0</v>
      </c>
      <c r="E16361" s="1">
        <f>IFERROR(E16362/E16363, E16362)</f>
        <v>0</v>
      </c>
      <c r="F16361" s="1">
        <f>IFERROR(F16362/F16363, F16362)</f>
        <v>0</v>
      </c>
      <c r="G16361" s="1">
        <f>IFERROR(G16362/G16363, G16362)</f>
        <v>0</v>
      </c>
      <c r="H16361" s="1">
        <f>IFERROR(H16362/H16363, H16362)</f>
        <v>0</v>
      </c>
      <c r="I16361" s="1">
        <f>IFERROR(I16362/I16363, I16362)</f>
        <v>0</v>
      </c>
      <c r="J16361" s="1">
        <f>IFERROR(J16362/J16363, J16362)</f>
        <v>0</v>
      </c>
      <c r="K16361" s="1">
        <f>IFERROR(K16362/K16363, K16362)</f>
        <v>0</v>
      </c>
      <c r="L16361" s="1">
        <f>IFERROR(L16362/L16363, L16362)</f>
        <v>0</v>
      </c>
      <c r="M16361" s="1">
        <f>IFERROR(M16362/M16363, M16362)</f>
        <v>0</v>
      </c>
      <c r="N16361" s="1">
        <f>IFERROR(N16362/N16363, N16362)</f>
        <v>0</v>
      </c>
    </row>
    <row r="16362" spans="2:14" outlineLevel="2">
      <c r="C16362" t="s">
        <v>10</v>
      </c>
      <c r="D16362">
        <f>COUNTIF(D16364:D16372, "1")</f>
        <v>0</v>
      </c>
      <c r="E16362">
        <f>COUNTIF(E16364:E16372, "1")</f>
        <v>0</v>
      </c>
      <c r="F16362">
        <f>COUNTIF(F16364:F16372, "1")</f>
        <v>0</v>
      </c>
      <c r="G16362">
        <f>COUNTIF(G16364:G16372, "1")</f>
        <v>0</v>
      </c>
      <c r="H16362">
        <f>COUNTIF(H16364:H16372, "1")</f>
        <v>0</v>
      </c>
      <c r="I16362">
        <f>COUNTIF(I16364:I16372, "1")</f>
        <v>0</v>
      </c>
      <c r="J16362">
        <f>COUNTIF(J16364:J16372, "1")</f>
        <v>0</v>
      </c>
      <c r="K16362">
        <f>COUNTIF(K16364:K16372, "1")</f>
        <v>0</v>
      </c>
      <c r="L16362">
        <f>COUNTIF(L16364:L16372, "1")</f>
        <v>0</v>
      </c>
      <c r="M16362">
        <f>COUNTIF(M16364:M16372, "1")</f>
        <v>0</v>
      </c>
      <c r="N16362">
        <f>COUNTIF(N16364:N16372, "1")</f>
        <v>0</v>
      </c>
    </row>
    <row r="16363" spans="2:14" outlineLevel="2">
      <c r="C16363" t="s">
        <v>12</v>
      </c>
      <c r="D16363">
        <f>COUNTIF(D16364:D16372, "0")</f>
        <v>0</v>
      </c>
      <c r="E16363">
        <f>COUNTIF(E16364:E16372, "0")</f>
        <v>0</v>
      </c>
      <c r="F16363">
        <f>COUNTIF(F16364:F16372, "0")</f>
        <v>0</v>
      </c>
      <c r="G16363">
        <f>COUNTIF(G16364:G16372, "0")</f>
        <v>0</v>
      </c>
      <c r="H16363">
        <f>COUNTIF(H16364:H16372, "0")</f>
        <v>0</v>
      </c>
      <c r="I16363">
        <f>COUNTIF(I16364:I16372, "0")</f>
        <v>0</v>
      </c>
      <c r="J16363">
        <f>COUNTIF(J16364:J16372, "0")</f>
        <v>0</v>
      </c>
      <c r="K16363">
        <f>COUNTIF(K16364:K16372, "0")</f>
        <v>0</v>
      </c>
      <c r="L16363">
        <f>COUNTIF(L16364:L16372, "0")</f>
        <v>0</v>
      </c>
      <c r="M16363">
        <f>COUNTIF(M16364:M16372, "0")</f>
        <v>0</v>
      </c>
      <c r="N16363">
        <f>COUNTIF(N16364:N16372, "0")</f>
        <v>0</v>
      </c>
    </row>
    <row r="16364" spans="2:14" outlineLevel="2">
      <c r="B16364" t="s">
        <v>13</v>
      </c>
      <c r="C16364" t="s">
        <v>17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1</v>
      </c>
      <c r="N16364">
        <v>0</v>
      </c>
    </row>
    <row r="16365" spans="2:14" outlineLevel="2">
      <c r="B16365" t="s">
        <v>13</v>
      </c>
      <c r="C16365" t="s">
        <v>16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1</v>
      </c>
      <c r="M16365">
        <v>0</v>
      </c>
      <c r="N16365">
        <v>0</v>
      </c>
    </row>
    <row r="16366" spans="2:14" outlineLevel="2">
      <c r="B16366" t="s">
        <v>13</v>
      </c>
      <c r="C16366" t="s">
        <v>18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1</v>
      </c>
      <c r="L16366">
        <v>0</v>
      </c>
      <c r="M16366">
        <v>0</v>
      </c>
      <c r="N16366">
        <v>0</v>
      </c>
    </row>
    <row r="16367" spans="2:14" outlineLevel="2">
      <c r="B16367" t="s">
        <v>13</v>
      </c>
      <c r="C16367" t="s">
        <v>15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2:14" outlineLevel="2">
      <c r="B16368" t="s">
        <v>13</v>
      </c>
      <c r="C16368" t="s">
        <v>20</v>
      </c>
      <c r="D16368">
        <v>1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2:14" outlineLevel="2">
      <c r="B16369" t="s">
        <v>13</v>
      </c>
      <c r="C16369" t="s">
        <v>43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2:14" outlineLevel="2">
      <c r="B16370" t="s">
        <v>13</v>
      </c>
      <c r="C16370" t="s">
        <v>14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1</v>
      </c>
      <c r="N16370">
        <v>0</v>
      </c>
    </row>
    <row r="16371" spans="2:14" outlineLevel="2">
      <c r="B16371" t="s">
        <v>13</v>
      </c>
      <c r="C16371" t="s">
        <v>19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1</v>
      </c>
      <c r="K16371">
        <v>0</v>
      </c>
      <c r="L16371">
        <v>0</v>
      </c>
      <c r="M16371">
        <v>0</v>
      </c>
      <c r="N16371">
        <v>0</v>
      </c>
    </row>
    <row r="16372" spans="2:14" outlineLevel="2">
      <c r="B16372" t="s">
        <v>13</v>
      </c>
      <c r="C16372" t="s">
        <v>15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2:14" s="3" customFormat="1">
      <c r="B16373" s="3" t="s">
        <v>724</v>
      </c>
      <c r="C16373" s="3" t="s">
        <v>8</v>
      </c>
      <c r="D16373" s="3">
        <f>IFERROR(AVERAGE(D16376), 0)</f>
        <v>0</v>
      </c>
      <c r="E16373" s="3">
        <f>IFERROR(AVERAGE(E16376), 0)</f>
        <v>0</v>
      </c>
      <c r="F16373" s="3">
        <f>IFERROR(AVERAGE(F16376), 0)</f>
        <v>0</v>
      </c>
      <c r="G16373" s="3">
        <f>IFERROR(AVERAGE(G16376), 0)</f>
        <v>0</v>
      </c>
      <c r="H16373" s="3">
        <f>IFERROR(AVERAGE(H16376), 0)</f>
        <v>0</v>
      </c>
      <c r="I16373" s="3">
        <f>IFERROR(AVERAGE(I16376), 0)</f>
        <v>0</v>
      </c>
      <c r="J16373" s="3">
        <f>IFERROR(AVERAGE(J16376), 0)</f>
        <v>0</v>
      </c>
      <c r="K16373" s="3">
        <f>IFERROR(AVERAGE(K16376), 0)</f>
        <v>0</v>
      </c>
      <c r="L16373" s="3">
        <f>IFERROR(AVERAGE(L16376), 0)</f>
        <v>0</v>
      </c>
      <c r="M16373" s="3">
        <f>IFERROR(AVERAGE(M16376), 0)</f>
        <v>0</v>
      </c>
      <c r="N16373" s="3">
        <f>IFERROR(AVERAGE(N16376), 0)</f>
        <v>0</v>
      </c>
    </row>
    <row r="16374" spans="2:14" outlineLevel="2">
      <c r="B16374" s="4" t="s">
        <v>9</v>
      </c>
      <c r="D16374">
        <f>E16377</f>
        <v>0</v>
      </c>
      <c r="E16374">
        <f>F16377</f>
        <v>0</v>
      </c>
      <c r="F16374">
        <f>G16377</f>
        <v>0</v>
      </c>
      <c r="G16374">
        <f>H16377</f>
        <v>0</v>
      </c>
      <c r="H16374">
        <f>I16377</f>
        <v>0</v>
      </c>
      <c r="I16374">
        <f>J16377</f>
        <v>0</v>
      </c>
      <c r="J16374">
        <f>K16377</f>
        <v>0</v>
      </c>
      <c r="K16374">
        <f>L16377</f>
        <v>0</v>
      </c>
      <c r="L16374">
        <f>M16377</f>
        <v>0</v>
      </c>
      <c r="M16374">
        <f>N16377</f>
        <v>0</v>
      </c>
      <c r="N16374">
        <f>O16377</f>
        <v>0</v>
      </c>
    </row>
    <row r="16375" spans="2:14" outlineLevel="2">
      <c r="B16375" s="4" t="s">
        <v>10</v>
      </c>
      <c r="D16375">
        <f>E16378</f>
        <v>0</v>
      </c>
      <c r="E16375">
        <f>F16378</f>
        <v>0</v>
      </c>
      <c r="F16375">
        <f>G16378</f>
        <v>0</v>
      </c>
      <c r="G16375">
        <f>H16378</f>
        <v>0</v>
      </c>
      <c r="H16375">
        <f>I16378</f>
        <v>0</v>
      </c>
      <c r="I16375">
        <f>J16378</f>
        <v>0</v>
      </c>
      <c r="J16375">
        <f>K16378</f>
        <v>0</v>
      </c>
      <c r="K16375">
        <f>L16378</f>
        <v>0</v>
      </c>
      <c r="L16375">
        <f>M16378</f>
        <v>0</v>
      </c>
      <c r="M16375">
        <f>N16378</f>
        <v>0</v>
      </c>
      <c r="N16375">
        <f>O16378</f>
        <v>0</v>
      </c>
    </row>
    <row r="16376" spans="2:14" s="5" customFormat="1" outlineLevel="1">
      <c r="C16376" s="5" t="s">
        <v>11</v>
      </c>
      <c r="D16376" s="1">
        <f>IFERROR(D16377/D16378, D16377)</f>
        <v>0</v>
      </c>
      <c r="E16376" s="1">
        <f>IFERROR(E16377/E16378, E16377)</f>
        <v>0</v>
      </c>
      <c r="F16376" s="1">
        <f>IFERROR(F16377/F16378, F16377)</f>
        <v>0</v>
      </c>
      <c r="G16376" s="1">
        <f>IFERROR(G16377/G16378, G16377)</f>
        <v>0</v>
      </c>
      <c r="H16376" s="1">
        <f>IFERROR(H16377/H16378, H16377)</f>
        <v>0</v>
      </c>
      <c r="I16376" s="1">
        <f>IFERROR(I16377/I16378, I16377)</f>
        <v>0</v>
      </c>
      <c r="J16376" s="1">
        <f>IFERROR(J16377/J16378, J16377)</f>
        <v>0</v>
      </c>
      <c r="K16376" s="1">
        <f>IFERROR(K16377/K16378, K16377)</f>
        <v>0</v>
      </c>
      <c r="L16376" s="1">
        <f>IFERROR(L16377/L16378, L16377)</f>
        <v>0</v>
      </c>
      <c r="M16376" s="1">
        <f>IFERROR(M16377/M16378, M16377)</f>
        <v>0</v>
      </c>
      <c r="N16376" s="1">
        <f>IFERROR(N16377/N16378, N16377)</f>
        <v>0</v>
      </c>
    </row>
    <row r="16377" spans="2:14" outlineLevel="2">
      <c r="C16377" t="s">
        <v>10</v>
      </c>
      <c r="D16377">
        <f>COUNTIF(D16379:D16381, "1")</f>
        <v>0</v>
      </c>
      <c r="E16377">
        <f>COUNTIF(E16379:E16381, "1")</f>
        <v>0</v>
      </c>
      <c r="F16377">
        <f>COUNTIF(F16379:F16381, "1")</f>
        <v>0</v>
      </c>
      <c r="G16377">
        <f>COUNTIF(G16379:G16381, "1")</f>
        <v>0</v>
      </c>
      <c r="H16377">
        <f>COUNTIF(H16379:H16381, "1")</f>
        <v>0</v>
      </c>
      <c r="I16377">
        <f>COUNTIF(I16379:I16381, "1")</f>
        <v>0</v>
      </c>
      <c r="J16377">
        <f>COUNTIF(J16379:J16381, "1")</f>
        <v>0</v>
      </c>
      <c r="K16377">
        <f>COUNTIF(K16379:K16381, "1")</f>
        <v>0</v>
      </c>
      <c r="L16377">
        <f>COUNTIF(L16379:L16381, "1")</f>
        <v>0</v>
      </c>
      <c r="M16377">
        <f>COUNTIF(M16379:M16381, "1")</f>
        <v>0</v>
      </c>
      <c r="N16377">
        <f>COUNTIF(N16379:N16381, "1")</f>
        <v>0</v>
      </c>
    </row>
    <row r="16378" spans="2:14" outlineLevel="2">
      <c r="C16378" t="s">
        <v>12</v>
      </c>
      <c r="D16378">
        <f>COUNTIF(D16379:D16381, "0")</f>
        <v>0</v>
      </c>
      <c r="E16378">
        <f>COUNTIF(E16379:E16381, "0")</f>
        <v>0</v>
      </c>
      <c r="F16378">
        <f>COUNTIF(F16379:F16381, "0")</f>
        <v>0</v>
      </c>
      <c r="G16378">
        <f>COUNTIF(G16379:G16381, "0")</f>
        <v>0</v>
      </c>
      <c r="H16378">
        <f>COUNTIF(H16379:H16381, "0")</f>
        <v>0</v>
      </c>
      <c r="I16378">
        <f>COUNTIF(I16379:I16381, "0")</f>
        <v>0</v>
      </c>
      <c r="J16378">
        <f>COUNTIF(J16379:J16381, "0")</f>
        <v>0</v>
      </c>
      <c r="K16378">
        <f>COUNTIF(K16379:K16381, "0")</f>
        <v>0</v>
      </c>
      <c r="L16378">
        <f>COUNTIF(L16379:L16381, "0")</f>
        <v>0</v>
      </c>
      <c r="M16378">
        <f>COUNTIF(M16379:M16381, "0")</f>
        <v>0</v>
      </c>
      <c r="N16378">
        <f>COUNTIF(N16379:N16381, "0")</f>
        <v>0</v>
      </c>
    </row>
    <row r="16379" spans="2:14" outlineLevel="2">
      <c r="B16379" t="s">
        <v>13</v>
      </c>
      <c r="C16379" t="s">
        <v>16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1</v>
      </c>
      <c r="K16379">
        <v>0</v>
      </c>
      <c r="L16379">
        <v>0</v>
      </c>
      <c r="M16379">
        <v>0</v>
      </c>
      <c r="N16379">
        <v>0</v>
      </c>
    </row>
    <row r="16380" spans="2:14" outlineLevel="2">
      <c r="B16380" t="s">
        <v>13</v>
      </c>
      <c r="C16380" t="s">
        <v>43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2:14" outlineLevel="2">
      <c r="B16381" t="s">
        <v>13</v>
      </c>
      <c r="C16381" t="s">
        <v>14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2:14" s="3" customFormat="1">
      <c r="B16382" s="3" t="s">
        <v>725</v>
      </c>
      <c r="C16382" s="3" t="s">
        <v>8</v>
      </c>
      <c r="D16382" s="3">
        <f>IFERROR(AVERAGE(D16385,D16409,D16434), 0)</f>
        <v>0</v>
      </c>
      <c r="E16382" s="3">
        <f>IFERROR(AVERAGE(E16385,E16409,E16434), 0)</f>
        <v>0</v>
      </c>
      <c r="F16382" s="3">
        <f>IFERROR(AVERAGE(F16385,F16409,F16434), 0)</f>
        <v>0</v>
      </c>
      <c r="G16382" s="3">
        <f>IFERROR(AVERAGE(G16385,G16409,G16434), 0)</f>
        <v>0</v>
      </c>
      <c r="H16382" s="3">
        <f>IFERROR(AVERAGE(H16385,H16409,H16434), 0)</f>
        <v>0</v>
      </c>
      <c r="I16382" s="3">
        <f>IFERROR(AVERAGE(I16385,I16409,I16434), 0)</f>
        <v>0</v>
      </c>
      <c r="J16382" s="3">
        <f>IFERROR(AVERAGE(J16385,J16409,J16434), 0)</f>
        <v>0</v>
      </c>
      <c r="K16382" s="3">
        <f>IFERROR(AVERAGE(K16385,K16409,K16434), 0)</f>
        <v>0</v>
      </c>
      <c r="L16382" s="3">
        <f>IFERROR(AVERAGE(L16385,L16409,L16434), 0)</f>
        <v>0</v>
      </c>
      <c r="M16382" s="3">
        <f>IFERROR(AVERAGE(M16385,M16409,M16434), 0)</f>
        <v>0</v>
      </c>
      <c r="N16382" s="3">
        <f>IFERROR(AVERAGE(N16385,N16409,N16434), 0)</f>
        <v>0</v>
      </c>
    </row>
    <row r="16383" spans="2:14" outlineLevel="2">
      <c r="B16383" s="4" t="s">
        <v>9</v>
      </c>
      <c r="D16383">
        <f>E16386+E16410+E16435</f>
        <v>0</v>
      </c>
      <c r="E16383">
        <f>F16386+F16410+F16435</f>
        <v>0</v>
      </c>
      <c r="F16383">
        <f>G16386+G16410+G16435</f>
        <v>0</v>
      </c>
      <c r="G16383">
        <f>H16386+H16410+H16435</f>
        <v>0</v>
      </c>
      <c r="H16383">
        <f>I16386+I16410+I16435</f>
        <v>0</v>
      </c>
      <c r="I16383">
        <f>J16386+J16410+J16435</f>
        <v>0</v>
      </c>
      <c r="J16383">
        <f>K16386+K16410+K16435</f>
        <v>0</v>
      </c>
      <c r="K16383">
        <f>L16386+L16410+L16435</f>
        <v>0</v>
      </c>
      <c r="L16383">
        <f>M16386+M16410+M16435</f>
        <v>0</v>
      </c>
      <c r="M16383">
        <f>N16386+N16410+N16435</f>
        <v>0</v>
      </c>
      <c r="N16383">
        <f>O16386+O16410+O16435</f>
        <v>0</v>
      </c>
    </row>
    <row r="16384" spans="2:14" outlineLevel="2">
      <c r="B16384" s="4" t="s">
        <v>10</v>
      </c>
      <c r="D16384">
        <f>E16387+E16411+E16436</f>
        <v>0</v>
      </c>
      <c r="E16384">
        <f>F16387+F16411+F16436</f>
        <v>0</v>
      </c>
      <c r="F16384">
        <f>G16387+G16411+G16436</f>
        <v>0</v>
      </c>
      <c r="G16384">
        <f>H16387+H16411+H16436</f>
        <v>0</v>
      </c>
      <c r="H16384">
        <f>I16387+I16411+I16436</f>
        <v>0</v>
      </c>
      <c r="I16384">
        <f>J16387+J16411+J16436</f>
        <v>0</v>
      </c>
      <c r="J16384">
        <f>K16387+K16411+K16436</f>
        <v>0</v>
      </c>
      <c r="K16384">
        <f>L16387+L16411+L16436</f>
        <v>0</v>
      </c>
      <c r="L16384">
        <f>M16387+M16411+M16436</f>
        <v>0</v>
      </c>
      <c r="M16384">
        <f>N16387+N16411+N16436</f>
        <v>0</v>
      </c>
      <c r="N16384">
        <f>O16387+O16411+O16436</f>
        <v>0</v>
      </c>
    </row>
    <row r="16385" spans="2:14" s="5" customFormat="1" outlineLevel="1">
      <c r="C16385" s="5" t="s">
        <v>11</v>
      </c>
      <c r="D16385" s="1">
        <f>IFERROR(D16386/D16387, D16386)</f>
        <v>0</v>
      </c>
      <c r="E16385" s="1">
        <f>IFERROR(E16386/E16387, E16386)</f>
        <v>0</v>
      </c>
      <c r="F16385" s="1">
        <f>IFERROR(F16386/F16387, F16386)</f>
        <v>0</v>
      </c>
      <c r="G16385" s="1">
        <f>IFERROR(G16386/G16387, G16386)</f>
        <v>0</v>
      </c>
      <c r="H16385" s="1">
        <f>IFERROR(H16386/H16387, H16386)</f>
        <v>0</v>
      </c>
      <c r="I16385" s="1">
        <f>IFERROR(I16386/I16387, I16386)</f>
        <v>0</v>
      </c>
      <c r="J16385" s="1">
        <f>IFERROR(J16386/J16387, J16386)</f>
        <v>0</v>
      </c>
      <c r="K16385" s="1">
        <f>IFERROR(K16386/K16387, K16386)</f>
        <v>0</v>
      </c>
      <c r="L16385" s="1">
        <f>IFERROR(L16386/L16387, L16386)</f>
        <v>0</v>
      </c>
      <c r="M16385" s="1">
        <f>IFERROR(M16386/M16387, M16386)</f>
        <v>0</v>
      </c>
      <c r="N16385" s="1">
        <f>IFERROR(N16386/N16387, N16386)</f>
        <v>0</v>
      </c>
    </row>
    <row r="16386" spans="2:14" outlineLevel="2">
      <c r="C16386" t="s">
        <v>10</v>
      </c>
      <c r="D16386">
        <f>COUNTIF(D16388:D16408, "1")</f>
        <v>0</v>
      </c>
      <c r="E16386">
        <f>COUNTIF(E16388:E16408, "1")</f>
        <v>0</v>
      </c>
      <c r="F16386">
        <f>COUNTIF(F16388:F16408, "1")</f>
        <v>0</v>
      </c>
      <c r="G16386">
        <f>COUNTIF(G16388:G16408, "1")</f>
        <v>0</v>
      </c>
      <c r="H16386">
        <f>COUNTIF(H16388:H16408, "1")</f>
        <v>0</v>
      </c>
      <c r="I16386">
        <f>COUNTIF(I16388:I16408, "1")</f>
        <v>0</v>
      </c>
      <c r="J16386">
        <f>COUNTIF(J16388:J16408, "1")</f>
        <v>0</v>
      </c>
      <c r="K16386">
        <f>COUNTIF(K16388:K16408, "1")</f>
        <v>0</v>
      </c>
      <c r="L16386">
        <f>COUNTIF(L16388:L16408, "1")</f>
        <v>0</v>
      </c>
      <c r="M16386">
        <f>COUNTIF(M16388:M16408, "1")</f>
        <v>0</v>
      </c>
      <c r="N16386">
        <f>COUNTIF(N16388:N16408, "1")</f>
        <v>0</v>
      </c>
    </row>
    <row r="16387" spans="2:14" outlineLevel="2">
      <c r="C16387" t="s">
        <v>12</v>
      </c>
      <c r="D16387">
        <f>COUNTIF(D16388:D16408, "0")</f>
        <v>0</v>
      </c>
      <c r="E16387">
        <f>COUNTIF(E16388:E16408, "0")</f>
        <v>0</v>
      </c>
      <c r="F16387">
        <f>COUNTIF(F16388:F16408, "0")</f>
        <v>0</v>
      </c>
      <c r="G16387">
        <f>COUNTIF(G16388:G16408, "0")</f>
        <v>0</v>
      </c>
      <c r="H16387">
        <f>COUNTIF(H16388:H16408, "0")</f>
        <v>0</v>
      </c>
      <c r="I16387">
        <f>COUNTIF(I16388:I16408, "0")</f>
        <v>0</v>
      </c>
      <c r="J16387">
        <f>COUNTIF(J16388:J16408, "0")</f>
        <v>0</v>
      </c>
      <c r="K16387">
        <f>COUNTIF(K16388:K16408, "0")</f>
        <v>0</v>
      </c>
      <c r="L16387">
        <f>COUNTIF(L16388:L16408, "0")</f>
        <v>0</v>
      </c>
      <c r="M16387">
        <f>COUNTIF(M16388:M16408, "0")</f>
        <v>0</v>
      </c>
      <c r="N16387">
        <f>COUNTIF(N16388:N16408, "0")</f>
        <v>0</v>
      </c>
    </row>
    <row r="16388" spans="2:14" outlineLevel="2">
      <c r="B16388" t="s">
        <v>13</v>
      </c>
      <c r="C16388" t="s">
        <v>14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2:14" outlineLevel="2">
      <c r="B16389" t="s">
        <v>13</v>
      </c>
      <c r="C16389" t="s">
        <v>15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2:14" outlineLevel="2">
      <c r="B16390" t="s">
        <v>13</v>
      </c>
      <c r="C16390" t="s">
        <v>17</v>
      </c>
      <c r="D16390">
        <v>1</v>
      </c>
      <c r="E16390">
        <v>0</v>
      </c>
      <c r="F16390">
        <v>0</v>
      </c>
      <c r="G16390">
        <v>1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2:14" outlineLevel="2">
      <c r="B16391" t="s">
        <v>13</v>
      </c>
      <c r="C16391" t="s">
        <v>43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2:14" outlineLevel="2">
      <c r="B16392" t="s">
        <v>13</v>
      </c>
      <c r="C16392" t="s">
        <v>19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2:14" outlineLevel="2">
      <c r="B16393" t="s">
        <v>13</v>
      </c>
      <c r="C16393" t="s">
        <v>20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2:14" outlineLevel="2">
      <c r="B16394" t="s">
        <v>13</v>
      </c>
      <c r="C16394" t="s">
        <v>23</v>
      </c>
      <c r="D16394">
        <v>0</v>
      </c>
      <c r="E16394">
        <v>0</v>
      </c>
      <c r="F16394">
        <v>0</v>
      </c>
      <c r="G16394">
        <v>1</v>
      </c>
      <c r="H16394">
        <v>1</v>
      </c>
      <c r="I16394">
        <v>0</v>
      </c>
      <c r="J16394">
        <v>1</v>
      </c>
      <c r="K16394">
        <v>0</v>
      </c>
      <c r="L16394">
        <v>0</v>
      </c>
      <c r="M16394">
        <v>0</v>
      </c>
      <c r="N16394">
        <v>0</v>
      </c>
    </row>
    <row r="16395" spans="2:14" outlineLevel="2">
      <c r="B16395" t="s">
        <v>13</v>
      </c>
      <c r="C16395" t="s">
        <v>44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2:14" outlineLevel="2">
      <c r="B16396" t="s">
        <v>13</v>
      </c>
      <c r="C16396" t="s">
        <v>26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1</v>
      </c>
      <c r="L16396">
        <v>0</v>
      </c>
      <c r="M16396">
        <v>0</v>
      </c>
      <c r="N16396">
        <v>0</v>
      </c>
    </row>
    <row r="16397" spans="2:14" outlineLevel="2">
      <c r="B16397" t="s">
        <v>13</v>
      </c>
      <c r="C16397" t="s">
        <v>27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2:14" outlineLevel="2">
      <c r="B16398" t="s">
        <v>13</v>
      </c>
      <c r="C16398" t="s">
        <v>29</v>
      </c>
      <c r="D16398">
        <v>0</v>
      </c>
      <c r="E16398">
        <v>1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2:14" outlineLevel="2">
      <c r="B16399" t="s">
        <v>13</v>
      </c>
      <c r="C16399" t="s">
        <v>52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2:14" outlineLevel="2">
      <c r="B16400" t="s">
        <v>13</v>
      </c>
      <c r="C16400" t="s">
        <v>30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2:14" outlineLevel="2">
      <c r="B16401" t="s">
        <v>13</v>
      </c>
      <c r="C16401" t="s">
        <v>33</v>
      </c>
      <c r="D16401">
        <v>0</v>
      </c>
      <c r="E16401">
        <v>1</v>
      </c>
      <c r="F16401">
        <v>0</v>
      </c>
      <c r="G16401">
        <v>1</v>
      </c>
      <c r="H16401">
        <v>0</v>
      </c>
      <c r="I16401">
        <v>0</v>
      </c>
      <c r="J16401">
        <v>0</v>
      </c>
      <c r="K16401">
        <v>1</v>
      </c>
      <c r="L16401">
        <v>1</v>
      </c>
      <c r="M16401">
        <v>0</v>
      </c>
      <c r="N16401">
        <v>0</v>
      </c>
    </row>
    <row r="16402" spans="2:14" outlineLevel="2">
      <c r="B16402" t="s">
        <v>13</v>
      </c>
      <c r="C16402" t="s">
        <v>49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2:14" outlineLevel="2">
      <c r="B16403" t="s">
        <v>13</v>
      </c>
      <c r="C16403" t="s">
        <v>34</v>
      </c>
      <c r="D16403">
        <v>1</v>
      </c>
      <c r="E16403">
        <v>1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2:14" outlineLevel="2">
      <c r="B16404" t="s">
        <v>13</v>
      </c>
      <c r="C16404" t="s">
        <v>35</v>
      </c>
      <c r="D16404">
        <v>1</v>
      </c>
      <c r="E16404">
        <v>1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2:14" outlineLevel="2">
      <c r="B16405" t="s">
        <v>13</v>
      </c>
      <c r="C16405" t="s">
        <v>36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2:14" outlineLevel="2">
      <c r="B16406" t="s">
        <v>13</v>
      </c>
      <c r="C16406" t="s">
        <v>37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2:14" outlineLevel="2">
      <c r="B16407" t="s">
        <v>13</v>
      </c>
      <c r="C16407" t="s">
        <v>37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1</v>
      </c>
      <c r="L16407">
        <v>0</v>
      </c>
      <c r="M16407">
        <v>0</v>
      </c>
      <c r="N16407">
        <v>0</v>
      </c>
    </row>
    <row r="16408" spans="2:14" outlineLevel="2">
      <c r="B16408" t="s">
        <v>13</v>
      </c>
      <c r="C16408" t="s">
        <v>37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1</v>
      </c>
      <c r="L16408">
        <v>0</v>
      </c>
      <c r="M16408">
        <v>0</v>
      </c>
      <c r="N16408">
        <v>0</v>
      </c>
    </row>
    <row r="16409" spans="2:14" s="5" customFormat="1" outlineLevel="1">
      <c r="C16409" s="5" t="s">
        <v>50</v>
      </c>
      <c r="D16409" s="1">
        <f>IFERROR(D16410/D16411, D16410)</f>
        <v>0</v>
      </c>
      <c r="E16409" s="1">
        <f>IFERROR(E16410/E16411, E16410)</f>
        <v>0</v>
      </c>
      <c r="F16409" s="1">
        <f>IFERROR(F16410/F16411, F16410)</f>
        <v>0</v>
      </c>
      <c r="G16409" s="1">
        <f>IFERROR(G16410/G16411, G16410)</f>
        <v>0</v>
      </c>
      <c r="H16409" s="1">
        <f>IFERROR(H16410/H16411, H16410)</f>
        <v>0</v>
      </c>
      <c r="I16409" s="1">
        <f>IFERROR(I16410/I16411, I16410)</f>
        <v>0</v>
      </c>
      <c r="J16409" s="1">
        <f>IFERROR(J16410/J16411, J16410)</f>
        <v>0</v>
      </c>
      <c r="K16409" s="1">
        <f>IFERROR(K16410/K16411, K16410)</f>
        <v>0</v>
      </c>
      <c r="L16409" s="1">
        <f>IFERROR(L16410/L16411, L16410)</f>
        <v>0</v>
      </c>
      <c r="M16409" s="1">
        <f>IFERROR(M16410/M16411, M16410)</f>
        <v>0</v>
      </c>
      <c r="N16409" s="1">
        <f>IFERROR(N16410/N16411, N16410)</f>
        <v>0</v>
      </c>
    </row>
    <row r="16410" spans="2:14" outlineLevel="2">
      <c r="C16410" t="s">
        <v>10</v>
      </c>
      <c r="D16410">
        <f>COUNTIF(D16412:D16433, "1")</f>
        <v>0</v>
      </c>
      <c r="E16410">
        <f>COUNTIF(E16412:E16433, "1")</f>
        <v>0</v>
      </c>
      <c r="F16410">
        <f>COUNTIF(F16412:F16433, "1")</f>
        <v>0</v>
      </c>
      <c r="G16410">
        <f>COUNTIF(G16412:G16433, "1")</f>
        <v>0</v>
      </c>
      <c r="H16410">
        <f>COUNTIF(H16412:H16433, "1")</f>
        <v>0</v>
      </c>
      <c r="I16410">
        <f>COUNTIF(I16412:I16433, "1")</f>
        <v>0</v>
      </c>
      <c r="J16410">
        <f>COUNTIF(J16412:J16433, "1")</f>
        <v>0</v>
      </c>
      <c r="K16410">
        <f>COUNTIF(K16412:K16433, "1")</f>
        <v>0</v>
      </c>
      <c r="L16410">
        <f>COUNTIF(L16412:L16433, "1")</f>
        <v>0</v>
      </c>
      <c r="M16410">
        <f>COUNTIF(M16412:M16433, "1")</f>
        <v>0</v>
      </c>
      <c r="N16410">
        <f>COUNTIF(N16412:N16433, "1")</f>
        <v>0</v>
      </c>
    </row>
    <row r="16411" spans="2:14" outlineLevel="2">
      <c r="C16411" t="s">
        <v>12</v>
      </c>
      <c r="D16411">
        <f>COUNTIF(D16412:D16433, "0")</f>
        <v>0</v>
      </c>
      <c r="E16411">
        <f>COUNTIF(E16412:E16433, "0")</f>
        <v>0</v>
      </c>
      <c r="F16411">
        <f>COUNTIF(F16412:F16433, "0")</f>
        <v>0</v>
      </c>
      <c r="G16411">
        <f>COUNTIF(G16412:G16433, "0")</f>
        <v>0</v>
      </c>
      <c r="H16411">
        <f>COUNTIF(H16412:H16433, "0")</f>
        <v>0</v>
      </c>
      <c r="I16411">
        <f>COUNTIF(I16412:I16433, "0")</f>
        <v>0</v>
      </c>
      <c r="J16411">
        <f>COUNTIF(J16412:J16433, "0")</f>
        <v>0</v>
      </c>
      <c r="K16411">
        <f>COUNTIF(K16412:K16433, "0")</f>
        <v>0</v>
      </c>
      <c r="L16411">
        <f>COUNTIF(L16412:L16433, "0")</f>
        <v>0</v>
      </c>
      <c r="M16411">
        <f>COUNTIF(M16412:M16433, "0")</f>
        <v>0</v>
      </c>
      <c r="N16411">
        <f>COUNTIF(N16412:N16433, "0")</f>
        <v>0</v>
      </c>
    </row>
    <row r="16412" spans="2:14" outlineLevel="2">
      <c r="B16412" t="s">
        <v>51</v>
      </c>
      <c r="C16412" t="s">
        <v>14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1</v>
      </c>
      <c r="M16412">
        <v>0</v>
      </c>
      <c r="N16412">
        <v>0</v>
      </c>
    </row>
    <row r="16413" spans="2:14" outlineLevel="2">
      <c r="B16413" t="s">
        <v>51</v>
      </c>
      <c r="C16413" t="s">
        <v>15</v>
      </c>
      <c r="D16413">
        <v>1</v>
      </c>
      <c r="E16413">
        <v>0</v>
      </c>
      <c r="F16413">
        <v>0</v>
      </c>
      <c r="G16413">
        <v>0</v>
      </c>
      <c r="H16413">
        <v>1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2:14" outlineLevel="2">
      <c r="B16414" t="s">
        <v>51</v>
      </c>
      <c r="C16414" t="s">
        <v>16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2:14" outlineLevel="2">
      <c r="B16415" t="s">
        <v>51</v>
      </c>
      <c r="C16415" t="s">
        <v>17</v>
      </c>
      <c r="D16415">
        <v>1</v>
      </c>
      <c r="E16415">
        <v>0</v>
      </c>
      <c r="F16415">
        <v>0</v>
      </c>
      <c r="G16415">
        <v>1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2:14" outlineLevel="2">
      <c r="B16416" t="s">
        <v>51</v>
      </c>
      <c r="C16416" t="s">
        <v>18</v>
      </c>
      <c r="D16416">
        <v>0</v>
      </c>
      <c r="E16416">
        <v>0</v>
      </c>
      <c r="F16416">
        <v>1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2:14" outlineLevel="2">
      <c r="B16417" t="s">
        <v>51</v>
      </c>
      <c r="C16417" t="s">
        <v>43</v>
      </c>
      <c r="D16417">
        <v>0</v>
      </c>
      <c r="E16417">
        <v>0</v>
      </c>
      <c r="F16417">
        <v>0</v>
      </c>
      <c r="G16417">
        <v>1</v>
      </c>
      <c r="H16417">
        <v>1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2:14" outlineLevel="2">
      <c r="B16418" t="s">
        <v>51</v>
      </c>
      <c r="C16418" t="s">
        <v>19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2:14" outlineLevel="2">
      <c r="B16419" t="s">
        <v>51</v>
      </c>
      <c r="C16419" t="s">
        <v>20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2:14" outlineLevel="2">
      <c r="B16420" t="s">
        <v>51</v>
      </c>
      <c r="C16420" t="s">
        <v>21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2:14" outlineLevel="2">
      <c r="B16421" t="s">
        <v>51</v>
      </c>
      <c r="C16421" t="s">
        <v>22</v>
      </c>
      <c r="D16421">
        <v>0</v>
      </c>
      <c r="E16421">
        <v>1</v>
      </c>
      <c r="F16421">
        <v>1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2:14" outlineLevel="2">
      <c r="B16422" t="s">
        <v>51</v>
      </c>
      <c r="C16422" t="s">
        <v>23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1</v>
      </c>
      <c r="N16422">
        <v>0</v>
      </c>
    </row>
    <row r="16423" spans="2:14" outlineLevel="2">
      <c r="B16423" t="s">
        <v>51</v>
      </c>
      <c r="C16423" t="s">
        <v>44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2:14" outlineLevel="2">
      <c r="B16424" t="s">
        <v>51</v>
      </c>
      <c r="C16424" t="s">
        <v>24</v>
      </c>
      <c r="D16424">
        <v>0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1</v>
      </c>
      <c r="L16424">
        <v>0</v>
      </c>
      <c r="M16424">
        <v>0</v>
      </c>
      <c r="N16424">
        <v>0</v>
      </c>
    </row>
    <row r="16425" spans="2:14" outlineLevel="2">
      <c r="B16425" t="s">
        <v>51</v>
      </c>
      <c r="C16425" t="s">
        <v>25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2:14" outlineLevel="2">
      <c r="B16426" t="s">
        <v>51</v>
      </c>
      <c r="C16426" t="s">
        <v>26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2:14" outlineLevel="2">
      <c r="B16427" t="s">
        <v>51</v>
      </c>
      <c r="C16427" t="s">
        <v>27</v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1</v>
      </c>
      <c r="K16427">
        <v>0</v>
      </c>
      <c r="L16427">
        <v>1</v>
      </c>
      <c r="M16427">
        <v>1</v>
      </c>
      <c r="N16427">
        <v>0</v>
      </c>
    </row>
    <row r="16428" spans="2:14" outlineLevel="2">
      <c r="B16428" t="s">
        <v>51</v>
      </c>
      <c r="C16428" t="s">
        <v>28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2:14" outlineLevel="2">
      <c r="B16429" t="s">
        <v>51</v>
      </c>
      <c r="C16429" t="s">
        <v>29</v>
      </c>
      <c r="D16429">
        <v>0</v>
      </c>
      <c r="E16429">
        <v>0</v>
      </c>
      <c r="F16429">
        <v>0</v>
      </c>
      <c r="G16429">
        <v>0</v>
      </c>
      <c r="H16429">
        <v>1</v>
      </c>
      <c r="I16429">
        <v>0</v>
      </c>
      <c r="J16429">
        <v>0</v>
      </c>
      <c r="K16429">
        <v>0</v>
      </c>
      <c r="L16429">
        <v>1</v>
      </c>
      <c r="M16429">
        <v>0</v>
      </c>
      <c r="N16429">
        <v>0</v>
      </c>
    </row>
    <row r="16430" spans="2:14" outlineLevel="2">
      <c r="B16430" t="s">
        <v>51</v>
      </c>
      <c r="C16430" t="s">
        <v>52</v>
      </c>
      <c r="D16430">
        <v>0</v>
      </c>
      <c r="E16430">
        <v>0</v>
      </c>
      <c r="F16430">
        <v>0</v>
      </c>
      <c r="G16430">
        <v>0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2:14" outlineLevel="2">
      <c r="B16431" t="s">
        <v>51</v>
      </c>
      <c r="C16431" t="s">
        <v>31</v>
      </c>
      <c r="D16431">
        <v>0</v>
      </c>
      <c r="E16431">
        <v>0</v>
      </c>
      <c r="F16431">
        <v>0</v>
      </c>
      <c r="G16431">
        <v>0</v>
      </c>
      <c r="H16431">
        <v>1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2:14" outlineLevel="2">
      <c r="B16432" t="s">
        <v>51</v>
      </c>
      <c r="C16432" t="s">
        <v>53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2:14" outlineLevel="2">
      <c r="B16433" t="s">
        <v>51</v>
      </c>
      <c r="C16433" t="s">
        <v>32</v>
      </c>
      <c r="D16433">
        <v>1</v>
      </c>
      <c r="E16433">
        <v>0</v>
      </c>
      <c r="F16433">
        <v>0</v>
      </c>
      <c r="G16433">
        <v>1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2:14" s="5" customFormat="1" outlineLevel="1">
      <c r="C16434" s="5" t="s">
        <v>54</v>
      </c>
      <c r="D16434" s="1">
        <f>IFERROR(D16435/D16436, D16435)</f>
        <v>0</v>
      </c>
      <c r="E16434" s="1">
        <f>IFERROR(E16435/E16436, E16435)</f>
        <v>0</v>
      </c>
      <c r="F16434" s="1">
        <f>IFERROR(F16435/F16436, F16435)</f>
        <v>0</v>
      </c>
      <c r="G16434" s="1">
        <f>IFERROR(G16435/G16436, G16435)</f>
        <v>0</v>
      </c>
      <c r="H16434" s="1">
        <f>IFERROR(H16435/H16436, H16435)</f>
        <v>0</v>
      </c>
      <c r="I16434" s="1">
        <f>IFERROR(I16435/I16436, I16435)</f>
        <v>0</v>
      </c>
      <c r="J16434" s="1">
        <f>IFERROR(J16435/J16436, J16435)</f>
        <v>0</v>
      </c>
      <c r="K16434" s="1">
        <f>IFERROR(K16435/K16436, K16435)</f>
        <v>0</v>
      </c>
      <c r="L16434" s="1">
        <f>IFERROR(L16435/L16436, L16435)</f>
        <v>0</v>
      </c>
      <c r="M16434" s="1">
        <f>IFERROR(M16435/M16436, M16435)</f>
        <v>0</v>
      </c>
      <c r="N16434" s="1">
        <f>IFERROR(N16435/N16436, N16435)</f>
        <v>0</v>
      </c>
    </row>
    <row r="16435" spans="2:14" outlineLevel="2">
      <c r="C16435" t="s">
        <v>10</v>
      </c>
      <c r="D16435">
        <f>COUNTIF(D16437:D16447, "1")</f>
        <v>0</v>
      </c>
      <c r="E16435">
        <f>COUNTIF(E16437:E16447, "1")</f>
        <v>0</v>
      </c>
      <c r="F16435">
        <f>COUNTIF(F16437:F16447, "1")</f>
        <v>0</v>
      </c>
      <c r="G16435">
        <f>COUNTIF(G16437:G16447, "1")</f>
        <v>0</v>
      </c>
      <c r="H16435">
        <f>COUNTIF(H16437:H16447, "1")</f>
        <v>0</v>
      </c>
      <c r="I16435">
        <f>COUNTIF(I16437:I16447, "1")</f>
        <v>0</v>
      </c>
      <c r="J16435">
        <f>COUNTIF(J16437:J16447, "1")</f>
        <v>0</v>
      </c>
      <c r="K16435">
        <f>COUNTIF(K16437:K16447, "1")</f>
        <v>0</v>
      </c>
      <c r="L16435">
        <f>COUNTIF(L16437:L16447, "1")</f>
        <v>0</v>
      </c>
      <c r="M16435">
        <f>COUNTIF(M16437:M16447, "1")</f>
        <v>0</v>
      </c>
      <c r="N16435">
        <f>COUNTIF(N16437:N16447, "1")</f>
        <v>0</v>
      </c>
    </row>
    <row r="16436" spans="2:14" outlineLevel="2">
      <c r="C16436" t="s">
        <v>12</v>
      </c>
      <c r="D16436">
        <f>COUNTIF(D16437:D16447, "0")</f>
        <v>0</v>
      </c>
      <c r="E16436">
        <f>COUNTIF(E16437:E16447, "0")</f>
        <v>0</v>
      </c>
      <c r="F16436">
        <f>COUNTIF(F16437:F16447, "0")</f>
        <v>0</v>
      </c>
      <c r="G16436">
        <f>COUNTIF(G16437:G16447, "0")</f>
        <v>0</v>
      </c>
      <c r="H16436">
        <f>COUNTIF(H16437:H16447, "0")</f>
        <v>0</v>
      </c>
      <c r="I16436">
        <f>COUNTIF(I16437:I16447, "0")</f>
        <v>0</v>
      </c>
      <c r="J16436">
        <f>COUNTIF(J16437:J16447, "0")</f>
        <v>0</v>
      </c>
      <c r="K16436">
        <f>COUNTIF(K16437:K16447, "0")</f>
        <v>0</v>
      </c>
      <c r="L16436">
        <f>COUNTIF(L16437:L16447, "0")</f>
        <v>0</v>
      </c>
      <c r="M16436">
        <f>COUNTIF(M16437:M16447, "0")</f>
        <v>0</v>
      </c>
      <c r="N16436">
        <f>COUNTIF(N16437:N16447, "0")</f>
        <v>0</v>
      </c>
    </row>
    <row r="16437" spans="2:14" outlineLevel="2">
      <c r="B16437" t="s">
        <v>55</v>
      </c>
      <c r="C16437" t="s">
        <v>14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0</v>
      </c>
      <c r="J16437">
        <v>1</v>
      </c>
      <c r="K16437">
        <v>0</v>
      </c>
      <c r="L16437">
        <v>0</v>
      </c>
      <c r="M16437">
        <v>1</v>
      </c>
      <c r="N16437">
        <v>0</v>
      </c>
    </row>
    <row r="16438" spans="2:14" outlineLevel="2">
      <c r="B16438" t="s">
        <v>55</v>
      </c>
      <c r="C16438" t="s">
        <v>15</v>
      </c>
      <c r="D16438">
        <v>0</v>
      </c>
      <c r="E16438">
        <v>1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2:14" outlineLevel="2">
      <c r="B16439" t="s">
        <v>55</v>
      </c>
      <c r="C16439" t="s">
        <v>17</v>
      </c>
      <c r="D16439">
        <v>0</v>
      </c>
      <c r="E16439">
        <v>0</v>
      </c>
      <c r="F16439">
        <v>0</v>
      </c>
      <c r="G16439">
        <v>0</v>
      </c>
      <c r="H16439">
        <v>1</v>
      </c>
      <c r="I16439">
        <v>0</v>
      </c>
      <c r="J16439">
        <v>0</v>
      </c>
      <c r="K16439">
        <v>1</v>
      </c>
      <c r="L16439">
        <v>1</v>
      </c>
      <c r="M16439">
        <v>0</v>
      </c>
      <c r="N16439">
        <v>0</v>
      </c>
    </row>
    <row r="16440" spans="2:14" outlineLevel="2">
      <c r="B16440" t="s">
        <v>55</v>
      </c>
      <c r="C16440" t="s">
        <v>43</v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2:14" outlineLevel="2">
      <c r="B16441" t="s">
        <v>55</v>
      </c>
      <c r="C16441" t="s">
        <v>20</v>
      </c>
      <c r="D16441">
        <v>0</v>
      </c>
      <c r="E16441">
        <v>0</v>
      </c>
      <c r="F16441">
        <v>0</v>
      </c>
      <c r="G16441">
        <v>0</v>
      </c>
      <c r="H16441">
        <v>1</v>
      </c>
      <c r="I16441">
        <v>1</v>
      </c>
      <c r="J16441">
        <v>0</v>
      </c>
      <c r="K16441">
        <v>0</v>
      </c>
      <c r="L16441">
        <v>1</v>
      </c>
      <c r="M16441">
        <v>0</v>
      </c>
      <c r="N16441">
        <v>0</v>
      </c>
    </row>
    <row r="16442" spans="2:14" outlineLevel="2">
      <c r="B16442" t="s">
        <v>55</v>
      </c>
      <c r="C16442" t="s">
        <v>21</v>
      </c>
      <c r="D16442">
        <v>1</v>
      </c>
      <c r="E16442">
        <v>0</v>
      </c>
      <c r="F16442">
        <v>1</v>
      </c>
      <c r="G16442">
        <v>1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2:14" outlineLevel="2">
      <c r="B16443" t="s">
        <v>55</v>
      </c>
      <c r="C16443" t="s">
        <v>22</v>
      </c>
      <c r="D16443">
        <v>0</v>
      </c>
      <c r="E16443">
        <v>0</v>
      </c>
      <c r="F16443">
        <v>0</v>
      </c>
      <c r="G16443">
        <v>1</v>
      </c>
      <c r="H16443">
        <v>0</v>
      </c>
      <c r="I16443">
        <v>0</v>
      </c>
      <c r="J16443">
        <v>0</v>
      </c>
      <c r="K16443">
        <v>0</v>
      </c>
      <c r="L16443">
        <v>1</v>
      </c>
      <c r="M16443">
        <v>0</v>
      </c>
      <c r="N16443">
        <v>0</v>
      </c>
    </row>
    <row r="16444" spans="2:14" outlineLevel="2">
      <c r="B16444" t="s">
        <v>55</v>
      </c>
      <c r="C16444" t="s">
        <v>23</v>
      </c>
      <c r="D16444">
        <v>0</v>
      </c>
      <c r="E16444">
        <v>0</v>
      </c>
      <c r="F16444">
        <v>1</v>
      </c>
      <c r="G16444">
        <v>0</v>
      </c>
      <c r="H16444">
        <v>1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2:14" outlineLevel="2">
      <c r="B16445" t="s">
        <v>55</v>
      </c>
      <c r="C16445" t="s">
        <v>44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2:14" outlineLevel="2">
      <c r="B16446" t="s">
        <v>55</v>
      </c>
      <c r="C16446" t="s">
        <v>44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1</v>
      </c>
      <c r="M16446">
        <v>0</v>
      </c>
      <c r="N16446">
        <v>0</v>
      </c>
    </row>
    <row r="16447" spans="2:14" outlineLevel="2">
      <c r="B16447" t="s">
        <v>55</v>
      </c>
      <c r="C16447" t="s">
        <v>24</v>
      </c>
      <c r="D16447">
        <v>1</v>
      </c>
      <c r="E16447">
        <v>0</v>
      </c>
      <c r="F16447">
        <v>1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2:14" s="3" customFormat="1">
      <c r="B16448" s="3" t="s">
        <v>726</v>
      </c>
      <c r="C16448" s="3" t="s">
        <v>8</v>
      </c>
      <c r="D16448" s="3">
        <f>IFERROR(AVERAGE(D16451), 0)</f>
        <v>0</v>
      </c>
      <c r="E16448" s="3">
        <f>IFERROR(AVERAGE(E16451), 0)</f>
        <v>0</v>
      </c>
      <c r="F16448" s="3">
        <f>IFERROR(AVERAGE(F16451), 0)</f>
        <v>0</v>
      </c>
      <c r="G16448" s="3">
        <f>IFERROR(AVERAGE(G16451), 0)</f>
        <v>0</v>
      </c>
      <c r="H16448" s="3">
        <f>IFERROR(AVERAGE(H16451), 0)</f>
        <v>0</v>
      </c>
      <c r="I16448" s="3">
        <f>IFERROR(AVERAGE(I16451), 0)</f>
        <v>0</v>
      </c>
      <c r="J16448" s="3">
        <f>IFERROR(AVERAGE(J16451), 0)</f>
        <v>0</v>
      </c>
      <c r="K16448" s="3">
        <f>IFERROR(AVERAGE(K16451), 0)</f>
        <v>0</v>
      </c>
      <c r="L16448" s="3">
        <f>IFERROR(AVERAGE(L16451), 0)</f>
        <v>0</v>
      </c>
      <c r="M16448" s="3">
        <f>IFERROR(AVERAGE(M16451), 0)</f>
        <v>0</v>
      </c>
      <c r="N16448" s="3">
        <f>IFERROR(AVERAGE(N16451), 0)</f>
        <v>0</v>
      </c>
    </row>
    <row r="16449" spans="2:14" outlineLevel="2">
      <c r="B16449" s="4" t="s">
        <v>9</v>
      </c>
      <c r="D16449">
        <f>E16452</f>
        <v>0</v>
      </c>
      <c r="E16449">
        <f>F16452</f>
        <v>0</v>
      </c>
      <c r="F16449">
        <f>G16452</f>
        <v>0</v>
      </c>
      <c r="G16449">
        <f>H16452</f>
        <v>0</v>
      </c>
      <c r="H16449">
        <f>I16452</f>
        <v>0</v>
      </c>
      <c r="I16449">
        <f>J16452</f>
        <v>0</v>
      </c>
      <c r="J16449">
        <f>K16452</f>
        <v>0</v>
      </c>
      <c r="K16449">
        <f>L16452</f>
        <v>0</v>
      </c>
      <c r="L16449">
        <f>M16452</f>
        <v>0</v>
      </c>
      <c r="M16449">
        <f>N16452</f>
        <v>0</v>
      </c>
      <c r="N16449">
        <f>O16452</f>
        <v>0</v>
      </c>
    </row>
    <row r="16450" spans="2:14" outlineLevel="2">
      <c r="B16450" s="4" t="s">
        <v>10</v>
      </c>
      <c r="D16450">
        <f>E16453</f>
        <v>0</v>
      </c>
      <c r="E16450">
        <f>F16453</f>
        <v>0</v>
      </c>
      <c r="F16450">
        <f>G16453</f>
        <v>0</v>
      </c>
      <c r="G16450">
        <f>H16453</f>
        <v>0</v>
      </c>
      <c r="H16450">
        <f>I16453</f>
        <v>0</v>
      </c>
      <c r="I16450">
        <f>J16453</f>
        <v>0</v>
      </c>
      <c r="J16450">
        <f>K16453</f>
        <v>0</v>
      </c>
      <c r="K16450">
        <f>L16453</f>
        <v>0</v>
      </c>
      <c r="L16450">
        <f>M16453</f>
        <v>0</v>
      </c>
      <c r="M16450">
        <f>N16453</f>
        <v>0</v>
      </c>
      <c r="N16450">
        <f>O16453</f>
        <v>0</v>
      </c>
    </row>
    <row r="16451" spans="2:14" s="5" customFormat="1" outlineLevel="1">
      <c r="C16451" s="5" t="s">
        <v>11</v>
      </c>
      <c r="D16451" s="1">
        <f>IFERROR(D16452/D16453, D16452)</f>
        <v>0</v>
      </c>
      <c r="E16451" s="1">
        <f>IFERROR(E16452/E16453, E16452)</f>
        <v>0</v>
      </c>
      <c r="F16451" s="1">
        <f>IFERROR(F16452/F16453, F16452)</f>
        <v>0</v>
      </c>
      <c r="G16451" s="1">
        <f>IFERROR(G16452/G16453, G16452)</f>
        <v>0</v>
      </c>
      <c r="H16451" s="1">
        <f>IFERROR(H16452/H16453, H16452)</f>
        <v>0</v>
      </c>
      <c r="I16451" s="1">
        <f>IFERROR(I16452/I16453, I16452)</f>
        <v>0</v>
      </c>
      <c r="J16451" s="1">
        <f>IFERROR(J16452/J16453, J16452)</f>
        <v>0</v>
      </c>
      <c r="K16451" s="1">
        <f>IFERROR(K16452/K16453, K16452)</f>
        <v>0</v>
      </c>
      <c r="L16451" s="1">
        <f>IFERROR(L16452/L16453, L16452)</f>
        <v>0</v>
      </c>
      <c r="M16451" s="1">
        <f>IFERROR(M16452/M16453, M16452)</f>
        <v>0</v>
      </c>
      <c r="N16451" s="1">
        <f>IFERROR(N16452/N16453, N16452)</f>
        <v>0</v>
      </c>
    </row>
    <row r="16452" spans="2:14" outlineLevel="2">
      <c r="C16452" t="s">
        <v>10</v>
      </c>
      <c r="D16452">
        <f>COUNTIF(D16454:D16476, "1")</f>
        <v>0</v>
      </c>
      <c r="E16452">
        <f>COUNTIF(E16454:E16476, "1")</f>
        <v>0</v>
      </c>
      <c r="F16452">
        <f>COUNTIF(F16454:F16476, "1")</f>
        <v>0</v>
      </c>
      <c r="G16452">
        <f>COUNTIF(G16454:G16476, "1")</f>
        <v>0</v>
      </c>
      <c r="H16452">
        <f>COUNTIF(H16454:H16476, "1")</f>
        <v>0</v>
      </c>
      <c r="I16452">
        <f>COUNTIF(I16454:I16476, "1")</f>
        <v>0</v>
      </c>
      <c r="J16452">
        <f>COUNTIF(J16454:J16476, "1")</f>
        <v>0</v>
      </c>
      <c r="K16452">
        <f>COUNTIF(K16454:K16476, "1")</f>
        <v>0</v>
      </c>
      <c r="L16452">
        <f>COUNTIF(L16454:L16476, "1")</f>
        <v>0</v>
      </c>
      <c r="M16452">
        <f>COUNTIF(M16454:M16476, "1")</f>
        <v>0</v>
      </c>
      <c r="N16452">
        <f>COUNTIF(N16454:N16476, "1")</f>
        <v>0</v>
      </c>
    </row>
    <row r="16453" spans="2:14" outlineLevel="2">
      <c r="C16453" t="s">
        <v>12</v>
      </c>
      <c r="D16453">
        <f>COUNTIF(D16454:D16476, "0")</f>
        <v>0</v>
      </c>
      <c r="E16453">
        <f>COUNTIF(E16454:E16476, "0")</f>
        <v>0</v>
      </c>
      <c r="F16453">
        <f>COUNTIF(F16454:F16476, "0")</f>
        <v>0</v>
      </c>
      <c r="G16453">
        <f>COUNTIF(G16454:G16476, "0")</f>
        <v>0</v>
      </c>
      <c r="H16453">
        <f>COUNTIF(H16454:H16476, "0")</f>
        <v>0</v>
      </c>
      <c r="I16453">
        <f>COUNTIF(I16454:I16476, "0")</f>
        <v>0</v>
      </c>
      <c r="J16453">
        <f>COUNTIF(J16454:J16476, "0")</f>
        <v>0</v>
      </c>
      <c r="K16453">
        <f>COUNTIF(K16454:K16476, "0")</f>
        <v>0</v>
      </c>
      <c r="L16453">
        <f>COUNTIF(L16454:L16476, "0")</f>
        <v>0</v>
      </c>
      <c r="M16453">
        <f>COUNTIF(M16454:M16476, "0")</f>
        <v>0</v>
      </c>
      <c r="N16453">
        <f>COUNTIF(N16454:N16476, "0")</f>
        <v>0</v>
      </c>
    </row>
    <row r="16454" spans="2:14" outlineLevel="2">
      <c r="B16454" t="s">
        <v>13</v>
      </c>
      <c r="C16454" t="s">
        <v>14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2:14" outlineLevel="2">
      <c r="B16455" t="s">
        <v>13</v>
      </c>
      <c r="C16455" t="s">
        <v>15</v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1</v>
      </c>
      <c r="L16455">
        <v>1</v>
      </c>
      <c r="M16455">
        <v>0</v>
      </c>
      <c r="N16455">
        <v>0</v>
      </c>
    </row>
    <row r="16456" spans="2:14" outlineLevel="2">
      <c r="B16456" t="s">
        <v>13</v>
      </c>
      <c r="C16456" t="s">
        <v>17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1</v>
      </c>
      <c r="L16456">
        <v>0</v>
      </c>
      <c r="M16456">
        <v>0</v>
      </c>
      <c r="N16456">
        <v>0</v>
      </c>
    </row>
    <row r="16457" spans="2:14" outlineLevel="2">
      <c r="B16457" t="s">
        <v>13</v>
      </c>
      <c r="C16457" t="s">
        <v>18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2:14" outlineLevel="2">
      <c r="B16458" t="s">
        <v>13</v>
      </c>
      <c r="C16458" t="s">
        <v>43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2:14" outlineLevel="2">
      <c r="B16459" t="s">
        <v>13</v>
      </c>
      <c r="C16459" t="s">
        <v>19</v>
      </c>
      <c r="D16459">
        <v>0</v>
      </c>
      <c r="E16459">
        <v>0</v>
      </c>
      <c r="F16459">
        <v>0</v>
      </c>
      <c r="G16459">
        <v>1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2:14" outlineLevel="2">
      <c r="B16460" t="s">
        <v>13</v>
      </c>
      <c r="C16460" t="s">
        <v>20</v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2:14" outlineLevel="2">
      <c r="B16461" t="s">
        <v>13</v>
      </c>
      <c r="C16461" t="s">
        <v>21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1</v>
      </c>
      <c r="M16461">
        <v>0</v>
      </c>
      <c r="N16461">
        <v>0</v>
      </c>
    </row>
    <row r="16462" spans="2:14" outlineLevel="2">
      <c r="B16462" t="s">
        <v>13</v>
      </c>
      <c r="C16462" t="s">
        <v>22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1</v>
      </c>
      <c r="N16462">
        <v>0</v>
      </c>
    </row>
    <row r="16463" spans="2:14" outlineLevel="2">
      <c r="B16463" t="s">
        <v>13</v>
      </c>
      <c r="C16463" t="s">
        <v>23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2:14" outlineLevel="2">
      <c r="B16464" t="s">
        <v>13</v>
      </c>
      <c r="C16464" t="s">
        <v>44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2:14" outlineLevel="2">
      <c r="B16465" t="s">
        <v>13</v>
      </c>
      <c r="C16465" t="s">
        <v>25</v>
      </c>
      <c r="D16465">
        <v>0</v>
      </c>
      <c r="E16465">
        <v>0</v>
      </c>
      <c r="F16465">
        <v>0</v>
      </c>
      <c r="G16465">
        <v>1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2:14" outlineLevel="2">
      <c r="B16466" t="s">
        <v>13</v>
      </c>
      <c r="C16466" t="s">
        <v>27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1</v>
      </c>
      <c r="K16466">
        <v>0</v>
      </c>
      <c r="L16466">
        <v>0</v>
      </c>
      <c r="M16466">
        <v>0</v>
      </c>
      <c r="N16466">
        <v>0</v>
      </c>
    </row>
    <row r="16467" spans="2:14" outlineLevel="2">
      <c r="B16467" t="s">
        <v>13</v>
      </c>
      <c r="C16467" t="s">
        <v>28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1</v>
      </c>
      <c r="N16467">
        <v>0</v>
      </c>
    </row>
    <row r="16468" spans="2:14" outlineLevel="2">
      <c r="B16468" t="s">
        <v>13</v>
      </c>
      <c r="C16468" t="s">
        <v>29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1</v>
      </c>
      <c r="K16468">
        <v>0</v>
      </c>
      <c r="L16468">
        <v>0</v>
      </c>
      <c r="M16468">
        <v>1</v>
      </c>
      <c r="N16468">
        <v>0</v>
      </c>
    </row>
    <row r="16469" spans="2:14" outlineLevel="2">
      <c r="B16469" t="s">
        <v>13</v>
      </c>
      <c r="C16469" t="s">
        <v>52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2:14" outlineLevel="2">
      <c r="B16470" t="s">
        <v>13</v>
      </c>
      <c r="C16470" t="s">
        <v>30</v>
      </c>
      <c r="D16470">
        <v>0</v>
      </c>
      <c r="E16470">
        <v>0</v>
      </c>
      <c r="F16470">
        <v>0</v>
      </c>
      <c r="G16470">
        <v>0</v>
      </c>
      <c r="H16470">
        <v>1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2:14" outlineLevel="2">
      <c r="B16471" t="s">
        <v>13</v>
      </c>
      <c r="C16471" t="s">
        <v>31</v>
      </c>
      <c r="D16471">
        <v>0</v>
      </c>
      <c r="E16471">
        <v>0</v>
      </c>
      <c r="F16471">
        <v>1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1</v>
      </c>
      <c r="M16471">
        <v>0</v>
      </c>
      <c r="N16471">
        <v>0</v>
      </c>
    </row>
    <row r="16472" spans="2:14" outlineLevel="2">
      <c r="B16472" t="s">
        <v>13</v>
      </c>
      <c r="C16472" t="s">
        <v>53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2:14" outlineLevel="2">
      <c r="B16473" t="s">
        <v>13</v>
      </c>
      <c r="C16473" t="s">
        <v>32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2:14" outlineLevel="2">
      <c r="B16474" t="s">
        <v>13</v>
      </c>
      <c r="C16474" t="s">
        <v>49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2:14" outlineLevel="2">
      <c r="B16475" t="s">
        <v>13</v>
      </c>
      <c r="C16475" t="s">
        <v>34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2:14" outlineLevel="2">
      <c r="B16476" t="s">
        <v>13</v>
      </c>
      <c r="C16476" t="s">
        <v>34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2:14" s="3" customFormat="1">
      <c r="B16477" s="3" t="s">
        <v>727</v>
      </c>
      <c r="C16477" s="3" t="s">
        <v>8</v>
      </c>
      <c r="D16477" s="3">
        <f>IFERROR(AVERAGE(D16480), 0)</f>
        <v>0</v>
      </c>
      <c r="E16477" s="3">
        <f>IFERROR(AVERAGE(E16480), 0)</f>
        <v>0</v>
      </c>
      <c r="F16477" s="3">
        <f>IFERROR(AVERAGE(F16480), 0)</f>
        <v>0</v>
      </c>
      <c r="G16477" s="3">
        <f>IFERROR(AVERAGE(G16480), 0)</f>
        <v>0</v>
      </c>
      <c r="H16477" s="3">
        <f>IFERROR(AVERAGE(H16480), 0)</f>
        <v>0</v>
      </c>
      <c r="I16477" s="3">
        <f>IFERROR(AVERAGE(I16480), 0)</f>
        <v>0</v>
      </c>
      <c r="J16477" s="3">
        <f>IFERROR(AVERAGE(J16480), 0)</f>
        <v>0</v>
      </c>
      <c r="K16477" s="3">
        <f>IFERROR(AVERAGE(K16480), 0)</f>
        <v>0</v>
      </c>
      <c r="L16477" s="3">
        <f>IFERROR(AVERAGE(L16480), 0)</f>
        <v>0</v>
      </c>
      <c r="M16477" s="3">
        <f>IFERROR(AVERAGE(M16480), 0)</f>
        <v>0</v>
      </c>
      <c r="N16477" s="3">
        <f>IFERROR(AVERAGE(N16480), 0)</f>
        <v>0</v>
      </c>
    </row>
    <row r="16478" spans="2:14" outlineLevel="2">
      <c r="B16478" s="4" t="s">
        <v>9</v>
      </c>
      <c r="D16478">
        <f>E16481</f>
        <v>0</v>
      </c>
      <c r="E16478">
        <f>F16481</f>
        <v>0</v>
      </c>
      <c r="F16478">
        <f>G16481</f>
        <v>0</v>
      </c>
      <c r="G16478">
        <f>H16481</f>
        <v>0</v>
      </c>
      <c r="H16478">
        <f>I16481</f>
        <v>0</v>
      </c>
      <c r="I16478">
        <f>J16481</f>
        <v>0</v>
      </c>
      <c r="J16478">
        <f>K16481</f>
        <v>0</v>
      </c>
      <c r="K16478">
        <f>L16481</f>
        <v>0</v>
      </c>
      <c r="L16478">
        <f>M16481</f>
        <v>0</v>
      </c>
      <c r="M16478">
        <f>N16481</f>
        <v>0</v>
      </c>
      <c r="N16478">
        <f>O16481</f>
        <v>0</v>
      </c>
    </row>
    <row r="16479" spans="2:14" outlineLevel="2">
      <c r="B16479" s="4" t="s">
        <v>10</v>
      </c>
      <c r="D16479">
        <f>E16482</f>
        <v>0</v>
      </c>
      <c r="E16479">
        <f>F16482</f>
        <v>0</v>
      </c>
      <c r="F16479">
        <f>G16482</f>
        <v>0</v>
      </c>
      <c r="G16479">
        <f>H16482</f>
        <v>0</v>
      </c>
      <c r="H16479">
        <f>I16482</f>
        <v>0</v>
      </c>
      <c r="I16479">
        <f>J16482</f>
        <v>0</v>
      </c>
      <c r="J16479">
        <f>K16482</f>
        <v>0</v>
      </c>
      <c r="K16479">
        <f>L16482</f>
        <v>0</v>
      </c>
      <c r="L16479">
        <f>M16482</f>
        <v>0</v>
      </c>
      <c r="M16479">
        <f>N16482</f>
        <v>0</v>
      </c>
      <c r="N16479">
        <f>O16482</f>
        <v>0</v>
      </c>
    </row>
    <row r="16480" spans="2:14" s="5" customFormat="1" outlineLevel="1">
      <c r="C16480" s="5" t="s">
        <v>11</v>
      </c>
      <c r="D16480" s="1">
        <f>IFERROR(D16481/D16482, D16481)</f>
        <v>0</v>
      </c>
      <c r="E16480" s="1">
        <f>IFERROR(E16481/E16482, E16481)</f>
        <v>0</v>
      </c>
      <c r="F16480" s="1">
        <f>IFERROR(F16481/F16482, F16481)</f>
        <v>0</v>
      </c>
      <c r="G16480" s="1">
        <f>IFERROR(G16481/G16482, G16481)</f>
        <v>0</v>
      </c>
      <c r="H16480" s="1">
        <f>IFERROR(H16481/H16482, H16481)</f>
        <v>0</v>
      </c>
      <c r="I16480" s="1">
        <f>IFERROR(I16481/I16482, I16481)</f>
        <v>0</v>
      </c>
      <c r="J16480" s="1">
        <f>IFERROR(J16481/J16482, J16481)</f>
        <v>0</v>
      </c>
      <c r="K16480" s="1">
        <f>IFERROR(K16481/K16482, K16481)</f>
        <v>0</v>
      </c>
      <c r="L16480" s="1">
        <f>IFERROR(L16481/L16482, L16481)</f>
        <v>0</v>
      </c>
      <c r="M16480" s="1">
        <f>IFERROR(M16481/M16482, M16481)</f>
        <v>0</v>
      </c>
      <c r="N16480" s="1">
        <f>IFERROR(N16481/N16482, N16481)</f>
        <v>0</v>
      </c>
    </row>
    <row r="16481" spans="2:14" outlineLevel="2">
      <c r="C16481" t="s">
        <v>10</v>
      </c>
      <c r="D16481">
        <f>COUNTIF(D16483:D16483, "1")</f>
        <v>0</v>
      </c>
      <c r="E16481">
        <f>COUNTIF(E16483:E16483, "1")</f>
        <v>0</v>
      </c>
      <c r="F16481">
        <f>COUNTIF(F16483:F16483, "1")</f>
        <v>0</v>
      </c>
      <c r="G16481">
        <f>COUNTIF(G16483:G16483, "1")</f>
        <v>0</v>
      </c>
      <c r="H16481">
        <f>COUNTIF(H16483:H16483, "1")</f>
        <v>0</v>
      </c>
      <c r="I16481">
        <f>COUNTIF(I16483:I16483, "1")</f>
        <v>0</v>
      </c>
      <c r="J16481">
        <f>COUNTIF(J16483:J16483, "1")</f>
        <v>0</v>
      </c>
      <c r="K16481">
        <f>COUNTIF(K16483:K16483, "1")</f>
        <v>0</v>
      </c>
      <c r="L16481">
        <f>COUNTIF(L16483:L16483, "1")</f>
        <v>0</v>
      </c>
      <c r="M16481">
        <f>COUNTIF(M16483:M16483, "1")</f>
        <v>0</v>
      </c>
      <c r="N16481">
        <f>COUNTIF(N16483:N16483, "1")</f>
        <v>0</v>
      </c>
    </row>
    <row r="16482" spans="2:14" outlineLevel="2">
      <c r="C16482" t="s">
        <v>12</v>
      </c>
      <c r="D16482">
        <f>COUNTIF(D16483:D16483, "0")</f>
        <v>0</v>
      </c>
      <c r="E16482">
        <f>COUNTIF(E16483:E16483, "0")</f>
        <v>0</v>
      </c>
      <c r="F16482">
        <f>COUNTIF(F16483:F16483, "0")</f>
        <v>0</v>
      </c>
      <c r="G16482">
        <f>COUNTIF(G16483:G16483, "0")</f>
        <v>0</v>
      </c>
      <c r="H16482">
        <f>COUNTIF(H16483:H16483, "0")</f>
        <v>0</v>
      </c>
      <c r="I16482">
        <f>COUNTIF(I16483:I16483, "0")</f>
        <v>0</v>
      </c>
      <c r="J16482">
        <f>COUNTIF(J16483:J16483, "0")</f>
        <v>0</v>
      </c>
      <c r="K16482">
        <f>COUNTIF(K16483:K16483, "0")</f>
        <v>0</v>
      </c>
      <c r="L16482">
        <f>COUNTIF(L16483:L16483, "0")</f>
        <v>0</v>
      </c>
      <c r="M16482">
        <f>COUNTIF(M16483:M16483, "0")</f>
        <v>0</v>
      </c>
      <c r="N16482">
        <f>COUNTIF(N16483:N16483, "0")</f>
        <v>0</v>
      </c>
    </row>
    <row r="16483" spans="2:14" outlineLevel="2">
      <c r="B16483" t="s">
        <v>13</v>
      </c>
      <c r="C16483" t="s">
        <v>33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1</v>
      </c>
      <c r="N16483">
        <v>0</v>
      </c>
    </row>
    <row r="16484" spans="2:14" s="3" customFormat="1">
      <c r="B16484" s="3" t="s">
        <v>728</v>
      </c>
      <c r="C16484" s="3" t="s">
        <v>8</v>
      </c>
      <c r="D16484" s="3">
        <f>IFERROR(AVERAGE(D16487), 0)</f>
        <v>0</v>
      </c>
      <c r="E16484" s="3">
        <f>IFERROR(AVERAGE(E16487), 0)</f>
        <v>0</v>
      </c>
      <c r="F16484" s="3">
        <f>IFERROR(AVERAGE(F16487), 0)</f>
        <v>0</v>
      </c>
      <c r="G16484" s="3">
        <f>IFERROR(AVERAGE(G16487), 0)</f>
        <v>0</v>
      </c>
      <c r="H16484" s="3">
        <f>IFERROR(AVERAGE(H16487), 0)</f>
        <v>0</v>
      </c>
      <c r="I16484" s="3">
        <f>IFERROR(AVERAGE(I16487), 0)</f>
        <v>0</v>
      </c>
      <c r="J16484" s="3">
        <f>IFERROR(AVERAGE(J16487), 0)</f>
        <v>0</v>
      </c>
      <c r="K16484" s="3">
        <f>IFERROR(AVERAGE(K16487), 0)</f>
        <v>0</v>
      </c>
      <c r="L16484" s="3">
        <f>IFERROR(AVERAGE(L16487), 0)</f>
        <v>0</v>
      </c>
      <c r="M16484" s="3">
        <f>IFERROR(AVERAGE(M16487), 0)</f>
        <v>0</v>
      </c>
      <c r="N16484" s="3">
        <f>IFERROR(AVERAGE(N16487), 0)</f>
        <v>0</v>
      </c>
    </row>
    <row r="16485" spans="2:14" outlineLevel="2">
      <c r="B16485" s="4" t="s">
        <v>9</v>
      </c>
      <c r="D16485">
        <f>E16488</f>
        <v>0</v>
      </c>
      <c r="E16485">
        <f>F16488</f>
        <v>0</v>
      </c>
      <c r="F16485">
        <f>G16488</f>
        <v>0</v>
      </c>
      <c r="G16485">
        <f>H16488</f>
        <v>0</v>
      </c>
      <c r="H16485">
        <f>I16488</f>
        <v>0</v>
      </c>
      <c r="I16485">
        <f>J16488</f>
        <v>0</v>
      </c>
      <c r="J16485">
        <f>K16488</f>
        <v>0</v>
      </c>
      <c r="K16485">
        <f>L16488</f>
        <v>0</v>
      </c>
      <c r="L16485">
        <f>M16488</f>
        <v>0</v>
      </c>
      <c r="M16485">
        <f>N16488</f>
        <v>0</v>
      </c>
      <c r="N16485">
        <f>O16488</f>
        <v>0</v>
      </c>
    </row>
    <row r="16486" spans="2:14" outlineLevel="2">
      <c r="B16486" s="4" t="s">
        <v>10</v>
      </c>
      <c r="D16486">
        <f>E16489</f>
        <v>0</v>
      </c>
      <c r="E16486">
        <f>F16489</f>
        <v>0</v>
      </c>
      <c r="F16486">
        <f>G16489</f>
        <v>0</v>
      </c>
      <c r="G16486">
        <f>H16489</f>
        <v>0</v>
      </c>
      <c r="H16486">
        <f>I16489</f>
        <v>0</v>
      </c>
      <c r="I16486">
        <f>J16489</f>
        <v>0</v>
      </c>
      <c r="J16486">
        <f>K16489</f>
        <v>0</v>
      </c>
      <c r="K16486">
        <f>L16489</f>
        <v>0</v>
      </c>
      <c r="L16486">
        <f>M16489</f>
        <v>0</v>
      </c>
      <c r="M16486">
        <f>N16489</f>
        <v>0</v>
      </c>
      <c r="N16486">
        <f>O16489</f>
        <v>0</v>
      </c>
    </row>
    <row r="16487" spans="2:14" s="5" customFormat="1" outlineLevel="1">
      <c r="C16487" s="5" t="s">
        <v>11</v>
      </c>
      <c r="D16487" s="1">
        <f>IFERROR(D16488/D16489, D16488)</f>
        <v>0</v>
      </c>
      <c r="E16487" s="1">
        <f>IFERROR(E16488/E16489, E16488)</f>
        <v>0</v>
      </c>
      <c r="F16487" s="1">
        <f>IFERROR(F16488/F16489, F16488)</f>
        <v>0</v>
      </c>
      <c r="G16487" s="1">
        <f>IFERROR(G16488/G16489, G16488)</f>
        <v>0</v>
      </c>
      <c r="H16487" s="1">
        <f>IFERROR(H16488/H16489, H16488)</f>
        <v>0</v>
      </c>
      <c r="I16487" s="1">
        <f>IFERROR(I16488/I16489, I16488)</f>
        <v>0</v>
      </c>
      <c r="J16487" s="1">
        <f>IFERROR(J16488/J16489, J16488)</f>
        <v>0</v>
      </c>
      <c r="K16487" s="1">
        <f>IFERROR(K16488/K16489, K16488)</f>
        <v>0</v>
      </c>
      <c r="L16487" s="1">
        <f>IFERROR(L16488/L16489, L16488)</f>
        <v>0</v>
      </c>
      <c r="M16487" s="1">
        <f>IFERROR(M16488/M16489, M16488)</f>
        <v>0</v>
      </c>
      <c r="N16487" s="1">
        <f>IFERROR(N16488/N16489, N16488)</f>
        <v>0</v>
      </c>
    </row>
    <row r="16488" spans="2:14" outlineLevel="2">
      <c r="C16488" t="s">
        <v>10</v>
      </c>
      <c r="D16488">
        <f>COUNTIF(D16490:D16495, "1")</f>
        <v>0</v>
      </c>
      <c r="E16488">
        <f>COUNTIF(E16490:E16495, "1")</f>
        <v>0</v>
      </c>
      <c r="F16488">
        <f>COUNTIF(F16490:F16495, "1")</f>
        <v>0</v>
      </c>
      <c r="G16488">
        <f>COUNTIF(G16490:G16495, "1")</f>
        <v>0</v>
      </c>
      <c r="H16488">
        <f>COUNTIF(H16490:H16495, "1")</f>
        <v>0</v>
      </c>
      <c r="I16488">
        <f>COUNTIF(I16490:I16495, "1")</f>
        <v>0</v>
      </c>
      <c r="J16488">
        <f>COUNTIF(J16490:J16495, "1")</f>
        <v>0</v>
      </c>
      <c r="K16488">
        <f>COUNTIF(K16490:K16495, "1")</f>
        <v>0</v>
      </c>
      <c r="L16488">
        <f>COUNTIF(L16490:L16495, "1")</f>
        <v>0</v>
      </c>
      <c r="M16488">
        <f>COUNTIF(M16490:M16495, "1")</f>
        <v>0</v>
      </c>
      <c r="N16488">
        <f>COUNTIF(N16490:N16495, "1")</f>
        <v>0</v>
      </c>
    </row>
    <row r="16489" spans="2:14" outlineLevel="2">
      <c r="C16489" t="s">
        <v>12</v>
      </c>
      <c r="D16489">
        <f>COUNTIF(D16490:D16495, "0")</f>
        <v>0</v>
      </c>
      <c r="E16489">
        <f>COUNTIF(E16490:E16495, "0")</f>
        <v>0</v>
      </c>
      <c r="F16489">
        <f>COUNTIF(F16490:F16495, "0")</f>
        <v>0</v>
      </c>
      <c r="G16489">
        <f>COUNTIF(G16490:G16495, "0")</f>
        <v>0</v>
      </c>
      <c r="H16489">
        <f>COUNTIF(H16490:H16495, "0")</f>
        <v>0</v>
      </c>
      <c r="I16489">
        <f>COUNTIF(I16490:I16495, "0")</f>
        <v>0</v>
      </c>
      <c r="J16489">
        <f>COUNTIF(J16490:J16495, "0")</f>
        <v>0</v>
      </c>
      <c r="K16489">
        <f>COUNTIF(K16490:K16495, "0")</f>
        <v>0</v>
      </c>
      <c r="L16489">
        <f>COUNTIF(L16490:L16495, "0")</f>
        <v>0</v>
      </c>
      <c r="M16489">
        <f>COUNTIF(M16490:M16495, "0")</f>
        <v>0</v>
      </c>
      <c r="N16489">
        <f>COUNTIF(N16490:N16495, "0")</f>
        <v>0</v>
      </c>
    </row>
    <row r="16490" spans="2:14" outlineLevel="2">
      <c r="B16490" t="s">
        <v>13</v>
      </c>
      <c r="C16490" t="s">
        <v>18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2:14" outlineLevel="2">
      <c r="B16491" t="s">
        <v>13</v>
      </c>
      <c r="C16491" t="s">
        <v>15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1</v>
      </c>
      <c r="N16491">
        <v>0</v>
      </c>
    </row>
    <row r="16492" spans="2:14" outlineLevel="2">
      <c r="B16492" t="s">
        <v>13</v>
      </c>
      <c r="C16492" t="s">
        <v>14</v>
      </c>
      <c r="D16492">
        <v>0</v>
      </c>
      <c r="E16492">
        <v>0</v>
      </c>
      <c r="F16492">
        <v>1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2:14" outlineLevel="2">
      <c r="B16493" t="s">
        <v>13</v>
      </c>
      <c r="C16493" t="s">
        <v>16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2:14" outlineLevel="2">
      <c r="B16494" t="s">
        <v>13</v>
      </c>
      <c r="C16494" t="s">
        <v>17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2:14" outlineLevel="2">
      <c r="B16495" t="s">
        <v>13</v>
      </c>
      <c r="C16495" t="s">
        <v>14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2:14" s="2" customFormat="1">
      <c r="B16496" s="2" t="s">
        <v>729</v>
      </c>
      <c r="D16496" s="2">
        <f>IFERROR(AVERAGE(D16499,D16506,D16513,D16526,D16565,D16621,D16636,D16647,D16657,D16669,D16698,D16730,D16746,D16767,D16778,D16796,D16804,D16825), 0)</f>
        <v>0</v>
      </c>
      <c r="E16496" s="2">
        <f>IFERROR(AVERAGE(E16499,E16506,E16513,E16526,E16565,E16621,E16636,E16647,E16657,E16669,E16698,E16730,E16746,E16767,E16778,E16796,E16804,E16825), 0)</f>
        <v>0</v>
      </c>
      <c r="F16496" s="2">
        <f>IFERROR(AVERAGE(F16499,F16506,F16513,F16526,F16565,F16621,F16636,F16647,F16657,F16669,F16698,F16730,F16746,F16767,F16778,F16796,F16804,F16825), 0)</f>
        <v>0</v>
      </c>
      <c r="G16496" s="2">
        <f>IFERROR(AVERAGE(G16499,G16506,G16513,G16526,G16565,G16621,G16636,G16647,G16657,G16669,G16698,G16730,G16746,G16767,G16778,G16796,G16804,G16825), 0)</f>
        <v>0</v>
      </c>
      <c r="H16496" s="2">
        <f>IFERROR(AVERAGE(H16499,H16506,H16513,H16526,H16565,H16621,H16636,H16647,H16657,H16669,H16698,H16730,H16746,H16767,H16778,H16796,H16804,H16825), 0)</f>
        <v>0</v>
      </c>
      <c r="I16496" s="2">
        <f>IFERROR(AVERAGE(I16499,I16506,I16513,I16526,I16565,I16621,I16636,I16647,I16657,I16669,I16698,I16730,I16746,I16767,I16778,I16796,I16804,I16825), 0)</f>
        <v>0</v>
      </c>
      <c r="J16496" s="2">
        <f>IFERROR(AVERAGE(J16499,J16506,J16513,J16526,J16565,J16621,J16636,J16647,J16657,J16669,J16698,J16730,J16746,J16767,J16778,J16796,J16804,J16825), 0)</f>
        <v>0</v>
      </c>
      <c r="K16496" s="2">
        <f>IFERROR(AVERAGE(K16499,K16506,K16513,K16526,K16565,K16621,K16636,K16647,K16657,K16669,K16698,K16730,K16746,K16767,K16778,K16796,K16804,K16825), 0)</f>
        <v>0</v>
      </c>
      <c r="L16496" s="2">
        <f>IFERROR(AVERAGE(L16499,L16506,L16513,L16526,L16565,L16621,L16636,L16647,L16657,L16669,L16698,L16730,L16746,L16767,L16778,L16796,L16804,L16825), 0)</f>
        <v>0</v>
      </c>
      <c r="M16496" s="2">
        <f>IFERROR(AVERAGE(M16499,M16506,M16513,M16526,M16565,M16621,M16636,M16647,M16657,M16669,M16698,M16730,M16746,M16767,M16778,M16796,M16804,M16825), 0)</f>
        <v>0</v>
      </c>
      <c r="N16496" s="2">
        <f>IFERROR(AVERAGE(N16499,N16506,N16513,N16526,N16565,N16621,N16636,N16647,N16657,N16669,N16698,N16730,N16746,N16767,N16778,N16796,N16804,N16825), 0)</f>
        <v>0</v>
      </c>
    </row>
    <row r="16497" spans="2:14" outlineLevel="2">
      <c r="B16497" t="s">
        <v>3</v>
      </c>
      <c r="D16497">
        <f>D16500+D16507+D16514+D16527+D16566+D16622+D16637+D16648+D16658+D16670+D16699+D16731+D16747+D16768+D16779+D16797+D16805+D16826</f>
        <v>0</v>
      </c>
      <c r="E16497">
        <f>E16500+E16507+E16514+E16527+E16566+E16622+E16637+E16648+E16658+E16670+E16699+E16731+E16747+E16768+E16779+E16797+E16805+E16826</f>
        <v>0</v>
      </c>
      <c r="F16497">
        <f>F16500+F16507+F16514+F16527+F16566+F16622+F16637+F16648+F16658+F16670+F16699+F16731+F16747+F16768+F16779+F16797+F16805+F16826</f>
        <v>0</v>
      </c>
      <c r="G16497">
        <f>G16500+G16507+G16514+G16527+G16566+G16622+G16637+G16648+G16658+G16670+G16699+G16731+G16747+G16768+G16779+G16797+G16805+G16826</f>
        <v>0</v>
      </c>
      <c r="H16497">
        <f>H16500+H16507+H16514+H16527+H16566+H16622+H16637+H16648+H16658+H16670+H16699+H16731+H16747+H16768+H16779+H16797+H16805+H16826</f>
        <v>0</v>
      </c>
      <c r="I16497">
        <f>I16500+I16507+I16514+I16527+I16566+I16622+I16637+I16648+I16658+I16670+I16699+I16731+I16747+I16768+I16779+I16797+I16805+I16826</f>
        <v>0</v>
      </c>
      <c r="J16497">
        <f>J16500+J16507+J16514+J16527+J16566+J16622+J16637+J16648+J16658+J16670+J16699+J16731+J16747+J16768+J16779+J16797+J16805+J16826</f>
        <v>0</v>
      </c>
      <c r="K16497">
        <f>K16500+K16507+K16514+K16527+K16566+K16622+K16637+K16648+K16658+K16670+K16699+K16731+K16747+K16768+K16779+K16797+K16805+K16826</f>
        <v>0</v>
      </c>
      <c r="L16497">
        <f>L16500+L16507+L16514+L16527+L16566+L16622+L16637+L16648+L16658+L16670+L16699+L16731+L16747+L16768+L16779+L16797+L16805+L16826</f>
        <v>0</v>
      </c>
      <c r="M16497">
        <f>M16500+M16507+M16514+M16527+M16566+M16622+M16637+M16648+M16658+M16670+M16699+M16731+M16747+M16768+M16779+M16797+M16805+M16826</f>
        <v>0</v>
      </c>
      <c r="N16497">
        <f>N16500+N16507+N16514+N16527+N16566+N16622+N16637+N16648+N16658+N16670+N16699+N16731+N16747+N16768+N16779+N16797+N16805+N16826</f>
        <v>0</v>
      </c>
    </row>
    <row r="16498" spans="2:14" outlineLevel="2">
      <c r="B16498" t="s">
        <v>4</v>
      </c>
      <c r="D16498">
        <f>D16501+D16508+D16515+D16528+D16567+D16623+D16638+D16649+D16659+D16671+D16700+D16732+D16748+D16769+D16780+D16798+D16806+D16827</f>
        <v>0</v>
      </c>
      <c r="E16498">
        <f>E16501+E16508+E16515+E16528+E16567+E16623+E16638+E16649+E16659+E16671+E16700+E16732+E16748+E16769+E16780+E16798+E16806+E16827</f>
        <v>0</v>
      </c>
      <c r="F16498">
        <f>F16501+F16508+F16515+F16528+F16567+F16623+F16638+F16649+F16659+F16671+F16700+F16732+F16748+F16769+F16780+F16798+F16806+F16827</f>
        <v>0</v>
      </c>
      <c r="G16498">
        <f>G16501+G16508+G16515+G16528+G16567+G16623+G16638+G16649+G16659+G16671+G16700+G16732+G16748+G16769+G16780+G16798+G16806+G16827</f>
        <v>0</v>
      </c>
      <c r="H16498">
        <f>H16501+H16508+H16515+H16528+H16567+H16623+H16638+H16649+H16659+H16671+H16700+H16732+H16748+H16769+H16780+H16798+H16806+H16827</f>
        <v>0</v>
      </c>
      <c r="I16498">
        <f>I16501+I16508+I16515+I16528+I16567+I16623+I16638+I16649+I16659+I16671+I16700+I16732+I16748+I16769+I16780+I16798+I16806+I16827</f>
        <v>0</v>
      </c>
      <c r="J16498">
        <f>J16501+J16508+J16515+J16528+J16567+J16623+J16638+J16649+J16659+J16671+J16700+J16732+J16748+J16769+J16780+J16798+J16806+J16827</f>
        <v>0</v>
      </c>
      <c r="K16498">
        <f>K16501+K16508+K16515+K16528+K16567+K16623+K16638+K16649+K16659+K16671+K16700+K16732+K16748+K16769+K16780+K16798+K16806+K16827</f>
        <v>0</v>
      </c>
      <c r="L16498">
        <f>L16501+L16508+L16515+L16528+L16567+L16623+L16638+L16649+L16659+L16671+L16700+L16732+L16748+L16769+L16780+L16798+L16806+L16827</f>
        <v>0</v>
      </c>
      <c r="M16498">
        <f>M16501+M16508+M16515+M16528+M16567+M16623+M16638+M16649+M16659+M16671+M16700+M16732+M16748+M16769+M16780+M16798+M16806+M16827</f>
        <v>0</v>
      </c>
      <c r="N16498">
        <f>N16501+N16508+N16515+N16528+N16567+N16623+N16638+N16649+N16659+N16671+N16700+N16732+N16748+N16769+N16780+N16798+N16806+N16827</f>
        <v>0</v>
      </c>
    </row>
    <row r="16499" spans="2:14" s="3" customFormat="1">
      <c r="B16499" s="3" t="s">
        <v>730</v>
      </c>
      <c r="C16499" s="3" t="s">
        <v>8</v>
      </c>
      <c r="D16499" s="3">
        <f>IFERROR(AVERAGE(D16502), 0)</f>
        <v>0</v>
      </c>
      <c r="E16499" s="3">
        <f>IFERROR(AVERAGE(E16502), 0)</f>
        <v>0</v>
      </c>
      <c r="F16499" s="3">
        <f>IFERROR(AVERAGE(F16502), 0)</f>
        <v>0</v>
      </c>
      <c r="G16499" s="3">
        <f>IFERROR(AVERAGE(G16502), 0)</f>
        <v>0</v>
      </c>
      <c r="H16499" s="3">
        <f>IFERROR(AVERAGE(H16502), 0)</f>
        <v>0</v>
      </c>
      <c r="I16499" s="3">
        <f>IFERROR(AVERAGE(I16502), 0)</f>
        <v>0</v>
      </c>
      <c r="J16499" s="3">
        <f>IFERROR(AVERAGE(J16502), 0)</f>
        <v>0</v>
      </c>
      <c r="K16499" s="3">
        <f>IFERROR(AVERAGE(K16502), 0)</f>
        <v>0</v>
      </c>
      <c r="L16499" s="3">
        <f>IFERROR(AVERAGE(L16502), 0)</f>
        <v>0</v>
      </c>
      <c r="M16499" s="3">
        <f>IFERROR(AVERAGE(M16502), 0)</f>
        <v>0</v>
      </c>
      <c r="N16499" s="3">
        <f>IFERROR(AVERAGE(N16502), 0)</f>
        <v>0</v>
      </c>
    </row>
    <row r="16500" spans="2:14" outlineLevel="2">
      <c r="B16500" s="4" t="s">
        <v>9</v>
      </c>
      <c r="D16500">
        <f>E16503</f>
        <v>0</v>
      </c>
      <c r="E16500">
        <f>F16503</f>
        <v>0</v>
      </c>
      <c r="F16500">
        <f>G16503</f>
        <v>0</v>
      </c>
      <c r="G16500">
        <f>H16503</f>
        <v>0</v>
      </c>
      <c r="H16500">
        <f>I16503</f>
        <v>0</v>
      </c>
      <c r="I16500">
        <f>J16503</f>
        <v>0</v>
      </c>
      <c r="J16500">
        <f>K16503</f>
        <v>0</v>
      </c>
      <c r="K16500">
        <f>L16503</f>
        <v>0</v>
      </c>
      <c r="L16500">
        <f>M16503</f>
        <v>0</v>
      </c>
      <c r="M16500">
        <f>N16503</f>
        <v>0</v>
      </c>
      <c r="N16500">
        <f>O16503</f>
        <v>0</v>
      </c>
    </row>
    <row r="16501" spans="2:14" outlineLevel="2">
      <c r="B16501" s="4" t="s">
        <v>10</v>
      </c>
      <c r="D16501">
        <f>E16504</f>
        <v>0</v>
      </c>
      <c r="E16501">
        <f>F16504</f>
        <v>0</v>
      </c>
      <c r="F16501">
        <f>G16504</f>
        <v>0</v>
      </c>
      <c r="G16501">
        <f>H16504</f>
        <v>0</v>
      </c>
      <c r="H16501">
        <f>I16504</f>
        <v>0</v>
      </c>
      <c r="I16501">
        <f>J16504</f>
        <v>0</v>
      </c>
      <c r="J16501">
        <f>K16504</f>
        <v>0</v>
      </c>
      <c r="K16501">
        <f>L16504</f>
        <v>0</v>
      </c>
      <c r="L16501">
        <f>M16504</f>
        <v>0</v>
      </c>
      <c r="M16501">
        <f>N16504</f>
        <v>0</v>
      </c>
      <c r="N16501">
        <f>O16504</f>
        <v>0</v>
      </c>
    </row>
    <row r="16502" spans="2:14" s="5" customFormat="1" outlineLevel="1">
      <c r="C16502" s="5" t="s">
        <v>11</v>
      </c>
      <c r="D16502" s="1">
        <f>IFERROR(D16503/D16504, D16503)</f>
        <v>0</v>
      </c>
      <c r="E16502" s="1">
        <f>IFERROR(E16503/E16504, E16503)</f>
        <v>0</v>
      </c>
      <c r="F16502" s="1">
        <f>IFERROR(F16503/F16504, F16503)</f>
        <v>0</v>
      </c>
      <c r="G16502" s="1">
        <f>IFERROR(G16503/G16504, G16503)</f>
        <v>0</v>
      </c>
      <c r="H16502" s="1">
        <f>IFERROR(H16503/H16504, H16503)</f>
        <v>0</v>
      </c>
      <c r="I16502" s="1">
        <f>IFERROR(I16503/I16504, I16503)</f>
        <v>0</v>
      </c>
      <c r="J16502" s="1">
        <f>IFERROR(J16503/J16504, J16503)</f>
        <v>0</v>
      </c>
      <c r="K16502" s="1">
        <f>IFERROR(K16503/K16504, K16503)</f>
        <v>0</v>
      </c>
      <c r="L16502" s="1">
        <f>IFERROR(L16503/L16504, L16503)</f>
        <v>0</v>
      </c>
      <c r="M16502" s="1">
        <f>IFERROR(M16503/M16504, M16503)</f>
        <v>0</v>
      </c>
      <c r="N16502" s="1">
        <f>IFERROR(N16503/N16504, N16503)</f>
        <v>0</v>
      </c>
    </row>
    <row r="16503" spans="2:14" outlineLevel="2">
      <c r="C16503" t="s">
        <v>10</v>
      </c>
      <c r="D16503">
        <f>COUNTIF(D16505:D16505, "1")</f>
        <v>0</v>
      </c>
      <c r="E16503">
        <f>COUNTIF(E16505:E16505, "1")</f>
        <v>0</v>
      </c>
      <c r="F16503">
        <f>COUNTIF(F16505:F16505, "1")</f>
        <v>0</v>
      </c>
      <c r="G16503">
        <f>COUNTIF(G16505:G16505, "1")</f>
        <v>0</v>
      </c>
      <c r="H16503">
        <f>COUNTIF(H16505:H16505, "1")</f>
        <v>0</v>
      </c>
      <c r="I16503">
        <f>COUNTIF(I16505:I16505, "1")</f>
        <v>0</v>
      </c>
      <c r="J16503">
        <f>COUNTIF(J16505:J16505, "1")</f>
        <v>0</v>
      </c>
      <c r="K16503">
        <f>COUNTIF(K16505:K16505, "1")</f>
        <v>0</v>
      </c>
      <c r="L16503">
        <f>COUNTIF(L16505:L16505, "1")</f>
        <v>0</v>
      </c>
      <c r="M16503">
        <f>COUNTIF(M16505:M16505, "1")</f>
        <v>0</v>
      </c>
      <c r="N16503">
        <f>COUNTIF(N16505:N16505, "1")</f>
        <v>0</v>
      </c>
    </row>
    <row r="16504" spans="2:14" outlineLevel="2">
      <c r="C16504" t="s">
        <v>12</v>
      </c>
      <c r="D16504">
        <f>COUNTIF(D16505:D16505, "0")</f>
        <v>0</v>
      </c>
      <c r="E16504">
        <f>COUNTIF(E16505:E16505, "0")</f>
        <v>0</v>
      </c>
      <c r="F16504">
        <f>COUNTIF(F16505:F16505, "0")</f>
        <v>0</v>
      </c>
      <c r="G16504">
        <f>COUNTIF(G16505:G16505, "0")</f>
        <v>0</v>
      </c>
      <c r="H16504">
        <f>COUNTIF(H16505:H16505, "0")</f>
        <v>0</v>
      </c>
      <c r="I16504">
        <f>COUNTIF(I16505:I16505, "0")</f>
        <v>0</v>
      </c>
      <c r="J16504">
        <f>COUNTIF(J16505:J16505, "0")</f>
        <v>0</v>
      </c>
      <c r="K16504">
        <f>COUNTIF(K16505:K16505, "0")</f>
        <v>0</v>
      </c>
      <c r="L16504">
        <f>COUNTIF(L16505:L16505, "0")</f>
        <v>0</v>
      </c>
      <c r="M16504">
        <f>COUNTIF(M16505:M16505, "0")</f>
        <v>0</v>
      </c>
      <c r="N16504">
        <f>COUNTIF(N16505:N16505, "0")</f>
        <v>0</v>
      </c>
    </row>
    <row r="16505" spans="2:14" outlineLevel="2">
      <c r="B16505" t="s">
        <v>13</v>
      </c>
      <c r="C16505" t="s">
        <v>14</v>
      </c>
      <c r="D16505">
        <v>1</v>
      </c>
      <c r="E16505">
        <v>0</v>
      </c>
      <c r="F16505">
        <v>1</v>
      </c>
      <c r="G16505">
        <v>0</v>
      </c>
      <c r="H16505">
        <v>0</v>
      </c>
      <c r="I16505">
        <v>0</v>
      </c>
      <c r="J16505">
        <v>0</v>
      </c>
      <c r="K16505">
        <v>1</v>
      </c>
      <c r="L16505">
        <v>1</v>
      </c>
      <c r="M16505">
        <v>0</v>
      </c>
      <c r="N16505">
        <v>0</v>
      </c>
    </row>
    <row r="16506" spans="2:14" s="3" customFormat="1">
      <c r="B16506" s="3" t="s">
        <v>731</v>
      </c>
      <c r="C16506" s="3" t="s">
        <v>8</v>
      </c>
      <c r="D16506" s="3">
        <f>IFERROR(AVERAGE(D16509), 0)</f>
        <v>0</v>
      </c>
      <c r="E16506" s="3">
        <f>IFERROR(AVERAGE(E16509), 0)</f>
        <v>0</v>
      </c>
      <c r="F16506" s="3">
        <f>IFERROR(AVERAGE(F16509), 0)</f>
        <v>0</v>
      </c>
      <c r="G16506" s="3">
        <f>IFERROR(AVERAGE(G16509), 0)</f>
        <v>0</v>
      </c>
      <c r="H16506" s="3">
        <f>IFERROR(AVERAGE(H16509), 0)</f>
        <v>0</v>
      </c>
      <c r="I16506" s="3">
        <f>IFERROR(AVERAGE(I16509), 0)</f>
        <v>0</v>
      </c>
      <c r="J16506" s="3">
        <f>IFERROR(AVERAGE(J16509), 0)</f>
        <v>0</v>
      </c>
      <c r="K16506" s="3">
        <f>IFERROR(AVERAGE(K16509), 0)</f>
        <v>0</v>
      </c>
      <c r="L16506" s="3">
        <f>IFERROR(AVERAGE(L16509), 0)</f>
        <v>0</v>
      </c>
      <c r="M16506" s="3">
        <f>IFERROR(AVERAGE(M16509), 0)</f>
        <v>0</v>
      </c>
      <c r="N16506" s="3">
        <f>IFERROR(AVERAGE(N16509), 0)</f>
        <v>0</v>
      </c>
    </row>
    <row r="16507" spans="2:14" outlineLevel="2">
      <c r="B16507" s="4" t="s">
        <v>9</v>
      </c>
      <c r="D16507">
        <f>E16510</f>
        <v>0</v>
      </c>
      <c r="E16507">
        <f>F16510</f>
        <v>0</v>
      </c>
      <c r="F16507">
        <f>G16510</f>
        <v>0</v>
      </c>
      <c r="G16507">
        <f>H16510</f>
        <v>0</v>
      </c>
      <c r="H16507">
        <f>I16510</f>
        <v>0</v>
      </c>
      <c r="I16507">
        <f>J16510</f>
        <v>0</v>
      </c>
      <c r="J16507">
        <f>K16510</f>
        <v>0</v>
      </c>
      <c r="K16507">
        <f>L16510</f>
        <v>0</v>
      </c>
      <c r="L16507">
        <f>M16510</f>
        <v>0</v>
      </c>
      <c r="M16507">
        <f>N16510</f>
        <v>0</v>
      </c>
      <c r="N16507">
        <f>O16510</f>
        <v>0</v>
      </c>
    </row>
    <row r="16508" spans="2:14" outlineLevel="2">
      <c r="B16508" s="4" t="s">
        <v>10</v>
      </c>
      <c r="D16508">
        <f>E16511</f>
        <v>0</v>
      </c>
      <c r="E16508">
        <f>F16511</f>
        <v>0</v>
      </c>
      <c r="F16508">
        <f>G16511</f>
        <v>0</v>
      </c>
      <c r="G16508">
        <f>H16511</f>
        <v>0</v>
      </c>
      <c r="H16508">
        <f>I16511</f>
        <v>0</v>
      </c>
      <c r="I16508">
        <f>J16511</f>
        <v>0</v>
      </c>
      <c r="J16508">
        <f>K16511</f>
        <v>0</v>
      </c>
      <c r="K16508">
        <f>L16511</f>
        <v>0</v>
      </c>
      <c r="L16508">
        <f>M16511</f>
        <v>0</v>
      </c>
      <c r="M16508">
        <f>N16511</f>
        <v>0</v>
      </c>
      <c r="N16508">
        <f>O16511</f>
        <v>0</v>
      </c>
    </row>
    <row r="16509" spans="2:14" s="5" customFormat="1" outlineLevel="1">
      <c r="C16509" s="5" t="s">
        <v>11</v>
      </c>
      <c r="D16509" s="1">
        <f>IFERROR(D16510/D16511, D16510)</f>
        <v>0</v>
      </c>
      <c r="E16509" s="1">
        <f>IFERROR(E16510/E16511, E16510)</f>
        <v>0</v>
      </c>
      <c r="F16509" s="1">
        <f>IFERROR(F16510/F16511, F16510)</f>
        <v>0</v>
      </c>
      <c r="G16509" s="1">
        <f>IFERROR(G16510/G16511, G16510)</f>
        <v>0</v>
      </c>
      <c r="H16509" s="1">
        <f>IFERROR(H16510/H16511, H16510)</f>
        <v>0</v>
      </c>
      <c r="I16509" s="1">
        <f>IFERROR(I16510/I16511, I16510)</f>
        <v>0</v>
      </c>
      <c r="J16509" s="1">
        <f>IFERROR(J16510/J16511, J16510)</f>
        <v>0</v>
      </c>
      <c r="K16509" s="1">
        <f>IFERROR(K16510/K16511, K16510)</f>
        <v>0</v>
      </c>
      <c r="L16509" s="1">
        <f>IFERROR(L16510/L16511, L16510)</f>
        <v>0</v>
      </c>
      <c r="M16509" s="1">
        <f>IFERROR(M16510/M16511, M16510)</f>
        <v>0</v>
      </c>
      <c r="N16509" s="1">
        <f>IFERROR(N16510/N16511, N16510)</f>
        <v>0</v>
      </c>
    </row>
    <row r="16510" spans="2:14" outlineLevel="2">
      <c r="C16510" t="s">
        <v>10</v>
      </c>
      <c r="D16510">
        <f>COUNTIF(D16512:D16512, "1")</f>
        <v>0</v>
      </c>
      <c r="E16510">
        <f>COUNTIF(E16512:E16512, "1")</f>
        <v>0</v>
      </c>
      <c r="F16510">
        <f>COUNTIF(F16512:F16512, "1")</f>
        <v>0</v>
      </c>
      <c r="G16510">
        <f>COUNTIF(G16512:G16512, "1")</f>
        <v>0</v>
      </c>
      <c r="H16510">
        <f>COUNTIF(H16512:H16512, "1")</f>
        <v>0</v>
      </c>
      <c r="I16510">
        <f>COUNTIF(I16512:I16512, "1")</f>
        <v>0</v>
      </c>
      <c r="J16510">
        <f>COUNTIF(J16512:J16512, "1")</f>
        <v>0</v>
      </c>
      <c r="K16510">
        <f>COUNTIF(K16512:K16512, "1")</f>
        <v>0</v>
      </c>
      <c r="L16510">
        <f>COUNTIF(L16512:L16512, "1")</f>
        <v>0</v>
      </c>
      <c r="M16510">
        <f>COUNTIF(M16512:M16512, "1")</f>
        <v>0</v>
      </c>
      <c r="N16510">
        <f>COUNTIF(N16512:N16512, "1")</f>
        <v>0</v>
      </c>
    </row>
    <row r="16511" spans="2:14" outlineLevel="2">
      <c r="C16511" t="s">
        <v>12</v>
      </c>
      <c r="D16511">
        <f>COUNTIF(D16512:D16512, "0")</f>
        <v>0</v>
      </c>
      <c r="E16511">
        <f>COUNTIF(E16512:E16512, "0")</f>
        <v>0</v>
      </c>
      <c r="F16511">
        <f>COUNTIF(F16512:F16512, "0")</f>
        <v>0</v>
      </c>
      <c r="G16511">
        <f>COUNTIF(G16512:G16512, "0")</f>
        <v>0</v>
      </c>
      <c r="H16511">
        <f>COUNTIF(H16512:H16512, "0")</f>
        <v>0</v>
      </c>
      <c r="I16511">
        <f>COUNTIF(I16512:I16512, "0")</f>
        <v>0</v>
      </c>
      <c r="J16511">
        <f>COUNTIF(J16512:J16512, "0")</f>
        <v>0</v>
      </c>
      <c r="K16511">
        <f>COUNTIF(K16512:K16512, "0")</f>
        <v>0</v>
      </c>
      <c r="L16511">
        <f>COUNTIF(L16512:L16512, "0")</f>
        <v>0</v>
      </c>
      <c r="M16511">
        <f>COUNTIF(M16512:M16512, "0")</f>
        <v>0</v>
      </c>
      <c r="N16511">
        <f>COUNTIF(N16512:N16512, "0")</f>
        <v>0</v>
      </c>
    </row>
    <row r="16512" spans="2:14" outlineLevel="2">
      <c r="B16512" t="s">
        <v>13</v>
      </c>
      <c r="C16512" t="s">
        <v>14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</v>
      </c>
      <c r="L16512">
        <v>1</v>
      </c>
      <c r="M16512">
        <v>0</v>
      </c>
      <c r="N16512">
        <v>0</v>
      </c>
    </row>
    <row r="16513" spans="2:14" s="3" customFormat="1">
      <c r="B16513" s="3" t="s">
        <v>732</v>
      </c>
      <c r="C16513" s="3" t="s">
        <v>8</v>
      </c>
      <c r="D16513" s="3">
        <f>IFERROR(AVERAGE(D16516), 0)</f>
        <v>0</v>
      </c>
      <c r="E16513" s="3">
        <f>IFERROR(AVERAGE(E16516), 0)</f>
        <v>0</v>
      </c>
      <c r="F16513" s="3">
        <f>IFERROR(AVERAGE(F16516), 0)</f>
        <v>0</v>
      </c>
      <c r="G16513" s="3">
        <f>IFERROR(AVERAGE(G16516), 0)</f>
        <v>0</v>
      </c>
      <c r="H16513" s="3">
        <f>IFERROR(AVERAGE(H16516), 0)</f>
        <v>0</v>
      </c>
      <c r="I16513" s="3">
        <f>IFERROR(AVERAGE(I16516), 0)</f>
        <v>0</v>
      </c>
      <c r="J16513" s="3">
        <f>IFERROR(AVERAGE(J16516), 0)</f>
        <v>0</v>
      </c>
      <c r="K16513" s="3">
        <f>IFERROR(AVERAGE(K16516), 0)</f>
        <v>0</v>
      </c>
      <c r="L16513" s="3">
        <f>IFERROR(AVERAGE(L16516), 0)</f>
        <v>0</v>
      </c>
      <c r="M16513" s="3">
        <f>IFERROR(AVERAGE(M16516), 0)</f>
        <v>0</v>
      </c>
      <c r="N16513" s="3">
        <f>IFERROR(AVERAGE(N16516), 0)</f>
        <v>0</v>
      </c>
    </row>
    <row r="16514" spans="2:14" outlineLevel="2">
      <c r="B16514" s="4" t="s">
        <v>9</v>
      </c>
      <c r="D16514">
        <f>E16517</f>
        <v>0</v>
      </c>
      <c r="E16514">
        <f>F16517</f>
        <v>0</v>
      </c>
      <c r="F16514">
        <f>G16517</f>
        <v>0</v>
      </c>
      <c r="G16514">
        <f>H16517</f>
        <v>0</v>
      </c>
      <c r="H16514">
        <f>I16517</f>
        <v>0</v>
      </c>
      <c r="I16514">
        <f>J16517</f>
        <v>0</v>
      </c>
      <c r="J16514">
        <f>K16517</f>
        <v>0</v>
      </c>
      <c r="K16514">
        <f>L16517</f>
        <v>0</v>
      </c>
      <c r="L16514">
        <f>M16517</f>
        <v>0</v>
      </c>
      <c r="M16514">
        <f>N16517</f>
        <v>0</v>
      </c>
      <c r="N16514">
        <f>O16517</f>
        <v>0</v>
      </c>
    </row>
    <row r="16515" spans="2:14" outlineLevel="2">
      <c r="B16515" s="4" t="s">
        <v>10</v>
      </c>
      <c r="D16515">
        <f>E16518</f>
        <v>0</v>
      </c>
      <c r="E16515">
        <f>F16518</f>
        <v>0</v>
      </c>
      <c r="F16515">
        <f>G16518</f>
        <v>0</v>
      </c>
      <c r="G16515">
        <f>H16518</f>
        <v>0</v>
      </c>
      <c r="H16515">
        <f>I16518</f>
        <v>0</v>
      </c>
      <c r="I16515">
        <f>J16518</f>
        <v>0</v>
      </c>
      <c r="J16515">
        <f>K16518</f>
        <v>0</v>
      </c>
      <c r="K16515">
        <f>L16518</f>
        <v>0</v>
      </c>
      <c r="L16515">
        <f>M16518</f>
        <v>0</v>
      </c>
      <c r="M16515">
        <f>N16518</f>
        <v>0</v>
      </c>
      <c r="N16515">
        <f>O16518</f>
        <v>0</v>
      </c>
    </row>
    <row r="16516" spans="2:14" s="5" customFormat="1" outlineLevel="1">
      <c r="C16516" s="5" t="s">
        <v>11</v>
      </c>
      <c r="D16516" s="1">
        <f>IFERROR(D16517/D16518, D16517)</f>
        <v>0</v>
      </c>
      <c r="E16516" s="1">
        <f>IFERROR(E16517/E16518, E16517)</f>
        <v>0</v>
      </c>
      <c r="F16516" s="1">
        <f>IFERROR(F16517/F16518, F16517)</f>
        <v>0</v>
      </c>
      <c r="G16516" s="1">
        <f>IFERROR(G16517/G16518, G16517)</f>
        <v>0</v>
      </c>
      <c r="H16516" s="1">
        <f>IFERROR(H16517/H16518, H16517)</f>
        <v>0</v>
      </c>
      <c r="I16516" s="1">
        <f>IFERROR(I16517/I16518, I16517)</f>
        <v>0</v>
      </c>
      <c r="J16516" s="1">
        <f>IFERROR(J16517/J16518, J16517)</f>
        <v>0</v>
      </c>
      <c r="K16516" s="1">
        <f>IFERROR(K16517/K16518, K16517)</f>
        <v>0</v>
      </c>
      <c r="L16516" s="1">
        <f>IFERROR(L16517/L16518, L16517)</f>
        <v>0</v>
      </c>
      <c r="M16516" s="1">
        <f>IFERROR(M16517/M16518, M16517)</f>
        <v>0</v>
      </c>
      <c r="N16516" s="1">
        <f>IFERROR(N16517/N16518, N16517)</f>
        <v>0</v>
      </c>
    </row>
    <row r="16517" spans="2:14" outlineLevel="2">
      <c r="C16517" t="s">
        <v>10</v>
      </c>
      <c r="D16517">
        <f>COUNTIF(D16519:D16525, "1")</f>
        <v>0</v>
      </c>
      <c r="E16517">
        <f>COUNTIF(E16519:E16525, "1")</f>
        <v>0</v>
      </c>
      <c r="F16517">
        <f>COUNTIF(F16519:F16525, "1")</f>
        <v>0</v>
      </c>
      <c r="G16517">
        <f>COUNTIF(G16519:G16525, "1")</f>
        <v>0</v>
      </c>
      <c r="H16517">
        <f>COUNTIF(H16519:H16525, "1")</f>
        <v>0</v>
      </c>
      <c r="I16517">
        <f>COUNTIF(I16519:I16525, "1")</f>
        <v>0</v>
      </c>
      <c r="J16517">
        <f>COUNTIF(J16519:J16525, "1")</f>
        <v>0</v>
      </c>
      <c r="K16517">
        <f>COUNTIF(K16519:K16525, "1")</f>
        <v>0</v>
      </c>
      <c r="L16517">
        <f>COUNTIF(L16519:L16525, "1")</f>
        <v>0</v>
      </c>
      <c r="M16517">
        <f>COUNTIF(M16519:M16525, "1")</f>
        <v>0</v>
      </c>
      <c r="N16517">
        <f>COUNTIF(N16519:N16525, "1")</f>
        <v>0</v>
      </c>
    </row>
    <row r="16518" spans="2:14" outlineLevel="2">
      <c r="C16518" t="s">
        <v>12</v>
      </c>
      <c r="D16518">
        <f>COUNTIF(D16519:D16525, "0")</f>
        <v>0</v>
      </c>
      <c r="E16518">
        <f>COUNTIF(E16519:E16525, "0")</f>
        <v>0</v>
      </c>
      <c r="F16518">
        <f>COUNTIF(F16519:F16525, "0")</f>
        <v>0</v>
      </c>
      <c r="G16518">
        <f>COUNTIF(G16519:G16525, "0")</f>
        <v>0</v>
      </c>
      <c r="H16518">
        <f>COUNTIF(H16519:H16525, "0")</f>
        <v>0</v>
      </c>
      <c r="I16518">
        <f>COUNTIF(I16519:I16525, "0")</f>
        <v>0</v>
      </c>
      <c r="J16518">
        <f>COUNTIF(J16519:J16525, "0")</f>
        <v>0</v>
      </c>
      <c r="K16518">
        <f>COUNTIF(K16519:K16525, "0")</f>
        <v>0</v>
      </c>
      <c r="L16518">
        <f>COUNTIF(L16519:L16525, "0")</f>
        <v>0</v>
      </c>
      <c r="M16518">
        <f>COUNTIF(M16519:M16525, "0")</f>
        <v>0</v>
      </c>
      <c r="N16518">
        <f>COUNTIF(N16519:N16525, "0")</f>
        <v>0</v>
      </c>
    </row>
    <row r="16519" spans="2:14" outlineLevel="2">
      <c r="B16519" t="s">
        <v>13</v>
      </c>
      <c r="C16519" t="s">
        <v>14</v>
      </c>
      <c r="D16519">
        <v>0</v>
      </c>
      <c r="E16519">
        <v>1</v>
      </c>
      <c r="F16519">
        <v>0</v>
      </c>
      <c r="G16519">
        <v>1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2:14" outlineLevel="2">
      <c r="B16520" t="s">
        <v>13</v>
      </c>
      <c r="C16520" t="s">
        <v>16</v>
      </c>
      <c r="D16520">
        <v>0</v>
      </c>
      <c r="E16520">
        <v>0</v>
      </c>
      <c r="F16520">
        <v>1</v>
      </c>
      <c r="G16520">
        <v>0</v>
      </c>
      <c r="H16520">
        <v>0</v>
      </c>
      <c r="I16520">
        <v>0</v>
      </c>
      <c r="J16520">
        <v>1</v>
      </c>
      <c r="K16520">
        <v>0</v>
      </c>
      <c r="L16520">
        <v>0</v>
      </c>
      <c r="M16520">
        <v>0</v>
      </c>
      <c r="N16520">
        <v>0</v>
      </c>
    </row>
    <row r="16521" spans="2:14" outlineLevel="2">
      <c r="B16521" t="s">
        <v>13</v>
      </c>
      <c r="C16521" t="s">
        <v>18</v>
      </c>
      <c r="D16521">
        <v>0</v>
      </c>
      <c r="E16521">
        <v>0</v>
      </c>
      <c r="F16521">
        <v>0</v>
      </c>
      <c r="G16521">
        <v>1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2:14" outlineLevel="2">
      <c r="B16522" t="s">
        <v>13</v>
      </c>
      <c r="C16522" t="s">
        <v>43</v>
      </c>
      <c r="D16522">
        <v>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2:14" outlineLevel="2">
      <c r="B16523" t="s">
        <v>13</v>
      </c>
      <c r="C16523" t="s">
        <v>20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2:14" outlineLevel="2">
      <c r="B16524" t="s">
        <v>13</v>
      </c>
      <c r="C16524" t="s">
        <v>21</v>
      </c>
      <c r="D16524">
        <v>1</v>
      </c>
      <c r="E16524">
        <v>0</v>
      </c>
      <c r="F16524">
        <v>1</v>
      </c>
      <c r="G16524">
        <v>1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>
        <v>0</v>
      </c>
      <c r="N16524">
        <v>0</v>
      </c>
    </row>
    <row r="16525" spans="2:14" outlineLevel="2">
      <c r="B16525" t="s">
        <v>13</v>
      </c>
      <c r="C16525" t="s">
        <v>22</v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1</v>
      </c>
      <c r="L16525">
        <v>0</v>
      </c>
      <c r="M16525">
        <v>0</v>
      </c>
      <c r="N16525">
        <v>0</v>
      </c>
    </row>
    <row r="16526" spans="2:14" s="3" customFormat="1">
      <c r="B16526" s="3" t="s">
        <v>733</v>
      </c>
      <c r="C16526" s="3" t="s">
        <v>8</v>
      </c>
      <c r="D16526" s="3">
        <f>IFERROR(AVERAGE(D16529,D16546), 0)</f>
        <v>0</v>
      </c>
      <c r="E16526" s="3">
        <f>IFERROR(AVERAGE(E16529,E16546), 0)</f>
        <v>0</v>
      </c>
      <c r="F16526" s="3">
        <f>IFERROR(AVERAGE(F16529,F16546), 0)</f>
        <v>0</v>
      </c>
      <c r="G16526" s="3">
        <f>IFERROR(AVERAGE(G16529,G16546), 0)</f>
        <v>0</v>
      </c>
      <c r="H16526" s="3">
        <f>IFERROR(AVERAGE(H16529,H16546), 0)</f>
        <v>0</v>
      </c>
      <c r="I16526" s="3">
        <f>IFERROR(AVERAGE(I16529,I16546), 0)</f>
        <v>0</v>
      </c>
      <c r="J16526" s="3">
        <f>IFERROR(AVERAGE(J16529,J16546), 0)</f>
        <v>0</v>
      </c>
      <c r="K16526" s="3">
        <f>IFERROR(AVERAGE(K16529,K16546), 0)</f>
        <v>0</v>
      </c>
      <c r="L16526" s="3">
        <f>IFERROR(AVERAGE(L16529,L16546), 0)</f>
        <v>0</v>
      </c>
      <c r="M16526" s="3">
        <f>IFERROR(AVERAGE(M16529,M16546), 0)</f>
        <v>0</v>
      </c>
      <c r="N16526" s="3">
        <f>IFERROR(AVERAGE(N16529,N16546), 0)</f>
        <v>0</v>
      </c>
    </row>
    <row r="16527" spans="2:14" outlineLevel="2">
      <c r="B16527" s="4" t="s">
        <v>9</v>
      </c>
      <c r="D16527">
        <f>E16530+E16547</f>
        <v>0</v>
      </c>
      <c r="E16527">
        <f>F16530+F16547</f>
        <v>0</v>
      </c>
      <c r="F16527">
        <f>G16530+G16547</f>
        <v>0</v>
      </c>
      <c r="G16527">
        <f>H16530+H16547</f>
        <v>0</v>
      </c>
      <c r="H16527">
        <f>I16530+I16547</f>
        <v>0</v>
      </c>
      <c r="I16527">
        <f>J16530+J16547</f>
        <v>0</v>
      </c>
      <c r="J16527">
        <f>K16530+K16547</f>
        <v>0</v>
      </c>
      <c r="K16527">
        <f>L16530+L16547</f>
        <v>0</v>
      </c>
      <c r="L16527">
        <f>M16530+M16547</f>
        <v>0</v>
      </c>
      <c r="M16527">
        <f>N16530+N16547</f>
        <v>0</v>
      </c>
      <c r="N16527">
        <f>O16530+O16547</f>
        <v>0</v>
      </c>
    </row>
    <row r="16528" spans="2:14" outlineLevel="2">
      <c r="B16528" s="4" t="s">
        <v>10</v>
      </c>
      <c r="D16528">
        <f>E16531+E16548</f>
        <v>0</v>
      </c>
      <c r="E16528">
        <f>F16531+F16548</f>
        <v>0</v>
      </c>
      <c r="F16528">
        <f>G16531+G16548</f>
        <v>0</v>
      </c>
      <c r="G16528">
        <f>H16531+H16548</f>
        <v>0</v>
      </c>
      <c r="H16528">
        <f>I16531+I16548</f>
        <v>0</v>
      </c>
      <c r="I16528">
        <f>J16531+J16548</f>
        <v>0</v>
      </c>
      <c r="J16528">
        <f>K16531+K16548</f>
        <v>0</v>
      </c>
      <c r="K16528">
        <f>L16531+L16548</f>
        <v>0</v>
      </c>
      <c r="L16528">
        <f>M16531+M16548</f>
        <v>0</v>
      </c>
      <c r="M16528">
        <f>N16531+N16548</f>
        <v>0</v>
      </c>
      <c r="N16528">
        <f>O16531+O16548</f>
        <v>0</v>
      </c>
    </row>
    <row r="16529" spans="2:14" s="5" customFormat="1" outlineLevel="1">
      <c r="C16529" s="5" t="s">
        <v>54</v>
      </c>
      <c r="D16529" s="1">
        <f>IFERROR(D16530/D16531, D16530)</f>
        <v>0</v>
      </c>
      <c r="E16529" s="1">
        <f>IFERROR(E16530/E16531, E16530)</f>
        <v>0</v>
      </c>
      <c r="F16529" s="1">
        <f>IFERROR(F16530/F16531, F16530)</f>
        <v>0</v>
      </c>
      <c r="G16529" s="1">
        <f>IFERROR(G16530/G16531, G16530)</f>
        <v>0</v>
      </c>
      <c r="H16529" s="1">
        <f>IFERROR(H16530/H16531, H16530)</f>
        <v>0</v>
      </c>
      <c r="I16529" s="1">
        <f>IFERROR(I16530/I16531, I16530)</f>
        <v>0</v>
      </c>
      <c r="J16529" s="1">
        <f>IFERROR(J16530/J16531, J16530)</f>
        <v>0</v>
      </c>
      <c r="K16529" s="1">
        <f>IFERROR(K16530/K16531, K16530)</f>
        <v>0</v>
      </c>
      <c r="L16529" s="1">
        <f>IFERROR(L16530/L16531, L16530)</f>
        <v>0</v>
      </c>
      <c r="M16529" s="1">
        <f>IFERROR(M16530/M16531, M16530)</f>
        <v>0</v>
      </c>
      <c r="N16529" s="1">
        <f>IFERROR(N16530/N16531, N16530)</f>
        <v>0</v>
      </c>
    </row>
    <row r="16530" spans="2:14" outlineLevel="2">
      <c r="C16530" t="s">
        <v>10</v>
      </c>
      <c r="D16530">
        <f>COUNTIF(D16532:D16545, "1")</f>
        <v>0</v>
      </c>
      <c r="E16530">
        <f>COUNTIF(E16532:E16545, "1")</f>
        <v>0</v>
      </c>
      <c r="F16530">
        <f>COUNTIF(F16532:F16545, "1")</f>
        <v>0</v>
      </c>
      <c r="G16530">
        <f>COUNTIF(G16532:G16545, "1")</f>
        <v>0</v>
      </c>
      <c r="H16530">
        <f>COUNTIF(H16532:H16545, "1")</f>
        <v>0</v>
      </c>
      <c r="I16530">
        <f>COUNTIF(I16532:I16545, "1")</f>
        <v>0</v>
      </c>
      <c r="J16530">
        <f>COUNTIF(J16532:J16545, "1")</f>
        <v>0</v>
      </c>
      <c r="K16530">
        <f>COUNTIF(K16532:K16545, "1")</f>
        <v>0</v>
      </c>
      <c r="L16530">
        <f>COUNTIF(L16532:L16545, "1")</f>
        <v>0</v>
      </c>
      <c r="M16530">
        <f>COUNTIF(M16532:M16545, "1")</f>
        <v>0</v>
      </c>
      <c r="N16530">
        <f>COUNTIF(N16532:N16545, "1")</f>
        <v>0</v>
      </c>
    </row>
    <row r="16531" spans="2:14" outlineLevel="2">
      <c r="C16531" t="s">
        <v>12</v>
      </c>
      <c r="D16531">
        <f>COUNTIF(D16532:D16545, "0")</f>
        <v>0</v>
      </c>
      <c r="E16531">
        <f>COUNTIF(E16532:E16545, "0")</f>
        <v>0</v>
      </c>
      <c r="F16531">
        <f>COUNTIF(F16532:F16545, "0")</f>
        <v>0</v>
      </c>
      <c r="G16531">
        <f>COUNTIF(G16532:G16545, "0")</f>
        <v>0</v>
      </c>
      <c r="H16531">
        <f>COUNTIF(H16532:H16545, "0")</f>
        <v>0</v>
      </c>
      <c r="I16531">
        <f>COUNTIF(I16532:I16545, "0")</f>
        <v>0</v>
      </c>
      <c r="J16531">
        <f>COUNTIF(J16532:J16545, "0")</f>
        <v>0</v>
      </c>
      <c r="K16531">
        <f>COUNTIF(K16532:K16545, "0")</f>
        <v>0</v>
      </c>
      <c r="L16531">
        <f>COUNTIF(L16532:L16545, "0")</f>
        <v>0</v>
      </c>
      <c r="M16531">
        <f>COUNTIF(M16532:M16545, "0")</f>
        <v>0</v>
      </c>
      <c r="N16531">
        <f>COUNTIF(N16532:N16545, "0")</f>
        <v>0</v>
      </c>
    </row>
    <row r="16532" spans="2:14" outlineLevel="2">
      <c r="B16532" t="s">
        <v>55</v>
      </c>
      <c r="C16532" t="s">
        <v>14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2:14" outlineLevel="2">
      <c r="B16533" t="s">
        <v>55</v>
      </c>
      <c r="C16533" t="s">
        <v>16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2:14" outlineLevel="2">
      <c r="B16534" t="s">
        <v>55</v>
      </c>
      <c r="C16534" t="s">
        <v>17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1</v>
      </c>
      <c r="L16534">
        <v>0</v>
      </c>
      <c r="M16534">
        <v>0</v>
      </c>
      <c r="N16534">
        <v>0</v>
      </c>
    </row>
    <row r="16535" spans="2:14" outlineLevel="2">
      <c r="B16535" t="s">
        <v>55</v>
      </c>
      <c r="C16535" t="s">
        <v>18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>
        <v>0</v>
      </c>
      <c r="N16535">
        <v>0</v>
      </c>
    </row>
    <row r="16536" spans="2:14" outlineLevel="2">
      <c r="B16536" t="s">
        <v>55</v>
      </c>
      <c r="C16536" t="s">
        <v>43</v>
      </c>
      <c r="D16536">
        <v>0</v>
      </c>
      <c r="E16536">
        <v>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</v>
      </c>
      <c r="N16536">
        <v>0</v>
      </c>
    </row>
    <row r="16537" spans="2:14" outlineLevel="2">
      <c r="B16537" t="s">
        <v>55</v>
      </c>
      <c r="C16537" t="s">
        <v>21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2:14" outlineLevel="2">
      <c r="B16538" t="s">
        <v>55</v>
      </c>
      <c r="C16538" t="s">
        <v>23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1</v>
      </c>
      <c r="M16538">
        <v>0</v>
      </c>
      <c r="N16538">
        <v>0</v>
      </c>
    </row>
    <row r="16539" spans="2:14" outlineLevel="2">
      <c r="B16539" t="s">
        <v>55</v>
      </c>
      <c r="C16539" t="s">
        <v>24</v>
      </c>
      <c r="D16539">
        <v>0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0</v>
      </c>
      <c r="K16539">
        <v>1</v>
      </c>
      <c r="L16539">
        <v>0</v>
      </c>
      <c r="M16539">
        <v>0</v>
      </c>
      <c r="N16539">
        <v>0</v>
      </c>
    </row>
    <row r="16540" spans="2:14" outlineLevel="2">
      <c r="B16540" t="s">
        <v>55</v>
      </c>
      <c r="C16540" t="s">
        <v>25</v>
      </c>
      <c r="D16540">
        <v>0</v>
      </c>
      <c r="E16540">
        <v>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</v>
      </c>
      <c r="L16540">
        <v>0</v>
      </c>
      <c r="M16540">
        <v>0</v>
      </c>
      <c r="N16540">
        <v>0</v>
      </c>
    </row>
    <row r="16541" spans="2:14" outlineLevel="2">
      <c r="B16541" t="s">
        <v>55</v>
      </c>
      <c r="C16541" t="s">
        <v>26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2:14" outlineLevel="2">
      <c r="B16542" t="s">
        <v>55</v>
      </c>
      <c r="C16542" t="s">
        <v>27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1</v>
      </c>
      <c r="M16542">
        <v>0</v>
      </c>
      <c r="N16542">
        <v>0</v>
      </c>
    </row>
    <row r="16543" spans="2:14" outlineLevel="2">
      <c r="B16543" t="s">
        <v>55</v>
      </c>
      <c r="C16543" t="s">
        <v>28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1</v>
      </c>
      <c r="N16543">
        <v>0</v>
      </c>
    </row>
    <row r="16544" spans="2:14" outlineLevel="2">
      <c r="B16544" t="s">
        <v>55</v>
      </c>
      <c r="C16544" t="s">
        <v>52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2:14" outlineLevel="2">
      <c r="B16545" t="s">
        <v>55</v>
      </c>
      <c r="C16545" t="s">
        <v>30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1</v>
      </c>
      <c r="J16545">
        <v>1</v>
      </c>
      <c r="K16545">
        <v>0</v>
      </c>
      <c r="L16545">
        <v>0</v>
      </c>
      <c r="M16545">
        <v>0</v>
      </c>
      <c r="N16545">
        <v>0</v>
      </c>
    </row>
    <row r="16546" spans="2:14" s="5" customFormat="1" outlineLevel="1">
      <c r="C16546" s="5" t="s">
        <v>50</v>
      </c>
      <c r="D16546" s="1">
        <f>IFERROR(D16547/D16548, D16547)</f>
        <v>0</v>
      </c>
      <c r="E16546" s="1">
        <f>IFERROR(E16547/E16548, E16547)</f>
        <v>0</v>
      </c>
      <c r="F16546" s="1">
        <f>IFERROR(F16547/F16548, F16547)</f>
        <v>0</v>
      </c>
      <c r="G16546" s="1">
        <f>IFERROR(G16547/G16548, G16547)</f>
        <v>0</v>
      </c>
      <c r="H16546" s="1">
        <f>IFERROR(H16547/H16548, H16547)</f>
        <v>0</v>
      </c>
      <c r="I16546" s="1">
        <f>IFERROR(I16547/I16548, I16547)</f>
        <v>0</v>
      </c>
      <c r="J16546" s="1">
        <f>IFERROR(J16547/J16548, J16547)</f>
        <v>0</v>
      </c>
      <c r="K16546" s="1">
        <f>IFERROR(K16547/K16548, K16547)</f>
        <v>0</v>
      </c>
      <c r="L16546" s="1">
        <f>IFERROR(L16547/L16548, L16547)</f>
        <v>0</v>
      </c>
      <c r="M16546" s="1">
        <f>IFERROR(M16547/M16548, M16547)</f>
        <v>0</v>
      </c>
      <c r="N16546" s="1">
        <f>IFERROR(N16547/N16548, N16547)</f>
        <v>0</v>
      </c>
    </row>
    <row r="16547" spans="2:14" outlineLevel="2">
      <c r="C16547" t="s">
        <v>10</v>
      </c>
      <c r="D16547">
        <f>COUNTIF(D16549:D16564, "1")</f>
        <v>0</v>
      </c>
      <c r="E16547">
        <f>COUNTIF(E16549:E16564, "1")</f>
        <v>0</v>
      </c>
      <c r="F16547">
        <f>COUNTIF(F16549:F16564, "1")</f>
        <v>0</v>
      </c>
      <c r="G16547">
        <f>COUNTIF(G16549:G16564, "1")</f>
        <v>0</v>
      </c>
      <c r="H16547">
        <f>COUNTIF(H16549:H16564, "1")</f>
        <v>0</v>
      </c>
      <c r="I16547">
        <f>COUNTIF(I16549:I16564, "1")</f>
        <v>0</v>
      </c>
      <c r="J16547">
        <f>COUNTIF(J16549:J16564, "1")</f>
        <v>0</v>
      </c>
      <c r="K16547">
        <f>COUNTIF(K16549:K16564, "1")</f>
        <v>0</v>
      </c>
      <c r="L16547">
        <f>COUNTIF(L16549:L16564, "1")</f>
        <v>0</v>
      </c>
      <c r="M16547">
        <f>COUNTIF(M16549:M16564, "1")</f>
        <v>0</v>
      </c>
      <c r="N16547">
        <f>COUNTIF(N16549:N16564, "1")</f>
        <v>0</v>
      </c>
    </row>
    <row r="16548" spans="2:14" outlineLevel="2">
      <c r="C16548" t="s">
        <v>12</v>
      </c>
      <c r="D16548">
        <f>COUNTIF(D16549:D16564, "0")</f>
        <v>0</v>
      </c>
      <c r="E16548">
        <f>COUNTIF(E16549:E16564, "0")</f>
        <v>0</v>
      </c>
      <c r="F16548">
        <f>COUNTIF(F16549:F16564, "0")</f>
        <v>0</v>
      </c>
      <c r="G16548">
        <f>COUNTIF(G16549:G16564, "0")</f>
        <v>0</v>
      </c>
      <c r="H16548">
        <f>COUNTIF(H16549:H16564, "0")</f>
        <v>0</v>
      </c>
      <c r="I16548">
        <f>COUNTIF(I16549:I16564, "0")</f>
        <v>0</v>
      </c>
      <c r="J16548">
        <f>COUNTIF(J16549:J16564, "0")</f>
        <v>0</v>
      </c>
      <c r="K16548">
        <f>COUNTIF(K16549:K16564, "0")</f>
        <v>0</v>
      </c>
      <c r="L16548">
        <f>COUNTIF(L16549:L16564, "0")</f>
        <v>0</v>
      </c>
      <c r="M16548">
        <f>COUNTIF(M16549:M16564, "0")</f>
        <v>0</v>
      </c>
      <c r="N16548">
        <f>COUNTIF(N16549:N16564, "0")</f>
        <v>0</v>
      </c>
    </row>
    <row r="16549" spans="2:14" outlineLevel="2">
      <c r="B16549" t="s">
        <v>51</v>
      </c>
      <c r="C16549" t="s">
        <v>15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1</v>
      </c>
      <c r="N16549">
        <v>0</v>
      </c>
    </row>
    <row r="16550" spans="2:14" outlineLevel="2">
      <c r="B16550" t="s">
        <v>51</v>
      </c>
      <c r="C16550" t="s">
        <v>17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2:14" outlineLevel="2">
      <c r="B16551" t="s">
        <v>51</v>
      </c>
      <c r="C16551" t="s">
        <v>18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2:14" outlineLevel="2">
      <c r="B16552" t="s">
        <v>51</v>
      </c>
      <c r="C16552" t="s">
        <v>43</v>
      </c>
      <c r="D16552">
        <v>0</v>
      </c>
      <c r="E16552">
        <v>1</v>
      </c>
      <c r="F16552">
        <v>0</v>
      </c>
      <c r="G16552">
        <v>0</v>
      </c>
      <c r="H16552">
        <v>1</v>
      </c>
      <c r="I16552">
        <v>0</v>
      </c>
      <c r="J16552">
        <v>0</v>
      </c>
      <c r="K16552">
        <v>0</v>
      </c>
      <c r="L16552">
        <v>0</v>
      </c>
      <c r="M16552">
        <v>1</v>
      </c>
      <c r="N16552">
        <v>0</v>
      </c>
    </row>
    <row r="16553" spans="2:14" outlineLevel="2">
      <c r="B16553" t="s">
        <v>51</v>
      </c>
      <c r="C16553" t="s">
        <v>19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</v>
      </c>
      <c r="M16553">
        <v>1</v>
      </c>
      <c r="N16553">
        <v>0</v>
      </c>
    </row>
    <row r="16554" spans="2:14" outlineLevel="2">
      <c r="B16554" t="s">
        <v>51</v>
      </c>
      <c r="C16554" t="s">
        <v>21</v>
      </c>
      <c r="D16554">
        <v>0</v>
      </c>
      <c r="E16554">
        <v>0</v>
      </c>
      <c r="F16554">
        <v>1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2:14" outlineLevel="2">
      <c r="B16555" t="s">
        <v>51</v>
      </c>
      <c r="C16555" t="s">
        <v>44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2:14" outlineLevel="2">
      <c r="B16556" t="s">
        <v>51</v>
      </c>
      <c r="C16556" t="s">
        <v>24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</v>
      </c>
      <c r="L16556">
        <v>0</v>
      </c>
      <c r="M16556">
        <v>0</v>
      </c>
      <c r="N16556">
        <v>0</v>
      </c>
    </row>
    <row r="16557" spans="2:14" outlineLevel="2">
      <c r="B16557" t="s">
        <v>51</v>
      </c>
      <c r="C16557" t="s">
        <v>24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</v>
      </c>
      <c r="L16557">
        <v>0</v>
      </c>
      <c r="M16557">
        <v>0</v>
      </c>
      <c r="N16557">
        <v>0</v>
      </c>
    </row>
    <row r="16558" spans="2:14" outlineLevel="2">
      <c r="B16558" t="s">
        <v>51</v>
      </c>
      <c r="C16558" t="s">
        <v>25</v>
      </c>
      <c r="D16558">
        <v>1</v>
      </c>
      <c r="E16558">
        <v>1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2:14" outlineLevel="2">
      <c r="B16559" t="s">
        <v>51</v>
      </c>
      <c r="C16559" t="s">
        <v>26</v>
      </c>
      <c r="D16559">
        <v>0</v>
      </c>
      <c r="E16559">
        <v>0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2:14" outlineLevel="2">
      <c r="B16560" t="s">
        <v>51</v>
      </c>
      <c r="C16560" t="s">
        <v>27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2:14" outlineLevel="2">
      <c r="B16561" t="s">
        <v>51</v>
      </c>
      <c r="C16561" t="s">
        <v>28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2:14" outlineLevel="2">
      <c r="B16562" t="s">
        <v>51</v>
      </c>
      <c r="C16562" t="s">
        <v>29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1</v>
      </c>
      <c r="L16562">
        <v>0</v>
      </c>
      <c r="M16562">
        <v>0</v>
      </c>
      <c r="N16562">
        <v>0</v>
      </c>
    </row>
    <row r="16563" spans="2:14" outlineLevel="2">
      <c r="B16563" t="s">
        <v>51</v>
      </c>
      <c r="C16563" t="s">
        <v>52</v>
      </c>
      <c r="D16563">
        <v>0</v>
      </c>
      <c r="E16563">
        <v>0</v>
      </c>
      <c r="F16563">
        <v>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2:14" outlineLevel="2">
      <c r="B16564" t="s">
        <v>51</v>
      </c>
      <c r="C16564" t="s">
        <v>30</v>
      </c>
      <c r="D16564">
        <v>0</v>
      </c>
      <c r="E16564">
        <v>0</v>
      </c>
      <c r="F16564">
        <v>0</v>
      </c>
      <c r="G16564">
        <v>1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2:14" s="3" customFormat="1">
      <c r="B16565" s="3" t="s">
        <v>734</v>
      </c>
      <c r="C16565" s="3" t="s">
        <v>8</v>
      </c>
      <c r="D16565" s="3">
        <f>IFERROR(AVERAGE(D16568,D16589,D16604), 0)</f>
        <v>0</v>
      </c>
      <c r="E16565" s="3">
        <f>IFERROR(AVERAGE(E16568,E16589,E16604), 0)</f>
        <v>0</v>
      </c>
      <c r="F16565" s="3">
        <f>IFERROR(AVERAGE(F16568,F16589,F16604), 0)</f>
        <v>0</v>
      </c>
      <c r="G16565" s="3">
        <f>IFERROR(AVERAGE(G16568,G16589,G16604), 0)</f>
        <v>0</v>
      </c>
      <c r="H16565" s="3">
        <f>IFERROR(AVERAGE(H16568,H16589,H16604), 0)</f>
        <v>0</v>
      </c>
      <c r="I16565" s="3">
        <f>IFERROR(AVERAGE(I16568,I16589,I16604), 0)</f>
        <v>0</v>
      </c>
      <c r="J16565" s="3">
        <f>IFERROR(AVERAGE(J16568,J16589,J16604), 0)</f>
        <v>0</v>
      </c>
      <c r="K16565" s="3">
        <f>IFERROR(AVERAGE(K16568,K16589,K16604), 0)</f>
        <v>0</v>
      </c>
      <c r="L16565" s="3">
        <f>IFERROR(AVERAGE(L16568,L16589,L16604), 0)</f>
        <v>0</v>
      </c>
      <c r="M16565" s="3">
        <f>IFERROR(AVERAGE(M16568,M16589,M16604), 0)</f>
        <v>0</v>
      </c>
      <c r="N16565" s="3">
        <f>IFERROR(AVERAGE(N16568,N16589,N16604), 0)</f>
        <v>0</v>
      </c>
    </row>
    <row r="16566" spans="2:14" outlineLevel="2">
      <c r="B16566" s="4" t="s">
        <v>9</v>
      </c>
      <c r="D16566">
        <f>E16569+E16590+E16605</f>
        <v>0</v>
      </c>
      <c r="E16566">
        <f>F16569+F16590+F16605</f>
        <v>0</v>
      </c>
      <c r="F16566">
        <f>G16569+G16590+G16605</f>
        <v>0</v>
      </c>
      <c r="G16566">
        <f>H16569+H16590+H16605</f>
        <v>0</v>
      </c>
      <c r="H16566">
        <f>I16569+I16590+I16605</f>
        <v>0</v>
      </c>
      <c r="I16566">
        <f>J16569+J16590+J16605</f>
        <v>0</v>
      </c>
      <c r="J16566">
        <f>K16569+K16590+K16605</f>
        <v>0</v>
      </c>
      <c r="K16566">
        <f>L16569+L16590+L16605</f>
        <v>0</v>
      </c>
      <c r="L16566">
        <f>M16569+M16590+M16605</f>
        <v>0</v>
      </c>
      <c r="M16566">
        <f>N16569+N16590+N16605</f>
        <v>0</v>
      </c>
      <c r="N16566">
        <f>O16569+O16590+O16605</f>
        <v>0</v>
      </c>
    </row>
    <row r="16567" spans="2:14" outlineLevel="2">
      <c r="B16567" s="4" t="s">
        <v>10</v>
      </c>
      <c r="D16567">
        <f>E16570+E16591+E16606</f>
        <v>0</v>
      </c>
      <c r="E16567">
        <f>F16570+F16591+F16606</f>
        <v>0</v>
      </c>
      <c r="F16567">
        <f>G16570+G16591+G16606</f>
        <v>0</v>
      </c>
      <c r="G16567">
        <f>H16570+H16591+H16606</f>
        <v>0</v>
      </c>
      <c r="H16567">
        <f>I16570+I16591+I16606</f>
        <v>0</v>
      </c>
      <c r="I16567">
        <f>J16570+J16591+J16606</f>
        <v>0</v>
      </c>
      <c r="J16567">
        <f>K16570+K16591+K16606</f>
        <v>0</v>
      </c>
      <c r="K16567">
        <f>L16570+L16591+L16606</f>
        <v>0</v>
      </c>
      <c r="L16567">
        <f>M16570+M16591+M16606</f>
        <v>0</v>
      </c>
      <c r="M16567">
        <f>N16570+N16591+N16606</f>
        <v>0</v>
      </c>
      <c r="N16567">
        <f>O16570+O16591+O16606</f>
        <v>0</v>
      </c>
    </row>
    <row r="16568" spans="2:14" s="5" customFormat="1" outlineLevel="1">
      <c r="C16568" s="5" t="s">
        <v>11</v>
      </c>
      <c r="D16568" s="1">
        <f>IFERROR(D16569/D16570, D16569)</f>
        <v>0</v>
      </c>
      <c r="E16568" s="1">
        <f>IFERROR(E16569/E16570, E16569)</f>
        <v>0</v>
      </c>
      <c r="F16568" s="1">
        <f>IFERROR(F16569/F16570, F16569)</f>
        <v>0</v>
      </c>
      <c r="G16568" s="1">
        <f>IFERROR(G16569/G16570, G16569)</f>
        <v>0</v>
      </c>
      <c r="H16568" s="1">
        <f>IFERROR(H16569/H16570, H16569)</f>
        <v>0</v>
      </c>
      <c r="I16568" s="1">
        <f>IFERROR(I16569/I16570, I16569)</f>
        <v>0</v>
      </c>
      <c r="J16568" s="1">
        <f>IFERROR(J16569/J16570, J16569)</f>
        <v>0</v>
      </c>
      <c r="K16568" s="1">
        <f>IFERROR(K16569/K16570, K16569)</f>
        <v>0</v>
      </c>
      <c r="L16568" s="1">
        <f>IFERROR(L16569/L16570, L16569)</f>
        <v>0</v>
      </c>
      <c r="M16568" s="1">
        <f>IFERROR(M16569/M16570, M16569)</f>
        <v>0</v>
      </c>
      <c r="N16568" s="1">
        <f>IFERROR(N16569/N16570, N16569)</f>
        <v>0</v>
      </c>
    </row>
    <row r="16569" spans="2:14" outlineLevel="2">
      <c r="C16569" t="s">
        <v>10</v>
      </c>
      <c r="D16569">
        <f>COUNTIF(D16571:D16588, "1")</f>
        <v>0</v>
      </c>
      <c r="E16569">
        <f>COUNTIF(E16571:E16588, "1")</f>
        <v>0</v>
      </c>
      <c r="F16569">
        <f>COUNTIF(F16571:F16588, "1")</f>
        <v>0</v>
      </c>
      <c r="G16569">
        <f>COUNTIF(G16571:G16588, "1")</f>
        <v>0</v>
      </c>
      <c r="H16569">
        <f>COUNTIF(H16571:H16588, "1")</f>
        <v>0</v>
      </c>
      <c r="I16569">
        <f>COUNTIF(I16571:I16588, "1")</f>
        <v>0</v>
      </c>
      <c r="J16569">
        <f>COUNTIF(J16571:J16588, "1")</f>
        <v>0</v>
      </c>
      <c r="K16569">
        <f>COUNTIF(K16571:K16588, "1")</f>
        <v>0</v>
      </c>
      <c r="L16569">
        <f>COUNTIF(L16571:L16588, "1")</f>
        <v>0</v>
      </c>
      <c r="M16569">
        <f>COUNTIF(M16571:M16588, "1")</f>
        <v>0</v>
      </c>
      <c r="N16569">
        <f>COUNTIF(N16571:N16588, "1")</f>
        <v>0</v>
      </c>
    </row>
    <row r="16570" spans="2:14" outlineLevel="2">
      <c r="C16570" t="s">
        <v>12</v>
      </c>
      <c r="D16570">
        <f>COUNTIF(D16571:D16588, "0")</f>
        <v>0</v>
      </c>
      <c r="E16570">
        <f>COUNTIF(E16571:E16588, "0")</f>
        <v>0</v>
      </c>
      <c r="F16570">
        <f>COUNTIF(F16571:F16588, "0")</f>
        <v>0</v>
      </c>
      <c r="G16570">
        <f>COUNTIF(G16571:G16588, "0")</f>
        <v>0</v>
      </c>
      <c r="H16570">
        <f>COUNTIF(H16571:H16588, "0")</f>
        <v>0</v>
      </c>
      <c r="I16570">
        <f>COUNTIF(I16571:I16588, "0")</f>
        <v>0</v>
      </c>
      <c r="J16570">
        <f>COUNTIF(J16571:J16588, "0")</f>
        <v>0</v>
      </c>
      <c r="K16570">
        <f>COUNTIF(K16571:K16588, "0")</f>
        <v>0</v>
      </c>
      <c r="L16570">
        <f>COUNTIF(L16571:L16588, "0")</f>
        <v>0</v>
      </c>
      <c r="M16570">
        <f>COUNTIF(M16571:M16588, "0")</f>
        <v>0</v>
      </c>
      <c r="N16570">
        <f>COUNTIF(N16571:N16588, "0")</f>
        <v>0</v>
      </c>
    </row>
    <row r="16571" spans="2:14" outlineLevel="2">
      <c r="B16571" t="s">
        <v>13</v>
      </c>
      <c r="C16571" t="s">
        <v>14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1</v>
      </c>
      <c r="L16571">
        <v>0</v>
      </c>
      <c r="M16571">
        <v>0</v>
      </c>
      <c r="N16571">
        <v>0</v>
      </c>
    </row>
    <row r="16572" spans="2:14" outlineLevel="2">
      <c r="B16572" t="s">
        <v>13</v>
      </c>
      <c r="C16572" t="s">
        <v>15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1</v>
      </c>
      <c r="L16572">
        <v>0</v>
      </c>
      <c r="M16572">
        <v>0</v>
      </c>
      <c r="N16572">
        <v>0</v>
      </c>
    </row>
    <row r="16573" spans="2:14" outlineLevel="2">
      <c r="B16573" t="s">
        <v>13</v>
      </c>
      <c r="C16573" t="s">
        <v>16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1</v>
      </c>
      <c r="M16573">
        <v>0</v>
      </c>
      <c r="N16573">
        <v>0</v>
      </c>
    </row>
    <row r="16574" spans="2:14" outlineLevel="2">
      <c r="B16574" t="s">
        <v>13</v>
      </c>
      <c r="C16574" t="s">
        <v>17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2:14" outlineLevel="2">
      <c r="B16575" t="s">
        <v>13</v>
      </c>
      <c r="C16575" t="s">
        <v>18</v>
      </c>
      <c r="D16575">
        <v>0</v>
      </c>
      <c r="E16575">
        <v>1</v>
      </c>
      <c r="F16575">
        <v>0</v>
      </c>
      <c r="G16575">
        <v>0</v>
      </c>
      <c r="H16575">
        <v>1</v>
      </c>
      <c r="I16575">
        <v>0</v>
      </c>
      <c r="J16575">
        <v>0</v>
      </c>
      <c r="K16575">
        <v>0</v>
      </c>
      <c r="L16575">
        <v>1</v>
      </c>
      <c r="M16575">
        <v>0</v>
      </c>
      <c r="N16575">
        <v>0</v>
      </c>
    </row>
    <row r="16576" spans="2:14" outlineLevel="2">
      <c r="B16576" t="s">
        <v>13</v>
      </c>
      <c r="C16576" t="s">
        <v>43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0</v>
      </c>
      <c r="L16576">
        <v>1</v>
      </c>
      <c r="M16576">
        <v>0</v>
      </c>
      <c r="N16576">
        <v>0</v>
      </c>
    </row>
    <row r="16577" spans="2:14" outlineLevel="2">
      <c r="B16577" t="s">
        <v>13</v>
      </c>
      <c r="C16577" t="s">
        <v>19</v>
      </c>
      <c r="D16577">
        <v>0</v>
      </c>
      <c r="E16577">
        <v>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1</v>
      </c>
      <c r="N16577">
        <v>0</v>
      </c>
    </row>
    <row r="16578" spans="2:14" outlineLevel="2">
      <c r="B16578" t="s">
        <v>13</v>
      </c>
      <c r="C16578" t="s">
        <v>20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2:14" outlineLevel="2">
      <c r="B16579" t="s">
        <v>13</v>
      </c>
      <c r="C16579" t="s">
        <v>21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1</v>
      </c>
      <c r="L16579">
        <v>0</v>
      </c>
      <c r="M16579">
        <v>0</v>
      </c>
      <c r="N16579">
        <v>0</v>
      </c>
    </row>
    <row r="16580" spans="2:14" outlineLevel="2">
      <c r="B16580" t="s">
        <v>13</v>
      </c>
      <c r="C16580" t="s">
        <v>23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1</v>
      </c>
      <c r="N16580">
        <v>0</v>
      </c>
    </row>
    <row r="16581" spans="2:14" outlineLevel="2">
      <c r="B16581" t="s">
        <v>13</v>
      </c>
      <c r="C16581" t="s">
        <v>44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1</v>
      </c>
      <c r="K16581">
        <v>0</v>
      </c>
      <c r="L16581">
        <v>1</v>
      </c>
      <c r="M16581">
        <v>0</v>
      </c>
      <c r="N16581">
        <v>0</v>
      </c>
    </row>
    <row r="16582" spans="2:14" outlineLevel="2">
      <c r="B16582" t="s">
        <v>13</v>
      </c>
      <c r="C16582" t="s">
        <v>24</v>
      </c>
      <c r="D16582">
        <v>0</v>
      </c>
      <c r="E16582">
        <v>1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1</v>
      </c>
      <c r="N16582">
        <v>0</v>
      </c>
    </row>
    <row r="16583" spans="2:14" outlineLevel="2">
      <c r="B16583" t="s">
        <v>13</v>
      </c>
      <c r="C16583" t="s">
        <v>26</v>
      </c>
      <c r="D16583">
        <v>0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2:14" outlineLevel="2">
      <c r="B16584" t="s">
        <v>13</v>
      </c>
      <c r="C16584" t="s">
        <v>27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1</v>
      </c>
      <c r="L16584">
        <v>1</v>
      </c>
      <c r="M16584">
        <v>1</v>
      </c>
      <c r="N16584">
        <v>0</v>
      </c>
    </row>
    <row r="16585" spans="2:14" outlineLevel="2">
      <c r="B16585" t="s">
        <v>13</v>
      </c>
      <c r="C16585" t="s">
        <v>28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1</v>
      </c>
      <c r="K16585">
        <v>0</v>
      </c>
      <c r="L16585">
        <v>1</v>
      </c>
      <c r="M16585">
        <v>0</v>
      </c>
      <c r="N16585">
        <v>0</v>
      </c>
    </row>
    <row r="16586" spans="2:14" outlineLevel="2">
      <c r="B16586" t="s">
        <v>13</v>
      </c>
      <c r="C16586" t="s">
        <v>52</v>
      </c>
      <c r="D16586">
        <v>0</v>
      </c>
      <c r="E16586">
        <v>1</v>
      </c>
      <c r="F16586">
        <v>0</v>
      </c>
      <c r="G16586">
        <v>0</v>
      </c>
      <c r="H16586">
        <v>0</v>
      </c>
      <c r="I16586">
        <v>0</v>
      </c>
      <c r="J16586">
        <v>1</v>
      </c>
      <c r="K16586">
        <v>0</v>
      </c>
      <c r="L16586">
        <v>1</v>
      </c>
      <c r="M16586">
        <v>0</v>
      </c>
      <c r="N16586">
        <v>0</v>
      </c>
    </row>
    <row r="16587" spans="2:14" outlineLevel="2">
      <c r="B16587" t="s">
        <v>13</v>
      </c>
      <c r="C16587" t="s">
        <v>31</v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2:14" outlineLevel="2">
      <c r="B16588" t="s">
        <v>13</v>
      </c>
      <c r="C16588" t="s">
        <v>53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1</v>
      </c>
      <c r="M16588">
        <v>0</v>
      </c>
      <c r="N16588">
        <v>0</v>
      </c>
    </row>
    <row r="16589" spans="2:14" s="5" customFormat="1" outlineLevel="1">
      <c r="C16589" s="5" t="s">
        <v>50</v>
      </c>
      <c r="D16589" s="1">
        <f>IFERROR(D16590/D16591, D16590)</f>
        <v>0</v>
      </c>
      <c r="E16589" s="1">
        <f>IFERROR(E16590/E16591, E16590)</f>
        <v>0</v>
      </c>
      <c r="F16589" s="1">
        <f>IFERROR(F16590/F16591, F16590)</f>
        <v>0</v>
      </c>
      <c r="G16589" s="1">
        <f>IFERROR(G16590/G16591, G16590)</f>
        <v>0</v>
      </c>
      <c r="H16589" s="1">
        <f>IFERROR(H16590/H16591, H16590)</f>
        <v>0</v>
      </c>
      <c r="I16589" s="1">
        <f>IFERROR(I16590/I16591, I16590)</f>
        <v>0</v>
      </c>
      <c r="J16589" s="1">
        <f>IFERROR(J16590/J16591, J16590)</f>
        <v>0</v>
      </c>
      <c r="K16589" s="1">
        <f>IFERROR(K16590/K16591, K16590)</f>
        <v>0</v>
      </c>
      <c r="L16589" s="1">
        <f>IFERROR(L16590/L16591, L16590)</f>
        <v>0</v>
      </c>
      <c r="M16589" s="1">
        <f>IFERROR(M16590/M16591, M16590)</f>
        <v>0</v>
      </c>
      <c r="N16589" s="1">
        <f>IFERROR(N16590/N16591, N16590)</f>
        <v>0</v>
      </c>
    </row>
    <row r="16590" spans="2:14" outlineLevel="2">
      <c r="C16590" t="s">
        <v>10</v>
      </c>
      <c r="D16590">
        <f>COUNTIF(D16592:D16603, "1")</f>
        <v>0</v>
      </c>
      <c r="E16590">
        <f>COUNTIF(E16592:E16603, "1")</f>
        <v>0</v>
      </c>
      <c r="F16590">
        <f>COUNTIF(F16592:F16603, "1")</f>
        <v>0</v>
      </c>
      <c r="G16590">
        <f>COUNTIF(G16592:G16603, "1")</f>
        <v>0</v>
      </c>
      <c r="H16590">
        <f>COUNTIF(H16592:H16603, "1")</f>
        <v>0</v>
      </c>
      <c r="I16590">
        <f>COUNTIF(I16592:I16603, "1")</f>
        <v>0</v>
      </c>
      <c r="J16590">
        <f>COUNTIF(J16592:J16603, "1")</f>
        <v>0</v>
      </c>
      <c r="K16590">
        <f>COUNTIF(K16592:K16603, "1")</f>
        <v>0</v>
      </c>
      <c r="L16590">
        <f>COUNTIF(L16592:L16603, "1")</f>
        <v>0</v>
      </c>
      <c r="M16590">
        <f>COUNTIF(M16592:M16603, "1")</f>
        <v>0</v>
      </c>
      <c r="N16590">
        <f>COUNTIF(N16592:N16603, "1")</f>
        <v>0</v>
      </c>
    </row>
    <row r="16591" spans="2:14" outlineLevel="2">
      <c r="C16591" t="s">
        <v>12</v>
      </c>
      <c r="D16591">
        <f>COUNTIF(D16592:D16603, "0")</f>
        <v>0</v>
      </c>
      <c r="E16591">
        <f>COUNTIF(E16592:E16603, "0")</f>
        <v>0</v>
      </c>
      <c r="F16591">
        <f>COUNTIF(F16592:F16603, "0")</f>
        <v>0</v>
      </c>
      <c r="G16591">
        <f>COUNTIF(G16592:G16603, "0")</f>
        <v>0</v>
      </c>
      <c r="H16591">
        <f>COUNTIF(H16592:H16603, "0")</f>
        <v>0</v>
      </c>
      <c r="I16591">
        <f>COUNTIF(I16592:I16603, "0")</f>
        <v>0</v>
      </c>
      <c r="J16591">
        <f>COUNTIF(J16592:J16603, "0")</f>
        <v>0</v>
      </c>
      <c r="K16591">
        <f>COUNTIF(K16592:K16603, "0")</f>
        <v>0</v>
      </c>
      <c r="L16591">
        <f>COUNTIF(L16592:L16603, "0")</f>
        <v>0</v>
      </c>
      <c r="M16591">
        <f>COUNTIF(M16592:M16603, "0")</f>
        <v>0</v>
      </c>
      <c r="N16591">
        <f>COUNTIF(N16592:N16603, "0")</f>
        <v>0</v>
      </c>
    </row>
    <row r="16592" spans="2:14" outlineLevel="2">
      <c r="B16592" t="s">
        <v>51</v>
      </c>
      <c r="C16592" t="s">
        <v>14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1</v>
      </c>
      <c r="K16592">
        <v>0</v>
      </c>
      <c r="L16592">
        <v>0</v>
      </c>
      <c r="M16592">
        <v>0</v>
      </c>
      <c r="N16592">
        <v>0</v>
      </c>
    </row>
    <row r="16593" spans="2:14" outlineLevel="2">
      <c r="B16593" t="s">
        <v>51</v>
      </c>
      <c r="C16593" t="s">
        <v>15</v>
      </c>
      <c r="D16593">
        <v>0</v>
      </c>
      <c r="E16593">
        <v>1</v>
      </c>
      <c r="F16593">
        <v>1</v>
      </c>
      <c r="G16593">
        <v>0</v>
      </c>
      <c r="H16593">
        <v>0</v>
      </c>
      <c r="I16593">
        <v>0</v>
      </c>
      <c r="J16593">
        <v>1</v>
      </c>
      <c r="K16593">
        <v>1</v>
      </c>
      <c r="L16593">
        <v>0</v>
      </c>
      <c r="M16593">
        <v>0</v>
      </c>
      <c r="N16593">
        <v>0</v>
      </c>
    </row>
    <row r="16594" spans="2:14" outlineLevel="2">
      <c r="B16594" t="s">
        <v>51</v>
      </c>
      <c r="C16594" t="s">
        <v>16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</v>
      </c>
      <c r="K16594">
        <v>0</v>
      </c>
      <c r="L16594">
        <v>0</v>
      </c>
      <c r="M16594">
        <v>0</v>
      </c>
      <c r="N16594">
        <v>0</v>
      </c>
    </row>
    <row r="16595" spans="2:14" outlineLevel="2">
      <c r="B16595" t="s">
        <v>51</v>
      </c>
      <c r="C16595" t="s">
        <v>17</v>
      </c>
      <c r="D16595">
        <v>0</v>
      </c>
      <c r="E16595">
        <v>0</v>
      </c>
      <c r="F16595">
        <v>1</v>
      </c>
      <c r="G16595">
        <v>0</v>
      </c>
      <c r="H16595">
        <v>1</v>
      </c>
      <c r="I16595">
        <v>1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2:14" outlineLevel="2">
      <c r="B16596" t="s">
        <v>51</v>
      </c>
      <c r="C16596" t="s">
        <v>18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0</v>
      </c>
      <c r="K16596">
        <v>1</v>
      </c>
      <c r="L16596">
        <v>0</v>
      </c>
      <c r="M16596">
        <v>0</v>
      </c>
      <c r="N16596">
        <v>0</v>
      </c>
    </row>
    <row r="16597" spans="2:14" outlineLevel="2">
      <c r="B16597" t="s">
        <v>51</v>
      </c>
      <c r="C16597" t="s">
        <v>19</v>
      </c>
      <c r="D16597">
        <v>0</v>
      </c>
      <c r="E16597">
        <v>0</v>
      </c>
      <c r="F16597">
        <v>0</v>
      </c>
      <c r="G16597">
        <v>1</v>
      </c>
      <c r="H16597">
        <v>0</v>
      </c>
      <c r="I16597">
        <v>1</v>
      </c>
      <c r="J16597">
        <v>0</v>
      </c>
      <c r="K16597">
        <v>0</v>
      </c>
      <c r="L16597">
        <v>1</v>
      </c>
      <c r="M16597">
        <v>0</v>
      </c>
      <c r="N16597">
        <v>0</v>
      </c>
    </row>
    <row r="16598" spans="2:14" outlineLevel="2">
      <c r="B16598" t="s">
        <v>51</v>
      </c>
      <c r="C16598" t="s">
        <v>20</v>
      </c>
      <c r="D16598">
        <v>0</v>
      </c>
      <c r="E16598">
        <v>0</v>
      </c>
      <c r="F16598">
        <v>0</v>
      </c>
      <c r="G16598">
        <v>1</v>
      </c>
      <c r="H16598">
        <v>1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2:14" outlineLevel="2">
      <c r="B16599" t="s">
        <v>51</v>
      </c>
      <c r="C16599" t="s">
        <v>21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2:14" outlineLevel="2">
      <c r="B16600" t="s">
        <v>51</v>
      </c>
      <c r="C16600" t="s">
        <v>22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2:14" outlineLevel="2">
      <c r="B16601" t="s">
        <v>51</v>
      </c>
      <c r="C16601" t="s">
        <v>23</v>
      </c>
      <c r="D16601">
        <v>1</v>
      </c>
      <c r="E16601">
        <v>0</v>
      </c>
      <c r="F16601">
        <v>0</v>
      </c>
      <c r="G16601">
        <v>0</v>
      </c>
      <c r="H16601">
        <v>1</v>
      </c>
      <c r="I16601">
        <v>0</v>
      </c>
      <c r="J16601">
        <v>0</v>
      </c>
      <c r="K16601">
        <v>0</v>
      </c>
      <c r="L16601">
        <v>1</v>
      </c>
      <c r="M16601">
        <v>0</v>
      </c>
      <c r="N16601">
        <v>0</v>
      </c>
    </row>
    <row r="16602" spans="2:14" outlineLevel="2">
      <c r="B16602" t="s">
        <v>51</v>
      </c>
      <c r="C16602" t="s">
        <v>44</v>
      </c>
      <c r="D16602">
        <v>1</v>
      </c>
      <c r="E16602">
        <v>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1</v>
      </c>
      <c r="N16602">
        <v>0</v>
      </c>
    </row>
    <row r="16603" spans="2:14" outlineLevel="2">
      <c r="B16603" t="s">
        <v>51</v>
      </c>
      <c r="C16603" t="s">
        <v>24</v>
      </c>
      <c r="D16603">
        <v>0</v>
      </c>
      <c r="E16603">
        <v>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1</v>
      </c>
      <c r="L16603">
        <v>0</v>
      </c>
      <c r="M16603">
        <v>0</v>
      </c>
      <c r="N16603">
        <v>0</v>
      </c>
    </row>
    <row r="16604" spans="2:14" s="5" customFormat="1" outlineLevel="1">
      <c r="C16604" s="5" t="s">
        <v>54</v>
      </c>
      <c r="D16604" s="1">
        <f>IFERROR(D16605/D16606, D16605)</f>
        <v>0</v>
      </c>
      <c r="E16604" s="1">
        <f>IFERROR(E16605/E16606, E16605)</f>
        <v>0</v>
      </c>
      <c r="F16604" s="1">
        <f>IFERROR(F16605/F16606, F16605)</f>
        <v>0</v>
      </c>
      <c r="G16604" s="1">
        <f>IFERROR(G16605/G16606, G16605)</f>
        <v>0</v>
      </c>
      <c r="H16604" s="1">
        <f>IFERROR(H16605/H16606, H16605)</f>
        <v>0</v>
      </c>
      <c r="I16604" s="1">
        <f>IFERROR(I16605/I16606, I16605)</f>
        <v>0</v>
      </c>
      <c r="J16604" s="1">
        <f>IFERROR(J16605/J16606, J16605)</f>
        <v>0</v>
      </c>
      <c r="K16604" s="1">
        <f>IFERROR(K16605/K16606, K16605)</f>
        <v>0</v>
      </c>
      <c r="L16604" s="1">
        <f>IFERROR(L16605/L16606, L16605)</f>
        <v>0</v>
      </c>
      <c r="M16604" s="1">
        <f>IFERROR(M16605/M16606, M16605)</f>
        <v>0</v>
      </c>
      <c r="N16604" s="1">
        <f>IFERROR(N16605/N16606, N16605)</f>
        <v>0</v>
      </c>
    </row>
    <row r="16605" spans="2:14" outlineLevel="2">
      <c r="C16605" t="s">
        <v>10</v>
      </c>
      <c r="D16605">
        <f>COUNTIF(D16607:D16620, "1")</f>
        <v>0</v>
      </c>
      <c r="E16605">
        <f>COUNTIF(E16607:E16620, "1")</f>
        <v>0</v>
      </c>
      <c r="F16605">
        <f>COUNTIF(F16607:F16620, "1")</f>
        <v>0</v>
      </c>
      <c r="G16605">
        <f>COUNTIF(G16607:G16620, "1")</f>
        <v>0</v>
      </c>
      <c r="H16605">
        <f>COUNTIF(H16607:H16620, "1")</f>
        <v>0</v>
      </c>
      <c r="I16605">
        <f>COUNTIF(I16607:I16620, "1")</f>
        <v>0</v>
      </c>
      <c r="J16605">
        <f>COUNTIF(J16607:J16620, "1")</f>
        <v>0</v>
      </c>
      <c r="K16605">
        <f>COUNTIF(K16607:K16620, "1")</f>
        <v>0</v>
      </c>
      <c r="L16605">
        <f>COUNTIF(L16607:L16620, "1")</f>
        <v>0</v>
      </c>
      <c r="M16605">
        <f>COUNTIF(M16607:M16620, "1")</f>
        <v>0</v>
      </c>
      <c r="N16605">
        <f>COUNTIF(N16607:N16620, "1")</f>
        <v>0</v>
      </c>
    </row>
    <row r="16606" spans="2:14" outlineLevel="2">
      <c r="C16606" t="s">
        <v>12</v>
      </c>
      <c r="D16606">
        <f>COUNTIF(D16607:D16620, "0")</f>
        <v>0</v>
      </c>
      <c r="E16606">
        <f>COUNTIF(E16607:E16620, "0")</f>
        <v>0</v>
      </c>
      <c r="F16606">
        <f>COUNTIF(F16607:F16620, "0")</f>
        <v>0</v>
      </c>
      <c r="G16606">
        <f>COUNTIF(G16607:G16620, "0")</f>
        <v>0</v>
      </c>
      <c r="H16606">
        <f>COUNTIF(H16607:H16620, "0")</f>
        <v>0</v>
      </c>
      <c r="I16606">
        <f>COUNTIF(I16607:I16620, "0")</f>
        <v>0</v>
      </c>
      <c r="J16606">
        <f>COUNTIF(J16607:J16620, "0")</f>
        <v>0</v>
      </c>
      <c r="K16606">
        <f>COUNTIF(K16607:K16620, "0")</f>
        <v>0</v>
      </c>
      <c r="L16606">
        <f>COUNTIF(L16607:L16620, "0")</f>
        <v>0</v>
      </c>
      <c r="M16606">
        <f>COUNTIF(M16607:M16620, "0")</f>
        <v>0</v>
      </c>
      <c r="N16606">
        <f>COUNTIF(N16607:N16620, "0")</f>
        <v>0</v>
      </c>
    </row>
    <row r="16607" spans="2:14" outlineLevel="2">
      <c r="B16607" t="s">
        <v>55</v>
      </c>
      <c r="C16607" t="s">
        <v>14</v>
      </c>
      <c r="D16607">
        <v>1</v>
      </c>
      <c r="E16607">
        <v>1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2:14" outlineLevel="2">
      <c r="B16608" t="s">
        <v>55</v>
      </c>
      <c r="C16608" t="s">
        <v>15</v>
      </c>
      <c r="D16608">
        <v>1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2:14" outlineLevel="2">
      <c r="B16609" t="s">
        <v>55</v>
      </c>
      <c r="C16609" t="s">
        <v>17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2:14" outlineLevel="2">
      <c r="B16610" t="s">
        <v>55</v>
      </c>
      <c r="C16610" t="s">
        <v>18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2:14" outlineLevel="2">
      <c r="B16611" t="s">
        <v>55</v>
      </c>
      <c r="C16611" t="s">
        <v>43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1</v>
      </c>
      <c r="M16611">
        <v>0</v>
      </c>
      <c r="N16611">
        <v>0</v>
      </c>
    </row>
    <row r="16612" spans="2:14" outlineLevel="2">
      <c r="B16612" t="s">
        <v>55</v>
      </c>
      <c r="C16612" t="s">
        <v>19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1</v>
      </c>
      <c r="N16612">
        <v>0</v>
      </c>
    </row>
    <row r="16613" spans="2:14" outlineLevel="2">
      <c r="B16613" t="s">
        <v>55</v>
      </c>
      <c r="C16613" t="s">
        <v>20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1</v>
      </c>
      <c r="L16613">
        <v>0</v>
      </c>
      <c r="M16613">
        <v>0</v>
      </c>
      <c r="N16613">
        <v>0</v>
      </c>
    </row>
    <row r="16614" spans="2:14" outlineLevel="2">
      <c r="B16614" t="s">
        <v>55</v>
      </c>
      <c r="C16614" t="s">
        <v>21</v>
      </c>
      <c r="D16614">
        <v>0</v>
      </c>
      <c r="E16614">
        <v>1</v>
      </c>
      <c r="F16614">
        <v>0</v>
      </c>
      <c r="G16614">
        <v>1</v>
      </c>
      <c r="H16614">
        <v>0</v>
      </c>
      <c r="I16614">
        <v>0</v>
      </c>
      <c r="J16614">
        <v>0</v>
      </c>
      <c r="K16614">
        <v>0</v>
      </c>
      <c r="L16614">
        <v>1</v>
      </c>
      <c r="M16614">
        <v>0</v>
      </c>
      <c r="N16614">
        <v>0</v>
      </c>
    </row>
    <row r="16615" spans="2:14" outlineLevel="2">
      <c r="B16615" t="s">
        <v>55</v>
      </c>
      <c r="C16615" t="s">
        <v>23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2:14" outlineLevel="2">
      <c r="B16616" t="s">
        <v>55</v>
      </c>
      <c r="C16616" t="s">
        <v>44</v>
      </c>
      <c r="D16616">
        <v>0</v>
      </c>
      <c r="E16616">
        <v>0</v>
      </c>
      <c r="F16616">
        <v>0</v>
      </c>
      <c r="G16616">
        <v>0</v>
      </c>
      <c r="H16616">
        <v>1</v>
      </c>
      <c r="I16616">
        <v>1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2:14" outlineLevel="2">
      <c r="B16617" t="s">
        <v>55</v>
      </c>
      <c r="C16617" t="s">
        <v>24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1</v>
      </c>
      <c r="K16617">
        <v>0</v>
      </c>
      <c r="L16617">
        <v>0</v>
      </c>
      <c r="M16617">
        <v>0</v>
      </c>
      <c r="N16617">
        <v>0</v>
      </c>
    </row>
    <row r="16618" spans="2:14" outlineLevel="2">
      <c r="B16618" t="s">
        <v>55</v>
      </c>
      <c r="C16618" t="s">
        <v>25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1</v>
      </c>
      <c r="L16618">
        <v>1</v>
      </c>
      <c r="M16618">
        <v>0</v>
      </c>
      <c r="N16618">
        <v>0</v>
      </c>
    </row>
    <row r="16619" spans="2:14" outlineLevel="2">
      <c r="B16619" t="s">
        <v>55</v>
      </c>
      <c r="C16619" t="s">
        <v>26</v>
      </c>
      <c r="D16619">
        <v>1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</v>
      </c>
      <c r="N16619">
        <v>0</v>
      </c>
    </row>
    <row r="16620" spans="2:14" outlineLevel="2">
      <c r="B16620" t="s">
        <v>55</v>
      </c>
      <c r="C16620" t="s">
        <v>27</v>
      </c>
      <c r="D16620">
        <v>1</v>
      </c>
      <c r="E16620">
        <v>0</v>
      </c>
      <c r="F16620">
        <v>1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>
        <v>0</v>
      </c>
      <c r="N16620">
        <v>0</v>
      </c>
    </row>
    <row r="16621" spans="2:14" s="3" customFormat="1">
      <c r="B16621" s="3" t="s">
        <v>735</v>
      </c>
      <c r="C16621" s="3" t="s">
        <v>8</v>
      </c>
      <c r="D16621" s="3">
        <f>IFERROR(AVERAGE(D16624), 0)</f>
        <v>0</v>
      </c>
      <c r="E16621" s="3">
        <f>IFERROR(AVERAGE(E16624), 0)</f>
        <v>0</v>
      </c>
      <c r="F16621" s="3">
        <f>IFERROR(AVERAGE(F16624), 0)</f>
        <v>0</v>
      </c>
      <c r="G16621" s="3">
        <f>IFERROR(AVERAGE(G16624), 0)</f>
        <v>0</v>
      </c>
      <c r="H16621" s="3">
        <f>IFERROR(AVERAGE(H16624), 0)</f>
        <v>0</v>
      </c>
      <c r="I16621" s="3">
        <f>IFERROR(AVERAGE(I16624), 0)</f>
        <v>0</v>
      </c>
      <c r="J16621" s="3">
        <f>IFERROR(AVERAGE(J16624), 0)</f>
        <v>0</v>
      </c>
      <c r="K16621" s="3">
        <f>IFERROR(AVERAGE(K16624), 0)</f>
        <v>0</v>
      </c>
      <c r="L16621" s="3">
        <f>IFERROR(AVERAGE(L16624), 0)</f>
        <v>0</v>
      </c>
      <c r="M16621" s="3">
        <f>IFERROR(AVERAGE(M16624), 0)</f>
        <v>0</v>
      </c>
      <c r="N16621" s="3">
        <f>IFERROR(AVERAGE(N16624), 0)</f>
        <v>0</v>
      </c>
    </row>
    <row r="16622" spans="2:14" outlineLevel="2">
      <c r="B16622" s="4" t="s">
        <v>9</v>
      </c>
      <c r="D16622">
        <f>E16625</f>
        <v>0</v>
      </c>
      <c r="E16622">
        <f>F16625</f>
        <v>0</v>
      </c>
      <c r="F16622">
        <f>G16625</f>
        <v>0</v>
      </c>
      <c r="G16622">
        <f>H16625</f>
        <v>0</v>
      </c>
      <c r="H16622">
        <f>I16625</f>
        <v>0</v>
      </c>
      <c r="I16622">
        <f>J16625</f>
        <v>0</v>
      </c>
      <c r="J16622">
        <f>K16625</f>
        <v>0</v>
      </c>
      <c r="K16622">
        <f>L16625</f>
        <v>0</v>
      </c>
      <c r="L16622">
        <f>M16625</f>
        <v>0</v>
      </c>
      <c r="M16622">
        <f>N16625</f>
        <v>0</v>
      </c>
      <c r="N16622">
        <f>O16625</f>
        <v>0</v>
      </c>
    </row>
    <row r="16623" spans="2:14" outlineLevel="2">
      <c r="B16623" s="4" t="s">
        <v>10</v>
      </c>
      <c r="D16623">
        <f>E16626</f>
        <v>0</v>
      </c>
      <c r="E16623">
        <f>F16626</f>
        <v>0</v>
      </c>
      <c r="F16623">
        <f>G16626</f>
        <v>0</v>
      </c>
      <c r="G16623">
        <f>H16626</f>
        <v>0</v>
      </c>
      <c r="H16623">
        <f>I16626</f>
        <v>0</v>
      </c>
      <c r="I16623">
        <f>J16626</f>
        <v>0</v>
      </c>
      <c r="J16623">
        <f>K16626</f>
        <v>0</v>
      </c>
      <c r="K16623">
        <f>L16626</f>
        <v>0</v>
      </c>
      <c r="L16623">
        <f>M16626</f>
        <v>0</v>
      </c>
      <c r="M16623">
        <f>N16626</f>
        <v>0</v>
      </c>
      <c r="N16623">
        <f>O16626</f>
        <v>0</v>
      </c>
    </row>
    <row r="16624" spans="2:14" s="5" customFormat="1" outlineLevel="1">
      <c r="C16624" s="5" t="s">
        <v>11</v>
      </c>
      <c r="D16624" s="1">
        <f>IFERROR(D16625/D16626, D16625)</f>
        <v>0</v>
      </c>
      <c r="E16624" s="1">
        <f>IFERROR(E16625/E16626, E16625)</f>
        <v>0</v>
      </c>
      <c r="F16624" s="1">
        <f>IFERROR(F16625/F16626, F16625)</f>
        <v>0</v>
      </c>
      <c r="G16624" s="1">
        <f>IFERROR(G16625/G16626, G16625)</f>
        <v>0</v>
      </c>
      <c r="H16624" s="1">
        <f>IFERROR(H16625/H16626, H16625)</f>
        <v>0</v>
      </c>
      <c r="I16624" s="1">
        <f>IFERROR(I16625/I16626, I16625)</f>
        <v>0</v>
      </c>
      <c r="J16624" s="1">
        <f>IFERROR(J16625/J16626, J16625)</f>
        <v>0</v>
      </c>
      <c r="K16624" s="1">
        <f>IFERROR(K16625/K16626, K16625)</f>
        <v>0</v>
      </c>
      <c r="L16624" s="1">
        <f>IFERROR(L16625/L16626, L16625)</f>
        <v>0</v>
      </c>
      <c r="M16624" s="1">
        <f>IFERROR(M16625/M16626, M16625)</f>
        <v>0</v>
      </c>
      <c r="N16624" s="1">
        <f>IFERROR(N16625/N16626, N16625)</f>
        <v>0</v>
      </c>
    </row>
    <row r="16625" spans="2:14" outlineLevel="2">
      <c r="C16625" t="s">
        <v>10</v>
      </c>
      <c r="D16625">
        <f>COUNTIF(D16627:D16635, "1")</f>
        <v>0</v>
      </c>
      <c r="E16625">
        <f>COUNTIF(E16627:E16635, "1")</f>
        <v>0</v>
      </c>
      <c r="F16625">
        <f>COUNTIF(F16627:F16635, "1")</f>
        <v>0</v>
      </c>
      <c r="G16625">
        <f>COUNTIF(G16627:G16635, "1")</f>
        <v>0</v>
      </c>
      <c r="H16625">
        <f>COUNTIF(H16627:H16635, "1")</f>
        <v>0</v>
      </c>
      <c r="I16625">
        <f>COUNTIF(I16627:I16635, "1")</f>
        <v>0</v>
      </c>
      <c r="J16625">
        <f>COUNTIF(J16627:J16635, "1")</f>
        <v>0</v>
      </c>
      <c r="K16625">
        <f>COUNTIF(K16627:K16635, "1")</f>
        <v>0</v>
      </c>
      <c r="L16625">
        <f>COUNTIF(L16627:L16635, "1")</f>
        <v>0</v>
      </c>
      <c r="M16625">
        <f>COUNTIF(M16627:M16635, "1")</f>
        <v>0</v>
      </c>
      <c r="N16625">
        <f>COUNTIF(N16627:N16635, "1")</f>
        <v>0</v>
      </c>
    </row>
    <row r="16626" spans="2:14" outlineLevel="2">
      <c r="C16626" t="s">
        <v>12</v>
      </c>
      <c r="D16626">
        <f>COUNTIF(D16627:D16635, "0")</f>
        <v>0</v>
      </c>
      <c r="E16626">
        <f>COUNTIF(E16627:E16635, "0")</f>
        <v>0</v>
      </c>
      <c r="F16626">
        <f>COUNTIF(F16627:F16635, "0")</f>
        <v>0</v>
      </c>
      <c r="G16626">
        <f>COUNTIF(G16627:G16635, "0")</f>
        <v>0</v>
      </c>
      <c r="H16626">
        <f>COUNTIF(H16627:H16635, "0")</f>
        <v>0</v>
      </c>
      <c r="I16626">
        <f>COUNTIF(I16627:I16635, "0")</f>
        <v>0</v>
      </c>
      <c r="J16626">
        <f>COUNTIF(J16627:J16635, "0")</f>
        <v>0</v>
      </c>
      <c r="K16626">
        <f>COUNTIF(K16627:K16635, "0")</f>
        <v>0</v>
      </c>
      <c r="L16626">
        <f>COUNTIF(L16627:L16635, "0")</f>
        <v>0</v>
      </c>
      <c r="M16626">
        <f>COUNTIF(M16627:M16635, "0")</f>
        <v>0</v>
      </c>
      <c r="N16626">
        <f>COUNTIF(N16627:N16635, "0")</f>
        <v>0</v>
      </c>
    </row>
    <row r="16627" spans="2:14" outlineLevel="2">
      <c r="B16627" t="s">
        <v>13</v>
      </c>
      <c r="C16627" t="s">
        <v>16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2:14" outlineLevel="2">
      <c r="B16628" t="s">
        <v>13</v>
      </c>
      <c r="C16628" t="s">
        <v>14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2:14" outlineLevel="2">
      <c r="B16629" t="s">
        <v>13</v>
      </c>
      <c r="C16629" t="s">
        <v>19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2:14" outlineLevel="2">
      <c r="B16630" t="s">
        <v>13</v>
      </c>
      <c r="C16630" t="s">
        <v>15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2:14" outlineLevel="2">
      <c r="B16631" t="s">
        <v>13</v>
      </c>
      <c r="C16631" t="s">
        <v>15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2:14" outlineLevel="2">
      <c r="B16632" t="s">
        <v>13</v>
      </c>
      <c r="C16632" t="s">
        <v>21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2:14" outlineLevel="2">
      <c r="B16633" t="s">
        <v>13</v>
      </c>
      <c r="C16633" t="s">
        <v>18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2:14" outlineLevel="2">
      <c r="B16634" t="s">
        <v>13</v>
      </c>
      <c r="C16634" t="s">
        <v>17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2:14" outlineLevel="2">
      <c r="B16635" t="s">
        <v>13</v>
      </c>
      <c r="C16635" t="s">
        <v>20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2:14" s="3" customFormat="1">
      <c r="B16636" s="3" t="s">
        <v>736</v>
      </c>
      <c r="C16636" s="3" t="s">
        <v>8</v>
      </c>
      <c r="D16636" s="3">
        <f>IFERROR(AVERAGE(D16639), 0)</f>
        <v>0</v>
      </c>
      <c r="E16636" s="3">
        <f>IFERROR(AVERAGE(E16639), 0)</f>
        <v>0</v>
      </c>
      <c r="F16636" s="3">
        <f>IFERROR(AVERAGE(F16639), 0)</f>
        <v>0</v>
      </c>
      <c r="G16636" s="3">
        <f>IFERROR(AVERAGE(G16639), 0)</f>
        <v>0</v>
      </c>
      <c r="H16636" s="3">
        <f>IFERROR(AVERAGE(H16639), 0)</f>
        <v>0</v>
      </c>
      <c r="I16636" s="3">
        <f>IFERROR(AVERAGE(I16639), 0)</f>
        <v>0</v>
      </c>
      <c r="J16636" s="3">
        <f>IFERROR(AVERAGE(J16639), 0)</f>
        <v>0</v>
      </c>
      <c r="K16636" s="3">
        <f>IFERROR(AVERAGE(K16639), 0)</f>
        <v>0</v>
      </c>
      <c r="L16636" s="3">
        <f>IFERROR(AVERAGE(L16639), 0)</f>
        <v>0</v>
      </c>
      <c r="M16636" s="3">
        <f>IFERROR(AVERAGE(M16639), 0)</f>
        <v>0</v>
      </c>
      <c r="N16636" s="3">
        <f>IFERROR(AVERAGE(N16639), 0)</f>
        <v>0</v>
      </c>
    </row>
    <row r="16637" spans="2:14" outlineLevel="2">
      <c r="B16637" s="4" t="s">
        <v>9</v>
      </c>
      <c r="D16637">
        <f>E16640</f>
        <v>0</v>
      </c>
      <c r="E16637">
        <f>F16640</f>
        <v>0</v>
      </c>
      <c r="F16637">
        <f>G16640</f>
        <v>0</v>
      </c>
      <c r="G16637">
        <f>H16640</f>
        <v>0</v>
      </c>
      <c r="H16637">
        <f>I16640</f>
        <v>0</v>
      </c>
      <c r="I16637">
        <f>J16640</f>
        <v>0</v>
      </c>
      <c r="J16637">
        <f>K16640</f>
        <v>0</v>
      </c>
      <c r="K16637">
        <f>L16640</f>
        <v>0</v>
      </c>
      <c r="L16637">
        <f>M16640</f>
        <v>0</v>
      </c>
      <c r="M16637">
        <f>N16640</f>
        <v>0</v>
      </c>
      <c r="N16637">
        <f>O16640</f>
        <v>0</v>
      </c>
    </row>
    <row r="16638" spans="2:14" outlineLevel="2">
      <c r="B16638" s="4" t="s">
        <v>10</v>
      </c>
      <c r="D16638">
        <f>E16641</f>
        <v>0</v>
      </c>
      <c r="E16638">
        <f>F16641</f>
        <v>0</v>
      </c>
      <c r="F16638">
        <f>G16641</f>
        <v>0</v>
      </c>
      <c r="G16638">
        <f>H16641</f>
        <v>0</v>
      </c>
      <c r="H16638">
        <f>I16641</f>
        <v>0</v>
      </c>
      <c r="I16638">
        <f>J16641</f>
        <v>0</v>
      </c>
      <c r="J16638">
        <f>K16641</f>
        <v>0</v>
      </c>
      <c r="K16638">
        <f>L16641</f>
        <v>0</v>
      </c>
      <c r="L16638">
        <f>M16641</f>
        <v>0</v>
      </c>
      <c r="M16638">
        <f>N16641</f>
        <v>0</v>
      </c>
      <c r="N16638">
        <f>O16641</f>
        <v>0</v>
      </c>
    </row>
    <row r="16639" spans="2:14" s="5" customFormat="1" outlineLevel="1">
      <c r="C16639" s="5" t="s">
        <v>11</v>
      </c>
      <c r="D16639" s="1">
        <f>IFERROR(D16640/D16641, D16640)</f>
        <v>0</v>
      </c>
      <c r="E16639" s="1">
        <f>IFERROR(E16640/E16641, E16640)</f>
        <v>0</v>
      </c>
      <c r="F16639" s="1">
        <f>IFERROR(F16640/F16641, F16640)</f>
        <v>0</v>
      </c>
      <c r="G16639" s="1">
        <f>IFERROR(G16640/G16641, G16640)</f>
        <v>0</v>
      </c>
      <c r="H16639" s="1">
        <f>IFERROR(H16640/H16641, H16640)</f>
        <v>0</v>
      </c>
      <c r="I16639" s="1">
        <f>IFERROR(I16640/I16641, I16640)</f>
        <v>0</v>
      </c>
      <c r="J16639" s="1">
        <f>IFERROR(J16640/J16641, J16640)</f>
        <v>0</v>
      </c>
      <c r="K16639" s="1">
        <f>IFERROR(K16640/K16641, K16640)</f>
        <v>0</v>
      </c>
      <c r="L16639" s="1">
        <f>IFERROR(L16640/L16641, L16640)</f>
        <v>0</v>
      </c>
      <c r="M16639" s="1">
        <f>IFERROR(M16640/M16641, M16640)</f>
        <v>0</v>
      </c>
      <c r="N16639" s="1">
        <f>IFERROR(N16640/N16641, N16640)</f>
        <v>0</v>
      </c>
    </row>
    <row r="16640" spans="2:14" outlineLevel="2">
      <c r="C16640" t="s">
        <v>10</v>
      </c>
      <c r="D16640">
        <f>COUNTIF(D16642:D16646, "1")</f>
        <v>0</v>
      </c>
      <c r="E16640">
        <f>COUNTIF(E16642:E16646, "1")</f>
        <v>0</v>
      </c>
      <c r="F16640">
        <f>COUNTIF(F16642:F16646, "1")</f>
        <v>0</v>
      </c>
      <c r="G16640">
        <f>COUNTIF(G16642:G16646, "1")</f>
        <v>0</v>
      </c>
      <c r="H16640">
        <f>COUNTIF(H16642:H16646, "1")</f>
        <v>0</v>
      </c>
      <c r="I16640">
        <f>COUNTIF(I16642:I16646, "1")</f>
        <v>0</v>
      </c>
      <c r="J16640">
        <f>COUNTIF(J16642:J16646, "1")</f>
        <v>0</v>
      </c>
      <c r="K16640">
        <f>COUNTIF(K16642:K16646, "1")</f>
        <v>0</v>
      </c>
      <c r="L16640">
        <f>COUNTIF(L16642:L16646, "1")</f>
        <v>0</v>
      </c>
      <c r="M16640">
        <f>COUNTIF(M16642:M16646, "1")</f>
        <v>0</v>
      </c>
      <c r="N16640">
        <f>COUNTIF(N16642:N16646, "1")</f>
        <v>0</v>
      </c>
    </row>
    <row r="16641" spans="2:14" outlineLevel="2">
      <c r="C16641" t="s">
        <v>12</v>
      </c>
      <c r="D16641">
        <f>COUNTIF(D16642:D16646, "0")</f>
        <v>0</v>
      </c>
      <c r="E16641">
        <f>COUNTIF(E16642:E16646, "0")</f>
        <v>0</v>
      </c>
      <c r="F16641">
        <f>COUNTIF(F16642:F16646, "0")</f>
        <v>0</v>
      </c>
      <c r="G16641">
        <f>COUNTIF(G16642:G16646, "0")</f>
        <v>0</v>
      </c>
      <c r="H16641">
        <f>COUNTIF(H16642:H16646, "0")</f>
        <v>0</v>
      </c>
      <c r="I16641">
        <f>COUNTIF(I16642:I16646, "0")</f>
        <v>0</v>
      </c>
      <c r="J16641">
        <f>COUNTIF(J16642:J16646, "0")</f>
        <v>0</v>
      </c>
      <c r="K16641">
        <f>COUNTIF(K16642:K16646, "0")</f>
        <v>0</v>
      </c>
      <c r="L16641">
        <f>COUNTIF(L16642:L16646, "0")</f>
        <v>0</v>
      </c>
      <c r="M16641">
        <f>COUNTIF(M16642:M16646, "0")</f>
        <v>0</v>
      </c>
      <c r="N16641">
        <f>COUNTIF(N16642:N16646, "0")</f>
        <v>0</v>
      </c>
    </row>
    <row r="16642" spans="2:14" outlineLevel="2">
      <c r="B16642" t="s">
        <v>13</v>
      </c>
      <c r="C16642" t="s">
        <v>14</v>
      </c>
      <c r="D16642">
        <v>1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2:14" outlineLevel="2">
      <c r="B16643" t="s">
        <v>13</v>
      </c>
      <c r="C16643" t="s">
        <v>15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2:14" outlineLevel="2">
      <c r="B16644" t="s">
        <v>13</v>
      </c>
      <c r="C16644" t="s">
        <v>16</v>
      </c>
      <c r="D16644">
        <v>1</v>
      </c>
      <c r="E16644">
        <v>0</v>
      </c>
      <c r="F16644">
        <v>0</v>
      </c>
      <c r="G16644">
        <v>1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2:14" outlineLevel="2">
      <c r="B16645" t="s">
        <v>13</v>
      </c>
      <c r="C16645" t="s">
        <v>18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2:14" outlineLevel="2">
      <c r="B16646" t="s">
        <v>13</v>
      </c>
      <c r="C16646" t="s">
        <v>17</v>
      </c>
      <c r="D16646">
        <v>0</v>
      </c>
      <c r="E16646">
        <v>0</v>
      </c>
      <c r="F16646">
        <v>0</v>
      </c>
      <c r="G16646">
        <v>1</v>
      </c>
      <c r="H16646">
        <v>0</v>
      </c>
      <c r="I16646">
        <v>0</v>
      </c>
      <c r="J16646">
        <v>0</v>
      </c>
      <c r="K16646">
        <v>0</v>
      </c>
      <c r="L16646">
        <v>1</v>
      </c>
      <c r="M16646">
        <v>0</v>
      </c>
      <c r="N16646">
        <v>0</v>
      </c>
    </row>
    <row r="16647" spans="2:14" s="3" customFormat="1">
      <c r="B16647" s="3" t="s">
        <v>737</v>
      </c>
      <c r="C16647" s="3" t="s">
        <v>8</v>
      </c>
      <c r="D16647" s="3">
        <f>IFERROR(AVERAGE(D16650), 0)</f>
        <v>0</v>
      </c>
      <c r="E16647" s="3">
        <f>IFERROR(AVERAGE(E16650), 0)</f>
        <v>0</v>
      </c>
      <c r="F16647" s="3">
        <f>IFERROR(AVERAGE(F16650), 0)</f>
        <v>0</v>
      </c>
      <c r="G16647" s="3">
        <f>IFERROR(AVERAGE(G16650), 0)</f>
        <v>0</v>
      </c>
      <c r="H16647" s="3">
        <f>IFERROR(AVERAGE(H16650), 0)</f>
        <v>0</v>
      </c>
      <c r="I16647" s="3">
        <f>IFERROR(AVERAGE(I16650), 0)</f>
        <v>0</v>
      </c>
      <c r="J16647" s="3">
        <f>IFERROR(AVERAGE(J16650), 0)</f>
        <v>0</v>
      </c>
      <c r="K16647" s="3">
        <f>IFERROR(AVERAGE(K16650), 0)</f>
        <v>0</v>
      </c>
      <c r="L16647" s="3">
        <f>IFERROR(AVERAGE(L16650), 0)</f>
        <v>0</v>
      </c>
      <c r="M16647" s="3">
        <f>IFERROR(AVERAGE(M16650), 0)</f>
        <v>0</v>
      </c>
      <c r="N16647" s="3">
        <f>IFERROR(AVERAGE(N16650), 0)</f>
        <v>0</v>
      </c>
    </row>
    <row r="16648" spans="2:14" outlineLevel="2">
      <c r="B16648" s="4" t="s">
        <v>9</v>
      </c>
      <c r="D16648">
        <f>E16651</f>
        <v>0</v>
      </c>
      <c r="E16648">
        <f>F16651</f>
        <v>0</v>
      </c>
      <c r="F16648">
        <f>G16651</f>
        <v>0</v>
      </c>
      <c r="G16648">
        <f>H16651</f>
        <v>0</v>
      </c>
      <c r="H16648">
        <f>I16651</f>
        <v>0</v>
      </c>
      <c r="I16648">
        <f>J16651</f>
        <v>0</v>
      </c>
      <c r="J16648">
        <f>K16651</f>
        <v>0</v>
      </c>
      <c r="K16648">
        <f>L16651</f>
        <v>0</v>
      </c>
      <c r="L16648">
        <f>M16651</f>
        <v>0</v>
      </c>
      <c r="M16648">
        <f>N16651</f>
        <v>0</v>
      </c>
      <c r="N16648">
        <f>O16651</f>
        <v>0</v>
      </c>
    </row>
    <row r="16649" spans="2:14" outlineLevel="2">
      <c r="B16649" s="4" t="s">
        <v>10</v>
      </c>
      <c r="D16649">
        <f>E16652</f>
        <v>0</v>
      </c>
      <c r="E16649">
        <f>F16652</f>
        <v>0</v>
      </c>
      <c r="F16649">
        <f>G16652</f>
        <v>0</v>
      </c>
      <c r="G16649">
        <f>H16652</f>
        <v>0</v>
      </c>
      <c r="H16649">
        <f>I16652</f>
        <v>0</v>
      </c>
      <c r="I16649">
        <f>J16652</f>
        <v>0</v>
      </c>
      <c r="J16649">
        <f>K16652</f>
        <v>0</v>
      </c>
      <c r="K16649">
        <f>L16652</f>
        <v>0</v>
      </c>
      <c r="L16649">
        <f>M16652</f>
        <v>0</v>
      </c>
      <c r="M16649">
        <f>N16652</f>
        <v>0</v>
      </c>
      <c r="N16649">
        <f>O16652</f>
        <v>0</v>
      </c>
    </row>
    <row r="16650" spans="2:14" s="5" customFormat="1" outlineLevel="1">
      <c r="C16650" s="5" t="s">
        <v>11</v>
      </c>
      <c r="D16650" s="1">
        <f>IFERROR(D16651/D16652, D16651)</f>
        <v>0</v>
      </c>
      <c r="E16650" s="1">
        <f>IFERROR(E16651/E16652, E16651)</f>
        <v>0</v>
      </c>
      <c r="F16650" s="1">
        <f>IFERROR(F16651/F16652, F16651)</f>
        <v>0</v>
      </c>
      <c r="G16650" s="1">
        <f>IFERROR(G16651/G16652, G16651)</f>
        <v>0</v>
      </c>
      <c r="H16650" s="1">
        <f>IFERROR(H16651/H16652, H16651)</f>
        <v>0</v>
      </c>
      <c r="I16650" s="1">
        <f>IFERROR(I16651/I16652, I16651)</f>
        <v>0</v>
      </c>
      <c r="J16650" s="1">
        <f>IFERROR(J16651/J16652, J16651)</f>
        <v>0</v>
      </c>
      <c r="K16650" s="1">
        <f>IFERROR(K16651/K16652, K16651)</f>
        <v>0</v>
      </c>
      <c r="L16650" s="1">
        <f>IFERROR(L16651/L16652, L16651)</f>
        <v>0</v>
      </c>
      <c r="M16650" s="1">
        <f>IFERROR(M16651/M16652, M16651)</f>
        <v>0</v>
      </c>
      <c r="N16650" s="1">
        <f>IFERROR(N16651/N16652, N16651)</f>
        <v>0</v>
      </c>
    </row>
    <row r="16651" spans="2:14" outlineLevel="2">
      <c r="C16651" t="s">
        <v>10</v>
      </c>
      <c r="D16651">
        <f>COUNTIF(D16653:D16656, "1")</f>
        <v>0</v>
      </c>
      <c r="E16651">
        <f>COUNTIF(E16653:E16656, "1")</f>
        <v>0</v>
      </c>
      <c r="F16651">
        <f>COUNTIF(F16653:F16656, "1")</f>
        <v>0</v>
      </c>
      <c r="G16651">
        <f>COUNTIF(G16653:G16656, "1")</f>
        <v>0</v>
      </c>
      <c r="H16651">
        <f>COUNTIF(H16653:H16656, "1")</f>
        <v>0</v>
      </c>
      <c r="I16651">
        <f>COUNTIF(I16653:I16656, "1")</f>
        <v>0</v>
      </c>
      <c r="J16651">
        <f>COUNTIF(J16653:J16656, "1")</f>
        <v>0</v>
      </c>
      <c r="K16651">
        <f>COUNTIF(K16653:K16656, "1")</f>
        <v>0</v>
      </c>
      <c r="L16651">
        <f>COUNTIF(L16653:L16656, "1")</f>
        <v>0</v>
      </c>
      <c r="M16651">
        <f>COUNTIF(M16653:M16656, "1")</f>
        <v>0</v>
      </c>
      <c r="N16651">
        <f>COUNTIF(N16653:N16656, "1")</f>
        <v>0</v>
      </c>
    </row>
    <row r="16652" spans="2:14" outlineLevel="2">
      <c r="C16652" t="s">
        <v>12</v>
      </c>
      <c r="D16652">
        <f>COUNTIF(D16653:D16656, "0")</f>
        <v>0</v>
      </c>
      <c r="E16652">
        <f>COUNTIF(E16653:E16656, "0")</f>
        <v>0</v>
      </c>
      <c r="F16652">
        <f>COUNTIF(F16653:F16656, "0")</f>
        <v>0</v>
      </c>
      <c r="G16652">
        <f>COUNTIF(G16653:G16656, "0")</f>
        <v>0</v>
      </c>
      <c r="H16652">
        <f>COUNTIF(H16653:H16656, "0")</f>
        <v>0</v>
      </c>
      <c r="I16652">
        <f>COUNTIF(I16653:I16656, "0")</f>
        <v>0</v>
      </c>
      <c r="J16652">
        <f>COUNTIF(J16653:J16656, "0")</f>
        <v>0</v>
      </c>
      <c r="K16652">
        <f>COUNTIF(K16653:K16656, "0")</f>
        <v>0</v>
      </c>
      <c r="L16652">
        <f>COUNTIF(L16653:L16656, "0")</f>
        <v>0</v>
      </c>
      <c r="M16652">
        <f>COUNTIF(M16653:M16656, "0")</f>
        <v>0</v>
      </c>
      <c r="N16652">
        <f>COUNTIF(N16653:N16656, "0")</f>
        <v>0</v>
      </c>
    </row>
    <row r="16653" spans="2:14" outlineLevel="2">
      <c r="B16653" t="s">
        <v>13</v>
      </c>
      <c r="C16653" t="s">
        <v>15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</v>
      </c>
      <c r="J16653">
        <v>1</v>
      </c>
      <c r="K16653">
        <v>0</v>
      </c>
      <c r="L16653">
        <v>1</v>
      </c>
      <c r="M16653">
        <v>1</v>
      </c>
      <c r="N16653">
        <v>0</v>
      </c>
    </row>
    <row r="16654" spans="2:14" outlineLevel="2">
      <c r="B16654" t="s">
        <v>13</v>
      </c>
      <c r="C16654" t="s">
        <v>17</v>
      </c>
      <c r="D16654">
        <v>0</v>
      </c>
      <c r="E16654">
        <v>0</v>
      </c>
      <c r="F16654">
        <v>0</v>
      </c>
      <c r="G16654">
        <v>1</v>
      </c>
      <c r="H16654">
        <v>1</v>
      </c>
      <c r="I16654">
        <v>0</v>
      </c>
      <c r="J16654">
        <v>0</v>
      </c>
      <c r="K16654">
        <v>0</v>
      </c>
      <c r="L16654">
        <v>0</v>
      </c>
      <c r="M16654">
        <v>1</v>
      </c>
      <c r="N16654">
        <v>0</v>
      </c>
    </row>
    <row r="16655" spans="2:14" outlineLevel="2">
      <c r="B16655" t="s">
        <v>13</v>
      </c>
      <c r="C16655" t="s">
        <v>14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2:14" outlineLevel="2">
      <c r="B16656" t="s">
        <v>13</v>
      </c>
      <c r="C16656" t="s">
        <v>16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2:14" s="3" customFormat="1">
      <c r="B16657" s="3" t="s">
        <v>738</v>
      </c>
      <c r="C16657" s="3" t="s">
        <v>8</v>
      </c>
      <c r="D16657" s="3">
        <f>IFERROR(AVERAGE(D16660), 0)</f>
        <v>0</v>
      </c>
      <c r="E16657" s="3">
        <f>IFERROR(AVERAGE(E16660), 0)</f>
        <v>0</v>
      </c>
      <c r="F16657" s="3">
        <f>IFERROR(AVERAGE(F16660), 0)</f>
        <v>0</v>
      </c>
      <c r="G16657" s="3">
        <f>IFERROR(AVERAGE(G16660), 0)</f>
        <v>0</v>
      </c>
      <c r="H16657" s="3">
        <f>IFERROR(AVERAGE(H16660), 0)</f>
        <v>0</v>
      </c>
      <c r="I16657" s="3">
        <f>IFERROR(AVERAGE(I16660), 0)</f>
        <v>0</v>
      </c>
      <c r="J16657" s="3">
        <f>IFERROR(AVERAGE(J16660), 0)</f>
        <v>0</v>
      </c>
      <c r="K16657" s="3">
        <f>IFERROR(AVERAGE(K16660), 0)</f>
        <v>0</v>
      </c>
      <c r="L16657" s="3">
        <f>IFERROR(AVERAGE(L16660), 0)</f>
        <v>0</v>
      </c>
      <c r="M16657" s="3">
        <f>IFERROR(AVERAGE(M16660), 0)</f>
        <v>0</v>
      </c>
      <c r="N16657" s="3">
        <f>IFERROR(AVERAGE(N16660), 0)</f>
        <v>0</v>
      </c>
    </row>
    <row r="16658" spans="2:14" outlineLevel="2">
      <c r="B16658" s="4" t="s">
        <v>9</v>
      </c>
      <c r="D16658">
        <f>E16661</f>
        <v>0</v>
      </c>
      <c r="E16658">
        <f>F16661</f>
        <v>0</v>
      </c>
      <c r="F16658">
        <f>G16661</f>
        <v>0</v>
      </c>
      <c r="G16658">
        <f>H16661</f>
        <v>0</v>
      </c>
      <c r="H16658">
        <f>I16661</f>
        <v>0</v>
      </c>
      <c r="I16658">
        <f>J16661</f>
        <v>0</v>
      </c>
      <c r="J16658">
        <f>K16661</f>
        <v>0</v>
      </c>
      <c r="K16658">
        <f>L16661</f>
        <v>0</v>
      </c>
      <c r="L16658">
        <f>M16661</f>
        <v>0</v>
      </c>
      <c r="M16658">
        <f>N16661</f>
        <v>0</v>
      </c>
      <c r="N16658">
        <f>O16661</f>
        <v>0</v>
      </c>
    </row>
    <row r="16659" spans="2:14" outlineLevel="2">
      <c r="B16659" s="4" t="s">
        <v>10</v>
      </c>
      <c r="D16659">
        <f>E16662</f>
        <v>0</v>
      </c>
      <c r="E16659">
        <f>F16662</f>
        <v>0</v>
      </c>
      <c r="F16659">
        <f>G16662</f>
        <v>0</v>
      </c>
      <c r="G16659">
        <f>H16662</f>
        <v>0</v>
      </c>
      <c r="H16659">
        <f>I16662</f>
        <v>0</v>
      </c>
      <c r="I16659">
        <f>J16662</f>
        <v>0</v>
      </c>
      <c r="J16659">
        <f>K16662</f>
        <v>0</v>
      </c>
      <c r="K16659">
        <f>L16662</f>
        <v>0</v>
      </c>
      <c r="L16659">
        <f>M16662</f>
        <v>0</v>
      </c>
      <c r="M16659">
        <f>N16662</f>
        <v>0</v>
      </c>
      <c r="N16659">
        <f>O16662</f>
        <v>0</v>
      </c>
    </row>
    <row r="16660" spans="2:14" s="5" customFormat="1" outlineLevel="1">
      <c r="C16660" s="5" t="s">
        <v>11</v>
      </c>
      <c r="D16660" s="1">
        <f>IFERROR(D16661/D16662, D16661)</f>
        <v>0</v>
      </c>
      <c r="E16660" s="1">
        <f>IFERROR(E16661/E16662, E16661)</f>
        <v>0</v>
      </c>
      <c r="F16660" s="1">
        <f>IFERROR(F16661/F16662, F16661)</f>
        <v>0</v>
      </c>
      <c r="G16660" s="1">
        <f>IFERROR(G16661/G16662, G16661)</f>
        <v>0</v>
      </c>
      <c r="H16660" s="1">
        <f>IFERROR(H16661/H16662, H16661)</f>
        <v>0</v>
      </c>
      <c r="I16660" s="1">
        <f>IFERROR(I16661/I16662, I16661)</f>
        <v>0</v>
      </c>
      <c r="J16660" s="1">
        <f>IFERROR(J16661/J16662, J16661)</f>
        <v>0</v>
      </c>
      <c r="K16660" s="1">
        <f>IFERROR(K16661/K16662, K16661)</f>
        <v>0</v>
      </c>
      <c r="L16660" s="1">
        <f>IFERROR(L16661/L16662, L16661)</f>
        <v>0</v>
      </c>
      <c r="M16660" s="1">
        <f>IFERROR(M16661/M16662, M16661)</f>
        <v>0</v>
      </c>
      <c r="N16660" s="1">
        <f>IFERROR(N16661/N16662, N16661)</f>
        <v>0</v>
      </c>
    </row>
    <row r="16661" spans="2:14" outlineLevel="2">
      <c r="C16661" t="s">
        <v>10</v>
      </c>
      <c r="D16661">
        <f>COUNTIF(D16663:D16668, "1")</f>
        <v>0</v>
      </c>
      <c r="E16661">
        <f>COUNTIF(E16663:E16668, "1")</f>
        <v>0</v>
      </c>
      <c r="F16661">
        <f>COUNTIF(F16663:F16668, "1")</f>
        <v>0</v>
      </c>
      <c r="G16661">
        <f>COUNTIF(G16663:G16668, "1")</f>
        <v>0</v>
      </c>
      <c r="H16661">
        <f>COUNTIF(H16663:H16668, "1")</f>
        <v>0</v>
      </c>
      <c r="I16661">
        <f>COUNTIF(I16663:I16668, "1")</f>
        <v>0</v>
      </c>
      <c r="J16661">
        <f>COUNTIF(J16663:J16668, "1")</f>
        <v>0</v>
      </c>
      <c r="K16661">
        <f>COUNTIF(K16663:K16668, "1")</f>
        <v>0</v>
      </c>
      <c r="L16661">
        <f>COUNTIF(L16663:L16668, "1")</f>
        <v>0</v>
      </c>
      <c r="M16661">
        <f>COUNTIF(M16663:M16668, "1")</f>
        <v>0</v>
      </c>
      <c r="N16661">
        <f>COUNTIF(N16663:N16668, "1")</f>
        <v>0</v>
      </c>
    </row>
    <row r="16662" spans="2:14" outlineLevel="2">
      <c r="C16662" t="s">
        <v>12</v>
      </c>
      <c r="D16662">
        <f>COUNTIF(D16663:D16668, "0")</f>
        <v>0</v>
      </c>
      <c r="E16662">
        <f>COUNTIF(E16663:E16668, "0")</f>
        <v>0</v>
      </c>
      <c r="F16662">
        <f>COUNTIF(F16663:F16668, "0")</f>
        <v>0</v>
      </c>
      <c r="G16662">
        <f>COUNTIF(G16663:G16668, "0")</f>
        <v>0</v>
      </c>
      <c r="H16662">
        <f>COUNTIF(H16663:H16668, "0")</f>
        <v>0</v>
      </c>
      <c r="I16662">
        <f>COUNTIF(I16663:I16668, "0")</f>
        <v>0</v>
      </c>
      <c r="J16662">
        <f>COUNTIF(J16663:J16668, "0")</f>
        <v>0</v>
      </c>
      <c r="K16662">
        <f>COUNTIF(K16663:K16668, "0")</f>
        <v>0</v>
      </c>
      <c r="L16662">
        <f>COUNTIF(L16663:L16668, "0")</f>
        <v>0</v>
      </c>
      <c r="M16662">
        <f>COUNTIF(M16663:M16668, "0")</f>
        <v>0</v>
      </c>
      <c r="N16662">
        <f>COUNTIF(N16663:N16668, "0")</f>
        <v>0</v>
      </c>
    </row>
    <row r="16663" spans="2:14" outlineLevel="2">
      <c r="B16663" t="s">
        <v>13</v>
      </c>
      <c r="C16663" t="s">
        <v>16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2:14" outlineLevel="2">
      <c r="B16664" t="s">
        <v>13</v>
      </c>
      <c r="C16664" t="s">
        <v>17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2:14" outlineLevel="2">
      <c r="B16665" t="s">
        <v>13</v>
      </c>
      <c r="C16665" t="s">
        <v>14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1</v>
      </c>
      <c r="L16665">
        <v>0</v>
      </c>
      <c r="M16665">
        <v>0</v>
      </c>
      <c r="N16665">
        <v>0</v>
      </c>
    </row>
    <row r="16666" spans="2:14" outlineLevel="2">
      <c r="B16666" t="s">
        <v>13</v>
      </c>
      <c r="C16666" t="s">
        <v>18</v>
      </c>
      <c r="D16666">
        <v>0</v>
      </c>
      <c r="E16666">
        <v>0</v>
      </c>
      <c r="F16666">
        <v>0</v>
      </c>
      <c r="G16666">
        <v>1</v>
      </c>
      <c r="H16666">
        <v>0</v>
      </c>
      <c r="I16666">
        <v>0</v>
      </c>
      <c r="J16666">
        <v>0</v>
      </c>
      <c r="K16666">
        <v>0</v>
      </c>
      <c r="L16666">
        <v>1</v>
      </c>
      <c r="M16666">
        <v>0</v>
      </c>
      <c r="N16666">
        <v>0</v>
      </c>
    </row>
    <row r="16667" spans="2:14" outlineLevel="2">
      <c r="B16667" t="s">
        <v>13</v>
      </c>
      <c r="C16667" t="s">
        <v>43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2:14" outlineLevel="2">
      <c r="B16668" t="s">
        <v>13</v>
      </c>
      <c r="C16668" t="s">
        <v>15</v>
      </c>
      <c r="D16668">
        <v>1</v>
      </c>
      <c r="E16668">
        <v>0</v>
      </c>
      <c r="F16668">
        <v>0</v>
      </c>
      <c r="G16668">
        <v>0</v>
      </c>
      <c r="H16668">
        <v>1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2:14" s="3" customFormat="1">
      <c r="B16669" s="3" t="s">
        <v>739</v>
      </c>
      <c r="C16669" s="3" t="s">
        <v>8</v>
      </c>
      <c r="D16669" s="3">
        <f>IFERROR(AVERAGE(D16672,D16689,D16693), 0)</f>
        <v>0</v>
      </c>
      <c r="E16669" s="3">
        <f>IFERROR(AVERAGE(E16672,E16689,E16693), 0)</f>
        <v>0</v>
      </c>
      <c r="F16669" s="3">
        <f>IFERROR(AVERAGE(F16672,F16689,F16693), 0)</f>
        <v>0</v>
      </c>
      <c r="G16669" s="3">
        <f>IFERROR(AVERAGE(G16672,G16689,G16693), 0)</f>
        <v>0</v>
      </c>
      <c r="H16669" s="3">
        <f>IFERROR(AVERAGE(H16672,H16689,H16693), 0)</f>
        <v>0</v>
      </c>
      <c r="I16669" s="3">
        <f>IFERROR(AVERAGE(I16672,I16689,I16693), 0)</f>
        <v>0</v>
      </c>
      <c r="J16669" s="3">
        <f>IFERROR(AVERAGE(J16672,J16689,J16693), 0)</f>
        <v>0</v>
      </c>
      <c r="K16669" s="3">
        <f>IFERROR(AVERAGE(K16672,K16689,K16693), 0)</f>
        <v>0</v>
      </c>
      <c r="L16669" s="3">
        <f>IFERROR(AVERAGE(L16672,L16689,L16693), 0)</f>
        <v>0</v>
      </c>
      <c r="M16669" s="3">
        <f>IFERROR(AVERAGE(M16672,M16689,M16693), 0)</f>
        <v>0</v>
      </c>
      <c r="N16669" s="3">
        <f>IFERROR(AVERAGE(N16672,N16689,N16693), 0)</f>
        <v>0</v>
      </c>
    </row>
    <row r="16670" spans="2:14" outlineLevel="2">
      <c r="B16670" s="4" t="s">
        <v>9</v>
      </c>
      <c r="D16670">
        <f>E16673+E16690+E16694</f>
        <v>0</v>
      </c>
      <c r="E16670">
        <f>F16673+F16690+F16694</f>
        <v>0</v>
      </c>
      <c r="F16670">
        <f>G16673+G16690+G16694</f>
        <v>0</v>
      </c>
      <c r="G16670">
        <f>H16673+H16690+H16694</f>
        <v>0</v>
      </c>
      <c r="H16670">
        <f>I16673+I16690+I16694</f>
        <v>0</v>
      </c>
      <c r="I16670">
        <f>J16673+J16690+J16694</f>
        <v>0</v>
      </c>
      <c r="J16670">
        <f>K16673+K16690+K16694</f>
        <v>0</v>
      </c>
      <c r="K16670">
        <f>L16673+L16690+L16694</f>
        <v>0</v>
      </c>
      <c r="L16670">
        <f>M16673+M16690+M16694</f>
        <v>0</v>
      </c>
      <c r="M16670">
        <f>N16673+N16690+N16694</f>
        <v>0</v>
      </c>
      <c r="N16670">
        <f>O16673+O16690+O16694</f>
        <v>0</v>
      </c>
    </row>
    <row r="16671" spans="2:14" outlineLevel="2">
      <c r="B16671" s="4" t="s">
        <v>10</v>
      </c>
      <c r="D16671">
        <f>E16674+E16691+E16695</f>
        <v>0</v>
      </c>
      <c r="E16671">
        <f>F16674+F16691+F16695</f>
        <v>0</v>
      </c>
      <c r="F16671">
        <f>G16674+G16691+G16695</f>
        <v>0</v>
      </c>
      <c r="G16671">
        <f>H16674+H16691+H16695</f>
        <v>0</v>
      </c>
      <c r="H16671">
        <f>I16674+I16691+I16695</f>
        <v>0</v>
      </c>
      <c r="I16671">
        <f>J16674+J16691+J16695</f>
        <v>0</v>
      </c>
      <c r="J16671">
        <f>K16674+K16691+K16695</f>
        <v>0</v>
      </c>
      <c r="K16671">
        <f>L16674+L16691+L16695</f>
        <v>0</v>
      </c>
      <c r="L16671">
        <f>M16674+M16691+M16695</f>
        <v>0</v>
      </c>
      <c r="M16671">
        <f>N16674+N16691+N16695</f>
        <v>0</v>
      </c>
      <c r="N16671">
        <f>O16674+O16691+O16695</f>
        <v>0</v>
      </c>
    </row>
    <row r="16672" spans="2:14" s="5" customFormat="1" outlineLevel="1">
      <c r="C16672" s="5" t="s">
        <v>11</v>
      </c>
      <c r="D16672" s="1">
        <f>IFERROR(D16673/D16674, D16673)</f>
        <v>0</v>
      </c>
      <c r="E16672" s="1">
        <f>IFERROR(E16673/E16674, E16673)</f>
        <v>0</v>
      </c>
      <c r="F16672" s="1">
        <f>IFERROR(F16673/F16674, F16673)</f>
        <v>0</v>
      </c>
      <c r="G16672" s="1">
        <f>IFERROR(G16673/G16674, G16673)</f>
        <v>0</v>
      </c>
      <c r="H16672" s="1">
        <f>IFERROR(H16673/H16674, H16673)</f>
        <v>0</v>
      </c>
      <c r="I16672" s="1">
        <f>IFERROR(I16673/I16674, I16673)</f>
        <v>0</v>
      </c>
      <c r="J16672" s="1">
        <f>IFERROR(J16673/J16674, J16673)</f>
        <v>0</v>
      </c>
      <c r="K16672" s="1">
        <f>IFERROR(K16673/K16674, K16673)</f>
        <v>0</v>
      </c>
      <c r="L16672" s="1">
        <f>IFERROR(L16673/L16674, L16673)</f>
        <v>0</v>
      </c>
      <c r="M16672" s="1">
        <f>IFERROR(M16673/M16674, M16673)</f>
        <v>0</v>
      </c>
      <c r="N16672" s="1">
        <f>IFERROR(N16673/N16674, N16673)</f>
        <v>0</v>
      </c>
    </row>
    <row r="16673" spans="2:14" outlineLevel="2">
      <c r="C16673" t="s">
        <v>10</v>
      </c>
      <c r="D16673">
        <f>COUNTIF(D16675:D16688, "1")</f>
        <v>0</v>
      </c>
      <c r="E16673">
        <f>COUNTIF(E16675:E16688, "1")</f>
        <v>0</v>
      </c>
      <c r="F16673">
        <f>COUNTIF(F16675:F16688, "1")</f>
        <v>0</v>
      </c>
      <c r="G16673">
        <f>COUNTIF(G16675:G16688, "1")</f>
        <v>0</v>
      </c>
      <c r="H16673">
        <f>COUNTIF(H16675:H16688, "1")</f>
        <v>0</v>
      </c>
      <c r="I16673">
        <f>COUNTIF(I16675:I16688, "1")</f>
        <v>0</v>
      </c>
      <c r="J16673">
        <f>COUNTIF(J16675:J16688, "1")</f>
        <v>0</v>
      </c>
      <c r="K16673">
        <f>COUNTIF(K16675:K16688, "1")</f>
        <v>0</v>
      </c>
      <c r="L16673">
        <f>COUNTIF(L16675:L16688, "1")</f>
        <v>0</v>
      </c>
      <c r="M16673">
        <f>COUNTIF(M16675:M16688, "1")</f>
        <v>0</v>
      </c>
      <c r="N16673">
        <f>COUNTIF(N16675:N16688, "1")</f>
        <v>0</v>
      </c>
    </row>
    <row r="16674" spans="2:14" outlineLevel="2">
      <c r="C16674" t="s">
        <v>12</v>
      </c>
      <c r="D16674">
        <f>COUNTIF(D16675:D16688, "0")</f>
        <v>0</v>
      </c>
      <c r="E16674">
        <f>COUNTIF(E16675:E16688, "0")</f>
        <v>0</v>
      </c>
      <c r="F16674">
        <f>COUNTIF(F16675:F16688, "0")</f>
        <v>0</v>
      </c>
      <c r="G16674">
        <f>COUNTIF(G16675:G16688, "0")</f>
        <v>0</v>
      </c>
      <c r="H16674">
        <f>COUNTIF(H16675:H16688, "0")</f>
        <v>0</v>
      </c>
      <c r="I16674">
        <f>COUNTIF(I16675:I16688, "0")</f>
        <v>0</v>
      </c>
      <c r="J16674">
        <f>COUNTIF(J16675:J16688, "0")</f>
        <v>0</v>
      </c>
      <c r="K16674">
        <f>COUNTIF(K16675:K16688, "0")</f>
        <v>0</v>
      </c>
      <c r="L16674">
        <f>COUNTIF(L16675:L16688, "0")</f>
        <v>0</v>
      </c>
      <c r="M16674">
        <f>COUNTIF(M16675:M16688, "0")</f>
        <v>0</v>
      </c>
      <c r="N16674">
        <f>COUNTIF(N16675:N16688, "0")</f>
        <v>0</v>
      </c>
    </row>
    <row r="16675" spans="2:14" outlineLevel="2">
      <c r="B16675" t="s">
        <v>13</v>
      </c>
      <c r="C16675" t="s">
        <v>23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2:14" outlineLevel="2">
      <c r="B16676" t="s">
        <v>13</v>
      </c>
      <c r="C16676" t="s">
        <v>44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2:14" outlineLevel="2">
      <c r="B16677" t="s">
        <v>13</v>
      </c>
      <c r="C16677" t="s">
        <v>20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1</v>
      </c>
      <c r="K16677">
        <v>0</v>
      </c>
      <c r="L16677">
        <v>0</v>
      </c>
      <c r="M16677">
        <v>0</v>
      </c>
      <c r="N16677">
        <v>0</v>
      </c>
    </row>
    <row r="16678" spans="2:14" outlineLevel="2">
      <c r="B16678" t="s">
        <v>13</v>
      </c>
      <c r="C16678" t="s">
        <v>21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1</v>
      </c>
      <c r="K16678">
        <v>0</v>
      </c>
      <c r="L16678">
        <v>0</v>
      </c>
      <c r="M16678">
        <v>0</v>
      </c>
      <c r="N16678">
        <v>0</v>
      </c>
    </row>
    <row r="16679" spans="2:14" outlineLevel="2">
      <c r="B16679" t="s">
        <v>13</v>
      </c>
      <c r="C16679" t="s">
        <v>18</v>
      </c>
      <c r="D16679">
        <v>0</v>
      </c>
      <c r="E16679">
        <v>0</v>
      </c>
      <c r="F16679">
        <v>0</v>
      </c>
      <c r="G16679">
        <v>1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2:14" outlineLevel="2">
      <c r="B16680" t="s">
        <v>13</v>
      </c>
      <c r="C16680" t="s">
        <v>16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</v>
      </c>
      <c r="K16680">
        <v>0</v>
      </c>
      <c r="L16680">
        <v>0</v>
      </c>
      <c r="M16680">
        <v>0</v>
      </c>
      <c r="N16680">
        <v>0</v>
      </c>
    </row>
    <row r="16681" spans="2:14" outlineLevel="2">
      <c r="B16681" t="s">
        <v>13</v>
      </c>
      <c r="C16681" t="s">
        <v>22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2:14" outlineLevel="2">
      <c r="B16682" t="s">
        <v>13</v>
      </c>
      <c r="C16682" t="s">
        <v>19</v>
      </c>
      <c r="D16682">
        <v>0</v>
      </c>
      <c r="E16682">
        <v>1</v>
      </c>
      <c r="F16682">
        <v>1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1</v>
      </c>
      <c r="M16682">
        <v>0</v>
      </c>
      <c r="N16682">
        <v>0</v>
      </c>
    </row>
    <row r="16683" spans="2:14" outlineLevel="2">
      <c r="B16683" t="s">
        <v>13</v>
      </c>
      <c r="C16683" t="s">
        <v>43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1</v>
      </c>
      <c r="L16683">
        <v>0</v>
      </c>
      <c r="M16683">
        <v>0</v>
      </c>
      <c r="N16683">
        <v>0</v>
      </c>
    </row>
    <row r="16684" spans="2:14" outlineLevel="2">
      <c r="B16684" t="s">
        <v>13</v>
      </c>
      <c r="C16684" t="s">
        <v>14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2:14" outlineLevel="2">
      <c r="B16685" t="s">
        <v>13</v>
      </c>
      <c r="C16685" t="s">
        <v>17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2:14" outlineLevel="2">
      <c r="B16686" t="s">
        <v>13</v>
      </c>
      <c r="C16686" t="s">
        <v>23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2:14" outlineLevel="2">
      <c r="B16687" t="s">
        <v>13</v>
      </c>
      <c r="C16687" t="s">
        <v>23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2:14" outlineLevel="2">
      <c r="B16688" t="s">
        <v>13</v>
      </c>
      <c r="C16688" t="s">
        <v>14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2:14" s="5" customFormat="1" outlineLevel="1">
      <c r="C16689" s="5" t="s">
        <v>188</v>
      </c>
      <c r="D16689" s="1">
        <f>IFERROR(D16690/D16691, D16690)</f>
        <v>0</v>
      </c>
      <c r="E16689" s="1">
        <f>IFERROR(E16690/E16691, E16690)</f>
        <v>0</v>
      </c>
      <c r="F16689" s="1">
        <f>IFERROR(F16690/F16691, F16690)</f>
        <v>0</v>
      </c>
      <c r="G16689" s="1">
        <f>IFERROR(G16690/G16691, G16690)</f>
        <v>0</v>
      </c>
      <c r="H16689" s="1">
        <f>IFERROR(H16690/H16691, H16690)</f>
        <v>0</v>
      </c>
      <c r="I16689" s="1">
        <f>IFERROR(I16690/I16691, I16690)</f>
        <v>0</v>
      </c>
      <c r="J16689" s="1">
        <f>IFERROR(J16690/J16691, J16690)</f>
        <v>0</v>
      </c>
      <c r="K16689" s="1">
        <f>IFERROR(K16690/K16691, K16690)</f>
        <v>0</v>
      </c>
      <c r="L16689" s="1">
        <f>IFERROR(L16690/L16691, L16690)</f>
        <v>0</v>
      </c>
      <c r="M16689" s="1">
        <f>IFERROR(M16690/M16691, M16690)</f>
        <v>0</v>
      </c>
      <c r="N16689" s="1">
        <f>IFERROR(N16690/N16691, N16690)</f>
        <v>0</v>
      </c>
    </row>
    <row r="16690" spans="2:14" outlineLevel="2">
      <c r="C16690" t="s">
        <v>10</v>
      </c>
      <c r="D16690">
        <f>COUNTIF(D16692:D16692, "1")</f>
        <v>0</v>
      </c>
      <c r="E16690">
        <f>COUNTIF(E16692:E16692, "1")</f>
        <v>0</v>
      </c>
      <c r="F16690">
        <f>COUNTIF(F16692:F16692, "1")</f>
        <v>0</v>
      </c>
      <c r="G16690">
        <f>COUNTIF(G16692:G16692, "1")</f>
        <v>0</v>
      </c>
      <c r="H16690">
        <f>COUNTIF(H16692:H16692, "1")</f>
        <v>0</v>
      </c>
      <c r="I16690">
        <f>COUNTIF(I16692:I16692, "1")</f>
        <v>0</v>
      </c>
      <c r="J16690">
        <f>COUNTIF(J16692:J16692, "1")</f>
        <v>0</v>
      </c>
      <c r="K16690">
        <f>COUNTIF(K16692:K16692, "1")</f>
        <v>0</v>
      </c>
      <c r="L16690">
        <f>COUNTIF(L16692:L16692, "1")</f>
        <v>0</v>
      </c>
      <c r="M16690">
        <f>COUNTIF(M16692:M16692, "1")</f>
        <v>0</v>
      </c>
      <c r="N16690">
        <f>COUNTIF(N16692:N16692, "1")</f>
        <v>0</v>
      </c>
    </row>
    <row r="16691" spans="2:14" outlineLevel="2">
      <c r="C16691" t="s">
        <v>12</v>
      </c>
      <c r="D16691">
        <f>COUNTIF(D16692:D16692, "0")</f>
        <v>0</v>
      </c>
      <c r="E16691">
        <f>COUNTIF(E16692:E16692, "0")</f>
        <v>0</v>
      </c>
      <c r="F16691">
        <f>COUNTIF(F16692:F16692, "0")</f>
        <v>0</v>
      </c>
      <c r="G16691">
        <f>COUNTIF(G16692:G16692, "0")</f>
        <v>0</v>
      </c>
      <c r="H16691">
        <f>COUNTIF(H16692:H16692, "0")</f>
        <v>0</v>
      </c>
      <c r="I16691">
        <f>COUNTIF(I16692:I16692, "0")</f>
        <v>0</v>
      </c>
      <c r="J16691">
        <f>COUNTIF(J16692:J16692, "0")</f>
        <v>0</v>
      </c>
      <c r="K16691">
        <f>COUNTIF(K16692:K16692, "0")</f>
        <v>0</v>
      </c>
      <c r="L16691">
        <f>COUNTIF(L16692:L16692, "0")</f>
        <v>0</v>
      </c>
      <c r="M16691">
        <f>COUNTIF(M16692:M16692, "0")</f>
        <v>0</v>
      </c>
      <c r="N16691">
        <f>COUNTIF(N16692:N16692, "0")</f>
        <v>0</v>
      </c>
    </row>
    <row r="16692" spans="2:14" outlineLevel="2">
      <c r="B16692" t="s">
        <v>189</v>
      </c>
      <c r="C16692" t="s">
        <v>44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2:14" s="5" customFormat="1" outlineLevel="1">
      <c r="C16693" s="5" t="s">
        <v>50</v>
      </c>
      <c r="D16693" s="1">
        <f>IFERROR(D16694/D16695, D16694)</f>
        <v>0</v>
      </c>
      <c r="E16693" s="1">
        <f>IFERROR(E16694/E16695, E16694)</f>
        <v>0</v>
      </c>
      <c r="F16693" s="1">
        <f>IFERROR(F16694/F16695, F16694)</f>
        <v>0</v>
      </c>
      <c r="G16693" s="1">
        <f>IFERROR(G16694/G16695, G16694)</f>
        <v>0</v>
      </c>
      <c r="H16693" s="1">
        <f>IFERROR(H16694/H16695, H16694)</f>
        <v>0</v>
      </c>
      <c r="I16693" s="1">
        <f>IFERROR(I16694/I16695, I16694)</f>
        <v>0</v>
      </c>
      <c r="J16693" s="1">
        <f>IFERROR(J16694/J16695, J16694)</f>
        <v>0</v>
      </c>
      <c r="K16693" s="1">
        <f>IFERROR(K16694/K16695, K16694)</f>
        <v>0</v>
      </c>
      <c r="L16693" s="1">
        <f>IFERROR(L16694/L16695, L16694)</f>
        <v>0</v>
      </c>
      <c r="M16693" s="1">
        <f>IFERROR(M16694/M16695, M16694)</f>
        <v>0</v>
      </c>
      <c r="N16693" s="1">
        <f>IFERROR(N16694/N16695, N16694)</f>
        <v>0</v>
      </c>
    </row>
    <row r="16694" spans="2:14" outlineLevel="2">
      <c r="C16694" t="s">
        <v>10</v>
      </c>
      <c r="D16694">
        <f>COUNTIF(D16696:D16697, "1")</f>
        <v>0</v>
      </c>
      <c r="E16694">
        <f>COUNTIF(E16696:E16697, "1")</f>
        <v>0</v>
      </c>
      <c r="F16694">
        <f>COUNTIF(F16696:F16697, "1")</f>
        <v>0</v>
      </c>
      <c r="G16694">
        <f>COUNTIF(G16696:G16697, "1")</f>
        <v>0</v>
      </c>
      <c r="H16694">
        <f>COUNTIF(H16696:H16697, "1")</f>
        <v>0</v>
      </c>
      <c r="I16694">
        <f>COUNTIF(I16696:I16697, "1")</f>
        <v>0</v>
      </c>
      <c r="J16694">
        <f>COUNTIF(J16696:J16697, "1")</f>
        <v>0</v>
      </c>
      <c r="K16694">
        <f>COUNTIF(K16696:K16697, "1")</f>
        <v>0</v>
      </c>
      <c r="L16694">
        <f>COUNTIF(L16696:L16697, "1")</f>
        <v>0</v>
      </c>
      <c r="M16694">
        <f>COUNTIF(M16696:M16697, "1")</f>
        <v>0</v>
      </c>
      <c r="N16694">
        <f>COUNTIF(N16696:N16697, "1")</f>
        <v>0</v>
      </c>
    </row>
    <row r="16695" spans="2:14" outlineLevel="2">
      <c r="C16695" t="s">
        <v>12</v>
      </c>
      <c r="D16695">
        <f>COUNTIF(D16696:D16697, "0")</f>
        <v>0</v>
      </c>
      <c r="E16695">
        <f>COUNTIF(E16696:E16697, "0")</f>
        <v>0</v>
      </c>
      <c r="F16695">
        <f>COUNTIF(F16696:F16697, "0")</f>
        <v>0</v>
      </c>
      <c r="G16695">
        <f>COUNTIF(G16696:G16697, "0")</f>
        <v>0</v>
      </c>
      <c r="H16695">
        <f>COUNTIF(H16696:H16697, "0")</f>
        <v>0</v>
      </c>
      <c r="I16695">
        <f>COUNTIF(I16696:I16697, "0")</f>
        <v>0</v>
      </c>
      <c r="J16695">
        <f>COUNTIF(J16696:J16697, "0")</f>
        <v>0</v>
      </c>
      <c r="K16695">
        <f>COUNTIF(K16696:K16697, "0")</f>
        <v>0</v>
      </c>
      <c r="L16695">
        <f>COUNTIF(L16696:L16697, "0")</f>
        <v>0</v>
      </c>
      <c r="M16695">
        <f>COUNTIF(M16696:M16697, "0")</f>
        <v>0</v>
      </c>
      <c r="N16695">
        <f>COUNTIF(N16696:N16697, "0")</f>
        <v>0</v>
      </c>
    </row>
    <row r="16696" spans="2:14" outlineLevel="2">
      <c r="B16696" t="s">
        <v>51</v>
      </c>
      <c r="C16696" t="s">
        <v>44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2:14" outlineLevel="2">
      <c r="B16697" t="s">
        <v>51</v>
      </c>
      <c r="C16697" t="s">
        <v>44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2:14" s="3" customFormat="1">
      <c r="B16698" s="3" t="s">
        <v>740</v>
      </c>
      <c r="C16698" s="3" t="s">
        <v>8</v>
      </c>
      <c r="D16698" s="3">
        <f>IFERROR(AVERAGE(D16701,D16718), 0)</f>
        <v>0</v>
      </c>
      <c r="E16698" s="3">
        <f>IFERROR(AVERAGE(E16701,E16718), 0)</f>
        <v>0</v>
      </c>
      <c r="F16698" s="3">
        <f>IFERROR(AVERAGE(F16701,F16718), 0)</f>
        <v>0</v>
      </c>
      <c r="G16698" s="3">
        <f>IFERROR(AVERAGE(G16701,G16718), 0)</f>
        <v>0</v>
      </c>
      <c r="H16698" s="3">
        <f>IFERROR(AVERAGE(H16701,H16718), 0)</f>
        <v>0</v>
      </c>
      <c r="I16698" s="3">
        <f>IFERROR(AVERAGE(I16701,I16718), 0)</f>
        <v>0</v>
      </c>
      <c r="J16698" s="3">
        <f>IFERROR(AVERAGE(J16701,J16718), 0)</f>
        <v>0</v>
      </c>
      <c r="K16698" s="3">
        <f>IFERROR(AVERAGE(K16701,K16718), 0)</f>
        <v>0</v>
      </c>
      <c r="L16698" s="3">
        <f>IFERROR(AVERAGE(L16701,L16718), 0)</f>
        <v>0</v>
      </c>
      <c r="M16698" s="3">
        <f>IFERROR(AVERAGE(M16701,M16718), 0)</f>
        <v>0</v>
      </c>
      <c r="N16698" s="3">
        <f>IFERROR(AVERAGE(N16701,N16718), 0)</f>
        <v>0</v>
      </c>
    </row>
    <row r="16699" spans="2:14" outlineLevel="2">
      <c r="B16699" s="4" t="s">
        <v>9</v>
      </c>
      <c r="D16699">
        <f>E16702+E16719</f>
        <v>0</v>
      </c>
      <c r="E16699">
        <f>F16702+F16719</f>
        <v>0</v>
      </c>
      <c r="F16699">
        <f>G16702+G16719</f>
        <v>0</v>
      </c>
      <c r="G16699">
        <f>H16702+H16719</f>
        <v>0</v>
      </c>
      <c r="H16699">
        <f>I16702+I16719</f>
        <v>0</v>
      </c>
      <c r="I16699">
        <f>J16702+J16719</f>
        <v>0</v>
      </c>
      <c r="J16699">
        <f>K16702+K16719</f>
        <v>0</v>
      </c>
      <c r="K16699">
        <f>L16702+L16719</f>
        <v>0</v>
      </c>
      <c r="L16699">
        <f>M16702+M16719</f>
        <v>0</v>
      </c>
      <c r="M16699">
        <f>N16702+N16719</f>
        <v>0</v>
      </c>
      <c r="N16699">
        <f>O16702+O16719</f>
        <v>0</v>
      </c>
    </row>
    <row r="16700" spans="2:14" outlineLevel="2">
      <c r="B16700" s="4" t="s">
        <v>10</v>
      </c>
      <c r="D16700">
        <f>E16703+E16720</f>
        <v>0</v>
      </c>
      <c r="E16700">
        <f>F16703+F16720</f>
        <v>0</v>
      </c>
      <c r="F16700">
        <f>G16703+G16720</f>
        <v>0</v>
      </c>
      <c r="G16700">
        <f>H16703+H16720</f>
        <v>0</v>
      </c>
      <c r="H16700">
        <f>I16703+I16720</f>
        <v>0</v>
      </c>
      <c r="I16700">
        <f>J16703+J16720</f>
        <v>0</v>
      </c>
      <c r="J16700">
        <f>K16703+K16720</f>
        <v>0</v>
      </c>
      <c r="K16700">
        <f>L16703+L16720</f>
        <v>0</v>
      </c>
      <c r="L16700">
        <f>M16703+M16720</f>
        <v>0</v>
      </c>
      <c r="M16700">
        <f>N16703+N16720</f>
        <v>0</v>
      </c>
      <c r="N16700">
        <f>O16703+O16720</f>
        <v>0</v>
      </c>
    </row>
    <row r="16701" spans="2:14" s="5" customFormat="1" outlineLevel="1">
      <c r="C16701" s="5" t="s">
        <v>11</v>
      </c>
      <c r="D16701" s="1">
        <f>IFERROR(D16702/D16703, D16702)</f>
        <v>0</v>
      </c>
      <c r="E16701" s="1">
        <f>IFERROR(E16702/E16703, E16702)</f>
        <v>0</v>
      </c>
      <c r="F16701" s="1">
        <f>IFERROR(F16702/F16703, F16702)</f>
        <v>0</v>
      </c>
      <c r="G16701" s="1">
        <f>IFERROR(G16702/G16703, G16702)</f>
        <v>0</v>
      </c>
      <c r="H16701" s="1">
        <f>IFERROR(H16702/H16703, H16702)</f>
        <v>0</v>
      </c>
      <c r="I16701" s="1">
        <f>IFERROR(I16702/I16703, I16702)</f>
        <v>0</v>
      </c>
      <c r="J16701" s="1">
        <f>IFERROR(J16702/J16703, J16702)</f>
        <v>0</v>
      </c>
      <c r="K16701" s="1">
        <f>IFERROR(K16702/K16703, K16702)</f>
        <v>0</v>
      </c>
      <c r="L16701" s="1">
        <f>IFERROR(L16702/L16703, L16702)</f>
        <v>0</v>
      </c>
      <c r="M16701" s="1">
        <f>IFERROR(M16702/M16703, M16702)</f>
        <v>0</v>
      </c>
      <c r="N16701" s="1">
        <f>IFERROR(N16702/N16703, N16702)</f>
        <v>0</v>
      </c>
    </row>
    <row r="16702" spans="2:14" outlineLevel="2">
      <c r="C16702" t="s">
        <v>10</v>
      </c>
      <c r="D16702">
        <f>COUNTIF(D16704:D16717, "1")</f>
        <v>0</v>
      </c>
      <c r="E16702">
        <f>COUNTIF(E16704:E16717, "1")</f>
        <v>0</v>
      </c>
      <c r="F16702">
        <f>COUNTIF(F16704:F16717, "1")</f>
        <v>0</v>
      </c>
      <c r="G16702">
        <f>COUNTIF(G16704:G16717, "1")</f>
        <v>0</v>
      </c>
      <c r="H16702">
        <f>COUNTIF(H16704:H16717, "1")</f>
        <v>0</v>
      </c>
      <c r="I16702">
        <f>COUNTIF(I16704:I16717, "1")</f>
        <v>0</v>
      </c>
      <c r="J16702">
        <f>COUNTIF(J16704:J16717, "1")</f>
        <v>0</v>
      </c>
      <c r="K16702">
        <f>COUNTIF(K16704:K16717, "1")</f>
        <v>0</v>
      </c>
      <c r="L16702">
        <f>COUNTIF(L16704:L16717, "1")</f>
        <v>0</v>
      </c>
      <c r="M16702">
        <f>COUNTIF(M16704:M16717, "1")</f>
        <v>0</v>
      </c>
      <c r="N16702">
        <f>COUNTIF(N16704:N16717, "1")</f>
        <v>0</v>
      </c>
    </row>
    <row r="16703" spans="2:14" outlineLevel="2">
      <c r="C16703" t="s">
        <v>12</v>
      </c>
      <c r="D16703">
        <f>COUNTIF(D16704:D16717, "0")</f>
        <v>0</v>
      </c>
      <c r="E16703">
        <f>COUNTIF(E16704:E16717, "0")</f>
        <v>0</v>
      </c>
      <c r="F16703">
        <f>COUNTIF(F16704:F16717, "0")</f>
        <v>0</v>
      </c>
      <c r="G16703">
        <f>COUNTIF(G16704:G16717, "0")</f>
        <v>0</v>
      </c>
      <c r="H16703">
        <f>COUNTIF(H16704:H16717, "0")</f>
        <v>0</v>
      </c>
      <c r="I16703">
        <f>COUNTIF(I16704:I16717, "0")</f>
        <v>0</v>
      </c>
      <c r="J16703">
        <f>COUNTIF(J16704:J16717, "0")</f>
        <v>0</v>
      </c>
      <c r="K16703">
        <f>COUNTIF(K16704:K16717, "0")</f>
        <v>0</v>
      </c>
      <c r="L16703">
        <f>COUNTIF(L16704:L16717, "0")</f>
        <v>0</v>
      </c>
      <c r="M16703">
        <f>COUNTIF(M16704:M16717, "0")</f>
        <v>0</v>
      </c>
      <c r="N16703">
        <f>COUNTIF(N16704:N16717, "0")</f>
        <v>0</v>
      </c>
    </row>
    <row r="16704" spans="2:14" outlineLevel="2">
      <c r="B16704" t="s">
        <v>13</v>
      </c>
      <c r="C16704" t="s">
        <v>14</v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1</v>
      </c>
      <c r="K16704">
        <v>0</v>
      </c>
      <c r="L16704">
        <v>0</v>
      </c>
      <c r="M16704">
        <v>0</v>
      </c>
      <c r="N16704">
        <v>0</v>
      </c>
    </row>
    <row r="16705" spans="2:14" outlineLevel="2">
      <c r="B16705" t="s">
        <v>13</v>
      </c>
      <c r="C16705" t="s">
        <v>15</v>
      </c>
      <c r="D16705">
        <v>0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2:14" outlineLevel="2">
      <c r="B16706" t="s">
        <v>13</v>
      </c>
      <c r="C16706" t="s">
        <v>16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0</v>
      </c>
      <c r="N16706">
        <v>0</v>
      </c>
    </row>
    <row r="16707" spans="2:14" outlineLevel="2">
      <c r="B16707" t="s">
        <v>13</v>
      </c>
      <c r="C16707" t="s">
        <v>17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2:14" outlineLevel="2">
      <c r="B16708" t="s">
        <v>13</v>
      </c>
      <c r="C16708" t="s">
        <v>43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2:14" outlineLevel="2">
      <c r="B16709" t="s">
        <v>13</v>
      </c>
      <c r="C16709" t="s">
        <v>19</v>
      </c>
      <c r="D16709">
        <v>1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2:14" outlineLevel="2">
      <c r="B16710" t="s">
        <v>13</v>
      </c>
      <c r="C16710" t="s">
        <v>20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2:14" outlineLevel="2">
      <c r="B16711" t="s">
        <v>13</v>
      </c>
      <c r="C16711" t="s">
        <v>21</v>
      </c>
      <c r="D16711">
        <v>0</v>
      </c>
      <c r="E16711">
        <v>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1</v>
      </c>
      <c r="L16711">
        <v>0</v>
      </c>
      <c r="M16711">
        <v>0</v>
      </c>
      <c r="N16711">
        <v>0</v>
      </c>
    </row>
    <row r="16712" spans="2:14" outlineLevel="2">
      <c r="B16712" t="s">
        <v>13</v>
      </c>
      <c r="C16712" t="s">
        <v>22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2:14" outlineLevel="2">
      <c r="B16713" t="s">
        <v>13</v>
      </c>
      <c r="C16713" t="s">
        <v>23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2:14" outlineLevel="2">
      <c r="B16714" t="s">
        <v>13</v>
      </c>
      <c r="C16714" t="s">
        <v>24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2:14" outlineLevel="2">
      <c r="B16715" t="s">
        <v>13</v>
      </c>
      <c r="C16715" t="s">
        <v>25</v>
      </c>
      <c r="D16715">
        <v>1</v>
      </c>
      <c r="E16715">
        <v>0</v>
      </c>
      <c r="F16715">
        <v>0</v>
      </c>
      <c r="G16715">
        <v>1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</v>
      </c>
      <c r="N16715">
        <v>0</v>
      </c>
    </row>
    <row r="16716" spans="2:14" outlineLevel="2">
      <c r="B16716" t="s">
        <v>13</v>
      </c>
      <c r="C16716" t="s">
        <v>26</v>
      </c>
      <c r="D16716">
        <v>0</v>
      </c>
      <c r="E16716">
        <v>1</v>
      </c>
      <c r="F16716">
        <v>0</v>
      </c>
      <c r="G16716">
        <v>1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2:14" outlineLevel="2">
      <c r="B16717" t="s">
        <v>13</v>
      </c>
      <c r="C16717" t="s">
        <v>27</v>
      </c>
      <c r="D16717">
        <v>0</v>
      </c>
      <c r="E16717">
        <v>1</v>
      </c>
      <c r="F16717">
        <v>0</v>
      </c>
      <c r="G16717">
        <v>0</v>
      </c>
      <c r="H16717">
        <v>1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2:14" s="5" customFormat="1" outlineLevel="1">
      <c r="C16718" s="5" t="s">
        <v>50</v>
      </c>
      <c r="D16718" s="1">
        <f>IFERROR(D16719/D16720, D16719)</f>
        <v>0</v>
      </c>
      <c r="E16718" s="1">
        <f>IFERROR(E16719/E16720, E16719)</f>
        <v>0</v>
      </c>
      <c r="F16718" s="1">
        <f>IFERROR(F16719/F16720, F16719)</f>
        <v>0</v>
      </c>
      <c r="G16718" s="1">
        <f>IFERROR(G16719/G16720, G16719)</f>
        <v>0</v>
      </c>
      <c r="H16718" s="1">
        <f>IFERROR(H16719/H16720, H16719)</f>
        <v>0</v>
      </c>
      <c r="I16718" s="1">
        <f>IFERROR(I16719/I16720, I16719)</f>
        <v>0</v>
      </c>
      <c r="J16718" s="1">
        <f>IFERROR(J16719/J16720, J16719)</f>
        <v>0</v>
      </c>
      <c r="K16718" s="1">
        <f>IFERROR(K16719/K16720, K16719)</f>
        <v>0</v>
      </c>
      <c r="L16718" s="1">
        <f>IFERROR(L16719/L16720, L16719)</f>
        <v>0</v>
      </c>
      <c r="M16718" s="1">
        <f>IFERROR(M16719/M16720, M16719)</f>
        <v>0</v>
      </c>
      <c r="N16718" s="1">
        <f>IFERROR(N16719/N16720, N16719)</f>
        <v>0</v>
      </c>
    </row>
    <row r="16719" spans="2:14" outlineLevel="2">
      <c r="C16719" t="s">
        <v>10</v>
      </c>
      <c r="D16719">
        <f>COUNTIF(D16721:D16729, "1")</f>
        <v>0</v>
      </c>
      <c r="E16719">
        <f>COUNTIF(E16721:E16729, "1")</f>
        <v>0</v>
      </c>
      <c r="F16719">
        <f>COUNTIF(F16721:F16729, "1")</f>
        <v>0</v>
      </c>
      <c r="G16719">
        <f>COUNTIF(G16721:G16729, "1")</f>
        <v>0</v>
      </c>
      <c r="H16719">
        <f>COUNTIF(H16721:H16729, "1")</f>
        <v>0</v>
      </c>
      <c r="I16719">
        <f>COUNTIF(I16721:I16729, "1")</f>
        <v>0</v>
      </c>
      <c r="J16719">
        <f>COUNTIF(J16721:J16729, "1")</f>
        <v>0</v>
      </c>
      <c r="K16719">
        <f>COUNTIF(K16721:K16729, "1")</f>
        <v>0</v>
      </c>
      <c r="L16719">
        <f>COUNTIF(L16721:L16729, "1")</f>
        <v>0</v>
      </c>
      <c r="M16719">
        <f>COUNTIF(M16721:M16729, "1")</f>
        <v>0</v>
      </c>
      <c r="N16719">
        <f>COUNTIF(N16721:N16729, "1")</f>
        <v>0</v>
      </c>
    </row>
    <row r="16720" spans="2:14" outlineLevel="2">
      <c r="C16720" t="s">
        <v>12</v>
      </c>
      <c r="D16720">
        <f>COUNTIF(D16721:D16729, "0")</f>
        <v>0</v>
      </c>
      <c r="E16720">
        <f>COUNTIF(E16721:E16729, "0")</f>
        <v>0</v>
      </c>
      <c r="F16720">
        <f>COUNTIF(F16721:F16729, "0")</f>
        <v>0</v>
      </c>
      <c r="G16720">
        <f>COUNTIF(G16721:G16729, "0")</f>
        <v>0</v>
      </c>
      <c r="H16720">
        <f>COUNTIF(H16721:H16729, "0")</f>
        <v>0</v>
      </c>
      <c r="I16720">
        <f>COUNTIF(I16721:I16729, "0")</f>
        <v>0</v>
      </c>
      <c r="J16720">
        <f>COUNTIF(J16721:J16729, "0")</f>
        <v>0</v>
      </c>
      <c r="K16720">
        <f>COUNTIF(K16721:K16729, "0")</f>
        <v>0</v>
      </c>
      <c r="L16720">
        <f>COUNTIF(L16721:L16729, "0")</f>
        <v>0</v>
      </c>
      <c r="M16720">
        <f>COUNTIF(M16721:M16729, "0")</f>
        <v>0</v>
      </c>
      <c r="N16720">
        <f>COUNTIF(N16721:N16729, "0")</f>
        <v>0</v>
      </c>
    </row>
    <row r="16721" spans="2:14" outlineLevel="2">
      <c r="B16721" t="s">
        <v>51</v>
      </c>
      <c r="C16721" t="s">
        <v>15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1</v>
      </c>
      <c r="K16721">
        <v>1</v>
      </c>
      <c r="L16721">
        <v>0</v>
      </c>
      <c r="M16721">
        <v>0</v>
      </c>
      <c r="N16721">
        <v>0</v>
      </c>
    </row>
    <row r="16722" spans="2:14" outlineLevel="2">
      <c r="B16722" t="s">
        <v>51</v>
      </c>
      <c r="C16722" t="s">
        <v>16</v>
      </c>
      <c r="D16722">
        <v>0</v>
      </c>
      <c r="E16722">
        <v>0</v>
      </c>
      <c r="F16722">
        <v>0</v>
      </c>
      <c r="G16722">
        <v>1</v>
      </c>
      <c r="H16722">
        <v>1</v>
      </c>
      <c r="I16722">
        <v>0</v>
      </c>
      <c r="J16722">
        <v>0</v>
      </c>
      <c r="K16722">
        <v>0</v>
      </c>
      <c r="L16722">
        <v>1</v>
      </c>
      <c r="M16722">
        <v>1</v>
      </c>
      <c r="N16722">
        <v>0</v>
      </c>
    </row>
    <row r="16723" spans="2:14" outlineLevel="2">
      <c r="B16723" t="s">
        <v>51</v>
      </c>
      <c r="C16723" t="s">
        <v>43</v>
      </c>
      <c r="D16723">
        <v>1</v>
      </c>
      <c r="E16723">
        <v>0</v>
      </c>
      <c r="F16723">
        <v>1</v>
      </c>
      <c r="G16723">
        <v>0</v>
      </c>
      <c r="H16723">
        <v>1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2:14" outlineLevel="2">
      <c r="B16724" t="s">
        <v>51</v>
      </c>
      <c r="C16724" t="s">
        <v>19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2:14" outlineLevel="2">
      <c r="B16725" t="s">
        <v>51</v>
      </c>
      <c r="C16725" t="s">
        <v>20</v>
      </c>
      <c r="D16725">
        <v>1</v>
      </c>
      <c r="E16725">
        <v>0</v>
      </c>
      <c r="F16725">
        <v>1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2:14" outlineLevel="2">
      <c r="B16726" t="s">
        <v>51</v>
      </c>
      <c r="C16726" t="s">
        <v>21</v>
      </c>
      <c r="D16726">
        <v>0</v>
      </c>
      <c r="E16726">
        <v>0</v>
      </c>
      <c r="F16726">
        <v>0</v>
      </c>
      <c r="G16726">
        <v>1</v>
      </c>
      <c r="H16726">
        <v>0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0</v>
      </c>
    </row>
    <row r="16727" spans="2:14" outlineLevel="2">
      <c r="B16727" t="s">
        <v>51</v>
      </c>
      <c r="C16727" t="s">
        <v>24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0</v>
      </c>
    </row>
    <row r="16728" spans="2:14" outlineLevel="2">
      <c r="B16728" t="s">
        <v>51</v>
      </c>
      <c r="C16728" t="s">
        <v>25</v>
      </c>
      <c r="D16728">
        <v>0</v>
      </c>
      <c r="E16728">
        <v>1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2:14" outlineLevel="2">
      <c r="B16729" t="s">
        <v>51</v>
      </c>
      <c r="C16729" t="s">
        <v>26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</v>
      </c>
      <c r="K16729">
        <v>0</v>
      </c>
      <c r="L16729">
        <v>0</v>
      </c>
      <c r="M16729">
        <v>0</v>
      </c>
      <c r="N16729">
        <v>0</v>
      </c>
    </row>
    <row r="16730" spans="2:14" s="3" customFormat="1">
      <c r="B16730" s="3" t="s">
        <v>741</v>
      </c>
      <c r="C16730" s="3" t="s">
        <v>8</v>
      </c>
      <c r="D16730" s="3">
        <f>IFERROR(AVERAGE(D16733), 0)</f>
        <v>0</v>
      </c>
      <c r="E16730" s="3">
        <f>IFERROR(AVERAGE(E16733), 0)</f>
        <v>0</v>
      </c>
      <c r="F16730" s="3">
        <f>IFERROR(AVERAGE(F16733), 0)</f>
        <v>0</v>
      </c>
      <c r="G16730" s="3">
        <f>IFERROR(AVERAGE(G16733), 0)</f>
        <v>0</v>
      </c>
      <c r="H16730" s="3">
        <f>IFERROR(AVERAGE(H16733), 0)</f>
        <v>0</v>
      </c>
      <c r="I16730" s="3">
        <f>IFERROR(AVERAGE(I16733), 0)</f>
        <v>0</v>
      </c>
      <c r="J16730" s="3">
        <f>IFERROR(AVERAGE(J16733), 0)</f>
        <v>0</v>
      </c>
      <c r="K16730" s="3">
        <f>IFERROR(AVERAGE(K16733), 0)</f>
        <v>0</v>
      </c>
      <c r="L16730" s="3">
        <f>IFERROR(AVERAGE(L16733), 0)</f>
        <v>0</v>
      </c>
      <c r="M16730" s="3">
        <f>IFERROR(AVERAGE(M16733), 0)</f>
        <v>0</v>
      </c>
      <c r="N16730" s="3">
        <f>IFERROR(AVERAGE(N16733), 0)</f>
        <v>0</v>
      </c>
    </row>
    <row r="16731" spans="2:14" outlineLevel="2">
      <c r="B16731" s="4" t="s">
        <v>9</v>
      </c>
      <c r="D16731">
        <f>E16734</f>
        <v>0</v>
      </c>
      <c r="E16731">
        <f>F16734</f>
        <v>0</v>
      </c>
      <c r="F16731">
        <f>G16734</f>
        <v>0</v>
      </c>
      <c r="G16731">
        <f>H16734</f>
        <v>0</v>
      </c>
      <c r="H16731">
        <f>I16734</f>
        <v>0</v>
      </c>
      <c r="I16731">
        <f>J16734</f>
        <v>0</v>
      </c>
      <c r="J16731">
        <f>K16734</f>
        <v>0</v>
      </c>
      <c r="K16731">
        <f>L16734</f>
        <v>0</v>
      </c>
      <c r="L16731">
        <f>M16734</f>
        <v>0</v>
      </c>
      <c r="M16731">
        <f>N16734</f>
        <v>0</v>
      </c>
      <c r="N16731">
        <f>O16734</f>
        <v>0</v>
      </c>
    </row>
    <row r="16732" spans="2:14" outlineLevel="2">
      <c r="B16732" s="4" t="s">
        <v>10</v>
      </c>
      <c r="D16732">
        <f>E16735</f>
        <v>0</v>
      </c>
      <c r="E16732">
        <f>F16735</f>
        <v>0</v>
      </c>
      <c r="F16732">
        <f>G16735</f>
        <v>0</v>
      </c>
      <c r="G16732">
        <f>H16735</f>
        <v>0</v>
      </c>
      <c r="H16732">
        <f>I16735</f>
        <v>0</v>
      </c>
      <c r="I16732">
        <f>J16735</f>
        <v>0</v>
      </c>
      <c r="J16732">
        <f>K16735</f>
        <v>0</v>
      </c>
      <c r="K16732">
        <f>L16735</f>
        <v>0</v>
      </c>
      <c r="L16732">
        <f>M16735</f>
        <v>0</v>
      </c>
      <c r="M16732">
        <f>N16735</f>
        <v>0</v>
      </c>
      <c r="N16732">
        <f>O16735</f>
        <v>0</v>
      </c>
    </row>
    <row r="16733" spans="2:14" s="5" customFormat="1" outlineLevel="1">
      <c r="C16733" s="5" t="s">
        <v>11</v>
      </c>
      <c r="D16733" s="1">
        <f>IFERROR(D16734/D16735, D16734)</f>
        <v>0</v>
      </c>
      <c r="E16733" s="1">
        <f>IFERROR(E16734/E16735, E16734)</f>
        <v>0</v>
      </c>
      <c r="F16733" s="1">
        <f>IFERROR(F16734/F16735, F16734)</f>
        <v>0</v>
      </c>
      <c r="G16733" s="1">
        <f>IFERROR(G16734/G16735, G16734)</f>
        <v>0</v>
      </c>
      <c r="H16733" s="1">
        <f>IFERROR(H16734/H16735, H16734)</f>
        <v>0</v>
      </c>
      <c r="I16733" s="1">
        <f>IFERROR(I16734/I16735, I16734)</f>
        <v>0</v>
      </c>
      <c r="J16733" s="1">
        <f>IFERROR(J16734/J16735, J16734)</f>
        <v>0</v>
      </c>
      <c r="K16733" s="1">
        <f>IFERROR(K16734/K16735, K16734)</f>
        <v>0</v>
      </c>
      <c r="L16733" s="1">
        <f>IFERROR(L16734/L16735, L16734)</f>
        <v>0</v>
      </c>
      <c r="M16733" s="1">
        <f>IFERROR(M16734/M16735, M16734)</f>
        <v>0</v>
      </c>
      <c r="N16733" s="1">
        <f>IFERROR(N16734/N16735, N16734)</f>
        <v>0</v>
      </c>
    </row>
    <row r="16734" spans="2:14" outlineLevel="2">
      <c r="C16734" t="s">
        <v>10</v>
      </c>
      <c r="D16734">
        <f>COUNTIF(D16736:D16745, "1")</f>
        <v>0</v>
      </c>
      <c r="E16734">
        <f>COUNTIF(E16736:E16745, "1")</f>
        <v>0</v>
      </c>
      <c r="F16734">
        <f>COUNTIF(F16736:F16745, "1")</f>
        <v>0</v>
      </c>
      <c r="G16734">
        <f>COUNTIF(G16736:G16745, "1")</f>
        <v>0</v>
      </c>
      <c r="H16734">
        <f>COUNTIF(H16736:H16745, "1")</f>
        <v>0</v>
      </c>
      <c r="I16734">
        <f>COUNTIF(I16736:I16745, "1")</f>
        <v>0</v>
      </c>
      <c r="J16734">
        <f>COUNTIF(J16736:J16745, "1")</f>
        <v>0</v>
      </c>
      <c r="K16734">
        <f>COUNTIF(K16736:K16745, "1")</f>
        <v>0</v>
      </c>
      <c r="L16734">
        <f>COUNTIF(L16736:L16745, "1")</f>
        <v>0</v>
      </c>
      <c r="M16734">
        <f>COUNTIF(M16736:M16745, "1")</f>
        <v>0</v>
      </c>
      <c r="N16734">
        <f>COUNTIF(N16736:N16745, "1")</f>
        <v>0</v>
      </c>
    </row>
    <row r="16735" spans="2:14" outlineLevel="2">
      <c r="C16735" t="s">
        <v>12</v>
      </c>
      <c r="D16735">
        <f>COUNTIF(D16736:D16745, "0")</f>
        <v>0</v>
      </c>
      <c r="E16735">
        <f>COUNTIF(E16736:E16745, "0")</f>
        <v>0</v>
      </c>
      <c r="F16735">
        <f>COUNTIF(F16736:F16745, "0")</f>
        <v>0</v>
      </c>
      <c r="G16735">
        <f>COUNTIF(G16736:G16745, "0")</f>
        <v>0</v>
      </c>
      <c r="H16735">
        <f>COUNTIF(H16736:H16745, "0")</f>
        <v>0</v>
      </c>
      <c r="I16735">
        <f>COUNTIF(I16736:I16745, "0")</f>
        <v>0</v>
      </c>
      <c r="J16735">
        <f>COUNTIF(J16736:J16745, "0")</f>
        <v>0</v>
      </c>
      <c r="K16735">
        <f>COUNTIF(K16736:K16745, "0")</f>
        <v>0</v>
      </c>
      <c r="L16735">
        <f>COUNTIF(L16736:L16745, "0")</f>
        <v>0</v>
      </c>
      <c r="M16735">
        <f>COUNTIF(M16736:M16745, "0")</f>
        <v>0</v>
      </c>
      <c r="N16735">
        <f>COUNTIF(N16736:N16745, "0")</f>
        <v>0</v>
      </c>
    </row>
    <row r="16736" spans="2:14" outlineLevel="2">
      <c r="B16736" t="s">
        <v>13</v>
      </c>
      <c r="C16736" t="s">
        <v>15</v>
      </c>
      <c r="D16736">
        <v>1</v>
      </c>
      <c r="E16736">
        <v>0</v>
      </c>
      <c r="F16736">
        <v>0</v>
      </c>
      <c r="G16736">
        <v>0</v>
      </c>
      <c r="H16736">
        <v>1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2:14" outlineLevel="2">
      <c r="B16737" t="s">
        <v>13</v>
      </c>
      <c r="C16737" t="s">
        <v>16</v>
      </c>
      <c r="D16737">
        <v>1</v>
      </c>
      <c r="E16737">
        <v>1</v>
      </c>
      <c r="F16737">
        <v>0</v>
      </c>
      <c r="G16737">
        <v>0</v>
      </c>
      <c r="H16737">
        <v>0</v>
      </c>
      <c r="I16737">
        <v>0</v>
      </c>
      <c r="J16737">
        <v>1</v>
      </c>
      <c r="K16737">
        <v>0</v>
      </c>
      <c r="L16737">
        <v>0</v>
      </c>
      <c r="M16737">
        <v>0</v>
      </c>
      <c r="N16737">
        <v>0</v>
      </c>
    </row>
    <row r="16738" spans="2:14" outlineLevel="2">
      <c r="B16738" t="s">
        <v>13</v>
      </c>
      <c r="C16738" t="s">
        <v>21</v>
      </c>
      <c r="D16738">
        <v>0</v>
      </c>
      <c r="E16738">
        <v>0</v>
      </c>
      <c r="F16738">
        <v>0</v>
      </c>
      <c r="G16738">
        <v>0</v>
      </c>
      <c r="H16738">
        <v>1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2:14" outlineLevel="2">
      <c r="B16739" t="s">
        <v>13</v>
      </c>
      <c r="C16739" t="s">
        <v>19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</v>
      </c>
      <c r="K16739">
        <v>0</v>
      </c>
      <c r="L16739">
        <v>0</v>
      </c>
      <c r="M16739">
        <v>0</v>
      </c>
      <c r="N16739">
        <v>0</v>
      </c>
    </row>
    <row r="16740" spans="2:14" outlineLevel="2">
      <c r="B16740" t="s">
        <v>13</v>
      </c>
      <c r="C16740" t="s">
        <v>22</v>
      </c>
      <c r="D16740">
        <v>0</v>
      </c>
      <c r="E16740">
        <v>0</v>
      </c>
      <c r="F16740">
        <v>0</v>
      </c>
      <c r="G16740">
        <v>1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1</v>
      </c>
      <c r="N16740">
        <v>0</v>
      </c>
    </row>
    <row r="16741" spans="2:14" outlineLevel="2">
      <c r="B16741" t="s">
        <v>13</v>
      </c>
      <c r="C16741" t="s">
        <v>17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2:14" outlineLevel="2">
      <c r="B16742" t="s">
        <v>13</v>
      </c>
      <c r="C16742" t="s">
        <v>18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1</v>
      </c>
      <c r="L16742">
        <v>0</v>
      </c>
      <c r="M16742">
        <v>0</v>
      </c>
      <c r="N16742">
        <v>0</v>
      </c>
    </row>
    <row r="16743" spans="2:14" outlineLevel="2">
      <c r="B16743" t="s">
        <v>13</v>
      </c>
      <c r="C16743" t="s">
        <v>43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2:14" outlineLevel="2">
      <c r="B16744" t="s">
        <v>13</v>
      </c>
      <c r="C16744" t="s">
        <v>20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1</v>
      </c>
      <c r="M16744">
        <v>1</v>
      </c>
      <c r="N16744">
        <v>0</v>
      </c>
    </row>
    <row r="16745" spans="2:14" outlineLevel="2">
      <c r="B16745" t="s">
        <v>13</v>
      </c>
      <c r="C16745" t="s">
        <v>14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2:14" s="3" customFormat="1">
      <c r="B16746" s="3" t="s">
        <v>742</v>
      </c>
      <c r="C16746" s="3" t="s">
        <v>8</v>
      </c>
      <c r="D16746" s="3">
        <f>IFERROR(AVERAGE(D16749), 0)</f>
        <v>0</v>
      </c>
      <c r="E16746" s="3">
        <f>IFERROR(AVERAGE(E16749), 0)</f>
        <v>0</v>
      </c>
      <c r="F16746" s="3">
        <f>IFERROR(AVERAGE(F16749), 0)</f>
        <v>0</v>
      </c>
      <c r="G16746" s="3">
        <f>IFERROR(AVERAGE(G16749), 0)</f>
        <v>0</v>
      </c>
      <c r="H16746" s="3">
        <f>IFERROR(AVERAGE(H16749), 0)</f>
        <v>0</v>
      </c>
      <c r="I16746" s="3">
        <f>IFERROR(AVERAGE(I16749), 0)</f>
        <v>0</v>
      </c>
      <c r="J16746" s="3">
        <f>IFERROR(AVERAGE(J16749), 0)</f>
        <v>0</v>
      </c>
      <c r="K16746" s="3">
        <f>IFERROR(AVERAGE(K16749), 0)</f>
        <v>0</v>
      </c>
      <c r="L16746" s="3">
        <f>IFERROR(AVERAGE(L16749), 0)</f>
        <v>0</v>
      </c>
      <c r="M16746" s="3">
        <f>IFERROR(AVERAGE(M16749), 0)</f>
        <v>0</v>
      </c>
      <c r="N16746" s="3">
        <f>IFERROR(AVERAGE(N16749), 0)</f>
        <v>0</v>
      </c>
    </row>
    <row r="16747" spans="2:14" outlineLevel="2">
      <c r="B16747" s="4" t="s">
        <v>9</v>
      </c>
      <c r="D16747">
        <f>E16750</f>
        <v>0</v>
      </c>
      <c r="E16747">
        <f>F16750</f>
        <v>0</v>
      </c>
      <c r="F16747">
        <f>G16750</f>
        <v>0</v>
      </c>
      <c r="G16747">
        <f>H16750</f>
        <v>0</v>
      </c>
      <c r="H16747">
        <f>I16750</f>
        <v>0</v>
      </c>
      <c r="I16747">
        <f>J16750</f>
        <v>0</v>
      </c>
      <c r="J16747">
        <f>K16750</f>
        <v>0</v>
      </c>
      <c r="K16747">
        <f>L16750</f>
        <v>0</v>
      </c>
      <c r="L16747">
        <f>M16750</f>
        <v>0</v>
      </c>
      <c r="M16747">
        <f>N16750</f>
        <v>0</v>
      </c>
      <c r="N16747">
        <f>O16750</f>
        <v>0</v>
      </c>
    </row>
    <row r="16748" spans="2:14" outlineLevel="2">
      <c r="B16748" s="4" t="s">
        <v>10</v>
      </c>
      <c r="D16748">
        <f>E16751</f>
        <v>0</v>
      </c>
      <c r="E16748">
        <f>F16751</f>
        <v>0</v>
      </c>
      <c r="F16748">
        <f>G16751</f>
        <v>0</v>
      </c>
      <c r="G16748">
        <f>H16751</f>
        <v>0</v>
      </c>
      <c r="H16748">
        <f>I16751</f>
        <v>0</v>
      </c>
      <c r="I16748">
        <f>J16751</f>
        <v>0</v>
      </c>
      <c r="J16748">
        <f>K16751</f>
        <v>0</v>
      </c>
      <c r="K16748">
        <f>L16751</f>
        <v>0</v>
      </c>
      <c r="L16748">
        <f>M16751</f>
        <v>0</v>
      </c>
      <c r="M16748">
        <f>N16751</f>
        <v>0</v>
      </c>
      <c r="N16748">
        <f>O16751</f>
        <v>0</v>
      </c>
    </row>
    <row r="16749" spans="2:14" s="5" customFormat="1" outlineLevel="1">
      <c r="C16749" s="5" t="s">
        <v>11</v>
      </c>
      <c r="D16749" s="1">
        <f>IFERROR(D16750/D16751, D16750)</f>
        <v>0</v>
      </c>
      <c r="E16749" s="1">
        <f>IFERROR(E16750/E16751, E16750)</f>
        <v>0</v>
      </c>
      <c r="F16749" s="1">
        <f>IFERROR(F16750/F16751, F16750)</f>
        <v>0</v>
      </c>
      <c r="G16749" s="1">
        <f>IFERROR(G16750/G16751, G16750)</f>
        <v>0</v>
      </c>
      <c r="H16749" s="1">
        <f>IFERROR(H16750/H16751, H16750)</f>
        <v>0</v>
      </c>
      <c r="I16749" s="1">
        <f>IFERROR(I16750/I16751, I16750)</f>
        <v>0</v>
      </c>
      <c r="J16749" s="1">
        <f>IFERROR(J16750/J16751, J16750)</f>
        <v>0</v>
      </c>
      <c r="K16749" s="1">
        <f>IFERROR(K16750/K16751, K16750)</f>
        <v>0</v>
      </c>
      <c r="L16749" s="1">
        <f>IFERROR(L16750/L16751, L16750)</f>
        <v>0</v>
      </c>
      <c r="M16749" s="1">
        <f>IFERROR(M16750/M16751, M16750)</f>
        <v>0</v>
      </c>
      <c r="N16749" s="1">
        <f>IFERROR(N16750/N16751, N16750)</f>
        <v>0</v>
      </c>
    </row>
    <row r="16750" spans="2:14" outlineLevel="2">
      <c r="C16750" t="s">
        <v>10</v>
      </c>
      <c r="D16750">
        <f>COUNTIF(D16752:D16766, "1")</f>
        <v>0</v>
      </c>
      <c r="E16750">
        <f>COUNTIF(E16752:E16766, "1")</f>
        <v>0</v>
      </c>
      <c r="F16750">
        <f>COUNTIF(F16752:F16766, "1")</f>
        <v>0</v>
      </c>
      <c r="G16750">
        <f>COUNTIF(G16752:G16766, "1")</f>
        <v>0</v>
      </c>
      <c r="H16750">
        <f>COUNTIF(H16752:H16766, "1")</f>
        <v>0</v>
      </c>
      <c r="I16750">
        <f>COUNTIF(I16752:I16766, "1")</f>
        <v>0</v>
      </c>
      <c r="J16750">
        <f>COUNTIF(J16752:J16766, "1")</f>
        <v>0</v>
      </c>
      <c r="K16750">
        <f>COUNTIF(K16752:K16766, "1")</f>
        <v>0</v>
      </c>
      <c r="L16750">
        <f>COUNTIF(L16752:L16766, "1")</f>
        <v>0</v>
      </c>
      <c r="M16750">
        <f>COUNTIF(M16752:M16766, "1")</f>
        <v>0</v>
      </c>
      <c r="N16750">
        <f>COUNTIF(N16752:N16766, "1")</f>
        <v>0</v>
      </c>
    </row>
    <row r="16751" spans="2:14" outlineLevel="2">
      <c r="C16751" t="s">
        <v>12</v>
      </c>
      <c r="D16751">
        <f>COUNTIF(D16752:D16766, "0")</f>
        <v>0</v>
      </c>
      <c r="E16751">
        <f>COUNTIF(E16752:E16766, "0")</f>
        <v>0</v>
      </c>
      <c r="F16751">
        <f>COUNTIF(F16752:F16766, "0")</f>
        <v>0</v>
      </c>
      <c r="G16751">
        <f>COUNTIF(G16752:G16766, "0")</f>
        <v>0</v>
      </c>
      <c r="H16751">
        <f>COUNTIF(H16752:H16766, "0")</f>
        <v>0</v>
      </c>
      <c r="I16751">
        <f>COUNTIF(I16752:I16766, "0")</f>
        <v>0</v>
      </c>
      <c r="J16751">
        <f>COUNTIF(J16752:J16766, "0")</f>
        <v>0</v>
      </c>
      <c r="K16751">
        <f>COUNTIF(K16752:K16766, "0")</f>
        <v>0</v>
      </c>
      <c r="L16751">
        <f>COUNTIF(L16752:L16766, "0")</f>
        <v>0</v>
      </c>
      <c r="M16751">
        <f>COUNTIF(M16752:M16766, "0")</f>
        <v>0</v>
      </c>
      <c r="N16751">
        <f>COUNTIF(N16752:N16766, "0")</f>
        <v>0</v>
      </c>
    </row>
    <row r="16752" spans="2:14" outlineLevel="2">
      <c r="B16752" t="s">
        <v>13</v>
      </c>
      <c r="C16752" t="s">
        <v>14</v>
      </c>
      <c r="D16752">
        <v>0</v>
      </c>
      <c r="E16752">
        <v>0</v>
      </c>
      <c r="F16752">
        <v>0</v>
      </c>
      <c r="G16752">
        <v>1</v>
      </c>
      <c r="H16752">
        <v>0</v>
      </c>
      <c r="I16752">
        <v>0</v>
      </c>
      <c r="J16752">
        <v>0</v>
      </c>
      <c r="K16752">
        <v>0</v>
      </c>
      <c r="L16752">
        <v>1</v>
      </c>
      <c r="M16752">
        <v>0</v>
      </c>
      <c r="N16752">
        <v>0</v>
      </c>
    </row>
    <row r="16753" spans="2:14" outlineLevel="2">
      <c r="B16753" t="s">
        <v>13</v>
      </c>
      <c r="C16753" t="s">
        <v>15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1</v>
      </c>
      <c r="L16753">
        <v>0</v>
      </c>
      <c r="M16753">
        <v>0</v>
      </c>
      <c r="N16753">
        <v>0</v>
      </c>
    </row>
    <row r="16754" spans="2:14" outlineLevel="2">
      <c r="B16754" t="s">
        <v>13</v>
      </c>
      <c r="C16754" t="s">
        <v>16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2:14" outlineLevel="2">
      <c r="B16755" t="s">
        <v>13</v>
      </c>
      <c r="C16755" t="s">
        <v>17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2:14" outlineLevel="2">
      <c r="B16756" t="s">
        <v>13</v>
      </c>
      <c r="C16756" t="s">
        <v>18</v>
      </c>
      <c r="D16756">
        <v>0</v>
      </c>
      <c r="E16756">
        <v>0</v>
      </c>
      <c r="F16756">
        <v>0</v>
      </c>
      <c r="G16756">
        <v>1</v>
      </c>
      <c r="H16756">
        <v>1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2:14" outlineLevel="2">
      <c r="B16757" t="s">
        <v>13</v>
      </c>
      <c r="C16757" t="s">
        <v>18</v>
      </c>
      <c r="D16757">
        <v>0</v>
      </c>
      <c r="E16757">
        <v>0</v>
      </c>
      <c r="F16757">
        <v>0</v>
      </c>
      <c r="G16757">
        <v>1</v>
      </c>
      <c r="H16757">
        <v>1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2:14" outlineLevel="2">
      <c r="B16758" t="s">
        <v>13</v>
      </c>
      <c r="C16758" t="s">
        <v>43</v>
      </c>
      <c r="D16758">
        <v>0</v>
      </c>
      <c r="E16758">
        <v>0</v>
      </c>
      <c r="F16758">
        <v>0</v>
      </c>
      <c r="G16758">
        <v>0</v>
      </c>
      <c r="H16758">
        <v>1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2:14" outlineLevel="2">
      <c r="B16759" t="s">
        <v>13</v>
      </c>
      <c r="C16759" t="s">
        <v>19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1</v>
      </c>
      <c r="N16759">
        <v>0</v>
      </c>
    </row>
    <row r="16760" spans="2:14" outlineLevel="2">
      <c r="B16760" t="s">
        <v>13</v>
      </c>
      <c r="C16760" t="s">
        <v>20</v>
      </c>
      <c r="D16760">
        <v>0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2:14" outlineLevel="2">
      <c r="B16761" t="s">
        <v>13</v>
      </c>
      <c r="C16761" t="s">
        <v>21</v>
      </c>
      <c r="D16761">
        <v>0</v>
      </c>
      <c r="E16761">
        <v>0</v>
      </c>
      <c r="F16761">
        <v>0</v>
      </c>
      <c r="G16761">
        <v>1</v>
      </c>
      <c r="H16761">
        <v>0</v>
      </c>
      <c r="I16761">
        <v>0</v>
      </c>
      <c r="J16761">
        <v>0</v>
      </c>
      <c r="K16761">
        <v>1</v>
      </c>
      <c r="L16761">
        <v>0</v>
      </c>
      <c r="M16761">
        <v>0</v>
      </c>
      <c r="N16761">
        <v>0</v>
      </c>
    </row>
    <row r="16762" spans="2:14" outlineLevel="2">
      <c r="B16762" t="s">
        <v>13</v>
      </c>
      <c r="C16762" t="s">
        <v>21</v>
      </c>
      <c r="D16762">
        <v>0</v>
      </c>
      <c r="E16762">
        <v>0</v>
      </c>
      <c r="F16762">
        <v>1</v>
      </c>
      <c r="G16762">
        <v>1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2:14" outlineLevel="2">
      <c r="B16763" t="s">
        <v>13</v>
      </c>
      <c r="C16763" t="s">
        <v>22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1</v>
      </c>
      <c r="J16763">
        <v>1</v>
      </c>
      <c r="K16763">
        <v>0</v>
      </c>
      <c r="L16763">
        <v>1</v>
      </c>
      <c r="M16763">
        <v>0</v>
      </c>
      <c r="N16763">
        <v>0</v>
      </c>
    </row>
    <row r="16764" spans="2:14" outlineLevel="2">
      <c r="B16764" t="s">
        <v>13</v>
      </c>
      <c r="C16764" t="s">
        <v>23</v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</v>
      </c>
      <c r="N16764">
        <v>0</v>
      </c>
    </row>
    <row r="16765" spans="2:14" outlineLevel="2">
      <c r="B16765" t="s">
        <v>13</v>
      </c>
      <c r="C16765" t="s">
        <v>44</v>
      </c>
      <c r="D16765">
        <v>0</v>
      </c>
      <c r="E16765">
        <v>0</v>
      </c>
      <c r="F16765">
        <v>0</v>
      </c>
      <c r="G16765">
        <v>1</v>
      </c>
      <c r="H16765">
        <v>1</v>
      </c>
      <c r="I16765">
        <v>1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2:14" outlineLevel="2">
      <c r="B16766" t="s">
        <v>13</v>
      </c>
      <c r="C16766" t="s">
        <v>24</v>
      </c>
      <c r="D16766">
        <v>0</v>
      </c>
      <c r="E16766">
        <v>0</v>
      </c>
      <c r="F16766">
        <v>0</v>
      </c>
      <c r="G16766">
        <v>1</v>
      </c>
      <c r="H16766">
        <v>0</v>
      </c>
      <c r="I16766">
        <v>0</v>
      </c>
      <c r="J16766">
        <v>1</v>
      </c>
      <c r="K16766">
        <v>0</v>
      </c>
      <c r="L16766">
        <v>1</v>
      </c>
      <c r="M16766">
        <v>0</v>
      </c>
      <c r="N16766">
        <v>0</v>
      </c>
    </row>
    <row r="16767" spans="2:14" s="3" customFormat="1">
      <c r="B16767" s="3" t="s">
        <v>743</v>
      </c>
      <c r="C16767" s="3" t="s">
        <v>8</v>
      </c>
      <c r="D16767" s="3">
        <f>IFERROR(AVERAGE(D16770), 0)</f>
        <v>0</v>
      </c>
      <c r="E16767" s="3">
        <f>IFERROR(AVERAGE(E16770), 0)</f>
        <v>0</v>
      </c>
      <c r="F16767" s="3">
        <f>IFERROR(AVERAGE(F16770), 0)</f>
        <v>0</v>
      </c>
      <c r="G16767" s="3">
        <f>IFERROR(AVERAGE(G16770), 0)</f>
        <v>0</v>
      </c>
      <c r="H16767" s="3">
        <f>IFERROR(AVERAGE(H16770), 0)</f>
        <v>0</v>
      </c>
      <c r="I16767" s="3">
        <f>IFERROR(AVERAGE(I16770), 0)</f>
        <v>0</v>
      </c>
      <c r="J16767" s="3">
        <f>IFERROR(AVERAGE(J16770), 0)</f>
        <v>0</v>
      </c>
      <c r="K16767" s="3">
        <f>IFERROR(AVERAGE(K16770), 0)</f>
        <v>0</v>
      </c>
      <c r="L16767" s="3">
        <f>IFERROR(AVERAGE(L16770), 0)</f>
        <v>0</v>
      </c>
      <c r="M16767" s="3">
        <f>IFERROR(AVERAGE(M16770), 0)</f>
        <v>0</v>
      </c>
      <c r="N16767" s="3">
        <f>IFERROR(AVERAGE(N16770), 0)</f>
        <v>0</v>
      </c>
    </row>
    <row r="16768" spans="2:14" outlineLevel="2">
      <c r="B16768" s="4" t="s">
        <v>9</v>
      </c>
      <c r="D16768">
        <f>E16771</f>
        <v>0</v>
      </c>
      <c r="E16768">
        <f>F16771</f>
        <v>0</v>
      </c>
      <c r="F16768">
        <f>G16771</f>
        <v>0</v>
      </c>
      <c r="G16768">
        <f>H16771</f>
        <v>0</v>
      </c>
      <c r="H16768">
        <f>I16771</f>
        <v>0</v>
      </c>
      <c r="I16768">
        <f>J16771</f>
        <v>0</v>
      </c>
      <c r="J16768">
        <f>K16771</f>
        <v>0</v>
      </c>
      <c r="K16768">
        <f>L16771</f>
        <v>0</v>
      </c>
      <c r="L16768">
        <f>M16771</f>
        <v>0</v>
      </c>
      <c r="M16768">
        <f>N16771</f>
        <v>0</v>
      </c>
      <c r="N16768">
        <f>O16771</f>
        <v>0</v>
      </c>
    </row>
    <row r="16769" spans="2:14" outlineLevel="2">
      <c r="B16769" s="4" t="s">
        <v>10</v>
      </c>
      <c r="D16769">
        <f>E16772</f>
        <v>0</v>
      </c>
      <c r="E16769">
        <f>F16772</f>
        <v>0</v>
      </c>
      <c r="F16769">
        <f>G16772</f>
        <v>0</v>
      </c>
      <c r="G16769">
        <f>H16772</f>
        <v>0</v>
      </c>
      <c r="H16769">
        <f>I16772</f>
        <v>0</v>
      </c>
      <c r="I16769">
        <f>J16772</f>
        <v>0</v>
      </c>
      <c r="J16769">
        <f>K16772</f>
        <v>0</v>
      </c>
      <c r="K16769">
        <f>L16772</f>
        <v>0</v>
      </c>
      <c r="L16769">
        <f>M16772</f>
        <v>0</v>
      </c>
      <c r="M16769">
        <f>N16772</f>
        <v>0</v>
      </c>
      <c r="N16769">
        <f>O16772</f>
        <v>0</v>
      </c>
    </row>
    <row r="16770" spans="2:14" s="5" customFormat="1" outlineLevel="1">
      <c r="C16770" s="5" t="s">
        <v>11</v>
      </c>
      <c r="D16770" s="1">
        <f>IFERROR(D16771/D16772, D16771)</f>
        <v>0</v>
      </c>
      <c r="E16770" s="1">
        <f>IFERROR(E16771/E16772, E16771)</f>
        <v>0</v>
      </c>
      <c r="F16770" s="1">
        <f>IFERROR(F16771/F16772, F16771)</f>
        <v>0</v>
      </c>
      <c r="G16770" s="1">
        <f>IFERROR(G16771/G16772, G16771)</f>
        <v>0</v>
      </c>
      <c r="H16770" s="1">
        <f>IFERROR(H16771/H16772, H16771)</f>
        <v>0</v>
      </c>
      <c r="I16770" s="1">
        <f>IFERROR(I16771/I16772, I16771)</f>
        <v>0</v>
      </c>
      <c r="J16770" s="1">
        <f>IFERROR(J16771/J16772, J16771)</f>
        <v>0</v>
      </c>
      <c r="K16770" s="1">
        <f>IFERROR(K16771/K16772, K16771)</f>
        <v>0</v>
      </c>
      <c r="L16770" s="1">
        <f>IFERROR(L16771/L16772, L16771)</f>
        <v>0</v>
      </c>
      <c r="M16770" s="1">
        <f>IFERROR(M16771/M16772, M16771)</f>
        <v>0</v>
      </c>
      <c r="N16770" s="1">
        <f>IFERROR(N16771/N16772, N16771)</f>
        <v>0</v>
      </c>
    </row>
    <row r="16771" spans="2:14" outlineLevel="2">
      <c r="C16771" t="s">
        <v>10</v>
      </c>
      <c r="D16771">
        <f>COUNTIF(D16773:D16777, "1")</f>
        <v>0</v>
      </c>
      <c r="E16771">
        <f>COUNTIF(E16773:E16777, "1")</f>
        <v>0</v>
      </c>
      <c r="F16771">
        <f>COUNTIF(F16773:F16777, "1")</f>
        <v>0</v>
      </c>
      <c r="G16771">
        <f>COUNTIF(G16773:G16777, "1")</f>
        <v>0</v>
      </c>
      <c r="H16771">
        <f>COUNTIF(H16773:H16777, "1")</f>
        <v>0</v>
      </c>
      <c r="I16771">
        <f>COUNTIF(I16773:I16777, "1")</f>
        <v>0</v>
      </c>
      <c r="J16771">
        <f>COUNTIF(J16773:J16777, "1")</f>
        <v>0</v>
      </c>
      <c r="K16771">
        <f>COUNTIF(K16773:K16777, "1")</f>
        <v>0</v>
      </c>
      <c r="L16771">
        <f>COUNTIF(L16773:L16777, "1")</f>
        <v>0</v>
      </c>
      <c r="M16771">
        <f>COUNTIF(M16773:M16777, "1")</f>
        <v>0</v>
      </c>
      <c r="N16771">
        <f>COUNTIF(N16773:N16777, "1")</f>
        <v>0</v>
      </c>
    </row>
    <row r="16772" spans="2:14" outlineLevel="2">
      <c r="C16772" t="s">
        <v>12</v>
      </c>
      <c r="D16772">
        <f>COUNTIF(D16773:D16777, "0")</f>
        <v>0</v>
      </c>
      <c r="E16772">
        <f>COUNTIF(E16773:E16777, "0")</f>
        <v>0</v>
      </c>
      <c r="F16772">
        <f>COUNTIF(F16773:F16777, "0")</f>
        <v>0</v>
      </c>
      <c r="G16772">
        <f>COUNTIF(G16773:G16777, "0")</f>
        <v>0</v>
      </c>
      <c r="H16772">
        <f>COUNTIF(H16773:H16777, "0")</f>
        <v>0</v>
      </c>
      <c r="I16772">
        <f>COUNTIF(I16773:I16777, "0")</f>
        <v>0</v>
      </c>
      <c r="J16772">
        <f>COUNTIF(J16773:J16777, "0")</f>
        <v>0</v>
      </c>
      <c r="K16772">
        <f>COUNTIF(K16773:K16777, "0")</f>
        <v>0</v>
      </c>
      <c r="L16772">
        <f>COUNTIF(L16773:L16777, "0")</f>
        <v>0</v>
      </c>
      <c r="M16772">
        <f>COUNTIF(M16773:M16777, "0")</f>
        <v>0</v>
      </c>
      <c r="N16772">
        <f>COUNTIF(N16773:N16777, "0")</f>
        <v>0</v>
      </c>
    </row>
    <row r="16773" spans="2:14" outlineLevel="2">
      <c r="B16773" t="s">
        <v>13</v>
      </c>
      <c r="C16773" t="s">
        <v>43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2:14" outlineLevel="2">
      <c r="B16774" t="s">
        <v>13</v>
      </c>
      <c r="C16774" t="s">
        <v>17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2:14" outlineLevel="2">
      <c r="B16775" t="s">
        <v>13</v>
      </c>
      <c r="C16775" t="s">
        <v>16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2:14" outlineLevel="2">
      <c r="B16776" t="s">
        <v>13</v>
      </c>
      <c r="C16776" t="s">
        <v>43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</v>
      </c>
      <c r="M16776">
        <v>0</v>
      </c>
      <c r="N16776">
        <v>0</v>
      </c>
    </row>
    <row r="16777" spans="2:14" outlineLevel="2">
      <c r="B16777" t="s">
        <v>13</v>
      </c>
      <c r="C16777" t="s">
        <v>15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2:14" s="3" customFormat="1">
      <c r="B16778" s="3" t="s">
        <v>744</v>
      </c>
      <c r="C16778" s="3" t="s">
        <v>8</v>
      </c>
      <c r="D16778" s="3">
        <f>IFERROR(AVERAGE(D16781), 0)</f>
        <v>0</v>
      </c>
      <c r="E16778" s="3">
        <f>IFERROR(AVERAGE(E16781), 0)</f>
        <v>0</v>
      </c>
      <c r="F16778" s="3">
        <f>IFERROR(AVERAGE(F16781), 0)</f>
        <v>0</v>
      </c>
      <c r="G16778" s="3">
        <f>IFERROR(AVERAGE(G16781), 0)</f>
        <v>0</v>
      </c>
      <c r="H16778" s="3">
        <f>IFERROR(AVERAGE(H16781), 0)</f>
        <v>0</v>
      </c>
      <c r="I16778" s="3">
        <f>IFERROR(AVERAGE(I16781), 0)</f>
        <v>0</v>
      </c>
      <c r="J16778" s="3">
        <f>IFERROR(AVERAGE(J16781), 0)</f>
        <v>0</v>
      </c>
      <c r="K16778" s="3">
        <f>IFERROR(AVERAGE(K16781), 0)</f>
        <v>0</v>
      </c>
      <c r="L16778" s="3">
        <f>IFERROR(AVERAGE(L16781), 0)</f>
        <v>0</v>
      </c>
      <c r="M16778" s="3">
        <f>IFERROR(AVERAGE(M16781), 0)</f>
        <v>0</v>
      </c>
      <c r="N16778" s="3">
        <f>IFERROR(AVERAGE(N16781), 0)</f>
        <v>0</v>
      </c>
    </row>
    <row r="16779" spans="2:14" outlineLevel="2">
      <c r="B16779" s="4" t="s">
        <v>9</v>
      </c>
      <c r="D16779">
        <f>E16782</f>
        <v>0</v>
      </c>
      <c r="E16779">
        <f>F16782</f>
        <v>0</v>
      </c>
      <c r="F16779">
        <f>G16782</f>
        <v>0</v>
      </c>
      <c r="G16779">
        <f>H16782</f>
        <v>0</v>
      </c>
      <c r="H16779">
        <f>I16782</f>
        <v>0</v>
      </c>
      <c r="I16779">
        <f>J16782</f>
        <v>0</v>
      </c>
      <c r="J16779">
        <f>K16782</f>
        <v>0</v>
      </c>
      <c r="K16779">
        <f>L16782</f>
        <v>0</v>
      </c>
      <c r="L16779">
        <f>M16782</f>
        <v>0</v>
      </c>
      <c r="M16779">
        <f>N16782</f>
        <v>0</v>
      </c>
      <c r="N16779">
        <f>O16782</f>
        <v>0</v>
      </c>
    </row>
    <row r="16780" spans="2:14" outlineLevel="2">
      <c r="B16780" s="4" t="s">
        <v>10</v>
      </c>
      <c r="D16780">
        <f>E16783</f>
        <v>0</v>
      </c>
      <c r="E16780">
        <f>F16783</f>
        <v>0</v>
      </c>
      <c r="F16780">
        <f>G16783</f>
        <v>0</v>
      </c>
      <c r="G16780">
        <f>H16783</f>
        <v>0</v>
      </c>
      <c r="H16780">
        <f>I16783</f>
        <v>0</v>
      </c>
      <c r="I16780">
        <f>J16783</f>
        <v>0</v>
      </c>
      <c r="J16780">
        <f>K16783</f>
        <v>0</v>
      </c>
      <c r="K16780">
        <f>L16783</f>
        <v>0</v>
      </c>
      <c r="L16780">
        <f>M16783</f>
        <v>0</v>
      </c>
      <c r="M16780">
        <f>N16783</f>
        <v>0</v>
      </c>
      <c r="N16780">
        <f>O16783</f>
        <v>0</v>
      </c>
    </row>
    <row r="16781" spans="2:14" s="5" customFormat="1" outlineLevel="1">
      <c r="C16781" s="5" t="s">
        <v>11</v>
      </c>
      <c r="D16781" s="1">
        <f>IFERROR(D16782/D16783, D16782)</f>
        <v>0</v>
      </c>
      <c r="E16781" s="1">
        <f>IFERROR(E16782/E16783, E16782)</f>
        <v>0</v>
      </c>
      <c r="F16781" s="1">
        <f>IFERROR(F16782/F16783, F16782)</f>
        <v>0</v>
      </c>
      <c r="G16781" s="1">
        <f>IFERROR(G16782/G16783, G16782)</f>
        <v>0</v>
      </c>
      <c r="H16781" s="1">
        <f>IFERROR(H16782/H16783, H16782)</f>
        <v>0</v>
      </c>
      <c r="I16781" s="1">
        <f>IFERROR(I16782/I16783, I16782)</f>
        <v>0</v>
      </c>
      <c r="J16781" s="1">
        <f>IFERROR(J16782/J16783, J16782)</f>
        <v>0</v>
      </c>
      <c r="K16781" s="1">
        <f>IFERROR(K16782/K16783, K16782)</f>
        <v>0</v>
      </c>
      <c r="L16781" s="1">
        <f>IFERROR(L16782/L16783, L16782)</f>
        <v>0</v>
      </c>
      <c r="M16781" s="1">
        <f>IFERROR(M16782/M16783, M16782)</f>
        <v>0</v>
      </c>
      <c r="N16781" s="1">
        <f>IFERROR(N16782/N16783, N16782)</f>
        <v>0</v>
      </c>
    </row>
    <row r="16782" spans="2:14" outlineLevel="2">
      <c r="C16782" t="s">
        <v>10</v>
      </c>
      <c r="D16782">
        <f>COUNTIF(D16784:D16795, "1")</f>
        <v>0</v>
      </c>
      <c r="E16782">
        <f>COUNTIF(E16784:E16795, "1")</f>
        <v>0</v>
      </c>
      <c r="F16782">
        <f>COUNTIF(F16784:F16795, "1")</f>
        <v>0</v>
      </c>
      <c r="G16782">
        <f>COUNTIF(G16784:G16795, "1")</f>
        <v>0</v>
      </c>
      <c r="H16782">
        <f>COUNTIF(H16784:H16795, "1")</f>
        <v>0</v>
      </c>
      <c r="I16782">
        <f>COUNTIF(I16784:I16795, "1")</f>
        <v>0</v>
      </c>
      <c r="J16782">
        <f>COUNTIF(J16784:J16795, "1")</f>
        <v>0</v>
      </c>
      <c r="K16782">
        <f>COUNTIF(K16784:K16795, "1")</f>
        <v>0</v>
      </c>
      <c r="L16782">
        <f>COUNTIF(L16784:L16795, "1")</f>
        <v>0</v>
      </c>
      <c r="M16782">
        <f>COUNTIF(M16784:M16795, "1")</f>
        <v>0</v>
      </c>
      <c r="N16782">
        <f>COUNTIF(N16784:N16795, "1")</f>
        <v>0</v>
      </c>
    </row>
    <row r="16783" spans="2:14" outlineLevel="2">
      <c r="C16783" t="s">
        <v>12</v>
      </c>
      <c r="D16783">
        <f>COUNTIF(D16784:D16795, "0")</f>
        <v>0</v>
      </c>
      <c r="E16783">
        <f>COUNTIF(E16784:E16795, "0")</f>
        <v>0</v>
      </c>
      <c r="F16783">
        <f>COUNTIF(F16784:F16795, "0")</f>
        <v>0</v>
      </c>
      <c r="G16783">
        <f>COUNTIF(G16784:G16795, "0")</f>
        <v>0</v>
      </c>
      <c r="H16783">
        <f>COUNTIF(H16784:H16795, "0")</f>
        <v>0</v>
      </c>
      <c r="I16783">
        <f>COUNTIF(I16784:I16795, "0")</f>
        <v>0</v>
      </c>
      <c r="J16783">
        <f>COUNTIF(J16784:J16795, "0")</f>
        <v>0</v>
      </c>
      <c r="K16783">
        <f>COUNTIF(K16784:K16795, "0")</f>
        <v>0</v>
      </c>
      <c r="L16783">
        <f>COUNTIF(L16784:L16795, "0")</f>
        <v>0</v>
      </c>
      <c r="M16783">
        <f>COUNTIF(M16784:M16795, "0")</f>
        <v>0</v>
      </c>
      <c r="N16783">
        <f>COUNTIF(N16784:N16795, "0")</f>
        <v>0</v>
      </c>
    </row>
    <row r="16784" spans="2:14" outlineLevel="2">
      <c r="B16784" t="s">
        <v>13</v>
      </c>
      <c r="C16784" t="s">
        <v>17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2:14" outlineLevel="2">
      <c r="B16785" t="s">
        <v>13</v>
      </c>
      <c r="C16785" t="s">
        <v>18</v>
      </c>
      <c r="D16785">
        <v>0</v>
      </c>
      <c r="E16785">
        <v>1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2:14" outlineLevel="2">
      <c r="B16786" t="s">
        <v>13</v>
      </c>
      <c r="C16786" t="s">
        <v>19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1</v>
      </c>
      <c r="K16786">
        <v>0</v>
      </c>
      <c r="L16786">
        <v>0</v>
      </c>
      <c r="M16786">
        <v>0</v>
      </c>
      <c r="N16786">
        <v>0</v>
      </c>
    </row>
    <row r="16787" spans="2:14" outlineLevel="2">
      <c r="B16787" t="s">
        <v>13</v>
      </c>
      <c r="C16787" t="s">
        <v>15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2:14" outlineLevel="2">
      <c r="B16788" t="s">
        <v>13</v>
      </c>
      <c r="C16788" t="s">
        <v>21</v>
      </c>
      <c r="D16788">
        <v>0</v>
      </c>
      <c r="E16788">
        <v>0</v>
      </c>
      <c r="F16788">
        <v>0</v>
      </c>
      <c r="G16788">
        <v>0</v>
      </c>
      <c r="H16788">
        <v>1</v>
      </c>
      <c r="I16788">
        <v>0</v>
      </c>
      <c r="J16788">
        <v>0</v>
      </c>
      <c r="K16788">
        <v>1</v>
      </c>
      <c r="L16788">
        <v>0</v>
      </c>
      <c r="M16788">
        <v>1</v>
      </c>
      <c r="N16788">
        <v>0</v>
      </c>
    </row>
    <row r="16789" spans="2:14" outlineLevel="2">
      <c r="B16789" t="s">
        <v>13</v>
      </c>
      <c r="C16789" t="s">
        <v>43</v>
      </c>
      <c r="D16789">
        <v>0</v>
      </c>
      <c r="E16789">
        <v>0</v>
      </c>
      <c r="F16789">
        <v>0</v>
      </c>
      <c r="G16789">
        <v>1</v>
      </c>
      <c r="H16789">
        <v>1</v>
      </c>
      <c r="I16789">
        <v>0</v>
      </c>
      <c r="J16789">
        <v>0</v>
      </c>
      <c r="K16789">
        <v>1</v>
      </c>
      <c r="L16789">
        <v>0</v>
      </c>
      <c r="M16789">
        <v>0</v>
      </c>
      <c r="N16789">
        <v>0</v>
      </c>
    </row>
    <row r="16790" spans="2:14" outlineLevel="2">
      <c r="B16790" t="s">
        <v>13</v>
      </c>
      <c r="C16790" t="s">
        <v>43</v>
      </c>
      <c r="D16790">
        <v>0</v>
      </c>
      <c r="E16790">
        <v>0</v>
      </c>
      <c r="F16790">
        <v>0</v>
      </c>
      <c r="G16790">
        <v>1</v>
      </c>
      <c r="H16790">
        <v>1</v>
      </c>
      <c r="I16790">
        <v>0</v>
      </c>
      <c r="J16790">
        <v>0</v>
      </c>
      <c r="K16790">
        <v>1</v>
      </c>
      <c r="L16790">
        <v>0</v>
      </c>
      <c r="M16790">
        <v>0</v>
      </c>
      <c r="N16790">
        <v>0</v>
      </c>
    </row>
    <row r="16791" spans="2:14" outlineLevel="2">
      <c r="B16791" t="s">
        <v>13</v>
      </c>
      <c r="C16791" t="s">
        <v>16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2:14" outlineLevel="2">
      <c r="B16792" t="s">
        <v>13</v>
      </c>
      <c r="C16792" t="s">
        <v>16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2:14" outlineLevel="2">
      <c r="B16793" t="s">
        <v>13</v>
      </c>
      <c r="C16793" t="s">
        <v>20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2:14" outlineLevel="2">
      <c r="B16794" t="s">
        <v>13</v>
      </c>
      <c r="C16794" t="s">
        <v>14</v>
      </c>
      <c r="D16794">
        <v>0</v>
      </c>
      <c r="E16794">
        <v>1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</v>
      </c>
      <c r="L16794">
        <v>0</v>
      </c>
      <c r="M16794">
        <v>0</v>
      </c>
      <c r="N16794">
        <v>0</v>
      </c>
    </row>
    <row r="16795" spans="2:14" outlineLevel="2">
      <c r="B16795" t="s">
        <v>13</v>
      </c>
      <c r="C16795" t="s">
        <v>14</v>
      </c>
      <c r="D16795">
        <v>0</v>
      </c>
      <c r="E16795">
        <v>1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1</v>
      </c>
      <c r="L16795">
        <v>0</v>
      </c>
      <c r="M16795">
        <v>0</v>
      </c>
      <c r="N16795">
        <v>0</v>
      </c>
    </row>
    <row r="16796" spans="2:14" s="3" customFormat="1">
      <c r="B16796" s="3" t="s">
        <v>745</v>
      </c>
      <c r="C16796" s="3" t="s">
        <v>8</v>
      </c>
      <c r="D16796" s="3">
        <f>IFERROR(AVERAGE(D16799), 0)</f>
        <v>0</v>
      </c>
      <c r="E16796" s="3">
        <f>IFERROR(AVERAGE(E16799), 0)</f>
        <v>0</v>
      </c>
      <c r="F16796" s="3">
        <f>IFERROR(AVERAGE(F16799), 0)</f>
        <v>0</v>
      </c>
      <c r="G16796" s="3">
        <f>IFERROR(AVERAGE(G16799), 0)</f>
        <v>0</v>
      </c>
      <c r="H16796" s="3">
        <f>IFERROR(AVERAGE(H16799), 0)</f>
        <v>0</v>
      </c>
      <c r="I16796" s="3">
        <f>IFERROR(AVERAGE(I16799), 0)</f>
        <v>0</v>
      </c>
      <c r="J16796" s="3">
        <f>IFERROR(AVERAGE(J16799), 0)</f>
        <v>0</v>
      </c>
      <c r="K16796" s="3">
        <f>IFERROR(AVERAGE(K16799), 0)</f>
        <v>0</v>
      </c>
      <c r="L16796" s="3">
        <f>IFERROR(AVERAGE(L16799), 0)</f>
        <v>0</v>
      </c>
      <c r="M16796" s="3">
        <f>IFERROR(AVERAGE(M16799), 0)</f>
        <v>0</v>
      </c>
      <c r="N16796" s="3">
        <f>IFERROR(AVERAGE(N16799), 0)</f>
        <v>0</v>
      </c>
    </row>
    <row r="16797" spans="2:14" outlineLevel="2">
      <c r="B16797" s="4" t="s">
        <v>9</v>
      </c>
      <c r="D16797">
        <f>E16800</f>
        <v>0</v>
      </c>
      <c r="E16797">
        <f>F16800</f>
        <v>0</v>
      </c>
      <c r="F16797">
        <f>G16800</f>
        <v>0</v>
      </c>
      <c r="G16797">
        <f>H16800</f>
        <v>0</v>
      </c>
      <c r="H16797">
        <f>I16800</f>
        <v>0</v>
      </c>
      <c r="I16797">
        <f>J16800</f>
        <v>0</v>
      </c>
      <c r="J16797">
        <f>K16800</f>
        <v>0</v>
      </c>
      <c r="K16797">
        <f>L16800</f>
        <v>0</v>
      </c>
      <c r="L16797">
        <f>M16800</f>
        <v>0</v>
      </c>
      <c r="M16797">
        <f>N16800</f>
        <v>0</v>
      </c>
      <c r="N16797">
        <f>O16800</f>
        <v>0</v>
      </c>
    </row>
    <row r="16798" spans="2:14" outlineLevel="2">
      <c r="B16798" s="4" t="s">
        <v>10</v>
      </c>
      <c r="D16798">
        <f>E16801</f>
        <v>0</v>
      </c>
      <c r="E16798">
        <f>F16801</f>
        <v>0</v>
      </c>
      <c r="F16798">
        <f>G16801</f>
        <v>0</v>
      </c>
      <c r="G16798">
        <f>H16801</f>
        <v>0</v>
      </c>
      <c r="H16798">
        <f>I16801</f>
        <v>0</v>
      </c>
      <c r="I16798">
        <f>J16801</f>
        <v>0</v>
      </c>
      <c r="J16798">
        <f>K16801</f>
        <v>0</v>
      </c>
      <c r="K16798">
        <f>L16801</f>
        <v>0</v>
      </c>
      <c r="L16798">
        <f>M16801</f>
        <v>0</v>
      </c>
      <c r="M16798">
        <f>N16801</f>
        <v>0</v>
      </c>
      <c r="N16798">
        <f>O16801</f>
        <v>0</v>
      </c>
    </row>
    <row r="16799" spans="2:14" s="5" customFormat="1" outlineLevel="1">
      <c r="C16799" s="5" t="s">
        <v>11</v>
      </c>
      <c r="D16799" s="1">
        <f>IFERROR(D16800/D16801, D16800)</f>
        <v>0</v>
      </c>
      <c r="E16799" s="1">
        <f>IFERROR(E16800/E16801, E16800)</f>
        <v>0</v>
      </c>
      <c r="F16799" s="1">
        <f>IFERROR(F16800/F16801, F16800)</f>
        <v>0</v>
      </c>
      <c r="G16799" s="1">
        <f>IFERROR(G16800/G16801, G16800)</f>
        <v>0</v>
      </c>
      <c r="H16799" s="1">
        <f>IFERROR(H16800/H16801, H16800)</f>
        <v>0</v>
      </c>
      <c r="I16799" s="1">
        <f>IFERROR(I16800/I16801, I16800)</f>
        <v>0</v>
      </c>
      <c r="J16799" s="1">
        <f>IFERROR(J16800/J16801, J16800)</f>
        <v>0</v>
      </c>
      <c r="K16799" s="1">
        <f>IFERROR(K16800/K16801, K16800)</f>
        <v>0</v>
      </c>
      <c r="L16799" s="1">
        <f>IFERROR(L16800/L16801, L16800)</f>
        <v>0</v>
      </c>
      <c r="M16799" s="1">
        <f>IFERROR(M16800/M16801, M16800)</f>
        <v>0</v>
      </c>
      <c r="N16799" s="1">
        <f>IFERROR(N16800/N16801, N16800)</f>
        <v>0</v>
      </c>
    </row>
    <row r="16800" spans="2:14" outlineLevel="2">
      <c r="C16800" t="s">
        <v>10</v>
      </c>
      <c r="D16800">
        <f>COUNTIF(D16802:D16803, "1")</f>
        <v>0</v>
      </c>
      <c r="E16800">
        <f>COUNTIF(E16802:E16803, "1")</f>
        <v>0</v>
      </c>
      <c r="F16800">
        <f>COUNTIF(F16802:F16803, "1")</f>
        <v>0</v>
      </c>
      <c r="G16800">
        <f>COUNTIF(G16802:G16803, "1")</f>
        <v>0</v>
      </c>
      <c r="H16800">
        <f>COUNTIF(H16802:H16803, "1")</f>
        <v>0</v>
      </c>
      <c r="I16800">
        <f>COUNTIF(I16802:I16803, "1")</f>
        <v>0</v>
      </c>
      <c r="J16800">
        <f>COUNTIF(J16802:J16803, "1")</f>
        <v>0</v>
      </c>
      <c r="K16800">
        <f>COUNTIF(K16802:K16803, "1")</f>
        <v>0</v>
      </c>
      <c r="L16800">
        <f>COUNTIF(L16802:L16803, "1")</f>
        <v>0</v>
      </c>
      <c r="M16800">
        <f>COUNTIF(M16802:M16803, "1")</f>
        <v>0</v>
      </c>
      <c r="N16800">
        <f>COUNTIF(N16802:N16803, "1")</f>
        <v>0</v>
      </c>
    </row>
    <row r="16801" spans="2:14" outlineLevel="2">
      <c r="C16801" t="s">
        <v>12</v>
      </c>
      <c r="D16801">
        <f>COUNTIF(D16802:D16803, "0")</f>
        <v>0</v>
      </c>
      <c r="E16801">
        <f>COUNTIF(E16802:E16803, "0")</f>
        <v>0</v>
      </c>
      <c r="F16801">
        <f>COUNTIF(F16802:F16803, "0")</f>
        <v>0</v>
      </c>
      <c r="G16801">
        <f>COUNTIF(G16802:G16803, "0")</f>
        <v>0</v>
      </c>
      <c r="H16801">
        <f>COUNTIF(H16802:H16803, "0")</f>
        <v>0</v>
      </c>
      <c r="I16801">
        <f>COUNTIF(I16802:I16803, "0")</f>
        <v>0</v>
      </c>
      <c r="J16801">
        <f>COUNTIF(J16802:J16803, "0")</f>
        <v>0</v>
      </c>
      <c r="K16801">
        <f>COUNTIF(K16802:K16803, "0")</f>
        <v>0</v>
      </c>
      <c r="L16801">
        <f>COUNTIF(L16802:L16803, "0")</f>
        <v>0</v>
      </c>
      <c r="M16801">
        <f>COUNTIF(M16802:M16803, "0")</f>
        <v>0</v>
      </c>
      <c r="N16801">
        <f>COUNTIF(N16802:N16803, "0")</f>
        <v>0</v>
      </c>
    </row>
    <row r="16802" spans="2:14" outlineLevel="2">
      <c r="B16802" t="s">
        <v>13</v>
      </c>
      <c r="C16802" t="s">
        <v>15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1</v>
      </c>
      <c r="L16802">
        <v>0</v>
      </c>
      <c r="M16802">
        <v>0</v>
      </c>
      <c r="N16802">
        <v>0</v>
      </c>
    </row>
    <row r="16803" spans="2:14" outlineLevel="2">
      <c r="B16803" t="s">
        <v>13</v>
      </c>
      <c r="C16803" t="s">
        <v>14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2:14" s="3" customFormat="1">
      <c r="B16804" s="3" t="s">
        <v>746</v>
      </c>
      <c r="C16804" s="3" t="s">
        <v>8</v>
      </c>
      <c r="D16804" s="3">
        <f>IFERROR(AVERAGE(D16807), 0)</f>
        <v>0</v>
      </c>
      <c r="E16804" s="3">
        <f>IFERROR(AVERAGE(E16807), 0)</f>
        <v>0</v>
      </c>
      <c r="F16804" s="3">
        <f>IFERROR(AVERAGE(F16807), 0)</f>
        <v>0</v>
      </c>
      <c r="G16804" s="3">
        <f>IFERROR(AVERAGE(G16807), 0)</f>
        <v>0</v>
      </c>
      <c r="H16804" s="3">
        <f>IFERROR(AVERAGE(H16807), 0)</f>
        <v>0</v>
      </c>
      <c r="I16804" s="3">
        <f>IFERROR(AVERAGE(I16807), 0)</f>
        <v>0</v>
      </c>
      <c r="J16804" s="3">
        <f>IFERROR(AVERAGE(J16807), 0)</f>
        <v>0</v>
      </c>
      <c r="K16804" s="3">
        <f>IFERROR(AVERAGE(K16807), 0)</f>
        <v>0</v>
      </c>
      <c r="L16804" s="3">
        <f>IFERROR(AVERAGE(L16807), 0)</f>
        <v>0</v>
      </c>
      <c r="M16804" s="3">
        <f>IFERROR(AVERAGE(M16807), 0)</f>
        <v>0</v>
      </c>
      <c r="N16804" s="3">
        <f>IFERROR(AVERAGE(N16807), 0)</f>
        <v>0</v>
      </c>
    </row>
    <row r="16805" spans="2:14" outlineLevel="2">
      <c r="B16805" s="4" t="s">
        <v>9</v>
      </c>
      <c r="D16805">
        <f>E16808</f>
        <v>0</v>
      </c>
      <c r="E16805">
        <f>F16808</f>
        <v>0</v>
      </c>
      <c r="F16805">
        <f>G16808</f>
        <v>0</v>
      </c>
      <c r="G16805">
        <f>H16808</f>
        <v>0</v>
      </c>
      <c r="H16805">
        <f>I16808</f>
        <v>0</v>
      </c>
      <c r="I16805">
        <f>J16808</f>
        <v>0</v>
      </c>
      <c r="J16805">
        <f>K16808</f>
        <v>0</v>
      </c>
      <c r="K16805">
        <f>L16808</f>
        <v>0</v>
      </c>
      <c r="L16805">
        <f>M16808</f>
        <v>0</v>
      </c>
      <c r="M16805">
        <f>N16808</f>
        <v>0</v>
      </c>
      <c r="N16805">
        <f>O16808</f>
        <v>0</v>
      </c>
    </row>
    <row r="16806" spans="2:14" outlineLevel="2">
      <c r="B16806" s="4" t="s">
        <v>10</v>
      </c>
      <c r="D16806">
        <f>E16809</f>
        <v>0</v>
      </c>
      <c r="E16806">
        <f>F16809</f>
        <v>0</v>
      </c>
      <c r="F16806">
        <f>G16809</f>
        <v>0</v>
      </c>
      <c r="G16806">
        <f>H16809</f>
        <v>0</v>
      </c>
      <c r="H16806">
        <f>I16809</f>
        <v>0</v>
      </c>
      <c r="I16806">
        <f>J16809</f>
        <v>0</v>
      </c>
      <c r="J16806">
        <f>K16809</f>
        <v>0</v>
      </c>
      <c r="K16806">
        <f>L16809</f>
        <v>0</v>
      </c>
      <c r="L16806">
        <f>M16809</f>
        <v>0</v>
      </c>
      <c r="M16806">
        <f>N16809</f>
        <v>0</v>
      </c>
      <c r="N16806">
        <f>O16809</f>
        <v>0</v>
      </c>
    </row>
    <row r="16807" spans="2:14" s="5" customFormat="1" outlineLevel="1">
      <c r="C16807" s="5" t="s">
        <v>11</v>
      </c>
      <c r="D16807" s="1">
        <f>IFERROR(D16808/D16809, D16808)</f>
        <v>0</v>
      </c>
      <c r="E16807" s="1">
        <f>IFERROR(E16808/E16809, E16808)</f>
        <v>0</v>
      </c>
      <c r="F16807" s="1">
        <f>IFERROR(F16808/F16809, F16808)</f>
        <v>0</v>
      </c>
      <c r="G16807" s="1">
        <f>IFERROR(G16808/G16809, G16808)</f>
        <v>0</v>
      </c>
      <c r="H16807" s="1">
        <f>IFERROR(H16808/H16809, H16808)</f>
        <v>0</v>
      </c>
      <c r="I16807" s="1">
        <f>IFERROR(I16808/I16809, I16808)</f>
        <v>0</v>
      </c>
      <c r="J16807" s="1">
        <f>IFERROR(J16808/J16809, J16808)</f>
        <v>0</v>
      </c>
      <c r="K16807" s="1">
        <f>IFERROR(K16808/K16809, K16808)</f>
        <v>0</v>
      </c>
      <c r="L16807" s="1">
        <f>IFERROR(L16808/L16809, L16808)</f>
        <v>0</v>
      </c>
      <c r="M16807" s="1">
        <f>IFERROR(M16808/M16809, M16808)</f>
        <v>0</v>
      </c>
      <c r="N16807" s="1">
        <f>IFERROR(N16808/N16809, N16808)</f>
        <v>0</v>
      </c>
    </row>
    <row r="16808" spans="2:14" outlineLevel="2">
      <c r="C16808" t="s">
        <v>10</v>
      </c>
      <c r="D16808">
        <f>COUNTIF(D16810:D16824, "1")</f>
        <v>0</v>
      </c>
      <c r="E16808">
        <f>COUNTIF(E16810:E16824, "1")</f>
        <v>0</v>
      </c>
      <c r="F16808">
        <f>COUNTIF(F16810:F16824, "1")</f>
        <v>0</v>
      </c>
      <c r="G16808">
        <f>COUNTIF(G16810:G16824, "1")</f>
        <v>0</v>
      </c>
      <c r="H16808">
        <f>COUNTIF(H16810:H16824, "1")</f>
        <v>0</v>
      </c>
      <c r="I16808">
        <f>COUNTIF(I16810:I16824, "1")</f>
        <v>0</v>
      </c>
      <c r="J16808">
        <f>COUNTIF(J16810:J16824, "1")</f>
        <v>0</v>
      </c>
      <c r="K16808">
        <f>COUNTIF(K16810:K16824, "1")</f>
        <v>0</v>
      </c>
      <c r="L16808">
        <f>COUNTIF(L16810:L16824, "1")</f>
        <v>0</v>
      </c>
      <c r="M16808">
        <f>COUNTIF(M16810:M16824, "1")</f>
        <v>0</v>
      </c>
      <c r="N16808">
        <f>COUNTIF(N16810:N16824, "1")</f>
        <v>0</v>
      </c>
    </row>
    <row r="16809" spans="2:14" outlineLevel="2">
      <c r="C16809" t="s">
        <v>12</v>
      </c>
      <c r="D16809">
        <f>COUNTIF(D16810:D16824, "0")</f>
        <v>0</v>
      </c>
      <c r="E16809">
        <f>COUNTIF(E16810:E16824, "0")</f>
        <v>0</v>
      </c>
      <c r="F16809">
        <f>COUNTIF(F16810:F16824, "0")</f>
        <v>0</v>
      </c>
      <c r="G16809">
        <f>COUNTIF(G16810:G16824, "0")</f>
        <v>0</v>
      </c>
      <c r="H16809">
        <f>COUNTIF(H16810:H16824, "0")</f>
        <v>0</v>
      </c>
      <c r="I16809">
        <f>COUNTIF(I16810:I16824, "0")</f>
        <v>0</v>
      </c>
      <c r="J16809">
        <f>COUNTIF(J16810:J16824, "0")</f>
        <v>0</v>
      </c>
      <c r="K16809">
        <f>COUNTIF(K16810:K16824, "0")</f>
        <v>0</v>
      </c>
      <c r="L16809">
        <f>COUNTIF(L16810:L16824, "0")</f>
        <v>0</v>
      </c>
      <c r="M16809">
        <f>COUNTIF(M16810:M16824, "0")</f>
        <v>0</v>
      </c>
      <c r="N16809">
        <f>COUNTIF(N16810:N16824, "0")</f>
        <v>0</v>
      </c>
    </row>
    <row r="16810" spans="2:14" outlineLevel="2">
      <c r="B16810" t="s">
        <v>13</v>
      </c>
      <c r="C16810" t="s">
        <v>14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2:14" outlineLevel="2">
      <c r="B16811" t="s">
        <v>13</v>
      </c>
      <c r="C16811" t="s">
        <v>15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1</v>
      </c>
      <c r="L16811">
        <v>0</v>
      </c>
      <c r="M16811">
        <v>0</v>
      </c>
      <c r="N16811">
        <v>0</v>
      </c>
    </row>
    <row r="16812" spans="2:14" outlineLevel="2">
      <c r="B16812" t="s">
        <v>13</v>
      </c>
      <c r="C16812" t="s">
        <v>16</v>
      </c>
      <c r="D16812">
        <v>0</v>
      </c>
      <c r="E16812">
        <v>1</v>
      </c>
      <c r="F16812">
        <v>0</v>
      </c>
      <c r="G16812">
        <v>0</v>
      </c>
      <c r="H16812">
        <v>0</v>
      </c>
      <c r="I16812">
        <v>1</v>
      </c>
      <c r="J16812">
        <v>0</v>
      </c>
      <c r="K16812">
        <v>0</v>
      </c>
      <c r="L16812">
        <v>0</v>
      </c>
      <c r="M16812">
        <v>1</v>
      </c>
      <c r="N16812">
        <v>0</v>
      </c>
    </row>
    <row r="16813" spans="2:14" outlineLevel="2">
      <c r="B16813" t="s">
        <v>13</v>
      </c>
      <c r="C16813" t="s">
        <v>17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</v>
      </c>
      <c r="M16813">
        <v>1</v>
      </c>
      <c r="N16813">
        <v>0</v>
      </c>
    </row>
    <row r="16814" spans="2:14" outlineLevel="2">
      <c r="B16814" t="s">
        <v>13</v>
      </c>
      <c r="C16814" t="s">
        <v>18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1</v>
      </c>
      <c r="L16814">
        <v>0</v>
      </c>
      <c r="M16814">
        <v>0</v>
      </c>
      <c r="N16814">
        <v>0</v>
      </c>
    </row>
    <row r="16815" spans="2:14" outlineLevel="2">
      <c r="B16815" t="s">
        <v>13</v>
      </c>
      <c r="C16815" t="s">
        <v>20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2:14" outlineLevel="2">
      <c r="B16816" t="s">
        <v>13</v>
      </c>
      <c r="C16816" t="s">
        <v>21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2:14" outlineLevel="2">
      <c r="B16817" t="s">
        <v>13</v>
      </c>
      <c r="C16817" t="s">
        <v>22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2:14" outlineLevel="2">
      <c r="B16818" t="s">
        <v>13</v>
      </c>
      <c r="C16818" t="s">
        <v>23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1</v>
      </c>
      <c r="L16818">
        <v>0</v>
      </c>
      <c r="M16818">
        <v>0</v>
      </c>
      <c r="N16818">
        <v>0</v>
      </c>
    </row>
    <row r="16819" spans="2:14" outlineLevel="2">
      <c r="B16819" t="s">
        <v>13</v>
      </c>
      <c r="C16819" t="s">
        <v>44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2:14" outlineLevel="2">
      <c r="B16820" t="s">
        <v>13</v>
      </c>
      <c r="C16820" t="s">
        <v>24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</v>
      </c>
      <c r="M16820">
        <v>0</v>
      </c>
      <c r="N16820">
        <v>0</v>
      </c>
    </row>
    <row r="16821" spans="2:14" outlineLevel="2">
      <c r="B16821" t="s">
        <v>13</v>
      </c>
      <c r="C16821" t="s">
        <v>25</v>
      </c>
      <c r="D16821">
        <v>0</v>
      </c>
      <c r="E16821">
        <v>0</v>
      </c>
      <c r="F16821">
        <v>0</v>
      </c>
      <c r="G16821">
        <v>0</v>
      </c>
      <c r="H16821">
        <v>1</v>
      </c>
      <c r="I16821">
        <v>0</v>
      </c>
      <c r="J16821">
        <v>0</v>
      </c>
      <c r="K16821">
        <v>1</v>
      </c>
      <c r="L16821">
        <v>1</v>
      </c>
      <c r="M16821">
        <v>1</v>
      </c>
      <c r="N16821">
        <v>0</v>
      </c>
    </row>
    <row r="16822" spans="2:14" outlineLevel="2">
      <c r="B16822" t="s">
        <v>13</v>
      </c>
      <c r="C16822" t="s">
        <v>27</v>
      </c>
      <c r="D16822">
        <v>0</v>
      </c>
      <c r="E16822">
        <v>1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2:14" outlineLevel="2">
      <c r="B16823" t="s">
        <v>13</v>
      </c>
      <c r="C16823" t="s">
        <v>28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2:14" outlineLevel="2">
      <c r="B16824" t="s">
        <v>13</v>
      </c>
      <c r="C16824" t="s">
        <v>29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2:14" s="3" customFormat="1">
      <c r="B16825" s="3" t="s">
        <v>747</v>
      </c>
      <c r="C16825" s="3" t="s">
        <v>8</v>
      </c>
      <c r="D16825" s="3">
        <f>IFERROR(AVERAGE(D16828,D16835), 0)</f>
        <v>0</v>
      </c>
      <c r="E16825" s="3">
        <f>IFERROR(AVERAGE(E16828,E16835), 0)</f>
        <v>0</v>
      </c>
      <c r="F16825" s="3">
        <f>IFERROR(AVERAGE(F16828,F16835), 0)</f>
        <v>0</v>
      </c>
      <c r="G16825" s="3">
        <f>IFERROR(AVERAGE(G16828,G16835), 0)</f>
        <v>0</v>
      </c>
      <c r="H16825" s="3">
        <f>IFERROR(AVERAGE(H16828,H16835), 0)</f>
        <v>0</v>
      </c>
      <c r="I16825" s="3">
        <f>IFERROR(AVERAGE(I16828,I16835), 0)</f>
        <v>0</v>
      </c>
      <c r="J16825" s="3">
        <f>IFERROR(AVERAGE(J16828,J16835), 0)</f>
        <v>0</v>
      </c>
      <c r="K16825" s="3">
        <f>IFERROR(AVERAGE(K16828,K16835), 0)</f>
        <v>0</v>
      </c>
      <c r="L16825" s="3">
        <f>IFERROR(AVERAGE(L16828,L16835), 0)</f>
        <v>0</v>
      </c>
      <c r="M16825" s="3">
        <f>IFERROR(AVERAGE(M16828,M16835), 0)</f>
        <v>0</v>
      </c>
      <c r="N16825" s="3">
        <f>IFERROR(AVERAGE(N16828,N16835), 0)</f>
        <v>0</v>
      </c>
    </row>
    <row r="16826" spans="2:14" outlineLevel="2">
      <c r="B16826" s="4" t="s">
        <v>9</v>
      </c>
      <c r="D16826">
        <f>E16829+E16836</f>
        <v>0</v>
      </c>
      <c r="E16826">
        <f>F16829+F16836</f>
        <v>0</v>
      </c>
      <c r="F16826">
        <f>G16829+G16836</f>
        <v>0</v>
      </c>
      <c r="G16826">
        <f>H16829+H16836</f>
        <v>0</v>
      </c>
      <c r="H16826">
        <f>I16829+I16836</f>
        <v>0</v>
      </c>
      <c r="I16826">
        <f>J16829+J16836</f>
        <v>0</v>
      </c>
      <c r="J16826">
        <f>K16829+K16836</f>
        <v>0</v>
      </c>
      <c r="K16826">
        <f>L16829+L16836</f>
        <v>0</v>
      </c>
      <c r="L16826">
        <f>M16829+M16836</f>
        <v>0</v>
      </c>
      <c r="M16826">
        <f>N16829+N16836</f>
        <v>0</v>
      </c>
      <c r="N16826">
        <f>O16829+O16836</f>
        <v>0</v>
      </c>
    </row>
    <row r="16827" spans="2:14" outlineLevel="2">
      <c r="B16827" s="4" t="s">
        <v>10</v>
      </c>
      <c r="D16827">
        <f>E16830+E16837</f>
        <v>0</v>
      </c>
      <c r="E16827">
        <f>F16830+F16837</f>
        <v>0</v>
      </c>
      <c r="F16827">
        <f>G16830+G16837</f>
        <v>0</v>
      </c>
      <c r="G16827">
        <f>H16830+H16837</f>
        <v>0</v>
      </c>
      <c r="H16827">
        <f>I16830+I16837</f>
        <v>0</v>
      </c>
      <c r="I16827">
        <f>J16830+J16837</f>
        <v>0</v>
      </c>
      <c r="J16827">
        <f>K16830+K16837</f>
        <v>0</v>
      </c>
      <c r="K16827">
        <f>L16830+L16837</f>
        <v>0</v>
      </c>
      <c r="L16827">
        <f>M16830+M16837</f>
        <v>0</v>
      </c>
      <c r="M16827">
        <f>N16830+N16837</f>
        <v>0</v>
      </c>
      <c r="N16827">
        <f>O16830+O16837</f>
        <v>0</v>
      </c>
    </row>
    <row r="16828" spans="2:14" s="5" customFormat="1" outlineLevel="1">
      <c r="C16828" s="5" t="s">
        <v>11</v>
      </c>
      <c r="D16828" s="1">
        <f>IFERROR(D16829/D16830, D16829)</f>
        <v>0</v>
      </c>
      <c r="E16828" s="1">
        <f>IFERROR(E16829/E16830, E16829)</f>
        <v>0</v>
      </c>
      <c r="F16828" s="1">
        <f>IFERROR(F16829/F16830, F16829)</f>
        <v>0</v>
      </c>
      <c r="G16828" s="1">
        <f>IFERROR(G16829/G16830, G16829)</f>
        <v>0</v>
      </c>
      <c r="H16828" s="1">
        <f>IFERROR(H16829/H16830, H16829)</f>
        <v>0</v>
      </c>
      <c r="I16828" s="1">
        <f>IFERROR(I16829/I16830, I16829)</f>
        <v>0</v>
      </c>
      <c r="J16828" s="1">
        <f>IFERROR(J16829/J16830, J16829)</f>
        <v>0</v>
      </c>
      <c r="K16828" s="1">
        <f>IFERROR(K16829/K16830, K16829)</f>
        <v>0</v>
      </c>
      <c r="L16828" s="1">
        <f>IFERROR(L16829/L16830, L16829)</f>
        <v>0</v>
      </c>
      <c r="M16828" s="1">
        <f>IFERROR(M16829/M16830, M16829)</f>
        <v>0</v>
      </c>
      <c r="N16828" s="1">
        <f>IFERROR(N16829/N16830, N16829)</f>
        <v>0</v>
      </c>
    </row>
    <row r="16829" spans="2:14" outlineLevel="2">
      <c r="C16829" t="s">
        <v>10</v>
      </c>
      <c r="D16829">
        <f>COUNTIF(D16831:D16834, "1")</f>
        <v>0</v>
      </c>
      <c r="E16829">
        <f>COUNTIF(E16831:E16834, "1")</f>
        <v>0</v>
      </c>
      <c r="F16829">
        <f>COUNTIF(F16831:F16834, "1")</f>
        <v>0</v>
      </c>
      <c r="G16829">
        <f>COUNTIF(G16831:G16834, "1")</f>
        <v>0</v>
      </c>
      <c r="H16829">
        <f>COUNTIF(H16831:H16834, "1")</f>
        <v>0</v>
      </c>
      <c r="I16829">
        <f>COUNTIF(I16831:I16834, "1")</f>
        <v>0</v>
      </c>
      <c r="J16829">
        <f>COUNTIF(J16831:J16834, "1")</f>
        <v>0</v>
      </c>
      <c r="K16829">
        <f>COUNTIF(K16831:K16834, "1")</f>
        <v>0</v>
      </c>
      <c r="L16829">
        <f>COUNTIF(L16831:L16834, "1")</f>
        <v>0</v>
      </c>
      <c r="M16829">
        <f>COUNTIF(M16831:M16834, "1")</f>
        <v>0</v>
      </c>
      <c r="N16829">
        <f>COUNTIF(N16831:N16834, "1")</f>
        <v>0</v>
      </c>
    </row>
    <row r="16830" spans="2:14" outlineLevel="2">
      <c r="C16830" t="s">
        <v>12</v>
      </c>
      <c r="D16830">
        <f>COUNTIF(D16831:D16834, "0")</f>
        <v>0</v>
      </c>
      <c r="E16830">
        <f>COUNTIF(E16831:E16834, "0")</f>
        <v>0</v>
      </c>
      <c r="F16830">
        <f>COUNTIF(F16831:F16834, "0")</f>
        <v>0</v>
      </c>
      <c r="G16830">
        <f>COUNTIF(G16831:G16834, "0")</f>
        <v>0</v>
      </c>
      <c r="H16830">
        <f>COUNTIF(H16831:H16834, "0")</f>
        <v>0</v>
      </c>
      <c r="I16830">
        <f>COUNTIF(I16831:I16834, "0")</f>
        <v>0</v>
      </c>
      <c r="J16830">
        <f>COUNTIF(J16831:J16834, "0")</f>
        <v>0</v>
      </c>
      <c r="K16830">
        <f>COUNTIF(K16831:K16834, "0")</f>
        <v>0</v>
      </c>
      <c r="L16830">
        <f>COUNTIF(L16831:L16834, "0")</f>
        <v>0</v>
      </c>
      <c r="M16830">
        <f>COUNTIF(M16831:M16834, "0")</f>
        <v>0</v>
      </c>
      <c r="N16830">
        <f>COUNTIF(N16831:N16834, "0")</f>
        <v>0</v>
      </c>
    </row>
    <row r="16831" spans="2:14" outlineLevel="2">
      <c r="B16831" t="s">
        <v>13</v>
      </c>
      <c r="C16831" t="s">
        <v>14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1</v>
      </c>
      <c r="L16831">
        <v>0</v>
      </c>
      <c r="M16831">
        <v>0</v>
      </c>
      <c r="N16831">
        <v>0</v>
      </c>
    </row>
    <row r="16832" spans="2:14" outlineLevel="2">
      <c r="B16832" t="s">
        <v>13</v>
      </c>
      <c r="C16832" t="s">
        <v>15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2:14" outlineLevel="2">
      <c r="B16833" t="s">
        <v>13</v>
      </c>
      <c r="C16833" t="s">
        <v>18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2:14" outlineLevel="2">
      <c r="B16834" t="s">
        <v>13</v>
      </c>
      <c r="C16834" t="s">
        <v>43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1</v>
      </c>
      <c r="M16834">
        <v>0</v>
      </c>
      <c r="N16834">
        <v>0</v>
      </c>
    </row>
    <row r="16835" spans="2:14" s="5" customFormat="1" outlineLevel="1">
      <c r="C16835" s="5" t="s">
        <v>50</v>
      </c>
      <c r="D16835" s="1">
        <f>IFERROR(D16836/D16837, D16836)</f>
        <v>0</v>
      </c>
      <c r="E16835" s="1">
        <f>IFERROR(E16836/E16837, E16836)</f>
        <v>0</v>
      </c>
      <c r="F16835" s="1">
        <f>IFERROR(F16836/F16837, F16836)</f>
        <v>0</v>
      </c>
      <c r="G16835" s="1">
        <f>IFERROR(G16836/G16837, G16836)</f>
        <v>0</v>
      </c>
      <c r="H16835" s="1">
        <f>IFERROR(H16836/H16837, H16836)</f>
        <v>0</v>
      </c>
      <c r="I16835" s="1">
        <f>IFERROR(I16836/I16837, I16836)</f>
        <v>0</v>
      </c>
      <c r="J16835" s="1">
        <f>IFERROR(J16836/J16837, J16836)</f>
        <v>0</v>
      </c>
      <c r="K16835" s="1">
        <f>IFERROR(K16836/K16837, K16836)</f>
        <v>0</v>
      </c>
      <c r="L16835" s="1">
        <f>IFERROR(L16836/L16837, L16836)</f>
        <v>0</v>
      </c>
      <c r="M16835" s="1">
        <f>IFERROR(M16836/M16837, M16836)</f>
        <v>0</v>
      </c>
      <c r="N16835" s="1">
        <f>IFERROR(N16836/N16837, N16836)</f>
        <v>0</v>
      </c>
    </row>
    <row r="16836" spans="2:14" outlineLevel="2">
      <c r="C16836" t="s">
        <v>10</v>
      </c>
      <c r="D16836">
        <f>COUNTIF(D16838:D16838, "1")</f>
        <v>0</v>
      </c>
      <c r="E16836">
        <f>COUNTIF(E16838:E16838, "1")</f>
        <v>0</v>
      </c>
      <c r="F16836">
        <f>COUNTIF(F16838:F16838, "1")</f>
        <v>0</v>
      </c>
      <c r="G16836">
        <f>COUNTIF(G16838:G16838, "1")</f>
        <v>0</v>
      </c>
      <c r="H16836">
        <f>COUNTIF(H16838:H16838, "1")</f>
        <v>0</v>
      </c>
      <c r="I16836">
        <f>COUNTIF(I16838:I16838, "1")</f>
        <v>0</v>
      </c>
      <c r="J16836">
        <f>COUNTIF(J16838:J16838, "1")</f>
        <v>0</v>
      </c>
      <c r="K16836">
        <f>COUNTIF(K16838:K16838, "1")</f>
        <v>0</v>
      </c>
      <c r="L16836">
        <f>COUNTIF(L16838:L16838, "1")</f>
        <v>0</v>
      </c>
      <c r="M16836">
        <f>COUNTIF(M16838:M16838, "1")</f>
        <v>0</v>
      </c>
      <c r="N16836">
        <f>COUNTIF(N16838:N16838, "1")</f>
        <v>0</v>
      </c>
    </row>
    <row r="16837" spans="2:14" outlineLevel="2">
      <c r="C16837" t="s">
        <v>12</v>
      </c>
      <c r="D16837">
        <f>COUNTIF(D16838:D16838, "0")</f>
        <v>0</v>
      </c>
      <c r="E16837">
        <f>COUNTIF(E16838:E16838, "0")</f>
        <v>0</v>
      </c>
      <c r="F16837">
        <f>COUNTIF(F16838:F16838, "0")</f>
        <v>0</v>
      </c>
      <c r="G16837">
        <f>COUNTIF(G16838:G16838, "0")</f>
        <v>0</v>
      </c>
      <c r="H16837">
        <f>COUNTIF(H16838:H16838, "0")</f>
        <v>0</v>
      </c>
      <c r="I16837">
        <f>COUNTIF(I16838:I16838, "0")</f>
        <v>0</v>
      </c>
      <c r="J16837">
        <f>COUNTIF(J16838:J16838, "0")</f>
        <v>0</v>
      </c>
      <c r="K16837">
        <f>COUNTIF(K16838:K16838, "0")</f>
        <v>0</v>
      </c>
      <c r="L16837">
        <f>COUNTIF(L16838:L16838, "0")</f>
        <v>0</v>
      </c>
      <c r="M16837">
        <f>COUNTIF(M16838:M16838, "0")</f>
        <v>0</v>
      </c>
      <c r="N16837">
        <f>COUNTIF(N16838:N16838, "0")</f>
        <v>0</v>
      </c>
    </row>
    <row r="16838" spans="2:14" outlineLevel="2">
      <c r="B16838" t="s">
        <v>51</v>
      </c>
      <c r="C16838" t="s">
        <v>17</v>
      </c>
      <c r="D16838">
        <v>0</v>
      </c>
      <c r="E16838">
        <v>0</v>
      </c>
      <c r="F16838">
        <v>0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2:14" s="2" customFormat="1">
      <c r="B16839" s="2" t="s">
        <v>748</v>
      </c>
      <c r="D16839" s="2">
        <f>IFERROR(AVERAGE(D16842,D16881,D16960,D17039,D17054,D17116,D17124,D17152,D17169,D17178,D17189,D17198,D17210,D17227,D17236,D17250,D17261,D17274,D17286,D17299,D17309,D17324,D17335,D17345,D17364,D17377), 0)</f>
        <v>0</v>
      </c>
      <c r="E16839" s="2">
        <f>IFERROR(AVERAGE(E16842,E16881,E16960,E17039,E17054,E17116,E17124,E17152,E17169,E17178,E17189,E17198,E17210,E17227,E17236,E17250,E17261,E17274,E17286,E17299,E17309,E17324,E17335,E17345,E17364,E17377), 0)</f>
        <v>0</v>
      </c>
      <c r="F16839" s="2">
        <f>IFERROR(AVERAGE(F16842,F16881,F16960,F17039,F17054,F17116,F17124,F17152,F17169,F17178,F17189,F17198,F17210,F17227,F17236,F17250,F17261,F17274,F17286,F17299,F17309,F17324,F17335,F17345,F17364,F17377), 0)</f>
        <v>0</v>
      </c>
      <c r="G16839" s="2">
        <f>IFERROR(AVERAGE(G16842,G16881,G16960,G17039,G17054,G17116,G17124,G17152,G17169,G17178,G17189,G17198,G17210,G17227,G17236,G17250,G17261,G17274,G17286,G17299,G17309,G17324,G17335,G17345,G17364,G17377), 0)</f>
        <v>0</v>
      </c>
      <c r="H16839" s="2">
        <f>IFERROR(AVERAGE(H16842,H16881,H16960,H17039,H17054,H17116,H17124,H17152,H17169,H17178,H17189,H17198,H17210,H17227,H17236,H17250,H17261,H17274,H17286,H17299,H17309,H17324,H17335,H17345,H17364,H17377), 0)</f>
        <v>0</v>
      </c>
      <c r="I16839" s="2">
        <f>IFERROR(AVERAGE(I16842,I16881,I16960,I17039,I17054,I17116,I17124,I17152,I17169,I17178,I17189,I17198,I17210,I17227,I17236,I17250,I17261,I17274,I17286,I17299,I17309,I17324,I17335,I17345,I17364,I17377), 0)</f>
        <v>0</v>
      </c>
      <c r="J16839" s="2">
        <f>IFERROR(AVERAGE(J16842,J16881,J16960,J17039,J17054,J17116,J17124,J17152,J17169,J17178,J17189,J17198,J17210,J17227,J17236,J17250,J17261,J17274,J17286,J17299,J17309,J17324,J17335,J17345,J17364,J17377), 0)</f>
        <v>0</v>
      </c>
      <c r="K16839" s="2">
        <f>IFERROR(AVERAGE(K16842,K16881,K16960,K17039,K17054,K17116,K17124,K17152,K17169,K17178,K17189,K17198,K17210,K17227,K17236,K17250,K17261,K17274,K17286,K17299,K17309,K17324,K17335,K17345,K17364,K17377), 0)</f>
        <v>0</v>
      </c>
      <c r="L16839" s="2">
        <f>IFERROR(AVERAGE(L16842,L16881,L16960,L17039,L17054,L17116,L17124,L17152,L17169,L17178,L17189,L17198,L17210,L17227,L17236,L17250,L17261,L17274,L17286,L17299,L17309,L17324,L17335,L17345,L17364,L17377), 0)</f>
        <v>0</v>
      </c>
      <c r="M16839" s="2">
        <f>IFERROR(AVERAGE(M16842,M16881,M16960,M17039,M17054,M17116,M17124,M17152,M17169,M17178,M17189,M17198,M17210,M17227,M17236,M17250,M17261,M17274,M17286,M17299,M17309,M17324,M17335,M17345,M17364,M17377), 0)</f>
        <v>0</v>
      </c>
      <c r="N16839" s="2">
        <f>IFERROR(AVERAGE(N16842,N16881,N16960,N17039,N17054,N17116,N17124,N17152,N17169,N17178,N17189,N17198,N17210,N17227,N17236,N17250,N17261,N17274,N17286,N17299,N17309,N17324,N17335,N17345,N17364,N17377), 0)</f>
        <v>0</v>
      </c>
    </row>
    <row r="16840" spans="2:14" outlineLevel="2">
      <c r="B16840" t="s">
        <v>3</v>
      </c>
      <c r="D16840">
        <f>D16843+D16882+D16961+D17040+D17055+D17117+D17125+D17153+D17170+D17179+D17190+D17199+D17211+D17228+D17237+D17251+D17262+D17275+D17287+D17300+D17310+D17325+D17336+D17346+D17365+D17378</f>
        <v>0</v>
      </c>
      <c r="E16840">
        <f>E16843+E16882+E16961+E17040+E17055+E17117+E17125+E17153+E17170+E17179+E17190+E17199+E17211+E17228+E17237+E17251+E17262+E17275+E17287+E17300+E17310+E17325+E17336+E17346+E17365+E17378</f>
        <v>0</v>
      </c>
      <c r="F16840">
        <f>F16843+F16882+F16961+F17040+F17055+F17117+F17125+F17153+F17170+F17179+F17190+F17199+F17211+F17228+F17237+F17251+F17262+F17275+F17287+F17300+F17310+F17325+F17336+F17346+F17365+F17378</f>
        <v>0</v>
      </c>
      <c r="G16840">
        <f>G16843+G16882+G16961+G17040+G17055+G17117+G17125+G17153+G17170+G17179+G17190+G17199+G17211+G17228+G17237+G17251+G17262+G17275+G17287+G17300+G17310+G17325+G17336+G17346+G17365+G17378</f>
        <v>0</v>
      </c>
      <c r="H16840">
        <f>H16843+H16882+H16961+H17040+H17055+H17117+H17125+H17153+H17170+H17179+H17190+H17199+H17211+H17228+H17237+H17251+H17262+H17275+H17287+H17300+H17310+H17325+H17336+H17346+H17365+H17378</f>
        <v>0</v>
      </c>
      <c r="I16840">
        <f>I16843+I16882+I16961+I17040+I17055+I17117+I17125+I17153+I17170+I17179+I17190+I17199+I17211+I17228+I17237+I17251+I17262+I17275+I17287+I17300+I17310+I17325+I17336+I17346+I17365+I17378</f>
        <v>0</v>
      </c>
      <c r="J16840">
        <f>J16843+J16882+J16961+J17040+J17055+J17117+J17125+J17153+J17170+J17179+J17190+J17199+J17211+J17228+J17237+J17251+J17262+J17275+J17287+J17300+J17310+J17325+J17336+J17346+J17365+J17378</f>
        <v>0</v>
      </c>
      <c r="K16840">
        <f>K16843+K16882+K16961+K17040+K17055+K17117+K17125+K17153+K17170+K17179+K17190+K17199+K17211+K17228+K17237+K17251+K17262+K17275+K17287+K17300+K17310+K17325+K17336+K17346+K17365+K17378</f>
        <v>0</v>
      </c>
      <c r="L16840">
        <f>L16843+L16882+L16961+L17040+L17055+L17117+L17125+L17153+L17170+L17179+L17190+L17199+L17211+L17228+L17237+L17251+L17262+L17275+L17287+L17300+L17310+L17325+L17336+L17346+L17365+L17378</f>
        <v>0</v>
      </c>
      <c r="M16840">
        <f>M16843+M16882+M16961+M17040+M17055+M17117+M17125+M17153+M17170+M17179+M17190+M17199+M17211+M17228+M17237+M17251+M17262+M17275+M17287+M17300+M17310+M17325+M17336+M17346+M17365+M17378</f>
        <v>0</v>
      </c>
      <c r="N16840">
        <f>N16843+N16882+N16961+N17040+N17055+N17117+N17125+N17153+N17170+N17179+N17190+N17199+N17211+N17228+N17237+N17251+N17262+N17275+N17287+N17300+N17310+N17325+N17336+N17346+N17365+N17378</f>
        <v>0</v>
      </c>
    </row>
    <row r="16841" spans="2:14" outlineLevel="2">
      <c r="B16841" t="s">
        <v>4</v>
      </c>
      <c r="D16841">
        <f>D16844+D16883+D16962+D17041+D17056+D17118+D17126+D17154+D17171+D17180+D17191+D17200+D17212+D17229+D17238+D17252+D17263+D17276+D17288+D17301+D17311+D17326+D17337+D17347+D17366+D17379</f>
        <v>0</v>
      </c>
      <c r="E16841">
        <f>E16844+E16883+E16962+E17041+E17056+E17118+E17126+E17154+E17171+E17180+E17191+E17200+E17212+E17229+E17238+E17252+E17263+E17276+E17288+E17301+E17311+E17326+E17337+E17347+E17366+E17379</f>
        <v>0</v>
      </c>
      <c r="F16841">
        <f>F16844+F16883+F16962+F17041+F17056+F17118+F17126+F17154+F17171+F17180+F17191+F17200+F17212+F17229+F17238+F17252+F17263+F17276+F17288+F17301+F17311+F17326+F17337+F17347+F17366+F17379</f>
        <v>0</v>
      </c>
      <c r="G16841">
        <f>G16844+G16883+G16962+G17041+G17056+G17118+G17126+G17154+G17171+G17180+G17191+G17200+G17212+G17229+G17238+G17252+G17263+G17276+G17288+G17301+G17311+G17326+G17337+G17347+G17366+G17379</f>
        <v>0</v>
      </c>
      <c r="H16841">
        <f>H16844+H16883+H16962+H17041+H17056+H17118+H17126+H17154+H17171+H17180+H17191+H17200+H17212+H17229+H17238+H17252+H17263+H17276+H17288+H17301+H17311+H17326+H17337+H17347+H17366+H17379</f>
        <v>0</v>
      </c>
      <c r="I16841">
        <f>I16844+I16883+I16962+I17041+I17056+I17118+I17126+I17154+I17171+I17180+I17191+I17200+I17212+I17229+I17238+I17252+I17263+I17276+I17288+I17301+I17311+I17326+I17337+I17347+I17366+I17379</f>
        <v>0</v>
      </c>
      <c r="J16841">
        <f>J16844+J16883+J16962+J17041+J17056+J17118+J17126+J17154+J17171+J17180+J17191+J17200+J17212+J17229+J17238+J17252+J17263+J17276+J17288+J17301+J17311+J17326+J17337+J17347+J17366+J17379</f>
        <v>0</v>
      </c>
      <c r="K16841">
        <f>K16844+K16883+K16962+K17041+K17056+K17118+K17126+K17154+K17171+K17180+K17191+K17200+K17212+K17229+K17238+K17252+K17263+K17276+K17288+K17301+K17311+K17326+K17337+K17347+K17366+K17379</f>
        <v>0</v>
      </c>
      <c r="L16841">
        <f>L16844+L16883+L16962+L17041+L17056+L17118+L17126+L17154+L17171+L17180+L17191+L17200+L17212+L17229+L17238+L17252+L17263+L17276+L17288+L17301+L17311+L17326+L17337+L17347+L17366+L17379</f>
        <v>0</v>
      </c>
      <c r="M16841">
        <f>M16844+M16883+M16962+M17041+M17056+M17118+M17126+M17154+M17171+M17180+M17191+M17200+M17212+M17229+M17238+M17252+M17263+M17276+M17288+M17301+M17311+M17326+M17337+M17347+M17366+M17379</f>
        <v>0</v>
      </c>
      <c r="N16841">
        <f>N16844+N16883+N16962+N17041+N17056+N17118+N17126+N17154+N17171+N17180+N17191+N17200+N17212+N17229+N17238+N17252+N17263+N17276+N17288+N17301+N17311+N17326+N17337+N17347+N17366+N17379</f>
        <v>0</v>
      </c>
    </row>
    <row r="16842" spans="2:14" s="3" customFormat="1">
      <c r="B16842" s="3" t="s">
        <v>749</v>
      </c>
      <c r="C16842" s="3" t="s">
        <v>8</v>
      </c>
      <c r="D16842" s="3">
        <f>IFERROR(AVERAGE(D16845,D16849,D16877), 0)</f>
        <v>0</v>
      </c>
      <c r="E16842" s="3">
        <f>IFERROR(AVERAGE(E16845,E16849,E16877), 0)</f>
        <v>0</v>
      </c>
      <c r="F16842" s="3">
        <f>IFERROR(AVERAGE(F16845,F16849,F16877), 0)</f>
        <v>0</v>
      </c>
      <c r="G16842" s="3">
        <f>IFERROR(AVERAGE(G16845,G16849,G16877), 0)</f>
        <v>0</v>
      </c>
      <c r="H16842" s="3">
        <f>IFERROR(AVERAGE(H16845,H16849,H16877), 0)</f>
        <v>0</v>
      </c>
      <c r="I16842" s="3">
        <f>IFERROR(AVERAGE(I16845,I16849,I16877), 0)</f>
        <v>0</v>
      </c>
      <c r="J16842" s="3">
        <f>IFERROR(AVERAGE(J16845,J16849,J16877), 0)</f>
        <v>0</v>
      </c>
      <c r="K16842" s="3">
        <f>IFERROR(AVERAGE(K16845,K16849,K16877), 0)</f>
        <v>0</v>
      </c>
      <c r="L16842" s="3">
        <f>IFERROR(AVERAGE(L16845,L16849,L16877), 0)</f>
        <v>0</v>
      </c>
      <c r="M16842" s="3">
        <f>IFERROR(AVERAGE(M16845,M16849,M16877), 0)</f>
        <v>0</v>
      </c>
      <c r="N16842" s="3">
        <f>IFERROR(AVERAGE(N16845,N16849,N16877), 0)</f>
        <v>0</v>
      </c>
    </row>
    <row r="16843" spans="2:14" outlineLevel="2">
      <c r="B16843" s="4" t="s">
        <v>9</v>
      </c>
      <c r="D16843">
        <f>E16846+E16850+E16878</f>
        <v>0</v>
      </c>
      <c r="E16843">
        <f>F16846+F16850+F16878</f>
        <v>0</v>
      </c>
      <c r="F16843">
        <f>G16846+G16850+G16878</f>
        <v>0</v>
      </c>
      <c r="G16843">
        <f>H16846+H16850+H16878</f>
        <v>0</v>
      </c>
      <c r="H16843">
        <f>I16846+I16850+I16878</f>
        <v>0</v>
      </c>
      <c r="I16843">
        <f>J16846+J16850+J16878</f>
        <v>0</v>
      </c>
      <c r="J16843">
        <f>K16846+K16850+K16878</f>
        <v>0</v>
      </c>
      <c r="K16843">
        <f>L16846+L16850+L16878</f>
        <v>0</v>
      </c>
      <c r="L16843">
        <f>M16846+M16850+M16878</f>
        <v>0</v>
      </c>
      <c r="M16843">
        <f>N16846+N16850+N16878</f>
        <v>0</v>
      </c>
      <c r="N16843">
        <f>O16846+O16850+O16878</f>
        <v>0</v>
      </c>
    </row>
    <row r="16844" spans="2:14" outlineLevel="2">
      <c r="B16844" s="4" t="s">
        <v>10</v>
      </c>
      <c r="D16844">
        <f>E16847+E16851+E16879</f>
        <v>0</v>
      </c>
      <c r="E16844">
        <f>F16847+F16851+F16879</f>
        <v>0</v>
      </c>
      <c r="F16844">
        <f>G16847+G16851+G16879</f>
        <v>0</v>
      </c>
      <c r="G16844">
        <f>H16847+H16851+H16879</f>
        <v>0</v>
      </c>
      <c r="H16844">
        <f>I16847+I16851+I16879</f>
        <v>0</v>
      </c>
      <c r="I16844">
        <f>J16847+J16851+J16879</f>
        <v>0</v>
      </c>
      <c r="J16844">
        <f>K16847+K16851+K16879</f>
        <v>0</v>
      </c>
      <c r="K16844">
        <f>L16847+L16851+L16879</f>
        <v>0</v>
      </c>
      <c r="L16844">
        <f>M16847+M16851+M16879</f>
        <v>0</v>
      </c>
      <c r="M16844">
        <f>N16847+N16851+N16879</f>
        <v>0</v>
      </c>
      <c r="N16844">
        <f>O16847+O16851+O16879</f>
        <v>0</v>
      </c>
    </row>
    <row r="16845" spans="2:14" s="5" customFormat="1" outlineLevel="1">
      <c r="C16845" s="5" t="s">
        <v>175</v>
      </c>
      <c r="D16845" s="1">
        <f>IFERROR(D16846/D16847, D16846)</f>
        <v>0</v>
      </c>
      <c r="E16845" s="1">
        <f>IFERROR(E16846/E16847, E16846)</f>
        <v>0</v>
      </c>
      <c r="F16845" s="1">
        <f>IFERROR(F16846/F16847, F16846)</f>
        <v>0</v>
      </c>
      <c r="G16845" s="1">
        <f>IFERROR(G16846/G16847, G16846)</f>
        <v>0</v>
      </c>
      <c r="H16845" s="1">
        <f>IFERROR(H16846/H16847, H16846)</f>
        <v>0</v>
      </c>
      <c r="I16845" s="1">
        <f>IFERROR(I16846/I16847, I16846)</f>
        <v>0</v>
      </c>
      <c r="J16845" s="1">
        <f>IFERROR(J16846/J16847, J16846)</f>
        <v>0</v>
      </c>
      <c r="K16845" s="1">
        <f>IFERROR(K16846/K16847, K16846)</f>
        <v>0</v>
      </c>
      <c r="L16845" s="1">
        <f>IFERROR(L16846/L16847, L16846)</f>
        <v>0</v>
      </c>
      <c r="M16845" s="1">
        <f>IFERROR(M16846/M16847, M16846)</f>
        <v>0</v>
      </c>
      <c r="N16845" s="1">
        <f>IFERROR(N16846/N16847, N16846)</f>
        <v>0</v>
      </c>
    </row>
    <row r="16846" spans="2:14" outlineLevel="2">
      <c r="C16846" t="s">
        <v>10</v>
      </c>
      <c r="D16846">
        <f>COUNTIF(D16848:D16848, "1")</f>
        <v>0</v>
      </c>
      <c r="E16846">
        <f>COUNTIF(E16848:E16848, "1")</f>
        <v>0</v>
      </c>
      <c r="F16846">
        <f>COUNTIF(F16848:F16848, "1")</f>
        <v>0</v>
      </c>
      <c r="G16846">
        <f>COUNTIF(G16848:G16848, "1")</f>
        <v>0</v>
      </c>
      <c r="H16846">
        <f>COUNTIF(H16848:H16848, "1")</f>
        <v>0</v>
      </c>
      <c r="I16846">
        <f>COUNTIF(I16848:I16848, "1")</f>
        <v>0</v>
      </c>
      <c r="J16846">
        <f>COUNTIF(J16848:J16848, "1")</f>
        <v>0</v>
      </c>
      <c r="K16846">
        <f>COUNTIF(K16848:K16848, "1")</f>
        <v>0</v>
      </c>
      <c r="L16846">
        <f>COUNTIF(L16848:L16848, "1")</f>
        <v>0</v>
      </c>
      <c r="M16846">
        <f>COUNTIF(M16848:M16848, "1")</f>
        <v>0</v>
      </c>
      <c r="N16846">
        <f>COUNTIF(N16848:N16848, "1")</f>
        <v>0</v>
      </c>
    </row>
    <row r="16847" spans="2:14" outlineLevel="2">
      <c r="C16847" t="s">
        <v>12</v>
      </c>
      <c r="D16847">
        <f>COUNTIF(D16848:D16848, "0")</f>
        <v>0</v>
      </c>
      <c r="E16847">
        <f>COUNTIF(E16848:E16848, "0")</f>
        <v>0</v>
      </c>
      <c r="F16847">
        <f>COUNTIF(F16848:F16848, "0")</f>
        <v>0</v>
      </c>
      <c r="G16847">
        <f>COUNTIF(G16848:G16848, "0")</f>
        <v>0</v>
      </c>
      <c r="H16847">
        <f>COUNTIF(H16848:H16848, "0")</f>
        <v>0</v>
      </c>
      <c r="I16847">
        <f>COUNTIF(I16848:I16848, "0")</f>
        <v>0</v>
      </c>
      <c r="J16847">
        <f>COUNTIF(J16848:J16848, "0")</f>
        <v>0</v>
      </c>
      <c r="K16847">
        <f>COUNTIF(K16848:K16848, "0")</f>
        <v>0</v>
      </c>
      <c r="L16847">
        <f>COUNTIF(L16848:L16848, "0")</f>
        <v>0</v>
      </c>
      <c r="M16847">
        <f>COUNTIF(M16848:M16848, "0")</f>
        <v>0</v>
      </c>
      <c r="N16847">
        <f>COUNTIF(N16848:N16848, "0")</f>
        <v>0</v>
      </c>
    </row>
    <row r="16848" spans="2:14" outlineLevel="2">
      <c r="B16848" t="s">
        <v>176</v>
      </c>
      <c r="C16848" t="s">
        <v>131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1</v>
      </c>
      <c r="K16848">
        <v>0</v>
      </c>
      <c r="L16848">
        <v>0</v>
      </c>
      <c r="M16848">
        <v>0</v>
      </c>
      <c r="N16848">
        <v>0</v>
      </c>
    </row>
    <row r="16849" spans="2:14" s="5" customFormat="1" outlineLevel="1">
      <c r="C16849" s="5" t="s">
        <v>11</v>
      </c>
      <c r="D16849" s="1">
        <f>IFERROR(D16850/D16851, D16850)</f>
        <v>0</v>
      </c>
      <c r="E16849" s="1">
        <f>IFERROR(E16850/E16851, E16850)</f>
        <v>0</v>
      </c>
      <c r="F16849" s="1">
        <f>IFERROR(F16850/F16851, F16850)</f>
        <v>0</v>
      </c>
      <c r="G16849" s="1">
        <f>IFERROR(G16850/G16851, G16850)</f>
        <v>0</v>
      </c>
      <c r="H16849" s="1">
        <f>IFERROR(H16850/H16851, H16850)</f>
        <v>0</v>
      </c>
      <c r="I16849" s="1">
        <f>IFERROR(I16850/I16851, I16850)</f>
        <v>0</v>
      </c>
      <c r="J16849" s="1">
        <f>IFERROR(J16850/J16851, J16850)</f>
        <v>0</v>
      </c>
      <c r="K16849" s="1">
        <f>IFERROR(K16850/K16851, K16850)</f>
        <v>0</v>
      </c>
      <c r="L16849" s="1">
        <f>IFERROR(L16850/L16851, L16850)</f>
        <v>0</v>
      </c>
      <c r="M16849" s="1">
        <f>IFERROR(M16850/M16851, M16850)</f>
        <v>0</v>
      </c>
      <c r="N16849" s="1">
        <f>IFERROR(N16850/N16851, N16850)</f>
        <v>0</v>
      </c>
    </row>
    <row r="16850" spans="2:14" outlineLevel="2">
      <c r="C16850" t="s">
        <v>10</v>
      </c>
      <c r="D16850">
        <f>COUNTIF(D16852:D16876, "1")</f>
        <v>0</v>
      </c>
      <c r="E16850">
        <f>COUNTIF(E16852:E16876, "1")</f>
        <v>0</v>
      </c>
      <c r="F16850">
        <f>COUNTIF(F16852:F16876, "1")</f>
        <v>0</v>
      </c>
      <c r="G16850">
        <f>COUNTIF(G16852:G16876, "1")</f>
        <v>0</v>
      </c>
      <c r="H16850">
        <f>COUNTIF(H16852:H16876, "1")</f>
        <v>0</v>
      </c>
      <c r="I16850">
        <f>COUNTIF(I16852:I16876, "1")</f>
        <v>0</v>
      </c>
      <c r="J16850">
        <f>COUNTIF(J16852:J16876, "1")</f>
        <v>0</v>
      </c>
      <c r="K16850">
        <f>COUNTIF(K16852:K16876, "1")</f>
        <v>0</v>
      </c>
      <c r="L16850">
        <f>COUNTIF(L16852:L16876, "1")</f>
        <v>0</v>
      </c>
      <c r="M16850">
        <f>COUNTIF(M16852:M16876, "1")</f>
        <v>0</v>
      </c>
      <c r="N16850">
        <f>COUNTIF(N16852:N16876, "1")</f>
        <v>0</v>
      </c>
    </row>
    <row r="16851" spans="2:14" outlineLevel="2">
      <c r="C16851" t="s">
        <v>12</v>
      </c>
      <c r="D16851">
        <f>COUNTIF(D16852:D16876, "0")</f>
        <v>0</v>
      </c>
      <c r="E16851">
        <f>COUNTIF(E16852:E16876, "0")</f>
        <v>0</v>
      </c>
      <c r="F16851">
        <f>COUNTIF(F16852:F16876, "0")</f>
        <v>0</v>
      </c>
      <c r="G16851">
        <f>COUNTIF(G16852:G16876, "0")</f>
        <v>0</v>
      </c>
      <c r="H16851">
        <f>COUNTIF(H16852:H16876, "0")</f>
        <v>0</v>
      </c>
      <c r="I16851">
        <f>COUNTIF(I16852:I16876, "0")</f>
        <v>0</v>
      </c>
      <c r="J16851">
        <f>COUNTIF(J16852:J16876, "0")</f>
        <v>0</v>
      </c>
      <c r="K16851">
        <f>COUNTIF(K16852:K16876, "0")</f>
        <v>0</v>
      </c>
      <c r="L16851">
        <f>COUNTIF(L16852:L16876, "0")</f>
        <v>0</v>
      </c>
      <c r="M16851">
        <f>COUNTIF(M16852:M16876, "0")</f>
        <v>0</v>
      </c>
      <c r="N16851">
        <f>COUNTIF(N16852:N16876, "0")</f>
        <v>0</v>
      </c>
    </row>
    <row r="16852" spans="2:14" outlineLevel="2">
      <c r="B16852" t="s">
        <v>13</v>
      </c>
      <c r="C16852" t="s">
        <v>14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2:14" outlineLevel="2">
      <c r="B16853" t="s">
        <v>13</v>
      </c>
      <c r="C16853" t="s">
        <v>14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2:14" outlineLevel="2">
      <c r="B16854" t="s">
        <v>13</v>
      </c>
      <c r="C16854" t="s">
        <v>15</v>
      </c>
      <c r="D16854">
        <v>1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2:14" outlineLevel="2">
      <c r="B16855" t="s">
        <v>13</v>
      </c>
      <c r="C16855" t="s">
        <v>16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1</v>
      </c>
      <c r="M16855">
        <v>0</v>
      </c>
      <c r="N16855">
        <v>0</v>
      </c>
    </row>
    <row r="16856" spans="2:14" outlineLevel="2">
      <c r="B16856" t="s">
        <v>13</v>
      </c>
      <c r="C16856" t="s">
        <v>16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1</v>
      </c>
      <c r="M16856">
        <v>0</v>
      </c>
      <c r="N16856">
        <v>0</v>
      </c>
    </row>
    <row r="16857" spans="2:14" outlineLevel="2">
      <c r="B16857" t="s">
        <v>13</v>
      </c>
      <c r="C16857" t="s">
        <v>17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2:14" outlineLevel="2">
      <c r="B16858" t="s">
        <v>13</v>
      </c>
      <c r="C16858" t="s">
        <v>18</v>
      </c>
      <c r="D16858">
        <v>1</v>
      </c>
      <c r="E16858">
        <v>1</v>
      </c>
      <c r="F16858">
        <v>1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2:14" outlineLevel="2">
      <c r="B16859" t="s">
        <v>13</v>
      </c>
      <c r="C16859" t="s">
        <v>43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1</v>
      </c>
      <c r="M16859">
        <v>0</v>
      </c>
      <c r="N16859">
        <v>0</v>
      </c>
    </row>
    <row r="16860" spans="2:14" outlineLevel="2">
      <c r="B16860" t="s">
        <v>13</v>
      </c>
      <c r="C16860" t="s">
        <v>20</v>
      </c>
      <c r="D16860">
        <v>1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2:14" outlineLevel="2">
      <c r="B16861" t="s">
        <v>13</v>
      </c>
      <c r="C16861" t="s">
        <v>21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2:14" outlineLevel="2">
      <c r="B16862" t="s">
        <v>13</v>
      </c>
      <c r="C16862" t="s">
        <v>22</v>
      </c>
      <c r="D16862">
        <v>0</v>
      </c>
      <c r="E16862">
        <v>0</v>
      </c>
      <c r="F16862">
        <v>0</v>
      </c>
      <c r="G16862">
        <v>1</v>
      </c>
      <c r="H16862">
        <v>1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2:14" outlineLevel="2">
      <c r="B16863" t="s">
        <v>13</v>
      </c>
      <c r="C16863" t="s">
        <v>23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1</v>
      </c>
      <c r="N16863">
        <v>0</v>
      </c>
    </row>
    <row r="16864" spans="2:14" outlineLevel="2">
      <c r="B16864" t="s">
        <v>13</v>
      </c>
      <c r="C16864" t="s">
        <v>24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2:14" outlineLevel="2">
      <c r="B16865" t="s">
        <v>13</v>
      </c>
      <c r="C16865" t="s">
        <v>25</v>
      </c>
      <c r="D16865">
        <v>1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1</v>
      </c>
      <c r="M16865">
        <v>0</v>
      </c>
      <c r="N16865">
        <v>0</v>
      </c>
    </row>
    <row r="16866" spans="2:14" outlineLevel="2">
      <c r="B16866" t="s">
        <v>13</v>
      </c>
      <c r="C16866" t="s">
        <v>26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2:14" outlineLevel="2">
      <c r="B16867" t="s">
        <v>13</v>
      </c>
      <c r="C16867" t="s">
        <v>27</v>
      </c>
      <c r="D16867">
        <v>1</v>
      </c>
      <c r="E16867">
        <v>0</v>
      </c>
      <c r="F16867">
        <v>0</v>
      </c>
      <c r="G16867">
        <v>0</v>
      </c>
      <c r="H16867">
        <v>1</v>
      </c>
      <c r="I16867">
        <v>1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2:14" outlineLevel="2">
      <c r="B16868" t="s">
        <v>13</v>
      </c>
      <c r="C16868" t="s">
        <v>28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2:14" outlineLevel="2">
      <c r="B16869" t="s">
        <v>13</v>
      </c>
      <c r="C16869" t="s">
        <v>30</v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2:14" outlineLevel="2">
      <c r="B16870" t="s">
        <v>13</v>
      </c>
      <c r="C16870" t="s">
        <v>31</v>
      </c>
      <c r="D16870">
        <v>1</v>
      </c>
      <c r="E16870">
        <v>1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2:14" outlineLevel="2">
      <c r="B16871" t="s">
        <v>13</v>
      </c>
      <c r="C16871" t="s">
        <v>53</v>
      </c>
      <c r="D16871">
        <v>1</v>
      </c>
      <c r="E16871">
        <v>1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2:14" outlineLevel="2">
      <c r="B16872" t="s">
        <v>13</v>
      </c>
      <c r="C16872" t="s">
        <v>33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2:14" outlineLevel="2">
      <c r="B16873" t="s">
        <v>13</v>
      </c>
      <c r="C16873" t="s">
        <v>49</v>
      </c>
      <c r="D16873">
        <v>1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</v>
      </c>
      <c r="L16873">
        <v>0</v>
      </c>
      <c r="M16873">
        <v>0</v>
      </c>
      <c r="N16873">
        <v>0</v>
      </c>
    </row>
    <row r="16874" spans="2:14" outlineLevel="2">
      <c r="B16874" t="s">
        <v>13</v>
      </c>
      <c r="C16874" t="s">
        <v>34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1</v>
      </c>
      <c r="N16874">
        <v>0</v>
      </c>
    </row>
    <row r="16875" spans="2:14" outlineLevel="2">
      <c r="B16875" t="s">
        <v>13</v>
      </c>
      <c r="C16875" t="s">
        <v>35</v>
      </c>
      <c r="D16875">
        <v>0</v>
      </c>
      <c r="E16875">
        <v>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2:14" outlineLevel="2">
      <c r="B16876" t="s">
        <v>13</v>
      </c>
      <c r="C16876" t="s">
        <v>36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2:14" s="5" customFormat="1" outlineLevel="1">
      <c r="C16877" s="5" t="s">
        <v>750</v>
      </c>
      <c r="D16877" s="1">
        <f>IFERROR(D16878/D16879, D16878)</f>
        <v>0</v>
      </c>
      <c r="E16877" s="1">
        <f>IFERROR(E16878/E16879, E16878)</f>
        <v>0</v>
      </c>
      <c r="F16877" s="1">
        <f>IFERROR(F16878/F16879, F16878)</f>
        <v>0</v>
      </c>
      <c r="G16877" s="1">
        <f>IFERROR(G16878/G16879, G16878)</f>
        <v>0</v>
      </c>
      <c r="H16877" s="1">
        <f>IFERROR(H16878/H16879, H16878)</f>
        <v>0</v>
      </c>
      <c r="I16877" s="1">
        <f>IFERROR(I16878/I16879, I16878)</f>
        <v>0</v>
      </c>
      <c r="J16877" s="1">
        <f>IFERROR(J16878/J16879, J16878)</f>
        <v>0</v>
      </c>
      <c r="K16877" s="1">
        <f>IFERROR(K16878/K16879, K16878)</f>
        <v>0</v>
      </c>
      <c r="L16877" s="1">
        <f>IFERROR(L16878/L16879, L16878)</f>
        <v>0</v>
      </c>
      <c r="M16877" s="1">
        <f>IFERROR(M16878/M16879, M16878)</f>
        <v>0</v>
      </c>
      <c r="N16877" s="1">
        <f>IFERROR(N16878/N16879, N16878)</f>
        <v>0</v>
      </c>
    </row>
    <row r="16878" spans="2:14" outlineLevel="2">
      <c r="C16878" t="s">
        <v>10</v>
      </c>
      <c r="D16878">
        <f>COUNTIF(D16880:D16880, "1")</f>
        <v>0</v>
      </c>
      <c r="E16878">
        <f>COUNTIF(E16880:E16880, "1")</f>
        <v>0</v>
      </c>
      <c r="F16878">
        <f>COUNTIF(F16880:F16880, "1")</f>
        <v>0</v>
      </c>
      <c r="G16878">
        <f>COUNTIF(G16880:G16880, "1")</f>
        <v>0</v>
      </c>
      <c r="H16878">
        <f>COUNTIF(H16880:H16880, "1")</f>
        <v>0</v>
      </c>
      <c r="I16878">
        <f>COUNTIF(I16880:I16880, "1")</f>
        <v>0</v>
      </c>
      <c r="J16878">
        <f>COUNTIF(J16880:J16880, "1")</f>
        <v>0</v>
      </c>
      <c r="K16878">
        <f>COUNTIF(K16880:K16880, "1")</f>
        <v>0</v>
      </c>
      <c r="L16878">
        <f>COUNTIF(L16880:L16880, "1")</f>
        <v>0</v>
      </c>
      <c r="M16878">
        <f>COUNTIF(M16880:M16880, "1")</f>
        <v>0</v>
      </c>
      <c r="N16878">
        <f>COUNTIF(N16880:N16880, "1")</f>
        <v>0</v>
      </c>
    </row>
    <row r="16879" spans="2:14" outlineLevel="2">
      <c r="C16879" t="s">
        <v>12</v>
      </c>
      <c r="D16879">
        <f>COUNTIF(D16880:D16880, "0")</f>
        <v>0</v>
      </c>
      <c r="E16879">
        <f>COUNTIF(E16880:E16880, "0")</f>
        <v>0</v>
      </c>
      <c r="F16879">
        <f>COUNTIF(F16880:F16880, "0")</f>
        <v>0</v>
      </c>
      <c r="G16879">
        <f>COUNTIF(G16880:G16880, "0")</f>
        <v>0</v>
      </c>
      <c r="H16879">
        <f>COUNTIF(H16880:H16880, "0")</f>
        <v>0</v>
      </c>
      <c r="I16879">
        <f>COUNTIF(I16880:I16880, "0")</f>
        <v>0</v>
      </c>
      <c r="J16879">
        <f>COUNTIF(J16880:J16880, "0")</f>
        <v>0</v>
      </c>
      <c r="K16879">
        <f>COUNTIF(K16880:K16880, "0")</f>
        <v>0</v>
      </c>
      <c r="L16879">
        <f>COUNTIF(L16880:L16880, "0")</f>
        <v>0</v>
      </c>
      <c r="M16879">
        <f>COUNTIF(M16880:M16880, "0")</f>
        <v>0</v>
      </c>
      <c r="N16879">
        <f>COUNTIF(N16880:N16880, "0")</f>
        <v>0</v>
      </c>
    </row>
    <row r="16880" spans="2:14" outlineLevel="2">
      <c r="B16880" t="s">
        <v>751</v>
      </c>
      <c r="C16880" t="s">
        <v>29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2:14" s="3" customFormat="1">
      <c r="B16881" s="3" t="s">
        <v>752</v>
      </c>
      <c r="C16881" s="3" t="s">
        <v>8</v>
      </c>
      <c r="D16881" s="3">
        <f>IFERROR(AVERAGE(D16884,D16906,D16926,D16941), 0)</f>
        <v>0</v>
      </c>
      <c r="E16881" s="3">
        <f>IFERROR(AVERAGE(E16884,E16906,E16926,E16941), 0)</f>
        <v>0</v>
      </c>
      <c r="F16881" s="3">
        <f>IFERROR(AVERAGE(F16884,F16906,F16926,F16941), 0)</f>
        <v>0</v>
      </c>
      <c r="G16881" s="3">
        <f>IFERROR(AVERAGE(G16884,G16906,G16926,G16941), 0)</f>
        <v>0</v>
      </c>
      <c r="H16881" s="3">
        <f>IFERROR(AVERAGE(H16884,H16906,H16926,H16941), 0)</f>
        <v>0</v>
      </c>
      <c r="I16881" s="3">
        <f>IFERROR(AVERAGE(I16884,I16906,I16926,I16941), 0)</f>
        <v>0</v>
      </c>
      <c r="J16881" s="3">
        <f>IFERROR(AVERAGE(J16884,J16906,J16926,J16941), 0)</f>
        <v>0</v>
      </c>
      <c r="K16881" s="3">
        <f>IFERROR(AVERAGE(K16884,K16906,K16926,K16941), 0)</f>
        <v>0</v>
      </c>
      <c r="L16881" s="3">
        <f>IFERROR(AVERAGE(L16884,L16906,L16926,L16941), 0)</f>
        <v>0</v>
      </c>
      <c r="M16881" s="3">
        <f>IFERROR(AVERAGE(M16884,M16906,M16926,M16941), 0)</f>
        <v>0</v>
      </c>
      <c r="N16881" s="3">
        <f>IFERROR(AVERAGE(N16884,N16906,N16926,N16941), 0)</f>
        <v>0</v>
      </c>
    </row>
    <row r="16882" spans="2:14" outlineLevel="2">
      <c r="B16882" s="4" t="s">
        <v>9</v>
      </c>
      <c r="D16882">
        <f>E16885+E16907+E16927+E16942</f>
        <v>0</v>
      </c>
      <c r="E16882">
        <f>F16885+F16907+F16927+F16942</f>
        <v>0</v>
      </c>
      <c r="F16882">
        <f>G16885+G16907+G16927+G16942</f>
        <v>0</v>
      </c>
      <c r="G16882">
        <f>H16885+H16907+H16927+H16942</f>
        <v>0</v>
      </c>
      <c r="H16882">
        <f>I16885+I16907+I16927+I16942</f>
        <v>0</v>
      </c>
      <c r="I16882">
        <f>J16885+J16907+J16927+J16942</f>
        <v>0</v>
      </c>
      <c r="J16882">
        <f>K16885+K16907+K16927+K16942</f>
        <v>0</v>
      </c>
      <c r="K16882">
        <f>L16885+L16907+L16927+L16942</f>
        <v>0</v>
      </c>
      <c r="L16882">
        <f>M16885+M16907+M16927+M16942</f>
        <v>0</v>
      </c>
      <c r="M16882">
        <f>N16885+N16907+N16927+N16942</f>
        <v>0</v>
      </c>
      <c r="N16882">
        <f>O16885+O16907+O16927+O16942</f>
        <v>0</v>
      </c>
    </row>
    <row r="16883" spans="2:14" outlineLevel="2">
      <c r="B16883" s="4" t="s">
        <v>10</v>
      </c>
      <c r="D16883">
        <f>E16886+E16908+E16928+E16943</f>
        <v>0</v>
      </c>
      <c r="E16883">
        <f>F16886+F16908+F16928+F16943</f>
        <v>0</v>
      </c>
      <c r="F16883">
        <f>G16886+G16908+G16928+G16943</f>
        <v>0</v>
      </c>
      <c r="G16883">
        <f>H16886+H16908+H16928+H16943</f>
        <v>0</v>
      </c>
      <c r="H16883">
        <f>I16886+I16908+I16928+I16943</f>
        <v>0</v>
      </c>
      <c r="I16883">
        <f>J16886+J16908+J16928+J16943</f>
        <v>0</v>
      </c>
      <c r="J16883">
        <f>K16886+K16908+K16928+K16943</f>
        <v>0</v>
      </c>
      <c r="K16883">
        <f>L16886+L16908+L16928+L16943</f>
        <v>0</v>
      </c>
      <c r="L16883">
        <f>M16886+M16908+M16928+M16943</f>
        <v>0</v>
      </c>
      <c r="M16883">
        <f>N16886+N16908+N16928+N16943</f>
        <v>0</v>
      </c>
      <c r="N16883">
        <f>O16886+O16908+O16928+O16943</f>
        <v>0</v>
      </c>
    </row>
    <row r="16884" spans="2:14" s="5" customFormat="1" outlineLevel="1">
      <c r="C16884" s="5" t="s">
        <v>41</v>
      </c>
      <c r="D16884" s="1">
        <f>IFERROR(D16885/D16886, D16885)</f>
        <v>0</v>
      </c>
      <c r="E16884" s="1">
        <f>IFERROR(E16885/E16886, E16885)</f>
        <v>0</v>
      </c>
      <c r="F16884" s="1">
        <f>IFERROR(F16885/F16886, F16885)</f>
        <v>0</v>
      </c>
      <c r="G16884" s="1">
        <f>IFERROR(G16885/G16886, G16885)</f>
        <v>0</v>
      </c>
      <c r="H16884" s="1">
        <f>IFERROR(H16885/H16886, H16885)</f>
        <v>0</v>
      </c>
      <c r="I16884" s="1">
        <f>IFERROR(I16885/I16886, I16885)</f>
        <v>0</v>
      </c>
      <c r="J16884" s="1">
        <f>IFERROR(J16885/J16886, J16885)</f>
        <v>0</v>
      </c>
      <c r="K16884" s="1">
        <f>IFERROR(K16885/K16886, K16885)</f>
        <v>0</v>
      </c>
      <c r="L16884" s="1">
        <f>IFERROR(L16885/L16886, L16885)</f>
        <v>0</v>
      </c>
      <c r="M16884" s="1">
        <f>IFERROR(M16885/M16886, M16885)</f>
        <v>0</v>
      </c>
      <c r="N16884" s="1">
        <f>IFERROR(N16885/N16886, N16885)</f>
        <v>0</v>
      </c>
    </row>
    <row r="16885" spans="2:14" outlineLevel="2">
      <c r="C16885" t="s">
        <v>10</v>
      </c>
      <c r="D16885">
        <f>COUNTIF(D16887:D16905, "1")</f>
        <v>0</v>
      </c>
      <c r="E16885">
        <f>COUNTIF(E16887:E16905, "1")</f>
        <v>0</v>
      </c>
      <c r="F16885">
        <f>COUNTIF(F16887:F16905, "1")</f>
        <v>0</v>
      </c>
      <c r="G16885">
        <f>COUNTIF(G16887:G16905, "1")</f>
        <v>0</v>
      </c>
      <c r="H16885">
        <f>COUNTIF(H16887:H16905, "1")</f>
        <v>0</v>
      </c>
      <c r="I16885">
        <f>COUNTIF(I16887:I16905, "1")</f>
        <v>0</v>
      </c>
      <c r="J16885">
        <f>COUNTIF(J16887:J16905, "1")</f>
        <v>0</v>
      </c>
      <c r="K16885">
        <f>COUNTIF(K16887:K16905, "1")</f>
        <v>0</v>
      </c>
      <c r="L16885">
        <f>COUNTIF(L16887:L16905, "1")</f>
        <v>0</v>
      </c>
      <c r="M16885">
        <f>COUNTIF(M16887:M16905, "1")</f>
        <v>0</v>
      </c>
      <c r="N16885">
        <f>COUNTIF(N16887:N16905, "1")</f>
        <v>0</v>
      </c>
    </row>
    <row r="16886" spans="2:14" outlineLevel="2">
      <c r="C16886" t="s">
        <v>12</v>
      </c>
      <c r="D16886">
        <f>COUNTIF(D16887:D16905, "0")</f>
        <v>0</v>
      </c>
      <c r="E16886">
        <f>COUNTIF(E16887:E16905, "0")</f>
        <v>0</v>
      </c>
      <c r="F16886">
        <f>COUNTIF(F16887:F16905, "0")</f>
        <v>0</v>
      </c>
      <c r="G16886">
        <f>COUNTIF(G16887:G16905, "0")</f>
        <v>0</v>
      </c>
      <c r="H16886">
        <f>COUNTIF(H16887:H16905, "0")</f>
        <v>0</v>
      </c>
      <c r="I16886">
        <f>COUNTIF(I16887:I16905, "0")</f>
        <v>0</v>
      </c>
      <c r="J16886">
        <f>COUNTIF(J16887:J16905, "0")</f>
        <v>0</v>
      </c>
      <c r="K16886">
        <f>COUNTIF(K16887:K16905, "0")</f>
        <v>0</v>
      </c>
      <c r="L16886">
        <f>COUNTIF(L16887:L16905, "0")</f>
        <v>0</v>
      </c>
      <c r="M16886">
        <f>COUNTIF(M16887:M16905, "0")</f>
        <v>0</v>
      </c>
      <c r="N16886">
        <f>COUNTIF(N16887:N16905, "0")</f>
        <v>0</v>
      </c>
    </row>
    <row r="16887" spans="2:14" outlineLevel="2">
      <c r="B16887" t="s">
        <v>42</v>
      </c>
      <c r="C16887" t="s">
        <v>14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1</v>
      </c>
      <c r="L16887">
        <v>0</v>
      </c>
      <c r="M16887">
        <v>0</v>
      </c>
      <c r="N16887">
        <v>0</v>
      </c>
    </row>
    <row r="16888" spans="2:14" outlineLevel="2">
      <c r="B16888" t="s">
        <v>42</v>
      </c>
      <c r="C16888" t="s">
        <v>15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1</v>
      </c>
      <c r="N16888">
        <v>0</v>
      </c>
    </row>
    <row r="16889" spans="2:14" outlineLevel="2">
      <c r="B16889" t="s">
        <v>42</v>
      </c>
      <c r="C16889" t="s">
        <v>16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2:14" outlineLevel="2">
      <c r="B16890" t="s">
        <v>42</v>
      </c>
      <c r="C16890" t="s">
        <v>17</v>
      </c>
      <c r="D16890">
        <v>0</v>
      </c>
      <c r="E16890">
        <v>0</v>
      </c>
      <c r="F16890">
        <v>1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2:14" outlineLevel="2">
      <c r="B16891" t="s">
        <v>42</v>
      </c>
      <c r="C16891" t="s">
        <v>18</v>
      </c>
      <c r="D16891">
        <v>1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2:14" outlineLevel="2">
      <c r="B16892" t="s">
        <v>42</v>
      </c>
      <c r="C16892" t="s">
        <v>43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2:14" outlineLevel="2">
      <c r="B16893" t="s">
        <v>42</v>
      </c>
      <c r="C16893" t="s">
        <v>19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2:14" outlineLevel="2">
      <c r="B16894" t="s">
        <v>42</v>
      </c>
      <c r="C16894" t="s">
        <v>20</v>
      </c>
      <c r="D16894">
        <v>0</v>
      </c>
      <c r="E16894">
        <v>0</v>
      </c>
      <c r="F16894">
        <v>0</v>
      </c>
      <c r="G16894">
        <v>0</v>
      </c>
      <c r="H16894">
        <v>1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2:14" outlineLevel="2">
      <c r="B16895" t="s">
        <v>42</v>
      </c>
      <c r="C16895" t="s">
        <v>22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1</v>
      </c>
      <c r="J16895">
        <v>1</v>
      </c>
      <c r="K16895">
        <v>0</v>
      </c>
      <c r="L16895">
        <v>0</v>
      </c>
      <c r="M16895">
        <v>0</v>
      </c>
      <c r="N16895">
        <v>0</v>
      </c>
    </row>
    <row r="16896" spans="2:14" outlineLevel="2">
      <c r="B16896" t="s">
        <v>42</v>
      </c>
      <c r="C16896" t="s">
        <v>44</v>
      </c>
      <c r="D16896">
        <v>1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1</v>
      </c>
      <c r="M16896">
        <v>0</v>
      </c>
      <c r="N16896">
        <v>0</v>
      </c>
    </row>
    <row r="16897" spans="2:14" outlineLevel="2">
      <c r="B16897" t="s">
        <v>42</v>
      </c>
      <c r="C16897" t="s">
        <v>24</v>
      </c>
      <c r="D16897">
        <v>0</v>
      </c>
      <c r="E16897">
        <v>0</v>
      </c>
      <c r="F16897">
        <v>0</v>
      </c>
      <c r="G16897">
        <v>1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1</v>
      </c>
      <c r="N16897">
        <v>0</v>
      </c>
    </row>
    <row r="16898" spans="2:14" outlineLevel="2">
      <c r="B16898" t="s">
        <v>42</v>
      </c>
      <c r="C16898" t="s">
        <v>26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</v>
      </c>
      <c r="K16898">
        <v>0</v>
      </c>
      <c r="L16898">
        <v>1</v>
      </c>
      <c r="M16898">
        <v>1</v>
      </c>
      <c r="N16898">
        <v>0</v>
      </c>
    </row>
    <row r="16899" spans="2:14" outlineLevel="2">
      <c r="B16899" t="s">
        <v>42</v>
      </c>
      <c r="C16899" t="s">
        <v>29</v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2:14" outlineLevel="2">
      <c r="B16900" t="s">
        <v>42</v>
      </c>
      <c r="C16900" t="s">
        <v>52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2:14" outlineLevel="2">
      <c r="B16901" t="s">
        <v>42</v>
      </c>
      <c r="C16901" t="s">
        <v>30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1</v>
      </c>
      <c r="L16901">
        <v>0</v>
      </c>
      <c r="M16901">
        <v>0</v>
      </c>
      <c r="N16901">
        <v>0</v>
      </c>
    </row>
    <row r="16902" spans="2:14" outlineLevel="2">
      <c r="B16902" t="s">
        <v>42</v>
      </c>
      <c r="C16902" t="s">
        <v>31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2:14" outlineLevel="2">
      <c r="B16903" t="s">
        <v>42</v>
      </c>
      <c r="C16903" t="s">
        <v>53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1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2:14" outlineLevel="2">
      <c r="B16904" t="s">
        <v>42</v>
      </c>
      <c r="C16904" t="s">
        <v>34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1</v>
      </c>
      <c r="K16904">
        <v>1</v>
      </c>
      <c r="L16904">
        <v>0</v>
      </c>
      <c r="M16904">
        <v>0</v>
      </c>
      <c r="N16904">
        <v>0</v>
      </c>
    </row>
    <row r="16905" spans="2:14" outlineLevel="2">
      <c r="B16905" t="s">
        <v>42</v>
      </c>
      <c r="C16905" t="s">
        <v>34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v>1</v>
      </c>
      <c r="L16905">
        <v>0</v>
      </c>
      <c r="M16905">
        <v>0</v>
      </c>
      <c r="N16905">
        <v>0</v>
      </c>
    </row>
    <row r="16906" spans="2:14" s="5" customFormat="1" outlineLevel="1">
      <c r="C16906" s="5" t="s">
        <v>47</v>
      </c>
      <c r="D16906" s="1">
        <f>IFERROR(D16907/D16908, D16907)</f>
        <v>0</v>
      </c>
      <c r="E16906" s="1">
        <f>IFERROR(E16907/E16908, E16907)</f>
        <v>0</v>
      </c>
      <c r="F16906" s="1">
        <f>IFERROR(F16907/F16908, F16907)</f>
        <v>0</v>
      </c>
      <c r="G16906" s="1">
        <f>IFERROR(G16907/G16908, G16907)</f>
        <v>0</v>
      </c>
      <c r="H16906" s="1">
        <f>IFERROR(H16907/H16908, H16907)</f>
        <v>0</v>
      </c>
      <c r="I16906" s="1">
        <f>IFERROR(I16907/I16908, I16907)</f>
        <v>0</v>
      </c>
      <c r="J16906" s="1">
        <f>IFERROR(J16907/J16908, J16907)</f>
        <v>0</v>
      </c>
      <c r="K16906" s="1">
        <f>IFERROR(K16907/K16908, K16907)</f>
        <v>0</v>
      </c>
      <c r="L16906" s="1">
        <f>IFERROR(L16907/L16908, L16907)</f>
        <v>0</v>
      </c>
      <c r="M16906" s="1">
        <f>IFERROR(M16907/M16908, M16907)</f>
        <v>0</v>
      </c>
      <c r="N16906" s="1">
        <f>IFERROR(N16907/N16908, N16907)</f>
        <v>0</v>
      </c>
    </row>
    <row r="16907" spans="2:14" outlineLevel="2">
      <c r="C16907" t="s">
        <v>10</v>
      </c>
      <c r="D16907">
        <f>COUNTIF(D16909:D16925, "1")</f>
        <v>0</v>
      </c>
      <c r="E16907">
        <f>COUNTIF(E16909:E16925, "1")</f>
        <v>0</v>
      </c>
      <c r="F16907">
        <f>COUNTIF(F16909:F16925, "1")</f>
        <v>0</v>
      </c>
      <c r="G16907">
        <f>COUNTIF(G16909:G16925, "1")</f>
        <v>0</v>
      </c>
      <c r="H16907">
        <f>COUNTIF(H16909:H16925, "1")</f>
        <v>0</v>
      </c>
      <c r="I16907">
        <f>COUNTIF(I16909:I16925, "1")</f>
        <v>0</v>
      </c>
      <c r="J16907">
        <f>COUNTIF(J16909:J16925, "1")</f>
        <v>0</v>
      </c>
      <c r="K16907">
        <f>COUNTIF(K16909:K16925, "1")</f>
        <v>0</v>
      </c>
      <c r="L16907">
        <f>COUNTIF(L16909:L16925, "1")</f>
        <v>0</v>
      </c>
      <c r="M16907">
        <f>COUNTIF(M16909:M16925, "1")</f>
        <v>0</v>
      </c>
      <c r="N16907">
        <f>COUNTIF(N16909:N16925, "1")</f>
        <v>0</v>
      </c>
    </row>
    <row r="16908" spans="2:14" outlineLevel="2">
      <c r="C16908" t="s">
        <v>12</v>
      </c>
      <c r="D16908">
        <f>COUNTIF(D16909:D16925, "0")</f>
        <v>0</v>
      </c>
      <c r="E16908">
        <f>COUNTIF(E16909:E16925, "0")</f>
        <v>0</v>
      </c>
      <c r="F16908">
        <f>COUNTIF(F16909:F16925, "0")</f>
        <v>0</v>
      </c>
      <c r="G16908">
        <f>COUNTIF(G16909:G16925, "0")</f>
        <v>0</v>
      </c>
      <c r="H16908">
        <f>COUNTIF(H16909:H16925, "0")</f>
        <v>0</v>
      </c>
      <c r="I16908">
        <f>COUNTIF(I16909:I16925, "0")</f>
        <v>0</v>
      </c>
      <c r="J16908">
        <f>COUNTIF(J16909:J16925, "0")</f>
        <v>0</v>
      </c>
      <c r="K16908">
        <f>COUNTIF(K16909:K16925, "0")</f>
        <v>0</v>
      </c>
      <c r="L16908">
        <f>COUNTIF(L16909:L16925, "0")</f>
        <v>0</v>
      </c>
      <c r="M16908">
        <f>COUNTIF(M16909:M16925, "0")</f>
        <v>0</v>
      </c>
      <c r="N16908">
        <f>COUNTIF(N16909:N16925, "0")</f>
        <v>0</v>
      </c>
    </row>
    <row r="16909" spans="2:14" outlineLevel="2">
      <c r="B16909" t="s">
        <v>48</v>
      </c>
      <c r="C16909" t="s">
        <v>15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2:14" outlineLevel="2">
      <c r="B16910" t="s">
        <v>48</v>
      </c>
      <c r="C16910" t="s">
        <v>16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2:14" outlineLevel="2">
      <c r="B16911" t="s">
        <v>48</v>
      </c>
      <c r="C16911" t="s">
        <v>17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2:14" outlineLevel="2">
      <c r="B16912" t="s">
        <v>48</v>
      </c>
      <c r="C16912" t="s">
        <v>19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1</v>
      </c>
      <c r="J16912">
        <v>0</v>
      </c>
      <c r="K16912">
        <v>1</v>
      </c>
      <c r="L16912">
        <v>0</v>
      </c>
      <c r="M16912">
        <v>0</v>
      </c>
      <c r="N16912">
        <v>0</v>
      </c>
    </row>
    <row r="16913" spans="2:14" outlineLevel="2">
      <c r="B16913" t="s">
        <v>48</v>
      </c>
      <c r="C16913" t="s">
        <v>20</v>
      </c>
      <c r="D16913">
        <v>1</v>
      </c>
      <c r="E16913">
        <v>0</v>
      </c>
      <c r="F16913">
        <v>0</v>
      </c>
      <c r="G16913">
        <v>0</v>
      </c>
      <c r="H16913">
        <v>1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2:14" outlineLevel="2">
      <c r="B16914" t="s">
        <v>48</v>
      </c>
      <c r="C16914" t="s">
        <v>23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2:14" outlineLevel="2">
      <c r="B16915" t="s">
        <v>48</v>
      </c>
      <c r="C16915" t="s">
        <v>24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2:14" outlineLevel="2">
      <c r="B16916" t="s">
        <v>48</v>
      </c>
      <c r="C16916" t="s">
        <v>25</v>
      </c>
      <c r="D16916">
        <v>0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2:14" outlineLevel="2">
      <c r="B16917" t="s">
        <v>48</v>
      </c>
      <c r="C16917" t="s">
        <v>26</v>
      </c>
      <c r="D16917">
        <v>0</v>
      </c>
      <c r="E16917">
        <v>0</v>
      </c>
      <c r="F16917">
        <v>1</v>
      </c>
      <c r="G16917">
        <v>1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2:14" outlineLevel="2">
      <c r="B16918" t="s">
        <v>48</v>
      </c>
      <c r="C16918" t="s">
        <v>27</v>
      </c>
      <c r="D16918">
        <v>0</v>
      </c>
      <c r="E16918">
        <v>0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2:14" outlineLevel="2">
      <c r="B16919" t="s">
        <v>48</v>
      </c>
      <c r="C16919" t="s">
        <v>28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2:14" outlineLevel="2">
      <c r="B16920" t="s">
        <v>48</v>
      </c>
      <c r="C16920" t="s">
        <v>29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2:14" outlineLevel="2">
      <c r="B16921" t="s">
        <v>48</v>
      </c>
      <c r="C16921" t="s">
        <v>52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1</v>
      </c>
      <c r="M16921">
        <v>0</v>
      </c>
      <c r="N16921">
        <v>0</v>
      </c>
    </row>
    <row r="16922" spans="2:14" outlineLevel="2">
      <c r="B16922" t="s">
        <v>48</v>
      </c>
      <c r="C16922" t="s">
        <v>53</v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</v>
      </c>
      <c r="L16922">
        <v>0</v>
      </c>
      <c r="M16922">
        <v>0</v>
      </c>
      <c r="N16922">
        <v>0</v>
      </c>
    </row>
    <row r="16923" spans="2:14" outlineLevel="2">
      <c r="B16923" t="s">
        <v>48</v>
      </c>
      <c r="C16923" t="s">
        <v>49</v>
      </c>
      <c r="D16923">
        <v>1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1</v>
      </c>
      <c r="M16923">
        <v>0</v>
      </c>
      <c r="N16923">
        <v>0</v>
      </c>
    </row>
    <row r="16924" spans="2:14" outlineLevel="2">
      <c r="B16924" t="s">
        <v>48</v>
      </c>
      <c r="C16924" t="s">
        <v>34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2:14" outlineLevel="2">
      <c r="B16925" t="s">
        <v>48</v>
      </c>
      <c r="C16925" t="s">
        <v>35</v>
      </c>
      <c r="D16925">
        <v>0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1</v>
      </c>
      <c r="N16925">
        <v>0</v>
      </c>
    </row>
    <row r="16926" spans="2:14" s="5" customFormat="1" outlineLevel="1">
      <c r="C16926" s="5" t="s">
        <v>11</v>
      </c>
      <c r="D16926" s="1">
        <f>IFERROR(D16927/D16928, D16927)</f>
        <v>0</v>
      </c>
      <c r="E16926" s="1">
        <f>IFERROR(E16927/E16928, E16927)</f>
        <v>0</v>
      </c>
      <c r="F16926" s="1">
        <f>IFERROR(F16927/F16928, F16927)</f>
        <v>0</v>
      </c>
      <c r="G16926" s="1">
        <f>IFERROR(G16927/G16928, G16927)</f>
        <v>0</v>
      </c>
      <c r="H16926" s="1">
        <f>IFERROR(H16927/H16928, H16927)</f>
        <v>0</v>
      </c>
      <c r="I16926" s="1">
        <f>IFERROR(I16927/I16928, I16927)</f>
        <v>0</v>
      </c>
      <c r="J16926" s="1">
        <f>IFERROR(J16927/J16928, J16927)</f>
        <v>0</v>
      </c>
      <c r="K16926" s="1">
        <f>IFERROR(K16927/K16928, K16927)</f>
        <v>0</v>
      </c>
      <c r="L16926" s="1">
        <f>IFERROR(L16927/L16928, L16927)</f>
        <v>0</v>
      </c>
      <c r="M16926" s="1">
        <f>IFERROR(M16927/M16928, M16927)</f>
        <v>0</v>
      </c>
      <c r="N16926" s="1">
        <f>IFERROR(N16927/N16928, N16927)</f>
        <v>0</v>
      </c>
    </row>
    <row r="16927" spans="2:14" outlineLevel="2">
      <c r="C16927" t="s">
        <v>10</v>
      </c>
      <c r="D16927">
        <f>COUNTIF(D16929:D16940, "1")</f>
        <v>0</v>
      </c>
      <c r="E16927">
        <f>COUNTIF(E16929:E16940, "1")</f>
        <v>0</v>
      </c>
      <c r="F16927">
        <f>COUNTIF(F16929:F16940, "1")</f>
        <v>0</v>
      </c>
      <c r="G16927">
        <f>COUNTIF(G16929:G16940, "1")</f>
        <v>0</v>
      </c>
      <c r="H16927">
        <f>COUNTIF(H16929:H16940, "1")</f>
        <v>0</v>
      </c>
      <c r="I16927">
        <f>COUNTIF(I16929:I16940, "1")</f>
        <v>0</v>
      </c>
      <c r="J16927">
        <f>COUNTIF(J16929:J16940, "1")</f>
        <v>0</v>
      </c>
      <c r="K16927">
        <f>COUNTIF(K16929:K16940, "1")</f>
        <v>0</v>
      </c>
      <c r="L16927">
        <f>COUNTIF(L16929:L16940, "1")</f>
        <v>0</v>
      </c>
      <c r="M16927">
        <f>COUNTIF(M16929:M16940, "1")</f>
        <v>0</v>
      </c>
      <c r="N16927">
        <f>COUNTIF(N16929:N16940, "1")</f>
        <v>0</v>
      </c>
    </row>
    <row r="16928" spans="2:14" outlineLevel="2">
      <c r="C16928" t="s">
        <v>12</v>
      </c>
      <c r="D16928">
        <f>COUNTIF(D16929:D16940, "0")</f>
        <v>0</v>
      </c>
      <c r="E16928">
        <f>COUNTIF(E16929:E16940, "0")</f>
        <v>0</v>
      </c>
      <c r="F16928">
        <f>COUNTIF(F16929:F16940, "0")</f>
        <v>0</v>
      </c>
      <c r="G16928">
        <f>COUNTIF(G16929:G16940, "0")</f>
        <v>0</v>
      </c>
      <c r="H16928">
        <f>COUNTIF(H16929:H16940, "0")</f>
        <v>0</v>
      </c>
      <c r="I16928">
        <f>COUNTIF(I16929:I16940, "0")</f>
        <v>0</v>
      </c>
      <c r="J16928">
        <f>COUNTIF(J16929:J16940, "0")</f>
        <v>0</v>
      </c>
      <c r="K16928">
        <f>COUNTIF(K16929:K16940, "0")</f>
        <v>0</v>
      </c>
      <c r="L16928">
        <f>COUNTIF(L16929:L16940, "0")</f>
        <v>0</v>
      </c>
      <c r="M16928">
        <f>COUNTIF(M16929:M16940, "0")</f>
        <v>0</v>
      </c>
      <c r="N16928">
        <f>COUNTIF(N16929:N16940, "0")</f>
        <v>0</v>
      </c>
    </row>
    <row r="16929" spans="2:14" outlineLevel="2">
      <c r="B16929" t="s">
        <v>13</v>
      </c>
      <c r="C16929" t="s">
        <v>14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2:14" outlineLevel="2">
      <c r="B16930" t="s">
        <v>13</v>
      </c>
      <c r="C16930" t="s">
        <v>16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1</v>
      </c>
      <c r="K16930">
        <v>0</v>
      </c>
      <c r="L16930">
        <v>0</v>
      </c>
      <c r="M16930">
        <v>0</v>
      </c>
      <c r="N16930">
        <v>0</v>
      </c>
    </row>
    <row r="16931" spans="2:14" outlineLevel="2">
      <c r="B16931" t="s">
        <v>13</v>
      </c>
      <c r="C16931" t="s">
        <v>43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2:14" outlineLevel="2">
      <c r="B16932" t="s">
        <v>13</v>
      </c>
      <c r="C16932" t="s">
        <v>20</v>
      </c>
      <c r="D16932">
        <v>0</v>
      </c>
      <c r="E16932">
        <v>1</v>
      </c>
      <c r="F16932">
        <v>0</v>
      </c>
      <c r="G16932">
        <v>0</v>
      </c>
      <c r="H16932">
        <v>0</v>
      </c>
      <c r="I16932">
        <v>1</v>
      </c>
      <c r="J16932">
        <v>1</v>
      </c>
      <c r="K16932">
        <v>0</v>
      </c>
      <c r="L16932">
        <v>0</v>
      </c>
      <c r="M16932">
        <v>0</v>
      </c>
      <c r="N16932">
        <v>0</v>
      </c>
    </row>
    <row r="16933" spans="2:14" outlineLevel="2">
      <c r="B16933" t="s">
        <v>13</v>
      </c>
      <c r="C16933" t="s">
        <v>23</v>
      </c>
      <c r="D16933">
        <v>0</v>
      </c>
      <c r="E16933">
        <v>1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2:14" outlineLevel="2">
      <c r="B16934" t="s">
        <v>13</v>
      </c>
      <c r="C16934" t="s">
        <v>44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2:14" outlineLevel="2">
      <c r="B16935" t="s">
        <v>13</v>
      </c>
      <c r="C16935" t="s">
        <v>26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1</v>
      </c>
      <c r="K16935">
        <v>0</v>
      </c>
      <c r="L16935">
        <v>1</v>
      </c>
      <c r="M16935">
        <v>0</v>
      </c>
      <c r="N16935">
        <v>0</v>
      </c>
    </row>
    <row r="16936" spans="2:14" outlineLevel="2">
      <c r="B16936" t="s">
        <v>13</v>
      </c>
      <c r="C16936" t="s">
        <v>29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1</v>
      </c>
      <c r="K16936">
        <v>0</v>
      </c>
      <c r="L16936">
        <v>1</v>
      </c>
      <c r="M16936">
        <v>1</v>
      </c>
      <c r="N16936">
        <v>0</v>
      </c>
    </row>
    <row r="16937" spans="2:14" outlineLevel="2">
      <c r="B16937" t="s">
        <v>13</v>
      </c>
      <c r="C16937" t="s">
        <v>52</v>
      </c>
      <c r="D16937">
        <v>0</v>
      </c>
      <c r="E16937">
        <v>1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2:14" outlineLevel="2">
      <c r="B16938" t="s">
        <v>13</v>
      </c>
      <c r="C16938" t="s">
        <v>53</v>
      </c>
      <c r="D16938">
        <v>0</v>
      </c>
      <c r="E16938">
        <v>0</v>
      </c>
      <c r="F16938">
        <v>0</v>
      </c>
      <c r="G16938">
        <v>0</v>
      </c>
      <c r="H16938">
        <v>1</v>
      </c>
      <c r="I16938">
        <v>0</v>
      </c>
      <c r="J16938">
        <v>0</v>
      </c>
      <c r="K16938">
        <v>0</v>
      </c>
      <c r="L16938">
        <v>0</v>
      </c>
      <c r="M16938">
        <v>1</v>
      </c>
      <c r="N16938">
        <v>0</v>
      </c>
    </row>
    <row r="16939" spans="2:14" outlineLevel="2">
      <c r="B16939" t="s">
        <v>13</v>
      </c>
      <c r="C16939" t="s">
        <v>32</v>
      </c>
      <c r="D16939">
        <v>0</v>
      </c>
      <c r="E16939">
        <v>0</v>
      </c>
      <c r="F16939">
        <v>0</v>
      </c>
      <c r="G16939">
        <v>1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2:14" outlineLevel="2">
      <c r="B16940" t="s">
        <v>13</v>
      </c>
      <c r="C16940" t="s">
        <v>33</v>
      </c>
      <c r="D16940">
        <v>1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2:14" s="5" customFormat="1" outlineLevel="1">
      <c r="C16941" s="5" t="s">
        <v>50</v>
      </c>
      <c r="D16941" s="1">
        <f>IFERROR(D16942/D16943, D16942)</f>
        <v>0</v>
      </c>
      <c r="E16941" s="1">
        <f>IFERROR(E16942/E16943, E16942)</f>
        <v>0</v>
      </c>
      <c r="F16941" s="1">
        <f>IFERROR(F16942/F16943, F16942)</f>
        <v>0</v>
      </c>
      <c r="G16941" s="1">
        <f>IFERROR(G16942/G16943, G16942)</f>
        <v>0</v>
      </c>
      <c r="H16941" s="1">
        <f>IFERROR(H16942/H16943, H16942)</f>
        <v>0</v>
      </c>
      <c r="I16941" s="1">
        <f>IFERROR(I16942/I16943, I16942)</f>
        <v>0</v>
      </c>
      <c r="J16941" s="1">
        <f>IFERROR(J16942/J16943, J16942)</f>
        <v>0</v>
      </c>
      <c r="K16941" s="1">
        <f>IFERROR(K16942/K16943, K16942)</f>
        <v>0</v>
      </c>
      <c r="L16941" s="1">
        <f>IFERROR(L16942/L16943, L16942)</f>
        <v>0</v>
      </c>
      <c r="M16941" s="1">
        <f>IFERROR(M16942/M16943, M16942)</f>
        <v>0</v>
      </c>
      <c r="N16941" s="1">
        <f>IFERROR(N16942/N16943, N16942)</f>
        <v>0</v>
      </c>
    </row>
    <row r="16942" spans="2:14" outlineLevel="2">
      <c r="C16942" t="s">
        <v>10</v>
      </c>
      <c r="D16942">
        <f>COUNTIF(D16944:D16959, "1")</f>
        <v>0</v>
      </c>
      <c r="E16942">
        <f>COUNTIF(E16944:E16959, "1")</f>
        <v>0</v>
      </c>
      <c r="F16942">
        <f>COUNTIF(F16944:F16959, "1")</f>
        <v>0</v>
      </c>
      <c r="G16942">
        <f>COUNTIF(G16944:G16959, "1")</f>
        <v>0</v>
      </c>
      <c r="H16942">
        <f>COUNTIF(H16944:H16959, "1")</f>
        <v>0</v>
      </c>
      <c r="I16942">
        <f>COUNTIF(I16944:I16959, "1")</f>
        <v>0</v>
      </c>
      <c r="J16942">
        <f>COUNTIF(J16944:J16959, "1")</f>
        <v>0</v>
      </c>
      <c r="K16942">
        <f>COUNTIF(K16944:K16959, "1")</f>
        <v>0</v>
      </c>
      <c r="L16942">
        <f>COUNTIF(L16944:L16959, "1")</f>
        <v>0</v>
      </c>
      <c r="M16942">
        <f>COUNTIF(M16944:M16959, "1")</f>
        <v>0</v>
      </c>
      <c r="N16942">
        <f>COUNTIF(N16944:N16959, "1")</f>
        <v>0</v>
      </c>
    </row>
    <row r="16943" spans="2:14" outlineLevel="2">
      <c r="C16943" t="s">
        <v>12</v>
      </c>
      <c r="D16943">
        <f>COUNTIF(D16944:D16959, "0")</f>
        <v>0</v>
      </c>
      <c r="E16943">
        <f>COUNTIF(E16944:E16959, "0")</f>
        <v>0</v>
      </c>
      <c r="F16943">
        <f>COUNTIF(F16944:F16959, "0")</f>
        <v>0</v>
      </c>
      <c r="G16943">
        <f>COUNTIF(G16944:G16959, "0")</f>
        <v>0</v>
      </c>
      <c r="H16943">
        <f>COUNTIF(H16944:H16959, "0")</f>
        <v>0</v>
      </c>
      <c r="I16943">
        <f>COUNTIF(I16944:I16959, "0")</f>
        <v>0</v>
      </c>
      <c r="J16943">
        <f>COUNTIF(J16944:J16959, "0")</f>
        <v>0</v>
      </c>
      <c r="K16943">
        <f>COUNTIF(K16944:K16959, "0")</f>
        <v>0</v>
      </c>
      <c r="L16943">
        <f>COUNTIF(L16944:L16959, "0")</f>
        <v>0</v>
      </c>
      <c r="M16943">
        <f>COUNTIF(M16944:M16959, "0")</f>
        <v>0</v>
      </c>
      <c r="N16943">
        <f>COUNTIF(N16944:N16959, "0")</f>
        <v>0</v>
      </c>
    </row>
    <row r="16944" spans="2:14" outlineLevel="2">
      <c r="B16944" t="s">
        <v>51</v>
      </c>
      <c r="C16944" t="s">
        <v>14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2:14" outlineLevel="2">
      <c r="B16945" t="s">
        <v>51</v>
      </c>
      <c r="C16945" t="s">
        <v>15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2:14" outlineLevel="2">
      <c r="B16946" t="s">
        <v>51</v>
      </c>
      <c r="C16946" t="s">
        <v>16</v>
      </c>
      <c r="D16946">
        <v>1</v>
      </c>
      <c r="E16946">
        <v>0</v>
      </c>
      <c r="F16946">
        <v>0</v>
      </c>
      <c r="G16946">
        <v>1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2:14" outlineLevel="2">
      <c r="B16947" t="s">
        <v>51</v>
      </c>
      <c r="C16947" t="s">
        <v>43</v>
      </c>
      <c r="D16947">
        <v>0</v>
      </c>
      <c r="E16947">
        <v>1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2:14" outlineLevel="2">
      <c r="B16948" t="s">
        <v>51</v>
      </c>
      <c r="C16948" t="s">
        <v>19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2:14" outlineLevel="2">
      <c r="B16949" t="s">
        <v>51</v>
      </c>
      <c r="C16949" t="s">
        <v>44</v>
      </c>
      <c r="D16949">
        <v>0</v>
      </c>
      <c r="E16949">
        <v>0</v>
      </c>
      <c r="F16949">
        <v>0</v>
      </c>
      <c r="G16949">
        <v>0</v>
      </c>
      <c r="H16949">
        <v>1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2:14" outlineLevel="2">
      <c r="B16950" t="s">
        <v>51</v>
      </c>
      <c r="C16950" t="s">
        <v>24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1</v>
      </c>
      <c r="M16950">
        <v>0</v>
      </c>
      <c r="N16950">
        <v>0</v>
      </c>
    </row>
    <row r="16951" spans="2:14" outlineLevel="2">
      <c r="B16951" t="s">
        <v>51</v>
      </c>
      <c r="C16951" t="s">
        <v>25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2:14" outlineLevel="2">
      <c r="B16952" t="s">
        <v>51</v>
      </c>
      <c r="C16952" t="s">
        <v>26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1</v>
      </c>
      <c r="J16952">
        <v>0</v>
      </c>
      <c r="K16952">
        <v>1</v>
      </c>
      <c r="L16952">
        <v>0</v>
      </c>
      <c r="M16952">
        <v>1</v>
      </c>
      <c r="N16952">
        <v>0</v>
      </c>
    </row>
    <row r="16953" spans="2:14" outlineLevel="2">
      <c r="B16953" t="s">
        <v>51</v>
      </c>
      <c r="C16953" t="s">
        <v>27</v>
      </c>
      <c r="D16953">
        <v>1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2:14" outlineLevel="2">
      <c r="B16954" t="s">
        <v>51</v>
      </c>
      <c r="C16954" t="s">
        <v>52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1</v>
      </c>
      <c r="N16954">
        <v>0</v>
      </c>
    </row>
    <row r="16955" spans="2:14" outlineLevel="2">
      <c r="B16955" t="s">
        <v>51</v>
      </c>
      <c r="C16955" t="s">
        <v>53</v>
      </c>
      <c r="D16955">
        <v>0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2:14" outlineLevel="2">
      <c r="B16956" t="s">
        <v>51</v>
      </c>
      <c r="C16956" t="s">
        <v>32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2:14" outlineLevel="2">
      <c r="B16957" t="s">
        <v>51</v>
      </c>
      <c r="C16957" t="s">
        <v>49</v>
      </c>
      <c r="D16957">
        <v>0</v>
      </c>
      <c r="E16957">
        <v>0</v>
      </c>
      <c r="F16957">
        <v>0</v>
      </c>
      <c r="G16957">
        <v>0</v>
      </c>
      <c r="H16957">
        <v>1</v>
      </c>
      <c r="I16957">
        <v>0</v>
      </c>
      <c r="J16957">
        <v>0</v>
      </c>
      <c r="K16957">
        <v>0</v>
      </c>
      <c r="L16957">
        <v>1</v>
      </c>
      <c r="M16957">
        <v>0</v>
      </c>
      <c r="N16957">
        <v>0</v>
      </c>
    </row>
    <row r="16958" spans="2:14" outlineLevel="2">
      <c r="B16958" t="s">
        <v>51</v>
      </c>
      <c r="C16958" t="s">
        <v>34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v>1</v>
      </c>
      <c r="L16958">
        <v>1</v>
      </c>
      <c r="M16958">
        <v>1</v>
      </c>
      <c r="N16958">
        <v>0</v>
      </c>
    </row>
    <row r="16959" spans="2:14" outlineLevel="2">
      <c r="B16959" t="s">
        <v>51</v>
      </c>
      <c r="C16959" t="s">
        <v>36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1</v>
      </c>
      <c r="L16959">
        <v>0</v>
      </c>
      <c r="M16959">
        <v>0</v>
      </c>
      <c r="N16959">
        <v>0</v>
      </c>
    </row>
    <row r="16960" spans="2:14" s="3" customFormat="1">
      <c r="B16960" s="3" t="s">
        <v>753</v>
      </c>
      <c r="C16960" s="3" t="s">
        <v>8</v>
      </c>
      <c r="D16960" s="3">
        <f>IFERROR(AVERAGE(D16963,D16989,D17012), 0)</f>
        <v>0</v>
      </c>
      <c r="E16960" s="3">
        <f>IFERROR(AVERAGE(E16963,E16989,E17012), 0)</f>
        <v>0</v>
      </c>
      <c r="F16960" s="3">
        <f>IFERROR(AVERAGE(F16963,F16989,F17012), 0)</f>
        <v>0</v>
      </c>
      <c r="G16960" s="3">
        <f>IFERROR(AVERAGE(G16963,G16989,G17012), 0)</f>
        <v>0</v>
      </c>
      <c r="H16960" s="3">
        <f>IFERROR(AVERAGE(H16963,H16989,H17012), 0)</f>
        <v>0</v>
      </c>
      <c r="I16960" s="3">
        <f>IFERROR(AVERAGE(I16963,I16989,I17012), 0)</f>
        <v>0</v>
      </c>
      <c r="J16960" s="3">
        <f>IFERROR(AVERAGE(J16963,J16989,J17012), 0)</f>
        <v>0</v>
      </c>
      <c r="K16960" s="3">
        <f>IFERROR(AVERAGE(K16963,K16989,K17012), 0)</f>
        <v>0</v>
      </c>
      <c r="L16960" s="3">
        <f>IFERROR(AVERAGE(L16963,L16989,L17012), 0)</f>
        <v>0</v>
      </c>
      <c r="M16960" s="3">
        <f>IFERROR(AVERAGE(M16963,M16989,M17012), 0)</f>
        <v>0</v>
      </c>
      <c r="N16960" s="3">
        <f>IFERROR(AVERAGE(N16963,N16989,N17012), 0)</f>
        <v>0</v>
      </c>
    </row>
    <row r="16961" spans="2:14" outlineLevel="2">
      <c r="B16961" s="4" t="s">
        <v>9</v>
      </c>
      <c r="D16961">
        <f>E16964+E16990+E17013</f>
        <v>0</v>
      </c>
      <c r="E16961">
        <f>F16964+F16990+F17013</f>
        <v>0</v>
      </c>
      <c r="F16961">
        <f>G16964+G16990+G17013</f>
        <v>0</v>
      </c>
      <c r="G16961">
        <f>H16964+H16990+H17013</f>
        <v>0</v>
      </c>
      <c r="H16961">
        <f>I16964+I16990+I17013</f>
        <v>0</v>
      </c>
      <c r="I16961">
        <f>J16964+J16990+J17013</f>
        <v>0</v>
      </c>
      <c r="J16961">
        <f>K16964+K16990+K17013</f>
        <v>0</v>
      </c>
      <c r="K16961">
        <f>L16964+L16990+L17013</f>
        <v>0</v>
      </c>
      <c r="L16961">
        <f>M16964+M16990+M17013</f>
        <v>0</v>
      </c>
      <c r="M16961">
        <f>N16964+N16990+N17013</f>
        <v>0</v>
      </c>
      <c r="N16961">
        <f>O16964+O16990+O17013</f>
        <v>0</v>
      </c>
    </row>
    <row r="16962" spans="2:14" outlineLevel="2">
      <c r="B16962" s="4" t="s">
        <v>10</v>
      </c>
      <c r="D16962">
        <f>E16965+E16991+E17014</f>
        <v>0</v>
      </c>
      <c r="E16962">
        <f>F16965+F16991+F17014</f>
        <v>0</v>
      </c>
      <c r="F16962">
        <f>G16965+G16991+G17014</f>
        <v>0</v>
      </c>
      <c r="G16962">
        <f>H16965+H16991+H17014</f>
        <v>0</v>
      </c>
      <c r="H16962">
        <f>I16965+I16991+I17014</f>
        <v>0</v>
      </c>
      <c r="I16962">
        <f>J16965+J16991+J17014</f>
        <v>0</v>
      </c>
      <c r="J16962">
        <f>K16965+K16991+K17014</f>
        <v>0</v>
      </c>
      <c r="K16962">
        <f>L16965+L16991+L17014</f>
        <v>0</v>
      </c>
      <c r="L16962">
        <f>M16965+M16991+M17014</f>
        <v>0</v>
      </c>
      <c r="M16962">
        <f>N16965+N16991+N17014</f>
        <v>0</v>
      </c>
      <c r="N16962">
        <f>O16965+O16991+O17014</f>
        <v>0</v>
      </c>
    </row>
    <row r="16963" spans="2:14" s="5" customFormat="1" outlineLevel="1">
      <c r="C16963" s="5" t="s">
        <v>11</v>
      </c>
      <c r="D16963" s="1">
        <f>IFERROR(D16964/D16965, D16964)</f>
        <v>0</v>
      </c>
      <c r="E16963" s="1">
        <f>IFERROR(E16964/E16965, E16964)</f>
        <v>0</v>
      </c>
      <c r="F16963" s="1">
        <f>IFERROR(F16964/F16965, F16964)</f>
        <v>0</v>
      </c>
      <c r="G16963" s="1">
        <f>IFERROR(G16964/G16965, G16964)</f>
        <v>0</v>
      </c>
      <c r="H16963" s="1">
        <f>IFERROR(H16964/H16965, H16964)</f>
        <v>0</v>
      </c>
      <c r="I16963" s="1">
        <f>IFERROR(I16964/I16965, I16964)</f>
        <v>0</v>
      </c>
      <c r="J16963" s="1">
        <f>IFERROR(J16964/J16965, J16964)</f>
        <v>0</v>
      </c>
      <c r="K16963" s="1">
        <f>IFERROR(K16964/K16965, K16964)</f>
        <v>0</v>
      </c>
      <c r="L16963" s="1">
        <f>IFERROR(L16964/L16965, L16964)</f>
        <v>0</v>
      </c>
      <c r="M16963" s="1">
        <f>IFERROR(M16964/M16965, M16964)</f>
        <v>0</v>
      </c>
      <c r="N16963" s="1">
        <f>IFERROR(N16964/N16965, N16964)</f>
        <v>0</v>
      </c>
    </row>
    <row r="16964" spans="2:14" outlineLevel="2">
      <c r="C16964" t="s">
        <v>10</v>
      </c>
      <c r="D16964">
        <f>COUNTIF(D16966:D16988, "1")</f>
        <v>0</v>
      </c>
      <c r="E16964">
        <f>COUNTIF(E16966:E16988, "1")</f>
        <v>0</v>
      </c>
      <c r="F16964">
        <f>COUNTIF(F16966:F16988, "1")</f>
        <v>0</v>
      </c>
      <c r="G16964">
        <f>COUNTIF(G16966:G16988, "1")</f>
        <v>0</v>
      </c>
      <c r="H16964">
        <f>COUNTIF(H16966:H16988, "1")</f>
        <v>0</v>
      </c>
      <c r="I16964">
        <f>COUNTIF(I16966:I16988, "1")</f>
        <v>0</v>
      </c>
      <c r="J16964">
        <f>COUNTIF(J16966:J16988, "1")</f>
        <v>0</v>
      </c>
      <c r="K16964">
        <f>COUNTIF(K16966:K16988, "1")</f>
        <v>0</v>
      </c>
      <c r="L16964">
        <f>COUNTIF(L16966:L16988, "1")</f>
        <v>0</v>
      </c>
      <c r="M16964">
        <f>COUNTIF(M16966:M16988, "1")</f>
        <v>0</v>
      </c>
      <c r="N16964">
        <f>COUNTIF(N16966:N16988, "1")</f>
        <v>0</v>
      </c>
    </row>
    <row r="16965" spans="2:14" outlineLevel="2">
      <c r="C16965" t="s">
        <v>12</v>
      </c>
      <c r="D16965">
        <f>COUNTIF(D16966:D16988, "0")</f>
        <v>0</v>
      </c>
      <c r="E16965">
        <f>COUNTIF(E16966:E16988, "0")</f>
        <v>0</v>
      </c>
      <c r="F16965">
        <f>COUNTIF(F16966:F16988, "0")</f>
        <v>0</v>
      </c>
      <c r="G16965">
        <f>COUNTIF(G16966:G16988, "0")</f>
        <v>0</v>
      </c>
      <c r="H16965">
        <f>COUNTIF(H16966:H16988, "0")</f>
        <v>0</v>
      </c>
      <c r="I16965">
        <f>COUNTIF(I16966:I16988, "0")</f>
        <v>0</v>
      </c>
      <c r="J16965">
        <f>COUNTIF(J16966:J16988, "0")</f>
        <v>0</v>
      </c>
      <c r="K16965">
        <f>COUNTIF(K16966:K16988, "0")</f>
        <v>0</v>
      </c>
      <c r="L16965">
        <f>COUNTIF(L16966:L16988, "0")</f>
        <v>0</v>
      </c>
      <c r="M16965">
        <f>COUNTIF(M16966:M16988, "0")</f>
        <v>0</v>
      </c>
      <c r="N16965">
        <f>COUNTIF(N16966:N16988, "0")</f>
        <v>0</v>
      </c>
    </row>
    <row r="16966" spans="2:14" outlineLevel="2">
      <c r="B16966" t="s">
        <v>13</v>
      </c>
      <c r="C16966" t="s">
        <v>15</v>
      </c>
      <c r="D16966">
        <v>0</v>
      </c>
      <c r="E16966">
        <v>0</v>
      </c>
      <c r="F16966">
        <v>0</v>
      </c>
      <c r="G16966">
        <v>1</v>
      </c>
      <c r="H16966">
        <v>0</v>
      </c>
      <c r="I16966">
        <v>0</v>
      </c>
      <c r="J16966">
        <v>1</v>
      </c>
      <c r="K16966">
        <v>0</v>
      </c>
      <c r="L16966">
        <v>0</v>
      </c>
      <c r="M16966">
        <v>0</v>
      </c>
      <c r="N16966">
        <v>0</v>
      </c>
    </row>
    <row r="16967" spans="2:14" outlineLevel="2">
      <c r="B16967" t="s">
        <v>13</v>
      </c>
      <c r="C16967" t="s">
        <v>16</v>
      </c>
      <c r="D16967">
        <v>1</v>
      </c>
      <c r="E16967">
        <v>0</v>
      </c>
      <c r="F16967">
        <v>0</v>
      </c>
      <c r="G16967">
        <v>0</v>
      </c>
      <c r="H16967">
        <v>0</v>
      </c>
      <c r="I16967">
        <v>1</v>
      </c>
      <c r="J16967">
        <v>0</v>
      </c>
      <c r="K16967">
        <v>0</v>
      </c>
      <c r="L16967">
        <v>0</v>
      </c>
      <c r="M16967">
        <v>1</v>
      </c>
      <c r="N16967">
        <v>0</v>
      </c>
    </row>
    <row r="16968" spans="2:14" outlineLevel="2">
      <c r="B16968" t="s">
        <v>13</v>
      </c>
      <c r="C16968" t="s">
        <v>17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2:14" outlineLevel="2">
      <c r="B16969" t="s">
        <v>13</v>
      </c>
      <c r="C16969" t="s">
        <v>18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1</v>
      </c>
      <c r="L16969">
        <v>0</v>
      </c>
      <c r="M16969">
        <v>1</v>
      </c>
      <c r="N16969">
        <v>0</v>
      </c>
    </row>
    <row r="16970" spans="2:14" outlineLevel="2">
      <c r="B16970" t="s">
        <v>13</v>
      </c>
      <c r="C16970" t="s">
        <v>43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1</v>
      </c>
      <c r="J16970">
        <v>0</v>
      </c>
      <c r="K16970">
        <v>0</v>
      </c>
      <c r="L16970">
        <v>1</v>
      </c>
      <c r="M16970">
        <v>0</v>
      </c>
      <c r="N16970">
        <v>0</v>
      </c>
    </row>
    <row r="16971" spans="2:14" outlineLevel="2">
      <c r="B16971" t="s">
        <v>13</v>
      </c>
      <c r="C16971" t="s">
        <v>19</v>
      </c>
      <c r="D16971">
        <v>0</v>
      </c>
      <c r="E16971">
        <v>1</v>
      </c>
      <c r="F16971">
        <v>0</v>
      </c>
      <c r="G16971">
        <v>1</v>
      </c>
      <c r="H16971">
        <v>0</v>
      </c>
      <c r="I16971">
        <v>0</v>
      </c>
      <c r="J16971">
        <v>1</v>
      </c>
      <c r="K16971">
        <v>0</v>
      </c>
      <c r="L16971">
        <v>0</v>
      </c>
      <c r="M16971">
        <v>0</v>
      </c>
      <c r="N16971">
        <v>0</v>
      </c>
    </row>
    <row r="16972" spans="2:14" outlineLevel="2">
      <c r="B16972" t="s">
        <v>13</v>
      </c>
      <c r="C16972" t="s">
        <v>20</v>
      </c>
      <c r="D16972">
        <v>0</v>
      </c>
      <c r="E16972">
        <v>0</v>
      </c>
      <c r="F16972">
        <v>0</v>
      </c>
      <c r="G16972">
        <v>0</v>
      </c>
      <c r="H16972">
        <v>1</v>
      </c>
      <c r="I16972">
        <v>0</v>
      </c>
      <c r="J16972">
        <v>1</v>
      </c>
      <c r="K16972">
        <v>1</v>
      </c>
      <c r="L16972">
        <v>0</v>
      </c>
      <c r="M16972">
        <v>0</v>
      </c>
      <c r="N16972">
        <v>0</v>
      </c>
    </row>
    <row r="16973" spans="2:14" outlineLevel="2">
      <c r="B16973" t="s">
        <v>13</v>
      </c>
      <c r="C16973" t="s">
        <v>21</v>
      </c>
      <c r="D16973">
        <v>1</v>
      </c>
      <c r="E16973">
        <v>0</v>
      </c>
      <c r="F16973">
        <v>0</v>
      </c>
      <c r="G16973">
        <v>0</v>
      </c>
      <c r="H16973">
        <v>1</v>
      </c>
      <c r="I16973">
        <v>0</v>
      </c>
      <c r="J16973">
        <v>0</v>
      </c>
      <c r="K16973">
        <v>0</v>
      </c>
      <c r="L16973">
        <v>0</v>
      </c>
      <c r="M16973">
        <v>1</v>
      </c>
      <c r="N16973">
        <v>0</v>
      </c>
    </row>
    <row r="16974" spans="2:14" outlineLevel="2">
      <c r="B16974" t="s">
        <v>13</v>
      </c>
      <c r="C16974" t="s">
        <v>22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2:14" outlineLevel="2">
      <c r="B16975" t="s">
        <v>13</v>
      </c>
      <c r="C16975" t="s">
        <v>23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1</v>
      </c>
      <c r="M16975">
        <v>0</v>
      </c>
      <c r="N16975">
        <v>0</v>
      </c>
    </row>
    <row r="16976" spans="2:14" outlineLevel="2">
      <c r="B16976" t="s">
        <v>13</v>
      </c>
      <c r="C16976" t="s">
        <v>24</v>
      </c>
      <c r="D16976">
        <v>0</v>
      </c>
      <c r="E16976">
        <v>0</v>
      </c>
      <c r="F16976">
        <v>1</v>
      </c>
      <c r="G16976">
        <v>1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2:14" outlineLevel="2">
      <c r="B16977" t="s">
        <v>13</v>
      </c>
      <c r="C16977" t="s">
        <v>25</v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1</v>
      </c>
      <c r="J16977">
        <v>0</v>
      </c>
      <c r="K16977">
        <v>0</v>
      </c>
      <c r="L16977">
        <v>1</v>
      </c>
      <c r="M16977">
        <v>0</v>
      </c>
      <c r="N16977">
        <v>0</v>
      </c>
    </row>
    <row r="16978" spans="2:14" outlineLevel="2">
      <c r="B16978" t="s">
        <v>13</v>
      </c>
      <c r="C16978" t="s">
        <v>26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2:14" outlineLevel="2">
      <c r="B16979" t="s">
        <v>13</v>
      </c>
      <c r="C16979" t="s">
        <v>26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2:14" outlineLevel="2">
      <c r="B16980" t="s">
        <v>13</v>
      </c>
      <c r="C16980" t="s">
        <v>27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2:14" outlineLevel="2">
      <c r="B16981" t="s">
        <v>13</v>
      </c>
      <c r="C16981" t="s">
        <v>28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1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2:14" outlineLevel="2">
      <c r="B16982" t="s">
        <v>13</v>
      </c>
      <c r="C16982" t="s">
        <v>29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1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2:14" outlineLevel="2">
      <c r="B16983" t="s">
        <v>13</v>
      </c>
      <c r="C16983" t="s">
        <v>30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1</v>
      </c>
      <c r="J16983">
        <v>1</v>
      </c>
      <c r="K16983">
        <v>0</v>
      </c>
      <c r="L16983">
        <v>1</v>
      </c>
      <c r="M16983">
        <v>0</v>
      </c>
      <c r="N16983">
        <v>0</v>
      </c>
    </row>
    <row r="16984" spans="2:14" outlineLevel="2">
      <c r="B16984" t="s">
        <v>13</v>
      </c>
      <c r="C16984" t="s">
        <v>53</v>
      </c>
      <c r="D16984">
        <v>1</v>
      </c>
      <c r="E16984">
        <v>1</v>
      </c>
      <c r="F16984">
        <v>0</v>
      </c>
      <c r="G16984">
        <v>1</v>
      </c>
      <c r="H16984">
        <v>0</v>
      </c>
      <c r="I16984">
        <v>1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2:14" outlineLevel="2">
      <c r="B16985" t="s">
        <v>13</v>
      </c>
      <c r="C16985" t="s">
        <v>32</v>
      </c>
      <c r="D16985">
        <v>0</v>
      </c>
      <c r="E16985">
        <v>1</v>
      </c>
      <c r="F16985">
        <v>1</v>
      </c>
      <c r="G16985">
        <v>1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2:14" outlineLevel="2">
      <c r="B16986" t="s">
        <v>13</v>
      </c>
      <c r="C16986" t="s">
        <v>33</v>
      </c>
      <c r="D16986">
        <v>0</v>
      </c>
      <c r="E16986">
        <v>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2:14" outlineLevel="2">
      <c r="B16987" t="s">
        <v>13</v>
      </c>
      <c r="C16987" t="s">
        <v>49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1</v>
      </c>
      <c r="L16987">
        <v>0</v>
      </c>
      <c r="M16987">
        <v>0</v>
      </c>
      <c r="N16987">
        <v>0</v>
      </c>
    </row>
    <row r="16988" spans="2:14" outlineLevel="2">
      <c r="B16988" t="s">
        <v>13</v>
      </c>
      <c r="C16988" t="s">
        <v>34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1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2:14" s="5" customFormat="1" outlineLevel="1">
      <c r="C16989" s="5" t="s">
        <v>50</v>
      </c>
      <c r="D16989" s="1">
        <f>IFERROR(D16990/D16991, D16990)</f>
        <v>0</v>
      </c>
      <c r="E16989" s="1">
        <f>IFERROR(E16990/E16991, E16990)</f>
        <v>0</v>
      </c>
      <c r="F16989" s="1">
        <f>IFERROR(F16990/F16991, F16990)</f>
        <v>0</v>
      </c>
      <c r="G16989" s="1">
        <f>IFERROR(G16990/G16991, G16990)</f>
        <v>0</v>
      </c>
      <c r="H16989" s="1">
        <f>IFERROR(H16990/H16991, H16990)</f>
        <v>0</v>
      </c>
      <c r="I16989" s="1">
        <f>IFERROR(I16990/I16991, I16990)</f>
        <v>0</v>
      </c>
      <c r="J16989" s="1">
        <f>IFERROR(J16990/J16991, J16990)</f>
        <v>0</v>
      </c>
      <c r="K16989" s="1">
        <f>IFERROR(K16990/K16991, K16990)</f>
        <v>0</v>
      </c>
      <c r="L16989" s="1">
        <f>IFERROR(L16990/L16991, L16990)</f>
        <v>0</v>
      </c>
      <c r="M16989" s="1">
        <f>IFERROR(M16990/M16991, M16990)</f>
        <v>0</v>
      </c>
      <c r="N16989" s="1">
        <f>IFERROR(N16990/N16991, N16990)</f>
        <v>0</v>
      </c>
    </row>
    <row r="16990" spans="2:14" outlineLevel="2">
      <c r="C16990" t="s">
        <v>10</v>
      </c>
      <c r="D16990">
        <f>COUNTIF(D16992:D17011, "1")</f>
        <v>0</v>
      </c>
      <c r="E16990">
        <f>COUNTIF(E16992:E17011, "1")</f>
        <v>0</v>
      </c>
      <c r="F16990">
        <f>COUNTIF(F16992:F17011, "1")</f>
        <v>0</v>
      </c>
      <c r="G16990">
        <f>COUNTIF(G16992:G17011, "1")</f>
        <v>0</v>
      </c>
      <c r="H16990">
        <f>COUNTIF(H16992:H17011, "1")</f>
        <v>0</v>
      </c>
      <c r="I16990">
        <f>COUNTIF(I16992:I17011, "1")</f>
        <v>0</v>
      </c>
      <c r="J16990">
        <f>COUNTIF(J16992:J17011, "1")</f>
        <v>0</v>
      </c>
      <c r="K16990">
        <f>COUNTIF(K16992:K17011, "1")</f>
        <v>0</v>
      </c>
      <c r="L16990">
        <f>COUNTIF(L16992:L17011, "1")</f>
        <v>0</v>
      </c>
      <c r="M16990">
        <f>COUNTIF(M16992:M17011, "1")</f>
        <v>0</v>
      </c>
      <c r="N16990">
        <f>COUNTIF(N16992:N17011, "1")</f>
        <v>0</v>
      </c>
    </row>
    <row r="16991" spans="2:14" outlineLevel="2">
      <c r="C16991" t="s">
        <v>12</v>
      </c>
      <c r="D16991">
        <f>COUNTIF(D16992:D17011, "0")</f>
        <v>0</v>
      </c>
      <c r="E16991">
        <f>COUNTIF(E16992:E17011, "0")</f>
        <v>0</v>
      </c>
      <c r="F16991">
        <f>COUNTIF(F16992:F17011, "0")</f>
        <v>0</v>
      </c>
      <c r="G16991">
        <f>COUNTIF(G16992:G17011, "0")</f>
        <v>0</v>
      </c>
      <c r="H16991">
        <f>COUNTIF(H16992:H17011, "0")</f>
        <v>0</v>
      </c>
      <c r="I16991">
        <f>COUNTIF(I16992:I17011, "0")</f>
        <v>0</v>
      </c>
      <c r="J16991">
        <f>COUNTIF(J16992:J17011, "0")</f>
        <v>0</v>
      </c>
      <c r="K16991">
        <f>COUNTIF(K16992:K17011, "0")</f>
        <v>0</v>
      </c>
      <c r="L16991">
        <f>COUNTIF(L16992:L17011, "0")</f>
        <v>0</v>
      </c>
      <c r="M16991">
        <f>COUNTIF(M16992:M17011, "0")</f>
        <v>0</v>
      </c>
      <c r="N16991">
        <f>COUNTIF(N16992:N17011, "0")</f>
        <v>0</v>
      </c>
    </row>
    <row r="16992" spans="2:14" outlineLevel="2">
      <c r="B16992" t="s">
        <v>51</v>
      </c>
      <c r="C16992" t="s">
        <v>14</v>
      </c>
      <c r="D16992">
        <v>1</v>
      </c>
      <c r="E16992">
        <v>0</v>
      </c>
      <c r="F16992">
        <v>1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2:14" outlineLevel="2">
      <c r="B16993" t="s">
        <v>51</v>
      </c>
      <c r="C16993" t="s">
        <v>15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1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2:14" outlineLevel="2">
      <c r="B16994" t="s">
        <v>51</v>
      </c>
      <c r="C16994" t="s">
        <v>16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2:14" outlineLevel="2">
      <c r="B16995" t="s">
        <v>51</v>
      </c>
      <c r="C16995" t="s">
        <v>17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>
        <v>0</v>
      </c>
      <c r="N16995">
        <v>0</v>
      </c>
    </row>
    <row r="16996" spans="2:14" outlineLevel="2">
      <c r="B16996" t="s">
        <v>51</v>
      </c>
      <c r="C16996" t="s">
        <v>18</v>
      </c>
      <c r="D16996">
        <v>0</v>
      </c>
      <c r="E16996">
        <v>1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2:14" outlineLevel="2">
      <c r="B16997" t="s">
        <v>51</v>
      </c>
      <c r="C16997" t="s">
        <v>43</v>
      </c>
      <c r="D16997">
        <v>1</v>
      </c>
      <c r="E16997">
        <v>1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2:14" outlineLevel="2">
      <c r="B16998" t="s">
        <v>51</v>
      </c>
      <c r="C16998" t="s">
        <v>19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0</v>
      </c>
    </row>
    <row r="16999" spans="2:14" outlineLevel="2">
      <c r="B16999" t="s">
        <v>51</v>
      </c>
      <c r="C16999" t="s">
        <v>21</v>
      </c>
      <c r="D16999">
        <v>1</v>
      </c>
      <c r="E16999">
        <v>1</v>
      </c>
      <c r="F16999">
        <v>1</v>
      </c>
      <c r="G16999">
        <v>1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2:14" outlineLevel="2">
      <c r="B17000" t="s">
        <v>51</v>
      </c>
      <c r="C17000" t="s">
        <v>22</v>
      </c>
      <c r="D17000">
        <v>1</v>
      </c>
      <c r="E17000">
        <v>0</v>
      </c>
      <c r="F17000">
        <v>0</v>
      </c>
      <c r="G17000">
        <v>0</v>
      </c>
      <c r="H17000">
        <v>1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2:14" outlineLevel="2">
      <c r="B17001" t="s">
        <v>51</v>
      </c>
      <c r="C17001" t="s">
        <v>23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</v>
      </c>
      <c r="L17001">
        <v>0</v>
      </c>
      <c r="M17001">
        <v>0</v>
      </c>
      <c r="N17001">
        <v>0</v>
      </c>
    </row>
    <row r="17002" spans="2:14" outlineLevel="2">
      <c r="B17002" t="s">
        <v>51</v>
      </c>
      <c r="C17002" t="s">
        <v>24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2:14" outlineLevel="2">
      <c r="B17003" t="s">
        <v>51</v>
      </c>
      <c r="C17003" t="s">
        <v>25</v>
      </c>
      <c r="D17003">
        <v>1</v>
      </c>
      <c r="E17003">
        <v>0</v>
      </c>
      <c r="F17003">
        <v>1</v>
      </c>
      <c r="G17003">
        <v>1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1</v>
      </c>
      <c r="N17003">
        <v>0</v>
      </c>
    </row>
    <row r="17004" spans="2:14" outlineLevel="2">
      <c r="B17004" t="s">
        <v>51</v>
      </c>
      <c r="C17004" t="s">
        <v>26</v>
      </c>
      <c r="D17004">
        <v>0</v>
      </c>
      <c r="E17004">
        <v>0</v>
      </c>
      <c r="F17004">
        <v>0</v>
      </c>
      <c r="G17004">
        <v>1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2:14" outlineLevel="2">
      <c r="B17005" t="s">
        <v>51</v>
      </c>
      <c r="C17005" t="s">
        <v>27</v>
      </c>
      <c r="D17005">
        <v>0</v>
      </c>
      <c r="E17005">
        <v>0</v>
      </c>
      <c r="F17005">
        <v>0</v>
      </c>
      <c r="G17005">
        <v>0</v>
      </c>
      <c r="H17005">
        <v>1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2:14" outlineLevel="2">
      <c r="B17006" t="s">
        <v>51</v>
      </c>
      <c r="C17006" t="s">
        <v>29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1</v>
      </c>
      <c r="M17006">
        <v>0</v>
      </c>
      <c r="N17006">
        <v>0</v>
      </c>
    </row>
    <row r="17007" spans="2:14" outlineLevel="2">
      <c r="B17007" t="s">
        <v>51</v>
      </c>
      <c r="C17007" t="s">
        <v>52</v>
      </c>
      <c r="D17007">
        <v>0</v>
      </c>
      <c r="E17007">
        <v>0</v>
      </c>
      <c r="F17007">
        <v>1</v>
      </c>
      <c r="G17007">
        <v>0</v>
      </c>
      <c r="H17007">
        <v>0</v>
      </c>
      <c r="I17007">
        <v>0</v>
      </c>
      <c r="J17007">
        <v>1</v>
      </c>
      <c r="K17007">
        <v>0</v>
      </c>
      <c r="L17007">
        <v>0</v>
      </c>
      <c r="M17007">
        <v>0</v>
      </c>
      <c r="N17007">
        <v>0</v>
      </c>
    </row>
    <row r="17008" spans="2:14" outlineLevel="2">
      <c r="B17008" t="s">
        <v>51</v>
      </c>
      <c r="C17008" t="s">
        <v>31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1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2:14" outlineLevel="2">
      <c r="B17009" t="s">
        <v>51</v>
      </c>
      <c r="C17009" t="s">
        <v>53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0</v>
      </c>
    </row>
    <row r="17010" spans="2:14" outlineLevel="2">
      <c r="B17010" t="s">
        <v>51</v>
      </c>
      <c r="C17010" t="s">
        <v>32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0</v>
      </c>
    </row>
    <row r="17011" spans="2:14" outlineLevel="2">
      <c r="B17011" t="s">
        <v>51</v>
      </c>
      <c r="C17011" t="s">
        <v>34</v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1</v>
      </c>
      <c r="J17011">
        <v>0</v>
      </c>
      <c r="K17011">
        <v>0</v>
      </c>
      <c r="L17011">
        <v>1</v>
      </c>
      <c r="M17011">
        <v>1</v>
      </c>
      <c r="N17011">
        <v>0</v>
      </c>
    </row>
    <row r="17012" spans="2:14" s="5" customFormat="1" outlineLevel="1">
      <c r="C17012" s="5" t="s">
        <v>54</v>
      </c>
      <c r="D17012" s="1">
        <f>IFERROR(D17013/D17014, D17013)</f>
        <v>0</v>
      </c>
      <c r="E17012" s="1">
        <f>IFERROR(E17013/E17014, E17013)</f>
        <v>0</v>
      </c>
      <c r="F17012" s="1">
        <f>IFERROR(F17013/F17014, F17013)</f>
        <v>0</v>
      </c>
      <c r="G17012" s="1">
        <f>IFERROR(G17013/G17014, G17013)</f>
        <v>0</v>
      </c>
      <c r="H17012" s="1">
        <f>IFERROR(H17013/H17014, H17013)</f>
        <v>0</v>
      </c>
      <c r="I17012" s="1">
        <f>IFERROR(I17013/I17014, I17013)</f>
        <v>0</v>
      </c>
      <c r="J17012" s="1">
        <f>IFERROR(J17013/J17014, J17013)</f>
        <v>0</v>
      </c>
      <c r="K17012" s="1">
        <f>IFERROR(K17013/K17014, K17013)</f>
        <v>0</v>
      </c>
      <c r="L17012" s="1">
        <f>IFERROR(L17013/L17014, L17013)</f>
        <v>0</v>
      </c>
      <c r="M17012" s="1">
        <f>IFERROR(M17013/M17014, M17013)</f>
        <v>0</v>
      </c>
      <c r="N17012" s="1">
        <f>IFERROR(N17013/N17014, N17013)</f>
        <v>0</v>
      </c>
    </row>
    <row r="17013" spans="2:14" outlineLevel="2">
      <c r="C17013" t="s">
        <v>10</v>
      </c>
      <c r="D17013">
        <f>COUNTIF(D17015:D17038, "1")</f>
        <v>0</v>
      </c>
      <c r="E17013">
        <f>COUNTIF(E17015:E17038, "1")</f>
        <v>0</v>
      </c>
      <c r="F17013">
        <f>COUNTIF(F17015:F17038, "1")</f>
        <v>0</v>
      </c>
      <c r="G17013">
        <f>COUNTIF(G17015:G17038, "1")</f>
        <v>0</v>
      </c>
      <c r="H17013">
        <f>COUNTIF(H17015:H17038, "1")</f>
        <v>0</v>
      </c>
      <c r="I17013">
        <f>COUNTIF(I17015:I17038, "1")</f>
        <v>0</v>
      </c>
      <c r="J17013">
        <f>COUNTIF(J17015:J17038, "1")</f>
        <v>0</v>
      </c>
      <c r="K17013">
        <f>COUNTIF(K17015:K17038, "1")</f>
        <v>0</v>
      </c>
      <c r="L17013">
        <f>COUNTIF(L17015:L17038, "1")</f>
        <v>0</v>
      </c>
      <c r="M17013">
        <f>COUNTIF(M17015:M17038, "1")</f>
        <v>0</v>
      </c>
      <c r="N17013">
        <f>COUNTIF(N17015:N17038, "1")</f>
        <v>0</v>
      </c>
    </row>
    <row r="17014" spans="2:14" outlineLevel="2">
      <c r="C17014" t="s">
        <v>12</v>
      </c>
      <c r="D17014">
        <f>COUNTIF(D17015:D17038, "0")</f>
        <v>0</v>
      </c>
      <c r="E17014">
        <f>COUNTIF(E17015:E17038, "0")</f>
        <v>0</v>
      </c>
      <c r="F17014">
        <f>COUNTIF(F17015:F17038, "0")</f>
        <v>0</v>
      </c>
      <c r="G17014">
        <f>COUNTIF(G17015:G17038, "0")</f>
        <v>0</v>
      </c>
      <c r="H17014">
        <f>COUNTIF(H17015:H17038, "0")</f>
        <v>0</v>
      </c>
      <c r="I17014">
        <f>COUNTIF(I17015:I17038, "0")</f>
        <v>0</v>
      </c>
      <c r="J17014">
        <f>COUNTIF(J17015:J17038, "0")</f>
        <v>0</v>
      </c>
      <c r="K17014">
        <f>COUNTIF(K17015:K17038, "0")</f>
        <v>0</v>
      </c>
      <c r="L17014">
        <f>COUNTIF(L17015:L17038, "0")</f>
        <v>0</v>
      </c>
      <c r="M17014">
        <f>COUNTIF(M17015:M17038, "0")</f>
        <v>0</v>
      </c>
      <c r="N17014">
        <f>COUNTIF(N17015:N17038, "0")</f>
        <v>0</v>
      </c>
    </row>
    <row r="17015" spans="2:14" outlineLevel="2">
      <c r="B17015" t="s">
        <v>55</v>
      </c>
      <c r="C17015" t="s">
        <v>14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1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2:14" outlineLevel="2">
      <c r="B17016" t="s">
        <v>55</v>
      </c>
      <c r="C17016" t="s">
        <v>15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1</v>
      </c>
      <c r="J17016">
        <v>0</v>
      </c>
      <c r="K17016">
        <v>0</v>
      </c>
      <c r="L17016">
        <v>0</v>
      </c>
      <c r="M17016">
        <v>1</v>
      </c>
      <c r="N17016">
        <v>0</v>
      </c>
    </row>
    <row r="17017" spans="2:14" outlineLevel="2">
      <c r="B17017" t="s">
        <v>55</v>
      </c>
      <c r="C17017" t="s">
        <v>16</v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1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2:14" outlineLevel="2">
      <c r="B17018" t="s">
        <v>55</v>
      </c>
      <c r="C17018" t="s">
        <v>17</v>
      </c>
      <c r="D17018">
        <v>1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2:14" outlineLevel="2">
      <c r="B17019" t="s">
        <v>55</v>
      </c>
      <c r="C17019" t="s">
        <v>18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0</v>
      </c>
      <c r="J17019">
        <v>0</v>
      </c>
      <c r="K17019">
        <v>1</v>
      </c>
      <c r="L17019">
        <v>1</v>
      </c>
      <c r="M17019">
        <v>1</v>
      </c>
      <c r="N17019">
        <v>0</v>
      </c>
    </row>
    <row r="17020" spans="2:14" outlineLevel="2">
      <c r="B17020" t="s">
        <v>55</v>
      </c>
      <c r="C17020" t="s">
        <v>43</v>
      </c>
      <c r="D17020">
        <v>0</v>
      </c>
      <c r="E17020">
        <v>0</v>
      </c>
      <c r="F17020">
        <v>1</v>
      </c>
      <c r="G17020">
        <v>0</v>
      </c>
      <c r="H17020">
        <v>1</v>
      </c>
      <c r="I17020">
        <v>0</v>
      </c>
      <c r="J17020">
        <v>0</v>
      </c>
      <c r="K17020">
        <v>0</v>
      </c>
      <c r="L17020">
        <v>0</v>
      </c>
      <c r="M17020">
        <v>1</v>
      </c>
      <c r="N17020">
        <v>0</v>
      </c>
    </row>
    <row r="17021" spans="2:14" outlineLevel="2">
      <c r="B17021" t="s">
        <v>55</v>
      </c>
      <c r="C17021" t="s">
        <v>19</v>
      </c>
      <c r="D17021">
        <v>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2:14" outlineLevel="2">
      <c r="B17022" t="s">
        <v>55</v>
      </c>
      <c r="C17022" t="s">
        <v>20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2:14" outlineLevel="2">
      <c r="B17023" t="s">
        <v>55</v>
      </c>
      <c r="C17023" t="s">
        <v>21</v>
      </c>
      <c r="D17023">
        <v>1</v>
      </c>
      <c r="E17023">
        <v>0</v>
      </c>
      <c r="F17023">
        <v>0</v>
      </c>
      <c r="G17023">
        <v>1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2:14" outlineLevel="2">
      <c r="B17024" t="s">
        <v>55</v>
      </c>
      <c r="C17024" t="s">
        <v>22</v>
      </c>
      <c r="D17024">
        <v>0</v>
      </c>
      <c r="E17024">
        <v>0</v>
      </c>
      <c r="F17024">
        <v>0</v>
      </c>
      <c r="G17024">
        <v>1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2:14" outlineLevel="2">
      <c r="B17025" t="s">
        <v>55</v>
      </c>
      <c r="C17025" t="s">
        <v>23</v>
      </c>
      <c r="D17025">
        <v>0</v>
      </c>
      <c r="E17025">
        <v>0</v>
      </c>
      <c r="F17025">
        <v>1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1</v>
      </c>
      <c r="M17025">
        <v>1</v>
      </c>
      <c r="N17025">
        <v>0</v>
      </c>
    </row>
    <row r="17026" spans="2:14" outlineLevel="2">
      <c r="B17026" t="s">
        <v>55</v>
      </c>
      <c r="C17026" t="s">
        <v>44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2:14" outlineLevel="2">
      <c r="B17027" t="s">
        <v>55</v>
      </c>
      <c r="C17027" t="s">
        <v>24</v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1</v>
      </c>
      <c r="K17027">
        <v>0</v>
      </c>
      <c r="L17027">
        <v>1</v>
      </c>
      <c r="M17027">
        <v>0</v>
      </c>
      <c r="N17027">
        <v>0</v>
      </c>
    </row>
    <row r="17028" spans="2:14" outlineLevel="2">
      <c r="B17028" t="s">
        <v>55</v>
      </c>
      <c r="C17028" t="s">
        <v>25</v>
      </c>
      <c r="D17028">
        <v>1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2:14" outlineLevel="2">
      <c r="B17029" t="s">
        <v>55</v>
      </c>
      <c r="C17029" t="s">
        <v>26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2:14" outlineLevel="2">
      <c r="B17030" t="s">
        <v>55</v>
      </c>
      <c r="C17030" t="s">
        <v>27</v>
      </c>
      <c r="D17030">
        <v>1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1</v>
      </c>
      <c r="N17030">
        <v>0</v>
      </c>
    </row>
    <row r="17031" spans="2:14" outlineLevel="2">
      <c r="B17031" t="s">
        <v>55</v>
      </c>
      <c r="C17031" t="s">
        <v>28</v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1</v>
      </c>
      <c r="N17031">
        <v>0</v>
      </c>
    </row>
    <row r="17032" spans="2:14" outlineLevel="2">
      <c r="B17032" t="s">
        <v>55</v>
      </c>
      <c r="C17032" t="s">
        <v>52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1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2:14" outlineLevel="2">
      <c r="B17033" t="s">
        <v>55</v>
      </c>
      <c r="C17033" t="s">
        <v>30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2:14" outlineLevel="2">
      <c r="B17034" t="s">
        <v>55</v>
      </c>
      <c r="C17034" t="s">
        <v>31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0</v>
      </c>
      <c r="J17034">
        <v>1</v>
      </c>
      <c r="K17034">
        <v>0</v>
      </c>
      <c r="L17034">
        <v>0</v>
      </c>
      <c r="M17034">
        <v>0</v>
      </c>
      <c r="N17034">
        <v>0</v>
      </c>
    </row>
    <row r="17035" spans="2:14" outlineLevel="2">
      <c r="B17035" t="s">
        <v>55</v>
      </c>
      <c r="C17035" t="s">
        <v>53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2:14" outlineLevel="2">
      <c r="B17036" t="s">
        <v>55</v>
      </c>
      <c r="C17036" t="s">
        <v>33</v>
      </c>
      <c r="D17036">
        <v>1</v>
      </c>
      <c r="E17036">
        <v>1</v>
      </c>
      <c r="F17036">
        <v>1</v>
      </c>
      <c r="G17036">
        <v>1</v>
      </c>
      <c r="H17036">
        <v>0</v>
      </c>
      <c r="I17036">
        <v>0</v>
      </c>
      <c r="J17036">
        <v>1</v>
      </c>
      <c r="K17036">
        <v>0</v>
      </c>
      <c r="L17036">
        <v>1</v>
      </c>
      <c r="M17036">
        <v>0</v>
      </c>
      <c r="N17036">
        <v>0</v>
      </c>
    </row>
    <row r="17037" spans="2:14" outlineLevel="2">
      <c r="B17037" t="s">
        <v>55</v>
      </c>
      <c r="C17037" t="s">
        <v>49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1</v>
      </c>
      <c r="M17037">
        <v>0</v>
      </c>
      <c r="N17037">
        <v>0</v>
      </c>
    </row>
    <row r="17038" spans="2:14" outlineLevel="2">
      <c r="B17038" t="s">
        <v>55</v>
      </c>
      <c r="C17038" t="s">
        <v>34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v>0</v>
      </c>
      <c r="L17038">
        <v>1</v>
      </c>
      <c r="M17038">
        <v>0</v>
      </c>
      <c r="N17038">
        <v>0</v>
      </c>
    </row>
    <row r="17039" spans="2:14" s="3" customFormat="1">
      <c r="B17039" s="3" t="s">
        <v>754</v>
      </c>
      <c r="C17039" s="3" t="s">
        <v>8</v>
      </c>
      <c r="D17039" s="3">
        <f>IFERROR(AVERAGE(D17042,D17050), 0)</f>
        <v>0</v>
      </c>
      <c r="E17039" s="3">
        <f>IFERROR(AVERAGE(E17042,E17050), 0)</f>
        <v>0</v>
      </c>
      <c r="F17039" s="3">
        <f>IFERROR(AVERAGE(F17042,F17050), 0)</f>
        <v>0</v>
      </c>
      <c r="G17039" s="3">
        <f>IFERROR(AVERAGE(G17042,G17050), 0)</f>
        <v>0</v>
      </c>
      <c r="H17039" s="3">
        <f>IFERROR(AVERAGE(H17042,H17050), 0)</f>
        <v>0</v>
      </c>
      <c r="I17039" s="3">
        <f>IFERROR(AVERAGE(I17042,I17050), 0)</f>
        <v>0</v>
      </c>
      <c r="J17039" s="3">
        <f>IFERROR(AVERAGE(J17042,J17050), 0)</f>
        <v>0</v>
      </c>
      <c r="K17039" s="3">
        <f>IFERROR(AVERAGE(K17042,K17050), 0)</f>
        <v>0</v>
      </c>
      <c r="L17039" s="3">
        <f>IFERROR(AVERAGE(L17042,L17050), 0)</f>
        <v>0</v>
      </c>
      <c r="M17039" s="3">
        <f>IFERROR(AVERAGE(M17042,M17050), 0)</f>
        <v>0</v>
      </c>
      <c r="N17039" s="3">
        <f>IFERROR(AVERAGE(N17042,N17050), 0)</f>
        <v>0</v>
      </c>
    </row>
    <row r="17040" spans="2:14" outlineLevel="2">
      <c r="B17040" s="4" t="s">
        <v>9</v>
      </c>
      <c r="D17040">
        <f>E17043+E17051</f>
        <v>0</v>
      </c>
      <c r="E17040">
        <f>F17043+F17051</f>
        <v>0</v>
      </c>
      <c r="F17040">
        <f>G17043+G17051</f>
        <v>0</v>
      </c>
      <c r="G17040">
        <f>H17043+H17051</f>
        <v>0</v>
      </c>
      <c r="H17040">
        <f>I17043+I17051</f>
        <v>0</v>
      </c>
      <c r="I17040">
        <f>J17043+J17051</f>
        <v>0</v>
      </c>
      <c r="J17040">
        <f>K17043+K17051</f>
        <v>0</v>
      </c>
      <c r="K17040">
        <f>L17043+L17051</f>
        <v>0</v>
      </c>
      <c r="L17040">
        <f>M17043+M17051</f>
        <v>0</v>
      </c>
      <c r="M17040">
        <f>N17043+N17051</f>
        <v>0</v>
      </c>
      <c r="N17040">
        <f>O17043+O17051</f>
        <v>0</v>
      </c>
    </row>
    <row r="17041" spans="2:14" outlineLevel="2">
      <c r="B17041" s="4" t="s">
        <v>10</v>
      </c>
      <c r="D17041">
        <f>E17044+E17052</f>
        <v>0</v>
      </c>
      <c r="E17041">
        <f>F17044+F17052</f>
        <v>0</v>
      </c>
      <c r="F17041">
        <f>G17044+G17052</f>
        <v>0</v>
      </c>
      <c r="G17041">
        <f>H17044+H17052</f>
        <v>0</v>
      </c>
      <c r="H17041">
        <f>I17044+I17052</f>
        <v>0</v>
      </c>
      <c r="I17041">
        <f>J17044+J17052</f>
        <v>0</v>
      </c>
      <c r="J17041">
        <f>K17044+K17052</f>
        <v>0</v>
      </c>
      <c r="K17041">
        <f>L17044+L17052</f>
        <v>0</v>
      </c>
      <c r="L17041">
        <f>M17044+M17052</f>
        <v>0</v>
      </c>
      <c r="M17041">
        <f>N17044+N17052</f>
        <v>0</v>
      </c>
      <c r="N17041">
        <f>O17044+O17052</f>
        <v>0</v>
      </c>
    </row>
    <row r="17042" spans="2:14" s="5" customFormat="1" outlineLevel="1">
      <c r="C17042" s="5" t="s">
        <v>11</v>
      </c>
      <c r="D17042" s="1">
        <f>IFERROR(D17043/D17044, D17043)</f>
        <v>0</v>
      </c>
      <c r="E17042" s="1">
        <f>IFERROR(E17043/E17044, E17043)</f>
        <v>0</v>
      </c>
      <c r="F17042" s="1">
        <f>IFERROR(F17043/F17044, F17043)</f>
        <v>0</v>
      </c>
      <c r="G17042" s="1">
        <f>IFERROR(G17043/G17044, G17043)</f>
        <v>0</v>
      </c>
      <c r="H17042" s="1">
        <f>IFERROR(H17043/H17044, H17043)</f>
        <v>0</v>
      </c>
      <c r="I17042" s="1">
        <f>IFERROR(I17043/I17044, I17043)</f>
        <v>0</v>
      </c>
      <c r="J17042" s="1">
        <f>IFERROR(J17043/J17044, J17043)</f>
        <v>0</v>
      </c>
      <c r="K17042" s="1">
        <f>IFERROR(K17043/K17044, K17043)</f>
        <v>0</v>
      </c>
      <c r="L17042" s="1">
        <f>IFERROR(L17043/L17044, L17043)</f>
        <v>0</v>
      </c>
      <c r="M17042" s="1">
        <f>IFERROR(M17043/M17044, M17043)</f>
        <v>0</v>
      </c>
      <c r="N17042" s="1">
        <f>IFERROR(N17043/N17044, N17043)</f>
        <v>0</v>
      </c>
    </row>
    <row r="17043" spans="2:14" outlineLevel="2">
      <c r="C17043" t="s">
        <v>10</v>
      </c>
      <c r="D17043">
        <f>COUNTIF(D17045:D17049, "1")</f>
        <v>0</v>
      </c>
      <c r="E17043">
        <f>COUNTIF(E17045:E17049, "1")</f>
        <v>0</v>
      </c>
      <c r="F17043">
        <f>COUNTIF(F17045:F17049, "1")</f>
        <v>0</v>
      </c>
      <c r="G17043">
        <f>COUNTIF(G17045:G17049, "1")</f>
        <v>0</v>
      </c>
      <c r="H17043">
        <f>COUNTIF(H17045:H17049, "1")</f>
        <v>0</v>
      </c>
      <c r="I17043">
        <f>COUNTIF(I17045:I17049, "1")</f>
        <v>0</v>
      </c>
      <c r="J17043">
        <f>COUNTIF(J17045:J17049, "1")</f>
        <v>0</v>
      </c>
      <c r="K17043">
        <f>COUNTIF(K17045:K17049, "1")</f>
        <v>0</v>
      </c>
      <c r="L17043">
        <f>COUNTIF(L17045:L17049, "1")</f>
        <v>0</v>
      </c>
      <c r="M17043">
        <f>COUNTIF(M17045:M17049, "1")</f>
        <v>0</v>
      </c>
      <c r="N17043">
        <f>COUNTIF(N17045:N17049, "1")</f>
        <v>0</v>
      </c>
    </row>
    <row r="17044" spans="2:14" outlineLevel="2">
      <c r="C17044" t="s">
        <v>12</v>
      </c>
      <c r="D17044">
        <f>COUNTIF(D17045:D17049, "0")</f>
        <v>0</v>
      </c>
      <c r="E17044">
        <f>COUNTIF(E17045:E17049, "0")</f>
        <v>0</v>
      </c>
      <c r="F17044">
        <f>COUNTIF(F17045:F17049, "0")</f>
        <v>0</v>
      </c>
      <c r="G17044">
        <f>COUNTIF(G17045:G17049, "0")</f>
        <v>0</v>
      </c>
      <c r="H17044">
        <f>COUNTIF(H17045:H17049, "0")</f>
        <v>0</v>
      </c>
      <c r="I17044">
        <f>COUNTIF(I17045:I17049, "0")</f>
        <v>0</v>
      </c>
      <c r="J17044">
        <f>COUNTIF(J17045:J17049, "0")</f>
        <v>0</v>
      </c>
      <c r="K17044">
        <f>COUNTIF(K17045:K17049, "0")</f>
        <v>0</v>
      </c>
      <c r="L17044">
        <f>COUNTIF(L17045:L17049, "0")</f>
        <v>0</v>
      </c>
      <c r="M17044">
        <f>COUNTIF(M17045:M17049, "0")</f>
        <v>0</v>
      </c>
      <c r="N17044">
        <f>COUNTIF(N17045:N17049, "0")</f>
        <v>0</v>
      </c>
    </row>
    <row r="17045" spans="2:14" outlineLevel="2">
      <c r="B17045" t="s">
        <v>13</v>
      </c>
      <c r="C17045" t="s">
        <v>14</v>
      </c>
      <c r="D17045">
        <v>0</v>
      </c>
      <c r="E17045">
        <v>1</v>
      </c>
      <c r="F17045">
        <v>0</v>
      </c>
      <c r="G17045">
        <v>1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2:14" outlineLevel="2">
      <c r="B17046" t="s">
        <v>13</v>
      </c>
      <c r="C17046" t="s">
        <v>15</v>
      </c>
      <c r="D17046">
        <v>0</v>
      </c>
      <c r="E17046">
        <v>0</v>
      </c>
      <c r="F17046">
        <v>0</v>
      </c>
      <c r="G17046">
        <v>0</v>
      </c>
      <c r="H17046">
        <v>1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2:14" outlineLevel="2">
      <c r="B17047" t="s">
        <v>13</v>
      </c>
      <c r="C17047" t="s">
        <v>16</v>
      </c>
      <c r="D17047">
        <v>0</v>
      </c>
      <c r="E17047">
        <v>0</v>
      </c>
      <c r="F17047">
        <v>0</v>
      </c>
      <c r="G17047">
        <v>1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2:14" outlineLevel="2">
      <c r="B17048" t="s">
        <v>13</v>
      </c>
      <c r="C17048" t="s">
        <v>17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2:14" outlineLevel="2">
      <c r="B17049" t="s">
        <v>13</v>
      </c>
      <c r="C17049" t="s">
        <v>43</v>
      </c>
      <c r="D17049">
        <v>0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2:14" s="5" customFormat="1" outlineLevel="1">
      <c r="C17050" s="5" t="s">
        <v>50</v>
      </c>
      <c r="D17050" s="1">
        <f>IFERROR(D17051/D17052, D17051)</f>
        <v>0</v>
      </c>
      <c r="E17050" s="1">
        <f>IFERROR(E17051/E17052, E17051)</f>
        <v>0</v>
      </c>
      <c r="F17050" s="1">
        <f>IFERROR(F17051/F17052, F17051)</f>
        <v>0</v>
      </c>
      <c r="G17050" s="1">
        <f>IFERROR(G17051/G17052, G17051)</f>
        <v>0</v>
      </c>
      <c r="H17050" s="1">
        <f>IFERROR(H17051/H17052, H17051)</f>
        <v>0</v>
      </c>
      <c r="I17050" s="1">
        <f>IFERROR(I17051/I17052, I17051)</f>
        <v>0</v>
      </c>
      <c r="J17050" s="1">
        <f>IFERROR(J17051/J17052, J17051)</f>
        <v>0</v>
      </c>
      <c r="K17050" s="1">
        <f>IFERROR(K17051/K17052, K17051)</f>
        <v>0</v>
      </c>
      <c r="L17050" s="1">
        <f>IFERROR(L17051/L17052, L17051)</f>
        <v>0</v>
      </c>
      <c r="M17050" s="1">
        <f>IFERROR(M17051/M17052, M17051)</f>
        <v>0</v>
      </c>
      <c r="N17050" s="1">
        <f>IFERROR(N17051/N17052, N17051)</f>
        <v>0</v>
      </c>
    </row>
    <row r="17051" spans="2:14" outlineLevel="2">
      <c r="C17051" t="s">
        <v>10</v>
      </c>
      <c r="D17051">
        <f>COUNTIF(D17053:D17053, "1")</f>
        <v>0</v>
      </c>
      <c r="E17051">
        <f>COUNTIF(E17053:E17053, "1")</f>
        <v>0</v>
      </c>
      <c r="F17051">
        <f>COUNTIF(F17053:F17053, "1")</f>
        <v>0</v>
      </c>
      <c r="G17051">
        <f>COUNTIF(G17053:G17053, "1")</f>
        <v>0</v>
      </c>
      <c r="H17051">
        <f>COUNTIF(H17053:H17053, "1")</f>
        <v>0</v>
      </c>
      <c r="I17051">
        <f>COUNTIF(I17053:I17053, "1")</f>
        <v>0</v>
      </c>
      <c r="J17051">
        <f>COUNTIF(J17053:J17053, "1")</f>
        <v>0</v>
      </c>
      <c r="K17051">
        <f>COUNTIF(K17053:K17053, "1")</f>
        <v>0</v>
      </c>
      <c r="L17051">
        <f>COUNTIF(L17053:L17053, "1")</f>
        <v>0</v>
      </c>
      <c r="M17051">
        <f>COUNTIF(M17053:M17053, "1")</f>
        <v>0</v>
      </c>
      <c r="N17051">
        <f>COUNTIF(N17053:N17053, "1")</f>
        <v>0</v>
      </c>
    </row>
    <row r="17052" spans="2:14" outlineLevel="2">
      <c r="C17052" t="s">
        <v>12</v>
      </c>
      <c r="D17052">
        <f>COUNTIF(D17053:D17053, "0")</f>
        <v>0</v>
      </c>
      <c r="E17052">
        <f>COUNTIF(E17053:E17053, "0")</f>
        <v>0</v>
      </c>
      <c r="F17052">
        <f>COUNTIF(F17053:F17053, "0")</f>
        <v>0</v>
      </c>
      <c r="G17052">
        <f>COUNTIF(G17053:G17053, "0")</f>
        <v>0</v>
      </c>
      <c r="H17052">
        <f>COUNTIF(H17053:H17053, "0")</f>
        <v>0</v>
      </c>
      <c r="I17052">
        <f>COUNTIF(I17053:I17053, "0")</f>
        <v>0</v>
      </c>
      <c r="J17052">
        <f>COUNTIF(J17053:J17053, "0")</f>
        <v>0</v>
      </c>
      <c r="K17052">
        <f>COUNTIF(K17053:K17053, "0")</f>
        <v>0</v>
      </c>
      <c r="L17052">
        <f>COUNTIF(L17053:L17053, "0")</f>
        <v>0</v>
      </c>
      <c r="M17052">
        <f>COUNTIF(M17053:M17053, "0")</f>
        <v>0</v>
      </c>
      <c r="N17052">
        <f>COUNTIF(N17053:N17053, "0")</f>
        <v>0</v>
      </c>
    </row>
    <row r="17053" spans="2:14" outlineLevel="2">
      <c r="B17053" t="s">
        <v>51</v>
      </c>
      <c r="C17053" t="s">
        <v>18</v>
      </c>
      <c r="D17053">
        <v>0</v>
      </c>
      <c r="E17053">
        <v>0</v>
      </c>
      <c r="F17053">
        <v>0</v>
      </c>
      <c r="G17053">
        <v>1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1</v>
      </c>
      <c r="N17053">
        <v>0</v>
      </c>
    </row>
    <row r="17054" spans="2:14" s="3" customFormat="1">
      <c r="B17054" s="3" t="s">
        <v>755</v>
      </c>
      <c r="C17054" s="3" t="s">
        <v>8</v>
      </c>
      <c r="D17054" s="3">
        <f>IFERROR(AVERAGE(D17057,D17088), 0)</f>
        <v>0</v>
      </c>
      <c r="E17054" s="3">
        <f>IFERROR(AVERAGE(E17057,E17088), 0)</f>
        <v>0</v>
      </c>
      <c r="F17054" s="3">
        <f>IFERROR(AVERAGE(F17057,F17088), 0)</f>
        <v>0</v>
      </c>
      <c r="G17054" s="3">
        <f>IFERROR(AVERAGE(G17057,G17088), 0)</f>
        <v>0</v>
      </c>
      <c r="H17054" s="3">
        <f>IFERROR(AVERAGE(H17057,H17088), 0)</f>
        <v>0</v>
      </c>
      <c r="I17054" s="3">
        <f>IFERROR(AVERAGE(I17057,I17088), 0)</f>
        <v>0</v>
      </c>
      <c r="J17054" s="3">
        <f>IFERROR(AVERAGE(J17057,J17088), 0)</f>
        <v>0</v>
      </c>
      <c r="K17054" s="3">
        <f>IFERROR(AVERAGE(K17057,K17088), 0)</f>
        <v>0</v>
      </c>
      <c r="L17054" s="3">
        <f>IFERROR(AVERAGE(L17057,L17088), 0)</f>
        <v>0</v>
      </c>
      <c r="M17054" s="3">
        <f>IFERROR(AVERAGE(M17057,M17088), 0)</f>
        <v>0</v>
      </c>
      <c r="N17054" s="3">
        <f>IFERROR(AVERAGE(N17057,N17088), 0)</f>
        <v>0</v>
      </c>
    </row>
    <row r="17055" spans="2:14" outlineLevel="2">
      <c r="B17055" s="4" t="s">
        <v>9</v>
      </c>
      <c r="D17055">
        <f>E17058+E17089</f>
        <v>0</v>
      </c>
      <c r="E17055">
        <f>F17058+F17089</f>
        <v>0</v>
      </c>
      <c r="F17055">
        <f>G17058+G17089</f>
        <v>0</v>
      </c>
      <c r="G17055">
        <f>H17058+H17089</f>
        <v>0</v>
      </c>
      <c r="H17055">
        <f>I17058+I17089</f>
        <v>0</v>
      </c>
      <c r="I17055">
        <f>J17058+J17089</f>
        <v>0</v>
      </c>
      <c r="J17055">
        <f>K17058+K17089</f>
        <v>0</v>
      </c>
      <c r="K17055">
        <f>L17058+L17089</f>
        <v>0</v>
      </c>
      <c r="L17055">
        <f>M17058+M17089</f>
        <v>0</v>
      </c>
      <c r="M17055">
        <f>N17058+N17089</f>
        <v>0</v>
      </c>
      <c r="N17055">
        <f>O17058+O17089</f>
        <v>0</v>
      </c>
    </row>
    <row r="17056" spans="2:14" outlineLevel="2">
      <c r="B17056" s="4" t="s">
        <v>10</v>
      </c>
      <c r="D17056">
        <f>E17059+E17090</f>
        <v>0</v>
      </c>
      <c r="E17056">
        <f>F17059+F17090</f>
        <v>0</v>
      </c>
      <c r="F17056">
        <f>G17059+G17090</f>
        <v>0</v>
      </c>
      <c r="G17056">
        <f>H17059+H17090</f>
        <v>0</v>
      </c>
      <c r="H17056">
        <f>I17059+I17090</f>
        <v>0</v>
      </c>
      <c r="I17056">
        <f>J17059+J17090</f>
        <v>0</v>
      </c>
      <c r="J17056">
        <f>K17059+K17090</f>
        <v>0</v>
      </c>
      <c r="K17056">
        <f>L17059+L17090</f>
        <v>0</v>
      </c>
      <c r="L17056">
        <f>M17059+M17090</f>
        <v>0</v>
      </c>
      <c r="M17056">
        <f>N17059+N17090</f>
        <v>0</v>
      </c>
      <c r="N17056">
        <f>O17059+O17090</f>
        <v>0</v>
      </c>
    </row>
    <row r="17057" spans="2:14" s="5" customFormat="1" outlineLevel="1">
      <c r="C17057" s="5" t="s">
        <v>50</v>
      </c>
      <c r="D17057" s="1">
        <f>IFERROR(D17058/D17059, D17058)</f>
        <v>0</v>
      </c>
      <c r="E17057" s="1">
        <f>IFERROR(E17058/E17059, E17058)</f>
        <v>0</v>
      </c>
      <c r="F17057" s="1">
        <f>IFERROR(F17058/F17059, F17058)</f>
        <v>0</v>
      </c>
      <c r="G17057" s="1">
        <f>IFERROR(G17058/G17059, G17058)</f>
        <v>0</v>
      </c>
      <c r="H17057" s="1">
        <f>IFERROR(H17058/H17059, H17058)</f>
        <v>0</v>
      </c>
      <c r="I17057" s="1">
        <f>IFERROR(I17058/I17059, I17058)</f>
        <v>0</v>
      </c>
      <c r="J17057" s="1">
        <f>IFERROR(J17058/J17059, J17058)</f>
        <v>0</v>
      </c>
      <c r="K17057" s="1">
        <f>IFERROR(K17058/K17059, K17058)</f>
        <v>0</v>
      </c>
      <c r="L17057" s="1">
        <f>IFERROR(L17058/L17059, L17058)</f>
        <v>0</v>
      </c>
      <c r="M17057" s="1">
        <f>IFERROR(M17058/M17059, M17058)</f>
        <v>0</v>
      </c>
      <c r="N17057" s="1">
        <f>IFERROR(N17058/N17059, N17058)</f>
        <v>0</v>
      </c>
    </row>
    <row r="17058" spans="2:14" outlineLevel="2">
      <c r="C17058" t="s">
        <v>10</v>
      </c>
      <c r="D17058">
        <f>COUNTIF(D17060:D17087, "1")</f>
        <v>0</v>
      </c>
      <c r="E17058">
        <f>COUNTIF(E17060:E17087, "1")</f>
        <v>0</v>
      </c>
      <c r="F17058">
        <f>COUNTIF(F17060:F17087, "1")</f>
        <v>0</v>
      </c>
      <c r="G17058">
        <f>COUNTIF(G17060:G17087, "1")</f>
        <v>0</v>
      </c>
      <c r="H17058">
        <f>COUNTIF(H17060:H17087, "1")</f>
        <v>0</v>
      </c>
      <c r="I17058">
        <f>COUNTIF(I17060:I17087, "1")</f>
        <v>0</v>
      </c>
      <c r="J17058">
        <f>COUNTIF(J17060:J17087, "1")</f>
        <v>0</v>
      </c>
      <c r="K17058">
        <f>COUNTIF(K17060:K17087, "1")</f>
        <v>0</v>
      </c>
      <c r="L17058">
        <f>COUNTIF(L17060:L17087, "1")</f>
        <v>0</v>
      </c>
      <c r="M17058">
        <f>COUNTIF(M17060:M17087, "1")</f>
        <v>0</v>
      </c>
      <c r="N17058">
        <f>COUNTIF(N17060:N17087, "1")</f>
        <v>0</v>
      </c>
    </row>
    <row r="17059" spans="2:14" outlineLevel="2">
      <c r="C17059" t="s">
        <v>12</v>
      </c>
      <c r="D17059">
        <f>COUNTIF(D17060:D17087, "0")</f>
        <v>0</v>
      </c>
      <c r="E17059">
        <f>COUNTIF(E17060:E17087, "0")</f>
        <v>0</v>
      </c>
      <c r="F17059">
        <f>COUNTIF(F17060:F17087, "0")</f>
        <v>0</v>
      </c>
      <c r="G17059">
        <f>COUNTIF(G17060:G17087, "0")</f>
        <v>0</v>
      </c>
      <c r="H17059">
        <f>COUNTIF(H17060:H17087, "0")</f>
        <v>0</v>
      </c>
      <c r="I17059">
        <f>COUNTIF(I17060:I17087, "0")</f>
        <v>0</v>
      </c>
      <c r="J17059">
        <f>COUNTIF(J17060:J17087, "0")</f>
        <v>0</v>
      </c>
      <c r="K17059">
        <f>COUNTIF(K17060:K17087, "0")</f>
        <v>0</v>
      </c>
      <c r="L17059">
        <f>COUNTIF(L17060:L17087, "0")</f>
        <v>0</v>
      </c>
      <c r="M17059">
        <f>COUNTIF(M17060:M17087, "0")</f>
        <v>0</v>
      </c>
      <c r="N17059">
        <f>COUNTIF(N17060:N17087, "0")</f>
        <v>0</v>
      </c>
    </row>
    <row r="17060" spans="2:14" outlineLevel="2">
      <c r="B17060" t="s">
        <v>51</v>
      </c>
      <c r="C17060" t="s">
        <v>14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2:14" outlineLevel="2">
      <c r="B17061" t="s">
        <v>51</v>
      </c>
      <c r="C17061" t="s">
        <v>15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2:14" outlineLevel="2">
      <c r="B17062" t="s">
        <v>51</v>
      </c>
      <c r="C17062" t="s">
        <v>16</v>
      </c>
      <c r="D17062">
        <v>1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2:14" outlineLevel="2">
      <c r="B17063" t="s">
        <v>51</v>
      </c>
      <c r="C17063" t="s">
        <v>17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1</v>
      </c>
      <c r="M17063">
        <v>0</v>
      </c>
      <c r="N17063">
        <v>0</v>
      </c>
    </row>
    <row r="17064" spans="2:14" outlineLevel="2">
      <c r="B17064" t="s">
        <v>51</v>
      </c>
      <c r="C17064" t="s">
        <v>18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2:14" outlineLevel="2">
      <c r="B17065" t="s">
        <v>51</v>
      </c>
      <c r="C17065" t="s">
        <v>43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2:14" outlineLevel="2">
      <c r="B17066" t="s">
        <v>51</v>
      </c>
      <c r="C17066" t="s">
        <v>19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1</v>
      </c>
      <c r="N17066">
        <v>0</v>
      </c>
    </row>
    <row r="17067" spans="2:14" outlineLevel="2">
      <c r="B17067" t="s">
        <v>51</v>
      </c>
      <c r="C17067" t="s">
        <v>20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2:14" outlineLevel="2">
      <c r="B17068" t="s">
        <v>51</v>
      </c>
      <c r="C17068" t="s">
        <v>21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2:14" outlineLevel="2">
      <c r="B17069" t="s">
        <v>51</v>
      </c>
      <c r="C17069" t="s">
        <v>22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1</v>
      </c>
      <c r="N17069">
        <v>0</v>
      </c>
    </row>
    <row r="17070" spans="2:14" outlineLevel="2">
      <c r="B17070" t="s">
        <v>51</v>
      </c>
      <c r="C17070" t="s">
        <v>23</v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1</v>
      </c>
      <c r="M17070">
        <v>0</v>
      </c>
      <c r="N17070">
        <v>0</v>
      </c>
    </row>
    <row r="17071" spans="2:14" outlineLevel="2">
      <c r="B17071" t="s">
        <v>51</v>
      </c>
      <c r="C17071" t="s">
        <v>44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2:14" outlineLevel="2">
      <c r="B17072" t="s">
        <v>51</v>
      </c>
      <c r="C17072" t="s">
        <v>24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1</v>
      </c>
      <c r="L17072">
        <v>1</v>
      </c>
      <c r="M17072">
        <v>0</v>
      </c>
      <c r="N17072">
        <v>0</v>
      </c>
    </row>
    <row r="17073" spans="2:14" outlineLevel="2">
      <c r="B17073" t="s">
        <v>51</v>
      </c>
      <c r="C17073" t="s">
        <v>25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2:14" outlineLevel="2">
      <c r="B17074" t="s">
        <v>51</v>
      </c>
      <c r="C17074" t="s">
        <v>26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1</v>
      </c>
      <c r="M17074">
        <v>0</v>
      </c>
      <c r="N17074">
        <v>0</v>
      </c>
    </row>
    <row r="17075" spans="2:14" outlineLevel="2">
      <c r="B17075" t="s">
        <v>51</v>
      </c>
      <c r="C17075" t="s">
        <v>27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2:14" outlineLevel="2">
      <c r="B17076" t="s">
        <v>51</v>
      </c>
      <c r="C17076" t="s">
        <v>28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2:14" outlineLevel="2">
      <c r="B17077" t="s">
        <v>51</v>
      </c>
      <c r="C17077" t="s">
        <v>29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2:14" outlineLevel="2">
      <c r="B17078" t="s">
        <v>51</v>
      </c>
      <c r="C17078" t="s">
        <v>52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1</v>
      </c>
      <c r="N17078">
        <v>0</v>
      </c>
    </row>
    <row r="17079" spans="2:14" outlineLevel="2">
      <c r="B17079" t="s">
        <v>51</v>
      </c>
      <c r="C17079" t="s">
        <v>30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2:14" outlineLevel="2">
      <c r="B17080" t="s">
        <v>51</v>
      </c>
      <c r="C17080" t="s">
        <v>31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2:14" outlineLevel="2">
      <c r="B17081" t="s">
        <v>51</v>
      </c>
      <c r="C17081" t="s">
        <v>53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2:14" outlineLevel="2">
      <c r="B17082" t="s">
        <v>51</v>
      </c>
      <c r="C17082" t="s">
        <v>32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2:14" outlineLevel="2">
      <c r="B17083" t="s">
        <v>51</v>
      </c>
      <c r="C17083" t="s">
        <v>33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2:14" outlineLevel="2">
      <c r="B17084" t="s">
        <v>51</v>
      </c>
      <c r="C17084" t="s">
        <v>49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2:14" outlineLevel="2">
      <c r="B17085" t="s">
        <v>51</v>
      </c>
      <c r="C17085" t="s">
        <v>34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2:14" outlineLevel="2">
      <c r="B17086" t="s">
        <v>51</v>
      </c>
      <c r="C17086" t="s">
        <v>35</v>
      </c>
      <c r="D17086">
        <v>0</v>
      </c>
      <c r="E17086">
        <v>0</v>
      </c>
      <c r="F17086">
        <v>0</v>
      </c>
      <c r="G17086">
        <v>0</v>
      </c>
      <c r="H17086">
        <v>1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2:14" outlineLevel="2">
      <c r="B17087" t="s">
        <v>51</v>
      </c>
      <c r="C17087" t="s">
        <v>36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1</v>
      </c>
      <c r="L17087">
        <v>0</v>
      </c>
      <c r="M17087">
        <v>0</v>
      </c>
      <c r="N17087">
        <v>0</v>
      </c>
    </row>
    <row r="17088" spans="2:14" s="5" customFormat="1" outlineLevel="1">
      <c r="C17088" s="5" t="s">
        <v>11</v>
      </c>
      <c r="D17088" s="1">
        <f>IFERROR(D17089/D17090, D17089)</f>
        <v>0</v>
      </c>
      <c r="E17088" s="1">
        <f>IFERROR(E17089/E17090, E17089)</f>
        <v>0</v>
      </c>
      <c r="F17088" s="1">
        <f>IFERROR(F17089/F17090, F17089)</f>
        <v>0</v>
      </c>
      <c r="G17088" s="1">
        <f>IFERROR(G17089/G17090, G17089)</f>
        <v>0</v>
      </c>
      <c r="H17088" s="1">
        <f>IFERROR(H17089/H17090, H17089)</f>
        <v>0</v>
      </c>
      <c r="I17088" s="1">
        <f>IFERROR(I17089/I17090, I17089)</f>
        <v>0</v>
      </c>
      <c r="J17088" s="1">
        <f>IFERROR(J17089/J17090, J17089)</f>
        <v>0</v>
      </c>
      <c r="K17088" s="1">
        <f>IFERROR(K17089/K17090, K17089)</f>
        <v>0</v>
      </c>
      <c r="L17088" s="1">
        <f>IFERROR(L17089/L17090, L17089)</f>
        <v>0</v>
      </c>
      <c r="M17088" s="1">
        <f>IFERROR(M17089/M17090, M17089)</f>
        <v>0</v>
      </c>
      <c r="N17088" s="1">
        <f>IFERROR(N17089/N17090, N17089)</f>
        <v>0</v>
      </c>
    </row>
    <row r="17089" spans="2:14" outlineLevel="2">
      <c r="C17089" t="s">
        <v>10</v>
      </c>
      <c r="D17089">
        <f>COUNTIF(D17091:D17115, "1")</f>
        <v>0</v>
      </c>
      <c r="E17089">
        <f>COUNTIF(E17091:E17115, "1")</f>
        <v>0</v>
      </c>
      <c r="F17089">
        <f>COUNTIF(F17091:F17115, "1")</f>
        <v>0</v>
      </c>
      <c r="G17089">
        <f>COUNTIF(G17091:G17115, "1")</f>
        <v>0</v>
      </c>
      <c r="H17089">
        <f>COUNTIF(H17091:H17115, "1")</f>
        <v>0</v>
      </c>
      <c r="I17089">
        <f>COUNTIF(I17091:I17115, "1")</f>
        <v>0</v>
      </c>
      <c r="J17089">
        <f>COUNTIF(J17091:J17115, "1")</f>
        <v>0</v>
      </c>
      <c r="K17089">
        <f>COUNTIF(K17091:K17115, "1")</f>
        <v>0</v>
      </c>
      <c r="L17089">
        <f>COUNTIF(L17091:L17115, "1")</f>
        <v>0</v>
      </c>
      <c r="M17089">
        <f>COUNTIF(M17091:M17115, "1")</f>
        <v>0</v>
      </c>
      <c r="N17089">
        <f>COUNTIF(N17091:N17115, "1")</f>
        <v>0</v>
      </c>
    </row>
    <row r="17090" spans="2:14" outlineLevel="2">
      <c r="C17090" t="s">
        <v>12</v>
      </c>
      <c r="D17090">
        <f>COUNTIF(D17091:D17115, "0")</f>
        <v>0</v>
      </c>
      <c r="E17090">
        <f>COUNTIF(E17091:E17115, "0")</f>
        <v>0</v>
      </c>
      <c r="F17090">
        <f>COUNTIF(F17091:F17115, "0")</f>
        <v>0</v>
      </c>
      <c r="G17090">
        <f>COUNTIF(G17091:G17115, "0")</f>
        <v>0</v>
      </c>
      <c r="H17090">
        <f>COUNTIF(H17091:H17115, "0")</f>
        <v>0</v>
      </c>
      <c r="I17090">
        <f>COUNTIF(I17091:I17115, "0")</f>
        <v>0</v>
      </c>
      <c r="J17090">
        <f>COUNTIF(J17091:J17115, "0")</f>
        <v>0</v>
      </c>
      <c r="K17090">
        <f>COUNTIF(K17091:K17115, "0")</f>
        <v>0</v>
      </c>
      <c r="L17090">
        <f>COUNTIF(L17091:L17115, "0")</f>
        <v>0</v>
      </c>
      <c r="M17090">
        <f>COUNTIF(M17091:M17115, "0")</f>
        <v>0</v>
      </c>
      <c r="N17090">
        <f>COUNTIF(N17091:N17115, "0")</f>
        <v>0</v>
      </c>
    </row>
    <row r="17091" spans="2:14" outlineLevel="2">
      <c r="B17091" t="s">
        <v>13</v>
      </c>
      <c r="C17091" t="s">
        <v>15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1</v>
      </c>
      <c r="K17091">
        <v>0</v>
      </c>
      <c r="L17091">
        <v>0</v>
      </c>
      <c r="M17091">
        <v>0</v>
      </c>
      <c r="N17091">
        <v>0</v>
      </c>
    </row>
    <row r="17092" spans="2:14" outlineLevel="2">
      <c r="B17092" t="s">
        <v>13</v>
      </c>
      <c r="C17092" t="s">
        <v>16</v>
      </c>
      <c r="D17092">
        <v>1</v>
      </c>
      <c r="E17092">
        <v>0</v>
      </c>
      <c r="F17092">
        <v>0</v>
      </c>
      <c r="G17092">
        <v>1</v>
      </c>
      <c r="H17092">
        <v>0</v>
      </c>
      <c r="I17092">
        <v>1</v>
      </c>
      <c r="J17092">
        <v>0</v>
      </c>
      <c r="K17092">
        <v>0</v>
      </c>
      <c r="L17092">
        <v>1</v>
      </c>
      <c r="M17092">
        <v>0</v>
      </c>
      <c r="N17092">
        <v>0</v>
      </c>
    </row>
    <row r="17093" spans="2:14" outlineLevel="2">
      <c r="B17093" t="s">
        <v>13</v>
      </c>
      <c r="C17093" t="s">
        <v>17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2:14" outlineLevel="2">
      <c r="B17094" t="s">
        <v>13</v>
      </c>
      <c r="C17094" t="s">
        <v>18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1</v>
      </c>
      <c r="K17094">
        <v>0</v>
      </c>
      <c r="L17094">
        <v>1</v>
      </c>
      <c r="M17094">
        <v>0</v>
      </c>
      <c r="N17094">
        <v>0</v>
      </c>
    </row>
    <row r="17095" spans="2:14" outlineLevel="2">
      <c r="B17095" t="s">
        <v>13</v>
      </c>
      <c r="C17095" t="s">
        <v>43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2:14" outlineLevel="2">
      <c r="B17096" t="s">
        <v>13</v>
      </c>
      <c r="C17096" t="s">
        <v>19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>
        <v>0</v>
      </c>
      <c r="N17096">
        <v>0</v>
      </c>
    </row>
    <row r="17097" spans="2:14" outlineLevel="2">
      <c r="B17097" t="s">
        <v>13</v>
      </c>
      <c r="C17097" t="s">
        <v>20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2:14" outlineLevel="2">
      <c r="B17098" t="s">
        <v>13</v>
      </c>
      <c r="C17098" t="s">
        <v>21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1</v>
      </c>
      <c r="M17098">
        <v>0</v>
      </c>
      <c r="N17098">
        <v>0</v>
      </c>
    </row>
    <row r="17099" spans="2:14" outlineLevel="2">
      <c r="B17099" t="s">
        <v>13</v>
      </c>
      <c r="C17099" t="s">
        <v>22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2:14" outlineLevel="2">
      <c r="B17100" t="s">
        <v>13</v>
      </c>
      <c r="C17100" t="s">
        <v>23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1</v>
      </c>
      <c r="M17100">
        <v>0</v>
      </c>
      <c r="N17100">
        <v>0</v>
      </c>
    </row>
    <row r="17101" spans="2:14" outlineLevel="2">
      <c r="B17101" t="s">
        <v>13</v>
      </c>
      <c r="C17101" t="s">
        <v>23</v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1</v>
      </c>
      <c r="M17101">
        <v>0</v>
      </c>
      <c r="N17101">
        <v>0</v>
      </c>
    </row>
    <row r="17102" spans="2:14" outlineLevel="2">
      <c r="B17102" t="s">
        <v>13</v>
      </c>
      <c r="C17102" t="s">
        <v>44</v>
      </c>
      <c r="D17102">
        <v>0</v>
      </c>
      <c r="E17102">
        <v>0</v>
      </c>
      <c r="F17102">
        <v>0</v>
      </c>
      <c r="G17102">
        <v>1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2:14" outlineLevel="2">
      <c r="B17103" t="s">
        <v>13</v>
      </c>
      <c r="C17103" t="s">
        <v>24</v>
      </c>
      <c r="D17103">
        <v>0</v>
      </c>
      <c r="E17103">
        <v>1</v>
      </c>
      <c r="F17103">
        <v>0</v>
      </c>
      <c r="G17103">
        <v>0</v>
      </c>
      <c r="H17103">
        <v>0</v>
      </c>
      <c r="I17103">
        <v>0</v>
      </c>
      <c r="J17103">
        <v>1</v>
      </c>
      <c r="K17103">
        <v>0</v>
      </c>
      <c r="L17103">
        <v>0</v>
      </c>
      <c r="M17103">
        <v>0</v>
      </c>
      <c r="N17103">
        <v>0</v>
      </c>
    </row>
    <row r="17104" spans="2:14" outlineLevel="2">
      <c r="B17104" t="s">
        <v>13</v>
      </c>
      <c r="C17104" t="s">
        <v>26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2:14" outlineLevel="2">
      <c r="B17105" t="s">
        <v>13</v>
      </c>
      <c r="C17105" t="s">
        <v>27</v>
      </c>
      <c r="D17105">
        <v>0</v>
      </c>
      <c r="E17105">
        <v>0</v>
      </c>
      <c r="F17105">
        <v>1</v>
      </c>
      <c r="G17105">
        <v>1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2:14" outlineLevel="2">
      <c r="B17106" t="s">
        <v>13</v>
      </c>
      <c r="C17106" t="s">
        <v>28</v>
      </c>
      <c r="D17106">
        <v>1</v>
      </c>
      <c r="E17106">
        <v>0</v>
      </c>
      <c r="F17106">
        <v>0</v>
      </c>
      <c r="G17106">
        <v>1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2:14" outlineLevel="2">
      <c r="B17107" t="s">
        <v>13</v>
      </c>
      <c r="C17107" t="s">
        <v>29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1</v>
      </c>
      <c r="M17107">
        <v>0</v>
      </c>
      <c r="N17107">
        <v>0</v>
      </c>
    </row>
    <row r="17108" spans="2:14" outlineLevel="2">
      <c r="B17108" t="s">
        <v>13</v>
      </c>
      <c r="C17108" t="s">
        <v>30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1</v>
      </c>
      <c r="M17108">
        <v>1</v>
      </c>
      <c r="N17108">
        <v>0</v>
      </c>
    </row>
    <row r="17109" spans="2:14" outlineLevel="2">
      <c r="B17109" t="s">
        <v>13</v>
      </c>
      <c r="C17109" t="s">
        <v>31</v>
      </c>
      <c r="D17109">
        <v>1</v>
      </c>
      <c r="E17109">
        <v>0</v>
      </c>
      <c r="F17109">
        <v>0</v>
      </c>
      <c r="G17109">
        <v>1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1</v>
      </c>
      <c r="N17109">
        <v>0</v>
      </c>
    </row>
    <row r="17110" spans="2:14" outlineLevel="2">
      <c r="B17110" t="s">
        <v>13</v>
      </c>
      <c r="C17110" t="s">
        <v>53</v>
      </c>
      <c r="D17110">
        <v>0</v>
      </c>
      <c r="E17110">
        <v>1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>
        <v>1</v>
      </c>
      <c r="L17110">
        <v>0</v>
      </c>
      <c r="M17110">
        <v>0</v>
      </c>
      <c r="N17110">
        <v>0</v>
      </c>
    </row>
    <row r="17111" spans="2:14" outlineLevel="2">
      <c r="B17111" t="s">
        <v>13</v>
      </c>
      <c r="C17111" t="s">
        <v>32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2:14" outlineLevel="2">
      <c r="B17112" t="s">
        <v>13</v>
      </c>
      <c r="C17112" t="s">
        <v>33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2:14" outlineLevel="2">
      <c r="B17113" t="s">
        <v>13</v>
      </c>
      <c r="C17113" t="s">
        <v>34</v>
      </c>
      <c r="D17113">
        <v>0</v>
      </c>
      <c r="E17113">
        <v>1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2:14" outlineLevel="2">
      <c r="B17114" t="s">
        <v>13</v>
      </c>
      <c r="C17114" t="s">
        <v>35</v>
      </c>
      <c r="D17114">
        <v>0</v>
      </c>
      <c r="E17114">
        <v>1</v>
      </c>
      <c r="F17114">
        <v>0</v>
      </c>
      <c r="G17114">
        <v>1</v>
      </c>
      <c r="H17114">
        <v>0</v>
      </c>
      <c r="I17114">
        <v>0</v>
      </c>
      <c r="J17114">
        <v>1</v>
      </c>
      <c r="K17114">
        <v>0</v>
      </c>
      <c r="L17114">
        <v>0</v>
      </c>
      <c r="M17114">
        <v>1</v>
      </c>
      <c r="N17114">
        <v>0</v>
      </c>
    </row>
    <row r="17115" spans="2:14" outlineLevel="2">
      <c r="B17115" t="s">
        <v>13</v>
      </c>
      <c r="C17115" t="s">
        <v>37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2:14" s="3" customFormat="1">
      <c r="B17116" s="3" t="s">
        <v>756</v>
      </c>
      <c r="C17116" s="3" t="s">
        <v>8</v>
      </c>
      <c r="D17116" s="3">
        <f>IFERROR(AVERAGE(D17119), 0)</f>
        <v>0</v>
      </c>
      <c r="E17116" s="3">
        <f>IFERROR(AVERAGE(E17119), 0)</f>
        <v>0</v>
      </c>
      <c r="F17116" s="3">
        <f>IFERROR(AVERAGE(F17119), 0)</f>
        <v>0</v>
      </c>
      <c r="G17116" s="3">
        <f>IFERROR(AVERAGE(G17119), 0)</f>
        <v>0</v>
      </c>
      <c r="H17116" s="3">
        <f>IFERROR(AVERAGE(H17119), 0)</f>
        <v>0</v>
      </c>
      <c r="I17116" s="3">
        <f>IFERROR(AVERAGE(I17119), 0)</f>
        <v>0</v>
      </c>
      <c r="J17116" s="3">
        <f>IFERROR(AVERAGE(J17119), 0)</f>
        <v>0</v>
      </c>
      <c r="K17116" s="3">
        <f>IFERROR(AVERAGE(K17119), 0)</f>
        <v>0</v>
      </c>
      <c r="L17116" s="3">
        <f>IFERROR(AVERAGE(L17119), 0)</f>
        <v>0</v>
      </c>
      <c r="M17116" s="3">
        <f>IFERROR(AVERAGE(M17119), 0)</f>
        <v>0</v>
      </c>
      <c r="N17116" s="3">
        <f>IFERROR(AVERAGE(N17119), 0)</f>
        <v>0</v>
      </c>
    </row>
    <row r="17117" spans="2:14" outlineLevel="2">
      <c r="B17117" s="4" t="s">
        <v>9</v>
      </c>
      <c r="D17117">
        <f>E17120</f>
        <v>0</v>
      </c>
      <c r="E17117">
        <f>F17120</f>
        <v>0</v>
      </c>
      <c r="F17117">
        <f>G17120</f>
        <v>0</v>
      </c>
      <c r="G17117">
        <f>H17120</f>
        <v>0</v>
      </c>
      <c r="H17117">
        <f>I17120</f>
        <v>0</v>
      </c>
      <c r="I17117">
        <f>J17120</f>
        <v>0</v>
      </c>
      <c r="J17117">
        <f>K17120</f>
        <v>0</v>
      </c>
      <c r="K17117">
        <f>L17120</f>
        <v>0</v>
      </c>
      <c r="L17117">
        <f>M17120</f>
        <v>0</v>
      </c>
      <c r="M17117">
        <f>N17120</f>
        <v>0</v>
      </c>
      <c r="N17117">
        <f>O17120</f>
        <v>0</v>
      </c>
    </row>
    <row r="17118" spans="2:14" outlineLevel="2">
      <c r="B17118" s="4" t="s">
        <v>10</v>
      </c>
      <c r="D17118">
        <f>E17121</f>
        <v>0</v>
      </c>
      <c r="E17118">
        <f>F17121</f>
        <v>0</v>
      </c>
      <c r="F17118">
        <f>G17121</f>
        <v>0</v>
      </c>
      <c r="G17118">
        <f>H17121</f>
        <v>0</v>
      </c>
      <c r="H17118">
        <f>I17121</f>
        <v>0</v>
      </c>
      <c r="I17118">
        <f>J17121</f>
        <v>0</v>
      </c>
      <c r="J17118">
        <f>K17121</f>
        <v>0</v>
      </c>
      <c r="K17118">
        <f>L17121</f>
        <v>0</v>
      </c>
      <c r="L17118">
        <f>M17121</f>
        <v>0</v>
      </c>
      <c r="M17118">
        <f>N17121</f>
        <v>0</v>
      </c>
      <c r="N17118">
        <f>O17121</f>
        <v>0</v>
      </c>
    </row>
    <row r="17119" spans="2:14" s="5" customFormat="1" outlineLevel="1">
      <c r="C17119" s="5" t="s">
        <v>11</v>
      </c>
      <c r="D17119" s="1">
        <f>IFERROR(D17120/D17121, D17120)</f>
        <v>0</v>
      </c>
      <c r="E17119" s="1">
        <f>IFERROR(E17120/E17121, E17120)</f>
        <v>0</v>
      </c>
      <c r="F17119" s="1">
        <f>IFERROR(F17120/F17121, F17120)</f>
        <v>0</v>
      </c>
      <c r="G17119" s="1">
        <f>IFERROR(G17120/G17121, G17120)</f>
        <v>0</v>
      </c>
      <c r="H17119" s="1">
        <f>IFERROR(H17120/H17121, H17120)</f>
        <v>0</v>
      </c>
      <c r="I17119" s="1">
        <f>IFERROR(I17120/I17121, I17120)</f>
        <v>0</v>
      </c>
      <c r="J17119" s="1">
        <f>IFERROR(J17120/J17121, J17120)</f>
        <v>0</v>
      </c>
      <c r="K17119" s="1">
        <f>IFERROR(K17120/K17121, K17120)</f>
        <v>0</v>
      </c>
      <c r="L17119" s="1">
        <f>IFERROR(L17120/L17121, L17120)</f>
        <v>0</v>
      </c>
      <c r="M17119" s="1">
        <f>IFERROR(M17120/M17121, M17120)</f>
        <v>0</v>
      </c>
      <c r="N17119" s="1">
        <f>IFERROR(N17120/N17121, N17120)</f>
        <v>0</v>
      </c>
    </row>
    <row r="17120" spans="2:14" outlineLevel="2">
      <c r="C17120" t="s">
        <v>10</v>
      </c>
      <c r="D17120">
        <f>COUNTIF(D17122:D17123, "1")</f>
        <v>0</v>
      </c>
      <c r="E17120">
        <f>COUNTIF(E17122:E17123, "1")</f>
        <v>0</v>
      </c>
      <c r="F17120">
        <f>COUNTIF(F17122:F17123, "1")</f>
        <v>0</v>
      </c>
      <c r="G17120">
        <f>COUNTIF(G17122:G17123, "1")</f>
        <v>0</v>
      </c>
      <c r="H17120">
        <f>COUNTIF(H17122:H17123, "1")</f>
        <v>0</v>
      </c>
      <c r="I17120">
        <f>COUNTIF(I17122:I17123, "1")</f>
        <v>0</v>
      </c>
      <c r="J17120">
        <f>COUNTIF(J17122:J17123, "1")</f>
        <v>0</v>
      </c>
      <c r="K17120">
        <f>COUNTIF(K17122:K17123, "1")</f>
        <v>0</v>
      </c>
      <c r="L17120">
        <f>COUNTIF(L17122:L17123, "1")</f>
        <v>0</v>
      </c>
      <c r="M17120">
        <f>COUNTIF(M17122:M17123, "1")</f>
        <v>0</v>
      </c>
      <c r="N17120">
        <f>COUNTIF(N17122:N17123, "1")</f>
        <v>0</v>
      </c>
    </row>
    <row r="17121" spans="2:14" outlineLevel="2">
      <c r="C17121" t="s">
        <v>12</v>
      </c>
      <c r="D17121">
        <f>COUNTIF(D17122:D17123, "0")</f>
        <v>0</v>
      </c>
      <c r="E17121">
        <f>COUNTIF(E17122:E17123, "0")</f>
        <v>0</v>
      </c>
      <c r="F17121">
        <f>COUNTIF(F17122:F17123, "0")</f>
        <v>0</v>
      </c>
      <c r="G17121">
        <f>COUNTIF(G17122:G17123, "0")</f>
        <v>0</v>
      </c>
      <c r="H17121">
        <f>COUNTIF(H17122:H17123, "0")</f>
        <v>0</v>
      </c>
      <c r="I17121">
        <f>COUNTIF(I17122:I17123, "0")</f>
        <v>0</v>
      </c>
      <c r="J17121">
        <f>COUNTIF(J17122:J17123, "0")</f>
        <v>0</v>
      </c>
      <c r="K17121">
        <f>COUNTIF(K17122:K17123, "0")</f>
        <v>0</v>
      </c>
      <c r="L17121">
        <f>COUNTIF(L17122:L17123, "0")</f>
        <v>0</v>
      </c>
      <c r="M17121">
        <f>COUNTIF(M17122:M17123, "0")</f>
        <v>0</v>
      </c>
      <c r="N17121">
        <f>COUNTIF(N17122:N17123, "0")</f>
        <v>0</v>
      </c>
    </row>
    <row r="17122" spans="2:14" outlineLevel="2">
      <c r="B17122" t="s">
        <v>13</v>
      </c>
      <c r="C17122" t="s">
        <v>14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1</v>
      </c>
      <c r="N17122">
        <v>0</v>
      </c>
    </row>
    <row r="17123" spans="2:14" outlineLevel="2">
      <c r="B17123" t="s">
        <v>13</v>
      </c>
      <c r="C17123" t="s">
        <v>15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2:14" s="3" customFormat="1">
      <c r="B17124" s="3" t="s">
        <v>757</v>
      </c>
      <c r="C17124" s="3" t="s">
        <v>8</v>
      </c>
      <c r="D17124" s="3">
        <f>IFERROR(AVERAGE(D17127), 0)</f>
        <v>0</v>
      </c>
      <c r="E17124" s="3">
        <f>IFERROR(AVERAGE(E17127), 0)</f>
        <v>0</v>
      </c>
      <c r="F17124" s="3">
        <f>IFERROR(AVERAGE(F17127), 0)</f>
        <v>0</v>
      </c>
      <c r="G17124" s="3">
        <f>IFERROR(AVERAGE(G17127), 0)</f>
        <v>0</v>
      </c>
      <c r="H17124" s="3">
        <f>IFERROR(AVERAGE(H17127), 0)</f>
        <v>0</v>
      </c>
      <c r="I17124" s="3">
        <f>IFERROR(AVERAGE(I17127), 0)</f>
        <v>0</v>
      </c>
      <c r="J17124" s="3">
        <f>IFERROR(AVERAGE(J17127), 0)</f>
        <v>0</v>
      </c>
      <c r="K17124" s="3">
        <f>IFERROR(AVERAGE(K17127), 0)</f>
        <v>0</v>
      </c>
      <c r="L17124" s="3">
        <f>IFERROR(AVERAGE(L17127), 0)</f>
        <v>0</v>
      </c>
      <c r="M17124" s="3">
        <f>IFERROR(AVERAGE(M17127), 0)</f>
        <v>0</v>
      </c>
      <c r="N17124" s="3">
        <f>IFERROR(AVERAGE(N17127), 0)</f>
        <v>0</v>
      </c>
    </row>
    <row r="17125" spans="2:14" outlineLevel="2">
      <c r="B17125" s="4" t="s">
        <v>9</v>
      </c>
      <c r="D17125">
        <f>E17128</f>
        <v>0</v>
      </c>
      <c r="E17125">
        <f>F17128</f>
        <v>0</v>
      </c>
      <c r="F17125">
        <f>G17128</f>
        <v>0</v>
      </c>
      <c r="G17125">
        <f>H17128</f>
        <v>0</v>
      </c>
      <c r="H17125">
        <f>I17128</f>
        <v>0</v>
      </c>
      <c r="I17125">
        <f>J17128</f>
        <v>0</v>
      </c>
      <c r="J17125">
        <f>K17128</f>
        <v>0</v>
      </c>
      <c r="K17125">
        <f>L17128</f>
        <v>0</v>
      </c>
      <c r="L17125">
        <f>M17128</f>
        <v>0</v>
      </c>
      <c r="M17125">
        <f>N17128</f>
        <v>0</v>
      </c>
      <c r="N17125">
        <f>O17128</f>
        <v>0</v>
      </c>
    </row>
    <row r="17126" spans="2:14" outlineLevel="2">
      <c r="B17126" s="4" t="s">
        <v>10</v>
      </c>
      <c r="D17126">
        <f>E17129</f>
        <v>0</v>
      </c>
      <c r="E17126">
        <f>F17129</f>
        <v>0</v>
      </c>
      <c r="F17126">
        <f>G17129</f>
        <v>0</v>
      </c>
      <c r="G17126">
        <f>H17129</f>
        <v>0</v>
      </c>
      <c r="H17126">
        <f>I17129</f>
        <v>0</v>
      </c>
      <c r="I17126">
        <f>J17129</f>
        <v>0</v>
      </c>
      <c r="J17126">
        <f>K17129</f>
        <v>0</v>
      </c>
      <c r="K17126">
        <f>L17129</f>
        <v>0</v>
      </c>
      <c r="L17126">
        <f>M17129</f>
        <v>0</v>
      </c>
      <c r="M17126">
        <f>N17129</f>
        <v>0</v>
      </c>
      <c r="N17126">
        <f>O17129</f>
        <v>0</v>
      </c>
    </row>
    <row r="17127" spans="2:14" s="5" customFormat="1" outlineLevel="1">
      <c r="C17127" s="5" t="s">
        <v>11</v>
      </c>
      <c r="D17127" s="1">
        <f>IFERROR(D17128/D17129, D17128)</f>
        <v>0</v>
      </c>
      <c r="E17127" s="1">
        <f>IFERROR(E17128/E17129, E17128)</f>
        <v>0</v>
      </c>
      <c r="F17127" s="1">
        <f>IFERROR(F17128/F17129, F17128)</f>
        <v>0</v>
      </c>
      <c r="G17127" s="1">
        <f>IFERROR(G17128/G17129, G17128)</f>
        <v>0</v>
      </c>
      <c r="H17127" s="1">
        <f>IFERROR(H17128/H17129, H17128)</f>
        <v>0</v>
      </c>
      <c r="I17127" s="1">
        <f>IFERROR(I17128/I17129, I17128)</f>
        <v>0</v>
      </c>
      <c r="J17127" s="1">
        <f>IFERROR(J17128/J17129, J17128)</f>
        <v>0</v>
      </c>
      <c r="K17127" s="1">
        <f>IFERROR(K17128/K17129, K17128)</f>
        <v>0</v>
      </c>
      <c r="L17127" s="1">
        <f>IFERROR(L17128/L17129, L17128)</f>
        <v>0</v>
      </c>
      <c r="M17127" s="1">
        <f>IFERROR(M17128/M17129, M17128)</f>
        <v>0</v>
      </c>
      <c r="N17127" s="1">
        <f>IFERROR(N17128/N17129, N17128)</f>
        <v>0</v>
      </c>
    </row>
    <row r="17128" spans="2:14" outlineLevel="2">
      <c r="C17128" t="s">
        <v>10</v>
      </c>
      <c r="D17128">
        <f>COUNTIF(D17130:D17151, "1")</f>
        <v>0</v>
      </c>
      <c r="E17128">
        <f>COUNTIF(E17130:E17151, "1")</f>
        <v>0</v>
      </c>
      <c r="F17128">
        <f>COUNTIF(F17130:F17151, "1")</f>
        <v>0</v>
      </c>
      <c r="G17128">
        <f>COUNTIF(G17130:G17151, "1")</f>
        <v>0</v>
      </c>
      <c r="H17128">
        <f>COUNTIF(H17130:H17151, "1")</f>
        <v>0</v>
      </c>
      <c r="I17128">
        <f>COUNTIF(I17130:I17151, "1")</f>
        <v>0</v>
      </c>
      <c r="J17128">
        <f>COUNTIF(J17130:J17151, "1")</f>
        <v>0</v>
      </c>
      <c r="K17128">
        <f>COUNTIF(K17130:K17151, "1")</f>
        <v>0</v>
      </c>
      <c r="L17128">
        <f>COUNTIF(L17130:L17151, "1")</f>
        <v>0</v>
      </c>
      <c r="M17128">
        <f>COUNTIF(M17130:M17151, "1")</f>
        <v>0</v>
      </c>
      <c r="N17128">
        <f>COUNTIF(N17130:N17151, "1")</f>
        <v>0</v>
      </c>
    </row>
    <row r="17129" spans="2:14" outlineLevel="2">
      <c r="C17129" t="s">
        <v>12</v>
      </c>
      <c r="D17129">
        <f>COUNTIF(D17130:D17151, "0")</f>
        <v>0</v>
      </c>
      <c r="E17129">
        <f>COUNTIF(E17130:E17151, "0")</f>
        <v>0</v>
      </c>
      <c r="F17129">
        <f>COUNTIF(F17130:F17151, "0")</f>
        <v>0</v>
      </c>
      <c r="G17129">
        <f>COUNTIF(G17130:G17151, "0")</f>
        <v>0</v>
      </c>
      <c r="H17129">
        <f>COUNTIF(H17130:H17151, "0")</f>
        <v>0</v>
      </c>
      <c r="I17129">
        <f>COUNTIF(I17130:I17151, "0")</f>
        <v>0</v>
      </c>
      <c r="J17129">
        <f>COUNTIF(J17130:J17151, "0")</f>
        <v>0</v>
      </c>
      <c r="K17129">
        <f>COUNTIF(K17130:K17151, "0")</f>
        <v>0</v>
      </c>
      <c r="L17129">
        <f>COUNTIF(L17130:L17151, "0")</f>
        <v>0</v>
      </c>
      <c r="M17129">
        <f>COUNTIF(M17130:M17151, "0")</f>
        <v>0</v>
      </c>
      <c r="N17129">
        <f>COUNTIF(N17130:N17151, "0")</f>
        <v>0</v>
      </c>
    </row>
    <row r="17130" spans="2:14" outlineLevel="2">
      <c r="B17130" t="s">
        <v>13</v>
      </c>
      <c r="C17130" t="s">
        <v>14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2:14" outlineLevel="2">
      <c r="B17131" t="s">
        <v>13</v>
      </c>
      <c r="C17131" t="s">
        <v>14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2:14" outlineLevel="2">
      <c r="B17132" t="s">
        <v>13</v>
      </c>
      <c r="C17132" t="s">
        <v>15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2:14" outlineLevel="2">
      <c r="B17133" t="s">
        <v>13</v>
      </c>
      <c r="C17133" t="s">
        <v>15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2:14" outlineLevel="2">
      <c r="B17134" t="s">
        <v>13</v>
      </c>
      <c r="C17134" t="s">
        <v>16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2:14" outlineLevel="2">
      <c r="B17135" t="s">
        <v>13</v>
      </c>
      <c r="C17135" t="s">
        <v>17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2:14" outlineLevel="2">
      <c r="B17136" t="s">
        <v>13</v>
      </c>
      <c r="C17136" t="s">
        <v>18</v>
      </c>
      <c r="D17136">
        <v>1</v>
      </c>
      <c r="E17136">
        <v>1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1</v>
      </c>
      <c r="L17136">
        <v>0</v>
      </c>
      <c r="M17136">
        <v>0</v>
      </c>
      <c r="N17136">
        <v>0</v>
      </c>
    </row>
    <row r="17137" spans="2:14" outlineLevel="2">
      <c r="B17137" t="s">
        <v>13</v>
      </c>
      <c r="C17137" t="s">
        <v>19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2:14" outlineLevel="2">
      <c r="B17138" t="s">
        <v>13</v>
      </c>
      <c r="C17138" t="s">
        <v>19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1</v>
      </c>
      <c r="M17138">
        <v>0</v>
      </c>
      <c r="N17138">
        <v>0</v>
      </c>
    </row>
    <row r="17139" spans="2:14" outlineLevel="2">
      <c r="B17139" t="s">
        <v>13</v>
      </c>
      <c r="C17139" t="s">
        <v>20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1</v>
      </c>
      <c r="L17139">
        <v>0</v>
      </c>
      <c r="M17139">
        <v>0</v>
      </c>
      <c r="N17139">
        <v>0</v>
      </c>
    </row>
    <row r="17140" spans="2:14" outlineLevel="2">
      <c r="B17140" t="s">
        <v>13</v>
      </c>
      <c r="C17140" t="s">
        <v>21</v>
      </c>
      <c r="D17140">
        <v>0</v>
      </c>
      <c r="E17140">
        <v>0</v>
      </c>
      <c r="F17140">
        <v>1</v>
      </c>
      <c r="G17140">
        <v>0</v>
      </c>
      <c r="H17140">
        <v>1</v>
      </c>
      <c r="I17140">
        <v>1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2:14" outlineLevel="2">
      <c r="B17141" t="s">
        <v>13</v>
      </c>
      <c r="C17141" t="s">
        <v>22</v>
      </c>
      <c r="D17141">
        <v>0</v>
      </c>
      <c r="E17141">
        <v>1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2:14" outlineLevel="2">
      <c r="B17142" t="s">
        <v>13</v>
      </c>
      <c r="C17142" t="s">
        <v>23</v>
      </c>
      <c r="D17142">
        <v>1</v>
      </c>
      <c r="E17142">
        <v>0</v>
      </c>
      <c r="F17142">
        <v>1</v>
      </c>
      <c r="G17142">
        <v>0</v>
      </c>
      <c r="H17142">
        <v>1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2:14" outlineLevel="2">
      <c r="B17143" t="s">
        <v>13</v>
      </c>
      <c r="C17143" t="s">
        <v>44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2:14" outlineLevel="2">
      <c r="B17144" t="s">
        <v>13</v>
      </c>
      <c r="C17144" t="s">
        <v>24</v>
      </c>
      <c r="D17144">
        <v>1</v>
      </c>
      <c r="E17144">
        <v>0</v>
      </c>
      <c r="F17144">
        <v>1</v>
      </c>
      <c r="G17144">
        <v>0</v>
      </c>
      <c r="H17144">
        <v>1</v>
      </c>
      <c r="I17144">
        <v>1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2:14" outlineLevel="2">
      <c r="B17145" t="s">
        <v>13</v>
      </c>
      <c r="C17145" t="s">
        <v>25</v>
      </c>
      <c r="D17145">
        <v>1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2:14" outlineLevel="2">
      <c r="B17146" t="s">
        <v>13</v>
      </c>
      <c r="C17146" t="s">
        <v>26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2:14" outlineLevel="2">
      <c r="B17147" t="s">
        <v>13</v>
      </c>
      <c r="C17147" t="s">
        <v>27</v>
      </c>
      <c r="D17147">
        <v>0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2:14" outlineLevel="2">
      <c r="B17148" t="s">
        <v>13</v>
      </c>
      <c r="C17148" t="s">
        <v>28</v>
      </c>
      <c r="D17148">
        <v>0</v>
      </c>
      <c r="E17148">
        <v>1</v>
      </c>
      <c r="F17148">
        <v>0</v>
      </c>
      <c r="G17148">
        <v>1</v>
      </c>
      <c r="H17148">
        <v>0</v>
      </c>
      <c r="I17148">
        <v>0</v>
      </c>
      <c r="J17148">
        <v>0</v>
      </c>
      <c r="K17148">
        <v>0</v>
      </c>
      <c r="L17148">
        <v>1</v>
      </c>
      <c r="M17148">
        <v>0</v>
      </c>
      <c r="N17148">
        <v>0</v>
      </c>
    </row>
    <row r="17149" spans="2:14" outlineLevel="2">
      <c r="B17149" t="s">
        <v>13</v>
      </c>
      <c r="C17149" t="s">
        <v>29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1</v>
      </c>
      <c r="N17149">
        <v>0</v>
      </c>
    </row>
    <row r="17150" spans="2:14" outlineLevel="2">
      <c r="B17150" t="s">
        <v>13</v>
      </c>
      <c r="C17150" t="s">
        <v>31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1</v>
      </c>
      <c r="K17150">
        <v>0</v>
      </c>
      <c r="L17150">
        <v>0</v>
      </c>
      <c r="M17150">
        <v>1</v>
      </c>
      <c r="N17150">
        <v>0</v>
      </c>
    </row>
    <row r="17151" spans="2:14" outlineLevel="2">
      <c r="B17151" t="s">
        <v>13</v>
      </c>
      <c r="C17151" t="s">
        <v>31</v>
      </c>
      <c r="D17151">
        <v>1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>
        <v>1</v>
      </c>
      <c r="N17151">
        <v>0</v>
      </c>
    </row>
    <row r="17152" spans="2:14" s="3" customFormat="1">
      <c r="B17152" s="3" t="s">
        <v>758</v>
      </c>
      <c r="C17152" s="3" t="s">
        <v>8</v>
      </c>
      <c r="D17152" s="3">
        <f>IFERROR(AVERAGE(D17155), 0)</f>
        <v>0</v>
      </c>
      <c r="E17152" s="3">
        <f>IFERROR(AVERAGE(E17155), 0)</f>
        <v>0</v>
      </c>
      <c r="F17152" s="3">
        <f>IFERROR(AVERAGE(F17155), 0)</f>
        <v>0</v>
      </c>
      <c r="G17152" s="3">
        <f>IFERROR(AVERAGE(G17155), 0)</f>
        <v>0</v>
      </c>
      <c r="H17152" s="3">
        <f>IFERROR(AVERAGE(H17155), 0)</f>
        <v>0</v>
      </c>
      <c r="I17152" s="3">
        <f>IFERROR(AVERAGE(I17155), 0)</f>
        <v>0</v>
      </c>
      <c r="J17152" s="3">
        <f>IFERROR(AVERAGE(J17155), 0)</f>
        <v>0</v>
      </c>
      <c r="K17152" s="3">
        <f>IFERROR(AVERAGE(K17155), 0)</f>
        <v>0</v>
      </c>
      <c r="L17152" s="3">
        <f>IFERROR(AVERAGE(L17155), 0)</f>
        <v>0</v>
      </c>
      <c r="M17152" s="3">
        <f>IFERROR(AVERAGE(M17155), 0)</f>
        <v>0</v>
      </c>
      <c r="N17152" s="3">
        <f>IFERROR(AVERAGE(N17155), 0)</f>
        <v>0</v>
      </c>
    </row>
    <row r="17153" spans="2:14" outlineLevel="2">
      <c r="B17153" s="4" t="s">
        <v>9</v>
      </c>
      <c r="D17153">
        <f>E17156</f>
        <v>0</v>
      </c>
      <c r="E17153">
        <f>F17156</f>
        <v>0</v>
      </c>
      <c r="F17153">
        <f>G17156</f>
        <v>0</v>
      </c>
      <c r="G17153">
        <f>H17156</f>
        <v>0</v>
      </c>
      <c r="H17153">
        <f>I17156</f>
        <v>0</v>
      </c>
      <c r="I17153">
        <f>J17156</f>
        <v>0</v>
      </c>
      <c r="J17153">
        <f>K17156</f>
        <v>0</v>
      </c>
      <c r="K17153">
        <f>L17156</f>
        <v>0</v>
      </c>
      <c r="L17153">
        <f>M17156</f>
        <v>0</v>
      </c>
      <c r="M17153">
        <f>N17156</f>
        <v>0</v>
      </c>
      <c r="N17153">
        <f>O17156</f>
        <v>0</v>
      </c>
    </row>
    <row r="17154" spans="2:14" outlineLevel="2">
      <c r="B17154" s="4" t="s">
        <v>10</v>
      </c>
      <c r="D17154">
        <f>E17157</f>
        <v>0</v>
      </c>
      <c r="E17154">
        <f>F17157</f>
        <v>0</v>
      </c>
      <c r="F17154">
        <f>G17157</f>
        <v>0</v>
      </c>
      <c r="G17154">
        <f>H17157</f>
        <v>0</v>
      </c>
      <c r="H17154">
        <f>I17157</f>
        <v>0</v>
      </c>
      <c r="I17154">
        <f>J17157</f>
        <v>0</v>
      </c>
      <c r="J17154">
        <f>K17157</f>
        <v>0</v>
      </c>
      <c r="K17154">
        <f>L17157</f>
        <v>0</v>
      </c>
      <c r="L17154">
        <f>M17157</f>
        <v>0</v>
      </c>
      <c r="M17154">
        <f>N17157</f>
        <v>0</v>
      </c>
      <c r="N17154">
        <f>O17157</f>
        <v>0</v>
      </c>
    </row>
    <row r="17155" spans="2:14" s="5" customFormat="1" outlineLevel="1">
      <c r="C17155" s="5" t="s">
        <v>11</v>
      </c>
      <c r="D17155" s="1">
        <f>IFERROR(D17156/D17157, D17156)</f>
        <v>0</v>
      </c>
      <c r="E17155" s="1">
        <f>IFERROR(E17156/E17157, E17156)</f>
        <v>0</v>
      </c>
      <c r="F17155" s="1">
        <f>IFERROR(F17156/F17157, F17156)</f>
        <v>0</v>
      </c>
      <c r="G17155" s="1">
        <f>IFERROR(G17156/G17157, G17156)</f>
        <v>0</v>
      </c>
      <c r="H17155" s="1">
        <f>IFERROR(H17156/H17157, H17156)</f>
        <v>0</v>
      </c>
      <c r="I17155" s="1">
        <f>IFERROR(I17156/I17157, I17156)</f>
        <v>0</v>
      </c>
      <c r="J17155" s="1">
        <f>IFERROR(J17156/J17157, J17156)</f>
        <v>0</v>
      </c>
      <c r="K17155" s="1">
        <f>IFERROR(K17156/K17157, K17156)</f>
        <v>0</v>
      </c>
      <c r="L17155" s="1">
        <f>IFERROR(L17156/L17157, L17156)</f>
        <v>0</v>
      </c>
      <c r="M17155" s="1">
        <f>IFERROR(M17156/M17157, M17156)</f>
        <v>0</v>
      </c>
      <c r="N17155" s="1">
        <f>IFERROR(N17156/N17157, N17156)</f>
        <v>0</v>
      </c>
    </row>
    <row r="17156" spans="2:14" outlineLevel="2">
      <c r="C17156" t="s">
        <v>10</v>
      </c>
      <c r="D17156">
        <f>COUNTIF(D17158:D17168, "1")</f>
        <v>0</v>
      </c>
      <c r="E17156">
        <f>COUNTIF(E17158:E17168, "1")</f>
        <v>0</v>
      </c>
      <c r="F17156">
        <f>COUNTIF(F17158:F17168, "1")</f>
        <v>0</v>
      </c>
      <c r="G17156">
        <f>COUNTIF(G17158:G17168, "1")</f>
        <v>0</v>
      </c>
      <c r="H17156">
        <f>COUNTIF(H17158:H17168, "1")</f>
        <v>0</v>
      </c>
      <c r="I17156">
        <f>COUNTIF(I17158:I17168, "1")</f>
        <v>0</v>
      </c>
      <c r="J17156">
        <f>COUNTIF(J17158:J17168, "1")</f>
        <v>0</v>
      </c>
      <c r="K17156">
        <f>COUNTIF(K17158:K17168, "1")</f>
        <v>0</v>
      </c>
      <c r="L17156">
        <f>COUNTIF(L17158:L17168, "1")</f>
        <v>0</v>
      </c>
      <c r="M17156">
        <f>COUNTIF(M17158:M17168, "1")</f>
        <v>0</v>
      </c>
      <c r="N17156">
        <f>COUNTIF(N17158:N17168, "1")</f>
        <v>0</v>
      </c>
    </row>
    <row r="17157" spans="2:14" outlineLevel="2">
      <c r="C17157" t="s">
        <v>12</v>
      </c>
      <c r="D17157">
        <f>COUNTIF(D17158:D17168, "0")</f>
        <v>0</v>
      </c>
      <c r="E17157">
        <f>COUNTIF(E17158:E17168, "0")</f>
        <v>0</v>
      </c>
      <c r="F17157">
        <f>COUNTIF(F17158:F17168, "0")</f>
        <v>0</v>
      </c>
      <c r="G17157">
        <f>COUNTIF(G17158:G17168, "0")</f>
        <v>0</v>
      </c>
      <c r="H17157">
        <f>COUNTIF(H17158:H17168, "0")</f>
        <v>0</v>
      </c>
      <c r="I17157">
        <f>COUNTIF(I17158:I17168, "0")</f>
        <v>0</v>
      </c>
      <c r="J17157">
        <f>COUNTIF(J17158:J17168, "0")</f>
        <v>0</v>
      </c>
      <c r="K17157">
        <f>COUNTIF(K17158:K17168, "0")</f>
        <v>0</v>
      </c>
      <c r="L17157">
        <f>COUNTIF(L17158:L17168, "0")</f>
        <v>0</v>
      </c>
      <c r="M17157">
        <f>COUNTIF(M17158:M17168, "0")</f>
        <v>0</v>
      </c>
      <c r="N17157">
        <f>COUNTIF(N17158:N17168, "0")</f>
        <v>0</v>
      </c>
    </row>
    <row r="17158" spans="2:14" outlineLevel="2">
      <c r="B17158" t="s">
        <v>13</v>
      </c>
      <c r="C17158" t="s">
        <v>14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2:14" outlineLevel="2">
      <c r="B17159" t="s">
        <v>13</v>
      </c>
      <c r="C17159" t="s">
        <v>15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1</v>
      </c>
      <c r="K17159">
        <v>0</v>
      </c>
      <c r="L17159">
        <v>0</v>
      </c>
      <c r="M17159">
        <v>0</v>
      </c>
      <c r="N17159">
        <v>0</v>
      </c>
    </row>
    <row r="17160" spans="2:14" outlineLevel="2">
      <c r="B17160" t="s">
        <v>13</v>
      </c>
      <c r="C17160" t="s">
        <v>16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2:14" outlineLevel="2">
      <c r="B17161" t="s">
        <v>13</v>
      </c>
      <c r="C17161" t="s">
        <v>17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2:14" outlineLevel="2">
      <c r="B17162" t="s">
        <v>13</v>
      </c>
      <c r="C17162" t="s">
        <v>18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1</v>
      </c>
      <c r="N17162">
        <v>0</v>
      </c>
    </row>
    <row r="17163" spans="2:14" outlineLevel="2">
      <c r="B17163" t="s">
        <v>13</v>
      </c>
      <c r="C17163" t="s">
        <v>43</v>
      </c>
      <c r="D17163">
        <v>1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1</v>
      </c>
      <c r="N17163">
        <v>0</v>
      </c>
    </row>
    <row r="17164" spans="2:14" outlineLevel="2">
      <c r="B17164" t="s">
        <v>13</v>
      </c>
      <c r="C17164" t="s">
        <v>19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2:14" outlineLevel="2">
      <c r="B17165" t="s">
        <v>13</v>
      </c>
      <c r="C17165" t="s">
        <v>19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1</v>
      </c>
      <c r="K17165">
        <v>0</v>
      </c>
      <c r="L17165">
        <v>0</v>
      </c>
      <c r="M17165">
        <v>0</v>
      </c>
      <c r="N17165">
        <v>0</v>
      </c>
    </row>
    <row r="17166" spans="2:14" outlineLevel="2">
      <c r="B17166" t="s">
        <v>13</v>
      </c>
      <c r="C17166" t="s">
        <v>21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2:14" outlineLevel="2">
      <c r="B17167" t="s">
        <v>13</v>
      </c>
      <c r="C17167" t="s">
        <v>22</v>
      </c>
      <c r="D17167">
        <v>0</v>
      </c>
      <c r="E17167">
        <v>0</v>
      </c>
      <c r="F17167">
        <v>0</v>
      </c>
      <c r="G17167">
        <v>0</v>
      </c>
      <c r="H17167">
        <v>1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2:14" outlineLevel="2">
      <c r="B17168" t="s">
        <v>13</v>
      </c>
      <c r="C17168" t="s">
        <v>44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2:14" s="3" customFormat="1">
      <c r="B17169" s="3" t="s">
        <v>759</v>
      </c>
      <c r="C17169" s="3" t="s">
        <v>8</v>
      </c>
      <c r="D17169" s="3">
        <f>IFERROR(AVERAGE(D17172), 0)</f>
        <v>0</v>
      </c>
      <c r="E17169" s="3">
        <f>IFERROR(AVERAGE(E17172), 0)</f>
        <v>0</v>
      </c>
      <c r="F17169" s="3">
        <f>IFERROR(AVERAGE(F17172), 0)</f>
        <v>0</v>
      </c>
      <c r="G17169" s="3">
        <f>IFERROR(AVERAGE(G17172), 0)</f>
        <v>0</v>
      </c>
      <c r="H17169" s="3">
        <f>IFERROR(AVERAGE(H17172), 0)</f>
        <v>0</v>
      </c>
      <c r="I17169" s="3">
        <f>IFERROR(AVERAGE(I17172), 0)</f>
        <v>0</v>
      </c>
      <c r="J17169" s="3">
        <f>IFERROR(AVERAGE(J17172), 0)</f>
        <v>0</v>
      </c>
      <c r="K17169" s="3">
        <f>IFERROR(AVERAGE(K17172), 0)</f>
        <v>0</v>
      </c>
      <c r="L17169" s="3">
        <f>IFERROR(AVERAGE(L17172), 0)</f>
        <v>0</v>
      </c>
      <c r="M17169" s="3">
        <f>IFERROR(AVERAGE(M17172), 0)</f>
        <v>0</v>
      </c>
      <c r="N17169" s="3">
        <f>IFERROR(AVERAGE(N17172), 0)</f>
        <v>0</v>
      </c>
    </row>
    <row r="17170" spans="2:14" outlineLevel="2">
      <c r="B17170" s="4" t="s">
        <v>9</v>
      </c>
      <c r="D17170">
        <f>E17173</f>
        <v>0</v>
      </c>
      <c r="E17170">
        <f>F17173</f>
        <v>0</v>
      </c>
      <c r="F17170">
        <f>G17173</f>
        <v>0</v>
      </c>
      <c r="G17170">
        <f>H17173</f>
        <v>0</v>
      </c>
      <c r="H17170">
        <f>I17173</f>
        <v>0</v>
      </c>
      <c r="I17170">
        <f>J17173</f>
        <v>0</v>
      </c>
      <c r="J17170">
        <f>K17173</f>
        <v>0</v>
      </c>
      <c r="K17170">
        <f>L17173</f>
        <v>0</v>
      </c>
      <c r="L17170">
        <f>M17173</f>
        <v>0</v>
      </c>
      <c r="M17170">
        <f>N17173</f>
        <v>0</v>
      </c>
      <c r="N17170">
        <f>O17173</f>
        <v>0</v>
      </c>
    </row>
    <row r="17171" spans="2:14" outlineLevel="2">
      <c r="B17171" s="4" t="s">
        <v>10</v>
      </c>
      <c r="D17171">
        <f>E17174</f>
        <v>0</v>
      </c>
      <c r="E17171">
        <f>F17174</f>
        <v>0</v>
      </c>
      <c r="F17171">
        <f>G17174</f>
        <v>0</v>
      </c>
      <c r="G17171">
        <f>H17174</f>
        <v>0</v>
      </c>
      <c r="H17171">
        <f>I17174</f>
        <v>0</v>
      </c>
      <c r="I17171">
        <f>J17174</f>
        <v>0</v>
      </c>
      <c r="J17171">
        <f>K17174</f>
        <v>0</v>
      </c>
      <c r="K17171">
        <f>L17174</f>
        <v>0</v>
      </c>
      <c r="L17171">
        <f>M17174</f>
        <v>0</v>
      </c>
      <c r="M17171">
        <f>N17174</f>
        <v>0</v>
      </c>
      <c r="N17171">
        <f>O17174</f>
        <v>0</v>
      </c>
    </row>
    <row r="17172" spans="2:14" s="5" customFormat="1" outlineLevel="1">
      <c r="C17172" s="5" t="s">
        <v>11</v>
      </c>
      <c r="D17172" s="1">
        <f>IFERROR(D17173/D17174, D17173)</f>
        <v>0</v>
      </c>
      <c r="E17172" s="1">
        <f>IFERROR(E17173/E17174, E17173)</f>
        <v>0</v>
      </c>
      <c r="F17172" s="1">
        <f>IFERROR(F17173/F17174, F17173)</f>
        <v>0</v>
      </c>
      <c r="G17172" s="1">
        <f>IFERROR(G17173/G17174, G17173)</f>
        <v>0</v>
      </c>
      <c r="H17172" s="1">
        <f>IFERROR(H17173/H17174, H17173)</f>
        <v>0</v>
      </c>
      <c r="I17172" s="1">
        <f>IFERROR(I17173/I17174, I17173)</f>
        <v>0</v>
      </c>
      <c r="J17172" s="1">
        <f>IFERROR(J17173/J17174, J17173)</f>
        <v>0</v>
      </c>
      <c r="K17172" s="1">
        <f>IFERROR(K17173/K17174, K17173)</f>
        <v>0</v>
      </c>
      <c r="L17172" s="1">
        <f>IFERROR(L17173/L17174, L17173)</f>
        <v>0</v>
      </c>
      <c r="M17172" s="1">
        <f>IFERROR(M17173/M17174, M17173)</f>
        <v>0</v>
      </c>
      <c r="N17172" s="1">
        <f>IFERROR(N17173/N17174, N17173)</f>
        <v>0</v>
      </c>
    </row>
    <row r="17173" spans="2:14" outlineLevel="2">
      <c r="C17173" t="s">
        <v>10</v>
      </c>
      <c r="D17173">
        <f>COUNTIF(D17175:D17177, "1")</f>
        <v>0</v>
      </c>
      <c r="E17173">
        <f>COUNTIF(E17175:E17177, "1")</f>
        <v>0</v>
      </c>
      <c r="F17173">
        <f>COUNTIF(F17175:F17177, "1")</f>
        <v>0</v>
      </c>
      <c r="G17173">
        <f>COUNTIF(G17175:G17177, "1")</f>
        <v>0</v>
      </c>
      <c r="H17173">
        <f>COUNTIF(H17175:H17177, "1")</f>
        <v>0</v>
      </c>
      <c r="I17173">
        <f>COUNTIF(I17175:I17177, "1")</f>
        <v>0</v>
      </c>
      <c r="J17173">
        <f>COUNTIF(J17175:J17177, "1")</f>
        <v>0</v>
      </c>
      <c r="K17173">
        <f>COUNTIF(K17175:K17177, "1")</f>
        <v>0</v>
      </c>
      <c r="L17173">
        <f>COUNTIF(L17175:L17177, "1")</f>
        <v>0</v>
      </c>
      <c r="M17173">
        <f>COUNTIF(M17175:M17177, "1")</f>
        <v>0</v>
      </c>
      <c r="N17173">
        <f>COUNTIF(N17175:N17177, "1")</f>
        <v>0</v>
      </c>
    </row>
    <row r="17174" spans="2:14" outlineLevel="2">
      <c r="C17174" t="s">
        <v>12</v>
      </c>
      <c r="D17174">
        <f>COUNTIF(D17175:D17177, "0")</f>
        <v>0</v>
      </c>
      <c r="E17174">
        <f>COUNTIF(E17175:E17177, "0")</f>
        <v>0</v>
      </c>
      <c r="F17174">
        <f>COUNTIF(F17175:F17177, "0")</f>
        <v>0</v>
      </c>
      <c r="G17174">
        <f>COUNTIF(G17175:G17177, "0")</f>
        <v>0</v>
      </c>
      <c r="H17174">
        <f>COUNTIF(H17175:H17177, "0")</f>
        <v>0</v>
      </c>
      <c r="I17174">
        <f>COUNTIF(I17175:I17177, "0")</f>
        <v>0</v>
      </c>
      <c r="J17174">
        <f>COUNTIF(J17175:J17177, "0")</f>
        <v>0</v>
      </c>
      <c r="K17174">
        <f>COUNTIF(K17175:K17177, "0")</f>
        <v>0</v>
      </c>
      <c r="L17174">
        <f>COUNTIF(L17175:L17177, "0")</f>
        <v>0</v>
      </c>
      <c r="M17174">
        <f>COUNTIF(M17175:M17177, "0")</f>
        <v>0</v>
      </c>
      <c r="N17174">
        <f>COUNTIF(N17175:N17177, "0")</f>
        <v>0</v>
      </c>
    </row>
    <row r="17175" spans="2:14" outlineLevel="2">
      <c r="B17175" t="s">
        <v>13</v>
      </c>
      <c r="C17175" t="s">
        <v>14</v>
      </c>
      <c r="D17175">
        <v>1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1</v>
      </c>
      <c r="K17175">
        <v>0</v>
      </c>
      <c r="L17175">
        <v>0</v>
      </c>
      <c r="M17175">
        <v>0</v>
      </c>
      <c r="N17175">
        <v>0</v>
      </c>
    </row>
    <row r="17176" spans="2:14" outlineLevel="2">
      <c r="B17176" t="s">
        <v>13</v>
      </c>
      <c r="C17176" t="s">
        <v>15</v>
      </c>
      <c r="D17176">
        <v>0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1</v>
      </c>
      <c r="K17176">
        <v>1</v>
      </c>
      <c r="L17176">
        <v>0</v>
      </c>
      <c r="M17176">
        <v>0</v>
      </c>
      <c r="N17176">
        <v>0</v>
      </c>
    </row>
    <row r="17177" spans="2:14" outlineLevel="2">
      <c r="B17177" t="s">
        <v>13</v>
      </c>
      <c r="C17177" t="s">
        <v>23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1</v>
      </c>
      <c r="N17177">
        <v>0</v>
      </c>
    </row>
    <row r="17178" spans="2:14" s="3" customFormat="1">
      <c r="B17178" s="3" t="s">
        <v>760</v>
      </c>
      <c r="C17178" s="3" t="s">
        <v>8</v>
      </c>
      <c r="D17178" s="3">
        <f>IFERROR(AVERAGE(D17181), 0)</f>
        <v>0</v>
      </c>
      <c r="E17178" s="3">
        <f>IFERROR(AVERAGE(E17181), 0)</f>
        <v>0</v>
      </c>
      <c r="F17178" s="3">
        <f>IFERROR(AVERAGE(F17181), 0)</f>
        <v>0</v>
      </c>
      <c r="G17178" s="3">
        <f>IFERROR(AVERAGE(G17181), 0)</f>
        <v>0</v>
      </c>
      <c r="H17178" s="3">
        <f>IFERROR(AVERAGE(H17181), 0)</f>
        <v>0</v>
      </c>
      <c r="I17178" s="3">
        <f>IFERROR(AVERAGE(I17181), 0)</f>
        <v>0</v>
      </c>
      <c r="J17178" s="3">
        <f>IFERROR(AVERAGE(J17181), 0)</f>
        <v>0</v>
      </c>
      <c r="K17178" s="3">
        <f>IFERROR(AVERAGE(K17181), 0)</f>
        <v>0</v>
      </c>
      <c r="L17178" s="3">
        <f>IFERROR(AVERAGE(L17181), 0)</f>
        <v>0</v>
      </c>
      <c r="M17178" s="3">
        <f>IFERROR(AVERAGE(M17181), 0)</f>
        <v>0</v>
      </c>
      <c r="N17178" s="3">
        <f>IFERROR(AVERAGE(N17181), 0)</f>
        <v>0</v>
      </c>
    </row>
    <row r="17179" spans="2:14" outlineLevel="2">
      <c r="B17179" s="4" t="s">
        <v>9</v>
      </c>
      <c r="D17179">
        <f>E17182</f>
        <v>0</v>
      </c>
      <c r="E17179">
        <f>F17182</f>
        <v>0</v>
      </c>
      <c r="F17179">
        <f>G17182</f>
        <v>0</v>
      </c>
      <c r="G17179">
        <f>H17182</f>
        <v>0</v>
      </c>
      <c r="H17179">
        <f>I17182</f>
        <v>0</v>
      </c>
      <c r="I17179">
        <f>J17182</f>
        <v>0</v>
      </c>
      <c r="J17179">
        <f>K17182</f>
        <v>0</v>
      </c>
      <c r="K17179">
        <f>L17182</f>
        <v>0</v>
      </c>
      <c r="L17179">
        <f>M17182</f>
        <v>0</v>
      </c>
      <c r="M17179">
        <f>N17182</f>
        <v>0</v>
      </c>
      <c r="N17179">
        <f>O17182</f>
        <v>0</v>
      </c>
    </row>
    <row r="17180" spans="2:14" outlineLevel="2">
      <c r="B17180" s="4" t="s">
        <v>10</v>
      </c>
      <c r="D17180">
        <f>E17183</f>
        <v>0</v>
      </c>
      <c r="E17180">
        <f>F17183</f>
        <v>0</v>
      </c>
      <c r="F17180">
        <f>G17183</f>
        <v>0</v>
      </c>
      <c r="G17180">
        <f>H17183</f>
        <v>0</v>
      </c>
      <c r="H17180">
        <f>I17183</f>
        <v>0</v>
      </c>
      <c r="I17180">
        <f>J17183</f>
        <v>0</v>
      </c>
      <c r="J17180">
        <f>K17183</f>
        <v>0</v>
      </c>
      <c r="K17180">
        <f>L17183</f>
        <v>0</v>
      </c>
      <c r="L17180">
        <f>M17183</f>
        <v>0</v>
      </c>
      <c r="M17180">
        <f>N17183</f>
        <v>0</v>
      </c>
      <c r="N17180">
        <f>O17183</f>
        <v>0</v>
      </c>
    </row>
    <row r="17181" spans="2:14" s="5" customFormat="1" outlineLevel="1">
      <c r="C17181" s="5" t="s">
        <v>11</v>
      </c>
      <c r="D17181" s="1">
        <f>IFERROR(D17182/D17183, D17182)</f>
        <v>0</v>
      </c>
      <c r="E17181" s="1">
        <f>IFERROR(E17182/E17183, E17182)</f>
        <v>0</v>
      </c>
      <c r="F17181" s="1">
        <f>IFERROR(F17182/F17183, F17182)</f>
        <v>0</v>
      </c>
      <c r="G17181" s="1">
        <f>IFERROR(G17182/G17183, G17182)</f>
        <v>0</v>
      </c>
      <c r="H17181" s="1">
        <f>IFERROR(H17182/H17183, H17182)</f>
        <v>0</v>
      </c>
      <c r="I17181" s="1">
        <f>IFERROR(I17182/I17183, I17182)</f>
        <v>0</v>
      </c>
      <c r="J17181" s="1">
        <f>IFERROR(J17182/J17183, J17182)</f>
        <v>0</v>
      </c>
      <c r="K17181" s="1">
        <f>IFERROR(K17182/K17183, K17182)</f>
        <v>0</v>
      </c>
      <c r="L17181" s="1">
        <f>IFERROR(L17182/L17183, L17182)</f>
        <v>0</v>
      </c>
      <c r="M17181" s="1">
        <f>IFERROR(M17182/M17183, M17182)</f>
        <v>0</v>
      </c>
      <c r="N17181" s="1">
        <f>IFERROR(N17182/N17183, N17182)</f>
        <v>0</v>
      </c>
    </row>
    <row r="17182" spans="2:14" outlineLevel="2">
      <c r="C17182" t="s">
        <v>10</v>
      </c>
      <c r="D17182">
        <f>COUNTIF(D17184:D17188, "1")</f>
        <v>0</v>
      </c>
      <c r="E17182">
        <f>COUNTIF(E17184:E17188, "1")</f>
        <v>0</v>
      </c>
      <c r="F17182">
        <f>COUNTIF(F17184:F17188, "1")</f>
        <v>0</v>
      </c>
      <c r="G17182">
        <f>COUNTIF(G17184:G17188, "1")</f>
        <v>0</v>
      </c>
      <c r="H17182">
        <f>COUNTIF(H17184:H17188, "1")</f>
        <v>0</v>
      </c>
      <c r="I17182">
        <f>COUNTIF(I17184:I17188, "1")</f>
        <v>0</v>
      </c>
      <c r="J17182">
        <f>COUNTIF(J17184:J17188, "1")</f>
        <v>0</v>
      </c>
      <c r="K17182">
        <f>COUNTIF(K17184:K17188, "1")</f>
        <v>0</v>
      </c>
      <c r="L17182">
        <f>COUNTIF(L17184:L17188, "1")</f>
        <v>0</v>
      </c>
      <c r="M17182">
        <f>COUNTIF(M17184:M17188, "1")</f>
        <v>0</v>
      </c>
      <c r="N17182">
        <f>COUNTIF(N17184:N17188, "1")</f>
        <v>0</v>
      </c>
    </row>
    <row r="17183" spans="2:14" outlineLevel="2">
      <c r="C17183" t="s">
        <v>12</v>
      </c>
      <c r="D17183">
        <f>COUNTIF(D17184:D17188, "0")</f>
        <v>0</v>
      </c>
      <c r="E17183">
        <f>COUNTIF(E17184:E17188, "0")</f>
        <v>0</v>
      </c>
      <c r="F17183">
        <f>COUNTIF(F17184:F17188, "0")</f>
        <v>0</v>
      </c>
      <c r="G17183">
        <f>COUNTIF(G17184:G17188, "0")</f>
        <v>0</v>
      </c>
      <c r="H17183">
        <f>COUNTIF(H17184:H17188, "0")</f>
        <v>0</v>
      </c>
      <c r="I17183">
        <f>COUNTIF(I17184:I17188, "0")</f>
        <v>0</v>
      </c>
      <c r="J17183">
        <f>COUNTIF(J17184:J17188, "0")</f>
        <v>0</v>
      </c>
      <c r="K17183">
        <f>COUNTIF(K17184:K17188, "0")</f>
        <v>0</v>
      </c>
      <c r="L17183">
        <f>COUNTIF(L17184:L17188, "0")</f>
        <v>0</v>
      </c>
      <c r="M17183">
        <f>COUNTIF(M17184:M17188, "0")</f>
        <v>0</v>
      </c>
      <c r="N17183">
        <f>COUNTIF(N17184:N17188, "0")</f>
        <v>0</v>
      </c>
    </row>
    <row r="17184" spans="2:14" outlineLevel="2">
      <c r="B17184" t="s">
        <v>13</v>
      </c>
      <c r="C17184" t="s">
        <v>17</v>
      </c>
      <c r="D17184">
        <v>0</v>
      </c>
      <c r="E17184">
        <v>0</v>
      </c>
      <c r="F17184">
        <v>0</v>
      </c>
      <c r="G17184">
        <v>1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2:14" outlineLevel="2">
      <c r="B17185" t="s">
        <v>13</v>
      </c>
      <c r="C17185" t="s">
        <v>43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2:14" outlineLevel="2">
      <c r="B17186" t="s">
        <v>13</v>
      </c>
      <c r="C17186" t="s">
        <v>15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2:14" outlineLevel="2">
      <c r="B17187" t="s">
        <v>13</v>
      </c>
      <c r="C17187" t="s">
        <v>16</v>
      </c>
      <c r="D17187">
        <v>1</v>
      </c>
      <c r="E17187">
        <v>0</v>
      </c>
      <c r="F17187">
        <v>1</v>
      </c>
      <c r="G17187">
        <v>1</v>
      </c>
      <c r="H17187">
        <v>0</v>
      </c>
      <c r="I17187">
        <v>0</v>
      </c>
      <c r="J17187">
        <v>0</v>
      </c>
      <c r="K17187">
        <v>1</v>
      </c>
      <c r="L17187">
        <v>0</v>
      </c>
      <c r="M17187">
        <v>1</v>
      </c>
      <c r="N17187">
        <v>0</v>
      </c>
    </row>
    <row r="17188" spans="2:14" outlineLevel="2">
      <c r="B17188" t="s">
        <v>13</v>
      </c>
      <c r="C17188" t="s">
        <v>18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1</v>
      </c>
      <c r="N17188">
        <v>0</v>
      </c>
    </row>
    <row r="17189" spans="2:14" s="3" customFormat="1">
      <c r="B17189" s="3" t="s">
        <v>761</v>
      </c>
      <c r="C17189" s="3" t="s">
        <v>8</v>
      </c>
      <c r="D17189" s="3">
        <f>IFERROR(AVERAGE(D17192), 0)</f>
        <v>0</v>
      </c>
      <c r="E17189" s="3">
        <f>IFERROR(AVERAGE(E17192), 0)</f>
        <v>0</v>
      </c>
      <c r="F17189" s="3">
        <f>IFERROR(AVERAGE(F17192), 0)</f>
        <v>0</v>
      </c>
      <c r="G17189" s="3">
        <f>IFERROR(AVERAGE(G17192), 0)</f>
        <v>0</v>
      </c>
      <c r="H17189" s="3">
        <f>IFERROR(AVERAGE(H17192), 0)</f>
        <v>0</v>
      </c>
      <c r="I17189" s="3">
        <f>IFERROR(AVERAGE(I17192), 0)</f>
        <v>0</v>
      </c>
      <c r="J17189" s="3">
        <f>IFERROR(AVERAGE(J17192), 0)</f>
        <v>0</v>
      </c>
      <c r="K17189" s="3">
        <f>IFERROR(AVERAGE(K17192), 0)</f>
        <v>0</v>
      </c>
      <c r="L17189" s="3">
        <f>IFERROR(AVERAGE(L17192), 0)</f>
        <v>0</v>
      </c>
      <c r="M17189" s="3">
        <f>IFERROR(AVERAGE(M17192), 0)</f>
        <v>0</v>
      </c>
      <c r="N17189" s="3">
        <f>IFERROR(AVERAGE(N17192), 0)</f>
        <v>0</v>
      </c>
    </row>
    <row r="17190" spans="2:14" outlineLevel="2">
      <c r="B17190" s="4" t="s">
        <v>9</v>
      </c>
      <c r="D17190">
        <f>E17193</f>
        <v>0</v>
      </c>
      <c r="E17190">
        <f>F17193</f>
        <v>0</v>
      </c>
      <c r="F17190">
        <f>G17193</f>
        <v>0</v>
      </c>
      <c r="G17190">
        <f>H17193</f>
        <v>0</v>
      </c>
      <c r="H17190">
        <f>I17193</f>
        <v>0</v>
      </c>
      <c r="I17190">
        <f>J17193</f>
        <v>0</v>
      </c>
      <c r="J17190">
        <f>K17193</f>
        <v>0</v>
      </c>
      <c r="K17190">
        <f>L17193</f>
        <v>0</v>
      </c>
      <c r="L17190">
        <f>M17193</f>
        <v>0</v>
      </c>
      <c r="M17190">
        <f>N17193</f>
        <v>0</v>
      </c>
      <c r="N17190">
        <f>O17193</f>
        <v>0</v>
      </c>
    </row>
    <row r="17191" spans="2:14" outlineLevel="2">
      <c r="B17191" s="4" t="s">
        <v>10</v>
      </c>
      <c r="D17191">
        <f>E17194</f>
        <v>0</v>
      </c>
      <c r="E17191">
        <f>F17194</f>
        <v>0</v>
      </c>
      <c r="F17191">
        <f>G17194</f>
        <v>0</v>
      </c>
      <c r="G17191">
        <f>H17194</f>
        <v>0</v>
      </c>
      <c r="H17191">
        <f>I17194</f>
        <v>0</v>
      </c>
      <c r="I17191">
        <f>J17194</f>
        <v>0</v>
      </c>
      <c r="J17191">
        <f>K17194</f>
        <v>0</v>
      </c>
      <c r="K17191">
        <f>L17194</f>
        <v>0</v>
      </c>
      <c r="L17191">
        <f>M17194</f>
        <v>0</v>
      </c>
      <c r="M17191">
        <f>N17194</f>
        <v>0</v>
      </c>
      <c r="N17191">
        <f>O17194</f>
        <v>0</v>
      </c>
    </row>
    <row r="17192" spans="2:14" s="5" customFormat="1" outlineLevel="1">
      <c r="C17192" s="5" t="s">
        <v>11</v>
      </c>
      <c r="D17192" s="1">
        <f>IFERROR(D17193/D17194, D17193)</f>
        <v>0</v>
      </c>
      <c r="E17192" s="1">
        <f>IFERROR(E17193/E17194, E17193)</f>
        <v>0</v>
      </c>
      <c r="F17192" s="1">
        <f>IFERROR(F17193/F17194, F17193)</f>
        <v>0</v>
      </c>
      <c r="G17192" s="1">
        <f>IFERROR(G17193/G17194, G17193)</f>
        <v>0</v>
      </c>
      <c r="H17192" s="1">
        <f>IFERROR(H17193/H17194, H17193)</f>
        <v>0</v>
      </c>
      <c r="I17192" s="1">
        <f>IFERROR(I17193/I17194, I17193)</f>
        <v>0</v>
      </c>
      <c r="J17192" s="1">
        <f>IFERROR(J17193/J17194, J17193)</f>
        <v>0</v>
      </c>
      <c r="K17192" s="1">
        <f>IFERROR(K17193/K17194, K17193)</f>
        <v>0</v>
      </c>
      <c r="L17192" s="1">
        <f>IFERROR(L17193/L17194, L17193)</f>
        <v>0</v>
      </c>
      <c r="M17192" s="1">
        <f>IFERROR(M17193/M17194, M17193)</f>
        <v>0</v>
      </c>
      <c r="N17192" s="1">
        <f>IFERROR(N17193/N17194, N17193)</f>
        <v>0</v>
      </c>
    </row>
    <row r="17193" spans="2:14" outlineLevel="2">
      <c r="C17193" t="s">
        <v>10</v>
      </c>
      <c r="D17193">
        <f>COUNTIF(D17195:D17197, "1")</f>
        <v>0</v>
      </c>
      <c r="E17193">
        <f>COUNTIF(E17195:E17197, "1")</f>
        <v>0</v>
      </c>
      <c r="F17193">
        <f>COUNTIF(F17195:F17197, "1")</f>
        <v>0</v>
      </c>
      <c r="G17193">
        <f>COUNTIF(G17195:G17197, "1")</f>
        <v>0</v>
      </c>
      <c r="H17193">
        <f>COUNTIF(H17195:H17197, "1")</f>
        <v>0</v>
      </c>
      <c r="I17193">
        <f>COUNTIF(I17195:I17197, "1")</f>
        <v>0</v>
      </c>
      <c r="J17193">
        <f>COUNTIF(J17195:J17197, "1")</f>
        <v>0</v>
      </c>
      <c r="K17193">
        <f>COUNTIF(K17195:K17197, "1")</f>
        <v>0</v>
      </c>
      <c r="L17193">
        <f>COUNTIF(L17195:L17197, "1")</f>
        <v>0</v>
      </c>
      <c r="M17193">
        <f>COUNTIF(M17195:M17197, "1")</f>
        <v>0</v>
      </c>
      <c r="N17193">
        <f>COUNTIF(N17195:N17197, "1")</f>
        <v>0</v>
      </c>
    </row>
    <row r="17194" spans="2:14" outlineLevel="2">
      <c r="C17194" t="s">
        <v>12</v>
      </c>
      <c r="D17194">
        <f>COUNTIF(D17195:D17197, "0")</f>
        <v>0</v>
      </c>
      <c r="E17194">
        <f>COUNTIF(E17195:E17197, "0")</f>
        <v>0</v>
      </c>
      <c r="F17194">
        <f>COUNTIF(F17195:F17197, "0")</f>
        <v>0</v>
      </c>
      <c r="G17194">
        <f>COUNTIF(G17195:G17197, "0")</f>
        <v>0</v>
      </c>
      <c r="H17194">
        <f>COUNTIF(H17195:H17197, "0")</f>
        <v>0</v>
      </c>
      <c r="I17194">
        <f>COUNTIF(I17195:I17197, "0")</f>
        <v>0</v>
      </c>
      <c r="J17194">
        <f>COUNTIF(J17195:J17197, "0")</f>
        <v>0</v>
      </c>
      <c r="K17194">
        <f>COUNTIF(K17195:K17197, "0")</f>
        <v>0</v>
      </c>
      <c r="L17194">
        <f>COUNTIF(L17195:L17197, "0")</f>
        <v>0</v>
      </c>
      <c r="M17194">
        <f>COUNTIF(M17195:M17197, "0")</f>
        <v>0</v>
      </c>
      <c r="N17194">
        <f>COUNTIF(N17195:N17197, "0")</f>
        <v>0</v>
      </c>
    </row>
    <row r="17195" spans="2:14" outlineLevel="2">
      <c r="B17195" t="s">
        <v>13</v>
      </c>
      <c r="C17195" t="s">
        <v>15</v>
      </c>
      <c r="D17195">
        <v>1</v>
      </c>
      <c r="E17195">
        <v>1</v>
      </c>
      <c r="F17195">
        <v>1</v>
      </c>
      <c r="G17195">
        <v>0</v>
      </c>
      <c r="H17195">
        <v>0</v>
      </c>
      <c r="I17195">
        <v>1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2:14" outlineLevel="2">
      <c r="B17196" t="s">
        <v>13</v>
      </c>
      <c r="C17196" t="s">
        <v>18</v>
      </c>
      <c r="D17196">
        <v>0</v>
      </c>
      <c r="E17196">
        <v>0</v>
      </c>
      <c r="F17196">
        <v>1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1</v>
      </c>
      <c r="M17196">
        <v>0</v>
      </c>
      <c r="N17196">
        <v>0</v>
      </c>
    </row>
    <row r="17197" spans="2:14" outlineLevel="2">
      <c r="B17197" t="s">
        <v>13</v>
      </c>
      <c r="C17197" t="s">
        <v>17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2:14" s="3" customFormat="1">
      <c r="B17198" s="3" t="s">
        <v>762</v>
      </c>
      <c r="C17198" s="3" t="s">
        <v>8</v>
      </c>
      <c r="D17198" s="3">
        <f>IFERROR(AVERAGE(D17201), 0)</f>
        <v>0</v>
      </c>
      <c r="E17198" s="3">
        <f>IFERROR(AVERAGE(E17201), 0)</f>
        <v>0</v>
      </c>
      <c r="F17198" s="3">
        <f>IFERROR(AVERAGE(F17201), 0)</f>
        <v>0</v>
      </c>
      <c r="G17198" s="3">
        <f>IFERROR(AVERAGE(G17201), 0)</f>
        <v>0</v>
      </c>
      <c r="H17198" s="3">
        <f>IFERROR(AVERAGE(H17201), 0)</f>
        <v>0</v>
      </c>
      <c r="I17198" s="3">
        <f>IFERROR(AVERAGE(I17201), 0)</f>
        <v>0</v>
      </c>
      <c r="J17198" s="3">
        <f>IFERROR(AVERAGE(J17201), 0)</f>
        <v>0</v>
      </c>
      <c r="K17198" s="3">
        <f>IFERROR(AVERAGE(K17201), 0)</f>
        <v>0</v>
      </c>
      <c r="L17198" s="3">
        <f>IFERROR(AVERAGE(L17201), 0)</f>
        <v>0</v>
      </c>
      <c r="M17198" s="3">
        <f>IFERROR(AVERAGE(M17201), 0)</f>
        <v>0</v>
      </c>
      <c r="N17198" s="3">
        <f>IFERROR(AVERAGE(N17201), 0)</f>
        <v>0</v>
      </c>
    </row>
    <row r="17199" spans="2:14" outlineLevel="2">
      <c r="B17199" s="4" t="s">
        <v>9</v>
      </c>
      <c r="D17199">
        <f>E17202</f>
        <v>0</v>
      </c>
      <c r="E17199">
        <f>F17202</f>
        <v>0</v>
      </c>
      <c r="F17199">
        <f>G17202</f>
        <v>0</v>
      </c>
      <c r="G17199">
        <f>H17202</f>
        <v>0</v>
      </c>
      <c r="H17199">
        <f>I17202</f>
        <v>0</v>
      </c>
      <c r="I17199">
        <f>J17202</f>
        <v>0</v>
      </c>
      <c r="J17199">
        <f>K17202</f>
        <v>0</v>
      </c>
      <c r="K17199">
        <f>L17202</f>
        <v>0</v>
      </c>
      <c r="L17199">
        <f>M17202</f>
        <v>0</v>
      </c>
      <c r="M17199">
        <f>N17202</f>
        <v>0</v>
      </c>
      <c r="N17199">
        <f>O17202</f>
        <v>0</v>
      </c>
    </row>
    <row r="17200" spans="2:14" outlineLevel="2">
      <c r="B17200" s="4" t="s">
        <v>10</v>
      </c>
      <c r="D17200">
        <f>E17203</f>
        <v>0</v>
      </c>
      <c r="E17200">
        <f>F17203</f>
        <v>0</v>
      </c>
      <c r="F17200">
        <f>G17203</f>
        <v>0</v>
      </c>
      <c r="G17200">
        <f>H17203</f>
        <v>0</v>
      </c>
      <c r="H17200">
        <f>I17203</f>
        <v>0</v>
      </c>
      <c r="I17200">
        <f>J17203</f>
        <v>0</v>
      </c>
      <c r="J17200">
        <f>K17203</f>
        <v>0</v>
      </c>
      <c r="K17200">
        <f>L17203</f>
        <v>0</v>
      </c>
      <c r="L17200">
        <f>M17203</f>
        <v>0</v>
      </c>
      <c r="M17200">
        <f>N17203</f>
        <v>0</v>
      </c>
      <c r="N17200">
        <f>O17203</f>
        <v>0</v>
      </c>
    </row>
    <row r="17201" spans="2:14" s="5" customFormat="1" outlineLevel="1">
      <c r="C17201" s="5" t="s">
        <v>11</v>
      </c>
      <c r="D17201" s="1">
        <f>IFERROR(D17202/D17203, D17202)</f>
        <v>0</v>
      </c>
      <c r="E17201" s="1">
        <f>IFERROR(E17202/E17203, E17202)</f>
        <v>0</v>
      </c>
      <c r="F17201" s="1">
        <f>IFERROR(F17202/F17203, F17202)</f>
        <v>0</v>
      </c>
      <c r="G17201" s="1">
        <f>IFERROR(G17202/G17203, G17202)</f>
        <v>0</v>
      </c>
      <c r="H17201" s="1">
        <f>IFERROR(H17202/H17203, H17202)</f>
        <v>0</v>
      </c>
      <c r="I17201" s="1">
        <f>IFERROR(I17202/I17203, I17202)</f>
        <v>0</v>
      </c>
      <c r="J17201" s="1">
        <f>IFERROR(J17202/J17203, J17202)</f>
        <v>0</v>
      </c>
      <c r="K17201" s="1">
        <f>IFERROR(K17202/K17203, K17202)</f>
        <v>0</v>
      </c>
      <c r="L17201" s="1">
        <f>IFERROR(L17202/L17203, L17202)</f>
        <v>0</v>
      </c>
      <c r="M17201" s="1">
        <f>IFERROR(M17202/M17203, M17202)</f>
        <v>0</v>
      </c>
      <c r="N17201" s="1">
        <f>IFERROR(N17202/N17203, N17202)</f>
        <v>0</v>
      </c>
    </row>
    <row r="17202" spans="2:14" outlineLevel="2">
      <c r="C17202" t="s">
        <v>10</v>
      </c>
      <c r="D17202">
        <f>COUNTIF(D17204:D17209, "1")</f>
        <v>0</v>
      </c>
      <c r="E17202">
        <f>COUNTIF(E17204:E17209, "1")</f>
        <v>0</v>
      </c>
      <c r="F17202">
        <f>COUNTIF(F17204:F17209, "1")</f>
        <v>0</v>
      </c>
      <c r="G17202">
        <f>COUNTIF(G17204:G17209, "1")</f>
        <v>0</v>
      </c>
      <c r="H17202">
        <f>COUNTIF(H17204:H17209, "1")</f>
        <v>0</v>
      </c>
      <c r="I17202">
        <f>COUNTIF(I17204:I17209, "1")</f>
        <v>0</v>
      </c>
      <c r="J17202">
        <f>COUNTIF(J17204:J17209, "1")</f>
        <v>0</v>
      </c>
      <c r="K17202">
        <f>COUNTIF(K17204:K17209, "1")</f>
        <v>0</v>
      </c>
      <c r="L17202">
        <f>COUNTIF(L17204:L17209, "1")</f>
        <v>0</v>
      </c>
      <c r="M17202">
        <f>COUNTIF(M17204:M17209, "1")</f>
        <v>0</v>
      </c>
      <c r="N17202">
        <f>COUNTIF(N17204:N17209, "1")</f>
        <v>0</v>
      </c>
    </row>
    <row r="17203" spans="2:14" outlineLevel="2">
      <c r="C17203" t="s">
        <v>12</v>
      </c>
      <c r="D17203">
        <f>COUNTIF(D17204:D17209, "0")</f>
        <v>0</v>
      </c>
      <c r="E17203">
        <f>COUNTIF(E17204:E17209, "0")</f>
        <v>0</v>
      </c>
      <c r="F17203">
        <f>COUNTIF(F17204:F17209, "0")</f>
        <v>0</v>
      </c>
      <c r="G17203">
        <f>COUNTIF(G17204:G17209, "0")</f>
        <v>0</v>
      </c>
      <c r="H17203">
        <f>COUNTIF(H17204:H17209, "0")</f>
        <v>0</v>
      </c>
      <c r="I17203">
        <f>COUNTIF(I17204:I17209, "0")</f>
        <v>0</v>
      </c>
      <c r="J17203">
        <f>COUNTIF(J17204:J17209, "0")</f>
        <v>0</v>
      </c>
      <c r="K17203">
        <f>COUNTIF(K17204:K17209, "0")</f>
        <v>0</v>
      </c>
      <c r="L17203">
        <f>COUNTIF(L17204:L17209, "0")</f>
        <v>0</v>
      </c>
      <c r="M17203">
        <f>COUNTIF(M17204:M17209, "0")</f>
        <v>0</v>
      </c>
      <c r="N17203">
        <f>COUNTIF(N17204:N17209, "0")</f>
        <v>0</v>
      </c>
    </row>
    <row r="17204" spans="2:14" outlineLevel="2">
      <c r="B17204" t="s">
        <v>13</v>
      </c>
      <c r="C17204" t="s">
        <v>15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1</v>
      </c>
      <c r="J17204">
        <v>0</v>
      </c>
      <c r="K17204">
        <v>0</v>
      </c>
      <c r="L17204">
        <v>1</v>
      </c>
      <c r="M17204">
        <v>0</v>
      </c>
      <c r="N17204">
        <v>0</v>
      </c>
    </row>
    <row r="17205" spans="2:14" outlineLevel="2">
      <c r="B17205" t="s">
        <v>13</v>
      </c>
      <c r="C17205" t="s">
        <v>18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2:14" outlineLevel="2">
      <c r="B17206" t="s">
        <v>13</v>
      </c>
      <c r="C17206" t="s">
        <v>18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2:14" outlineLevel="2">
      <c r="B17207" t="s">
        <v>13</v>
      </c>
      <c r="C17207" t="s">
        <v>14</v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2:14" outlineLevel="2">
      <c r="B17208" t="s">
        <v>13</v>
      </c>
      <c r="C17208" t="s">
        <v>17</v>
      </c>
      <c r="D17208">
        <v>0</v>
      </c>
      <c r="E17208">
        <v>0</v>
      </c>
      <c r="F17208">
        <v>1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2:14" outlineLevel="2">
      <c r="B17209" t="s">
        <v>13</v>
      </c>
      <c r="C17209" t="s">
        <v>16</v>
      </c>
      <c r="D17209">
        <v>0</v>
      </c>
      <c r="E17209">
        <v>1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1</v>
      </c>
      <c r="L17209">
        <v>0</v>
      </c>
      <c r="M17209">
        <v>0</v>
      </c>
      <c r="N17209">
        <v>0</v>
      </c>
    </row>
    <row r="17210" spans="2:14" s="3" customFormat="1">
      <c r="B17210" s="3" t="s">
        <v>763</v>
      </c>
      <c r="C17210" s="3" t="s">
        <v>8</v>
      </c>
      <c r="D17210" s="3">
        <f>IFERROR(AVERAGE(D17213,D17223), 0)</f>
        <v>0</v>
      </c>
      <c r="E17210" s="3">
        <f>IFERROR(AVERAGE(E17213,E17223), 0)</f>
        <v>0</v>
      </c>
      <c r="F17210" s="3">
        <f>IFERROR(AVERAGE(F17213,F17223), 0)</f>
        <v>0</v>
      </c>
      <c r="G17210" s="3">
        <f>IFERROR(AVERAGE(G17213,G17223), 0)</f>
        <v>0</v>
      </c>
      <c r="H17210" s="3">
        <f>IFERROR(AVERAGE(H17213,H17223), 0)</f>
        <v>0</v>
      </c>
      <c r="I17210" s="3">
        <f>IFERROR(AVERAGE(I17213,I17223), 0)</f>
        <v>0</v>
      </c>
      <c r="J17210" s="3">
        <f>IFERROR(AVERAGE(J17213,J17223), 0)</f>
        <v>0</v>
      </c>
      <c r="K17210" s="3">
        <f>IFERROR(AVERAGE(K17213,K17223), 0)</f>
        <v>0</v>
      </c>
      <c r="L17210" s="3">
        <f>IFERROR(AVERAGE(L17213,L17223), 0)</f>
        <v>0</v>
      </c>
      <c r="M17210" s="3">
        <f>IFERROR(AVERAGE(M17213,M17223), 0)</f>
        <v>0</v>
      </c>
      <c r="N17210" s="3">
        <f>IFERROR(AVERAGE(N17213,N17223), 0)</f>
        <v>0</v>
      </c>
    </row>
    <row r="17211" spans="2:14" outlineLevel="2">
      <c r="B17211" s="4" t="s">
        <v>9</v>
      </c>
      <c r="D17211">
        <f>E17214+E17224</f>
        <v>0</v>
      </c>
      <c r="E17211">
        <f>F17214+F17224</f>
        <v>0</v>
      </c>
      <c r="F17211">
        <f>G17214+G17224</f>
        <v>0</v>
      </c>
      <c r="G17211">
        <f>H17214+H17224</f>
        <v>0</v>
      </c>
      <c r="H17211">
        <f>I17214+I17224</f>
        <v>0</v>
      </c>
      <c r="I17211">
        <f>J17214+J17224</f>
        <v>0</v>
      </c>
      <c r="J17211">
        <f>K17214+K17224</f>
        <v>0</v>
      </c>
      <c r="K17211">
        <f>L17214+L17224</f>
        <v>0</v>
      </c>
      <c r="L17211">
        <f>M17214+M17224</f>
        <v>0</v>
      </c>
      <c r="M17211">
        <f>N17214+N17224</f>
        <v>0</v>
      </c>
      <c r="N17211">
        <f>O17214+O17224</f>
        <v>0</v>
      </c>
    </row>
    <row r="17212" spans="2:14" outlineLevel="2">
      <c r="B17212" s="4" t="s">
        <v>10</v>
      </c>
      <c r="D17212">
        <f>E17215+E17225</f>
        <v>0</v>
      </c>
      <c r="E17212">
        <f>F17215+F17225</f>
        <v>0</v>
      </c>
      <c r="F17212">
        <f>G17215+G17225</f>
        <v>0</v>
      </c>
      <c r="G17212">
        <f>H17215+H17225</f>
        <v>0</v>
      </c>
      <c r="H17212">
        <f>I17215+I17225</f>
        <v>0</v>
      </c>
      <c r="I17212">
        <f>J17215+J17225</f>
        <v>0</v>
      </c>
      <c r="J17212">
        <f>K17215+K17225</f>
        <v>0</v>
      </c>
      <c r="K17212">
        <f>L17215+L17225</f>
        <v>0</v>
      </c>
      <c r="L17212">
        <f>M17215+M17225</f>
        <v>0</v>
      </c>
      <c r="M17212">
        <f>N17215+N17225</f>
        <v>0</v>
      </c>
      <c r="N17212">
        <f>O17215+O17225</f>
        <v>0</v>
      </c>
    </row>
    <row r="17213" spans="2:14" s="5" customFormat="1" outlineLevel="1">
      <c r="C17213" s="5" t="s">
        <v>11</v>
      </c>
      <c r="D17213" s="1">
        <f>IFERROR(D17214/D17215, D17214)</f>
        <v>0</v>
      </c>
      <c r="E17213" s="1">
        <f>IFERROR(E17214/E17215, E17214)</f>
        <v>0</v>
      </c>
      <c r="F17213" s="1">
        <f>IFERROR(F17214/F17215, F17214)</f>
        <v>0</v>
      </c>
      <c r="G17213" s="1">
        <f>IFERROR(G17214/G17215, G17214)</f>
        <v>0</v>
      </c>
      <c r="H17213" s="1">
        <f>IFERROR(H17214/H17215, H17214)</f>
        <v>0</v>
      </c>
      <c r="I17213" s="1">
        <f>IFERROR(I17214/I17215, I17214)</f>
        <v>0</v>
      </c>
      <c r="J17213" s="1">
        <f>IFERROR(J17214/J17215, J17214)</f>
        <v>0</v>
      </c>
      <c r="K17213" s="1">
        <f>IFERROR(K17214/K17215, K17214)</f>
        <v>0</v>
      </c>
      <c r="L17213" s="1">
        <f>IFERROR(L17214/L17215, L17214)</f>
        <v>0</v>
      </c>
      <c r="M17213" s="1">
        <f>IFERROR(M17214/M17215, M17214)</f>
        <v>0</v>
      </c>
      <c r="N17213" s="1">
        <f>IFERROR(N17214/N17215, N17214)</f>
        <v>0</v>
      </c>
    </row>
    <row r="17214" spans="2:14" outlineLevel="2">
      <c r="C17214" t="s">
        <v>10</v>
      </c>
      <c r="D17214">
        <f>COUNTIF(D17216:D17222, "1")</f>
        <v>0</v>
      </c>
      <c r="E17214">
        <f>COUNTIF(E17216:E17222, "1")</f>
        <v>0</v>
      </c>
      <c r="F17214">
        <f>COUNTIF(F17216:F17222, "1")</f>
        <v>0</v>
      </c>
      <c r="G17214">
        <f>COUNTIF(G17216:G17222, "1")</f>
        <v>0</v>
      </c>
      <c r="H17214">
        <f>COUNTIF(H17216:H17222, "1")</f>
        <v>0</v>
      </c>
      <c r="I17214">
        <f>COUNTIF(I17216:I17222, "1")</f>
        <v>0</v>
      </c>
      <c r="J17214">
        <f>COUNTIF(J17216:J17222, "1")</f>
        <v>0</v>
      </c>
      <c r="K17214">
        <f>COUNTIF(K17216:K17222, "1")</f>
        <v>0</v>
      </c>
      <c r="L17214">
        <f>COUNTIF(L17216:L17222, "1")</f>
        <v>0</v>
      </c>
      <c r="M17214">
        <f>COUNTIF(M17216:M17222, "1")</f>
        <v>0</v>
      </c>
      <c r="N17214">
        <f>COUNTIF(N17216:N17222, "1")</f>
        <v>0</v>
      </c>
    </row>
    <row r="17215" spans="2:14" outlineLevel="2">
      <c r="C17215" t="s">
        <v>12</v>
      </c>
      <c r="D17215">
        <f>COUNTIF(D17216:D17222, "0")</f>
        <v>0</v>
      </c>
      <c r="E17215">
        <f>COUNTIF(E17216:E17222, "0")</f>
        <v>0</v>
      </c>
      <c r="F17215">
        <f>COUNTIF(F17216:F17222, "0")</f>
        <v>0</v>
      </c>
      <c r="G17215">
        <f>COUNTIF(G17216:G17222, "0")</f>
        <v>0</v>
      </c>
      <c r="H17215">
        <f>COUNTIF(H17216:H17222, "0")</f>
        <v>0</v>
      </c>
      <c r="I17215">
        <f>COUNTIF(I17216:I17222, "0")</f>
        <v>0</v>
      </c>
      <c r="J17215">
        <f>COUNTIF(J17216:J17222, "0")</f>
        <v>0</v>
      </c>
      <c r="K17215">
        <f>COUNTIF(K17216:K17222, "0")</f>
        <v>0</v>
      </c>
      <c r="L17215">
        <f>COUNTIF(L17216:L17222, "0")</f>
        <v>0</v>
      </c>
      <c r="M17215">
        <f>COUNTIF(M17216:M17222, "0")</f>
        <v>0</v>
      </c>
      <c r="N17215">
        <f>COUNTIF(N17216:N17222, "0")</f>
        <v>0</v>
      </c>
    </row>
    <row r="17216" spans="2:14" outlineLevel="2">
      <c r="B17216" t="s">
        <v>13</v>
      </c>
      <c r="C17216" t="s">
        <v>17</v>
      </c>
      <c r="D17216">
        <v>0</v>
      </c>
      <c r="E17216">
        <v>1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1</v>
      </c>
      <c r="M17216">
        <v>0</v>
      </c>
      <c r="N17216">
        <v>0</v>
      </c>
    </row>
    <row r="17217" spans="2:14" outlineLevel="2">
      <c r="B17217" t="s">
        <v>13</v>
      </c>
      <c r="C17217" t="s">
        <v>16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</v>
      </c>
      <c r="L17217">
        <v>1</v>
      </c>
      <c r="M17217">
        <v>0</v>
      </c>
      <c r="N17217">
        <v>0</v>
      </c>
    </row>
    <row r="17218" spans="2:14" outlineLevel="2">
      <c r="B17218" t="s">
        <v>13</v>
      </c>
      <c r="C17218" t="s">
        <v>15</v>
      </c>
      <c r="D17218">
        <v>0</v>
      </c>
      <c r="E17218">
        <v>1</v>
      </c>
      <c r="F17218">
        <v>0</v>
      </c>
      <c r="G17218">
        <v>0</v>
      </c>
      <c r="H17218">
        <v>0</v>
      </c>
      <c r="I17218">
        <v>0</v>
      </c>
      <c r="J17218">
        <v>1</v>
      </c>
      <c r="K17218">
        <v>1</v>
      </c>
      <c r="L17218">
        <v>1</v>
      </c>
      <c r="M17218">
        <v>0</v>
      </c>
      <c r="N17218">
        <v>0</v>
      </c>
    </row>
    <row r="17219" spans="2:14" outlineLevel="2">
      <c r="B17219" t="s">
        <v>13</v>
      </c>
      <c r="C17219" t="s">
        <v>14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</v>
      </c>
      <c r="L17219">
        <v>0</v>
      </c>
      <c r="M17219">
        <v>0</v>
      </c>
      <c r="N17219">
        <v>0</v>
      </c>
    </row>
    <row r="17220" spans="2:14" outlineLevel="2">
      <c r="B17220" t="s">
        <v>13</v>
      </c>
      <c r="C17220" t="s">
        <v>18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1</v>
      </c>
      <c r="M17220">
        <v>0</v>
      </c>
      <c r="N17220">
        <v>0</v>
      </c>
    </row>
    <row r="17221" spans="2:14" outlineLevel="2">
      <c r="B17221" t="s">
        <v>13</v>
      </c>
      <c r="C17221" t="s">
        <v>19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2:14" outlineLevel="2">
      <c r="B17222" t="s">
        <v>13</v>
      </c>
      <c r="C17222" t="s">
        <v>43</v>
      </c>
      <c r="D17222">
        <v>0</v>
      </c>
      <c r="E17222">
        <v>0</v>
      </c>
      <c r="F17222">
        <v>1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2:14" s="5" customFormat="1" outlineLevel="1">
      <c r="C17223" s="5" t="s">
        <v>50</v>
      </c>
      <c r="D17223" s="1">
        <f>IFERROR(D17224/D17225, D17224)</f>
        <v>0</v>
      </c>
      <c r="E17223" s="1">
        <f>IFERROR(E17224/E17225, E17224)</f>
        <v>0</v>
      </c>
      <c r="F17223" s="1">
        <f>IFERROR(F17224/F17225, F17224)</f>
        <v>0</v>
      </c>
      <c r="G17223" s="1">
        <f>IFERROR(G17224/G17225, G17224)</f>
        <v>0</v>
      </c>
      <c r="H17223" s="1">
        <f>IFERROR(H17224/H17225, H17224)</f>
        <v>0</v>
      </c>
      <c r="I17223" s="1">
        <f>IFERROR(I17224/I17225, I17224)</f>
        <v>0</v>
      </c>
      <c r="J17223" s="1">
        <f>IFERROR(J17224/J17225, J17224)</f>
        <v>0</v>
      </c>
      <c r="K17223" s="1">
        <f>IFERROR(K17224/K17225, K17224)</f>
        <v>0</v>
      </c>
      <c r="L17223" s="1">
        <f>IFERROR(L17224/L17225, L17224)</f>
        <v>0</v>
      </c>
      <c r="M17223" s="1">
        <f>IFERROR(M17224/M17225, M17224)</f>
        <v>0</v>
      </c>
      <c r="N17223" s="1">
        <f>IFERROR(N17224/N17225, N17224)</f>
        <v>0</v>
      </c>
    </row>
    <row r="17224" spans="2:14" outlineLevel="2">
      <c r="C17224" t="s">
        <v>10</v>
      </c>
      <c r="D17224">
        <f>COUNTIF(D17226:D17226, "1")</f>
        <v>0</v>
      </c>
      <c r="E17224">
        <f>COUNTIF(E17226:E17226, "1")</f>
        <v>0</v>
      </c>
      <c r="F17224">
        <f>COUNTIF(F17226:F17226, "1")</f>
        <v>0</v>
      </c>
      <c r="G17224">
        <f>COUNTIF(G17226:G17226, "1")</f>
        <v>0</v>
      </c>
      <c r="H17224">
        <f>COUNTIF(H17226:H17226, "1")</f>
        <v>0</v>
      </c>
      <c r="I17224">
        <f>COUNTIF(I17226:I17226, "1")</f>
        <v>0</v>
      </c>
      <c r="J17224">
        <f>COUNTIF(J17226:J17226, "1")</f>
        <v>0</v>
      </c>
      <c r="K17224">
        <f>COUNTIF(K17226:K17226, "1")</f>
        <v>0</v>
      </c>
      <c r="L17224">
        <f>COUNTIF(L17226:L17226, "1")</f>
        <v>0</v>
      </c>
      <c r="M17224">
        <f>COUNTIF(M17226:M17226, "1")</f>
        <v>0</v>
      </c>
      <c r="N17224">
        <f>COUNTIF(N17226:N17226, "1")</f>
        <v>0</v>
      </c>
    </row>
    <row r="17225" spans="2:14" outlineLevel="2">
      <c r="C17225" t="s">
        <v>12</v>
      </c>
      <c r="D17225">
        <f>COUNTIF(D17226:D17226, "0")</f>
        <v>0</v>
      </c>
      <c r="E17225">
        <f>COUNTIF(E17226:E17226, "0")</f>
        <v>0</v>
      </c>
      <c r="F17225">
        <f>COUNTIF(F17226:F17226, "0")</f>
        <v>0</v>
      </c>
      <c r="G17225">
        <f>COUNTIF(G17226:G17226, "0")</f>
        <v>0</v>
      </c>
      <c r="H17225">
        <f>COUNTIF(H17226:H17226, "0")</f>
        <v>0</v>
      </c>
      <c r="I17225">
        <f>COUNTIF(I17226:I17226, "0")</f>
        <v>0</v>
      </c>
      <c r="J17225">
        <f>COUNTIF(J17226:J17226, "0")</f>
        <v>0</v>
      </c>
      <c r="K17225">
        <f>COUNTIF(K17226:K17226, "0")</f>
        <v>0</v>
      </c>
      <c r="L17225">
        <f>COUNTIF(L17226:L17226, "0")</f>
        <v>0</v>
      </c>
      <c r="M17225">
        <f>COUNTIF(M17226:M17226, "0")</f>
        <v>0</v>
      </c>
      <c r="N17225">
        <f>COUNTIF(N17226:N17226, "0")</f>
        <v>0</v>
      </c>
    </row>
    <row r="17226" spans="2:14" outlineLevel="2">
      <c r="B17226" t="s">
        <v>51</v>
      </c>
      <c r="C17226" t="s">
        <v>19</v>
      </c>
      <c r="D17226">
        <v>1</v>
      </c>
      <c r="E17226">
        <v>0</v>
      </c>
      <c r="F17226">
        <v>0</v>
      </c>
      <c r="G17226">
        <v>1</v>
      </c>
      <c r="H17226">
        <v>0</v>
      </c>
      <c r="I17226">
        <v>0</v>
      </c>
      <c r="J17226">
        <v>0</v>
      </c>
      <c r="K17226">
        <v>1</v>
      </c>
      <c r="L17226">
        <v>0</v>
      </c>
      <c r="M17226">
        <v>0</v>
      </c>
      <c r="N17226">
        <v>0</v>
      </c>
    </row>
    <row r="17227" spans="2:14" s="3" customFormat="1">
      <c r="B17227" s="3" t="s">
        <v>764</v>
      </c>
      <c r="C17227" s="3" t="s">
        <v>8</v>
      </c>
      <c r="D17227" s="3">
        <f>IFERROR(AVERAGE(D17230), 0)</f>
        <v>0</v>
      </c>
      <c r="E17227" s="3">
        <f>IFERROR(AVERAGE(E17230), 0)</f>
        <v>0</v>
      </c>
      <c r="F17227" s="3">
        <f>IFERROR(AVERAGE(F17230), 0)</f>
        <v>0</v>
      </c>
      <c r="G17227" s="3">
        <f>IFERROR(AVERAGE(G17230), 0)</f>
        <v>0</v>
      </c>
      <c r="H17227" s="3">
        <f>IFERROR(AVERAGE(H17230), 0)</f>
        <v>0</v>
      </c>
      <c r="I17227" s="3">
        <f>IFERROR(AVERAGE(I17230), 0)</f>
        <v>0</v>
      </c>
      <c r="J17227" s="3">
        <f>IFERROR(AVERAGE(J17230), 0)</f>
        <v>0</v>
      </c>
      <c r="K17227" s="3">
        <f>IFERROR(AVERAGE(K17230), 0)</f>
        <v>0</v>
      </c>
      <c r="L17227" s="3">
        <f>IFERROR(AVERAGE(L17230), 0)</f>
        <v>0</v>
      </c>
      <c r="M17227" s="3">
        <f>IFERROR(AVERAGE(M17230), 0)</f>
        <v>0</v>
      </c>
      <c r="N17227" s="3">
        <f>IFERROR(AVERAGE(N17230), 0)</f>
        <v>0</v>
      </c>
    </row>
    <row r="17228" spans="2:14" outlineLevel="2">
      <c r="B17228" s="4" t="s">
        <v>9</v>
      </c>
      <c r="D17228">
        <f>E17231</f>
        <v>0</v>
      </c>
      <c r="E17228">
        <f>F17231</f>
        <v>0</v>
      </c>
      <c r="F17228">
        <f>G17231</f>
        <v>0</v>
      </c>
      <c r="G17228">
        <f>H17231</f>
        <v>0</v>
      </c>
      <c r="H17228">
        <f>I17231</f>
        <v>0</v>
      </c>
      <c r="I17228">
        <f>J17231</f>
        <v>0</v>
      </c>
      <c r="J17228">
        <f>K17231</f>
        <v>0</v>
      </c>
      <c r="K17228">
        <f>L17231</f>
        <v>0</v>
      </c>
      <c r="L17228">
        <f>M17231</f>
        <v>0</v>
      </c>
      <c r="M17228">
        <f>N17231</f>
        <v>0</v>
      </c>
      <c r="N17228">
        <f>O17231</f>
        <v>0</v>
      </c>
    </row>
    <row r="17229" spans="2:14" outlineLevel="2">
      <c r="B17229" s="4" t="s">
        <v>10</v>
      </c>
      <c r="D17229">
        <f>E17232</f>
        <v>0</v>
      </c>
      <c r="E17229">
        <f>F17232</f>
        <v>0</v>
      </c>
      <c r="F17229">
        <f>G17232</f>
        <v>0</v>
      </c>
      <c r="G17229">
        <f>H17232</f>
        <v>0</v>
      </c>
      <c r="H17229">
        <f>I17232</f>
        <v>0</v>
      </c>
      <c r="I17229">
        <f>J17232</f>
        <v>0</v>
      </c>
      <c r="J17229">
        <f>K17232</f>
        <v>0</v>
      </c>
      <c r="K17229">
        <f>L17232</f>
        <v>0</v>
      </c>
      <c r="L17229">
        <f>M17232</f>
        <v>0</v>
      </c>
      <c r="M17229">
        <f>N17232</f>
        <v>0</v>
      </c>
      <c r="N17229">
        <f>O17232</f>
        <v>0</v>
      </c>
    </row>
    <row r="17230" spans="2:14" s="5" customFormat="1" outlineLevel="1">
      <c r="C17230" s="5" t="s">
        <v>11</v>
      </c>
      <c r="D17230" s="1">
        <f>IFERROR(D17231/D17232, D17231)</f>
        <v>0</v>
      </c>
      <c r="E17230" s="1">
        <f>IFERROR(E17231/E17232, E17231)</f>
        <v>0</v>
      </c>
      <c r="F17230" s="1">
        <f>IFERROR(F17231/F17232, F17231)</f>
        <v>0</v>
      </c>
      <c r="G17230" s="1">
        <f>IFERROR(G17231/G17232, G17231)</f>
        <v>0</v>
      </c>
      <c r="H17230" s="1">
        <f>IFERROR(H17231/H17232, H17231)</f>
        <v>0</v>
      </c>
      <c r="I17230" s="1">
        <f>IFERROR(I17231/I17232, I17231)</f>
        <v>0</v>
      </c>
      <c r="J17230" s="1">
        <f>IFERROR(J17231/J17232, J17231)</f>
        <v>0</v>
      </c>
      <c r="K17230" s="1">
        <f>IFERROR(K17231/K17232, K17231)</f>
        <v>0</v>
      </c>
      <c r="L17230" s="1">
        <f>IFERROR(L17231/L17232, L17231)</f>
        <v>0</v>
      </c>
      <c r="M17230" s="1">
        <f>IFERROR(M17231/M17232, M17231)</f>
        <v>0</v>
      </c>
      <c r="N17230" s="1">
        <f>IFERROR(N17231/N17232, N17231)</f>
        <v>0</v>
      </c>
    </row>
    <row r="17231" spans="2:14" outlineLevel="2">
      <c r="C17231" t="s">
        <v>10</v>
      </c>
      <c r="D17231">
        <f>COUNTIF(D17233:D17235, "1")</f>
        <v>0</v>
      </c>
      <c r="E17231">
        <f>COUNTIF(E17233:E17235, "1")</f>
        <v>0</v>
      </c>
      <c r="F17231">
        <f>COUNTIF(F17233:F17235, "1")</f>
        <v>0</v>
      </c>
      <c r="G17231">
        <f>COUNTIF(G17233:G17235, "1")</f>
        <v>0</v>
      </c>
      <c r="H17231">
        <f>COUNTIF(H17233:H17235, "1")</f>
        <v>0</v>
      </c>
      <c r="I17231">
        <f>COUNTIF(I17233:I17235, "1")</f>
        <v>0</v>
      </c>
      <c r="J17231">
        <f>COUNTIF(J17233:J17235, "1")</f>
        <v>0</v>
      </c>
      <c r="K17231">
        <f>COUNTIF(K17233:K17235, "1")</f>
        <v>0</v>
      </c>
      <c r="L17231">
        <f>COUNTIF(L17233:L17235, "1")</f>
        <v>0</v>
      </c>
      <c r="M17231">
        <f>COUNTIF(M17233:M17235, "1")</f>
        <v>0</v>
      </c>
      <c r="N17231">
        <f>COUNTIF(N17233:N17235, "1")</f>
        <v>0</v>
      </c>
    </row>
    <row r="17232" spans="2:14" outlineLevel="2">
      <c r="C17232" t="s">
        <v>12</v>
      </c>
      <c r="D17232">
        <f>COUNTIF(D17233:D17235, "0")</f>
        <v>0</v>
      </c>
      <c r="E17232">
        <f>COUNTIF(E17233:E17235, "0")</f>
        <v>0</v>
      </c>
      <c r="F17232">
        <f>COUNTIF(F17233:F17235, "0")</f>
        <v>0</v>
      </c>
      <c r="G17232">
        <f>COUNTIF(G17233:G17235, "0")</f>
        <v>0</v>
      </c>
      <c r="H17232">
        <f>COUNTIF(H17233:H17235, "0")</f>
        <v>0</v>
      </c>
      <c r="I17232">
        <f>COUNTIF(I17233:I17235, "0")</f>
        <v>0</v>
      </c>
      <c r="J17232">
        <f>COUNTIF(J17233:J17235, "0")</f>
        <v>0</v>
      </c>
      <c r="K17232">
        <f>COUNTIF(K17233:K17235, "0")</f>
        <v>0</v>
      </c>
      <c r="L17232">
        <f>COUNTIF(L17233:L17235, "0")</f>
        <v>0</v>
      </c>
      <c r="M17232">
        <f>COUNTIF(M17233:M17235, "0")</f>
        <v>0</v>
      </c>
      <c r="N17232">
        <f>COUNTIF(N17233:N17235, "0")</f>
        <v>0</v>
      </c>
    </row>
    <row r="17233" spans="2:14" outlineLevel="2">
      <c r="B17233" t="s">
        <v>13</v>
      </c>
      <c r="C17233" t="s">
        <v>14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M17233">
        <v>0</v>
      </c>
      <c r="N17233">
        <v>0</v>
      </c>
    </row>
    <row r="17234" spans="2:14" outlineLevel="2">
      <c r="B17234" t="s">
        <v>13</v>
      </c>
      <c r="C17234" t="s">
        <v>15</v>
      </c>
      <c r="D17234">
        <v>0</v>
      </c>
      <c r="E17234">
        <v>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2:14" outlineLevel="2">
      <c r="B17235" t="s">
        <v>13</v>
      </c>
      <c r="C17235" t="s">
        <v>16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</v>
      </c>
      <c r="J17235">
        <v>0</v>
      </c>
      <c r="K17235">
        <v>0</v>
      </c>
      <c r="L17235">
        <v>1</v>
      </c>
      <c r="M17235">
        <v>0</v>
      </c>
      <c r="N17235">
        <v>0</v>
      </c>
    </row>
    <row r="17236" spans="2:14" s="3" customFormat="1">
      <c r="B17236" s="3" t="s">
        <v>765</v>
      </c>
      <c r="C17236" s="3" t="s">
        <v>8</v>
      </c>
      <c r="D17236" s="3">
        <f>IFERROR(AVERAGE(D17239), 0)</f>
        <v>0</v>
      </c>
      <c r="E17236" s="3">
        <f>IFERROR(AVERAGE(E17239), 0)</f>
        <v>0</v>
      </c>
      <c r="F17236" s="3">
        <f>IFERROR(AVERAGE(F17239), 0)</f>
        <v>0</v>
      </c>
      <c r="G17236" s="3">
        <f>IFERROR(AVERAGE(G17239), 0)</f>
        <v>0</v>
      </c>
      <c r="H17236" s="3">
        <f>IFERROR(AVERAGE(H17239), 0)</f>
        <v>0</v>
      </c>
      <c r="I17236" s="3">
        <f>IFERROR(AVERAGE(I17239), 0)</f>
        <v>0</v>
      </c>
      <c r="J17236" s="3">
        <f>IFERROR(AVERAGE(J17239), 0)</f>
        <v>0</v>
      </c>
      <c r="K17236" s="3">
        <f>IFERROR(AVERAGE(K17239), 0)</f>
        <v>0</v>
      </c>
      <c r="L17236" s="3">
        <f>IFERROR(AVERAGE(L17239), 0)</f>
        <v>0</v>
      </c>
      <c r="M17236" s="3">
        <f>IFERROR(AVERAGE(M17239), 0)</f>
        <v>0</v>
      </c>
      <c r="N17236" s="3">
        <f>IFERROR(AVERAGE(N17239), 0)</f>
        <v>0</v>
      </c>
    </row>
    <row r="17237" spans="2:14" outlineLevel="2">
      <c r="B17237" s="4" t="s">
        <v>9</v>
      </c>
      <c r="D17237">
        <f>E17240</f>
        <v>0</v>
      </c>
      <c r="E17237">
        <f>F17240</f>
        <v>0</v>
      </c>
      <c r="F17237">
        <f>G17240</f>
        <v>0</v>
      </c>
      <c r="G17237">
        <f>H17240</f>
        <v>0</v>
      </c>
      <c r="H17237">
        <f>I17240</f>
        <v>0</v>
      </c>
      <c r="I17237">
        <f>J17240</f>
        <v>0</v>
      </c>
      <c r="J17237">
        <f>K17240</f>
        <v>0</v>
      </c>
      <c r="K17237">
        <f>L17240</f>
        <v>0</v>
      </c>
      <c r="L17237">
        <f>M17240</f>
        <v>0</v>
      </c>
      <c r="M17237">
        <f>N17240</f>
        <v>0</v>
      </c>
      <c r="N17237">
        <f>O17240</f>
        <v>0</v>
      </c>
    </row>
    <row r="17238" spans="2:14" outlineLevel="2">
      <c r="B17238" s="4" t="s">
        <v>10</v>
      </c>
      <c r="D17238">
        <f>E17241</f>
        <v>0</v>
      </c>
      <c r="E17238">
        <f>F17241</f>
        <v>0</v>
      </c>
      <c r="F17238">
        <f>G17241</f>
        <v>0</v>
      </c>
      <c r="G17238">
        <f>H17241</f>
        <v>0</v>
      </c>
      <c r="H17238">
        <f>I17241</f>
        <v>0</v>
      </c>
      <c r="I17238">
        <f>J17241</f>
        <v>0</v>
      </c>
      <c r="J17238">
        <f>K17241</f>
        <v>0</v>
      </c>
      <c r="K17238">
        <f>L17241</f>
        <v>0</v>
      </c>
      <c r="L17238">
        <f>M17241</f>
        <v>0</v>
      </c>
      <c r="M17238">
        <f>N17241</f>
        <v>0</v>
      </c>
      <c r="N17238">
        <f>O17241</f>
        <v>0</v>
      </c>
    </row>
    <row r="17239" spans="2:14" s="5" customFormat="1" outlineLevel="1">
      <c r="C17239" s="5" t="s">
        <v>11</v>
      </c>
      <c r="D17239" s="1">
        <f>IFERROR(D17240/D17241, D17240)</f>
        <v>0</v>
      </c>
      <c r="E17239" s="1">
        <f>IFERROR(E17240/E17241, E17240)</f>
        <v>0</v>
      </c>
      <c r="F17239" s="1">
        <f>IFERROR(F17240/F17241, F17240)</f>
        <v>0</v>
      </c>
      <c r="G17239" s="1">
        <f>IFERROR(G17240/G17241, G17240)</f>
        <v>0</v>
      </c>
      <c r="H17239" s="1">
        <f>IFERROR(H17240/H17241, H17240)</f>
        <v>0</v>
      </c>
      <c r="I17239" s="1">
        <f>IFERROR(I17240/I17241, I17240)</f>
        <v>0</v>
      </c>
      <c r="J17239" s="1">
        <f>IFERROR(J17240/J17241, J17240)</f>
        <v>0</v>
      </c>
      <c r="K17239" s="1">
        <f>IFERROR(K17240/K17241, K17240)</f>
        <v>0</v>
      </c>
      <c r="L17239" s="1">
        <f>IFERROR(L17240/L17241, L17240)</f>
        <v>0</v>
      </c>
      <c r="M17239" s="1">
        <f>IFERROR(M17240/M17241, M17240)</f>
        <v>0</v>
      </c>
      <c r="N17239" s="1">
        <f>IFERROR(N17240/N17241, N17240)</f>
        <v>0</v>
      </c>
    </row>
    <row r="17240" spans="2:14" outlineLevel="2">
      <c r="C17240" t="s">
        <v>10</v>
      </c>
      <c r="D17240">
        <f>COUNTIF(D17242:D17249, "1")</f>
        <v>0</v>
      </c>
      <c r="E17240">
        <f>COUNTIF(E17242:E17249, "1")</f>
        <v>0</v>
      </c>
      <c r="F17240">
        <f>COUNTIF(F17242:F17249, "1")</f>
        <v>0</v>
      </c>
      <c r="G17240">
        <f>COUNTIF(G17242:G17249, "1")</f>
        <v>0</v>
      </c>
      <c r="H17240">
        <f>COUNTIF(H17242:H17249, "1")</f>
        <v>0</v>
      </c>
      <c r="I17240">
        <f>COUNTIF(I17242:I17249, "1")</f>
        <v>0</v>
      </c>
      <c r="J17240">
        <f>COUNTIF(J17242:J17249, "1")</f>
        <v>0</v>
      </c>
      <c r="K17240">
        <f>COUNTIF(K17242:K17249, "1")</f>
        <v>0</v>
      </c>
      <c r="L17240">
        <f>COUNTIF(L17242:L17249, "1")</f>
        <v>0</v>
      </c>
      <c r="M17240">
        <f>COUNTIF(M17242:M17249, "1")</f>
        <v>0</v>
      </c>
      <c r="N17240">
        <f>COUNTIF(N17242:N17249, "1")</f>
        <v>0</v>
      </c>
    </row>
    <row r="17241" spans="2:14" outlineLevel="2">
      <c r="C17241" t="s">
        <v>12</v>
      </c>
      <c r="D17241">
        <f>COUNTIF(D17242:D17249, "0")</f>
        <v>0</v>
      </c>
      <c r="E17241">
        <f>COUNTIF(E17242:E17249, "0")</f>
        <v>0</v>
      </c>
      <c r="F17241">
        <f>COUNTIF(F17242:F17249, "0")</f>
        <v>0</v>
      </c>
      <c r="G17241">
        <f>COUNTIF(G17242:G17249, "0")</f>
        <v>0</v>
      </c>
      <c r="H17241">
        <f>COUNTIF(H17242:H17249, "0")</f>
        <v>0</v>
      </c>
      <c r="I17241">
        <f>COUNTIF(I17242:I17249, "0")</f>
        <v>0</v>
      </c>
      <c r="J17241">
        <f>COUNTIF(J17242:J17249, "0")</f>
        <v>0</v>
      </c>
      <c r="K17241">
        <f>COUNTIF(K17242:K17249, "0")</f>
        <v>0</v>
      </c>
      <c r="L17241">
        <f>COUNTIF(L17242:L17249, "0")</f>
        <v>0</v>
      </c>
      <c r="M17241">
        <f>COUNTIF(M17242:M17249, "0")</f>
        <v>0</v>
      </c>
      <c r="N17241">
        <f>COUNTIF(N17242:N17249, "0")</f>
        <v>0</v>
      </c>
    </row>
    <row r="17242" spans="2:14" outlineLevel="2">
      <c r="B17242" t="s">
        <v>13</v>
      </c>
      <c r="C17242" t="s">
        <v>19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2:14" outlineLevel="2">
      <c r="B17243" t="s">
        <v>13</v>
      </c>
      <c r="C17243" t="s">
        <v>18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2:14" outlineLevel="2">
      <c r="B17244" t="s">
        <v>13</v>
      </c>
      <c r="C17244" t="s">
        <v>20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1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2:14" outlineLevel="2">
      <c r="B17245" t="s">
        <v>13</v>
      </c>
      <c r="C17245" t="s">
        <v>16</v>
      </c>
      <c r="D17245">
        <v>1</v>
      </c>
      <c r="E17245">
        <v>1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2:14" outlineLevel="2">
      <c r="B17246" t="s">
        <v>13</v>
      </c>
      <c r="C17246" t="s">
        <v>43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1</v>
      </c>
      <c r="N17246">
        <v>0</v>
      </c>
    </row>
    <row r="17247" spans="2:14" outlineLevel="2">
      <c r="B17247" t="s">
        <v>13</v>
      </c>
      <c r="C17247" t="s">
        <v>15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2:14" outlineLevel="2">
      <c r="B17248" t="s">
        <v>13</v>
      </c>
      <c r="C17248" t="s">
        <v>15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2:14" outlineLevel="2">
      <c r="B17249" t="s">
        <v>13</v>
      </c>
      <c r="C17249" t="s">
        <v>15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2:14" s="3" customFormat="1">
      <c r="B17250" s="3" t="s">
        <v>766</v>
      </c>
      <c r="C17250" s="3" t="s">
        <v>8</v>
      </c>
      <c r="D17250" s="3">
        <f>IFERROR(AVERAGE(D17253), 0)</f>
        <v>0</v>
      </c>
      <c r="E17250" s="3">
        <f>IFERROR(AVERAGE(E17253), 0)</f>
        <v>0</v>
      </c>
      <c r="F17250" s="3">
        <f>IFERROR(AVERAGE(F17253), 0)</f>
        <v>0</v>
      </c>
      <c r="G17250" s="3">
        <f>IFERROR(AVERAGE(G17253), 0)</f>
        <v>0</v>
      </c>
      <c r="H17250" s="3">
        <f>IFERROR(AVERAGE(H17253), 0)</f>
        <v>0</v>
      </c>
      <c r="I17250" s="3">
        <f>IFERROR(AVERAGE(I17253), 0)</f>
        <v>0</v>
      </c>
      <c r="J17250" s="3">
        <f>IFERROR(AVERAGE(J17253), 0)</f>
        <v>0</v>
      </c>
      <c r="K17250" s="3">
        <f>IFERROR(AVERAGE(K17253), 0)</f>
        <v>0</v>
      </c>
      <c r="L17250" s="3">
        <f>IFERROR(AVERAGE(L17253), 0)</f>
        <v>0</v>
      </c>
      <c r="M17250" s="3">
        <f>IFERROR(AVERAGE(M17253), 0)</f>
        <v>0</v>
      </c>
      <c r="N17250" s="3">
        <f>IFERROR(AVERAGE(N17253), 0)</f>
        <v>0</v>
      </c>
    </row>
    <row r="17251" spans="2:14" outlineLevel="2">
      <c r="B17251" s="4" t="s">
        <v>9</v>
      </c>
      <c r="D17251">
        <f>E17254</f>
        <v>0</v>
      </c>
      <c r="E17251">
        <f>F17254</f>
        <v>0</v>
      </c>
      <c r="F17251">
        <f>G17254</f>
        <v>0</v>
      </c>
      <c r="G17251">
        <f>H17254</f>
        <v>0</v>
      </c>
      <c r="H17251">
        <f>I17254</f>
        <v>0</v>
      </c>
      <c r="I17251">
        <f>J17254</f>
        <v>0</v>
      </c>
      <c r="J17251">
        <f>K17254</f>
        <v>0</v>
      </c>
      <c r="K17251">
        <f>L17254</f>
        <v>0</v>
      </c>
      <c r="L17251">
        <f>M17254</f>
        <v>0</v>
      </c>
      <c r="M17251">
        <f>N17254</f>
        <v>0</v>
      </c>
      <c r="N17251">
        <f>O17254</f>
        <v>0</v>
      </c>
    </row>
    <row r="17252" spans="2:14" outlineLevel="2">
      <c r="B17252" s="4" t="s">
        <v>10</v>
      </c>
      <c r="D17252">
        <f>E17255</f>
        <v>0</v>
      </c>
      <c r="E17252">
        <f>F17255</f>
        <v>0</v>
      </c>
      <c r="F17252">
        <f>G17255</f>
        <v>0</v>
      </c>
      <c r="G17252">
        <f>H17255</f>
        <v>0</v>
      </c>
      <c r="H17252">
        <f>I17255</f>
        <v>0</v>
      </c>
      <c r="I17252">
        <f>J17255</f>
        <v>0</v>
      </c>
      <c r="J17252">
        <f>K17255</f>
        <v>0</v>
      </c>
      <c r="K17252">
        <f>L17255</f>
        <v>0</v>
      </c>
      <c r="L17252">
        <f>M17255</f>
        <v>0</v>
      </c>
      <c r="M17252">
        <f>N17255</f>
        <v>0</v>
      </c>
      <c r="N17252">
        <f>O17255</f>
        <v>0</v>
      </c>
    </row>
    <row r="17253" spans="2:14" s="5" customFormat="1" outlineLevel="1">
      <c r="C17253" s="5" t="s">
        <v>11</v>
      </c>
      <c r="D17253" s="1">
        <f>IFERROR(D17254/D17255, D17254)</f>
        <v>0</v>
      </c>
      <c r="E17253" s="1">
        <f>IFERROR(E17254/E17255, E17254)</f>
        <v>0</v>
      </c>
      <c r="F17253" s="1">
        <f>IFERROR(F17254/F17255, F17254)</f>
        <v>0</v>
      </c>
      <c r="G17253" s="1">
        <f>IFERROR(G17254/G17255, G17254)</f>
        <v>0</v>
      </c>
      <c r="H17253" s="1">
        <f>IFERROR(H17254/H17255, H17254)</f>
        <v>0</v>
      </c>
      <c r="I17253" s="1">
        <f>IFERROR(I17254/I17255, I17254)</f>
        <v>0</v>
      </c>
      <c r="J17253" s="1">
        <f>IFERROR(J17254/J17255, J17254)</f>
        <v>0</v>
      </c>
      <c r="K17253" s="1">
        <f>IFERROR(K17254/K17255, K17254)</f>
        <v>0</v>
      </c>
      <c r="L17253" s="1">
        <f>IFERROR(L17254/L17255, L17254)</f>
        <v>0</v>
      </c>
      <c r="M17253" s="1">
        <f>IFERROR(M17254/M17255, M17254)</f>
        <v>0</v>
      </c>
      <c r="N17253" s="1">
        <f>IFERROR(N17254/N17255, N17254)</f>
        <v>0</v>
      </c>
    </row>
    <row r="17254" spans="2:14" outlineLevel="2">
      <c r="C17254" t="s">
        <v>10</v>
      </c>
      <c r="D17254">
        <f>COUNTIF(D17256:D17260, "1")</f>
        <v>0</v>
      </c>
      <c r="E17254">
        <f>COUNTIF(E17256:E17260, "1")</f>
        <v>0</v>
      </c>
      <c r="F17254">
        <f>COUNTIF(F17256:F17260, "1")</f>
        <v>0</v>
      </c>
      <c r="G17254">
        <f>COUNTIF(G17256:G17260, "1")</f>
        <v>0</v>
      </c>
      <c r="H17254">
        <f>COUNTIF(H17256:H17260, "1")</f>
        <v>0</v>
      </c>
      <c r="I17254">
        <f>COUNTIF(I17256:I17260, "1")</f>
        <v>0</v>
      </c>
      <c r="J17254">
        <f>COUNTIF(J17256:J17260, "1")</f>
        <v>0</v>
      </c>
      <c r="K17254">
        <f>COUNTIF(K17256:K17260, "1")</f>
        <v>0</v>
      </c>
      <c r="L17254">
        <f>COUNTIF(L17256:L17260, "1")</f>
        <v>0</v>
      </c>
      <c r="M17254">
        <f>COUNTIF(M17256:M17260, "1")</f>
        <v>0</v>
      </c>
      <c r="N17254">
        <f>COUNTIF(N17256:N17260, "1")</f>
        <v>0</v>
      </c>
    </row>
    <row r="17255" spans="2:14" outlineLevel="2">
      <c r="C17255" t="s">
        <v>12</v>
      </c>
      <c r="D17255">
        <f>COUNTIF(D17256:D17260, "0")</f>
        <v>0</v>
      </c>
      <c r="E17255">
        <f>COUNTIF(E17256:E17260, "0")</f>
        <v>0</v>
      </c>
      <c r="F17255">
        <f>COUNTIF(F17256:F17260, "0")</f>
        <v>0</v>
      </c>
      <c r="G17255">
        <f>COUNTIF(G17256:G17260, "0")</f>
        <v>0</v>
      </c>
      <c r="H17255">
        <f>COUNTIF(H17256:H17260, "0")</f>
        <v>0</v>
      </c>
      <c r="I17255">
        <f>COUNTIF(I17256:I17260, "0")</f>
        <v>0</v>
      </c>
      <c r="J17255">
        <f>COUNTIF(J17256:J17260, "0")</f>
        <v>0</v>
      </c>
      <c r="K17255">
        <f>COUNTIF(K17256:K17260, "0")</f>
        <v>0</v>
      </c>
      <c r="L17255">
        <f>COUNTIF(L17256:L17260, "0")</f>
        <v>0</v>
      </c>
      <c r="M17255">
        <f>COUNTIF(M17256:M17260, "0")</f>
        <v>0</v>
      </c>
      <c r="N17255">
        <f>COUNTIF(N17256:N17260, "0")</f>
        <v>0</v>
      </c>
    </row>
    <row r="17256" spans="2:14" outlineLevel="2">
      <c r="B17256" t="s">
        <v>13</v>
      </c>
      <c r="C17256" t="s">
        <v>17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1</v>
      </c>
      <c r="K17256">
        <v>0</v>
      </c>
      <c r="L17256">
        <v>0</v>
      </c>
      <c r="M17256">
        <v>0</v>
      </c>
      <c r="N17256">
        <v>0</v>
      </c>
    </row>
    <row r="17257" spans="2:14" outlineLevel="2">
      <c r="B17257" t="s">
        <v>13</v>
      </c>
      <c r="C17257" t="s">
        <v>16</v>
      </c>
      <c r="D17257">
        <v>0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2:14" outlineLevel="2">
      <c r="B17258" t="s">
        <v>13</v>
      </c>
      <c r="C17258" t="s">
        <v>18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1</v>
      </c>
      <c r="L17258">
        <v>0</v>
      </c>
      <c r="M17258">
        <v>0</v>
      </c>
      <c r="N17258">
        <v>0</v>
      </c>
    </row>
    <row r="17259" spans="2:14" outlineLevel="2">
      <c r="B17259" t="s">
        <v>13</v>
      </c>
      <c r="C17259" t="s">
        <v>15</v>
      </c>
      <c r="D17259">
        <v>0</v>
      </c>
      <c r="E17259">
        <v>0</v>
      </c>
      <c r="F17259">
        <v>0</v>
      </c>
      <c r="G17259">
        <v>0</v>
      </c>
      <c r="H17259">
        <v>1</v>
      </c>
      <c r="I17259">
        <v>0</v>
      </c>
      <c r="J17259">
        <v>0</v>
      </c>
      <c r="K17259">
        <v>0</v>
      </c>
      <c r="L17259">
        <v>1</v>
      </c>
      <c r="M17259">
        <v>0</v>
      </c>
      <c r="N17259">
        <v>0</v>
      </c>
    </row>
    <row r="17260" spans="2:14" outlineLevel="2">
      <c r="B17260" t="s">
        <v>13</v>
      </c>
      <c r="C17260" t="s">
        <v>43</v>
      </c>
      <c r="D17260">
        <v>1</v>
      </c>
      <c r="E17260">
        <v>1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2:14" s="3" customFormat="1">
      <c r="B17261" s="3" t="s">
        <v>767</v>
      </c>
      <c r="C17261" s="3" t="s">
        <v>8</v>
      </c>
      <c r="D17261" s="3">
        <f>IFERROR(AVERAGE(D17264), 0)</f>
        <v>0</v>
      </c>
      <c r="E17261" s="3">
        <f>IFERROR(AVERAGE(E17264), 0)</f>
        <v>0</v>
      </c>
      <c r="F17261" s="3">
        <f>IFERROR(AVERAGE(F17264), 0)</f>
        <v>0</v>
      </c>
      <c r="G17261" s="3">
        <f>IFERROR(AVERAGE(G17264), 0)</f>
        <v>0</v>
      </c>
      <c r="H17261" s="3">
        <f>IFERROR(AVERAGE(H17264), 0)</f>
        <v>0</v>
      </c>
      <c r="I17261" s="3">
        <f>IFERROR(AVERAGE(I17264), 0)</f>
        <v>0</v>
      </c>
      <c r="J17261" s="3">
        <f>IFERROR(AVERAGE(J17264), 0)</f>
        <v>0</v>
      </c>
      <c r="K17261" s="3">
        <f>IFERROR(AVERAGE(K17264), 0)</f>
        <v>0</v>
      </c>
      <c r="L17261" s="3">
        <f>IFERROR(AVERAGE(L17264), 0)</f>
        <v>0</v>
      </c>
      <c r="M17261" s="3">
        <f>IFERROR(AVERAGE(M17264), 0)</f>
        <v>0</v>
      </c>
      <c r="N17261" s="3">
        <f>IFERROR(AVERAGE(N17264), 0)</f>
        <v>0</v>
      </c>
    </row>
    <row r="17262" spans="2:14" outlineLevel="2">
      <c r="B17262" s="4" t="s">
        <v>9</v>
      </c>
      <c r="D17262">
        <f>E17265</f>
        <v>0</v>
      </c>
      <c r="E17262">
        <f>F17265</f>
        <v>0</v>
      </c>
      <c r="F17262">
        <f>G17265</f>
        <v>0</v>
      </c>
      <c r="G17262">
        <f>H17265</f>
        <v>0</v>
      </c>
      <c r="H17262">
        <f>I17265</f>
        <v>0</v>
      </c>
      <c r="I17262">
        <f>J17265</f>
        <v>0</v>
      </c>
      <c r="J17262">
        <f>K17265</f>
        <v>0</v>
      </c>
      <c r="K17262">
        <f>L17265</f>
        <v>0</v>
      </c>
      <c r="L17262">
        <f>M17265</f>
        <v>0</v>
      </c>
      <c r="M17262">
        <f>N17265</f>
        <v>0</v>
      </c>
      <c r="N17262">
        <f>O17265</f>
        <v>0</v>
      </c>
    </row>
    <row r="17263" spans="2:14" outlineLevel="2">
      <c r="B17263" s="4" t="s">
        <v>10</v>
      </c>
      <c r="D17263">
        <f>E17266</f>
        <v>0</v>
      </c>
      <c r="E17263">
        <f>F17266</f>
        <v>0</v>
      </c>
      <c r="F17263">
        <f>G17266</f>
        <v>0</v>
      </c>
      <c r="G17263">
        <f>H17266</f>
        <v>0</v>
      </c>
      <c r="H17263">
        <f>I17266</f>
        <v>0</v>
      </c>
      <c r="I17263">
        <f>J17266</f>
        <v>0</v>
      </c>
      <c r="J17263">
        <f>K17266</f>
        <v>0</v>
      </c>
      <c r="K17263">
        <f>L17266</f>
        <v>0</v>
      </c>
      <c r="L17263">
        <f>M17266</f>
        <v>0</v>
      </c>
      <c r="M17263">
        <f>N17266</f>
        <v>0</v>
      </c>
      <c r="N17263">
        <f>O17266</f>
        <v>0</v>
      </c>
    </row>
    <row r="17264" spans="2:14" s="5" customFormat="1" outlineLevel="1">
      <c r="C17264" s="5" t="s">
        <v>11</v>
      </c>
      <c r="D17264" s="1">
        <f>IFERROR(D17265/D17266, D17265)</f>
        <v>0</v>
      </c>
      <c r="E17264" s="1">
        <f>IFERROR(E17265/E17266, E17265)</f>
        <v>0</v>
      </c>
      <c r="F17264" s="1">
        <f>IFERROR(F17265/F17266, F17265)</f>
        <v>0</v>
      </c>
      <c r="G17264" s="1">
        <f>IFERROR(G17265/G17266, G17265)</f>
        <v>0</v>
      </c>
      <c r="H17264" s="1">
        <f>IFERROR(H17265/H17266, H17265)</f>
        <v>0</v>
      </c>
      <c r="I17264" s="1">
        <f>IFERROR(I17265/I17266, I17265)</f>
        <v>0</v>
      </c>
      <c r="J17264" s="1">
        <f>IFERROR(J17265/J17266, J17265)</f>
        <v>0</v>
      </c>
      <c r="K17264" s="1">
        <f>IFERROR(K17265/K17266, K17265)</f>
        <v>0</v>
      </c>
      <c r="L17264" s="1">
        <f>IFERROR(L17265/L17266, L17265)</f>
        <v>0</v>
      </c>
      <c r="M17264" s="1">
        <f>IFERROR(M17265/M17266, M17265)</f>
        <v>0</v>
      </c>
      <c r="N17264" s="1">
        <f>IFERROR(N17265/N17266, N17265)</f>
        <v>0</v>
      </c>
    </row>
    <row r="17265" spans="2:14" outlineLevel="2">
      <c r="C17265" t="s">
        <v>10</v>
      </c>
      <c r="D17265">
        <f>COUNTIF(D17267:D17273, "1")</f>
        <v>0</v>
      </c>
      <c r="E17265">
        <f>COUNTIF(E17267:E17273, "1")</f>
        <v>0</v>
      </c>
      <c r="F17265">
        <f>COUNTIF(F17267:F17273, "1")</f>
        <v>0</v>
      </c>
      <c r="G17265">
        <f>COUNTIF(G17267:G17273, "1")</f>
        <v>0</v>
      </c>
      <c r="H17265">
        <f>COUNTIF(H17267:H17273, "1")</f>
        <v>0</v>
      </c>
      <c r="I17265">
        <f>COUNTIF(I17267:I17273, "1")</f>
        <v>0</v>
      </c>
      <c r="J17265">
        <f>COUNTIF(J17267:J17273, "1")</f>
        <v>0</v>
      </c>
      <c r="K17265">
        <f>COUNTIF(K17267:K17273, "1")</f>
        <v>0</v>
      </c>
      <c r="L17265">
        <f>COUNTIF(L17267:L17273, "1")</f>
        <v>0</v>
      </c>
      <c r="M17265">
        <f>COUNTIF(M17267:M17273, "1")</f>
        <v>0</v>
      </c>
      <c r="N17265">
        <f>COUNTIF(N17267:N17273, "1")</f>
        <v>0</v>
      </c>
    </row>
    <row r="17266" spans="2:14" outlineLevel="2">
      <c r="C17266" t="s">
        <v>12</v>
      </c>
      <c r="D17266">
        <f>COUNTIF(D17267:D17273, "0")</f>
        <v>0</v>
      </c>
      <c r="E17266">
        <f>COUNTIF(E17267:E17273, "0")</f>
        <v>0</v>
      </c>
      <c r="F17266">
        <f>COUNTIF(F17267:F17273, "0")</f>
        <v>0</v>
      </c>
      <c r="G17266">
        <f>COUNTIF(G17267:G17273, "0")</f>
        <v>0</v>
      </c>
      <c r="H17266">
        <f>COUNTIF(H17267:H17273, "0")</f>
        <v>0</v>
      </c>
      <c r="I17266">
        <f>COUNTIF(I17267:I17273, "0")</f>
        <v>0</v>
      </c>
      <c r="J17266">
        <f>COUNTIF(J17267:J17273, "0")</f>
        <v>0</v>
      </c>
      <c r="K17266">
        <f>COUNTIF(K17267:K17273, "0")</f>
        <v>0</v>
      </c>
      <c r="L17266">
        <f>COUNTIF(L17267:L17273, "0")</f>
        <v>0</v>
      </c>
      <c r="M17266">
        <f>COUNTIF(M17267:M17273, "0")</f>
        <v>0</v>
      </c>
      <c r="N17266">
        <f>COUNTIF(N17267:N17273, "0")</f>
        <v>0</v>
      </c>
    </row>
    <row r="17267" spans="2:14" outlineLevel="2">
      <c r="B17267" t="s">
        <v>13</v>
      </c>
      <c r="C17267" t="s">
        <v>14</v>
      </c>
      <c r="D17267">
        <v>0</v>
      </c>
      <c r="E17267">
        <v>0</v>
      </c>
      <c r="F17267">
        <v>0</v>
      </c>
      <c r="G17267">
        <v>1</v>
      </c>
      <c r="H17267">
        <v>1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2:14" outlineLevel="2">
      <c r="B17268" t="s">
        <v>13</v>
      </c>
      <c r="C17268" t="s">
        <v>20</v>
      </c>
      <c r="D17268">
        <v>0</v>
      </c>
      <c r="E17268">
        <v>1</v>
      </c>
      <c r="F17268">
        <v>0</v>
      </c>
      <c r="G17268">
        <v>0</v>
      </c>
      <c r="H17268">
        <v>0</v>
      </c>
      <c r="I17268">
        <v>1</v>
      </c>
      <c r="J17268">
        <v>0</v>
      </c>
      <c r="K17268">
        <v>0</v>
      </c>
      <c r="L17268">
        <v>0</v>
      </c>
      <c r="M17268">
        <v>1</v>
      </c>
      <c r="N17268">
        <v>0</v>
      </c>
    </row>
    <row r="17269" spans="2:14" outlineLevel="2">
      <c r="B17269" t="s">
        <v>13</v>
      </c>
      <c r="C17269" t="s">
        <v>15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1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2:14" outlineLevel="2">
      <c r="B17270" t="s">
        <v>13</v>
      </c>
      <c r="C17270" t="s">
        <v>22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2:14" outlineLevel="2">
      <c r="B17271" t="s">
        <v>13</v>
      </c>
      <c r="C17271" t="s">
        <v>18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1</v>
      </c>
      <c r="L17271">
        <v>0</v>
      </c>
      <c r="M17271">
        <v>0</v>
      </c>
      <c r="N17271">
        <v>0</v>
      </c>
    </row>
    <row r="17272" spans="2:14" outlineLevel="2">
      <c r="B17272" t="s">
        <v>13</v>
      </c>
      <c r="C17272" t="s">
        <v>21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2:14" outlineLevel="2">
      <c r="B17273" t="s">
        <v>13</v>
      </c>
      <c r="C17273" t="s">
        <v>43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2:14" s="3" customFormat="1">
      <c r="B17274" s="3" t="s">
        <v>768</v>
      </c>
      <c r="C17274" s="3" t="s">
        <v>8</v>
      </c>
      <c r="D17274" s="3">
        <f>IFERROR(AVERAGE(D17277), 0)</f>
        <v>0</v>
      </c>
      <c r="E17274" s="3">
        <f>IFERROR(AVERAGE(E17277), 0)</f>
        <v>0</v>
      </c>
      <c r="F17274" s="3">
        <f>IFERROR(AVERAGE(F17277), 0)</f>
        <v>0</v>
      </c>
      <c r="G17274" s="3">
        <f>IFERROR(AVERAGE(G17277), 0)</f>
        <v>0</v>
      </c>
      <c r="H17274" s="3">
        <f>IFERROR(AVERAGE(H17277), 0)</f>
        <v>0</v>
      </c>
      <c r="I17274" s="3">
        <f>IFERROR(AVERAGE(I17277), 0)</f>
        <v>0</v>
      </c>
      <c r="J17274" s="3">
        <f>IFERROR(AVERAGE(J17277), 0)</f>
        <v>0</v>
      </c>
      <c r="K17274" s="3">
        <f>IFERROR(AVERAGE(K17277), 0)</f>
        <v>0</v>
      </c>
      <c r="L17274" s="3">
        <f>IFERROR(AVERAGE(L17277), 0)</f>
        <v>0</v>
      </c>
      <c r="M17274" s="3">
        <f>IFERROR(AVERAGE(M17277), 0)</f>
        <v>0</v>
      </c>
      <c r="N17274" s="3">
        <f>IFERROR(AVERAGE(N17277), 0)</f>
        <v>0</v>
      </c>
    </row>
    <row r="17275" spans="2:14" outlineLevel="2">
      <c r="B17275" s="4" t="s">
        <v>9</v>
      </c>
      <c r="D17275">
        <f>E17278</f>
        <v>0</v>
      </c>
      <c r="E17275">
        <f>F17278</f>
        <v>0</v>
      </c>
      <c r="F17275">
        <f>G17278</f>
        <v>0</v>
      </c>
      <c r="G17275">
        <f>H17278</f>
        <v>0</v>
      </c>
      <c r="H17275">
        <f>I17278</f>
        <v>0</v>
      </c>
      <c r="I17275">
        <f>J17278</f>
        <v>0</v>
      </c>
      <c r="J17275">
        <f>K17278</f>
        <v>0</v>
      </c>
      <c r="K17275">
        <f>L17278</f>
        <v>0</v>
      </c>
      <c r="L17275">
        <f>M17278</f>
        <v>0</v>
      </c>
      <c r="M17275">
        <f>N17278</f>
        <v>0</v>
      </c>
      <c r="N17275">
        <f>O17278</f>
        <v>0</v>
      </c>
    </row>
    <row r="17276" spans="2:14" outlineLevel="2">
      <c r="B17276" s="4" t="s">
        <v>10</v>
      </c>
      <c r="D17276">
        <f>E17279</f>
        <v>0</v>
      </c>
      <c r="E17276">
        <f>F17279</f>
        <v>0</v>
      </c>
      <c r="F17276">
        <f>G17279</f>
        <v>0</v>
      </c>
      <c r="G17276">
        <f>H17279</f>
        <v>0</v>
      </c>
      <c r="H17276">
        <f>I17279</f>
        <v>0</v>
      </c>
      <c r="I17276">
        <f>J17279</f>
        <v>0</v>
      </c>
      <c r="J17276">
        <f>K17279</f>
        <v>0</v>
      </c>
      <c r="K17276">
        <f>L17279</f>
        <v>0</v>
      </c>
      <c r="L17276">
        <f>M17279</f>
        <v>0</v>
      </c>
      <c r="M17276">
        <f>N17279</f>
        <v>0</v>
      </c>
      <c r="N17276">
        <f>O17279</f>
        <v>0</v>
      </c>
    </row>
    <row r="17277" spans="2:14" s="5" customFormat="1" outlineLevel="1">
      <c r="C17277" s="5" t="s">
        <v>11</v>
      </c>
      <c r="D17277" s="1">
        <f>IFERROR(D17278/D17279, D17278)</f>
        <v>0</v>
      </c>
      <c r="E17277" s="1">
        <f>IFERROR(E17278/E17279, E17278)</f>
        <v>0</v>
      </c>
      <c r="F17277" s="1">
        <f>IFERROR(F17278/F17279, F17278)</f>
        <v>0</v>
      </c>
      <c r="G17277" s="1">
        <f>IFERROR(G17278/G17279, G17278)</f>
        <v>0</v>
      </c>
      <c r="H17277" s="1">
        <f>IFERROR(H17278/H17279, H17278)</f>
        <v>0</v>
      </c>
      <c r="I17277" s="1">
        <f>IFERROR(I17278/I17279, I17278)</f>
        <v>0</v>
      </c>
      <c r="J17277" s="1">
        <f>IFERROR(J17278/J17279, J17278)</f>
        <v>0</v>
      </c>
      <c r="K17277" s="1">
        <f>IFERROR(K17278/K17279, K17278)</f>
        <v>0</v>
      </c>
      <c r="L17277" s="1">
        <f>IFERROR(L17278/L17279, L17278)</f>
        <v>0</v>
      </c>
      <c r="M17277" s="1">
        <f>IFERROR(M17278/M17279, M17278)</f>
        <v>0</v>
      </c>
      <c r="N17277" s="1">
        <f>IFERROR(N17278/N17279, N17278)</f>
        <v>0</v>
      </c>
    </row>
    <row r="17278" spans="2:14" outlineLevel="2">
      <c r="C17278" t="s">
        <v>10</v>
      </c>
      <c r="D17278">
        <f>COUNTIF(D17280:D17285, "1")</f>
        <v>0</v>
      </c>
      <c r="E17278">
        <f>COUNTIF(E17280:E17285, "1")</f>
        <v>0</v>
      </c>
      <c r="F17278">
        <f>COUNTIF(F17280:F17285, "1")</f>
        <v>0</v>
      </c>
      <c r="G17278">
        <f>COUNTIF(G17280:G17285, "1")</f>
        <v>0</v>
      </c>
      <c r="H17278">
        <f>COUNTIF(H17280:H17285, "1")</f>
        <v>0</v>
      </c>
      <c r="I17278">
        <f>COUNTIF(I17280:I17285, "1")</f>
        <v>0</v>
      </c>
      <c r="J17278">
        <f>COUNTIF(J17280:J17285, "1")</f>
        <v>0</v>
      </c>
      <c r="K17278">
        <f>COUNTIF(K17280:K17285, "1")</f>
        <v>0</v>
      </c>
      <c r="L17278">
        <f>COUNTIF(L17280:L17285, "1")</f>
        <v>0</v>
      </c>
      <c r="M17278">
        <f>COUNTIF(M17280:M17285, "1")</f>
        <v>0</v>
      </c>
      <c r="N17278">
        <f>COUNTIF(N17280:N17285, "1")</f>
        <v>0</v>
      </c>
    </row>
    <row r="17279" spans="2:14" outlineLevel="2">
      <c r="C17279" t="s">
        <v>12</v>
      </c>
      <c r="D17279">
        <f>COUNTIF(D17280:D17285, "0")</f>
        <v>0</v>
      </c>
      <c r="E17279">
        <f>COUNTIF(E17280:E17285, "0")</f>
        <v>0</v>
      </c>
      <c r="F17279">
        <f>COUNTIF(F17280:F17285, "0")</f>
        <v>0</v>
      </c>
      <c r="G17279">
        <f>COUNTIF(G17280:G17285, "0")</f>
        <v>0</v>
      </c>
      <c r="H17279">
        <f>COUNTIF(H17280:H17285, "0")</f>
        <v>0</v>
      </c>
      <c r="I17279">
        <f>COUNTIF(I17280:I17285, "0")</f>
        <v>0</v>
      </c>
      <c r="J17279">
        <f>COUNTIF(J17280:J17285, "0")</f>
        <v>0</v>
      </c>
      <c r="K17279">
        <f>COUNTIF(K17280:K17285, "0")</f>
        <v>0</v>
      </c>
      <c r="L17279">
        <f>COUNTIF(L17280:L17285, "0")</f>
        <v>0</v>
      </c>
      <c r="M17279">
        <f>COUNTIF(M17280:M17285, "0")</f>
        <v>0</v>
      </c>
      <c r="N17279">
        <f>COUNTIF(N17280:N17285, "0")</f>
        <v>0</v>
      </c>
    </row>
    <row r="17280" spans="2:14" outlineLevel="2">
      <c r="B17280" t="s">
        <v>13</v>
      </c>
      <c r="C17280" t="s">
        <v>14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2:14" outlineLevel="2">
      <c r="B17281" t="s">
        <v>13</v>
      </c>
      <c r="C17281" t="s">
        <v>15</v>
      </c>
      <c r="D17281">
        <v>0</v>
      </c>
      <c r="E17281">
        <v>0</v>
      </c>
      <c r="F17281">
        <v>0</v>
      </c>
      <c r="G17281">
        <v>0</v>
      </c>
      <c r="H17281">
        <v>1</v>
      </c>
      <c r="I17281">
        <v>0</v>
      </c>
      <c r="J17281">
        <v>0</v>
      </c>
      <c r="K17281">
        <v>1</v>
      </c>
      <c r="L17281">
        <v>1</v>
      </c>
      <c r="M17281">
        <v>0</v>
      </c>
      <c r="N17281">
        <v>0</v>
      </c>
    </row>
    <row r="17282" spans="2:14" outlineLevel="2">
      <c r="B17282" t="s">
        <v>13</v>
      </c>
      <c r="C17282" t="s">
        <v>16</v>
      </c>
      <c r="D17282">
        <v>0</v>
      </c>
      <c r="E17282">
        <v>0</v>
      </c>
      <c r="F17282">
        <v>0</v>
      </c>
      <c r="G17282">
        <v>1</v>
      </c>
      <c r="H17282">
        <v>0</v>
      </c>
      <c r="I17282">
        <v>1</v>
      </c>
      <c r="J17282">
        <v>0</v>
      </c>
      <c r="K17282">
        <v>0</v>
      </c>
      <c r="L17282">
        <v>1</v>
      </c>
      <c r="M17282">
        <v>0</v>
      </c>
      <c r="N17282">
        <v>0</v>
      </c>
    </row>
    <row r="17283" spans="2:14" outlineLevel="2">
      <c r="B17283" t="s">
        <v>13</v>
      </c>
      <c r="C17283" t="s">
        <v>17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2:14" outlineLevel="2">
      <c r="B17284" t="s">
        <v>13</v>
      </c>
      <c r="C17284" t="s">
        <v>18</v>
      </c>
      <c r="D17284">
        <v>0</v>
      </c>
      <c r="E17284">
        <v>1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2:14" outlineLevel="2">
      <c r="B17285" t="s">
        <v>13</v>
      </c>
      <c r="C17285" t="s">
        <v>43</v>
      </c>
      <c r="D17285">
        <v>0</v>
      </c>
      <c r="E17285">
        <v>0</v>
      </c>
      <c r="F17285">
        <v>0</v>
      </c>
      <c r="G17285">
        <v>0</v>
      </c>
      <c r="H17285">
        <v>1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2:14" s="3" customFormat="1">
      <c r="B17286" s="3" t="s">
        <v>769</v>
      </c>
      <c r="C17286" s="3" t="s">
        <v>8</v>
      </c>
      <c r="D17286" s="3">
        <f>IFERROR(AVERAGE(D17289,D17294), 0)</f>
        <v>0</v>
      </c>
      <c r="E17286" s="3">
        <f>IFERROR(AVERAGE(E17289,E17294), 0)</f>
        <v>0</v>
      </c>
      <c r="F17286" s="3">
        <f>IFERROR(AVERAGE(F17289,F17294), 0)</f>
        <v>0</v>
      </c>
      <c r="G17286" s="3">
        <f>IFERROR(AVERAGE(G17289,G17294), 0)</f>
        <v>0</v>
      </c>
      <c r="H17286" s="3">
        <f>IFERROR(AVERAGE(H17289,H17294), 0)</f>
        <v>0</v>
      </c>
      <c r="I17286" s="3">
        <f>IFERROR(AVERAGE(I17289,I17294), 0)</f>
        <v>0</v>
      </c>
      <c r="J17286" s="3">
        <f>IFERROR(AVERAGE(J17289,J17294), 0)</f>
        <v>0</v>
      </c>
      <c r="K17286" s="3">
        <f>IFERROR(AVERAGE(K17289,K17294), 0)</f>
        <v>0</v>
      </c>
      <c r="L17286" s="3">
        <f>IFERROR(AVERAGE(L17289,L17294), 0)</f>
        <v>0</v>
      </c>
      <c r="M17286" s="3">
        <f>IFERROR(AVERAGE(M17289,M17294), 0)</f>
        <v>0</v>
      </c>
      <c r="N17286" s="3">
        <f>IFERROR(AVERAGE(N17289,N17294), 0)</f>
        <v>0</v>
      </c>
    </row>
    <row r="17287" spans="2:14" outlineLevel="2">
      <c r="B17287" s="4" t="s">
        <v>9</v>
      </c>
      <c r="D17287">
        <f>E17290+E17295</f>
        <v>0</v>
      </c>
      <c r="E17287">
        <f>F17290+F17295</f>
        <v>0</v>
      </c>
      <c r="F17287">
        <f>G17290+G17295</f>
        <v>0</v>
      </c>
      <c r="G17287">
        <f>H17290+H17295</f>
        <v>0</v>
      </c>
      <c r="H17287">
        <f>I17290+I17295</f>
        <v>0</v>
      </c>
      <c r="I17287">
        <f>J17290+J17295</f>
        <v>0</v>
      </c>
      <c r="J17287">
        <f>K17290+K17295</f>
        <v>0</v>
      </c>
      <c r="K17287">
        <f>L17290+L17295</f>
        <v>0</v>
      </c>
      <c r="L17287">
        <f>M17290+M17295</f>
        <v>0</v>
      </c>
      <c r="M17287">
        <f>N17290+N17295</f>
        <v>0</v>
      </c>
      <c r="N17287">
        <f>O17290+O17295</f>
        <v>0</v>
      </c>
    </row>
    <row r="17288" spans="2:14" outlineLevel="2">
      <c r="B17288" s="4" t="s">
        <v>10</v>
      </c>
      <c r="D17288">
        <f>E17291+E17296</f>
        <v>0</v>
      </c>
      <c r="E17288">
        <f>F17291+F17296</f>
        <v>0</v>
      </c>
      <c r="F17288">
        <f>G17291+G17296</f>
        <v>0</v>
      </c>
      <c r="G17288">
        <f>H17291+H17296</f>
        <v>0</v>
      </c>
      <c r="H17288">
        <f>I17291+I17296</f>
        <v>0</v>
      </c>
      <c r="I17288">
        <f>J17291+J17296</f>
        <v>0</v>
      </c>
      <c r="J17288">
        <f>K17291+K17296</f>
        <v>0</v>
      </c>
      <c r="K17288">
        <f>L17291+L17296</f>
        <v>0</v>
      </c>
      <c r="L17288">
        <f>M17291+M17296</f>
        <v>0</v>
      </c>
      <c r="M17288">
        <f>N17291+N17296</f>
        <v>0</v>
      </c>
      <c r="N17288">
        <f>O17291+O17296</f>
        <v>0</v>
      </c>
    </row>
    <row r="17289" spans="2:14" s="5" customFormat="1" outlineLevel="1">
      <c r="C17289" s="5" t="s">
        <v>11</v>
      </c>
      <c r="D17289" s="1">
        <f>IFERROR(D17290/D17291, D17290)</f>
        <v>0</v>
      </c>
      <c r="E17289" s="1">
        <f>IFERROR(E17290/E17291, E17290)</f>
        <v>0</v>
      </c>
      <c r="F17289" s="1">
        <f>IFERROR(F17290/F17291, F17290)</f>
        <v>0</v>
      </c>
      <c r="G17289" s="1">
        <f>IFERROR(G17290/G17291, G17290)</f>
        <v>0</v>
      </c>
      <c r="H17289" s="1">
        <f>IFERROR(H17290/H17291, H17290)</f>
        <v>0</v>
      </c>
      <c r="I17289" s="1">
        <f>IFERROR(I17290/I17291, I17290)</f>
        <v>0</v>
      </c>
      <c r="J17289" s="1">
        <f>IFERROR(J17290/J17291, J17290)</f>
        <v>0</v>
      </c>
      <c r="K17289" s="1">
        <f>IFERROR(K17290/K17291, K17290)</f>
        <v>0</v>
      </c>
      <c r="L17289" s="1">
        <f>IFERROR(L17290/L17291, L17290)</f>
        <v>0</v>
      </c>
      <c r="M17289" s="1">
        <f>IFERROR(M17290/M17291, M17290)</f>
        <v>0</v>
      </c>
      <c r="N17289" s="1">
        <f>IFERROR(N17290/N17291, N17290)</f>
        <v>0</v>
      </c>
    </row>
    <row r="17290" spans="2:14" outlineLevel="2">
      <c r="C17290" t="s">
        <v>10</v>
      </c>
      <c r="D17290">
        <f>COUNTIF(D17292:D17293, "1")</f>
        <v>0</v>
      </c>
      <c r="E17290">
        <f>COUNTIF(E17292:E17293, "1")</f>
        <v>0</v>
      </c>
      <c r="F17290">
        <f>COUNTIF(F17292:F17293, "1")</f>
        <v>0</v>
      </c>
      <c r="G17290">
        <f>COUNTIF(G17292:G17293, "1")</f>
        <v>0</v>
      </c>
      <c r="H17290">
        <f>COUNTIF(H17292:H17293, "1")</f>
        <v>0</v>
      </c>
      <c r="I17290">
        <f>COUNTIF(I17292:I17293, "1")</f>
        <v>0</v>
      </c>
      <c r="J17290">
        <f>COUNTIF(J17292:J17293, "1")</f>
        <v>0</v>
      </c>
      <c r="K17290">
        <f>COUNTIF(K17292:K17293, "1")</f>
        <v>0</v>
      </c>
      <c r="L17290">
        <f>COUNTIF(L17292:L17293, "1")</f>
        <v>0</v>
      </c>
      <c r="M17290">
        <f>COUNTIF(M17292:M17293, "1")</f>
        <v>0</v>
      </c>
      <c r="N17290">
        <f>COUNTIF(N17292:N17293, "1")</f>
        <v>0</v>
      </c>
    </row>
    <row r="17291" spans="2:14" outlineLevel="2">
      <c r="C17291" t="s">
        <v>12</v>
      </c>
      <c r="D17291">
        <f>COUNTIF(D17292:D17293, "0")</f>
        <v>0</v>
      </c>
      <c r="E17291">
        <f>COUNTIF(E17292:E17293, "0")</f>
        <v>0</v>
      </c>
      <c r="F17291">
        <f>COUNTIF(F17292:F17293, "0")</f>
        <v>0</v>
      </c>
      <c r="G17291">
        <f>COUNTIF(G17292:G17293, "0")</f>
        <v>0</v>
      </c>
      <c r="H17291">
        <f>COUNTIF(H17292:H17293, "0")</f>
        <v>0</v>
      </c>
      <c r="I17291">
        <f>COUNTIF(I17292:I17293, "0")</f>
        <v>0</v>
      </c>
      <c r="J17291">
        <f>COUNTIF(J17292:J17293, "0")</f>
        <v>0</v>
      </c>
      <c r="K17291">
        <f>COUNTIF(K17292:K17293, "0")</f>
        <v>0</v>
      </c>
      <c r="L17291">
        <f>COUNTIF(L17292:L17293, "0")</f>
        <v>0</v>
      </c>
      <c r="M17291">
        <f>COUNTIF(M17292:M17293, "0")</f>
        <v>0</v>
      </c>
      <c r="N17291">
        <f>COUNTIF(N17292:N17293, "0")</f>
        <v>0</v>
      </c>
    </row>
    <row r="17292" spans="2:14" outlineLevel="2">
      <c r="B17292" t="s">
        <v>13</v>
      </c>
      <c r="C17292" t="s">
        <v>14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2:14" outlineLevel="2">
      <c r="B17293" t="s">
        <v>13</v>
      </c>
      <c r="C17293" t="s">
        <v>15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2:14" s="5" customFormat="1" outlineLevel="1">
      <c r="C17294" s="5" t="s">
        <v>50</v>
      </c>
      <c r="D17294" s="1">
        <f>IFERROR(D17295/D17296, D17295)</f>
        <v>0</v>
      </c>
      <c r="E17294" s="1">
        <f>IFERROR(E17295/E17296, E17295)</f>
        <v>0</v>
      </c>
      <c r="F17294" s="1">
        <f>IFERROR(F17295/F17296, F17295)</f>
        <v>0</v>
      </c>
      <c r="G17294" s="1">
        <f>IFERROR(G17295/G17296, G17295)</f>
        <v>0</v>
      </c>
      <c r="H17294" s="1">
        <f>IFERROR(H17295/H17296, H17295)</f>
        <v>0</v>
      </c>
      <c r="I17294" s="1">
        <f>IFERROR(I17295/I17296, I17295)</f>
        <v>0</v>
      </c>
      <c r="J17294" s="1">
        <f>IFERROR(J17295/J17296, J17295)</f>
        <v>0</v>
      </c>
      <c r="K17294" s="1">
        <f>IFERROR(K17295/K17296, K17295)</f>
        <v>0</v>
      </c>
      <c r="L17294" s="1">
        <f>IFERROR(L17295/L17296, L17295)</f>
        <v>0</v>
      </c>
      <c r="M17294" s="1">
        <f>IFERROR(M17295/M17296, M17295)</f>
        <v>0</v>
      </c>
      <c r="N17294" s="1">
        <f>IFERROR(N17295/N17296, N17295)</f>
        <v>0</v>
      </c>
    </row>
    <row r="17295" spans="2:14" outlineLevel="2">
      <c r="C17295" t="s">
        <v>10</v>
      </c>
      <c r="D17295">
        <f>COUNTIF(D17297:D17298, "1")</f>
        <v>0</v>
      </c>
      <c r="E17295">
        <f>COUNTIF(E17297:E17298, "1")</f>
        <v>0</v>
      </c>
      <c r="F17295">
        <f>COUNTIF(F17297:F17298, "1")</f>
        <v>0</v>
      </c>
      <c r="G17295">
        <f>COUNTIF(G17297:G17298, "1")</f>
        <v>0</v>
      </c>
      <c r="H17295">
        <f>COUNTIF(H17297:H17298, "1")</f>
        <v>0</v>
      </c>
      <c r="I17295">
        <f>COUNTIF(I17297:I17298, "1")</f>
        <v>0</v>
      </c>
      <c r="J17295">
        <f>COUNTIF(J17297:J17298, "1")</f>
        <v>0</v>
      </c>
      <c r="K17295">
        <f>COUNTIF(K17297:K17298, "1")</f>
        <v>0</v>
      </c>
      <c r="L17295">
        <f>COUNTIF(L17297:L17298, "1")</f>
        <v>0</v>
      </c>
      <c r="M17295">
        <f>COUNTIF(M17297:M17298, "1")</f>
        <v>0</v>
      </c>
      <c r="N17295">
        <f>COUNTIF(N17297:N17298, "1")</f>
        <v>0</v>
      </c>
    </row>
    <row r="17296" spans="2:14" outlineLevel="2">
      <c r="C17296" t="s">
        <v>12</v>
      </c>
      <c r="D17296">
        <f>COUNTIF(D17297:D17298, "0")</f>
        <v>0</v>
      </c>
      <c r="E17296">
        <f>COUNTIF(E17297:E17298, "0")</f>
        <v>0</v>
      </c>
      <c r="F17296">
        <f>COUNTIF(F17297:F17298, "0")</f>
        <v>0</v>
      </c>
      <c r="G17296">
        <f>COUNTIF(G17297:G17298, "0")</f>
        <v>0</v>
      </c>
      <c r="H17296">
        <f>COUNTIF(H17297:H17298, "0")</f>
        <v>0</v>
      </c>
      <c r="I17296">
        <f>COUNTIF(I17297:I17298, "0")</f>
        <v>0</v>
      </c>
      <c r="J17296">
        <f>COUNTIF(J17297:J17298, "0")</f>
        <v>0</v>
      </c>
      <c r="K17296">
        <f>COUNTIF(K17297:K17298, "0")</f>
        <v>0</v>
      </c>
      <c r="L17296">
        <f>COUNTIF(L17297:L17298, "0")</f>
        <v>0</v>
      </c>
      <c r="M17296">
        <f>COUNTIF(M17297:M17298, "0")</f>
        <v>0</v>
      </c>
      <c r="N17296">
        <f>COUNTIF(N17297:N17298, "0")</f>
        <v>0</v>
      </c>
    </row>
    <row r="17297" spans="2:14" outlineLevel="2">
      <c r="B17297" t="s">
        <v>51</v>
      </c>
      <c r="C17297" t="s">
        <v>14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2:14" outlineLevel="2">
      <c r="B17298" t="s">
        <v>51</v>
      </c>
      <c r="C17298" t="s">
        <v>14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2:14" s="3" customFormat="1">
      <c r="B17299" s="3" t="s">
        <v>770</v>
      </c>
      <c r="C17299" s="3" t="s">
        <v>8</v>
      </c>
      <c r="D17299" s="3">
        <f>IFERROR(AVERAGE(D17302), 0)</f>
        <v>0</v>
      </c>
      <c r="E17299" s="3">
        <f>IFERROR(AVERAGE(E17302), 0)</f>
        <v>0</v>
      </c>
      <c r="F17299" s="3">
        <f>IFERROR(AVERAGE(F17302), 0)</f>
        <v>0</v>
      </c>
      <c r="G17299" s="3">
        <f>IFERROR(AVERAGE(G17302), 0)</f>
        <v>0</v>
      </c>
      <c r="H17299" s="3">
        <f>IFERROR(AVERAGE(H17302), 0)</f>
        <v>0</v>
      </c>
      <c r="I17299" s="3">
        <f>IFERROR(AVERAGE(I17302), 0)</f>
        <v>0</v>
      </c>
      <c r="J17299" s="3">
        <f>IFERROR(AVERAGE(J17302), 0)</f>
        <v>0</v>
      </c>
      <c r="K17299" s="3">
        <f>IFERROR(AVERAGE(K17302), 0)</f>
        <v>0</v>
      </c>
      <c r="L17299" s="3">
        <f>IFERROR(AVERAGE(L17302), 0)</f>
        <v>0</v>
      </c>
      <c r="M17299" s="3">
        <f>IFERROR(AVERAGE(M17302), 0)</f>
        <v>0</v>
      </c>
      <c r="N17299" s="3">
        <f>IFERROR(AVERAGE(N17302), 0)</f>
        <v>0</v>
      </c>
    </row>
    <row r="17300" spans="2:14" outlineLevel="2">
      <c r="B17300" s="4" t="s">
        <v>9</v>
      </c>
      <c r="D17300">
        <f>E17303</f>
        <v>0</v>
      </c>
      <c r="E17300">
        <f>F17303</f>
        <v>0</v>
      </c>
      <c r="F17300">
        <f>G17303</f>
        <v>0</v>
      </c>
      <c r="G17300">
        <f>H17303</f>
        <v>0</v>
      </c>
      <c r="H17300">
        <f>I17303</f>
        <v>0</v>
      </c>
      <c r="I17300">
        <f>J17303</f>
        <v>0</v>
      </c>
      <c r="J17300">
        <f>K17303</f>
        <v>0</v>
      </c>
      <c r="K17300">
        <f>L17303</f>
        <v>0</v>
      </c>
      <c r="L17300">
        <f>M17303</f>
        <v>0</v>
      </c>
      <c r="M17300">
        <f>N17303</f>
        <v>0</v>
      </c>
      <c r="N17300">
        <f>O17303</f>
        <v>0</v>
      </c>
    </row>
    <row r="17301" spans="2:14" outlineLevel="2">
      <c r="B17301" s="4" t="s">
        <v>10</v>
      </c>
      <c r="D17301">
        <f>E17304</f>
        <v>0</v>
      </c>
      <c r="E17301">
        <f>F17304</f>
        <v>0</v>
      </c>
      <c r="F17301">
        <f>G17304</f>
        <v>0</v>
      </c>
      <c r="G17301">
        <f>H17304</f>
        <v>0</v>
      </c>
      <c r="H17301">
        <f>I17304</f>
        <v>0</v>
      </c>
      <c r="I17301">
        <f>J17304</f>
        <v>0</v>
      </c>
      <c r="J17301">
        <f>K17304</f>
        <v>0</v>
      </c>
      <c r="K17301">
        <f>L17304</f>
        <v>0</v>
      </c>
      <c r="L17301">
        <f>M17304</f>
        <v>0</v>
      </c>
      <c r="M17301">
        <f>N17304</f>
        <v>0</v>
      </c>
      <c r="N17301">
        <f>O17304</f>
        <v>0</v>
      </c>
    </row>
    <row r="17302" spans="2:14" s="5" customFormat="1" outlineLevel="1">
      <c r="C17302" s="5" t="s">
        <v>11</v>
      </c>
      <c r="D17302" s="1">
        <f>IFERROR(D17303/D17304, D17303)</f>
        <v>0</v>
      </c>
      <c r="E17302" s="1">
        <f>IFERROR(E17303/E17304, E17303)</f>
        <v>0</v>
      </c>
      <c r="F17302" s="1">
        <f>IFERROR(F17303/F17304, F17303)</f>
        <v>0</v>
      </c>
      <c r="G17302" s="1">
        <f>IFERROR(G17303/G17304, G17303)</f>
        <v>0</v>
      </c>
      <c r="H17302" s="1">
        <f>IFERROR(H17303/H17304, H17303)</f>
        <v>0</v>
      </c>
      <c r="I17302" s="1">
        <f>IFERROR(I17303/I17304, I17303)</f>
        <v>0</v>
      </c>
      <c r="J17302" s="1">
        <f>IFERROR(J17303/J17304, J17303)</f>
        <v>0</v>
      </c>
      <c r="K17302" s="1">
        <f>IFERROR(K17303/K17304, K17303)</f>
        <v>0</v>
      </c>
      <c r="L17302" s="1">
        <f>IFERROR(L17303/L17304, L17303)</f>
        <v>0</v>
      </c>
      <c r="M17302" s="1">
        <f>IFERROR(M17303/M17304, M17303)</f>
        <v>0</v>
      </c>
      <c r="N17302" s="1">
        <f>IFERROR(N17303/N17304, N17303)</f>
        <v>0</v>
      </c>
    </row>
    <row r="17303" spans="2:14" outlineLevel="2">
      <c r="C17303" t="s">
        <v>10</v>
      </c>
      <c r="D17303">
        <f>COUNTIF(D17305:D17308, "1")</f>
        <v>0</v>
      </c>
      <c r="E17303">
        <f>COUNTIF(E17305:E17308, "1")</f>
        <v>0</v>
      </c>
      <c r="F17303">
        <f>COUNTIF(F17305:F17308, "1")</f>
        <v>0</v>
      </c>
      <c r="G17303">
        <f>COUNTIF(G17305:G17308, "1")</f>
        <v>0</v>
      </c>
      <c r="H17303">
        <f>COUNTIF(H17305:H17308, "1")</f>
        <v>0</v>
      </c>
      <c r="I17303">
        <f>COUNTIF(I17305:I17308, "1")</f>
        <v>0</v>
      </c>
      <c r="J17303">
        <f>COUNTIF(J17305:J17308, "1")</f>
        <v>0</v>
      </c>
      <c r="K17303">
        <f>COUNTIF(K17305:K17308, "1")</f>
        <v>0</v>
      </c>
      <c r="L17303">
        <f>COUNTIF(L17305:L17308, "1")</f>
        <v>0</v>
      </c>
      <c r="M17303">
        <f>COUNTIF(M17305:M17308, "1")</f>
        <v>0</v>
      </c>
      <c r="N17303">
        <f>COUNTIF(N17305:N17308, "1")</f>
        <v>0</v>
      </c>
    </row>
    <row r="17304" spans="2:14" outlineLevel="2">
      <c r="C17304" t="s">
        <v>12</v>
      </c>
      <c r="D17304">
        <f>COUNTIF(D17305:D17308, "0")</f>
        <v>0</v>
      </c>
      <c r="E17304">
        <f>COUNTIF(E17305:E17308, "0")</f>
        <v>0</v>
      </c>
      <c r="F17304">
        <f>COUNTIF(F17305:F17308, "0")</f>
        <v>0</v>
      </c>
      <c r="G17304">
        <f>COUNTIF(G17305:G17308, "0")</f>
        <v>0</v>
      </c>
      <c r="H17304">
        <f>COUNTIF(H17305:H17308, "0")</f>
        <v>0</v>
      </c>
      <c r="I17304">
        <f>COUNTIF(I17305:I17308, "0")</f>
        <v>0</v>
      </c>
      <c r="J17304">
        <f>COUNTIF(J17305:J17308, "0")</f>
        <v>0</v>
      </c>
      <c r="K17304">
        <f>COUNTIF(K17305:K17308, "0")</f>
        <v>0</v>
      </c>
      <c r="L17304">
        <f>COUNTIF(L17305:L17308, "0")</f>
        <v>0</v>
      </c>
      <c r="M17304">
        <f>COUNTIF(M17305:M17308, "0")</f>
        <v>0</v>
      </c>
      <c r="N17304">
        <f>COUNTIF(N17305:N17308, "0")</f>
        <v>0</v>
      </c>
    </row>
    <row r="17305" spans="2:14" outlineLevel="2">
      <c r="B17305" t="s">
        <v>13</v>
      </c>
      <c r="C17305" t="s">
        <v>16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</v>
      </c>
      <c r="L17305">
        <v>0</v>
      </c>
      <c r="M17305">
        <v>0</v>
      </c>
      <c r="N17305">
        <v>0</v>
      </c>
    </row>
    <row r="17306" spans="2:14" outlineLevel="2">
      <c r="B17306" t="s">
        <v>13</v>
      </c>
      <c r="C17306" t="s">
        <v>14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>
        <v>0</v>
      </c>
      <c r="L17306">
        <v>1</v>
      </c>
      <c r="M17306">
        <v>0</v>
      </c>
      <c r="N17306">
        <v>0</v>
      </c>
    </row>
    <row r="17307" spans="2:14" outlineLevel="2">
      <c r="B17307" t="s">
        <v>13</v>
      </c>
      <c r="C17307" t="s">
        <v>15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2:14" outlineLevel="2">
      <c r="B17308" t="s">
        <v>13</v>
      </c>
      <c r="C17308" t="s">
        <v>17</v>
      </c>
      <c r="D17308">
        <v>1</v>
      </c>
      <c r="E17308">
        <v>0</v>
      </c>
      <c r="F17308">
        <v>1</v>
      </c>
      <c r="G17308">
        <v>0</v>
      </c>
      <c r="H17308">
        <v>1</v>
      </c>
      <c r="I17308">
        <v>0</v>
      </c>
      <c r="J17308">
        <v>1</v>
      </c>
      <c r="K17308">
        <v>0</v>
      </c>
      <c r="L17308">
        <v>0</v>
      </c>
      <c r="M17308">
        <v>0</v>
      </c>
      <c r="N17308">
        <v>0</v>
      </c>
    </row>
    <row r="17309" spans="2:14" s="3" customFormat="1">
      <c r="B17309" s="3" t="s">
        <v>771</v>
      </c>
      <c r="C17309" s="3" t="s">
        <v>8</v>
      </c>
      <c r="D17309" s="3">
        <f>IFERROR(AVERAGE(D17312), 0)</f>
        <v>0</v>
      </c>
      <c r="E17309" s="3">
        <f>IFERROR(AVERAGE(E17312), 0)</f>
        <v>0</v>
      </c>
      <c r="F17309" s="3">
        <f>IFERROR(AVERAGE(F17312), 0)</f>
        <v>0</v>
      </c>
      <c r="G17309" s="3">
        <f>IFERROR(AVERAGE(G17312), 0)</f>
        <v>0</v>
      </c>
      <c r="H17309" s="3">
        <f>IFERROR(AVERAGE(H17312), 0)</f>
        <v>0</v>
      </c>
      <c r="I17309" s="3">
        <f>IFERROR(AVERAGE(I17312), 0)</f>
        <v>0</v>
      </c>
      <c r="J17309" s="3">
        <f>IFERROR(AVERAGE(J17312), 0)</f>
        <v>0</v>
      </c>
      <c r="K17309" s="3">
        <f>IFERROR(AVERAGE(K17312), 0)</f>
        <v>0</v>
      </c>
      <c r="L17309" s="3">
        <f>IFERROR(AVERAGE(L17312), 0)</f>
        <v>0</v>
      </c>
      <c r="M17309" s="3">
        <f>IFERROR(AVERAGE(M17312), 0)</f>
        <v>0</v>
      </c>
      <c r="N17309" s="3">
        <f>IFERROR(AVERAGE(N17312), 0)</f>
        <v>0</v>
      </c>
    </row>
    <row r="17310" spans="2:14" outlineLevel="2">
      <c r="B17310" s="4" t="s">
        <v>9</v>
      </c>
      <c r="D17310">
        <f>E17313</f>
        <v>0</v>
      </c>
      <c r="E17310">
        <f>F17313</f>
        <v>0</v>
      </c>
      <c r="F17310">
        <f>G17313</f>
        <v>0</v>
      </c>
      <c r="G17310">
        <f>H17313</f>
        <v>0</v>
      </c>
      <c r="H17310">
        <f>I17313</f>
        <v>0</v>
      </c>
      <c r="I17310">
        <f>J17313</f>
        <v>0</v>
      </c>
      <c r="J17310">
        <f>K17313</f>
        <v>0</v>
      </c>
      <c r="K17310">
        <f>L17313</f>
        <v>0</v>
      </c>
      <c r="L17310">
        <f>M17313</f>
        <v>0</v>
      </c>
      <c r="M17310">
        <f>N17313</f>
        <v>0</v>
      </c>
      <c r="N17310">
        <f>O17313</f>
        <v>0</v>
      </c>
    </row>
    <row r="17311" spans="2:14" outlineLevel="2">
      <c r="B17311" s="4" t="s">
        <v>10</v>
      </c>
      <c r="D17311">
        <f>E17314</f>
        <v>0</v>
      </c>
      <c r="E17311">
        <f>F17314</f>
        <v>0</v>
      </c>
      <c r="F17311">
        <f>G17314</f>
        <v>0</v>
      </c>
      <c r="G17311">
        <f>H17314</f>
        <v>0</v>
      </c>
      <c r="H17311">
        <f>I17314</f>
        <v>0</v>
      </c>
      <c r="I17311">
        <f>J17314</f>
        <v>0</v>
      </c>
      <c r="J17311">
        <f>K17314</f>
        <v>0</v>
      </c>
      <c r="K17311">
        <f>L17314</f>
        <v>0</v>
      </c>
      <c r="L17311">
        <f>M17314</f>
        <v>0</v>
      </c>
      <c r="M17311">
        <f>N17314</f>
        <v>0</v>
      </c>
      <c r="N17311">
        <f>O17314</f>
        <v>0</v>
      </c>
    </row>
    <row r="17312" spans="2:14" s="5" customFormat="1" outlineLevel="1">
      <c r="C17312" s="5" t="s">
        <v>11</v>
      </c>
      <c r="D17312" s="1">
        <f>IFERROR(D17313/D17314, D17313)</f>
        <v>0</v>
      </c>
      <c r="E17312" s="1">
        <f>IFERROR(E17313/E17314, E17313)</f>
        <v>0</v>
      </c>
      <c r="F17312" s="1">
        <f>IFERROR(F17313/F17314, F17313)</f>
        <v>0</v>
      </c>
      <c r="G17312" s="1">
        <f>IFERROR(G17313/G17314, G17313)</f>
        <v>0</v>
      </c>
      <c r="H17312" s="1">
        <f>IFERROR(H17313/H17314, H17313)</f>
        <v>0</v>
      </c>
      <c r="I17312" s="1">
        <f>IFERROR(I17313/I17314, I17313)</f>
        <v>0</v>
      </c>
      <c r="J17312" s="1">
        <f>IFERROR(J17313/J17314, J17313)</f>
        <v>0</v>
      </c>
      <c r="K17312" s="1">
        <f>IFERROR(K17313/K17314, K17313)</f>
        <v>0</v>
      </c>
      <c r="L17312" s="1">
        <f>IFERROR(L17313/L17314, L17313)</f>
        <v>0</v>
      </c>
      <c r="M17312" s="1">
        <f>IFERROR(M17313/M17314, M17313)</f>
        <v>0</v>
      </c>
      <c r="N17312" s="1">
        <f>IFERROR(N17313/N17314, N17313)</f>
        <v>0</v>
      </c>
    </row>
    <row r="17313" spans="2:14" outlineLevel="2">
      <c r="C17313" t="s">
        <v>10</v>
      </c>
      <c r="D17313">
        <f>COUNTIF(D17315:D17323, "1")</f>
        <v>0</v>
      </c>
      <c r="E17313">
        <f>COUNTIF(E17315:E17323, "1")</f>
        <v>0</v>
      </c>
      <c r="F17313">
        <f>COUNTIF(F17315:F17323, "1")</f>
        <v>0</v>
      </c>
      <c r="G17313">
        <f>COUNTIF(G17315:G17323, "1")</f>
        <v>0</v>
      </c>
      <c r="H17313">
        <f>COUNTIF(H17315:H17323, "1")</f>
        <v>0</v>
      </c>
      <c r="I17313">
        <f>COUNTIF(I17315:I17323, "1")</f>
        <v>0</v>
      </c>
      <c r="J17313">
        <f>COUNTIF(J17315:J17323, "1")</f>
        <v>0</v>
      </c>
      <c r="K17313">
        <f>COUNTIF(K17315:K17323, "1")</f>
        <v>0</v>
      </c>
      <c r="L17313">
        <f>COUNTIF(L17315:L17323, "1")</f>
        <v>0</v>
      </c>
      <c r="M17313">
        <f>COUNTIF(M17315:M17323, "1")</f>
        <v>0</v>
      </c>
      <c r="N17313">
        <f>COUNTIF(N17315:N17323, "1")</f>
        <v>0</v>
      </c>
    </row>
    <row r="17314" spans="2:14" outlineLevel="2">
      <c r="C17314" t="s">
        <v>12</v>
      </c>
      <c r="D17314">
        <f>COUNTIF(D17315:D17323, "0")</f>
        <v>0</v>
      </c>
      <c r="E17314">
        <f>COUNTIF(E17315:E17323, "0")</f>
        <v>0</v>
      </c>
      <c r="F17314">
        <f>COUNTIF(F17315:F17323, "0")</f>
        <v>0</v>
      </c>
      <c r="G17314">
        <f>COUNTIF(G17315:G17323, "0")</f>
        <v>0</v>
      </c>
      <c r="H17314">
        <f>COUNTIF(H17315:H17323, "0")</f>
        <v>0</v>
      </c>
      <c r="I17314">
        <f>COUNTIF(I17315:I17323, "0")</f>
        <v>0</v>
      </c>
      <c r="J17314">
        <f>COUNTIF(J17315:J17323, "0")</f>
        <v>0</v>
      </c>
      <c r="K17314">
        <f>COUNTIF(K17315:K17323, "0")</f>
        <v>0</v>
      </c>
      <c r="L17314">
        <f>COUNTIF(L17315:L17323, "0")</f>
        <v>0</v>
      </c>
      <c r="M17314">
        <f>COUNTIF(M17315:M17323, "0")</f>
        <v>0</v>
      </c>
      <c r="N17314">
        <f>COUNTIF(N17315:N17323, "0")</f>
        <v>0</v>
      </c>
    </row>
    <row r="17315" spans="2:14" outlineLevel="2">
      <c r="B17315" t="s">
        <v>13</v>
      </c>
      <c r="C17315" t="s">
        <v>15</v>
      </c>
      <c r="D17315">
        <v>0</v>
      </c>
      <c r="E17315">
        <v>1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1</v>
      </c>
      <c r="M17315">
        <v>0</v>
      </c>
      <c r="N17315">
        <v>0</v>
      </c>
    </row>
    <row r="17316" spans="2:14" outlineLevel="2">
      <c r="B17316" t="s">
        <v>13</v>
      </c>
      <c r="C17316" t="s">
        <v>18</v>
      </c>
      <c r="D17316">
        <v>0</v>
      </c>
      <c r="E17316">
        <v>1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0</v>
      </c>
    </row>
    <row r="17317" spans="2:14" outlineLevel="2">
      <c r="B17317" t="s">
        <v>13</v>
      </c>
      <c r="C17317" t="s">
        <v>14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1</v>
      </c>
      <c r="N17317">
        <v>0</v>
      </c>
    </row>
    <row r="17318" spans="2:14" outlineLevel="2">
      <c r="B17318" t="s">
        <v>13</v>
      </c>
      <c r="C17318" t="s">
        <v>16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2:14" outlineLevel="2">
      <c r="B17319" t="s">
        <v>13</v>
      </c>
      <c r="C17319" t="s">
        <v>43</v>
      </c>
      <c r="D17319">
        <v>0</v>
      </c>
      <c r="E17319">
        <v>0</v>
      </c>
      <c r="F17319">
        <v>1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1</v>
      </c>
      <c r="N17319">
        <v>0</v>
      </c>
    </row>
    <row r="17320" spans="2:14" outlineLevel="2">
      <c r="B17320" t="s">
        <v>13</v>
      </c>
      <c r="C17320" t="s">
        <v>20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1</v>
      </c>
      <c r="N17320">
        <v>0</v>
      </c>
    </row>
    <row r="17321" spans="2:14" outlineLevel="2">
      <c r="B17321" t="s">
        <v>13</v>
      </c>
      <c r="C17321" t="s">
        <v>21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2:14" outlineLevel="2">
      <c r="B17322" t="s">
        <v>13</v>
      </c>
      <c r="C17322" t="s">
        <v>19</v>
      </c>
      <c r="D17322">
        <v>1</v>
      </c>
      <c r="E17322">
        <v>1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2:14" outlineLevel="2">
      <c r="B17323" t="s">
        <v>13</v>
      </c>
      <c r="C17323" t="s">
        <v>19</v>
      </c>
      <c r="D17323">
        <v>1</v>
      </c>
      <c r="E17323">
        <v>1</v>
      </c>
      <c r="F17323">
        <v>0</v>
      </c>
      <c r="G17323">
        <v>1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2:14" s="3" customFormat="1">
      <c r="B17324" s="3" t="s">
        <v>772</v>
      </c>
      <c r="C17324" s="3" t="s">
        <v>8</v>
      </c>
      <c r="D17324" s="3">
        <f>IFERROR(AVERAGE(D17327), 0)</f>
        <v>0</v>
      </c>
      <c r="E17324" s="3">
        <f>IFERROR(AVERAGE(E17327), 0)</f>
        <v>0</v>
      </c>
      <c r="F17324" s="3">
        <f>IFERROR(AVERAGE(F17327), 0)</f>
        <v>0</v>
      </c>
      <c r="G17324" s="3">
        <f>IFERROR(AVERAGE(G17327), 0)</f>
        <v>0</v>
      </c>
      <c r="H17324" s="3">
        <f>IFERROR(AVERAGE(H17327), 0)</f>
        <v>0</v>
      </c>
      <c r="I17324" s="3">
        <f>IFERROR(AVERAGE(I17327), 0)</f>
        <v>0</v>
      </c>
      <c r="J17324" s="3">
        <f>IFERROR(AVERAGE(J17327), 0)</f>
        <v>0</v>
      </c>
      <c r="K17324" s="3">
        <f>IFERROR(AVERAGE(K17327), 0)</f>
        <v>0</v>
      </c>
      <c r="L17324" s="3">
        <f>IFERROR(AVERAGE(L17327), 0)</f>
        <v>0</v>
      </c>
      <c r="M17324" s="3">
        <f>IFERROR(AVERAGE(M17327), 0)</f>
        <v>0</v>
      </c>
      <c r="N17324" s="3">
        <f>IFERROR(AVERAGE(N17327), 0)</f>
        <v>0</v>
      </c>
    </row>
    <row r="17325" spans="2:14" outlineLevel="2">
      <c r="B17325" s="4" t="s">
        <v>9</v>
      </c>
      <c r="D17325">
        <f>E17328</f>
        <v>0</v>
      </c>
      <c r="E17325">
        <f>F17328</f>
        <v>0</v>
      </c>
      <c r="F17325">
        <f>G17328</f>
        <v>0</v>
      </c>
      <c r="G17325">
        <f>H17328</f>
        <v>0</v>
      </c>
      <c r="H17325">
        <f>I17328</f>
        <v>0</v>
      </c>
      <c r="I17325">
        <f>J17328</f>
        <v>0</v>
      </c>
      <c r="J17325">
        <f>K17328</f>
        <v>0</v>
      </c>
      <c r="K17325">
        <f>L17328</f>
        <v>0</v>
      </c>
      <c r="L17325">
        <f>M17328</f>
        <v>0</v>
      </c>
      <c r="M17325">
        <f>N17328</f>
        <v>0</v>
      </c>
      <c r="N17325">
        <f>O17328</f>
        <v>0</v>
      </c>
    </row>
    <row r="17326" spans="2:14" outlineLevel="2">
      <c r="B17326" s="4" t="s">
        <v>10</v>
      </c>
      <c r="D17326">
        <f>E17329</f>
        <v>0</v>
      </c>
      <c r="E17326">
        <f>F17329</f>
        <v>0</v>
      </c>
      <c r="F17326">
        <f>G17329</f>
        <v>0</v>
      </c>
      <c r="G17326">
        <f>H17329</f>
        <v>0</v>
      </c>
      <c r="H17326">
        <f>I17329</f>
        <v>0</v>
      </c>
      <c r="I17326">
        <f>J17329</f>
        <v>0</v>
      </c>
      <c r="J17326">
        <f>K17329</f>
        <v>0</v>
      </c>
      <c r="K17326">
        <f>L17329</f>
        <v>0</v>
      </c>
      <c r="L17326">
        <f>M17329</f>
        <v>0</v>
      </c>
      <c r="M17326">
        <f>N17329</f>
        <v>0</v>
      </c>
      <c r="N17326">
        <f>O17329</f>
        <v>0</v>
      </c>
    </row>
    <row r="17327" spans="2:14" s="5" customFormat="1" outlineLevel="1">
      <c r="C17327" s="5" t="s">
        <v>11</v>
      </c>
      <c r="D17327" s="1">
        <f>IFERROR(D17328/D17329, D17328)</f>
        <v>0</v>
      </c>
      <c r="E17327" s="1">
        <f>IFERROR(E17328/E17329, E17328)</f>
        <v>0</v>
      </c>
      <c r="F17327" s="1">
        <f>IFERROR(F17328/F17329, F17328)</f>
        <v>0</v>
      </c>
      <c r="G17327" s="1">
        <f>IFERROR(G17328/G17329, G17328)</f>
        <v>0</v>
      </c>
      <c r="H17327" s="1">
        <f>IFERROR(H17328/H17329, H17328)</f>
        <v>0</v>
      </c>
      <c r="I17327" s="1">
        <f>IFERROR(I17328/I17329, I17328)</f>
        <v>0</v>
      </c>
      <c r="J17327" s="1">
        <f>IFERROR(J17328/J17329, J17328)</f>
        <v>0</v>
      </c>
      <c r="K17327" s="1">
        <f>IFERROR(K17328/K17329, K17328)</f>
        <v>0</v>
      </c>
      <c r="L17327" s="1">
        <f>IFERROR(L17328/L17329, L17328)</f>
        <v>0</v>
      </c>
      <c r="M17327" s="1">
        <f>IFERROR(M17328/M17329, M17328)</f>
        <v>0</v>
      </c>
      <c r="N17327" s="1">
        <f>IFERROR(N17328/N17329, N17328)</f>
        <v>0</v>
      </c>
    </row>
    <row r="17328" spans="2:14" outlineLevel="2">
      <c r="C17328" t="s">
        <v>10</v>
      </c>
      <c r="D17328">
        <f>COUNTIF(D17330:D17334, "1")</f>
        <v>0</v>
      </c>
      <c r="E17328">
        <f>COUNTIF(E17330:E17334, "1")</f>
        <v>0</v>
      </c>
      <c r="F17328">
        <f>COUNTIF(F17330:F17334, "1")</f>
        <v>0</v>
      </c>
      <c r="G17328">
        <f>COUNTIF(G17330:G17334, "1")</f>
        <v>0</v>
      </c>
      <c r="H17328">
        <f>COUNTIF(H17330:H17334, "1")</f>
        <v>0</v>
      </c>
      <c r="I17328">
        <f>COUNTIF(I17330:I17334, "1")</f>
        <v>0</v>
      </c>
      <c r="J17328">
        <f>COUNTIF(J17330:J17334, "1")</f>
        <v>0</v>
      </c>
      <c r="K17328">
        <f>COUNTIF(K17330:K17334, "1")</f>
        <v>0</v>
      </c>
      <c r="L17328">
        <f>COUNTIF(L17330:L17334, "1")</f>
        <v>0</v>
      </c>
      <c r="M17328">
        <f>COUNTIF(M17330:M17334, "1")</f>
        <v>0</v>
      </c>
      <c r="N17328">
        <f>COUNTIF(N17330:N17334, "1")</f>
        <v>0</v>
      </c>
    </row>
    <row r="17329" spans="2:14" outlineLevel="2">
      <c r="C17329" t="s">
        <v>12</v>
      </c>
      <c r="D17329">
        <f>COUNTIF(D17330:D17334, "0")</f>
        <v>0</v>
      </c>
      <c r="E17329">
        <f>COUNTIF(E17330:E17334, "0")</f>
        <v>0</v>
      </c>
      <c r="F17329">
        <f>COUNTIF(F17330:F17334, "0")</f>
        <v>0</v>
      </c>
      <c r="G17329">
        <f>COUNTIF(G17330:G17334, "0")</f>
        <v>0</v>
      </c>
      <c r="H17329">
        <f>COUNTIF(H17330:H17334, "0")</f>
        <v>0</v>
      </c>
      <c r="I17329">
        <f>COUNTIF(I17330:I17334, "0")</f>
        <v>0</v>
      </c>
      <c r="J17329">
        <f>COUNTIF(J17330:J17334, "0")</f>
        <v>0</v>
      </c>
      <c r="K17329">
        <f>COUNTIF(K17330:K17334, "0")</f>
        <v>0</v>
      </c>
      <c r="L17329">
        <f>COUNTIF(L17330:L17334, "0")</f>
        <v>0</v>
      </c>
      <c r="M17329">
        <f>COUNTIF(M17330:M17334, "0")</f>
        <v>0</v>
      </c>
      <c r="N17329">
        <f>COUNTIF(N17330:N17334, "0")</f>
        <v>0</v>
      </c>
    </row>
    <row r="17330" spans="2:14" outlineLevel="2">
      <c r="B17330" t="s">
        <v>13</v>
      </c>
      <c r="C17330" t="s">
        <v>16</v>
      </c>
      <c r="D17330">
        <v>1</v>
      </c>
      <c r="E17330">
        <v>0</v>
      </c>
      <c r="F17330">
        <v>0</v>
      </c>
      <c r="G17330">
        <v>0</v>
      </c>
      <c r="H17330">
        <v>0</v>
      </c>
      <c r="I17330">
        <v>1</v>
      </c>
      <c r="J17330">
        <v>0</v>
      </c>
      <c r="K17330">
        <v>0</v>
      </c>
      <c r="L17330">
        <v>0</v>
      </c>
      <c r="M17330">
        <v>1</v>
      </c>
      <c r="N17330">
        <v>0</v>
      </c>
    </row>
    <row r="17331" spans="2:14" outlineLevel="2">
      <c r="B17331" t="s">
        <v>13</v>
      </c>
      <c r="C17331" t="s">
        <v>14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1</v>
      </c>
      <c r="N17331">
        <v>0</v>
      </c>
    </row>
    <row r="17332" spans="2:14" outlineLevel="2">
      <c r="B17332" t="s">
        <v>13</v>
      </c>
      <c r="C17332" t="s">
        <v>15</v>
      </c>
      <c r="D17332">
        <v>0</v>
      </c>
      <c r="E17332">
        <v>0</v>
      </c>
      <c r="F17332">
        <v>0</v>
      </c>
      <c r="G17332">
        <v>0</v>
      </c>
      <c r="H17332">
        <v>1</v>
      </c>
      <c r="I17332">
        <v>0</v>
      </c>
      <c r="J17332">
        <v>0</v>
      </c>
      <c r="K17332">
        <v>0</v>
      </c>
      <c r="L17332">
        <v>1</v>
      </c>
      <c r="M17332">
        <v>0</v>
      </c>
      <c r="N17332">
        <v>0</v>
      </c>
    </row>
    <row r="17333" spans="2:14" outlineLevel="2">
      <c r="B17333" t="s">
        <v>13</v>
      </c>
      <c r="C17333" t="s">
        <v>17</v>
      </c>
      <c r="D17333">
        <v>1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1</v>
      </c>
      <c r="K17333">
        <v>0</v>
      </c>
      <c r="L17333">
        <v>0</v>
      </c>
      <c r="M17333">
        <v>0</v>
      </c>
      <c r="N17333">
        <v>0</v>
      </c>
    </row>
    <row r="17334" spans="2:14" outlineLevel="2">
      <c r="B17334" t="s">
        <v>13</v>
      </c>
      <c r="C17334" t="s">
        <v>18</v>
      </c>
      <c r="D17334">
        <v>1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1</v>
      </c>
      <c r="N17334">
        <v>0</v>
      </c>
    </row>
    <row r="17335" spans="2:14" s="3" customFormat="1">
      <c r="B17335" s="3" t="s">
        <v>773</v>
      </c>
      <c r="C17335" s="3" t="s">
        <v>8</v>
      </c>
      <c r="D17335" s="3">
        <f>IFERROR(AVERAGE(D17338), 0)</f>
        <v>0</v>
      </c>
      <c r="E17335" s="3">
        <f>IFERROR(AVERAGE(E17338), 0)</f>
        <v>0</v>
      </c>
      <c r="F17335" s="3">
        <f>IFERROR(AVERAGE(F17338), 0)</f>
        <v>0</v>
      </c>
      <c r="G17335" s="3">
        <f>IFERROR(AVERAGE(G17338), 0)</f>
        <v>0</v>
      </c>
      <c r="H17335" s="3">
        <f>IFERROR(AVERAGE(H17338), 0)</f>
        <v>0</v>
      </c>
      <c r="I17335" s="3">
        <f>IFERROR(AVERAGE(I17338), 0)</f>
        <v>0</v>
      </c>
      <c r="J17335" s="3">
        <f>IFERROR(AVERAGE(J17338), 0)</f>
        <v>0</v>
      </c>
      <c r="K17335" s="3">
        <f>IFERROR(AVERAGE(K17338), 0)</f>
        <v>0</v>
      </c>
      <c r="L17335" s="3">
        <f>IFERROR(AVERAGE(L17338), 0)</f>
        <v>0</v>
      </c>
      <c r="M17335" s="3">
        <f>IFERROR(AVERAGE(M17338), 0)</f>
        <v>0</v>
      </c>
      <c r="N17335" s="3">
        <f>IFERROR(AVERAGE(N17338), 0)</f>
        <v>0</v>
      </c>
    </row>
    <row r="17336" spans="2:14" outlineLevel="2">
      <c r="B17336" s="4" t="s">
        <v>9</v>
      </c>
      <c r="D17336">
        <f>E17339</f>
        <v>0</v>
      </c>
      <c r="E17336">
        <f>F17339</f>
        <v>0</v>
      </c>
      <c r="F17336">
        <f>G17339</f>
        <v>0</v>
      </c>
      <c r="G17336">
        <f>H17339</f>
        <v>0</v>
      </c>
      <c r="H17336">
        <f>I17339</f>
        <v>0</v>
      </c>
      <c r="I17336">
        <f>J17339</f>
        <v>0</v>
      </c>
      <c r="J17336">
        <f>K17339</f>
        <v>0</v>
      </c>
      <c r="K17336">
        <f>L17339</f>
        <v>0</v>
      </c>
      <c r="L17336">
        <f>M17339</f>
        <v>0</v>
      </c>
      <c r="M17336">
        <f>N17339</f>
        <v>0</v>
      </c>
      <c r="N17336">
        <f>O17339</f>
        <v>0</v>
      </c>
    </row>
    <row r="17337" spans="2:14" outlineLevel="2">
      <c r="B17337" s="4" t="s">
        <v>10</v>
      </c>
      <c r="D17337">
        <f>E17340</f>
        <v>0</v>
      </c>
      <c r="E17337">
        <f>F17340</f>
        <v>0</v>
      </c>
      <c r="F17337">
        <f>G17340</f>
        <v>0</v>
      </c>
      <c r="G17337">
        <f>H17340</f>
        <v>0</v>
      </c>
      <c r="H17337">
        <f>I17340</f>
        <v>0</v>
      </c>
      <c r="I17337">
        <f>J17340</f>
        <v>0</v>
      </c>
      <c r="J17337">
        <f>K17340</f>
        <v>0</v>
      </c>
      <c r="K17337">
        <f>L17340</f>
        <v>0</v>
      </c>
      <c r="L17337">
        <f>M17340</f>
        <v>0</v>
      </c>
      <c r="M17337">
        <f>N17340</f>
        <v>0</v>
      </c>
      <c r="N17337">
        <f>O17340</f>
        <v>0</v>
      </c>
    </row>
    <row r="17338" spans="2:14" s="5" customFormat="1" outlineLevel="1">
      <c r="C17338" s="5" t="s">
        <v>11</v>
      </c>
      <c r="D17338" s="1">
        <f>IFERROR(D17339/D17340, D17339)</f>
        <v>0</v>
      </c>
      <c r="E17338" s="1">
        <f>IFERROR(E17339/E17340, E17339)</f>
        <v>0</v>
      </c>
      <c r="F17338" s="1">
        <f>IFERROR(F17339/F17340, F17339)</f>
        <v>0</v>
      </c>
      <c r="G17338" s="1">
        <f>IFERROR(G17339/G17340, G17339)</f>
        <v>0</v>
      </c>
      <c r="H17338" s="1">
        <f>IFERROR(H17339/H17340, H17339)</f>
        <v>0</v>
      </c>
      <c r="I17338" s="1">
        <f>IFERROR(I17339/I17340, I17339)</f>
        <v>0</v>
      </c>
      <c r="J17338" s="1">
        <f>IFERROR(J17339/J17340, J17339)</f>
        <v>0</v>
      </c>
      <c r="K17338" s="1">
        <f>IFERROR(K17339/K17340, K17339)</f>
        <v>0</v>
      </c>
      <c r="L17338" s="1">
        <f>IFERROR(L17339/L17340, L17339)</f>
        <v>0</v>
      </c>
      <c r="M17338" s="1">
        <f>IFERROR(M17339/M17340, M17339)</f>
        <v>0</v>
      </c>
      <c r="N17338" s="1">
        <f>IFERROR(N17339/N17340, N17339)</f>
        <v>0</v>
      </c>
    </row>
    <row r="17339" spans="2:14" outlineLevel="2">
      <c r="C17339" t="s">
        <v>10</v>
      </c>
      <c r="D17339">
        <f>COUNTIF(D17341:D17344, "1")</f>
        <v>0</v>
      </c>
      <c r="E17339">
        <f>COUNTIF(E17341:E17344, "1")</f>
        <v>0</v>
      </c>
      <c r="F17339">
        <f>COUNTIF(F17341:F17344, "1")</f>
        <v>0</v>
      </c>
      <c r="G17339">
        <f>COUNTIF(G17341:G17344, "1")</f>
        <v>0</v>
      </c>
      <c r="H17339">
        <f>COUNTIF(H17341:H17344, "1")</f>
        <v>0</v>
      </c>
      <c r="I17339">
        <f>COUNTIF(I17341:I17344, "1")</f>
        <v>0</v>
      </c>
      <c r="J17339">
        <f>COUNTIF(J17341:J17344, "1")</f>
        <v>0</v>
      </c>
      <c r="K17339">
        <f>COUNTIF(K17341:K17344, "1")</f>
        <v>0</v>
      </c>
      <c r="L17339">
        <f>COUNTIF(L17341:L17344, "1")</f>
        <v>0</v>
      </c>
      <c r="M17339">
        <f>COUNTIF(M17341:M17344, "1")</f>
        <v>0</v>
      </c>
      <c r="N17339">
        <f>COUNTIF(N17341:N17344, "1")</f>
        <v>0</v>
      </c>
    </row>
    <row r="17340" spans="2:14" outlineLevel="2">
      <c r="C17340" t="s">
        <v>12</v>
      </c>
      <c r="D17340">
        <f>COUNTIF(D17341:D17344, "0")</f>
        <v>0</v>
      </c>
      <c r="E17340">
        <f>COUNTIF(E17341:E17344, "0")</f>
        <v>0</v>
      </c>
      <c r="F17340">
        <f>COUNTIF(F17341:F17344, "0")</f>
        <v>0</v>
      </c>
      <c r="G17340">
        <f>COUNTIF(G17341:G17344, "0")</f>
        <v>0</v>
      </c>
      <c r="H17340">
        <f>COUNTIF(H17341:H17344, "0")</f>
        <v>0</v>
      </c>
      <c r="I17340">
        <f>COUNTIF(I17341:I17344, "0")</f>
        <v>0</v>
      </c>
      <c r="J17340">
        <f>COUNTIF(J17341:J17344, "0")</f>
        <v>0</v>
      </c>
      <c r="K17340">
        <f>COUNTIF(K17341:K17344, "0")</f>
        <v>0</v>
      </c>
      <c r="L17340">
        <f>COUNTIF(L17341:L17344, "0")</f>
        <v>0</v>
      </c>
      <c r="M17340">
        <f>COUNTIF(M17341:M17344, "0")</f>
        <v>0</v>
      </c>
      <c r="N17340">
        <f>COUNTIF(N17341:N17344, "0")</f>
        <v>0</v>
      </c>
    </row>
    <row r="17341" spans="2:14" outlineLevel="2">
      <c r="B17341" t="s">
        <v>13</v>
      </c>
      <c r="C17341" t="s">
        <v>18</v>
      </c>
      <c r="D17341">
        <v>0</v>
      </c>
      <c r="E17341">
        <v>0</v>
      </c>
      <c r="F17341">
        <v>1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2:14" outlineLevel="2">
      <c r="B17342" t="s">
        <v>13</v>
      </c>
      <c r="C17342" t="s">
        <v>14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1</v>
      </c>
      <c r="K17342">
        <v>0</v>
      </c>
      <c r="L17342">
        <v>0</v>
      </c>
      <c r="M17342">
        <v>0</v>
      </c>
      <c r="N17342">
        <v>0</v>
      </c>
    </row>
    <row r="17343" spans="2:14" outlineLevel="2">
      <c r="B17343" t="s">
        <v>13</v>
      </c>
      <c r="C17343" t="s">
        <v>15</v>
      </c>
      <c r="D17343">
        <v>0</v>
      </c>
      <c r="E17343">
        <v>0</v>
      </c>
      <c r="F17343">
        <v>0</v>
      </c>
      <c r="G17343">
        <v>0</v>
      </c>
      <c r="H17343">
        <v>1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2:14" outlineLevel="2">
      <c r="B17344" t="s">
        <v>13</v>
      </c>
      <c r="C17344" t="s">
        <v>17</v>
      </c>
      <c r="D17344">
        <v>0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0</v>
      </c>
    </row>
    <row r="17345" spans="2:14" s="3" customFormat="1">
      <c r="B17345" s="3" t="s">
        <v>774</v>
      </c>
      <c r="C17345" s="3" t="s">
        <v>8</v>
      </c>
      <c r="D17345" s="3">
        <f>IFERROR(AVERAGE(D17348), 0)</f>
        <v>0</v>
      </c>
      <c r="E17345" s="3">
        <f>IFERROR(AVERAGE(E17348), 0)</f>
        <v>0</v>
      </c>
      <c r="F17345" s="3">
        <f>IFERROR(AVERAGE(F17348), 0)</f>
        <v>0</v>
      </c>
      <c r="G17345" s="3">
        <f>IFERROR(AVERAGE(G17348), 0)</f>
        <v>0</v>
      </c>
      <c r="H17345" s="3">
        <f>IFERROR(AVERAGE(H17348), 0)</f>
        <v>0</v>
      </c>
      <c r="I17345" s="3">
        <f>IFERROR(AVERAGE(I17348), 0)</f>
        <v>0</v>
      </c>
      <c r="J17345" s="3">
        <f>IFERROR(AVERAGE(J17348), 0)</f>
        <v>0</v>
      </c>
      <c r="K17345" s="3">
        <f>IFERROR(AVERAGE(K17348), 0)</f>
        <v>0</v>
      </c>
      <c r="L17345" s="3">
        <f>IFERROR(AVERAGE(L17348), 0)</f>
        <v>0</v>
      </c>
      <c r="M17345" s="3">
        <f>IFERROR(AVERAGE(M17348), 0)</f>
        <v>0</v>
      </c>
      <c r="N17345" s="3">
        <f>IFERROR(AVERAGE(N17348), 0)</f>
        <v>0</v>
      </c>
    </row>
    <row r="17346" spans="2:14" outlineLevel="2">
      <c r="B17346" s="4" t="s">
        <v>9</v>
      </c>
      <c r="D17346">
        <f>E17349</f>
        <v>0</v>
      </c>
      <c r="E17346">
        <f>F17349</f>
        <v>0</v>
      </c>
      <c r="F17346">
        <f>G17349</f>
        <v>0</v>
      </c>
      <c r="G17346">
        <f>H17349</f>
        <v>0</v>
      </c>
      <c r="H17346">
        <f>I17349</f>
        <v>0</v>
      </c>
      <c r="I17346">
        <f>J17349</f>
        <v>0</v>
      </c>
      <c r="J17346">
        <f>K17349</f>
        <v>0</v>
      </c>
      <c r="K17346">
        <f>L17349</f>
        <v>0</v>
      </c>
      <c r="L17346">
        <f>M17349</f>
        <v>0</v>
      </c>
      <c r="M17346">
        <f>N17349</f>
        <v>0</v>
      </c>
      <c r="N17346">
        <f>O17349</f>
        <v>0</v>
      </c>
    </row>
    <row r="17347" spans="2:14" outlineLevel="2">
      <c r="B17347" s="4" t="s">
        <v>10</v>
      </c>
      <c r="D17347">
        <f>E17350</f>
        <v>0</v>
      </c>
      <c r="E17347">
        <f>F17350</f>
        <v>0</v>
      </c>
      <c r="F17347">
        <f>G17350</f>
        <v>0</v>
      </c>
      <c r="G17347">
        <f>H17350</f>
        <v>0</v>
      </c>
      <c r="H17347">
        <f>I17350</f>
        <v>0</v>
      </c>
      <c r="I17347">
        <f>J17350</f>
        <v>0</v>
      </c>
      <c r="J17347">
        <f>K17350</f>
        <v>0</v>
      </c>
      <c r="K17347">
        <f>L17350</f>
        <v>0</v>
      </c>
      <c r="L17347">
        <f>M17350</f>
        <v>0</v>
      </c>
      <c r="M17347">
        <f>N17350</f>
        <v>0</v>
      </c>
      <c r="N17347">
        <f>O17350</f>
        <v>0</v>
      </c>
    </row>
    <row r="17348" spans="2:14" s="5" customFormat="1" outlineLevel="1">
      <c r="C17348" s="5" t="s">
        <v>11</v>
      </c>
      <c r="D17348" s="1">
        <f>IFERROR(D17349/D17350, D17349)</f>
        <v>0</v>
      </c>
      <c r="E17348" s="1">
        <f>IFERROR(E17349/E17350, E17349)</f>
        <v>0</v>
      </c>
      <c r="F17348" s="1">
        <f>IFERROR(F17349/F17350, F17349)</f>
        <v>0</v>
      </c>
      <c r="G17348" s="1">
        <f>IFERROR(G17349/G17350, G17349)</f>
        <v>0</v>
      </c>
      <c r="H17348" s="1">
        <f>IFERROR(H17349/H17350, H17349)</f>
        <v>0</v>
      </c>
      <c r="I17348" s="1">
        <f>IFERROR(I17349/I17350, I17349)</f>
        <v>0</v>
      </c>
      <c r="J17348" s="1">
        <f>IFERROR(J17349/J17350, J17349)</f>
        <v>0</v>
      </c>
      <c r="K17348" s="1">
        <f>IFERROR(K17349/K17350, K17349)</f>
        <v>0</v>
      </c>
      <c r="L17348" s="1">
        <f>IFERROR(L17349/L17350, L17349)</f>
        <v>0</v>
      </c>
      <c r="M17348" s="1">
        <f>IFERROR(M17349/M17350, M17349)</f>
        <v>0</v>
      </c>
      <c r="N17348" s="1">
        <f>IFERROR(N17349/N17350, N17349)</f>
        <v>0</v>
      </c>
    </row>
    <row r="17349" spans="2:14" outlineLevel="2">
      <c r="C17349" t="s">
        <v>10</v>
      </c>
      <c r="D17349">
        <f>COUNTIF(D17351:D17363, "1")</f>
        <v>0</v>
      </c>
      <c r="E17349">
        <f>COUNTIF(E17351:E17363, "1")</f>
        <v>0</v>
      </c>
      <c r="F17349">
        <f>COUNTIF(F17351:F17363, "1")</f>
        <v>0</v>
      </c>
      <c r="G17349">
        <f>COUNTIF(G17351:G17363, "1")</f>
        <v>0</v>
      </c>
      <c r="H17349">
        <f>COUNTIF(H17351:H17363, "1")</f>
        <v>0</v>
      </c>
      <c r="I17349">
        <f>COUNTIF(I17351:I17363, "1")</f>
        <v>0</v>
      </c>
      <c r="J17349">
        <f>COUNTIF(J17351:J17363, "1")</f>
        <v>0</v>
      </c>
      <c r="K17349">
        <f>COUNTIF(K17351:K17363, "1")</f>
        <v>0</v>
      </c>
      <c r="L17349">
        <f>COUNTIF(L17351:L17363, "1")</f>
        <v>0</v>
      </c>
      <c r="M17349">
        <f>COUNTIF(M17351:M17363, "1")</f>
        <v>0</v>
      </c>
      <c r="N17349">
        <f>COUNTIF(N17351:N17363, "1")</f>
        <v>0</v>
      </c>
    </row>
    <row r="17350" spans="2:14" outlineLevel="2">
      <c r="C17350" t="s">
        <v>12</v>
      </c>
      <c r="D17350">
        <f>COUNTIF(D17351:D17363, "0")</f>
        <v>0</v>
      </c>
      <c r="E17350">
        <f>COUNTIF(E17351:E17363, "0")</f>
        <v>0</v>
      </c>
      <c r="F17350">
        <f>COUNTIF(F17351:F17363, "0")</f>
        <v>0</v>
      </c>
      <c r="G17350">
        <f>COUNTIF(G17351:G17363, "0")</f>
        <v>0</v>
      </c>
      <c r="H17350">
        <f>COUNTIF(H17351:H17363, "0")</f>
        <v>0</v>
      </c>
      <c r="I17350">
        <f>COUNTIF(I17351:I17363, "0")</f>
        <v>0</v>
      </c>
      <c r="J17350">
        <f>COUNTIF(J17351:J17363, "0")</f>
        <v>0</v>
      </c>
      <c r="K17350">
        <f>COUNTIF(K17351:K17363, "0")</f>
        <v>0</v>
      </c>
      <c r="L17350">
        <f>COUNTIF(L17351:L17363, "0")</f>
        <v>0</v>
      </c>
      <c r="M17350">
        <f>COUNTIF(M17351:M17363, "0")</f>
        <v>0</v>
      </c>
      <c r="N17350">
        <f>COUNTIF(N17351:N17363, "0")</f>
        <v>0</v>
      </c>
    </row>
    <row r="17351" spans="2:14" outlineLevel="2">
      <c r="B17351" t="s">
        <v>13</v>
      </c>
      <c r="C17351" t="s">
        <v>14</v>
      </c>
      <c r="D17351">
        <v>1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2:14" outlineLevel="2">
      <c r="B17352" t="s">
        <v>13</v>
      </c>
      <c r="C17352" t="s">
        <v>14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2:14" outlineLevel="2">
      <c r="B17353" t="s">
        <v>13</v>
      </c>
      <c r="C17353" t="s">
        <v>15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1</v>
      </c>
      <c r="L17353">
        <v>0</v>
      </c>
      <c r="M17353">
        <v>1</v>
      </c>
      <c r="N17353">
        <v>0</v>
      </c>
    </row>
    <row r="17354" spans="2:14" outlineLevel="2">
      <c r="B17354" t="s">
        <v>13</v>
      </c>
      <c r="C17354" t="s">
        <v>16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2:14" outlineLevel="2">
      <c r="B17355" t="s">
        <v>13</v>
      </c>
      <c r="C17355" t="s">
        <v>17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1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2:14" outlineLevel="2">
      <c r="B17356" t="s">
        <v>13</v>
      </c>
      <c r="C17356" t="s">
        <v>18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2:14" outlineLevel="2">
      <c r="B17357" t="s">
        <v>13</v>
      </c>
      <c r="C17357" t="s">
        <v>18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2:14" outlineLevel="2">
      <c r="B17358" t="s">
        <v>13</v>
      </c>
      <c r="C17358" t="s">
        <v>43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2:14" outlineLevel="2">
      <c r="B17359" t="s">
        <v>13</v>
      </c>
      <c r="C17359" t="s">
        <v>43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2:14" outlineLevel="2">
      <c r="B17360" t="s">
        <v>13</v>
      </c>
      <c r="C17360" t="s">
        <v>19</v>
      </c>
      <c r="D17360">
        <v>0</v>
      </c>
      <c r="E17360">
        <v>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1</v>
      </c>
      <c r="M17360">
        <v>0</v>
      </c>
      <c r="N17360">
        <v>0</v>
      </c>
    </row>
    <row r="17361" spans="2:14" outlineLevel="2">
      <c r="B17361" t="s">
        <v>13</v>
      </c>
      <c r="C17361" t="s">
        <v>19</v>
      </c>
      <c r="D17361">
        <v>0</v>
      </c>
      <c r="E17361">
        <v>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1</v>
      </c>
      <c r="M17361">
        <v>0</v>
      </c>
      <c r="N17361">
        <v>0</v>
      </c>
    </row>
    <row r="17362" spans="2:14" outlineLevel="2">
      <c r="B17362" t="s">
        <v>13</v>
      </c>
      <c r="C17362" t="s">
        <v>20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2:14" outlineLevel="2">
      <c r="B17363" t="s">
        <v>13</v>
      </c>
      <c r="C17363" t="s">
        <v>22</v>
      </c>
      <c r="D17363">
        <v>1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1</v>
      </c>
      <c r="L17363">
        <v>0</v>
      </c>
      <c r="M17363">
        <v>0</v>
      </c>
      <c r="N17363">
        <v>0</v>
      </c>
    </row>
    <row r="17364" spans="2:14" s="3" customFormat="1">
      <c r="B17364" s="3" t="s">
        <v>775</v>
      </c>
      <c r="C17364" s="3" t="s">
        <v>8</v>
      </c>
      <c r="D17364" s="3">
        <f>IFERROR(AVERAGE(D17367), 0)</f>
        <v>0</v>
      </c>
      <c r="E17364" s="3">
        <f>IFERROR(AVERAGE(E17367), 0)</f>
        <v>0</v>
      </c>
      <c r="F17364" s="3">
        <f>IFERROR(AVERAGE(F17367), 0)</f>
        <v>0</v>
      </c>
      <c r="G17364" s="3">
        <f>IFERROR(AVERAGE(G17367), 0)</f>
        <v>0</v>
      </c>
      <c r="H17364" s="3">
        <f>IFERROR(AVERAGE(H17367), 0)</f>
        <v>0</v>
      </c>
      <c r="I17364" s="3">
        <f>IFERROR(AVERAGE(I17367), 0)</f>
        <v>0</v>
      </c>
      <c r="J17364" s="3">
        <f>IFERROR(AVERAGE(J17367), 0)</f>
        <v>0</v>
      </c>
      <c r="K17364" s="3">
        <f>IFERROR(AVERAGE(K17367), 0)</f>
        <v>0</v>
      </c>
      <c r="L17364" s="3">
        <f>IFERROR(AVERAGE(L17367), 0)</f>
        <v>0</v>
      </c>
      <c r="M17364" s="3">
        <f>IFERROR(AVERAGE(M17367), 0)</f>
        <v>0</v>
      </c>
      <c r="N17364" s="3">
        <f>IFERROR(AVERAGE(N17367), 0)</f>
        <v>0</v>
      </c>
    </row>
    <row r="17365" spans="2:14" outlineLevel="2">
      <c r="B17365" s="4" t="s">
        <v>9</v>
      </c>
      <c r="D17365">
        <f>E17368</f>
        <v>0</v>
      </c>
      <c r="E17365">
        <f>F17368</f>
        <v>0</v>
      </c>
      <c r="F17365">
        <f>G17368</f>
        <v>0</v>
      </c>
      <c r="G17365">
        <f>H17368</f>
        <v>0</v>
      </c>
      <c r="H17365">
        <f>I17368</f>
        <v>0</v>
      </c>
      <c r="I17365">
        <f>J17368</f>
        <v>0</v>
      </c>
      <c r="J17365">
        <f>K17368</f>
        <v>0</v>
      </c>
      <c r="K17365">
        <f>L17368</f>
        <v>0</v>
      </c>
      <c r="L17365">
        <f>M17368</f>
        <v>0</v>
      </c>
      <c r="M17365">
        <f>N17368</f>
        <v>0</v>
      </c>
      <c r="N17365">
        <f>O17368</f>
        <v>0</v>
      </c>
    </row>
    <row r="17366" spans="2:14" outlineLevel="2">
      <c r="B17366" s="4" t="s">
        <v>10</v>
      </c>
      <c r="D17366">
        <f>E17369</f>
        <v>0</v>
      </c>
      <c r="E17366">
        <f>F17369</f>
        <v>0</v>
      </c>
      <c r="F17366">
        <f>G17369</f>
        <v>0</v>
      </c>
      <c r="G17366">
        <f>H17369</f>
        <v>0</v>
      </c>
      <c r="H17366">
        <f>I17369</f>
        <v>0</v>
      </c>
      <c r="I17366">
        <f>J17369</f>
        <v>0</v>
      </c>
      <c r="J17366">
        <f>K17369</f>
        <v>0</v>
      </c>
      <c r="K17366">
        <f>L17369</f>
        <v>0</v>
      </c>
      <c r="L17366">
        <f>M17369</f>
        <v>0</v>
      </c>
      <c r="M17366">
        <f>N17369</f>
        <v>0</v>
      </c>
      <c r="N17366">
        <f>O17369</f>
        <v>0</v>
      </c>
    </row>
    <row r="17367" spans="2:14" s="5" customFormat="1" outlineLevel="1">
      <c r="C17367" s="5" t="s">
        <v>11</v>
      </c>
      <c r="D17367" s="1">
        <f>IFERROR(D17368/D17369, D17368)</f>
        <v>0</v>
      </c>
      <c r="E17367" s="1">
        <f>IFERROR(E17368/E17369, E17368)</f>
        <v>0</v>
      </c>
      <c r="F17367" s="1">
        <f>IFERROR(F17368/F17369, F17368)</f>
        <v>0</v>
      </c>
      <c r="G17367" s="1">
        <f>IFERROR(G17368/G17369, G17368)</f>
        <v>0</v>
      </c>
      <c r="H17367" s="1">
        <f>IFERROR(H17368/H17369, H17368)</f>
        <v>0</v>
      </c>
      <c r="I17367" s="1">
        <f>IFERROR(I17368/I17369, I17368)</f>
        <v>0</v>
      </c>
      <c r="J17367" s="1">
        <f>IFERROR(J17368/J17369, J17368)</f>
        <v>0</v>
      </c>
      <c r="K17367" s="1">
        <f>IFERROR(K17368/K17369, K17368)</f>
        <v>0</v>
      </c>
      <c r="L17367" s="1">
        <f>IFERROR(L17368/L17369, L17368)</f>
        <v>0</v>
      </c>
      <c r="M17367" s="1">
        <f>IFERROR(M17368/M17369, M17368)</f>
        <v>0</v>
      </c>
      <c r="N17367" s="1">
        <f>IFERROR(N17368/N17369, N17368)</f>
        <v>0</v>
      </c>
    </row>
    <row r="17368" spans="2:14" outlineLevel="2">
      <c r="C17368" t="s">
        <v>10</v>
      </c>
      <c r="D17368">
        <f>COUNTIF(D17370:D17376, "1")</f>
        <v>0</v>
      </c>
      <c r="E17368">
        <f>COUNTIF(E17370:E17376, "1")</f>
        <v>0</v>
      </c>
      <c r="F17368">
        <f>COUNTIF(F17370:F17376, "1")</f>
        <v>0</v>
      </c>
      <c r="G17368">
        <f>COUNTIF(G17370:G17376, "1")</f>
        <v>0</v>
      </c>
      <c r="H17368">
        <f>COUNTIF(H17370:H17376, "1")</f>
        <v>0</v>
      </c>
      <c r="I17368">
        <f>COUNTIF(I17370:I17376, "1")</f>
        <v>0</v>
      </c>
      <c r="J17368">
        <f>COUNTIF(J17370:J17376, "1")</f>
        <v>0</v>
      </c>
      <c r="K17368">
        <f>COUNTIF(K17370:K17376, "1")</f>
        <v>0</v>
      </c>
      <c r="L17368">
        <f>COUNTIF(L17370:L17376, "1")</f>
        <v>0</v>
      </c>
      <c r="M17368">
        <f>COUNTIF(M17370:M17376, "1")</f>
        <v>0</v>
      </c>
      <c r="N17368">
        <f>COUNTIF(N17370:N17376, "1")</f>
        <v>0</v>
      </c>
    </row>
    <row r="17369" spans="2:14" outlineLevel="2">
      <c r="C17369" t="s">
        <v>12</v>
      </c>
      <c r="D17369">
        <f>COUNTIF(D17370:D17376, "0")</f>
        <v>0</v>
      </c>
      <c r="E17369">
        <f>COUNTIF(E17370:E17376, "0")</f>
        <v>0</v>
      </c>
      <c r="F17369">
        <f>COUNTIF(F17370:F17376, "0")</f>
        <v>0</v>
      </c>
      <c r="G17369">
        <f>COUNTIF(G17370:G17376, "0")</f>
        <v>0</v>
      </c>
      <c r="H17369">
        <f>COUNTIF(H17370:H17376, "0")</f>
        <v>0</v>
      </c>
      <c r="I17369">
        <f>COUNTIF(I17370:I17376, "0")</f>
        <v>0</v>
      </c>
      <c r="J17369">
        <f>COUNTIF(J17370:J17376, "0")</f>
        <v>0</v>
      </c>
      <c r="K17369">
        <f>COUNTIF(K17370:K17376, "0")</f>
        <v>0</v>
      </c>
      <c r="L17369">
        <f>COUNTIF(L17370:L17376, "0")</f>
        <v>0</v>
      </c>
      <c r="M17369">
        <f>COUNTIF(M17370:M17376, "0")</f>
        <v>0</v>
      </c>
      <c r="N17369">
        <f>COUNTIF(N17370:N17376, "0")</f>
        <v>0</v>
      </c>
    </row>
    <row r="17370" spans="2:14" outlineLevel="2">
      <c r="B17370" t="s">
        <v>13</v>
      </c>
      <c r="C17370" t="s">
        <v>17</v>
      </c>
      <c r="D17370">
        <v>0</v>
      </c>
      <c r="E17370">
        <v>0</v>
      </c>
      <c r="F17370">
        <v>0</v>
      </c>
      <c r="G17370">
        <v>1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2:14" outlineLevel="2">
      <c r="B17371" t="s">
        <v>13</v>
      </c>
      <c r="C17371" t="s">
        <v>14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0</v>
      </c>
      <c r="L17371">
        <v>1</v>
      </c>
      <c r="M17371">
        <v>0</v>
      </c>
      <c r="N17371">
        <v>0</v>
      </c>
    </row>
    <row r="17372" spans="2:14" outlineLevel="2">
      <c r="B17372" t="s">
        <v>13</v>
      </c>
      <c r="C17372" t="s">
        <v>14</v>
      </c>
      <c r="D17372">
        <v>0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0</v>
      </c>
    </row>
    <row r="17373" spans="2:14" outlineLevel="2">
      <c r="B17373" t="s">
        <v>13</v>
      </c>
      <c r="C17373" t="s">
        <v>43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1</v>
      </c>
      <c r="N17373">
        <v>0</v>
      </c>
    </row>
    <row r="17374" spans="2:14" outlineLevel="2">
      <c r="B17374" t="s">
        <v>13</v>
      </c>
      <c r="C17374" t="s">
        <v>18</v>
      </c>
      <c r="D17374">
        <v>0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1</v>
      </c>
      <c r="M17374">
        <v>0</v>
      </c>
      <c r="N17374">
        <v>0</v>
      </c>
    </row>
    <row r="17375" spans="2:14" outlineLevel="2">
      <c r="B17375" t="s">
        <v>13</v>
      </c>
      <c r="C17375" t="s">
        <v>15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2:14" outlineLevel="2">
      <c r="B17376" t="s">
        <v>13</v>
      </c>
      <c r="C17376" t="s">
        <v>16</v>
      </c>
      <c r="D17376">
        <v>0</v>
      </c>
      <c r="E17376">
        <v>0</v>
      </c>
      <c r="F17376">
        <v>0</v>
      </c>
      <c r="G17376">
        <v>1</v>
      </c>
      <c r="H17376">
        <v>1</v>
      </c>
      <c r="I17376">
        <v>1</v>
      </c>
      <c r="J17376">
        <v>1</v>
      </c>
      <c r="K17376">
        <v>1</v>
      </c>
      <c r="L17376">
        <v>0</v>
      </c>
      <c r="M17376">
        <v>0</v>
      </c>
      <c r="N17376">
        <v>0</v>
      </c>
    </row>
    <row r="17377" spans="2:14" s="3" customFormat="1">
      <c r="B17377" s="3" t="s">
        <v>776</v>
      </c>
      <c r="C17377" s="3" t="s">
        <v>8</v>
      </c>
      <c r="D17377" s="3">
        <f>IFERROR(AVERAGE(D17380), 0)</f>
        <v>0</v>
      </c>
      <c r="E17377" s="3">
        <f>IFERROR(AVERAGE(E17380), 0)</f>
        <v>0</v>
      </c>
      <c r="F17377" s="3">
        <f>IFERROR(AVERAGE(F17380), 0)</f>
        <v>0</v>
      </c>
      <c r="G17377" s="3">
        <f>IFERROR(AVERAGE(G17380), 0)</f>
        <v>0</v>
      </c>
      <c r="H17377" s="3">
        <f>IFERROR(AVERAGE(H17380), 0)</f>
        <v>0</v>
      </c>
      <c r="I17377" s="3">
        <f>IFERROR(AVERAGE(I17380), 0)</f>
        <v>0</v>
      </c>
      <c r="J17377" s="3">
        <f>IFERROR(AVERAGE(J17380), 0)</f>
        <v>0</v>
      </c>
      <c r="K17377" s="3">
        <f>IFERROR(AVERAGE(K17380), 0)</f>
        <v>0</v>
      </c>
      <c r="L17377" s="3">
        <f>IFERROR(AVERAGE(L17380), 0)</f>
        <v>0</v>
      </c>
      <c r="M17377" s="3">
        <f>IFERROR(AVERAGE(M17380), 0)</f>
        <v>0</v>
      </c>
      <c r="N17377" s="3">
        <f>IFERROR(AVERAGE(N17380), 0)</f>
        <v>0</v>
      </c>
    </row>
    <row r="17378" spans="2:14" outlineLevel="2">
      <c r="B17378" s="4" t="s">
        <v>9</v>
      </c>
      <c r="D17378">
        <f>E17381</f>
        <v>0</v>
      </c>
      <c r="E17378">
        <f>F17381</f>
        <v>0</v>
      </c>
      <c r="F17378">
        <f>G17381</f>
        <v>0</v>
      </c>
      <c r="G17378">
        <f>H17381</f>
        <v>0</v>
      </c>
      <c r="H17378">
        <f>I17381</f>
        <v>0</v>
      </c>
      <c r="I17378">
        <f>J17381</f>
        <v>0</v>
      </c>
      <c r="J17378">
        <f>K17381</f>
        <v>0</v>
      </c>
      <c r="K17378">
        <f>L17381</f>
        <v>0</v>
      </c>
      <c r="L17378">
        <f>M17381</f>
        <v>0</v>
      </c>
      <c r="M17378">
        <f>N17381</f>
        <v>0</v>
      </c>
      <c r="N17378">
        <f>O17381</f>
        <v>0</v>
      </c>
    </row>
    <row r="17379" spans="2:14" outlineLevel="2">
      <c r="B17379" s="4" t="s">
        <v>10</v>
      </c>
      <c r="D17379">
        <f>E17382</f>
        <v>0</v>
      </c>
      <c r="E17379">
        <f>F17382</f>
        <v>0</v>
      </c>
      <c r="F17379">
        <f>G17382</f>
        <v>0</v>
      </c>
      <c r="G17379">
        <f>H17382</f>
        <v>0</v>
      </c>
      <c r="H17379">
        <f>I17382</f>
        <v>0</v>
      </c>
      <c r="I17379">
        <f>J17382</f>
        <v>0</v>
      </c>
      <c r="J17379">
        <f>K17382</f>
        <v>0</v>
      </c>
      <c r="K17379">
        <f>L17382</f>
        <v>0</v>
      </c>
      <c r="L17379">
        <f>M17382</f>
        <v>0</v>
      </c>
      <c r="M17379">
        <f>N17382</f>
        <v>0</v>
      </c>
      <c r="N17379">
        <f>O17382</f>
        <v>0</v>
      </c>
    </row>
    <row r="17380" spans="2:14" s="5" customFormat="1" outlineLevel="1">
      <c r="C17380" s="5" t="s">
        <v>11</v>
      </c>
      <c r="D17380" s="1">
        <f>IFERROR(D17381/D17382, D17381)</f>
        <v>0</v>
      </c>
      <c r="E17380" s="1">
        <f>IFERROR(E17381/E17382, E17381)</f>
        <v>0</v>
      </c>
      <c r="F17380" s="1">
        <f>IFERROR(F17381/F17382, F17381)</f>
        <v>0</v>
      </c>
      <c r="G17380" s="1">
        <f>IFERROR(G17381/G17382, G17381)</f>
        <v>0</v>
      </c>
      <c r="H17380" s="1">
        <f>IFERROR(H17381/H17382, H17381)</f>
        <v>0</v>
      </c>
      <c r="I17380" s="1">
        <f>IFERROR(I17381/I17382, I17381)</f>
        <v>0</v>
      </c>
      <c r="J17380" s="1">
        <f>IFERROR(J17381/J17382, J17381)</f>
        <v>0</v>
      </c>
      <c r="K17380" s="1">
        <f>IFERROR(K17381/K17382, K17381)</f>
        <v>0</v>
      </c>
      <c r="L17380" s="1">
        <f>IFERROR(L17381/L17382, L17381)</f>
        <v>0</v>
      </c>
      <c r="M17380" s="1">
        <f>IFERROR(M17381/M17382, M17381)</f>
        <v>0</v>
      </c>
      <c r="N17380" s="1">
        <f>IFERROR(N17381/N17382, N17381)</f>
        <v>0</v>
      </c>
    </row>
    <row r="17381" spans="2:14" outlineLevel="2">
      <c r="C17381" t="s">
        <v>10</v>
      </c>
      <c r="D17381">
        <f>COUNTIF(D17383:D17391, "1")</f>
        <v>0</v>
      </c>
      <c r="E17381">
        <f>COUNTIF(E17383:E17391, "1")</f>
        <v>0</v>
      </c>
      <c r="F17381">
        <f>COUNTIF(F17383:F17391, "1")</f>
        <v>0</v>
      </c>
      <c r="G17381">
        <f>COUNTIF(G17383:G17391, "1")</f>
        <v>0</v>
      </c>
      <c r="H17381">
        <f>COUNTIF(H17383:H17391, "1")</f>
        <v>0</v>
      </c>
      <c r="I17381">
        <f>COUNTIF(I17383:I17391, "1")</f>
        <v>0</v>
      </c>
      <c r="J17381">
        <f>COUNTIF(J17383:J17391, "1")</f>
        <v>0</v>
      </c>
      <c r="K17381">
        <f>COUNTIF(K17383:K17391, "1")</f>
        <v>0</v>
      </c>
      <c r="L17381">
        <f>COUNTIF(L17383:L17391, "1")</f>
        <v>0</v>
      </c>
      <c r="M17381">
        <f>COUNTIF(M17383:M17391, "1")</f>
        <v>0</v>
      </c>
      <c r="N17381">
        <f>COUNTIF(N17383:N17391, "1")</f>
        <v>0</v>
      </c>
    </row>
    <row r="17382" spans="2:14" outlineLevel="2">
      <c r="C17382" t="s">
        <v>12</v>
      </c>
      <c r="D17382">
        <f>COUNTIF(D17383:D17391, "0")</f>
        <v>0</v>
      </c>
      <c r="E17382">
        <f>COUNTIF(E17383:E17391, "0")</f>
        <v>0</v>
      </c>
      <c r="F17382">
        <f>COUNTIF(F17383:F17391, "0")</f>
        <v>0</v>
      </c>
      <c r="G17382">
        <f>COUNTIF(G17383:G17391, "0")</f>
        <v>0</v>
      </c>
      <c r="H17382">
        <f>COUNTIF(H17383:H17391, "0")</f>
        <v>0</v>
      </c>
      <c r="I17382">
        <f>COUNTIF(I17383:I17391, "0")</f>
        <v>0</v>
      </c>
      <c r="J17382">
        <f>COUNTIF(J17383:J17391, "0")</f>
        <v>0</v>
      </c>
      <c r="K17382">
        <f>COUNTIF(K17383:K17391, "0")</f>
        <v>0</v>
      </c>
      <c r="L17382">
        <f>COUNTIF(L17383:L17391, "0")</f>
        <v>0</v>
      </c>
      <c r="M17382">
        <f>COUNTIF(M17383:M17391, "0")</f>
        <v>0</v>
      </c>
      <c r="N17382">
        <f>COUNTIF(N17383:N17391, "0")</f>
        <v>0</v>
      </c>
    </row>
    <row r="17383" spans="2:14" outlineLevel="2">
      <c r="B17383" t="s">
        <v>13</v>
      </c>
      <c r="C17383" t="s">
        <v>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1</v>
      </c>
      <c r="M17383">
        <v>0</v>
      </c>
      <c r="N17383">
        <v>0</v>
      </c>
    </row>
    <row r="17384" spans="2:14" outlineLevel="2">
      <c r="B17384" t="s">
        <v>13</v>
      </c>
      <c r="C17384" t="s">
        <v>16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1</v>
      </c>
      <c r="M17384">
        <v>0</v>
      </c>
      <c r="N17384">
        <v>0</v>
      </c>
    </row>
    <row r="17385" spans="2:14" outlineLevel="2">
      <c r="B17385" t="s">
        <v>13</v>
      </c>
      <c r="C17385" t="s">
        <v>15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</v>
      </c>
      <c r="L17385">
        <v>0</v>
      </c>
      <c r="M17385">
        <v>0</v>
      </c>
      <c r="N17385">
        <v>0</v>
      </c>
    </row>
    <row r="17386" spans="2:14" outlineLevel="2">
      <c r="B17386" t="s">
        <v>13</v>
      </c>
      <c r="C17386" t="s">
        <v>14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1</v>
      </c>
      <c r="M17386">
        <v>0</v>
      </c>
      <c r="N17386">
        <v>0</v>
      </c>
    </row>
    <row r="17387" spans="2:14" outlineLevel="2">
      <c r="B17387" t="s">
        <v>13</v>
      </c>
      <c r="C17387" t="s">
        <v>43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2:14" outlineLevel="2">
      <c r="B17388" t="s">
        <v>13</v>
      </c>
      <c r="C17388" t="s">
        <v>17</v>
      </c>
      <c r="D17388">
        <v>0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2:14" outlineLevel="2">
      <c r="B17389" t="s">
        <v>13</v>
      </c>
      <c r="C17389" t="s">
        <v>18</v>
      </c>
      <c r="D17389">
        <v>0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1</v>
      </c>
      <c r="K17389">
        <v>0</v>
      </c>
      <c r="L17389">
        <v>0</v>
      </c>
      <c r="M17389">
        <v>0</v>
      </c>
      <c r="N17389">
        <v>0</v>
      </c>
    </row>
    <row r="17390" spans="2:14" outlineLevel="2">
      <c r="B17390" t="s">
        <v>13</v>
      </c>
      <c r="C17390" t="s">
        <v>19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2:14" outlineLevel="2">
      <c r="B17391" t="s">
        <v>13</v>
      </c>
      <c r="C17391" t="s">
        <v>20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1</v>
      </c>
      <c r="M17391">
        <v>0</v>
      </c>
      <c r="N17391">
        <v>0</v>
      </c>
    </row>
    <row r="17392" spans="2:14" s="2" customFormat="1">
      <c r="B17392" s="2" t="s">
        <v>777</v>
      </c>
      <c r="D17392" s="2">
        <f>IFERROR(AVERAGE(D17395,D17402,D17435,D17477,D17492,D17500,D17507,D17516,D17524,D17536,D17546,D17563,D17574,D17581), 0)</f>
        <v>0</v>
      </c>
      <c r="E17392" s="2">
        <f>IFERROR(AVERAGE(E17395,E17402,E17435,E17477,E17492,E17500,E17507,E17516,E17524,E17536,E17546,E17563,E17574,E17581), 0)</f>
        <v>0</v>
      </c>
      <c r="F17392" s="2">
        <f>IFERROR(AVERAGE(F17395,F17402,F17435,F17477,F17492,F17500,F17507,F17516,F17524,F17536,F17546,F17563,F17574,F17581), 0)</f>
        <v>0</v>
      </c>
      <c r="G17392" s="2">
        <f>IFERROR(AVERAGE(G17395,G17402,G17435,G17477,G17492,G17500,G17507,G17516,G17524,G17536,G17546,G17563,G17574,G17581), 0)</f>
        <v>0</v>
      </c>
      <c r="H17392" s="2">
        <f>IFERROR(AVERAGE(H17395,H17402,H17435,H17477,H17492,H17500,H17507,H17516,H17524,H17536,H17546,H17563,H17574,H17581), 0)</f>
        <v>0</v>
      </c>
      <c r="I17392" s="2">
        <f>IFERROR(AVERAGE(I17395,I17402,I17435,I17477,I17492,I17500,I17507,I17516,I17524,I17536,I17546,I17563,I17574,I17581), 0)</f>
        <v>0</v>
      </c>
      <c r="J17392" s="2">
        <f>IFERROR(AVERAGE(J17395,J17402,J17435,J17477,J17492,J17500,J17507,J17516,J17524,J17536,J17546,J17563,J17574,J17581), 0)</f>
        <v>0</v>
      </c>
      <c r="K17392" s="2">
        <f>IFERROR(AVERAGE(K17395,K17402,K17435,K17477,K17492,K17500,K17507,K17516,K17524,K17536,K17546,K17563,K17574,K17581), 0)</f>
        <v>0</v>
      </c>
      <c r="L17392" s="2">
        <f>IFERROR(AVERAGE(L17395,L17402,L17435,L17477,L17492,L17500,L17507,L17516,L17524,L17536,L17546,L17563,L17574,L17581), 0)</f>
        <v>0</v>
      </c>
      <c r="M17392" s="2">
        <f>IFERROR(AVERAGE(M17395,M17402,M17435,M17477,M17492,M17500,M17507,M17516,M17524,M17536,M17546,M17563,M17574,M17581), 0)</f>
        <v>0</v>
      </c>
      <c r="N17392" s="2">
        <f>IFERROR(AVERAGE(N17395,N17402,N17435,N17477,N17492,N17500,N17507,N17516,N17524,N17536,N17546,N17563,N17574,N17581), 0)</f>
        <v>0</v>
      </c>
    </row>
    <row r="17393" spans="2:14" outlineLevel="2">
      <c r="B17393" t="s">
        <v>3</v>
      </c>
      <c r="D17393">
        <f>D17396+D17403+D17436+D17478+D17493+D17501+D17508+D17517+D17525+D17537+D17547+D17564+D17575+D17582</f>
        <v>0</v>
      </c>
      <c r="E17393">
        <f>E17396+E17403+E17436+E17478+E17493+E17501+E17508+E17517+E17525+E17537+E17547+E17564+E17575+E17582</f>
        <v>0</v>
      </c>
      <c r="F17393">
        <f>F17396+F17403+F17436+F17478+F17493+F17501+F17508+F17517+F17525+F17537+F17547+F17564+F17575+F17582</f>
        <v>0</v>
      </c>
      <c r="G17393">
        <f>G17396+G17403+G17436+G17478+G17493+G17501+G17508+G17517+G17525+G17537+G17547+G17564+G17575+G17582</f>
        <v>0</v>
      </c>
      <c r="H17393">
        <f>H17396+H17403+H17436+H17478+H17493+H17501+H17508+H17517+H17525+H17537+H17547+H17564+H17575+H17582</f>
        <v>0</v>
      </c>
      <c r="I17393">
        <f>I17396+I17403+I17436+I17478+I17493+I17501+I17508+I17517+I17525+I17537+I17547+I17564+I17575+I17582</f>
        <v>0</v>
      </c>
      <c r="J17393">
        <f>J17396+J17403+J17436+J17478+J17493+J17501+J17508+J17517+J17525+J17537+J17547+J17564+J17575+J17582</f>
        <v>0</v>
      </c>
      <c r="K17393">
        <f>K17396+K17403+K17436+K17478+K17493+K17501+K17508+K17517+K17525+K17537+K17547+K17564+K17575+K17582</f>
        <v>0</v>
      </c>
      <c r="L17393">
        <f>L17396+L17403+L17436+L17478+L17493+L17501+L17508+L17517+L17525+L17537+L17547+L17564+L17575+L17582</f>
        <v>0</v>
      </c>
      <c r="M17393">
        <f>M17396+M17403+M17436+M17478+M17493+M17501+M17508+M17517+M17525+M17537+M17547+M17564+M17575+M17582</f>
        <v>0</v>
      </c>
      <c r="N17393">
        <f>N17396+N17403+N17436+N17478+N17493+N17501+N17508+N17517+N17525+N17537+N17547+N17564+N17575+N17582</f>
        <v>0</v>
      </c>
    </row>
    <row r="17394" spans="2:14" outlineLevel="2">
      <c r="B17394" t="s">
        <v>4</v>
      </c>
      <c r="D17394">
        <f>D17397+D17404+D17437+D17479+D17494+D17502+D17509+D17518+D17526+D17538+D17548+D17565+D17576+D17583</f>
        <v>0</v>
      </c>
      <c r="E17394">
        <f>E17397+E17404+E17437+E17479+E17494+E17502+E17509+E17518+E17526+E17538+E17548+E17565+E17576+E17583</f>
        <v>0</v>
      </c>
      <c r="F17394">
        <f>F17397+F17404+F17437+F17479+F17494+F17502+F17509+F17518+F17526+F17538+F17548+F17565+F17576+F17583</f>
        <v>0</v>
      </c>
      <c r="G17394">
        <f>G17397+G17404+G17437+G17479+G17494+G17502+G17509+G17518+G17526+G17538+G17548+G17565+G17576+G17583</f>
        <v>0</v>
      </c>
      <c r="H17394">
        <f>H17397+H17404+H17437+H17479+H17494+H17502+H17509+H17518+H17526+H17538+H17548+H17565+H17576+H17583</f>
        <v>0</v>
      </c>
      <c r="I17394">
        <f>I17397+I17404+I17437+I17479+I17494+I17502+I17509+I17518+I17526+I17538+I17548+I17565+I17576+I17583</f>
        <v>0</v>
      </c>
      <c r="J17394">
        <f>J17397+J17404+J17437+J17479+J17494+J17502+J17509+J17518+J17526+J17538+J17548+J17565+J17576+J17583</f>
        <v>0</v>
      </c>
      <c r="K17394">
        <f>K17397+K17404+K17437+K17479+K17494+K17502+K17509+K17518+K17526+K17538+K17548+K17565+K17576+K17583</f>
        <v>0</v>
      </c>
      <c r="L17394">
        <f>L17397+L17404+L17437+L17479+L17494+L17502+L17509+L17518+L17526+L17538+L17548+L17565+L17576+L17583</f>
        <v>0</v>
      </c>
      <c r="M17394">
        <f>M17397+M17404+M17437+M17479+M17494+M17502+M17509+M17518+M17526+M17538+M17548+M17565+M17576+M17583</f>
        <v>0</v>
      </c>
      <c r="N17394">
        <f>N17397+N17404+N17437+N17479+N17494+N17502+N17509+N17518+N17526+N17538+N17548+N17565+N17576+N17583</f>
        <v>0</v>
      </c>
    </row>
    <row r="17395" spans="2:14" s="3" customFormat="1">
      <c r="B17395" s="3" t="s">
        <v>778</v>
      </c>
      <c r="C17395" s="3" t="s">
        <v>8</v>
      </c>
      <c r="D17395" s="3">
        <f>IFERROR(AVERAGE(D17398), 0)</f>
        <v>0</v>
      </c>
      <c r="E17395" s="3">
        <f>IFERROR(AVERAGE(E17398), 0)</f>
        <v>0</v>
      </c>
      <c r="F17395" s="3">
        <f>IFERROR(AVERAGE(F17398), 0)</f>
        <v>0</v>
      </c>
      <c r="G17395" s="3">
        <f>IFERROR(AVERAGE(G17398), 0)</f>
        <v>0</v>
      </c>
      <c r="H17395" s="3">
        <f>IFERROR(AVERAGE(H17398), 0)</f>
        <v>0</v>
      </c>
      <c r="I17395" s="3">
        <f>IFERROR(AVERAGE(I17398), 0)</f>
        <v>0</v>
      </c>
      <c r="J17395" s="3">
        <f>IFERROR(AVERAGE(J17398), 0)</f>
        <v>0</v>
      </c>
      <c r="K17395" s="3">
        <f>IFERROR(AVERAGE(K17398), 0)</f>
        <v>0</v>
      </c>
      <c r="L17395" s="3">
        <f>IFERROR(AVERAGE(L17398), 0)</f>
        <v>0</v>
      </c>
      <c r="M17395" s="3">
        <f>IFERROR(AVERAGE(M17398), 0)</f>
        <v>0</v>
      </c>
      <c r="N17395" s="3">
        <f>IFERROR(AVERAGE(N17398), 0)</f>
        <v>0</v>
      </c>
    </row>
    <row r="17396" spans="2:14" outlineLevel="2">
      <c r="B17396" s="4" t="s">
        <v>9</v>
      </c>
      <c r="D17396">
        <f>E17399</f>
        <v>0</v>
      </c>
      <c r="E17396">
        <f>F17399</f>
        <v>0</v>
      </c>
      <c r="F17396">
        <f>G17399</f>
        <v>0</v>
      </c>
      <c r="G17396">
        <f>H17399</f>
        <v>0</v>
      </c>
      <c r="H17396">
        <f>I17399</f>
        <v>0</v>
      </c>
      <c r="I17396">
        <f>J17399</f>
        <v>0</v>
      </c>
      <c r="J17396">
        <f>K17399</f>
        <v>0</v>
      </c>
      <c r="K17396">
        <f>L17399</f>
        <v>0</v>
      </c>
      <c r="L17396">
        <f>M17399</f>
        <v>0</v>
      </c>
      <c r="M17396">
        <f>N17399</f>
        <v>0</v>
      </c>
      <c r="N17396">
        <f>O17399</f>
        <v>0</v>
      </c>
    </row>
    <row r="17397" spans="2:14" outlineLevel="2">
      <c r="B17397" s="4" t="s">
        <v>10</v>
      </c>
      <c r="D17397">
        <f>E17400</f>
        <v>0</v>
      </c>
      <c r="E17397">
        <f>F17400</f>
        <v>0</v>
      </c>
      <c r="F17397">
        <f>G17400</f>
        <v>0</v>
      </c>
      <c r="G17397">
        <f>H17400</f>
        <v>0</v>
      </c>
      <c r="H17397">
        <f>I17400</f>
        <v>0</v>
      </c>
      <c r="I17397">
        <f>J17400</f>
        <v>0</v>
      </c>
      <c r="J17397">
        <f>K17400</f>
        <v>0</v>
      </c>
      <c r="K17397">
        <f>L17400</f>
        <v>0</v>
      </c>
      <c r="L17397">
        <f>M17400</f>
        <v>0</v>
      </c>
      <c r="M17397">
        <f>N17400</f>
        <v>0</v>
      </c>
      <c r="N17397">
        <f>O17400</f>
        <v>0</v>
      </c>
    </row>
    <row r="17398" spans="2:14" s="5" customFormat="1" outlineLevel="1">
      <c r="C17398" s="5" t="s">
        <v>11</v>
      </c>
      <c r="D17398" s="1">
        <f>IFERROR(D17399/D17400, D17399)</f>
        <v>0</v>
      </c>
      <c r="E17398" s="1">
        <f>IFERROR(E17399/E17400, E17399)</f>
        <v>0</v>
      </c>
      <c r="F17398" s="1">
        <f>IFERROR(F17399/F17400, F17399)</f>
        <v>0</v>
      </c>
      <c r="G17398" s="1">
        <f>IFERROR(G17399/G17400, G17399)</f>
        <v>0</v>
      </c>
      <c r="H17398" s="1">
        <f>IFERROR(H17399/H17400, H17399)</f>
        <v>0</v>
      </c>
      <c r="I17398" s="1">
        <f>IFERROR(I17399/I17400, I17399)</f>
        <v>0</v>
      </c>
      <c r="J17398" s="1">
        <f>IFERROR(J17399/J17400, J17399)</f>
        <v>0</v>
      </c>
      <c r="K17398" s="1">
        <f>IFERROR(K17399/K17400, K17399)</f>
        <v>0</v>
      </c>
      <c r="L17398" s="1">
        <f>IFERROR(L17399/L17400, L17399)</f>
        <v>0</v>
      </c>
      <c r="M17398" s="1">
        <f>IFERROR(M17399/M17400, M17399)</f>
        <v>0</v>
      </c>
      <c r="N17398" s="1">
        <f>IFERROR(N17399/N17400, N17399)</f>
        <v>0</v>
      </c>
    </row>
    <row r="17399" spans="2:14" outlineLevel="2">
      <c r="C17399" t="s">
        <v>10</v>
      </c>
      <c r="D17399">
        <f>COUNTIF(D17401:D17401, "1")</f>
        <v>0</v>
      </c>
      <c r="E17399">
        <f>COUNTIF(E17401:E17401, "1")</f>
        <v>0</v>
      </c>
      <c r="F17399">
        <f>COUNTIF(F17401:F17401, "1")</f>
        <v>0</v>
      </c>
      <c r="G17399">
        <f>COUNTIF(G17401:G17401, "1")</f>
        <v>0</v>
      </c>
      <c r="H17399">
        <f>COUNTIF(H17401:H17401, "1")</f>
        <v>0</v>
      </c>
      <c r="I17399">
        <f>COUNTIF(I17401:I17401, "1")</f>
        <v>0</v>
      </c>
      <c r="J17399">
        <f>COUNTIF(J17401:J17401, "1")</f>
        <v>0</v>
      </c>
      <c r="K17399">
        <f>COUNTIF(K17401:K17401, "1")</f>
        <v>0</v>
      </c>
      <c r="L17399">
        <f>COUNTIF(L17401:L17401, "1")</f>
        <v>0</v>
      </c>
      <c r="M17399">
        <f>COUNTIF(M17401:M17401, "1")</f>
        <v>0</v>
      </c>
      <c r="N17399">
        <f>COUNTIF(N17401:N17401, "1")</f>
        <v>0</v>
      </c>
    </row>
    <row r="17400" spans="2:14" outlineLevel="2">
      <c r="C17400" t="s">
        <v>12</v>
      </c>
      <c r="D17400">
        <f>COUNTIF(D17401:D17401, "0")</f>
        <v>0</v>
      </c>
      <c r="E17400">
        <f>COUNTIF(E17401:E17401, "0")</f>
        <v>0</v>
      </c>
      <c r="F17400">
        <f>COUNTIF(F17401:F17401, "0")</f>
        <v>0</v>
      </c>
      <c r="G17400">
        <f>COUNTIF(G17401:G17401, "0")</f>
        <v>0</v>
      </c>
      <c r="H17400">
        <f>COUNTIF(H17401:H17401, "0")</f>
        <v>0</v>
      </c>
      <c r="I17400">
        <f>COUNTIF(I17401:I17401, "0")</f>
        <v>0</v>
      </c>
      <c r="J17400">
        <f>COUNTIF(J17401:J17401, "0")</f>
        <v>0</v>
      </c>
      <c r="K17400">
        <f>COUNTIF(K17401:K17401, "0")</f>
        <v>0</v>
      </c>
      <c r="L17400">
        <f>COUNTIF(L17401:L17401, "0")</f>
        <v>0</v>
      </c>
      <c r="M17400">
        <f>COUNTIF(M17401:M17401, "0")</f>
        <v>0</v>
      </c>
      <c r="N17400">
        <f>COUNTIF(N17401:N17401, "0")</f>
        <v>0</v>
      </c>
    </row>
    <row r="17401" spans="2:14" outlineLevel="2">
      <c r="B17401" t="s">
        <v>13</v>
      </c>
      <c r="C17401" t="s">
        <v>14</v>
      </c>
      <c r="D17401">
        <v>0</v>
      </c>
      <c r="E17401">
        <v>0</v>
      </c>
      <c r="F17401">
        <v>0</v>
      </c>
      <c r="G17401">
        <v>0</v>
      </c>
      <c r="H17401">
        <v>1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2:14" s="3" customFormat="1">
      <c r="B17402" s="3" t="s">
        <v>779</v>
      </c>
      <c r="C17402" s="3" t="s">
        <v>8</v>
      </c>
      <c r="D17402" s="3">
        <f>IFERROR(AVERAGE(D17405,D17431), 0)</f>
        <v>0</v>
      </c>
      <c r="E17402" s="3">
        <f>IFERROR(AVERAGE(E17405,E17431), 0)</f>
        <v>0</v>
      </c>
      <c r="F17402" s="3">
        <f>IFERROR(AVERAGE(F17405,F17431), 0)</f>
        <v>0</v>
      </c>
      <c r="G17402" s="3">
        <f>IFERROR(AVERAGE(G17405,G17431), 0)</f>
        <v>0</v>
      </c>
      <c r="H17402" s="3">
        <f>IFERROR(AVERAGE(H17405,H17431), 0)</f>
        <v>0</v>
      </c>
      <c r="I17402" s="3">
        <f>IFERROR(AVERAGE(I17405,I17431), 0)</f>
        <v>0</v>
      </c>
      <c r="J17402" s="3">
        <f>IFERROR(AVERAGE(J17405,J17431), 0)</f>
        <v>0</v>
      </c>
      <c r="K17402" s="3">
        <f>IFERROR(AVERAGE(K17405,K17431), 0)</f>
        <v>0</v>
      </c>
      <c r="L17402" s="3">
        <f>IFERROR(AVERAGE(L17405,L17431), 0)</f>
        <v>0</v>
      </c>
      <c r="M17402" s="3">
        <f>IFERROR(AVERAGE(M17405,M17431), 0)</f>
        <v>0</v>
      </c>
      <c r="N17402" s="3">
        <f>IFERROR(AVERAGE(N17405,N17431), 0)</f>
        <v>0</v>
      </c>
    </row>
    <row r="17403" spans="2:14" outlineLevel="2">
      <c r="B17403" s="4" t="s">
        <v>9</v>
      </c>
      <c r="D17403">
        <f>E17406+E17432</f>
        <v>0</v>
      </c>
      <c r="E17403">
        <f>F17406+F17432</f>
        <v>0</v>
      </c>
      <c r="F17403">
        <f>G17406+G17432</f>
        <v>0</v>
      </c>
      <c r="G17403">
        <f>H17406+H17432</f>
        <v>0</v>
      </c>
      <c r="H17403">
        <f>I17406+I17432</f>
        <v>0</v>
      </c>
      <c r="I17403">
        <f>J17406+J17432</f>
        <v>0</v>
      </c>
      <c r="J17403">
        <f>K17406+K17432</f>
        <v>0</v>
      </c>
      <c r="K17403">
        <f>L17406+L17432</f>
        <v>0</v>
      </c>
      <c r="L17403">
        <f>M17406+M17432</f>
        <v>0</v>
      </c>
      <c r="M17403">
        <f>N17406+N17432</f>
        <v>0</v>
      </c>
      <c r="N17403">
        <f>O17406+O17432</f>
        <v>0</v>
      </c>
    </row>
    <row r="17404" spans="2:14" outlineLevel="2">
      <c r="B17404" s="4" t="s">
        <v>10</v>
      </c>
      <c r="D17404">
        <f>E17407+E17433</f>
        <v>0</v>
      </c>
      <c r="E17404">
        <f>F17407+F17433</f>
        <v>0</v>
      </c>
      <c r="F17404">
        <f>G17407+G17433</f>
        <v>0</v>
      </c>
      <c r="G17404">
        <f>H17407+H17433</f>
        <v>0</v>
      </c>
      <c r="H17404">
        <f>I17407+I17433</f>
        <v>0</v>
      </c>
      <c r="I17404">
        <f>J17407+J17433</f>
        <v>0</v>
      </c>
      <c r="J17404">
        <f>K17407+K17433</f>
        <v>0</v>
      </c>
      <c r="K17404">
        <f>L17407+L17433</f>
        <v>0</v>
      </c>
      <c r="L17404">
        <f>M17407+M17433</f>
        <v>0</v>
      </c>
      <c r="M17404">
        <f>N17407+N17433</f>
        <v>0</v>
      </c>
      <c r="N17404">
        <f>O17407+O17433</f>
        <v>0</v>
      </c>
    </row>
    <row r="17405" spans="2:14" s="5" customFormat="1" outlineLevel="1">
      <c r="C17405" s="5" t="s">
        <v>11</v>
      </c>
      <c r="D17405" s="1">
        <f>IFERROR(D17406/D17407, D17406)</f>
        <v>0</v>
      </c>
      <c r="E17405" s="1">
        <f>IFERROR(E17406/E17407, E17406)</f>
        <v>0</v>
      </c>
      <c r="F17405" s="1">
        <f>IFERROR(F17406/F17407, F17406)</f>
        <v>0</v>
      </c>
      <c r="G17405" s="1">
        <f>IFERROR(G17406/G17407, G17406)</f>
        <v>0</v>
      </c>
      <c r="H17405" s="1">
        <f>IFERROR(H17406/H17407, H17406)</f>
        <v>0</v>
      </c>
      <c r="I17405" s="1">
        <f>IFERROR(I17406/I17407, I17406)</f>
        <v>0</v>
      </c>
      <c r="J17405" s="1">
        <f>IFERROR(J17406/J17407, J17406)</f>
        <v>0</v>
      </c>
      <c r="K17405" s="1">
        <f>IFERROR(K17406/K17407, K17406)</f>
        <v>0</v>
      </c>
      <c r="L17405" s="1">
        <f>IFERROR(L17406/L17407, L17406)</f>
        <v>0</v>
      </c>
      <c r="M17405" s="1">
        <f>IFERROR(M17406/M17407, M17406)</f>
        <v>0</v>
      </c>
      <c r="N17405" s="1">
        <f>IFERROR(N17406/N17407, N17406)</f>
        <v>0</v>
      </c>
    </row>
    <row r="17406" spans="2:14" outlineLevel="2">
      <c r="C17406" t="s">
        <v>10</v>
      </c>
      <c r="D17406">
        <f>COUNTIF(D17408:D17430, "1")</f>
        <v>0</v>
      </c>
      <c r="E17406">
        <f>COUNTIF(E17408:E17430, "1")</f>
        <v>0</v>
      </c>
      <c r="F17406">
        <f>COUNTIF(F17408:F17430, "1")</f>
        <v>0</v>
      </c>
      <c r="G17406">
        <f>COUNTIF(G17408:G17430, "1")</f>
        <v>0</v>
      </c>
      <c r="H17406">
        <f>COUNTIF(H17408:H17430, "1")</f>
        <v>0</v>
      </c>
      <c r="I17406">
        <f>COUNTIF(I17408:I17430, "1")</f>
        <v>0</v>
      </c>
      <c r="J17406">
        <f>COUNTIF(J17408:J17430, "1")</f>
        <v>0</v>
      </c>
      <c r="K17406">
        <f>COUNTIF(K17408:K17430, "1")</f>
        <v>0</v>
      </c>
      <c r="L17406">
        <f>COUNTIF(L17408:L17430, "1")</f>
        <v>0</v>
      </c>
      <c r="M17406">
        <f>COUNTIF(M17408:M17430, "1")</f>
        <v>0</v>
      </c>
      <c r="N17406">
        <f>COUNTIF(N17408:N17430, "1")</f>
        <v>0</v>
      </c>
    </row>
    <row r="17407" spans="2:14" outlineLevel="2">
      <c r="C17407" t="s">
        <v>12</v>
      </c>
      <c r="D17407">
        <f>COUNTIF(D17408:D17430, "0")</f>
        <v>0</v>
      </c>
      <c r="E17407">
        <f>COUNTIF(E17408:E17430, "0")</f>
        <v>0</v>
      </c>
      <c r="F17407">
        <f>COUNTIF(F17408:F17430, "0")</f>
        <v>0</v>
      </c>
      <c r="G17407">
        <f>COUNTIF(G17408:G17430, "0")</f>
        <v>0</v>
      </c>
      <c r="H17407">
        <f>COUNTIF(H17408:H17430, "0")</f>
        <v>0</v>
      </c>
      <c r="I17407">
        <f>COUNTIF(I17408:I17430, "0")</f>
        <v>0</v>
      </c>
      <c r="J17407">
        <f>COUNTIF(J17408:J17430, "0")</f>
        <v>0</v>
      </c>
      <c r="K17407">
        <f>COUNTIF(K17408:K17430, "0")</f>
        <v>0</v>
      </c>
      <c r="L17407">
        <f>COUNTIF(L17408:L17430, "0")</f>
        <v>0</v>
      </c>
      <c r="M17407">
        <f>COUNTIF(M17408:M17430, "0")</f>
        <v>0</v>
      </c>
      <c r="N17407">
        <f>COUNTIF(N17408:N17430, "0")</f>
        <v>0</v>
      </c>
    </row>
    <row r="17408" spans="2:14" outlineLevel="2">
      <c r="B17408" t="s">
        <v>13</v>
      </c>
      <c r="C17408" t="s">
        <v>14</v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1</v>
      </c>
      <c r="L17408">
        <v>1</v>
      </c>
      <c r="M17408">
        <v>0</v>
      </c>
      <c r="N17408">
        <v>0</v>
      </c>
    </row>
    <row r="17409" spans="2:14" outlineLevel="2">
      <c r="B17409" t="s">
        <v>13</v>
      </c>
      <c r="C17409" t="s">
        <v>14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2:14" outlineLevel="2">
      <c r="B17410" t="s">
        <v>13</v>
      </c>
      <c r="C17410" t="s">
        <v>16</v>
      </c>
      <c r="D17410">
        <v>0</v>
      </c>
      <c r="E17410">
        <v>0</v>
      </c>
      <c r="F17410">
        <v>0</v>
      </c>
      <c r="G17410">
        <v>0</v>
      </c>
      <c r="H17410">
        <v>1</v>
      </c>
      <c r="I17410">
        <v>1</v>
      </c>
      <c r="J17410">
        <v>0</v>
      </c>
      <c r="K17410">
        <v>0</v>
      </c>
      <c r="L17410">
        <v>0</v>
      </c>
      <c r="M17410">
        <v>1</v>
      </c>
      <c r="N17410">
        <v>0</v>
      </c>
    </row>
    <row r="17411" spans="2:14" outlineLevel="2">
      <c r="B17411" t="s">
        <v>13</v>
      </c>
      <c r="C17411" t="s">
        <v>17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2:14" outlineLevel="2">
      <c r="B17412" t="s">
        <v>13</v>
      </c>
      <c r="C17412" t="s">
        <v>18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1</v>
      </c>
      <c r="K17412">
        <v>0</v>
      </c>
      <c r="L17412">
        <v>0</v>
      </c>
      <c r="M17412">
        <v>0</v>
      </c>
      <c r="N17412">
        <v>0</v>
      </c>
    </row>
    <row r="17413" spans="2:14" outlineLevel="2">
      <c r="B17413" t="s">
        <v>13</v>
      </c>
      <c r="C17413" t="s">
        <v>43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2:14" outlineLevel="2">
      <c r="B17414" t="s">
        <v>13</v>
      </c>
      <c r="C17414" t="s">
        <v>19</v>
      </c>
      <c r="D17414">
        <v>0</v>
      </c>
      <c r="E17414">
        <v>1</v>
      </c>
      <c r="F17414">
        <v>0</v>
      </c>
      <c r="G17414">
        <v>0</v>
      </c>
      <c r="H17414">
        <v>1</v>
      </c>
      <c r="I17414">
        <v>0</v>
      </c>
      <c r="J17414">
        <v>1</v>
      </c>
      <c r="K17414">
        <v>0</v>
      </c>
      <c r="L17414">
        <v>1</v>
      </c>
      <c r="M17414">
        <v>0</v>
      </c>
      <c r="N17414">
        <v>0</v>
      </c>
    </row>
    <row r="17415" spans="2:14" outlineLevel="2">
      <c r="B17415" t="s">
        <v>13</v>
      </c>
      <c r="C17415" t="s">
        <v>20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2:14" outlineLevel="2">
      <c r="B17416" t="s">
        <v>13</v>
      </c>
      <c r="C17416" t="s">
        <v>21</v>
      </c>
      <c r="D17416">
        <v>0</v>
      </c>
      <c r="E17416">
        <v>0</v>
      </c>
      <c r="F17416">
        <v>0</v>
      </c>
      <c r="G17416">
        <v>0</v>
      </c>
      <c r="H17416">
        <v>1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2:14" outlineLevel="2">
      <c r="B17417" t="s">
        <v>13</v>
      </c>
      <c r="C17417" t="s">
        <v>22</v>
      </c>
      <c r="D17417">
        <v>0</v>
      </c>
      <c r="E17417">
        <v>0</v>
      </c>
      <c r="F17417">
        <v>0</v>
      </c>
      <c r="G17417">
        <v>1</v>
      </c>
      <c r="H17417">
        <v>1</v>
      </c>
      <c r="I17417">
        <v>0</v>
      </c>
      <c r="J17417">
        <v>0</v>
      </c>
      <c r="K17417">
        <v>1</v>
      </c>
      <c r="L17417">
        <v>0</v>
      </c>
      <c r="M17417">
        <v>0</v>
      </c>
      <c r="N17417">
        <v>0</v>
      </c>
    </row>
    <row r="17418" spans="2:14" outlineLevel="2">
      <c r="B17418" t="s">
        <v>13</v>
      </c>
      <c r="C17418" t="s">
        <v>23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2:14" outlineLevel="2">
      <c r="B17419" t="s">
        <v>13</v>
      </c>
      <c r="C17419" t="s">
        <v>44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1</v>
      </c>
      <c r="L17419">
        <v>0</v>
      </c>
      <c r="M17419">
        <v>1</v>
      </c>
      <c r="N17419">
        <v>0</v>
      </c>
    </row>
    <row r="17420" spans="2:14" outlineLevel="2">
      <c r="B17420" t="s">
        <v>13</v>
      </c>
      <c r="C17420" t="s">
        <v>25</v>
      </c>
      <c r="D17420">
        <v>1</v>
      </c>
      <c r="E17420">
        <v>1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2:14" outlineLevel="2">
      <c r="B17421" t="s">
        <v>13</v>
      </c>
      <c r="C17421" t="s">
        <v>26</v>
      </c>
      <c r="D17421">
        <v>1</v>
      </c>
      <c r="E17421">
        <v>1</v>
      </c>
      <c r="F17421">
        <v>1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2:14" outlineLevel="2">
      <c r="B17422" t="s">
        <v>13</v>
      </c>
      <c r="C17422" t="s">
        <v>27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2:14" outlineLevel="2">
      <c r="B17423" t="s">
        <v>13</v>
      </c>
      <c r="C17423" t="s">
        <v>27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2:14" outlineLevel="2">
      <c r="B17424" t="s">
        <v>13</v>
      </c>
      <c r="C17424" t="s">
        <v>28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2:14" outlineLevel="2">
      <c r="B17425" t="s">
        <v>13</v>
      </c>
      <c r="C17425" t="s">
        <v>29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0</v>
      </c>
    </row>
    <row r="17426" spans="2:14" outlineLevel="2">
      <c r="B17426" t="s">
        <v>13</v>
      </c>
      <c r="C17426" t="s">
        <v>29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1</v>
      </c>
      <c r="M17426">
        <v>0</v>
      </c>
      <c r="N17426">
        <v>0</v>
      </c>
    </row>
    <row r="17427" spans="2:14" outlineLevel="2">
      <c r="B17427" t="s">
        <v>13</v>
      </c>
      <c r="C17427" t="s">
        <v>30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2:14" outlineLevel="2">
      <c r="B17428" t="s">
        <v>13</v>
      </c>
      <c r="C17428" t="s">
        <v>31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2:14" outlineLevel="2">
      <c r="B17429" t="s">
        <v>13</v>
      </c>
      <c r="C17429" t="s">
        <v>31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2:14" outlineLevel="2">
      <c r="B17430" t="s">
        <v>13</v>
      </c>
      <c r="C17430" t="s">
        <v>53</v>
      </c>
      <c r="D17430">
        <v>0</v>
      </c>
      <c r="E17430">
        <v>0</v>
      </c>
      <c r="F17430">
        <v>0</v>
      </c>
      <c r="G17430">
        <v>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2:14" s="5" customFormat="1" outlineLevel="1">
      <c r="C17431" s="5" t="s">
        <v>780</v>
      </c>
      <c r="D17431" s="1">
        <f>IFERROR(D17432/D17433, D17432)</f>
        <v>0</v>
      </c>
      <c r="E17431" s="1">
        <f>IFERROR(E17432/E17433, E17432)</f>
        <v>0</v>
      </c>
      <c r="F17431" s="1">
        <f>IFERROR(F17432/F17433, F17432)</f>
        <v>0</v>
      </c>
      <c r="G17431" s="1">
        <f>IFERROR(G17432/G17433, G17432)</f>
        <v>0</v>
      </c>
      <c r="H17431" s="1">
        <f>IFERROR(H17432/H17433, H17432)</f>
        <v>0</v>
      </c>
      <c r="I17431" s="1">
        <f>IFERROR(I17432/I17433, I17432)</f>
        <v>0</v>
      </c>
      <c r="J17431" s="1">
        <f>IFERROR(J17432/J17433, J17432)</f>
        <v>0</v>
      </c>
      <c r="K17431" s="1">
        <f>IFERROR(K17432/K17433, K17432)</f>
        <v>0</v>
      </c>
      <c r="L17431" s="1">
        <f>IFERROR(L17432/L17433, L17432)</f>
        <v>0</v>
      </c>
      <c r="M17431" s="1">
        <f>IFERROR(M17432/M17433, M17432)</f>
        <v>0</v>
      </c>
      <c r="N17431" s="1">
        <f>IFERROR(N17432/N17433, N17432)</f>
        <v>0</v>
      </c>
    </row>
    <row r="17432" spans="2:14" outlineLevel="2">
      <c r="C17432" t="s">
        <v>10</v>
      </c>
      <c r="D17432">
        <f>COUNTIF(D17434:D17434, "1")</f>
        <v>0</v>
      </c>
      <c r="E17432">
        <f>COUNTIF(E17434:E17434, "1")</f>
        <v>0</v>
      </c>
      <c r="F17432">
        <f>COUNTIF(F17434:F17434, "1")</f>
        <v>0</v>
      </c>
      <c r="G17432">
        <f>COUNTIF(G17434:G17434, "1")</f>
        <v>0</v>
      </c>
      <c r="H17432">
        <f>COUNTIF(H17434:H17434, "1")</f>
        <v>0</v>
      </c>
      <c r="I17432">
        <f>COUNTIF(I17434:I17434, "1")</f>
        <v>0</v>
      </c>
      <c r="J17432">
        <f>COUNTIF(J17434:J17434, "1")</f>
        <v>0</v>
      </c>
      <c r="K17432">
        <f>COUNTIF(K17434:K17434, "1")</f>
        <v>0</v>
      </c>
      <c r="L17432">
        <f>COUNTIF(L17434:L17434, "1")</f>
        <v>0</v>
      </c>
      <c r="M17432">
        <f>COUNTIF(M17434:M17434, "1")</f>
        <v>0</v>
      </c>
      <c r="N17432">
        <f>COUNTIF(N17434:N17434, "1")</f>
        <v>0</v>
      </c>
    </row>
    <row r="17433" spans="2:14" outlineLevel="2">
      <c r="C17433" t="s">
        <v>12</v>
      </c>
      <c r="D17433">
        <f>COUNTIF(D17434:D17434, "0")</f>
        <v>0</v>
      </c>
      <c r="E17433">
        <f>COUNTIF(E17434:E17434, "0")</f>
        <v>0</v>
      </c>
      <c r="F17433">
        <f>COUNTIF(F17434:F17434, "0")</f>
        <v>0</v>
      </c>
      <c r="G17433">
        <f>COUNTIF(G17434:G17434, "0")</f>
        <v>0</v>
      </c>
      <c r="H17433">
        <f>COUNTIF(H17434:H17434, "0")</f>
        <v>0</v>
      </c>
      <c r="I17433">
        <f>COUNTIF(I17434:I17434, "0")</f>
        <v>0</v>
      </c>
      <c r="J17433">
        <f>COUNTIF(J17434:J17434, "0")</f>
        <v>0</v>
      </c>
      <c r="K17433">
        <f>COUNTIF(K17434:K17434, "0")</f>
        <v>0</v>
      </c>
      <c r="L17433">
        <f>COUNTIF(L17434:L17434, "0")</f>
        <v>0</v>
      </c>
      <c r="M17433">
        <f>COUNTIF(M17434:M17434, "0")</f>
        <v>0</v>
      </c>
      <c r="N17433">
        <f>COUNTIF(N17434:N17434, "0")</f>
        <v>0</v>
      </c>
    </row>
    <row r="17434" spans="2:14" outlineLevel="2">
      <c r="B17434" t="s">
        <v>781</v>
      </c>
      <c r="C17434" t="s">
        <v>52</v>
      </c>
      <c r="D17434">
        <v>0</v>
      </c>
      <c r="E17434">
        <v>1</v>
      </c>
      <c r="F17434">
        <v>0</v>
      </c>
      <c r="G17434">
        <v>1</v>
      </c>
      <c r="H17434">
        <v>0</v>
      </c>
      <c r="I17434">
        <v>0</v>
      </c>
      <c r="J17434">
        <v>0</v>
      </c>
      <c r="K17434">
        <v>1</v>
      </c>
      <c r="L17434">
        <v>0</v>
      </c>
      <c r="M17434">
        <v>0</v>
      </c>
      <c r="N17434">
        <v>0</v>
      </c>
    </row>
    <row r="17435" spans="2:14" s="3" customFormat="1">
      <c r="B17435" s="3" t="s">
        <v>782</v>
      </c>
      <c r="C17435" s="3" t="s">
        <v>8</v>
      </c>
      <c r="D17435" s="3">
        <f>IFERROR(AVERAGE(D17438,D17456), 0)</f>
        <v>0</v>
      </c>
      <c r="E17435" s="3">
        <f>IFERROR(AVERAGE(E17438,E17456), 0)</f>
        <v>0</v>
      </c>
      <c r="F17435" s="3">
        <f>IFERROR(AVERAGE(F17438,F17456), 0)</f>
        <v>0</v>
      </c>
      <c r="G17435" s="3">
        <f>IFERROR(AVERAGE(G17438,G17456), 0)</f>
        <v>0</v>
      </c>
      <c r="H17435" s="3">
        <f>IFERROR(AVERAGE(H17438,H17456), 0)</f>
        <v>0</v>
      </c>
      <c r="I17435" s="3">
        <f>IFERROR(AVERAGE(I17438,I17456), 0)</f>
        <v>0</v>
      </c>
      <c r="J17435" s="3">
        <f>IFERROR(AVERAGE(J17438,J17456), 0)</f>
        <v>0</v>
      </c>
      <c r="K17435" s="3">
        <f>IFERROR(AVERAGE(K17438,K17456), 0)</f>
        <v>0</v>
      </c>
      <c r="L17435" s="3">
        <f>IFERROR(AVERAGE(L17438,L17456), 0)</f>
        <v>0</v>
      </c>
      <c r="M17435" s="3">
        <f>IFERROR(AVERAGE(M17438,M17456), 0)</f>
        <v>0</v>
      </c>
      <c r="N17435" s="3">
        <f>IFERROR(AVERAGE(N17438,N17456), 0)</f>
        <v>0</v>
      </c>
    </row>
    <row r="17436" spans="2:14" outlineLevel="2">
      <c r="B17436" s="4" t="s">
        <v>9</v>
      </c>
      <c r="D17436">
        <f>E17439+E17457</f>
        <v>0</v>
      </c>
      <c r="E17436">
        <f>F17439+F17457</f>
        <v>0</v>
      </c>
      <c r="F17436">
        <f>G17439+G17457</f>
        <v>0</v>
      </c>
      <c r="G17436">
        <f>H17439+H17457</f>
        <v>0</v>
      </c>
      <c r="H17436">
        <f>I17439+I17457</f>
        <v>0</v>
      </c>
      <c r="I17436">
        <f>J17439+J17457</f>
        <v>0</v>
      </c>
      <c r="J17436">
        <f>K17439+K17457</f>
        <v>0</v>
      </c>
      <c r="K17436">
        <f>L17439+L17457</f>
        <v>0</v>
      </c>
      <c r="L17436">
        <f>M17439+M17457</f>
        <v>0</v>
      </c>
      <c r="M17436">
        <f>N17439+N17457</f>
        <v>0</v>
      </c>
      <c r="N17436">
        <f>O17439+O17457</f>
        <v>0</v>
      </c>
    </row>
    <row r="17437" spans="2:14" outlineLevel="2">
      <c r="B17437" s="4" t="s">
        <v>10</v>
      </c>
      <c r="D17437">
        <f>E17440+E17458</f>
        <v>0</v>
      </c>
      <c r="E17437">
        <f>F17440+F17458</f>
        <v>0</v>
      </c>
      <c r="F17437">
        <f>G17440+G17458</f>
        <v>0</v>
      </c>
      <c r="G17437">
        <f>H17440+H17458</f>
        <v>0</v>
      </c>
      <c r="H17437">
        <f>I17440+I17458</f>
        <v>0</v>
      </c>
      <c r="I17437">
        <f>J17440+J17458</f>
        <v>0</v>
      </c>
      <c r="J17437">
        <f>K17440+K17458</f>
        <v>0</v>
      </c>
      <c r="K17437">
        <f>L17440+L17458</f>
        <v>0</v>
      </c>
      <c r="L17437">
        <f>M17440+M17458</f>
        <v>0</v>
      </c>
      <c r="M17437">
        <f>N17440+N17458</f>
        <v>0</v>
      </c>
      <c r="N17437">
        <f>O17440+O17458</f>
        <v>0</v>
      </c>
    </row>
    <row r="17438" spans="2:14" s="5" customFormat="1" outlineLevel="1">
      <c r="C17438" s="5" t="s">
        <v>50</v>
      </c>
      <c r="D17438" s="1">
        <f>IFERROR(D17439/D17440, D17439)</f>
        <v>0</v>
      </c>
      <c r="E17438" s="1">
        <f>IFERROR(E17439/E17440, E17439)</f>
        <v>0</v>
      </c>
      <c r="F17438" s="1">
        <f>IFERROR(F17439/F17440, F17439)</f>
        <v>0</v>
      </c>
      <c r="G17438" s="1">
        <f>IFERROR(G17439/G17440, G17439)</f>
        <v>0</v>
      </c>
      <c r="H17438" s="1">
        <f>IFERROR(H17439/H17440, H17439)</f>
        <v>0</v>
      </c>
      <c r="I17438" s="1">
        <f>IFERROR(I17439/I17440, I17439)</f>
        <v>0</v>
      </c>
      <c r="J17438" s="1">
        <f>IFERROR(J17439/J17440, J17439)</f>
        <v>0</v>
      </c>
      <c r="K17438" s="1">
        <f>IFERROR(K17439/K17440, K17439)</f>
        <v>0</v>
      </c>
      <c r="L17438" s="1">
        <f>IFERROR(L17439/L17440, L17439)</f>
        <v>0</v>
      </c>
      <c r="M17438" s="1">
        <f>IFERROR(M17439/M17440, M17439)</f>
        <v>0</v>
      </c>
      <c r="N17438" s="1">
        <f>IFERROR(N17439/N17440, N17439)</f>
        <v>0</v>
      </c>
    </row>
    <row r="17439" spans="2:14" outlineLevel="2">
      <c r="C17439" t="s">
        <v>10</v>
      </c>
      <c r="D17439">
        <f>COUNTIF(D17441:D17455, "1")</f>
        <v>0</v>
      </c>
      <c r="E17439">
        <f>COUNTIF(E17441:E17455, "1")</f>
        <v>0</v>
      </c>
      <c r="F17439">
        <f>COUNTIF(F17441:F17455, "1")</f>
        <v>0</v>
      </c>
      <c r="G17439">
        <f>COUNTIF(G17441:G17455, "1")</f>
        <v>0</v>
      </c>
      <c r="H17439">
        <f>COUNTIF(H17441:H17455, "1")</f>
        <v>0</v>
      </c>
      <c r="I17439">
        <f>COUNTIF(I17441:I17455, "1")</f>
        <v>0</v>
      </c>
      <c r="J17439">
        <f>COUNTIF(J17441:J17455, "1")</f>
        <v>0</v>
      </c>
      <c r="K17439">
        <f>COUNTIF(K17441:K17455, "1")</f>
        <v>0</v>
      </c>
      <c r="L17439">
        <f>COUNTIF(L17441:L17455, "1")</f>
        <v>0</v>
      </c>
      <c r="M17439">
        <f>COUNTIF(M17441:M17455, "1")</f>
        <v>0</v>
      </c>
      <c r="N17439">
        <f>COUNTIF(N17441:N17455, "1")</f>
        <v>0</v>
      </c>
    </row>
    <row r="17440" spans="2:14" outlineLevel="2">
      <c r="C17440" t="s">
        <v>12</v>
      </c>
      <c r="D17440">
        <f>COUNTIF(D17441:D17455, "0")</f>
        <v>0</v>
      </c>
      <c r="E17440">
        <f>COUNTIF(E17441:E17455, "0")</f>
        <v>0</v>
      </c>
      <c r="F17440">
        <f>COUNTIF(F17441:F17455, "0")</f>
        <v>0</v>
      </c>
      <c r="G17440">
        <f>COUNTIF(G17441:G17455, "0")</f>
        <v>0</v>
      </c>
      <c r="H17440">
        <f>COUNTIF(H17441:H17455, "0")</f>
        <v>0</v>
      </c>
      <c r="I17440">
        <f>COUNTIF(I17441:I17455, "0")</f>
        <v>0</v>
      </c>
      <c r="J17440">
        <f>COUNTIF(J17441:J17455, "0")</f>
        <v>0</v>
      </c>
      <c r="K17440">
        <f>COUNTIF(K17441:K17455, "0")</f>
        <v>0</v>
      </c>
      <c r="L17440">
        <f>COUNTIF(L17441:L17455, "0")</f>
        <v>0</v>
      </c>
      <c r="M17440">
        <f>COUNTIF(M17441:M17455, "0")</f>
        <v>0</v>
      </c>
      <c r="N17440">
        <f>COUNTIF(N17441:N17455, "0")</f>
        <v>0</v>
      </c>
    </row>
    <row r="17441" spans="2:14" outlineLevel="2">
      <c r="B17441" t="s">
        <v>51</v>
      </c>
      <c r="C17441" t="s">
        <v>15</v>
      </c>
      <c r="D17441">
        <v>0</v>
      </c>
      <c r="E17441">
        <v>1</v>
      </c>
      <c r="F17441">
        <v>0</v>
      </c>
      <c r="G17441">
        <v>0</v>
      </c>
      <c r="H17441">
        <v>1</v>
      </c>
      <c r="I17441">
        <v>0</v>
      </c>
      <c r="J17441">
        <v>0</v>
      </c>
      <c r="K17441">
        <v>1</v>
      </c>
      <c r="L17441">
        <v>0</v>
      </c>
      <c r="M17441">
        <v>0</v>
      </c>
      <c r="N17441">
        <v>0</v>
      </c>
    </row>
    <row r="17442" spans="2:14" outlineLevel="2">
      <c r="B17442" t="s">
        <v>51</v>
      </c>
      <c r="C17442" t="s">
        <v>17</v>
      </c>
      <c r="D17442">
        <v>1</v>
      </c>
      <c r="E17442">
        <v>1</v>
      </c>
      <c r="F17442">
        <v>0</v>
      </c>
      <c r="G17442">
        <v>0</v>
      </c>
      <c r="H17442">
        <v>1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2:14" outlineLevel="2">
      <c r="B17443" t="s">
        <v>51</v>
      </c>
      <c r="C17443" t="s">
        <v>18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1</v>
      </c>
      <c r="N17443">
        <v>0</v>
      </c>
    </row>
    <row r="17444" spans="2:14" outlineLevel="2">
      <c r="B17444" t="s">
        <v>51</v>
      </c>
      <c r="C17444" t="s">
        <v>43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2:14" outlineLevel="2">
      <c r="B17445" t="s">
        <v>51</v>
      </c>
      <c r="C17445" t="s">
        <v>19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1</v>
      </c>
      <c r="N17445">
        <v>0</v>
      </c>
    </row>
    <row r="17446" spans="2:14" outlineLevel="2">
      <c r="B17446" t="s">
        <v>51</v>
      </c>
      <c r="C17446" t="s">
        <v>21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2:14" outlineLevel="2">
      <c r="B17447" t="s">
        <v>51</v>
      </c>
      <c r="C17447" t="s">
        <v>22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2:14" outlineLevel="2">
      <c r="B17448" t="s">
        <v>51</v>
      </c>
      <c r="C17448" t="s">
        <v>24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2:14" outlineLevel="2">
      <c r="B17449" t="s">
        <v>51</v>
      </c>
      <c r="C17449" t="s">
        <v>26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2:14" outlineLevel="2">
      <c r="B17450" t="s">
        <v>51</v>
      </c>
      <c r="C17450" t="s">
        <v>28</v>
      </c>
      <c r="D17450">
        <v>0</v>
      </c>
      <c r="E17450">
        <v>0</v>
      </c>
      <c r="F17450">
        <v>1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2:14" outlineLevel="2">
      <c r="B17451" t="s">
        <v>51</v>
      </c>
      <c r="C17451" t="s">
        <v>52</v>
      </c>
      <c r="D17451">
        <v>1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  <c r="K17451">
        <v>1</v>
      </c>
      <c r="L17451">
        <v>0</v>
      </c>
      <c r="M17451">
        <v>0</v>
      </c>
      <c r="N17451">
        <v>0</v>
      </c>
    </row>
    <row r="17452" spans="2:14" outlineLevel="2">
      <c r="B17452" t="s">
        <v>51</v>
      </c>
      <c r="C17452" t="s">
        <v>30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2:14" outlineLevel="2">
      <c r="B17453" t="s">
        <v>51</v>
      </c>
      <c r="C17453" t="s">
        <v>31</v>
      </c>
      <c r="D17453">
        <v>0</v>
      </c>
      <c r="E17453">
        <v>1</v>
      </c>
      <c r="F17453">
        <v>0</v>
      </c>
      <c r="G17453">
        <v>1</v>
      </c>
      <c r="H17453">
        <v>0</v>
      </c>
      <c r="I17453">
        <v>1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2:14" outlineLevel="2">
      <c r="B17454" t="s">
        <v>51</v>
      </c>
      <c r="C17454" t="s">
        <v>53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1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2:14" outlineLevel="2">
      <c r="B17455" t="s">
        <v>51</v>
      </c>
      <c r="C17455" t="s">
        <v>33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1</v>
      </c>
      <c r="K17455">
        <v>1</v>
      </c>
      <c r="L17455">
        <v>0</v>
      </c>
      <c r="M17455">
        <v>0</v>
      </c>
      <c r="N17455">
        <v>0</v>
      </c>
    </row>
    <row r="17456" spans="2:14" s="5" customFormat="1" outlineLevel="1">
      <c r="C17456" s="5" t="s">
        <v>11</v>
      </c>
      <c r="D17456" s="1">
        <f>IFERROR(D17457/D17458, D17457)</f>
        <v>0</v>
      </c>
      <c r="E17456" s="1">
        <f>IFERROR(E17457/E17458, E17457)</f>
        <v>0</v>
      </c>
      <c r="F17456" s="1">
        <f>IFERROR(F17457/F17458, F17457)</f>
        <v>0</v>
      </c>
      <c r="G17456" s="1">
        <f>IFERROR(G17457/G17458, G17457)</f>
        <v>0</v>
      </c>
      <c r="H17456" s="1">
        <f>IFERROR(H17457/H17458, H17457)</f>
        <v>0</v>
      </c>
      <c r="I17456" s="1">
        <f>IFERROR(I17457/I17458, I17457)</f>
        <v>0</v>
      </c>
      <c r="J17456" s="1">
        <f>IFERROR(J17457/J17458, J17457)</f>
        <v>0</v>
      </c>
      <c r="K17456" s="1">
        <f>IFERROR(K17457/K17458, K17457)</f>
        <v>0</v>
      </c>
      <c r="L17456" s="1">
        <f>IFERROR(L17457/L17458, L17457)</f>
        <v>0</v>
      </c>
      <c r="M17456" s="1">
        <f>IFERROR(M17457/M17458, M17457)</f>
        <v>0</v>
      </c>
      <c r="N17456" s="1">
        <f>IFERROR(N17457/N17458, N17457)</f>
        <v>0</v>
      </c>
    </row>
    <row r="17457" spans="2:14" outlineLevel="2">
      <c r="C17457" t="s">
        <v>10</v>
      </c>
      <c r="D17457">
        <f>COUNTIF(D17459:D17476, "1")</f>
        <v>0</v>
      </c>
      <c r="E17457">
        <f>COUNTIF(E17459:E17476, "1")</f>
        <v>0</v>
      </c>
      <c r="F17457">
        <f>COUNTIF(F17459:F17476, "1")</f>
        <v>0</v>
      </c>
      <c r="G17457">
        <f>COUNTIF(G17459:G17476, "1")</f>
        <v>0</v>
      </c>
      <c r="H17457">
        <f>COUNTIF(H17459:H17476, "1")</f>
        <v>0</v>
      </c>
      <c r="I17457">
        <f>COUNTIF(I17459:I17476, "1")</f>
        <v>0</v>
      </c>
      <c r="J17457">
        <f>COUNTIF(J17459:J17476, "1")</f>
        <v>0</v>
      </c>
      <c r="K17457">
        <f>COUNTIF(K17459:K17476, "1")</f>
        <v>0</v>
      </c>
      <c r="L17457">
        <f>COUNTIF(L17459:L17476, "1")</f>
        <v>0</v>
      </c>
      <c r="M17457">
        <f>COUNTIF(M17459:M17476, "1")</f>
        <v>0</v>
      </c>
      <c r="N17457">
        <f>COUNTIF(N17459:N17476, "1")</f>
        <v>0</v>
      </c>
    </row>
    <row r="17458" spans="2:14" outlineLevel="2">
      <c r="C17458" t="s">
        <v>12</v>
      </c>
      <c r="D17458">
        <f>COUNTIF(D17459:D17476, "0")</f>
        <v>0</v>
      </c>
      <c r="E17458">
        <f>COUNTIF(E17459:E17476, "0")</f>
        <v>0</v>
      </c>
      <c r="F17458">
        <f>COUNTIF(F17459:F17476, "0")</f>
        <v>0</v>
      </c>
      <c r="G17458">
        <f>COUNTIF(G17459:G17476, "0")</f>
        <v>0</v>
      </c>
      <c r="H17458">
        <f>COUNTIF(H17459:H17476, "0")</f>
        <v>0</v>
      </c>
      <c r="I17458">
        <f>COUNTIF(I17459:I17476, "0")</f>
        <v>0</v>
      </c>
      <c r="J17458">
        <f>COUNTIF(J17459:J17476, "0")</f>
        <v>0</v>
      </c>
      <c r="K17458">
        <f>COUNTIF(K17459:K17476, "0")</f>
        <v>0</v>
      </c>
      <c r="L17458">
        <f>COUNTIF(L17459:L17476, "0")</f>
        <v>0</v>
      </c>
      <c r="M17458">
        <f>COUNTIF(M17459:M17476, "0")</f>
        <v>0</v>
      </c>
      <c r="N17458">
        <f>COUNTIF(N17459:N17476, "0")</f>
        <v>0</v>
      </c>
    </row>
    <row r="17459" spans="2:14" outlineLevel="2">
      <c r="B17459" t="s">
        <v>13</v>
      </c>
      <c r="C17459" t="s">
        <v>14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2:14" outlineLevel="2">
      <c r="B17460" t="s">
        <v>13</v>
      </c>
      <c r="C17460" t="s">
        <v>15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2:14" outlineLevel="2">
      <c r="B17461" t="s">
        <v>13</v>
      </c>
      <c r="C17461" t="s">
        <v>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1</v>
      </c>
      <c r="N17461">
        <v>0</v>
      </c>
    </row>
    <row r="17462" spans="2:14" outlineLevel="2">
      <c r="B17462" t="s">
        <v>13</v>
      </c>
      <c r="C17462" t="s">
        <v>18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2:14" outlineLevel="2">
      <c r="B17463" t="s">
        <v>13</v>
      </c>
      <c r="C17463" t="s">
        <v>43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1</v>
      </c>
      <c r="N17463">
        <v>0</v>
      </c>
    </row>
    <row r="17464" spans="2:14" outlineLevel="2">
      <c r="B17464" t="s">
        <v>13</v>
      </c>
      <c r="C17464" t="s">
        <v>20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2:14" outlineLevel="2">
      <c r="B17465" t="s">
        <v>13</v>
      </c>
      <c r="C17465" t="s">
        <v>21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2:14" outlineLevel="2">
      <c r="B17466" t="s">
        <v>13</v>
      </c>
      <c r="C17466" t="s">
        <v>22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2:14" outlineLevel="2">
      <c r="B17467" t="s">
        <v>13</v>
      </c>
      <c r="C17467" t="s">
        <v>23</v>
      </c>
      <c r="D17467">
        <v>0</v>
      </c>
      <c r="E17467">
        <v>0</v>
      </c>
      <c r="F17467">
        <v>1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2:14" outlineLevel="2">
      <c r="B17468" t="s">
        <v>13</v>
      </c>
      <c r="C17468" t="s">
        <v>44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2:14" outlineLevel="2">
      <c r="B17469" t="s">
        <v>13</v>
      </c>
      <c r="C17469" t="s">
        <v>24</v>
      </c>
      <c r="D17469">
        <v>0</v>
      </c>
      <c r="E17469">
        <v>1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2:14" outlineLevel="2">
      <c r="B17470" t="s">
        <v>13</v>
      </c>
      <c r="C17470" t="s">
        <v>27</v>
      </c>
      <c r="D17470">
        <v>0</v>
      </c>
      <c r="E17470">
        <v>0</v>
      </c>
      <c r="F17470">
        <v>0</v>
      </c>
      <c r="G17470">
        <v>1</v>
      </c>
      <c r="H17470">
        <v>0</v>
      </c>
      <c r="I17470">
        <v>1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2:14" outlineLevel="2">
      <c r="B17471" t="s">
        <v>13</v>
      </c>
      <c r="C17471" t="s">
        <v>28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2:14" outlineLevel="2">
      <c r="B17472" t="s">
        <v>13</v>
      </c>
      <c r="C17472" t="s">
        <v>30</v>
      </c>
      <c r="D17472">
        <v>0</v>
      </c>
      <c r="E17472">
        <v>0</v>
      </c>
      <c r="F17472">
        <v>1</v>
      </c>
      <c r="G17472">
        <v>0</v>
      </c>
      <c r="H17472">
        <v>1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2:14" outlineLevel="2">
      <c r="B17473" t="s">
        <v>13</v>
      </c>
      <c r="C17473" t="s">
        <v>53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2:14" outlineLevel="2">
      <c r="B17474" t="s">
        <v>13</v>
      </c>
      <c r="C17474" t="s">
        <v>32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2:14" outlineLevel="2">
      <c r="B17475" t="s">
        <v>13</v>
      </c>
      <c r="C17475" t="s">
        <v>33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1</v>
      </c>
      <c r="L17475">
        <v>0</v>
      </c>
      <c r="M17475">
        <v>0</v>
      </c>
      <c r="N17475">
        <v>0</v>
      </c>
    </row>
    <row r="17476" spans="2:14" outlineLevel="2">
      <c r="B17476" t="s">
        <v>13</v>
      </c>
      <c r="C17476" t="s">
        <v>49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2:14" s="3" customFormat="1">
      <c r="B17477" s="3" t="s">
        <v>783</v>
      </c>
      <c r="C17477" s="3" t="s">
        <v>8</v>
      </c>
      <c r="D17477" s="3">
        <f>IFERROR(AVERAGE(D17480), 0)</f>
        <v>0</v>
      </c>
      <c r="E17477" s="3">
        <f>IFERROR(AVERAGE(E17480), 0)</f>
        <v>0</v>
      </c>
      <c r="F17477" s="3">
        <f>IFERROR(AVERAGE(F17480), 0)</f>
        <v>0</v>
      </c>
      <c r="G17477" s="3">
        <f>IFERROR(AVERAGE(G17480), 0)</f>
        <v>0</v>
      </c>
      <c r="H17477" s="3">
        <f>IFERROR(AVERAGE(H17480), 0)</f>
        <v>0</v>
      </c>
      <c r="I17477" s="3">
        <f>IFERROR(AVERAGE(I17480), 0)</f>
        <v>0</v>
      </c>
      <c r="J17477" s="3">
        <f>IFERROR(AVERAGE(J17480), 0)</f>
        <v>0</v>
      </c>
      <c r="K17477" s="3">
        <f>IFERROR(AVERAGE(K17480), 0)</f>
        <v>0</v>
      </c>
      <c r="L17477" s="3">
        <f>IFERROR(AVERAGE(L17480), 0)</f>
        <v>0</v>
      </c>
      <c r="M17477" s="3">
        <f>IFERROR(AVERAGE(M17480), 0)</f>
        <v>0</v>
      </c>
      <c r="N17477" s="3">
        <f>IFERROR(AVERAGE(N17480), 0)</f>
        <v>0</v>
      </c>
    </row>
    <row r="17478" spans="2:14" outlineLevel="2">
      <c r="B17478" s="4" t="s">
        <v>9</v>
      </c>
      <c r="D17478">
        <f>E17481</f>
        <v>0</v>
      </c>
      <c r="E17478">
        <f>F17481</f>
        <v>0</v>
      </c>
      <c r="F17478">
        <f>G17481</f>
        <v>0</v>
      </c>
      <c r="G17478">
        <f>H17481</f>
        <v>0</v>
      </c>
      <c r="H17478">
        <f>I17481</f>
        <v>0</v>
      </c>
      <c r="I17478">
        <f>J17481</f>
        <v>0</v>
      </c>
      <c r="J17478">
        <f>K17481</f>
        <v>0</v>
      </c>
      <c r="K17478">
        <f>L17481</f>
        <v>0</v>
      </c>
      <c r="L17478">
        <f>M17481</f>
        <v>0</v>
      </c>
      <c r="M17478">
        <f>N17481</f>
        <v>0</v>
      </c>
      <c r="N17478">
        <f>O17481</f>
        <v>0</v>
      </c>
    </row>
    <row r="17479" spans="2:14" outlineLevel="2">
      <c r="B17479" s="4" t="s">
        <v>10</v>
      </c>
      <c r="D17479">
        <f>E17482</f>
        <v>0</v>
      </c>
      <c r="E17479">
        <f>F17482</f>
        <v>0</v>
      </c>
      <c r="F17479">
        <f>G17482</f>
        <v>0</v>
      </c>
      <c r="G17479">
        <f>H17482</f>
        <v>0</v>
      </c>
      <c r="H17479">
        <f>I17482</f>
        <v>0</v>
      </c>
      <c r="I17479">
        <f>J17482</f>
        <v>0</v>
      </c>
      <c r="J17479">
        <f>K17482</f>
        <v>0</v>
      </c>
      <c r="K17479">
        <f>L17482</f>
        <v>0</v>
      </c>
      <c r="L17479">
        <f>M17482</f>
        <v>0</v>
      </c>
      <c r="M17479">
        <f>N17482</f>
        <v>0</v>
      </c>
      <c r="N17479">
        <f>O17482</f>
        <v>0</v>
      </c>
    </row>
    <row r="17480" spans="2:14" s="5" customFormat="1" outlineLevel="1">
      <c r="C17480" s="5" t="s">
        <v>11</v>
      </c>
      <c r="D17480" s="1">
        <f>IFERROR(D17481/D17482, D17481)</f>
        <v>0</v>
      </c>
      <c r="E17480" s="1">
        <f>IFERROR(E17481/E17482, E17481)</f>
        <v>0</v>
      </c>
      <c r="F17480" s="1">
        <f>IFERROR(F17481/F17482, F17481)</f>
        <v>0</v>
      </c>
      <c r="G17480" s="1">
        <f>IFERROR(G17481/G17482, G17481)</f>
        <v>0</v>
      </c>
      <c r="H17480" s="1">
        <f>IFERROR(H17481/H17482, H17481)</f>
        <v>0</v>
      </c>
      <c r="I17480" s="1">
        <f>IFERROR(I17481/I17482, I17481)</f>
        <v>0</v>
      </c>
      <c r="J17480" s="1">
        <f>IFERROR(J17481/J17482, J17481)</f>
        <v>0</v>
      </c>
      <c r="K17480" s="1">
        <f>IFERROR(K17481/K17482, K17481)</f>
        <v>0</v>
      </c>
      <c r="L17480" s="1">
        <f>IFERROR(L17481/L17482, L17481)</f>
        <v>0</v>
      </c>
      <c r="M17480" s="1">
        <f>IFERROR(M17481/M17482, M17481)</f>
        <v>0</v>
      </c>
      <c r="N17480" s="1">
        <f>IFERROR(N17481/N17482, N17481)</f>
        <v>0</v>
      </c>
    </row>
    <row r="17481" spans="2:14" outlineLevel="2">
      <c r="C17481" t="s">
        <v>10</v>
      </c>
      <c r="D17481">
        <f>COUNTIF(D17483:D17491, "1")</f>
        <v>0</v>
      </c>
      <c r="E17481">
        <f>COUNTIF(E17483:E17491, "1")</f>
        <v>0</v>
      </c>
      <c r="F17481">
        <f>COUNTIF(F17483:F17491, "1")</f>
        <v>0</v>
      </c>
      <c r="G17481">
        <f>COUNTIF(G17483:G17491, "1")</f>
        <v>0</v>
      </c>
      <c r="H17481">
        <f>COUNTIF(H17483:H17491, "1")</f>
        <v>0</v>
      </c>
      <c r="I17481">
        <f>COUNTIF(I17483:I17491, "1")</f>
        <v>0</v>
      </c>
      <c r="J17481">
        <f>COUNTIF(J17483:J17491, "1")</f>
        <v>0</v>
      </c>
      <c r="K17481">
        <f>COUNTIF(K17483:K17491, "1")</f>
        <v>0</v>
      </c>
      <c r="L17481">
        <f>COUNTIF(L17483:L17491, "1")</f>
        <v>0</v>
      </c>
      <c r="M17481">
        <f>COUNTIF(M17483:M17491, "1")</f>
        <v>0</v>
      </c>
      <c r="N17481">
        <f>COUNTIF(N17483:N17491, "1")</f>
        <v>0</v>
      </c>
    </row>
    <row r="17482" spans="2:14" outlineLevel="2">
      <c r="C17482" t="s">
        <v>12</v>
      </c>
      <c r="D17482">
        <f>COUNTIF(D17483:D17491, "0")</f>
        <v>0</v>
      </c>
      <c r="E17482">
        <f>COUNTIF(E17483:E17491, "0")</f>
        <v>0</v>
      </c>
      <c r="F17482">
        <f>COUNTIF(F17483:F17491, "0")</f>
        <v>0</v>
      </c>
      <c r="G17482">
        <f>COUNTIF(G17483:G17491, "0")</f>
        <v>0</v>
      </c>
      <c r="H17482">
        <f>COUNTIF(H17483:H17491, "0")</f>
        <v>0</v>
      </c>
      <c r="I17482">
        <f>COUNTIF(I17483:I17491, "0")</f>
        <v>0</v>
      </c>
      <c r="J17482">
        <f>COUNTIF(J17483:J17491, "0")</f>
        <v>0</v>
      </c>
      <c r="K17482">
        <f>COUNTIF(K17483:K17491, "0")</f>
        <v>0</v>
      </c>
      <c r="L17482">
        <f>COUNTIF(L17483:L17491, "0")</f>
        <v>0</v>
      </c>
      <c r="M17482">
        <f>COUNTIF(M17483:M17491, "0")</f>
        <v>0</v>
      </c>
      <c r="N17482">
        <f>COUNTIF(N17483:N17491, "0")</f>
        <v>0</v>
      </c>
    </row>
    <row r="17483" spans="2:14" outlineLevel="2">
      <c r="B17483" t="s">
        <v>13</v>
      </c>
      <c r="C17483" t="s">
        <v>18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2:14" outlineLevel="2">
      <c r="B17484" t="s">
        <v>13</v>
      </c>
      <c r="C17484" t="s">
        <v>14</v>
      </c>
      <c r="D17484">
        <v>0</v>
      </c>
      <c r="E17484">
        <v>0</v>
      </c>
      <c r="F17484">
        <v>0</v>
      </c>
      <c r="G17484">
        <v>0</v>
      </c>
      <c r="H17484">
        <v>1</v>
      </c>
      <c r="I17484">
        <v>0</v>
      </c>
      <c r="J17484">
        <v>0</v>
      </c>
      <c r="K17484">
        <v>0</v>
      </c>
      <c r="L17484">
        <v>1</v>
      </c>
      <c r="M17484">
        <v>0</v>
      </c>
      <c r="N17484">
        <v>0</v>
      </c>
    </row>
    <row r="17485" spans="2:14" outlineLevel="2">
      <c r="B17485" t="s">
        <v>13</v>
      </c>
      <c r="C17485" t="s">
        <v>16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0</v>
      </c>
    </row>
    <row r="17486" spans="2:14" outlineLevel="2">
      <c r="B17486" t="s">
        <v>13</v>
      </c>
      <c r="C17486" t="s">
        <v>17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1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2:14" outlineLevel="2">
      <c r="B17487" t="s">
        <v>13</v>
      </c>
      <c r="C17487" t="s">
        <v>15</v>
      </c>
      <c r="D17487">
        <v>0</v>
      </c>
      <c r="E17487">
        <v>1</v>
      </c>
      <c r="F17487">
        <v>0</v>
      </c>
      <c r="G17487">
        <v>0</v>
      </c>
      <c r="H17487">
        <v>0</v>
      </c>
      <c r="I17487">
        <v>1</v>
      </c>
      <c r="J17487">
        <v>0</v>
      </c>
      <c r="K17487">
        <v>1</v>
      </c>
      <c r="L17487">
        <v>0</v>
      </c>
      <c r="M17487">
        <v>0</v>
      </c>
      <c r="N17487">
        <v>0</v>
      </c>
    </row>
    <row r="17488" spans="2:14" outlineLevel="2">
      <c r="B17488" t="s">
        <v>13</v>
      </c>
      <c r="C17488" t="s">
        <v>20</v>
      </c>
      <c r="D17488">
        <v>0</v>
      </c>
      <c r="E17488">
        <v>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</v>
      </c>
      <c r="L17488">
        <v>1</v>
      </c>
      <c r="M17488">
        <v>1</v>
      </c>
      <c r="N17488">
        <v>0</v>
      </c>
    </row>
    <row r="17489" spans="2:14" outlineLevel="2">
      <c r="B17489" t="s">
        <v>13</v>
      </c>
      <c r="C17489" t="s">
        <v>19</v>
      </c>
      <c r="D17489">
        <v>1</v>
      </c>
      <c r="E17489">
        <v>0</v>
      </c>
      <c r="F17489">
        <v>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2:14" outlineLevel="2">
      <c r="B17490" t="s">
        <v>13</v>
      </c>
      <c r="C17490" t="s">
        <v>43</v>
      </c>
      <c r="D17490">
        <v>1</v>
      </c>
      <c r="E17490">
        <v>0</v>
      </c>
      <c r="F17490">
        <v>1</v>
      </c>
      <c r="G17490">
        <v>0</v>
      </c>
      <c r="H17490">
        <v>0</v>
      </c>
      <c r="I17490">
        <v>1</v>
      </c>
      <c r="J17490">
        <v>0</v>
      </c>
      <c r="K17490">
        <v>0</v>
      </c>
      <c r="L17490">
        <v>1</v>
      </c>
      <c r="M17490">
        <v>0</v>
      </c>
      <c r="N17490">
        <v>0</v>
      </c>
    </row>
    <row r="17491" spans="2:14" outlineLevel="2">
      <c r="B17491" t="s">
        <v>13</v>
      </c>
      <c r="C17491" t="s">
        <v>21</v>
      </c>
      <c r="D17491">
        <v>0</v>
      </c>
      <c r="E17491">
        <v>1</v>
      </c>
      <c r="F17491">
        <v>0</v>
      </c>
      <c r="G17491">
        <v>0</v>
      </c>
      <c r="H17491">
        <v>1</v>
      </c>
      <c r="I17491">
        <v>1</v>
      </c>
      <c r="J17491">
        <v>1</v>
      </c>
      <c r="K17491">
        <v>0</v>
      </c>
      <c r="L17491">
        <v>0</v>
      </c>
      <c r="M17491">
        <v>0</v>
      </c>
      <c r="N17491">
        <v>0</v>
      </c>
    </row>
    <row r="17492" spans="2:14" s="3" customFormat="1">
      <c r="B17492" s="3" t="s">
        <v>784</v>
      </c>
      <c r="C17492" s="3" t="s">
        <v>8</v>
      </c>
      <c r="D17492" s="3">
        <f>IFERROR(AVERAGE(D17495), 0)</f>
        <v>0</v>
      </c>
      <c r="E17492" s="3">
        <f>IFERROR(AVERAGE(E17495), 0)</f>
        <v>0</v>
      </c>
      <c r="F17492" s="3">
        <f>IFERROR(AVERAGE(F17495), 0)</f>
        <v>0</v>
      </c>
      <c r="G17492" s="3">
        <f>IFERROR(AVERAGE(G17495), 0)</f>
        <v>0</v>
      </c>
      <c r="H17492" s="3">
        <f>IFERROR(AVERAGE(H17495), 0)</f>
        <v>0</v>
      </c>
      <c r="I17492" s="3">
        <f>IFERROR(AVERAGE(I17495), 0)</f>
        <v>0</v>
      </c>
      <c r="J17492" s="3">
        <f>IFERROR(AVERAGE(J17495), 0)</f>
        <v>0</v>
      </c>
      <c r="K17492" s="3">
        <f>IFERROR(AVERAGE(K17495), 0)</f>
        <v>0</v>
      </c>
      <c r="L17492" s="3">
        <f>IFERROR(AVERAGE(L17495), 0)</f>
        <v>0</v>
      </c>
      <c r="M17492" s="3">
        <f>IFERROR(AVERAGE(M17495), 0)</f>
        <v>0</v>
      </c>
      <c r="N17492" s="3">
        <f>IFERROR(AVERAGE(N17495), 0)</f>
        <v>0</v>
      </c>
    </row>
    <row r="17493" spans="2:14" outlineLevel="2">
      <c r="B17493" s="4" t="s">
        <v>9</v>
      </c>
      <c r="D17493">
        <f>E17496</f>
        <v>0</v>
      </c>
      <c r="E17493">
        <f>F17496</f>
        <v>0</v>
      </c>
      <c r="F17493">
        <f>G17496</f>
        <v>0</v>
      </c>
      <c r="G17493">
        <f>H17496</f>
        <v>0</v>
      </c>
      <c r="H17493">
        <f>I17496</f>
        <v>0</v>
      </c>
      <c r="I17493">
        <f>J17496</f>
        <v>0</v>
      </c>
      <c r="J17493">
        <f>K17496</f>
        <v>0</v>
      </c>
      <c r="K17493">
        <f>L17496</f>
        <v>0</v>
      </c>
      <c r="L17493">
        <f>M17496</f>
        <v>0</v>
      </c>
      <c r="M17493">
        <f>N17496</f>
        <v>0</v>
      </c>
      <c r="N17493">
        <f>O17496</f>
        <v>0</v>
      </c>
    </row>
    <row r="17494" spans="2:14" outlineLevel="2">
      <c r="B17494" s="4" t="s">
        <v>10</v>
      </c>
      <c r="D17494">
        <f>E17497</f>
        <v>0</v>
      </c>
      <c r="E17494">
        <f>F17497</f>
        <v>0</v>
      </c>
      <c r="F17494">
        <f>G17497</f>
        <v>0</v>
      </c>
      <c r="G17494">
        <f>H17497</f>
        <v>0</v>
      </c>
      <c r="H17494">
        <f>I17497</f>
        <v>0</v>
      </c>
      <c r="I17494">
        <f>J17497</f>
        <v>0</v>
      </c>
      <c r="J17494">
        <f>K17497</f>
        <v>0</v>
      </c>
      <c r="K17494">
        <f>L17497</f>
        <v>0</v>
      </c>
      <c r="L17494">
        <f>M17497</f>
        <v>0</v>
      </c>
      <c r="M17494">
        <f>N17497</f>
        <v>0</v>
      </c>
      <c r="N17494">
        <f>O17497</f>
        <v>0</v>
      </c>
    </row>
    <row r="17495" spans="2:14" s="5" customFormat="1" outlineLevel="1">
      <c r="C17495" s="5" t="s">
        <v>11</v>
      </c>
      <c r="D17495" s="1">
        <f>IFERROR(D17496/D17497, D17496)</f>
        <v>0</v>
      </c>
      <c r="E17495" s="1">
        <f>IFERROR(E17496/E17497, E17496)</f>
        <v>0</v>
      </c>
      <c r="F17495" s="1">
        <f>IFERROR(F17496/F17497, F17496)</f>
        <v>0</v>
      </c>
      <c r="G17495" s="1">
        <f>IFERROR(G17496/G17497, G17496)</f>
        <v>0</v>
      </c>
      <c r="H17495" s="1">
        <f>IFERROR(H17496/H17497, H17496)</f>
        <v>0</v>
      </c>
      <c r="I17495" s="1">
        <f>IFERROR(I17496/I17497, I17496)</f>
        <v>0</v>
      </c>
      <c r="J17495" s="1">
        <f>IFERROR(J17496/J17497, J17496)</f>
        <v>0</v>
      </c>
      <c r="K17495" s="1">
        <f>IFERROR(K17496/K17497, K17496)</f>
        <v>0</v>
      </c>
      <c r="L17495" s="1">
        <f>IFERROR(L17496/L17497, L17496)</f>
        <v>0</v>
      </c>
      <c r="M17495" s="1">
        <f>IFERROR(M17496/M17497, M17496)</f>
        <v>0</v>
      </c>
      <c r="N17495" s="1">
        <f>IFERROR(N17496/N17497, N17496)</f>
        <v>0</v>
      </c>
    </row>
    <row r="17496" spans="2:14" outlineLevel="2">
      <c r="C17496" t="s">
        <v>10</v>
      </c>
      <c r="D17496">
        <f>COUNTIF(D17498:D17499, "1")</f>
        <v>0</v>
      </c>
      <c r="E17496">
        <f>COUNTIF(E17498:E17499, "1")</f>
        <v>0</v>
      </c>
      <c r="F17496">
        <f>COUNTIF(F17498:F17499, "1")</f>
        <v>0</v>
      </c>
      <c r="G17496">
        <f>COUNTIF(G17498:G17499, "1")</f>
        <v>0</v>
      </c>
      <c r="H17496">
        <f>COUNTIF(H17498:H17499, "1")</f>
        <v>0</v>
      </c>
      <c r="I17496">
        <f>COUNTIF(I17498:I17499, "1")</f>
        <v>0</v>
      </c>
      <c r="J17496">
        <f>COUNTIF(J17498:J17499, "1")</f>
        <v>0</v>
      </c>
      <c r="K17496">
        <f>COUNTIF(K17498:K17499, "1")</f>
        <v>0</v>
      </c>
      <c r="L17496">
        <f>COUNTIF(L17498:L17499, "1")</f>
        <v>0</v>
      </c>
      <c r="M17496">
        <f>COUNTIF(M17498:M17499, "1")</f>
        <v>0</v>
      </c>
      <c r="N17496">
        <f>COUNTIF(N17498:N17499, "1")</f>
        <v>0</v>
      </c>
    </row>
    <row r="17497" spans="2:14" outlineLevel="2">
      <c r="C17497" t="s">
        <v>12</v>
      </c>
      <c r="D17497">
        <f>COUNTIF(D17498:D17499, "0")</f>
        <v>0</v>
      </c>
      <c r="E17497">
        <f>COUNTIF(E17498:E17499, "0")</f>
        <v>0</v>
      </c>
      <c r="F17497">
        <f>COUNTIF(F17498:F17499, "0")</f>
        <v>0</v>
      </c>
      <c r="G17497">
        <f>COUNTIF(G17498:G17499, "0")</f>
        <v>0</v>
      </c>
      <c r="H17497">
        <f>COUNTIF(H17498:H17499, "0")</f>
        <v>0</v>
      </c>
      <c r="I17497">
        <f>COUNTIF(I17498:I17499, "0")</f>
        <v>0</v>
      </c>
      <c r="J17497">
        <f>COUNTIF(J17498:J17499, "0")</f>
        <v>0</v>
      </c>
      <c r="K17497">
        <f>COUNTIF(K17498:K17499, "0")</f>
        <v>0</v>
      </c>
      <c r="L17497">
        <f>COUNTIF(L17498:L17499, "0")</f>
        <v>0</v>
      </c>
      <c r="M17497">
        <f>COUNTIF(M17498:M17499, "0")</f>
        <v>0</v>
      </c>
      <c r="N17497">
        <f>COUNTIF(N17498:N17499, "0")</f>
        <v>0</v>
      </c>
    </row>
    <row r="17498" spans="2:14" outlineLevel="2">
      <c r="B17498" t="s">
        <v>13</v>
      </c>
      <c r="C17498" t="s">
        <v>15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</v>
      </c>
      <c r="K17498">
        <v>0</v>
      </c>
      <c r="L17498">
        <v>0</v>
      </c>
      <c r="M17498">
        <v>0</v>
      </c>
      <c r="N17498">
        <v>0</v>
      </c>
    </row>
    <row r="17499" spans="2:14" outlineLevel="2">
      <c r="B17499" t="s">
        <v>13</v>
      </c>
      <c r="C17499" t="s">
        <v>14</v>
      </c>
      <c r="D17499">
        <v>1</v>
      </c>
      <c r="E17499">
        <v>0</v>
      </c>
      <c r="F17499">
        <v>1</v>
      </c>
      <c r="G17499">
        <v>0</v>
      </c>
      <c r="H17499">
        <v>0</v>
      </c>
      <c r="I17499">
        <v>1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2:14" s="3" customFormat="1">
      <c r="B17500" s="3" t="s">
        <v>785</v>
      </c>
      <c r="C17500" s="3" t="s">
        <v>8</v>
      </c>
      <c r="D17500" s="3">
        <f>IFERROR(AVERAGE(D17503), 0)</f>
        <v>0</v>
      </c>
      <c r="E17500" s="3">
        <f>IFERROR(AVERAGE(E17503), 0)</f>
        <v>0</v>
      </c>
      <c r="F17500" s="3">
        <f>IFERROR(AVERAGE(F17503), 0)</f>
        <v>0</v>
      </c>
      <c r="G17500" s="3">
        <f>IFERROR(AVERAGE(G17503), 0)</f>
        <v>0</v>
      </c>
      <c r="H17500" s="3">
        <f>IFERROR(AVERAGE(H17503), 0)</f>
        <v>0</v>
      </c>
      <c r="I17500" s="3">
        <f>IFERROR(AVERAGE(I17503), 0)</f>
        <v>0</v>
      </c>
      <c r="J17500" s="3">
        <f>IFERROR(AVERAGE(J17503), 0)</f>
        <v>0</v>
      </c>
      <c r="K17500" s="3">
        <f>IFERROR(AVERAGE(K17503), 0)</f>
        <v>0</v>
      </c>
      <c r="L17500" s="3">
        <f>IFERROR(AVERAGE(L17503), 0)</f>
        <v>0</v>
      </c>
      <c r="M17500" s="3">
        <f>IFERROR(AVERAGE(M17503), 0)</f>
        <v>0</v>
      </c>
      <c r="N17500" s="3">
        <f>IFERROR(AVERAGE(N17503), 0)</f>
        <v>0</v>
      </c>
    </row>
    <row r="17501" spans="2:14" outlineLevel="2">
      <c r="B17501" s="4" t="s">
        <v>9</v>
      </c>
      <c r="D17501">
        <f>E17504</f>
        <v>0</v>
      </c>
      <c r="E17501">
        <f>F17504</f>
        <v>0</v>
      </c>
      <c r="F17501">
        <f>G17504</f>
        <v>0</v>
      </c>
      <c r="G17501">
        <f>H17504</f>
        <v>0</v>
      </c>
      <c r="H17501">
        <f>I17504</f>
        <v>0</v>
      </c>
      <c r="I17501">
        <f>J17504</f>
        <v>0</v>
      </c>
      <c r="J17501">
        <f>K17504</f>
        <v>0</v>
      </c>
      <c r="K17501">
        <f>L17504</f>
        <v>0</v>
      </c>
      <c r="L17501">
        <f>M17504</f>
        <v>0</v>
      </c>
      <c r="M17501">
        <f>N17504</f>
        <v>0</v>
      </c>
      <c r="N17501">
        <f>O17504</f>
        <v>0</v>
      </c>
    </row>
    <row r="17502" spans="2:14" outlineLevel="2">
      <c r="B17502" s="4" t="s">
        <v>10</v>
      </c>
      <c r="D17502">
        <f>E17505</f>
        <v>0</v>
      </c>
      <c r="E17502">
        <f>F17505</f>
        <v>0</v>
      </c>
      <c r="F17502">
        <f>G17505</f>
        <v>0</v>
      </c>
      <c r="G17502">
        <f>H17505</f>
        <v>0</v>
      </c>
      <c r="H17502">
        <f>I17505</f>
        <v>0</v>
      </c>
      <c r="I17502">
        <f>J17505</f>
        <v>0</v>
      </c>
      <c r="J17502">
        <f>K17505</f>
        <v>0</v>
      </c>
      <c r="K17502">
        <f>L17505</f>
        <v>0</v>
      </c>
      <c r="L17502">
        <f>M17505</f>
        <v>0</v>
      </c>
      <c r="M17502">
        <f>N17505</f>
        <v>0</v>
      </c>
      <c r="N17502">
        <f>O17505</f>
        <v>0</v>
      </c>
    </row>
    <row r="17503" spans="2:14" s="5" customFormat="1" outlineLevel="1">
      <c r="C17503" s="5" t="s">
        <v>11</v>
      </c>
      <c r="D17503" s="1">
        <f>IFERROR(D17504/D17505, D17504)</f>
        <v>0</v>
      </c>
      <c r="E17503" s="1">
        <f>IFERROR(E17504/E17505, E17504)</f>
        <v>0</v>
      </c>
      <c r="F17503" s="1">
        <f>IFERROR(F17504/F17505, F17504)</f>
        <v>0</v>
      </c>
      <c r="G17503" s="1">
        <f>IFERROR(G17504/G17505, G17504)</f>
        <v>0</v>
      </c>
      <c r="H17503" s="1">
        <f>IFERROR(H17504/H17505, H17504)</f>
        <v>0</v>
      </c>
      <c r="I17503" s="1">
        <f>IFERROR(I17504/I17505, I17504)</f>
        <v>0</v>
      </c>
      <c r="J17503" s="1">
        <f>IFERROR(J17504/J17505, J17504)</f>
        <v>0</v>
      </c>
      <c r="K17503" s="1">
        <f>IFERROR(K17504/K17505, K17504)</f>
        <v>0</v>
      </c>
      <c r="L17503" s="1">
        <f>IFERROR(L17504/L17505, L17504)</f>
        <v>0</v>
      </c>
      <c r="M17503" s="1">
        <f>IFERROR(M17504/M17505, M17504)</f>
        <v>0</v>
      </c>
      <c r="N17503" s="1">
        <f>IFERROR(N17504/N17505, N17504)</f>
        <v>0</v>
      </c>
    </row>
    <row r="17504" spans="2:14" outlineLevel="2">
      <c r="C17504" t="s">
        <v>10</v>
      </c>
      <c r="D17504">
        <f>COUNTIF(D17506:D17506, "1")</f>
        <v>0</v>
      </c>
      <c r="E17504">
        <f>COUNTIF(E17506:E17506, "1")</f>
        <v>0</v>
      </c>
      <c r="F17504">
        <f>COUNTIF(F17506:F17506, "1")</f>
        <v>0</v>
      </c>
      <c r="G17504">
        <f>COUNTIF(G17506:G17506, "1")</f>
        <v>0</v>
      </c>
      <c r="H17504">
        <f>COUNTIF(H17506:H17506, "1")</f>
        <v>0</v>
      </c>
      <c r="I17504">
        <f>COUNTIF(I17506:I17506, "1")</f>
        <v>0</v>
      </c>
      <c r="J17504">
        <f>COUNTIF(J17506:J17506, "1")</f>
        <v>0</v>
      </c>
      <c r="K17504">
        <f>COUNTIF(K17506:K17506, "1")</f>
        <v>0</v>
      </c>
      <c r="L17504">
        <f>COUNTIF(L17506:L17506, "1")</f>
        <v>0</v>
      </c>
      <c r="M17504">
        <f>COUNTIF(M17506:M17506, "1")</f>
        <v>0</v>
      </c>
      <c r="N17504">
        <f>COUNTIF(N17506:N17506, "1")</f>
        <v>0</v>
      </c>
    </row>
    <row r="17505" spans="2:14" outlineLevel="2">
      <c r="C17505" t="s">
        <v>12</v>
      </c>
      <c r="D17505">
        <f>COUNTIF(D17506:D17506, "0")</f>
        <v>0</v>
      </c>
      <c r="E17505">
        <f>COUNTIF(E17506:E17506, "0")</f>
        <v>0</v>
      </c>
      <c r="F17505">
        <f>COUNTIF(F17506:F17506, "0")</f>
        <v>0</v>
      </c>
      <c r="G17505">
        <f>COUNTIF(G17506:G17506, "0")</f>
        <v>0</v>
      </c>
      <c r="H17505">
        <f>COUNTIF(H17506:H17506, "0")</f>
        <v>0</v>
      </c>
      <c r="I17505">
        <f>COUNTIF(I17506:I17506, "0")</f>
        <v>0</v>
      </c>
      <c r="J17505">
        <f>COUNTIF(J17506:J17506, "0")</f>
        <v>0</v>
      </c>
      <c r="K17505">
        <f>COUNTIF(K17506:K17506, "0")</f>
        <v>0</v>
      </c>
      <c r="L17505">
        <f>COUNTIF(L17506:L17506, "0")</f>
        <v>0</v>
      </c>
      <c r="M17505">
        <f>COUNTIF(M17506:M17506, "0")</f>
        <v>0</v>
      </c>
      <c r="N17505">
        <f>COUNTIF(N17506:N17506, "0")</f>
        <v>0</v>
      </c>
    </row>
    <row r="17506" spans="2:14" outlineLevel="2">
      <c r="B17506" t="s">
        <v>13</v>
      </c>
      <c r="C17506" t="s">
        <v>14</v>
      </c>
      <c r="D17506">
        <v>0</v>
      </c>
      <c r="E17506">
        <v>0</v>
      </c>
      <c r="F17506">
        <v>1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2:14" s="3" customFormat="1">
      <c r="B17507" s="3" t="s">
        <v>786</v>
      </c>
      <c r="C17507" s="3" t="s">
        <v>8</v>
      </c>
      <c r="D17507" s="3">
        <f>IFERROR(AVERAGE(D17510), 0)</f>
        <v>0</v>
      </c>
      <c r="E17507" s="3">
        <f>IFERROR(AVERAGE(E17510), 0)</f>
        <v>0</v>
      </c>
      <c r="F17507" s="3">
        <f>IFERROR(AVERAGE(F17510), 0)</f>
        <v>0</v>
      </c>
      <c r="G17507" s="3">
        <f>IFERROR(AVERAGE(G17510), 0)</f>
        <v>0</v>
      </c>
      <c r="H17507" s="3">
        <f>IFERROR(AVERAGE(H17510), 0)</f>
        <v>0</v>
      </c>
      <c r="I17507" s="3">
        <f>IFERROR(AVERAGE(I17510), 0)</f>
        <v>0</v>
      </c>
      <c r="J17507" s="3">
        <f>IFERROR(AVERAGE(J17510), 0)</f>
        <v>0</v>
      </c>
      <c r="K17507" s="3">
        <f>IFERROR(AVERAGE(K17510), 0)</f>
        <v>0</v>
      </c>
      <c r="L17507" s="3">
        <f>IFERROR(AVERAGE(L17510), 0)</f>
        <v>0</v>
      </c>
      <c r="M17507" s="3">
        <f>IFERROR(AVERAGE(M17510), 0)</f>
        <v>0</v>
      </c>
      <c r="N17507" s="3">
        <f>IFERROR(AVERAGE(N17510), 0)</f>
        <v>0</v>
      </c>
    </row>
    <row r="17508" spans="2:14" outlineLevel="2">
      <c r="B17508" s="4" t="s">
        <v>9</v>
      </c>
      <c r="D17508">
        <f>E17511</f>
        <v>0</v>
      </c>
      <c r="E17508">
        <f>F17511</f>
        <v>0</v>
      </c>
      <c r="F17508">
        <f>G17511</f>
        <v>0</v>
      </c>
      <c r="G17508">
        <f>H17511</f>
        <v>0</v>
      </c>
      <c r="H17508">
        <f>I17511</f>
        <v>0</v>
      </c>
      <c r="I17508">
        <f>J17511</f>
        <v>0</v>
      </c>
      <c r="J17508">
        <f>K17511</f>
        <v>0</v>
      </c>
      <c r="K17508">
        <f>L17511</f>
        <v>0</v>
      </c>
      <c r="L17508">
        <f>M17511</f>
        <v>0</v>
      </c>
      <c r="M17508">
        <f>N17511</f>
        <v>0</v>
      </c>
      <c r="N17508">
        <f>O17511</f>
        <v>0</v>
      </c>
    </row>
    <row r="17509" spans="2:14" outlineLevel="2">
      <c r="B17509" s="4" t="s">
        <v>10</v>
      </c>
      <c r="D17509">
        <f>E17512</f>
        <v>0</v>
      </c>
      <c r="E17509">
        <f>F17512</f>
        <v>0</v>
      </c>
      <c r="F17509">
        <f>G17512</f>
        <v>0</v>
      </c>
      <c r="G17509">
        <f>H17512</f>
        <v>0</v>
      </c>
      <c r="H17509">
        <f>I17512</f>
        <v>0</v>
      </c>
      <c r="I17509">
        <f>J17512</f>
        <v>0</v>
      </c>
      <c r="J17509">
        <f>K17512</f>
        <v>0</v>
      </c>
      <c r="K17509">
        <f>L17512</f>
        <v>0</v>
      </c>
      <c r="L17509">
        <f>M17512</f>
        <v>0</v>
      </c>
      <c r="M17509">
        <f>N17512</f>
        <v>0</v>
      </c>
      <c r="N17509">
        <f>O17512</f>
        <v>0</v>
      </c>
    </row>
    <row r="17510" spans="2:14" s="5" customFormat="1" outlineLevel="1">
      <c r="C17510" s="5" t="s">
        <v>11</v>
      </c>
      <c r="D17510" s="1">
        <f>IFERROR(D17511/D17512, D17511)</f>
        <v>0</v>
      </c>
      <c r="E17510" s="1">
        <f>IFERROR(E17511/E17512, E17511)</f>
        <v>0</v>
      </c>
      <c r="F17510" s="1">
        <f>IFERROR(F17511/F17512, F17511)</f>
        <v>0</v>
      </c>
      <c r="G17510" s="1">
        <f>IFERROR(G17511/G17512, G17511)</f>
        <v>0</v>
      </c>
      <c r="H17510" s="1">
        <f>IFERROR(H17511/H17512, H17511)</f>
        <v>0</v>
      </c>
      <c r="I17510" s="1">
        <f>IFERROR(I17511/I17512, I17511)</f>
        <v>0</v>
      </c>
      <c r="J17510" s="1">
        <f>IFERROR(J17511/J17512, J17511)</f>
        <v>0</v>
      </c>
      <c r="K17510" s="1">
        <f>IFERROR(K17511/K17512, K17511)</f>
        <v>0</v>
      </c>
      <c r="L17510" s="1">
        <f>IFERROR(L17511/L17512, L17511)</f>
        <v>0</v>
      </c>
      <c r="M17510" s="1">
        <f>IFERROR(M17511/M17512, M17511)</f>
        <v>0</v>
      </c>
      <c r="N17510" s="1">
        <f>IFERROR(N17511/N17512, N17511)</f>
        <v>0</v>
      </c>
    </row>
    <row r="17511" spans="2:14" outlineLevel="2">
      <c r="C17511" t="s">
        <v>10</v>
      </c>
      <c r="D17511">
        <f>COUNTIF(D17513:D17515, "1")</f>
        <v>0</v>
      </c>
      <c r="E17511">
        <f>COUNTIF(E17513:E17515, "1")</f>
        <v>0</v>
      </c>
      <c r="F17511">
        <f>COUNTIF(F17513:F17515, "1")</f>
        <v>0</v>
      </c>
      <c r="G17511">
        <f>COUNTIF(G17513:G17515, "1")</f>
        <v>0</v>
      </c>
      <c r="H17511">
        <f>COUNTIF(H17513:H17515, "1")</f>
        <v>0</v>
      </c>
      <c r="I17511">
        <f>COUNTIF(I17513:I17515, "1")</f>
        <v>0</v>
      </c>
      <c r="J17511">
        <f>COUNTIF(J17513:J17515, "1")</f>
        <v>0</v>
      </c>
      <c r="K17511">
        <f>COUNTIF(K17513:K17515, "1")</f>
        <v>0</v>
      </c>
      <c r="L17511">
        <f>COUNTIF(L17513:L17515, "1")</f>
        <v>0</v>
      </c>
      <c r="M17511">
        <f>COUNTIF(M17513:M17515, "1")</f>
        <v>0</v>
      </c>
      <c r="N17511">
        <f>COUNTIF(N17513:N17515, "1")</f>
        <v>0</v>
      </c>
    </row>
    <row r="17512" spans="2:14" outlineLevel="2">
      <c r="C17512" t="s">
        <v>12</v>
      </c>
      <c r="D17512">
        <f>COUNTIF(D17513:D17515, "0")</f>
        <v>0</v>
      </c>
      <c r="E17512">
        <f>COUNTIF(E17513:E17515, "0")</f>
        <v>0</v>
      </c>
      <c r="F17512">
        <f>COUNTIF(F17513:F17515, "0")</f>
        <v>0</v>
      </c>
      <c r="G17512">
        <f>COUNTIF(G17513:G17515, "0")</f>
        <v>0</v>
      </c>
      <c r="H17512">
        <f>COUNTIF(H17513:H17515, "0")</f>
        <v>0</v>
      </c>
      <c r="I17512">
        <f>COUNTIF(I17513:I17515, "0")</f>
        <v>0</v>
      </c>
      <c r="J17512">
        <f>COUNTIF(J17513:J17515, "0")</f>
        <v>0</v>
      </c>
      <c r="K17512">
        <f>COUNTIF(K17513:K17515, "0")</f>
        <v>0</v>
      </c>
      <c r="L17512">
        <f>COUNTIF(L17513:L17515, "0")</f>
        <v>0</v>
      </c>
      <c r="M17512">
        <f>COUNTIF(M17513:M17515, "0")</f>
        <v>0</v>
      </c>
      <c r="N17512">
        <f>COUNTIF(N17513:N17515, "0")</f>
        <v>0</v>
      </c>
    </row>
    <row r="17513" spans="2:14" outlineLevel="2">
      <c r="B17513" t="s">
        <v>13</v>
      </c>
      <c r="C17513" t="s">
        <v>17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1</v>
      </c>
      <c r="K17513">
        <v>0</v>
      </c>
      <c r="L17513">
        <v>0</v>
      </c>
      <c r="M17513">
        <v>1</v>
      </c>
      <c r="N17513">
        <v>0</v>
      </c>
    </row>
    <row r="17514" spans="2:14" outlineLevel="2">
      <c r="B17514" t="s">
        <v>13</v>
      </c>
      <c r="C17514" t="s">
        <v>14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1</v>
      </c>
      <c r="M17514">
        <v>0</v>
      </c>
      <c r="N17514">
        <v>0</v>
      </c>
    </row>
    <row r="17515" spans="2:14" outlineLevel="2">
      <c r="B17515" t="s">
        <v>13</v>
      </c>
      <c r="C17515" t="s">
        <v>16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1</v>
      </c>
      <c r="K17515">
        <v>0</v>
      </c>
      <c r="L17515">
        <v>0</v>
      </c>
      <c r="M17515">
        <v>0</v>
      </c>
      <c r="N17515">
        <v>0</v>
      </c>
    </row>
    <row r="17516" spans="2:14" s="3" customFormat="1">
      <c r="B17516" s="3" t="s">
        <v>787</v>
      </c>
      <c r="C17516" s="3" t="s">
        <v>8</v>
      </c>
      <c r="D17516" s="3">
        <f>IFERROR(AVERAGE(D17519), 0)</f>
        <v>0</v>
      </c>
      <c r="E17516" s="3">
        <f>IFERROR(AVERAGE(E17519), 0)</f>
        <v>0</v>
      </c>
      <c r="F17516" s="3">
        <f>IFERROR(AVERAGE(F17519), 0)</f>
        <v>0</v>
      </c>
      <c r="G17516" s="3">
        <f>IFERROR(AVERAGE(G17519), 0)</f>
        <v>0</v>
      </c>
      <c r="H17516" s="3">
        <f>IFERROR(AVERAGE(H17519), 0)</f>
        <v>0</v>
      </c>
      <c r="I17516" s="3">
        <f>IFERROR(AVERAGE(I17519), 0)</f>
        <v>0</v>
      </c>
      <c r="J17516" s="3">
        <f>IFERROR(AVERAGE(J17519), 0)</f>
        <v>0</v>
      </c>
      <c r="K17516" s="3">
        <f>IFERROR(AVERAGE(K17519), 0)</f>
        <v>0</v>
      </c>
      <c r="L17516" s="3">
        <f>IFERROR(AVERAGE(L17519), 0)</f>
        <v>0</v>
      </c>
      <c r="M17516" s="3">
        <f>IFERROR(AVERAGE(M17519), 0)</f>
        <v>0</v>
      </c>
      <c r="N17516" s="3">
        <f>IFERROR(AVERAGE(N17519), 0)</f>
        <v>0</v>
      </c>
    </row>
    <row r="17517" spans="2:14" outlineLevel="2">
      <c r="B17517" s="4" t="s">
        <v>9</v>
      </c>
      <c r="D17517">
        <f>E17520</f>
        <v>0</v>
      </c>
      <c r="E17517">
        <f>F17520</f>
        <v>0</v>
      </c>
      <c r="F17517">
        <f>G17520</f>
        <v>0</v>
      </c>
      <c r="G17517">
        <f>H17520</f>
        <v>0</v>
      </c>
      <c r="H17517">
        <f>I17520</f>
        <v>0</v>
      </c>
      <c r="I17517">
        <f>J17520</f>
        <v>0</v>
      </c>
      <c r="J17517">
        <f>K17520</f>
        <v>0</v>
      </c>
      <c r="K17517">
        <f>L17520</f>
        <v>0</v>
      </c>
      <c r="L17517">
        <f>M17520</f>
        <v>0</v>
      </c>
      <c r="M17517">
        <f>N17520</f>
        <v>0</v>
      </c>
      <c r="N17517">
        <f>O17520</f>
        <v>0</v>
      </c>
    </row>
    <row r="17518" spans="2:14" outlineLevel="2">
      <c r="B17518" s="4" t="s">
        <v>10</v>
      </c>
      <c r="D17518">
        <f>E17521</f>
        <v>0</v>
      </c>
      <c r="E17518">
        <f>F17521</f>
        <v>0</v>
      </c>
      <c r="F17518">
        <f>G17521</f>
        <v>0</v>
      </c>
      <c r="G17518">
        <f>H17521</f>
        <v>0</v>
      </c>
      <c r="H17518">
        <f>I17521</f>
        <v>0</v>
      </c>
      <c r="I17518">
        <f>J17521</f>
        <v>0</v>
      </c>
      <c r="J17518">
        <f>K17521</f>
        <v>0</v>
      </c>
      <c r="K17518">
        <f>L17521</f>
        <v>0</v>
      </c>
      <c r="L17518">
        <f>M17521</f>
        <v>0</v>
      </c>
      <c r="M17518">
        <f>N17521</f>
        <v>0</v>
      </c>
      <c r="N17518">
        <f>O17521</f>
        <v>0</v>
      </c>
    </row>
    <row r="17519" spans="2:14" s="5" customFormat="1" outlineLevel="1">
      <c r="C17519" s="5" t="s">
        <v>11</v>
      </c>
      <c r="D17519" s="1">
        <f>IFERROR(D17520/D17521, D17520)</f>
        <v>0</v>
      </c>
      <c r="E17519" s="1">
        <f>IFERROR(E17520/E17521, E17520)</f>
        <v>0</v>
      </c>
      <c r="F17519" s="1">
        <f>IFERROR(F17520/F17521, F17520)</f>
        <v>0</v>
      </c>
      <c r="G17519" s="1">
        <f>IFERROR(G17520/G17521, G17520)</f>
        <v>0</v>
      </c>
      <c r="H17519" s="1">
        <f>IFERROR(H17520/H17521, H17520)</f>
        <v>0</v>
      </c>
      <c r="I17519" s="1">
        <f>IFERROR(I17520/I17521, I17520)</f>
        <v>0</v>
      </c>
      <c r="J17519" s="1">
        <f>IFERROR(J17520/J17521, J17520)</f>
        <v>0</v>
      </c>
      <c r="K17519" s="1">
        <f>IFERROR(K17520/K17521, K17520)</f>
        <v>0</v>
      </c>
      <c r="L17519" s="1">
        <f>IFERROR(L17520/L17521, L17520)</f>
        <v>0</v>
      </c>
      <c r="M17519" s="1">
        <f>IFERROR(M17520/M17521, M17520)</f>
        <v>0</v>
      </c>
      <c r="N17519" s="1">
        <f>IFERROR(N17520/N17521, N17520)</f>
        <v>0</v>
      </c>
    </row>
    <row r="17520" spans="2:14" outlineLevel="2">
      <c r="C17520" t="s">
        <v>10</v>
      </c>
      <c r="D17520">
        <f>COUNTIF(D17522:D17523, "1")</f>
        <v>0</v>
      </c>
      <c r="E17520">
        <f>COUNTIF(E17522:E17523, "1")</f>
        <v>0</v>
      </c>
      <c r="F17520">
        <f>COUNTIF(F17522:F17523, "1")</f>
        <v>0</v>
      </c>
      <c r="G17520">
        <f>COUNTIF(G17522:G17523, "1")</f>
        <v>0</v>
      </c>
      <c r="H17520">
        <f>COUNTIF(H17522:H17523, "1")</f>
        <v>0</v>
      </c>
      <c r="I17520">
        <f>COUNTIF(I17522:I17523, "1")</f>
        <v>0</v>
      </c>
      <c r="J17520">
        <f>COUNTIF(J17522:J17523, "1")</f>
        <v>0</v>
      </c>
      <c r="K17520">
        <f>COUNTIF(K17522:K17523, "1")</f>
        <v>0</v>
      </c>
      <c r="L17520">
        <f>COUNTIF(L17522:L17523, "1")</f>
        <v>0</v>
      </c>
      <c r="M17520">
        <f>COUNTIF(M17522:M17523, "1")</f>
        <v>0</v>
      </c>
      <c r="N17520">
        <f>COUNTIF(N17522:N17523, "1")</f>
        <v>0</v>
      </c>
    </row>
    <row r="17521" spans="2:14" outlineLevel="2">
      <c r="C17521" t="s">
        <v>12</v>
      </c>
      <c r="D17521">
        <f>COUNTIF(D17522:D17523, "0")</f>
        <v>0</v>
      </c>
      <c r="E17521">
        <f>COUNTIF(E17522:E17523, "0")</f>
        <v>0</v>
      </c>
      <c r="F17521">
        <f>COUNTIF(F17522:F17523, "0")</f>
        <v>0</v>
      </c>
      <c r="G17521">
        <f>COUNTIF(G17522:G17523, "0")</f>
        <v>0</v>
      </c>
      <c r="H17521">
        <f>COUNTIF(H17522:H17523, "0")</f>
        <v>0</v>
      </c>
      <c r="I17521">
        <f>COUNTIF(I17522:I17523, "0")</f>
        <v>0</v>
      </c>
      <c r="J17521">
        <f>COUNTIF(J17522:J17523, "0")</f>
        <v>0</v>
      </c>
      <c r="K17521">
        <f>COUNTIF(K17522:K17523, "0")</f>
        <v>0</v>
      </c>
      <c r="L17521">
        <f>COUNTIF(L17522:L17523, "0")</f>
        <v>0</v>
      </c>
      <c r="M17521">
        <f>COUNTIF(M17522:M17523, "0")</f>
        <v>0</v>
      </c>
      <c r="N17521">
        <f>COUNTIF(N17522:N17523, "0")</f>
        <v>0</v>
      </c>
    </row>
    <row r="17522" spans="2:14" outlineLevel="2">
      <c r="B17522" t="s">
        <v>13</v>
      </c>
      <c r="C17522" t="s">
        <v>15</v>
      </c>
      <c r="D17522">
        <v>0</v>
      </c>
      <c r="E17522">
        <v>0</v>
      </c>
      <c r="F17522">
        <v>0</v>
      </c>
      <c r="G17522">
        <v>1</v>
      </c>
      <c r="H17522">
        <v>1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2:14" outlineLevel="2">
      <c r="B17523" t="s">
        <v>13</v>
      </c>
      <c r="C17523" t="s">
        <v>14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1</v>
      </c>
      <c r="N17523">
        <v>0</v>
      </c>
    </row>
    <row r="17524" spans="2:14" s="3" customFormat="1">
      <c r="B17524" s="3" t="s">
        <v>788</v>
      </c>
      <c r="C17524" s="3" t="s">
        <v>8</v>
      </c>
      <c r="D17524" s="3">
        <f>IFERROR(AVERAGE(D17527), 0)</f>
        <v>0</v>
      </c>
      <c r="E17524" s="3">
        <f>IFERROR(AVERAGE(E17527), 0)</f>
        <v>0</v>
      </c>
      <c r="F17524" s="3">
        <f>IFERROR(AVERAGE(F17527), 0)</f>
        <v>0</v>
      </c>
      <c r="G17524" s="3">
        <f>IFERROR(AVERAGE(G17527), 0)</f>
        <v>0</v>
      </c>
      <c r="H17524" s="3">
        <f>IFERROR(AVERAGE(H17527), 0)</f>
        <v>0</v>
      </c>
      <c r="I17524" s="3">
        <f>IFERROR(AVERAGE(I17527), 0)</f>
        <v>0</v>
      </c>
      <c r="J17524" s="3">
        <f>IFERROR(AVERAGE(J17527), 0)</f>
        <v>0</v>
      </c>
      <c r="K17524" s="3">
        <f>IFERROR(AVERAGE(K17527), 0)</f>
        <v>0</v>
      </c>
      <c r="L17524" s="3">
        <f>IFERROR(AVERAGE(L17527), 0)</f>
        <v>0</v>
      </c>
      <c r="M17524" s="3">
        <f>IFERROR(AVERAGE(M17527), 0)</f>
        <v>0</v>
      </c>
      <c r="N17524" s="3">
        <f>IFERROR(AVERAGE(N17527), 0)</f>
        <v>0</v>
      </c>
    </row>
    <row r="17525" spans="2:14" outlineLevel="2">
      <c r="B17525" s="4" t="s">
        <v>9</v>
      </c>
      <c r="D17525">
        <f>E17528</f>
        <v>0</v>
      </c>
      <c r="E17525">
        <f>F17528</f>
        <v>0</v>
      </c>
      <c r="F17525">
        <f>G17528</f>
        <v>0</v>
      </c>
      <c r="G17525">
        <f>H17528</f>
        <v>0</v>
      </c>
      <c r="H17525">
        <f>I17528</f>
        <v>0</v>
      </c>
      <c r="I17525">
        <f>J17528</f>
        <v>0</v>
      </c>
      <c r="J17525">
        <f>K17528</f>
        <v>0</v>
      </c>
      <c r="K17525">
        <f>L17528</f>
        <v>0</v>
      </c>
      <c r="L17525">
        <f>M17528</f>
        <v>0</v>
      </c>
      <c r="M17525">
        <f>N17528</f>
        <v>0</v>
      </c>
      <c r="N17525">
        <f>O17528</f>
        <v>0</v>
      </c>
    </row>
    <row r="17526" spans="2:14" outlineLevel="2">
      <c r="B17526" s="4" t="s">
        <v>10</v>
      </c>
      <c r="D17526">
        <f>E17529</f>
        <v>0</v>
      </c>
      <c r="E17526">
        <f>F17529</f>
        <v>0</v>
      </c>
      <c r="F17526">
        <f>G17529</f>
        <v>0</v>
      </c>
      <c r="G17526">
        <f>H17529</f>
        <v>0</v>
      </c>
      <c r="H17526">
        <f>I17529</f>
        <v>0</v>
      </c>
      <c r="I17526">
        <f>J17529</f>
        <v>0</v>
      </c>
      <c r="J17526">
        <f>K17529</f>
        <v>0</v>
      </c>
      <c r="K17526">
        <f>L17529</f>
        <v>0</v>
      </c>
      <c r="L17526">
        <f>M17529</f>
        <v>0</v>
      </c>
      <c r="M17526">
        <f>N17529</f>
        <v>0</v>
      </c>
      <c r="N17526">
        <f>O17529</f>
        <v>0</v>
      </c>
    </row>
    <row r="17527" spans="2:14" s="5" customFormat="1" outlineLevel="1">
      <c r="C17527" s="5" t="s">
        <v>11</v>
      </c>
      <c r="D17527" s="1">
        <f>IFERROR(D17528/D17529, D17528)</f>
        <v>0</v>
      </c>
      <c r="E17527" s="1">
        <f>IFERROR(E17528/E17529, E17528)</f>
        <v>0</v>
      </c>
      <c r="F17527" s="1">
        <f>IFERROR(F17528/F17529, F17528)</f>
        <v>0</v>
      </c>
      <c r="G17527" s="1">
        <f>IFERROR(G17528/G17529, G17528)</f>
        <v>0</v>
      </c>
      <c r="H17527" s="1">
        <f>IFERROR(H17528/H17529, H17528)</f>
        <v>0</v>
      </c>
      <c r="I17527" s="1">
        <f>IFERROR(I17528/I17529, I17528)</f>
        <v>0</v>
      </c>
      <c r="J17527" s="1">
        <f>IFERROR(J17528/J17529, J17528)</f>
        <v>0</v>
      </c>
      <c r="K17527" s="1">
        <f>IFERROR(K17528/K17529, K17528)</f>
        <v>0</v>
      </c>
      <c r="L17527" s="1">
        <f>IFERROR(L17528/L17529, L17528)</f>
        <v>0</v>
      </c>
      <c r="M17527" s="1">
        <f>IFERROR(M17528/M17529, M17528)</f>
        <v>0</v>
      </c>
      <c r="N17527" s="1">
        <f>IFERROR(N17528/N17529, N17528)</f>
        <v>0</v>
      </c>
    </row>
    <row r="17528" spans="2:14" outlineLevel="2">
      <c r="C17528" t="s">
        <v>10</v>
      </c>
      <c r="D17528">
        <f>COUNTIF(D17530:D17535, "1")</f>
        <v>0</v>
      </c>
      <c r="E17528">
        <f>COUNTIF(E17530:E17535, "1")</f>
        <v>0</v>
      </c>
      <c r="F17528">
        <f>COUNTIF(F17530:F17535, "1")</f>
        <v>0</v>
      </c>
      <c r="G17528">
        <f>COUNTIF(G17530:G17535, "1")</f>
        <v>0</v>
      </c>
      <c r="H17528">
        <f>COUNTIF(H17530:H17535, "1")</f>
        <v>0</v>
      </c>
      <c r="I17528">
        <f>COUNTIF(I17530:I17535, "1")</f>
        <v>0</v>
      </c>
      <c r="J17528">
        <f>COUNTIF(J17530:J17535, "1")</f>
        <v>0</v>
      </c>
      <c r="K17528">
        <f>COUNTIF(K17530:K17535, "1")</f>
        <v>0</v>
      </c>
      <c r="L17528">
        <f>COUNTIF(L17530:L17535, "1")</f>
        <v>0</v>
      </c>
      <c r="M17528">
        <f>COUNTIF(M17530:M17535, "1")</f>
        <v>0</v>
      </c>
      <c r="N17528">
        <f>COUNTIF(N17530:N17535, "1")</f>
        <v>0</v>
      </c>
    </row>
    <row r="17529" spans="2:14" outlineLevel="2">
      <c r="C17529" t="s">
        <v>12</v>
      </c>
      <c r="D17529">
        <f>COUNTIF(D17530:D17535, "0")</f>
        <v>0</v>
      </c>
      <c r="E17529">
        <f>COUNTIF(E17530:E17535, "0")</f>
        <v>0</v>
      </c>
      <c r="F17529">
        <f>COUNTIF(F17530:F17535, "0")</f>
        <v>0</v>
      </c>
      <c r="G17529">
        <f>COUNTIF(G17530:G17535, "0")</f>
        <v>0</v>
      </c>
      <c r="H17529">
        <f>COUNTIF(H17530:H17535, "0")</f>
        <v>0</v>
      </c>
      <c r="I17529">
        <f>COUNTIF(I17530:I17535, "0")</f>
        <v>0</v>
      </c>
      <c r="J17529">
        <f>COUNTIF(J17530:J17535, "0")</f>
        <v>0</v>
      </c>
      <c r="K17529">
        <f>COUNTIF(K17530:K17535, "0")</f>
        <v>0</v>
      </c>
      <c r="L17529">
        <f>COUNTIF(L17530:L17535, "0")</f>
        <v>0</v>
      </c>
      <c r="M17529">
        <f>COUNTIF(M17530:M17535, "0")</f>
        <v>0</v>
      </c>
      <c r="N17529">
        <f>COUNTIF(N17530:N17535, "0")</f>
        <v>0</v>
      </c>
    </row>
    <row r="17530" spans="2:14" outlineLevel="2">
      <c r="B17530" t="s">
        <v>13</v>
      </c>
      <c r="C17530" t="s">
        <v>15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1</v>
      </c>
      <c r="J17530">
        <v>0</v>
      </c>
      <c r="K17530">
        <v>1</v>
      </c>
      <c r="L17530">
        <v>0</v>
      </c>
      <c r="M17530">
        <v>1</v>
      </c>
      <c r="N17530">
        <v>0</v>
      </c>
    </row>
    <row r="17531" spans="2:14" outlineLevel="2">
      <c r="B17531" t="s">
        <v>13</v>
      </c>
      <c r="C17531" t="s">
        <v>16</v>
      </c>
      <c r="D17531">
        <v>0</v>
      </c>
      <c r="E17531">
        <v>0</v>
      </c>
      <c r="F17531">
        <v>0</v>
      </c>
      <c r="G17531">
        <v>0</v>
      </c>
      <c r="H17531">
        <v>1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2:14" outlineLevel="2">
      <c r="B17532" t="s">
        <v>13</v>
      </c>
      <c r="C17532" t="s">
        <v>17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1</v>
      </c>
      <c r="M17532">
        <v>0</v>
      </c>
      <c r="N17532">
        <v>0</v>
      </c>
    </row>
    <row r="17533" spans="2:14" outlineLevel="2">
      <c r="B17533" t="s">
        <v>13</v>
      </c>
      <c r="C17533" t="s">
        <v>20</v>
      </c>
      <c r="D17533">
        <v>0</v>
      </c>
      <c r="E17533">
        <v>0</v>
      </c>
      <c r="F17533">
        <v>0</v>
      </c>
      <c r="G17533">
        <v>1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1</v>
      </c>
      <c r="N17533">
        <v>0</v>
      </c>
    </row>
    <row r="17534" spans="2:14" outlineLevel="2">
      <c r="B17534" t="s">
        <v>13</v>
      </c>
      <c r="C17534" t="s">
        <v>19</v>
      </c>
      <c r="D17534">
        <v>0</v>
      </c>
      <c r="E17534">
        <v>0</v>
      </c>
      <c r="F17534">
        <v>0</v>
      </c>
      <c r="G17534">
        <v>1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2:14" outlineLevel="2">
      <c r="B17535" t="s">
        <v>13</v>
      </c>
      <c r="C17535" t="s">
        <v>14</v>
      </c>
      <c r="D17535">
        <v>1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2:14" s="3" customFormat="1">
      <c r="B17536" s="3" t="s">
        <v>789</v>
      </c>
      <c r="C17536" s="3" t="s">
        <v>8</v>
      </c>
      <c r="D17536" s="3">
        <f>IFERROR(AVERAGE(D17539), 0)</f>
        <v>0</v>
      </c>
      <c r="E17536" s="3">
        <f>IFERROR(AVERAGE(E17539), 0)</f>
        <v>0</v>
      </c>
      <c r="F17536" s="3">
        <f>IFERROR(AVERAGE(F17539), 0)</f>
        <v>0</v>
      </c>
      <c r="G17536" s="3">
        <f>IFERROR(AVERAGE(G17539), 0)</f>
        <v>0</v>
      </c>
      <c r="H17536" s="3">
        <f>IFERROR(AVERAGE(H17539), 0)</f>
        <v>0</v>
      </c>
      <c r="I17536" s="3">
        <f>IFERROR(AVERAGE(I17539), 0)</f>
        <v>0</v>
      </c>
      <c r="J17536" s="3">
        <f>IFERROR(AVERAGE(J17539), 0)</f>
        <v>0</v>
      </c>
      <c r="K17536" s="3">
        <f>IFERROR(AVERAGE(K17539), 0)</f>
        <v>0</v>
      </c>
      <c r="L17536" s="3">
        <f>IFERROR(AVERAGE(L17539), 0)</f>
        <v>0</v>
      </c>
      <c r="M17536" s="3">
        <f>IFERROR(AVERAGE(M17539), 0)</f>
        <v>0</v>
      </c>
      <c r="N17536" s="3">
        <f>IFERROR(AVERAGE(N17539), 0)</f>
        <v>0</v>
      </c>
    </row>
    <row r="17537" spans="2:14" outlineLevel="2">
      <c r="B17537" s="4" t="s">
        <v>9</v>
      </c>
      <c r="D17537">
        <f>E17540</f>
        <v>0</v>
      </c>
      <c r="E17537">
        <f>F17540</f>
        <v>0</v>
      </c>
      <c r="F17537">
        <f>G17540</f>
        <v>0</v>
      </c>
      <c r="G17537">
        <f>H17540</f>
        <v>0</v>
      </c>
      <c r="H17537">
        <f>I17540</f>
        <v>0</v>
      </c>
      <c r="I17537">
        <f>J17540</f>
        <v>0</v>
      </c>
      <c r="J17537">
        <f>K17540</f>
        <v>0</v>
      </c>
      <c r="K17537">
        <f>L17540</f>
        <v>0</v>
      </c>
      <c r="L17537">
        <f>M17540</f>
        <v>0</v>
      </c>
      <c r="M17537">
        <f>N17540</f>
        <v>0</v>
      </c>
      <c r="N17537">
        <f>O17540</f>
        <v>0</v>
      </c>
    </row>
    <row r="17538" spans="2:14" outlineLevel="2">
      <c r="B17538" s="4" t="s">
        <v>10</v>
      </c>
      <c r="D17538">
        <f>E17541</f>
        <v>0</v>
      </c>
      <c r="E17538">
        <f>F17541</f>
        <v>0</v>
      </c>
      <c r="F17538">
        <f>G17541</f>
        <v>0</v>
      </c>
      <c r="G17538">
        <f>H17541</f>
        <v>0</v>
      </c>
      <c r="H17538">
        <f>I17541</f>
        <v>0</v>
      </c>
      <c r="I17538">
        <f>J17541</f>
        <v>0</v>
      </c>
      <c r="J17538">
        <f>K17541</f>
        <v>0</v>
      </c>
      <c r="K17538">
        <f>L17541</f>
        <v>0</v>
      </c>
      <c r="L17538">
        <f>M17541</f>
        <v>0</v>
      </c>
      <c r="M17538">
        <f>N17541</f>
        <v>0</v>
      </c>
      <c r="N17538">
        <f>O17541</f>
        <v>0</v>
      </c>
    </row>
    <row r="17539" spans="2:14" s="5" customFormat="1" outlineLevel="1">
      <c r="C17539" s="5" t="s">
        <v>11</v>
      </c>
      <c r="D17539" s="1">
        <f>IFERROR(D17540/D17541, D17540)</f>
        <v>0</v>
      </c>
      <c r="E17539" s="1">
        <f>IFERROR(E17540/E17541, E17540)</f>
        <v>0</v>
      </c>
      <c r="F17539" s="1">
        <f>IFERROR(F17540/F17541, F17540)</f>
        <v>0</v>
      </c>
      <c r="G17539" s="1">
        <f>IFERROR(G17540/G17541, G17540)</f>
        <v>0</v>
      </c>
      <c r="H17539" s="1">
        <f>IFERROR(H17540/H17541, H17540)</f>
        <v>0</v>
      </c>
      <c r="I17539" s="1">
        <f>IFERROR(I17540/I17541, I17540)</f>
        <v>0</v>
      </c>
      <c r="J17539" s="1">
        <f>IFERROR(J17540/J17541, J17540)</f>
        <v>0</v>
      </c>
      <c r="K17539" s="1">
        <f>IFERROR(K17540/K17541, K17540)</f>
        <v>0</v>
      </c>
      <c r="L17539" s="1">
        <f>IFERROR(L17540/L17541, L17540)</f>
        <v>0</v>
      </c>
      <c r="M17539" s="1">
        <f>IFERROR(M17540/M17541, M17540)</f>
        <v>0</v>
      </c>
      <c r="N17539" s="1">
        <f>IFERROR(N17540/N17541, N17540)</f>
        <v>0</v>
      </c>
    </row>
    <row r="17540" spans="2:14" outlineLevel="2">
      <c r="C17540" t="s">
        <v>10</v>
      </c>
      <c r="D17540">
        <f>COUNTIF(D17542:D17545, "1")</f>
        <v>0</v>
      </c>
      <c r="E17540">
        <f>COUNTIF(E17542:E17545, "1")</f>
        <v>0</v>
      </c>
      <c r="F17540">
        <f>COUNTIF(F17542:F17545, "1")</f>
        <v>0</v>
      </c>
      <c r="G17540">
        <f>COUNTIF(G17542:G17545, "1")</f>
        <v>0</v>
      </c>
      <c r="H17540">
        <f>COUNTIF(H17542:H17545, "1")</f>
        <v>0</v>
      </c>
      <c r="I17540">
        <f>COUNTIF(I17542:I17545, "1")</f>
        <v>0</v>
      </c>
      <c r="J17540">
        <f>COUNTIF(J17542:J17545, "1")</f>
        <v>0</v>
      </c>
      <c r="K17540">
        <f>COUNTIF(K17542:K17545, "1")</f>
        <v>0</v>
      </c>
      <c r="L17540">
        <f>COUNTIF(L17542:L17545, "1")</f>
        <v>0</v>
      </c>
      <c r="M17540">
        <f>COUNTIF(M17542:M17545, "1")</f>
        <v>0</v>
      </c>
      <c r="N17540">
        <f>COUNTIF(N17542:N17545, "1")</f>
        <v>0</v>
      </c>
    </row>
    <row r="17541" spans="2:14" outlineLevel="2">
      <c r="C17541" t="s">
        <v>12</v>
      </c>
      <c r="D17541">
        <f>COUNTIF(D17542:D17545, "0")</f>
        <v>0</v>
      </c>
      <c r="E17541">
        <f>COUNTIF(E17542:E17545, "0")</f>
        <v>0</v>
      </c>
      <c r="F17541">
        <f>COUNTIF(F17542:F17545, "0")</f>
        <v>0</v>
      </c>
      <c r="G17541">
        <f>COUNTIF(G17542:G17545, "0")</f>
        <v>0</v>
      </c>
      <c r="H17541">
        <f>COUNTIF(H17542:H17545, "0")</f>
        <v>0</v>
      </c>
      <c r="I17541">
        <f>COUNTIF(I17542:I17545, "0")</f>
        <v>0</v>
      </c>
      <c r="J17541">
        <f>COUNTIF(J17542:J17545, "0")</f>
        <v>0</v>
      </c>
      <c r="K17541">
        <f>COUNTIF(K17542:K17545, "0")</f>
        <v>0</v>
      </c>
      <c r="L17541">
        <f>COUNTIF(L17542:L17545, "0")</f>
        <v>0</v>
      </c>
      <c r="M17541">
        <f>COUNTIF(M17542:M17545, "0")</f>
        <v>0</v>
      </c>
      <c r="N17541">
        <f>COUNTIF(N17542:N17545, "0")</f>
        <v>0</v>
      </c>
    </row>
    <row r="17542" spans="2:14" outlineLevel="2">
      <c r="B17542" t="s">
        <v>13</v>
      </c>
      <c r="C17542" t="s">
        <v>17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2:14" outlineLevel="2">
      <c r="B17543" t="s">
        <v>13</v>
      </c>
      <c r="C17543" t="s">
        <v>15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2:14" outlineLevel="2">
      <c r="B17544" t="s">
        <v>13</v>
      </c>
      <c r="C17544" t="s">
        <v>43</v>
      </c>
      <c r="D17544">
        <v>0</v>
      </c>
      <c r="E17544">
        <v>0</v>
      </c>
      <c r="F17544">
        <v>0</v>
      </c>
      <c r="G17544">
        <v>0</v>
      </c>
      <c r="H17544">
        <v>1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2:14" outlineLevel="2">
      <c r="B17545" t="s">
        <v>13</v>
      </c>
      <c r="C17545" t="s">
        <v>16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1</v>
      </c>
      <c r="K17545">
        <v>0</v>
      </c>
      <c r="L17545">
        <v>0</v>
      </c>
      <c r="M17545">
        <v>0</v>
      </c>
      <c r="N17545">
        <v>0</v>
      </c>
    </row>
    <row r="17546" spans="2:14" s="3" customFormat="1">
      <c r="B17546" s="3" t="s">
        <v>790</v>
      </c>
      <c r="C17546" s="3" t="s">
        <v>8</v>
      </c>
      <c r="D17546" s="3">
        <f>IFERROR(AVERAGE(D17549), 0)</f>
        <v>0</v>
      </c>
      <c r="E17546" s="3">
        <f>IFERROR(AVERAGE(E17549), 0)</f>
        <v>0</v>
      </c>
      <c r="F17546" s="3">
        <f>IFERROR(AVERAGE(F17549), 0)</f>
        <v>0</v>
      </c>
      <c r="G17546" s="3">
        <f>IFERROR(AVERAGE(G17549), 0)</f>
        <v>0</v>
      </c>
      <c r="H17546" s="3">
        <f>IFERROR(AVERAGE(H17549), 0)</f>
        <v>0</v>
      </c>
      <c r="I17546" s="3">
        <f>IFERROR(AVERAGE(I17549), 0)</f>
        <v>0</v>
      </c>
      <c r="J17546" s="3">
        <f>IFERROR(AVERAGE(J17549), 0)</f>
        <v>0</v>
      </c>
      <c r="K17546" s="3">
        <f>IFERROR(AVERAGE(K17549), 0)</f>
        <v>0</v>
      </c>
      <c r="L17546" s="3">
        <f>IFERROR(AVERAGE(L17549), 0)</f>
        <v>0</v>
      </c>
      <c r="M17546" s="3">
        <f>IFERROR(AVERAGE(M17549), 0)</f>
        <v>0</v>
      </c>
      <c r="N17546" s="3">
        <f>IFERROR(AVERAGE(N17549), 0)</f>
        <v>0</v>
      </c>
    </row>
    <row r="17547" spans="2:14" outlineLevel="2">
      <c r="B17547" s="4" t="s">
        <v>9</v>
      </c>
      <c r="D17547">
        <f>E17550</f>
        <v>0</v>
      </c>
      <c r="E17547">
        <f>F17550</f>
        <v>0</v>
      </c>
      <c r="F17547">
        <f>G17550</f>
        <v>0</v>
      </c>
      <c r="G17547">
        <f>H17550</f>
        <v>0</v>
      </c>
      <c r="H17547">
        <f>I17550</f>
        <v>0</v>
      </c>
      <c r="I17547">
        <f>J17550</f>
        <v>0</v>
      </c>
      <c r="J17547">
        <f>K17550</f>
        <v>0</v>
      </c>
      <c r="K17547">
        <f>L17550</f>
        <v>0</v>
      </c>
      <c r="L17547">
        <f>M17550</f>
        <v>0</v>
      </c>
      <c r="M17547">
        <f>N17550</f>
        <v>0</v>
      </c>
      <c r="N17547">
        <f>O17550</f>
        <v>0</v>
      </c>
    </row>
    <row r="17548" spans="2:14" outlineLevel="2">
      <c r="B17548" s="4" t="s">
        <v>10</v>
      </c>
      <c r="D17548">
        <f>E17551</f>
        <v>0</v>
      </c>
      <c r="E17548">
        <f>F17551</f>
        <v>0</v>
      </c>
      <c r="F17548">
        <f>G17551</f>
        <v>0</v>
      </c>
      <c r="G17548">
        <f>H17551</f>
        <v>0</v>
      </c>
      <c r="H17548">
        <f>I17551</f>
        <v>0</v>
      </c>
      <c r="I17548">
        <f>J17551</f>
        <v>0</v>
      </c>
      <c r="J17548">
        <f>K17551</f>
        <v>0</v>
      </c>
      <c r="K17548">
        <f>L17551</f>
        <v>0</v>
      </c>
      <c r="L17548">
        <f>M17551</f>
        <v>0</v>
      </c>
      <c r="M17548">
        <f>N17551</f>
        <v>0</v>
      </c>
      <c r="N17548">
        <f>O17551</f>
        <v>0</v>
      </c>
    </row>
    <row r="17549" spans="2:14" s="5" customFormat="1" outlineLevel="1">
      <c r="C17549" s="5" t="s">
        <v>11</v>
      </c>
      <c r="D17549" s="1">
        <f>IFERROR(D17550/D17551, D17550)</f>
        <v>0</v>
      </c>
      <c r="E17549" s="1">
        <f>IFERROR(E17550/E17551, E17550)</f>
        <v>0</v>
      </c>
      <c r="F17549" s="1">
        <f>IFERROR(F17550/F17551, F17550)</f>
        <v>0</v>
      </c>
      <c r="G17549" s="1">
        <f>IFERROR(G17550/G17551, G17550)</f>
        <v>0</v>
      </c>
      <c r="H17549" s="1">
        <f>IFERROR(H17550/H17551, H17550)</f>
        <v>0</v>
      </c>
      <c r="I17549" s="1">
        <f>IFERROR(I17550/I17551, I17550)</f>
        <v>0</v>
      </c>
      <c r="J17549" s="1">
        <f>IFERROR(J17550/J17551, J17550)</f>
        <v>0</v>
      </c>
      <c r="K17549" s="1">
        <f>IFERROR(K17550/K17551, K17550)</f>
        <v>0</v>
      </c>
      <c r="L17549" s="1">
        <f>IFERROR(L17550/L17551, L17550)</f>
        <v>0</v>
      </c>
      <c r="M17549" s="1">
        <f>IFERROR(M17550/M17551, M17550)</f>
        <v>0</v>
      </c>
      <c r="N17549" s="1">
        <f>IFERROR(N17550/N17551, N17550)</f>
        <v>0</v>
      </c>
    </row>
    <row r="17550" spans="2:14" outlineLevel="2">
      <c r="C17550" t="s">
        <v>10</v>
      </c>
      <c r="D17550">
        <f>COUNTIF(D17552:D17562, "1")</f>
        <v>0</v>
      </c>
      <c r="E17550">
        <f>COUNTIF(E17552:E17562, "1")</f>
        <v>0</v>
      </c>
      <c r="F17550">
        <f>COUNTIF(F17552:F17562, "1")</f>
        <v>0</v>
      </c>
      <c r="G17550">
        <f>COUNTIF(G17552:G17562, "1")</f>
        <v>0</v>
      </c>
      <c r="H17550">
        <f>COUNTIF(H17552:H17562, "1")</f>
        <v>0</v>
      </c>
      <c r="I17550">
        <f>COUNTIF(I17552:I17562, "1")</f>
        <v>0</v>
      </c>
      <c r="J17550">
        <f>COUNTIF(J17552:J17562, "1")</f>
        <v>0</v>
      </c>
      <c r="K17550">
        <f>COUNTIF(K17552:K17562, "1")</f>
        <v>0</v>
      </c>
      <c r="L17550">
        <f>COUNTIF(L17552:L17562, "1")</f>
        <v>0</v>
      </c>
      <c r="M17550">
        <f>COUNTIF(M17552:M17562, "1")</f>
        <v>0</v>
      </c>
      <c r="N17550">
        <f>COUNTIF(N17552:N17562, "1")</f>
        <v>0</v>
      </c>
    </row>
    <row r="17551" spans="2:14" outlineLevel="2">
      <c r="C17551" t="s">
        <v>12</v>
      </c>
      <c r="D17551">
        <f>COUNTIF(D17552:D17562, "0")</f>
        <v>0</v>
      </c>
      <c r="E17551">
        <f>COUNTIF(E17552:E17562, "0")</f>
        <v>0</v>
      </c>
      <c r="F17551">
        <f>COUNTIF(F17552:F17562, "0")</f>
        <v>0</v>
      </c>
      <c r="G17551">
        <f>COUNTIF(G17552:G17562, "0")</f>
        <v>0</v>
      </c>
      <c r="H17551">
        <f>COUNTIF(H17552:H17562, "0")</f>
        <v>0</v>
      </c>
      <c r="I17551">
        <f>COUNTIF(I17552:I17562, "0")</f>
        <v>0</v>
      </c>
      <c r="J17551">
        <f>COUNTIF(J17552:J17562, "0")</f>
        <v>0</v>
      </c>
      <c r="K17551">
        <f>COUNTIF(K17552:K17562, "0")</f>
        <v>0</v>
      </c>
      <c r="L17551">
        <f>COUNTIF(L17552:L17562, "0")</f>
        <v>0</v>
      </c>
      <c r="M17551">
        <f>COUNTIF(M17552:M17562, "0")</f>
        <v>0</v>
      </c>
      <c r="N17551">
        <f>COUNTIF(N17552:N17562, "0")</f>
        <v>0</v>
      </c>
    </row>
    <row r="17552" spans="2:14" outlineLevel="2">
      <c r="B17552" t="s">
        <v>13</v>
      </c>
      <c r="C17552" t="s">
        <v>21</v>
      </c>
      <c r="D17552">
        <v>0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1</v>
      </c>
      <c r="K17552">
        <v>0</v>
      </c>
      <c r="L17552">
        <v>0</v>
      </c>
      <c r="M17552">
        <v>0</v>
      </c>
      <c r="N17552">
        <v>0</v>
      </c>
    </row>
    <row r="17553" spans="2:14" outlineLevel="2">
      <c r="B17553" t="s">
        <v>13</v>
      </c>
      <c r="C17553" t="s">
        <v>19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2:14" outlineLevel="2">
      <c r="B17554" t="s">
        <v>13</v>
      </c>
      <c r="C17554" t="s">
        <v>18</v>
      </c>
      <c r="D17554">
        <v>0</v>
      </c>
      <c r="E17554">
        <v>0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2:14" outlineLevel="2">
      <c r="B17555" t="s">
        <v>13</v>
      </c>
      <c r="C17555" t="s">
        <v>18</v>
      </c>
      <c r="D17555">
        <v>0</v>
      </c>
      <c r="E17555">
        <v>0</v>
      </c>
      <c r="F17555">
        <v>0</v>
      </c>
      <c r="G17555">
        <v>0</v>
      </c>
      <c r="H17555">
        <v>1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2:14" outlineLevel="2">
      <c r="B17556" t="s">
        <v>13</v>
      </c>
      <c r="C17556" t="s">
        <v>15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1</v>
      </c>
      <c r="M17556">
        <v>0</v>
      </c>
      <c r="N17556">
        <v>0</v>
      </c>
    </row>
    <row r="17557" spans="2:14" outlineLevel="2">
      <c r="B17557" t="s">
        <v>13</v>
      </c>
      <c r="C17557" t="s">
        <v>22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2:14" outlineLevel="2">
      <c r="B17558" t="s">
        <v>13</v>
      </c>
      <c r="C17558" t="s">
        <v>17</v>
      </c>
      <c r="D17558">
        <v>0</v>
      </c>
      <c r="E17558">
        <v>0</v>
      </c>
      <c r="F17558">
        <v>0</v>
      </c>
      <c r="G17558">
        <v>0</v>
      </c>
      <c r="H17558">
        <v>1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2:14" outlineLevel="2">
      <c r="B17559" t="s">
        <v>13</v>
      </c>
      <c r="C17559" t="s">
        <v>14</v>
      </c>
      <c r="D17559">
        <v>0</v>
      </c>
      <c r="E17559">
        <v>0</v>
      </c>
      <c r="F17559">
        <v>1</v>
      </c>
      <c r="G17559">
        <v>0</v>
      </c>
      <c r="H17559">
        <v>0</v>
      </c>
      <c r="I17559">
        <v>1</v>
      </c>
      <c r="J17559">
        <v>1</v>
      </c>
      <c r="K17559">
        <v>0</v>
      </c>
      <c r="L17559">
        <v>1</v>
      </c>
      <c r="M17559">
        <v>0</v>
      </c>
      <c r="N17559">
        <v>0</v>
      </c>
    </row>
    <row r="17560" spans="2:14" outlineLevel="2">
      <c r="B17560" t="s">
        <v>13</v>
      </c>
      <c r="C17560" t="s">
        <v>43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1</v>
      </c>
      <c r="N17560">
        <v>0</v>
      </c>
    </row>
    <row r="17561" spans="2:14" outlineLevel="2">
      <c r="B17561" t="s">
        <v>13</v>
      </c>
      <c r="C17561" t="s">
        <v>16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1</v>
      </c>
      <c r="M17561">
        <v>0</v>
      </c>
      <c r="N17561">
        <v>0</v>
      </c>
    </row>
    <row r="17562" spans="2:14" outlineLevel="2">
      <c r="B17562" t="s">
        <v>13</v>
      </c>
      <c r="C17562" t="s">
        <v>20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2:14" s="3" customFormat="1">
      <c r="B17563" s="3" t="s">
        <v>791</v>
      </c>
      <c r="C17563" s="3" t="s">
        <v>8</v>
      </c>
      <c r="D17563" s="3">
        <f>IFERROR(AVERAGE(D17566), 0)</f>
        <v>0</v>
      </c>
      <c r="E17563" s="3">
        <f>IFERROR(AVERAGE(E17566), 0)</f>
        <v>0</v>
      </c>
      <c r="F17563" s="3">
        <f>IFERROR(AVERAGE(F17566), 0)</f>
        <v>0</v>
      </c>
      <c r="G17563" s="3">
        <f>IFERROR(AVERAGE(G17566), 0)</f>
        <v>0</v>
      </c>
      <c r="H17563" s="3">
        <f>IFERROR(AVERAGE(H17566), 0)</f>
        <v>0</v>
      </c>
      <c r="I17563" s="3">
        <f>IFERROR(AVERAGE(I17566), 0)</f>
        <v>0</v>
      </c>
      <c r="J17563" s="3">
        <f>IFERROR(AVERAGE(J17566), 0)</f>
        <v>0</v>
      </c>
      <c r="K17563" s="3">
        <f>IFERROR(AVERAGE(K17566), 0)</f>
        <v>0</v>
      </c>
      <c r="L17563" s="3">
        <f>IFERROR(AVERAGE(L17566), 0)</f>
        <v>0</v>
      </c>
      <c r="M17563" s="3">
        <f>IFERROR(AVERAGE(M17566), 0)</f>
        <v>0</v>
      </c>
      <c r="N17563" s="3">
        <f>IFERROR(AVERAGE(N17566), 0)</f>
        <v>0</v>
      </c>
    </row>
    <row r="17564" spans="2:14" outlineLevel="2">
      <c r="B17564" s="4" t="s">
        <v>9</v>
      </c>
      <c r="D17564">
        <f>E17567</f>
        <v>0</v>
      </c>
      <c r="E17564">
        <f>F17567</f>
        <v>0</v>
      </c>
      <c r="F17564">
        <f>G17567</f>
        <v>0</v>
      </c>
      <c r="G17564">
        <f>H17567</f>
        <v>0</v>
      </c>
      <c r="H17564">
        <f>I17567</f>
        <v>0</v>
      </c>
      <c r="I17564">
        <f>J17567</f>
        <v>0</v>
      </c>
      <c r="J17564">
        <f>K17567</f>
        <v>0</v>
      </c>
      <c r="K17564">
        <f>L17567</f>
        <v>0</v>
      </c>
      <c r="L17564">
        <f>M17567</f>
        <v>0</v>
      </c>
      <c r="M17564">
        <f>N17567</f>
        <v>0</v>
      </c>
      <c r="N17564">
        <f>O17567</f>
        <v>0</v>
      </c>
    </row>
    <row r="17565" spans="2:14" outlineLevel="2">
      <c r="B17565" s="4" t="s">
        <v>10</v>
      </c>
      <c r="D17565">
        <f>E17568</f>
        <v>0</v>
      </c>
      <c r="E17565">
        <f>F17568</f>
        <v>0</v>
      </c>
      <c r="F17565">
        <f>G17568</f>
        <v>0</v>
      </c>
      <c r="G17565">
        <f>H17568</f>
        <v>0</v>
      </c>
      <c r="H17565">
        <f>I17568</f>
        <v>0</v>
      </c>
      <c r="I17565">
        <f>J17568</f>
        <v>0</v>
      </c>
      <c r="J17565">
        <f>K17568</f>
        <v>0</v>
      </c>
      <c r="K17565">
        <f>L17568</f>
        <v>0</v>
      </c>
      <c r="L17565">
        <f>M17568</f>
        <v>0</v>
      </c>
      <c r="M17565">
        <f>N17568</f>
        <v>0</v>
      </c>
      <c r="N17565">
        <f>O17568</f>
        <v>0</v>
      </c>
    </row>
    <row r="17566" spans="2:14" s="5" customFormat="1" outlineLevel="1">
      <c r="C17566" s="5" t="s">
        <v>11</v>
      </c>
      <c r="D17566" s="1">
        <f>IFERROR(D17567/D17568, D17567)</f>
        <v>0</v>
      </c>
      <c r="E17566" s="1">
        <f>IFERROR(E17567/E17568, E17567)</f>
        <v>0</v>
      </c>
      <c r="F17566" s="1">
        <f>IFERROR(F17567/F17568, F17567)</f>
        <v>0</v>
      </c>
      <c r="G17566" s="1">
        <f>IFERROR(G17567/G17568, G17567)</f>
        <v>0</v>
      </c>
      <c r="H17566" s="1">
        <f>IFERROR(H17567/H17568, H17567)</f>
        <v>0</v>
      </c>
      <c r="I17566" s="1">
        <f>IFERROR(I17567/I17568, I17567)</f>
        <v>0</v>
      </c>
      <c r="J17566" s="1">
        <f>IFERROR(J17567/J17568, J17567)</f>
        <v>0</v>
      </c>
      <c r="K17566" s="1">
        <f>IFERROR(K17567/K17568, K17567)</f>
        <v>0</v>
      </c>
      <c r="L17566" s="1">
        <f>IFERROR(L17567/L17568, L17567)</f>
        <v>0</v>
      </c>
      <c r="M17566" s="1">
        <f>IFERROR(M17567/M17568, M17567)</f>
        <v>0</v>
      </c>
      <c r="N17566" s="1">
        <f>IFERROR(N17567/N17568, N17567)</f>
        <v>0</v>
      </c>
    </row>
    <row r="17567" spans="2:14" outlineLevel="2">
      <c r="C17567" t="s">
        <v>10</v>
      </c>
      <c r="D17567">
        <f>COUNTIF(D17569:D17573, "1")</f>
        <v>0</v>
      </c>
      <c r="E17567">
        <f>COUNTIF(E17569:E17573, "1")</f>
        <v>0</v>
      </c>
      <c r="F17567">
        <f>COUNTIF(F17569:F17573, "1")</f>
        <v>0</v>
      </c>
      <c r="G17567">
        <f>COUNTIF(G17569:G17573, "1")</f>
        <v>0</v>
      </c>
      <c r="H17567">
        <f>COUNTIF(H17569:H17573, "1")</f>
        <v>0</v>
      </c>
      <c r="I17567">
        <f>COUNTIF(I17569:I17573, "1")</f>
        <v>0</v>
      </c>
      <c r="J17567">
        <f>COUNTIF(J17569:J17573, "1")</f>
        <v>0</v>
      </c>
      <c r="K17567">
        <f>COUNTIF(K17569:K17573, "1")</f>
        <v>0</v>
      </c>
      <c r="L17567">
        <f>COUNTIF(L17569:L17573, "1")</f>
        <v>0</v>
      </c>
      <c r="M17567">
        <f>COUNTIF(M17569:M17573, "1")</f>
        <v>0</v>
      </c>
      <c r="N17567">
        <f>COUNTIF(N17569:N17573, "1")</f>
        <v>0</v>
      </c>
    </row>
    <row r="17568" spans="2:14" outlineLevel="2">
      <c r="C17568" t="s">
        <v>12</v>
      </c>
      <c r="D17568">
        <f>COUNTIF(D17569:D17573, "0")</f>
        <v>0</v>
      </c>
      <c r="E17568">
        <f>COUNTIF(E17569:E17573, "0")</f>
        <v>0</v>
      </c>
      <c r="F17568">
        <f>COUNTIF(F17569:F17573, "0")</f>
        <v>0</v>
      </c>
      <c r="G17568">
        <f>COUNTIF(G17569:G17573, "0")</f>
        <v>0</v>
      </c>
      <c r="H17568">
        <f>COUNTIF(H17569:H17573, "0")</f>
        <v>0</v>
      </c>
      <c r="I17568">
        <f>COUNTIF(I17569:I17573, "0")</f>
        <v>0</v>
      </c>
      <c r="J17568">
        <f>COUNTIF(J17569:J17573, "0")</f>
        <v>0</v>
      </c>
      <c r="K17568">
        <f>COUNTIF(K17569:K17573, "0")</f>
        <v>0</v>
      </c>
      <c r="L17568">
        <f>COUNTIF(L17569:L17573, "0")</f>
        <v>0</v>
      </c>
      <c r="M17568">
        <f>COUNTIF(M17569:M17573, "0")</f>
        <v>0</v>
      </c>
      <c r="N17568">
        <f>COUNTIF(N17569:N17573, "0")</f>
        <v>0</v>
      </c>
    </row>
    <row r="17569" spans="2:14" outlineLevel="2">
      <c r="B17569" t="s">
        <v>13</v>
      </c>
      <c r="C17569" t="s">
        <v>15</v>
      </c>
      <c r="D17569">
        <v>1</v>
      </c>
      <c r="E17569">
        <v>0</v>
      </c>
      <c r="F17569">
        <v>0</v>
      </c>
      <c r="G17569">
        <v>0</v>
      </c>
      <c r="H17569">
        <v>1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2:14" outlineLevel="2">
      <c r="B17570" t="s">
        <v>13</v>
      </c>
      <c r="C17570" t="s">
        <v>16</v>
      </c>
      <c r="D17570">
        <v>0</v>
      </c>
      <c r="E17570">
        <v>0</v>
      </c>
      <c r="F17570">
        <v>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1</v>
      </c>
      <c r="M17570">
        <v>0</v>
      </c>
      <c r="N17570">
        <v>0</v>
      </c>
    </row>
    <row r="17571" spans="2:14" outlineLevel="2">
      <c r="B17571" t="s">
        <v>13</v>
      </c>
      <c r="C17571" t="s">
        <v>18</v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2:14" outlineLevel="2">
      <c r="B17572" t="s">
        <v>13</v>
      </c>
      <c r="C17572" t="s">
        <v>17</v>
      </c>
      <c r="D17572">
        <v>0</v>
      </c>
      <c r="E17572">
        <v>0</v>
      </c>
      <c r="F17572">
        <v>0</v>
      </c>
      <c r="G17572">
        <v>0</v>
      </c>
      <c r="H17572">
        <v>1</v>
      </c>
      <c r="I17572">
        <v>0</v>
      </c>
      <c r="J17572">
        <v>0</v>
      </c>
      <c r="K17572">
        <v>1</v>
      </c>
      <c r="L17572">
        <v>0</v>
      </c>
      <c r="M17572">
        <v>0</v>
      </c>
      <c r="N17572">
        <v>0</v>
      </c>
    </row>
    <row r="17573" spans="2:14" outlineLevel="2">
      <c r="B17573" t="s">
        <v>13</v>
      </c>
      <c r="C17573" t="s">
        <v>19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1</v>
      </c>
      <c r="K17573">
        <v>0</v>
      </c>
      <c r="L17573">
        <v>1</v>
      </c>
      <c r="M17573">
        <v>0</v>
      </c>
      <c r="N17573">
        <v>0</v>
      </c>
    </row>
    <row r="17574" spans="2:14" s="3" customFormat="1">
      <c r="B17574" s="3" t="s">
        <v>792</v>
      </c>
      <c r="C17574" s="3" t="s">
        <v>8</v>
      </c>
      <c r="D17574" s="3">
        <f>IFERROR(AVERAGE(D17577), 0)</f>
        <v>0</v>
      </c>
      <c r="E17574" s="3">
        <f>IFERROR(AVERAGE(E17577), 0)</f>
        <v>0</v>
      </c>
      <c r="F17574" s="3">
        <f>IFERROR(AVERAGE(F17577), 0)</f>
        <v>0</v>
      </c>
      <c r="G17574" s="3">
        <f>IFERROR(AVERAGE(G17577), 0)</f>
        <v>0</v>
      </c>
      <c r="H17574" s="3">
        <f>IFERROR(AVERAGE(H17577), 0)</f>
        <v>0</v>
      </c>
      <c r="I17574" s="3">
        <f>IFERROR(AVERAGE(I17577), 0)</f>
        <v>0</v>
      </c>
      <c r="J17574" s="3">
        <f>IFERROR(AVERAGE(J17577), 0)</f>
        <v>0</v>
      </c>
      <c r="K17574" s="3">
        <f>IFERROR(AVERAGE(K17577), 0)</f>
        <v>0</v>
      </c>
      <c r="L17574" s="3">
        <f>IFERROR(AVERAGE(L17577), 0)</f>
        <v>0</v>
      </c>
      <c r="M17574" s="3">
        <f>IFERROR(AVERAGE(M17577), 0)</f>
        <v>0</v>
      </c>
      <c r="N17574" s="3">
        <f>IFERROR(AVERAGE(N17577), 0)</f>
        <v>0</v>
      </c>
    </row>
    <row r="17575" spans="2:14" outlineLevel="2">
      <c r="B17575" s="4" t="s">
        <v>9</v>
      </c>
      <c r="D17575">
        <f>E17578</f>
        <v>0</v>
      </c>
      <c r="E17575">
        <f>F17578</f>
        <v>0</v>
      </c>
      <c r="F17575">
        <f>G17578</f>
        <v>0</v>
      </c>
      <c r="G17575">
        <f>H17578</f>
        <v>0</v>
      </c>
      <c r="H17575">
        <f>I17578</f>
        <v>0</v>
      </c>
      <c r="I17575">
        <f>J17578</f>
        <v>0</v>
      </c>
      <c r="J17575">
        <f>K17578</f>
        <v>0</v>
      </c>
      <c r="K17575">
        <f>L17578</f>
        <v>0</v>
      </c>
      <c r="L17575">
        <f>M17578</f>
        <v>0</v>
      </c>
      <c r="M17575">
        <f>N17578</f>
        <v>0</v>
      </c>
      <c r="N17575">
        <f>O17578</f>
        <v>0</v>
      </c>
    </row>
    <row r="17576" spans="2:14" outlineLevel="2">
      <c r="B17576" s="4" t="s">
        <v>10</v>
      </c>
      <c r="D17576">
        <f>E17579</f>
        <v>0</v>
      </c>
      <c r="E17576">
        <f>F17579</f>
        <v>0</v>
      </c>
      <c r="F17576">
        <f>G17579</f>
        <v>0</v>
      </c>
      <c r="G17576">
        <f>H17579</f>
        <v>0</v>
      </c>
      <c r="H17576">
        <f>I17579</f>
        <v>0</v>
      </c>
      <c r="I17576">
        <f>J17579</f>
        <v>0</v>
      </c>
      <c r="J17576">
        <f>K17579</f>
        <v>0</v>
      </c>
      <c r="K17576">
        <f>L17579</f>
        <v>0</v>
      </c>
      <c r="L17576">
        <f>M17579</f>
        <v>0</v>
      </c>
      <c r="M17576">
        <f>N17579</f>
        <v>0</v>
      </c>
      <c r="N17576">
        <f>O17579</f>
        <v>0</v>
      </c>
    </row>
    <row r="17577" spans="2:14" s="5" customFormat="1" outlineLevel="1">
      <c r="C17577" s="5" t="s">
        <v>11</v>
      </c>
      <c r="D17577" s="1">
        <f>IFERROR(D17578/D17579, D17578)</f>
        <v>0</v>
      </c>
      <c r="E17577" s="1">
        <f>IFERROR(E17578/E17579, E17578)</f>
        <v>0</v>
      </c>
      <c r="F17577" s="1">
        <f>IFERROR(F17578/F17579, F17578)</f>
        <v>0</v>
      </c>
      <c r="G17577" s="1">
        <f>IFERROR(G17578/G17579, G17578)</f>
        <v>0</v>
      </c>
      <c r="H17577" s="1">
        <f>IFERROR(H17578/H17579, H17578)</f>
        <v>0</v>
      </c>
      <c r="I17577" s="1">
        <f>IFERROR(I17578/I17579, I17578)</f>
        <v>0</v>
      </c>
      <c r="J17577" s="1">
        <f>IFERROR(J17578/J17579, J17578)</f>
        <v>0</v>
      </c>
      <c r="K17577" s="1">
        <f>IFERROR(K17578/K17579, K17578)</f>
        <v>0</v>
      </c>
      <c r="L17577" s="1">
        <f>IFERROR(L17578/L17579, L17578)</f>
        <v>0</v>
      </c>
      <c r="M17577" s="1">
        <f>IFERROR(M17578/M17579, M17578)</f>
        <v>0</v>
      </c>
      <c r="N17577" s="1">
        <f>IFERROR(N17578/N17579, N17578)</f>
        <v>0</v>
      </c>
    </row>
    <row r="17578" spans="2:14" outlineLevel="2">
      <c r="C17578" t="s">
        <v>10</v>
      </c>
      <c r="D17578">
        <f>COUNTIF(D17580:D17580, "1")</f>
        <v>0</v>
      </c>
      <c r="E17578">
        <f>COUNTIF(E17580:E17580, "1")</f>
        <v>0</v>
      </c>
      <c r="F17578">
        <f>COUNTIF(F17580:F17580, "1")</f>
        <v>0</v>
      </c>
      <c r="G17578">
        <f>COUNTIF(G17580:G17580, "1")</f>
        <v>0</v>
      </c>
      <c r="H17578">
        <f>COUNTIF(H17580:H17580, "1")</f>
        <v>0</v>
      </c>
      <c r="I17578">
        <f>COUNTIF(I17580:I17580, "1")</f>
        <v>0</v>
      </c>
      <c r="J17578">
        <f>COUNTIF(J17580:J17580, "1")</f>
        <v>0</v>
      </c>
      <c r="K17578">
        <f>COUNTIF(K17580:K17580, "1")</f>
        <v>0</v>
      </c>
      <c r="L17578">
        <f>COUNTIF(L17580:L17580, "1")</f>
        <v>0</v>
      </c>
      <c r="M17578">
        <f>COUNTIF(M17580:M17580, "1")</f>
        <v>0</v>
      </c>
      <c r="N17578">
        <f>COUNTIF(N17580:N17580, "1")</f>
        <v>0</v>
      </c>
    </row>
    <row r="17579" spans="2:14" outlineLevel="2">
      <c r="C17579" t="s">
        <v>12</v>
      </c>
      <c r="D17579">
        <f>COUNTIF(D17580:D17580, "0")</f>
        <v>0</v>
      </c>
      <c r="E17579">
        <f>COUNTIF(E17580:E17580, "0")</f>
        <v>0</v>
      </c>
      <c r="F17579">
        <f>COUNTIF(F17580:F17580, "0")</f>
        <v>0</v>
      </c>
      <c r="G17579">
        <f>COUNTIF(G17580:G17580, "0")</f>
        <v>0</v>
      </c>
      <c r="H17579">
        <f>COUNTIF(H17580:H17580, "0")</f>
        <v>0</v>
      </c>
      <c r="I17579">
        <f>COUNTIF(I17580:I17580, "0")</f>
        <v>0</v>
      </c>
      <c r="J17579">
        <f>COUNTIF(J17580:J17580, "0")</f>
        <v>0</v>
      </c>
      <c r="K17579">
        <f>COUNTIF(K17580:K17580, "0")</f>
        <v>0</v>
      </c>
      <c r="L17579">
        <f>COUNTIF(L17580:L17580, "0")</f>
        <v>0</v>
      </c>
      <c r="M17579">
        <f>COUNTIF(M17580:M17580, "0")</f>
        <v>0</v>
      </c>
      <c r="N17579">
        <f>COUNTIF(N17580:N17580, "0")</f>
        <v>0</v>
      </c>
    </row>
    <row r="17580" spans="2:14" outlineLevel="2">
      <c r="B17580" t="s">
        <v>13</v>
      </c>
      <c r="C17580" t="s">
        <v>14</v>
      </c>
      <c r="D17580">
        <v>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2:14" s="3" customFormat="1">
      <c r="B17581" s="3" t="s">
        <v>793</v>
      </c>
      <c r="C17581" s="3" t="s">
        <v>8</v>
      </c>
      <c r="D17581" s="3">
        <f>IFERROR(AVERAGE(D17584), 0)</f>
        <v>0</v>
      </c>
      <c r="E17581" s="3">
        <f>IFERROR(AVERAGE(E17584), 0)</f>
        <v>0</v>
      </c>
      <c r="F17581" s="3">
        <f>IFERROR(AVERAGE(F17584), 0)</f>
        <v>0</v>
      </c>
      <c r="G17581" s="3">
        <f>IFERROR(AVERAGE(G17584), 0)</f>
        <v>0</v>
      </c>
      <c r="H17581" s="3">
        <f>IFERROR(AVERAGE(H17584), 0)</f>
        <v>0</v>
      </c>
      <c r="I17581" s="3">
        <f>IFERROR(AVERAGE(I17584), 0)</f>
        <v>0</v>
      </c>
      <c r="J17581" s="3">
        <f>IFERROR(AVERAGE(J17584), 0)</f>
        <v>0</v>
      </c>
      <c r="K17581" s="3">
        <f>IFERROR(AVERAGE(K17584), 0)</f>
        <v>0</v>
      </c>
      <c r="L17581" s="3">
        <f>IFERROR(AVERAGE(L17584), 0)</f>
        <v>0</v>
      </c>
      <c r="M17581" s="3">
        <f>IFERROR(AVERAGE(M17584), 0)</f>
        <v>0</v>
      </c>
      <c r="N17581" s="3">
        <f>IFERROR(AVERAGE(N17584), 0)</f>
        <v>0</v>
      </c>
    </row>
    <row r="17582" spans="2:14" outlineLevel="2">
      <c r="B17582" s="4" t="s">
        <v>9</v>
      </c>
      <c r="D17582">
        <f>E17585</f>
        <v>0</v>
      </c>
      <c r="E17582">
        <f>F17585</f>
        <v>0</v>
      </c>
      <c r="F17582">
        <f>G17585</f>
        <v>0</v>
      </c>
      <c r="G17582">
        <f>H17585</f>
        <v>0</v>
      </c>
      <c r="H17582">
        <f>I17585</f>
        <v>0</v>
      </c>
      <c r="I17582">
        <f>J17585</f>
        <v>0</v>
      </c>
      <c r="J17582">
        <f>K17585</f>
        <v>0</v>
      </c>
      <c r="K17582">
        <f>L17585</f>
        <v>0</v>
      </c>
      <c r="L17582">
        <f>M17585</f>
        <v>0</v>
      </c>
      <c r="M17582">
        <f>N17585</f>
        <v>0</v>
      </c>
      <c r="N17582">
        <f>O17585</f>
        <v>0</v>
      </c>
    </row>
    <row r="17583" spans="2:14" outlineLevel="2">
      <c r="B17583" s="4" t="s">
        <v>10</v>
      </c>
      <c r="D17583">
        <f>E17586</f>
        <v>0</v>
      </c>
      <c r="E17583">
        <f>F17586</f>
        <v>0</v>
      </c>
      <c r="F17583">
        <f>G17586</f>
        <v>0</v>
      </c>
      <c r="G17583">
        <f>H17586</f>
        <v>0</v>
      </c>
      <c r="H17583">
        <f>I17586</f>
        <v>0</v>
      </c>
      <c r="I17583">
        <f>J17586</f>
        <v>0</v>
      </c>
      <c r="J17583">
        <f>K17586</f>
        <v>0</v>
      </c>
      <c r="K17583">
        <f>L17586</f>
        <v>0</v>
      </c>
      <c r="L17583">
        <f>M17586</f>
        <v>0</v>
      </c>
      <c r="M17583">
        <f>N17586</f>
        <v>0</v>
      </c>
      <c r="N17583">
        <f>O17586</f>
        <v>0</v>
      </c>
    </row>
    <row r="17584" spans="2:14" s="5" customFormat="1" outlineLevel="1">
      <c r="C17584" s="5" t="s">
        <v>11</v>
      </c>
      <c r="D17584" s="1">
        <f>IFERROR(D17585/D17586, D17585)</f>
        <v>0</v>
      </c>
      <c r="E17584" s="1">
        <f>IFERROR(E17585/E17586, E17585)</f>
        <v>0</v>
      </c>
      <c r="F17584" s="1">
        <f>IFERROR(F17585/F17586, F17585)</f>
        <v>0</v>
      </c>
      <c r="G17584" s="1">
        <f>IFERROR(G17585/G17586, G17585)</f>
        <v>0</v>
      </c>
      <c r="H17584" s="1">
        <f>IFERROR(H17585/H17586, H17585)</f>
        <v>0</v>
      </c>
      <c r="I17584" s="1">
        <f>IFERROR(I17585/I17586, I17585)</f>
        <v>0</v>
      </c>
      <c r="J17584" s="1">
        <f>IFERROR(J17585/J17586, J17585)</f>
        <v>0</v>
      </c>
      <c r="K17584" s="1">
        <f>IFERROR(K17585/K17586, K17585)</f>
        <v>0</v>
      </c>
      <c r="L17584" s="1">
        <f>IFERROR(L17585/L17586, L17585)</f>
        <v>0</v>
      </c>
      <c r="M17584" s="1">
        <f>IFERROR(M17585/M17586, M17585)</f>
        <v>0</v>
      </c>
      <c r="N17584" s="1">
        <f>IFERROR(N17585/N17586, N17585)</f>
        <v>0</v>
      </c>
    </row>
    <row r="17585" spans="2:14" outlineLevel="2">
      <c r="C17585" t="s">
        <v>10</v>
      </c>
      <c r="D17585">
        <f>COUNTIF(D17587:D17589, "1")</f>
        <v>0</v>
      </c>
      <c r="E17585">
        <f>COUNTIF(E17587:E17589, "1")</f>
        <v>0</v>
      </c>
      <c r="F17585">
        <f>COUNTIF(F17587:F17589, "1")</f>
        <v>0</v>
      </c>
      <c r="G17585">
        <f>COUNTIF(G17587:G17589, "1")</f>
        <v>0</v>
      </c>
      <c r="H17585">
        <f>COUNTIF(H17587:H17589, "1")</f>
        <v>0</v>
      </c>
      <c r="I17585">
        <f>COUNTIF(I17587:I17589, "1")</f>
        <v>0</v>
      </c>
      <c r="J17585">
        <f>COUNTIF(J17587:J17589, "1")</f>
        <v>0</v>
      </c>
      <c r="K17585">
        <f>COUNTIF(K17587:K17589, "1")</f>
        <v>0</v>
      </c>
      <c r="L17585">
        <f>COUNTIF(L17587:L17589, "1")</f>
        <v>0</v>
      </c>
      <c r="M17585">
        <f>COUNTIF(M17587:M17589, "1")</f>
        <v>0</v>
      </c>
      <c r="N17585">
        <f>COUNTIF(N17587:N17589, "1")</f>
        <v>0</v>
      </c>
    </row>
    <row r="17586" spans="2:14" outlineLevel="2">
      <c r="C17586" t="s">
        <v>12</v>
      </c>
      <c r="D17586">
        <f>COUNTIF(D17587:D17589, "0")</f>
        <v>0</v>
      </c>
      <c r="E17586">
        <f>COUNTIF(E17587:E17589, "0")</f>
        <v>0</v>
      </c>
      <c r="F17586">
        <f>COUNTIF(F17587:F17589, "0")</f>
        <v>0</v>
      </c>
      <c r="G17586">
        <f>COUNTIF(G17587:G17589, "0")</f>
        <v>0</v>
      </c>
      <c r="H17586">
        <f>COUNTIF(H17587:H17589, "0")</f>
        <v>0</v>
      </c>
      <c r="I17586">
        <f>COUNTIF(I17587:I17589, "0")</f>
        <v>0</v>
      </c>
      <c r="J17586">
        <f>COUNTIF(J17587:J17589, "0")</f>
        <v>0</v>
      </c>
      <c r="K17586">
        <f>COUNTIF(K17587:K17589, "0")</f>
        <v>0</v>
      </c>
      <c r="L17586">
        <f>COUNTIF(L17587:L17589, "0")</f>
        <v>0</v>
      </c>
      <c r="M17586">
        <f>COUNTIF(M17587:M17589, "0")</f>
        <v>0</v>
      </c>
      <c r="N17586">
        <f>COUNTIF(N17587:N17589, "0")</f>
        <v>0</v>
      </c>
    </row>
    <row r="17587" spans="2:14" outlineLevel="2">
      <c r="B17587" t="s">
        <v>13</v>
      </c>
      <c r="C17587" t="s">
        <v>14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0</v>
      </c>
      <c r="K17587">
        <v>1</v>
      </c>
      <c r="L17587">
        <v>0</v>
      </c>
      <c r="M17587">
        <v>0</v>
      </c>
      <c r="N17587">
        <v>0</v>
      </c>
    </row>
    <row r="17588" spans="2:14" outlineLevel="2">
      <c r="B17588" t="s">
        <v>13</v>
      </c>
      <c r="C17588" t="s">
        <v>14</v>
      </c>
      <c r="D17588">
        <v>0</v>
      </c>
      <c r="E17588">
        <v>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2:14" outlineLevel="2">
      <c r="B17589" t="s">
        <v>13</v>
      </c>
      <c r="C17589" t="s">
        <v>15</v>
      </c>
      <c r="D17589">
        <v>0</v>
      </c>
      <c r="E17589">
        <v>0</v>
      </c>
      <c r="F17589">
        <v>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1</v>
      </c>
      <c r="M17589">
        <v>0</v>
      </c>
      <c r="N17589">
        <v>0</v>
      </c>
    </row>
    <row r="17590" spans="2:14" s="2" customFormat="1">
      <c r="B17590" s="2" t="s">
        <v>794</v>
      </c>
      <c r="D17590" s="2">
        <f>IFERROR(AVERAGE(D17593,D17612,D17621,D17642,D17653,D17677,D17728,D17736,D17774,D17789,D17804,D17815), 0)</f>
        <v>0</v>
      </c>
      <c r="E17590" s="2">
        <f>IFERROR(AVERAGE(E17593,E17612,E17621,E17642,E17653,E17677,E17728,E17736,E17774,E17789,E17804,E17815), 0)</f>
        <v>0</v>
      </c>
      <c r="F17590" s="2">
        <f>IFERROR(AVERAGE(F17593,F17612,F17621,F17642,F17653,F17677,F17728,F17736,F17774,F17789,F17804,F17815), 0)</f>
        <v>0</v>
      </c>
      <c r="G17590" s="2">
        <f>IFERROR(AVERAGE(G17593,G17612,G17621,G17642,G17653,G17677,G17728,G17736,G17774,G17789,G17804,G17815), 0)</f>
        <v>0</v>
      </c>
      <c r="H17590" s="2">
        <f>IFERROR(AVERAGE(H17593,H17612,H17621,H17642,H17653,H17677,H17728,H17736,H17774,H17789,H17804,H17815), 0)</f>
        <v>0</v>
      </c>
      <c r="I17590" s="2">
        <f>IFERROR(AVERAGE(I17593,I17612,I17621,I17642,I17653,I17677,I17728,I17736,I17774,I17789,I17804,I17815), 0)</f>
        <v>0</v>
      </c>
      <c r="J17590" s="2">
        <f>IFERROR(AVERAGE(J17593,J17612,J17621,J17642,J17653,J17677,J17728,J17736,J17774,J17789,J17804,J17815), 0)</f>
        <v>0</v>
      </c>
      <c r="K17590" s="2">
        <f>IFERROR(AVERAGE(K17593,K17612,K17621,K17642,K17653,K17677,K17728,K17736,K17774,K17789,K17804,K17815), 0)</f>
        <v>0</v>
      </c>
      <c r="L17590" s="2">
        <f>IFERROR(AVERAGE(L17593,L17612,L17621,L17642,L17653,L17677,L17728,L17736,L17774,L17789,L17804,L17815), 0)</f>
        <v>0</v>
      </c>
      <c r="M17590" s="2">
        <f>IFERROR(AVERAGE(M17593,M17612,M17621,M17642,M17653,M17677,M17728,M17736,M17774,M17789,M17804,M17815), 0)</f>
        <v>0</v>
      </c>
      <c r="N17590" s="2">
        <f>IFERROR(AVERAGE(N17593,N17612,N17621,N17642,N17653,N17677,N17728,N17736,N17774,N17789,N17804,N17815), 0)</f>
        <v>0</v>
      </c>
    </row>
    <row r="17591" spans="2:14" outlineLevel="2">
      <c r="B17591" t="s">
        <v>3</v>
      </c>
      <c r="D17591">
        <f>D17594+D17613+D17622+D17643+D17654+D17678+D17729+D17737+D17775+D17790+D17805+D17816</f>
        <v>0</v>
      </c>
      <c r="E17591">
        <f>E17594+E17613+E17622+E17643+E17654+E17678+E17729+E17737+E17775+E17790+E17805+E17816</f>
        <v>0</v>
      </c>
      <c r="F17591">
        <f>F17594+F17613+F17622+F17643+F17654+F17678+F17729+F17737+F17775+F17790+F17805+F17816</f>
        <v>0</v>
      </c>
      <c r="G17591">
        <f>G17594+G17613+G17622+G17643+G17654+G17678+G17729+G17737+G17775+G17790+G17805+G17816</f>
        <v>0</v>
      </c>
      <c r="H17591">
        <f>H17594+H17613+H17622+H17643+H17654+H17678+H17729+H17737+H17775+H17790+H17805+H17816</f>
        <v>0</v>
      </c>
      <c r="I17591">
        <f>I17594+I17613+I17622+I17643+I17654+I17678+I17729+I17737+I17775+I17790+I17805+I17816</f>
        <v>0</v>
      </c>
      <c r="J17591">
        <f>J17594+J17613+J17622+J17643+J17654+J17678+J17729+J17737+J17775+J17790+J17805+J17816</f>
        <v>0</v>
      </c>
      <c r="K17591">
        <f>K17594+K17613+K17622+K17643+K17654+K17678+K17729+K17737+K17775+K17790+K17805+K17816</f>
        <v>0</v>
      </c>
      <c r="L17591">
        <f>L17594+L17613+L17622+L17643+L17654+L17678+L17729+L17737+L17775+L17790+L17805+L17816</f>
        <v>0</v>
      </c>
      <c r="M17591">
        <f>M17594+M17613+M17622+M17643+M17654+M17678+M17729+M17737+M17775+M17790+M17805+M17816</f>
        <v>0</v>
      </c>
      <c r="N17591">
        <f>N17594+N17613+N17622+N17643+N17654+N17678+N17729+N17737+N17775+N17790+N17805+N17816</f>
        <v>0</v>
      </c>
    </row>
    <row r="17592" spans="2:14" outlineLevel="2">
      <c r="B17592" t="s">
        <v>4</v>
      </c>
      <c r="D17592">
        <f>D17595+D17614+D17623+D17644+D17655+D17679+D17730+D17738+D17776+D17791+D17806+D17817</f>
        <v>0</v>
      </c>
      <c r="E17592">
        <f>E17595+E17614+E17623+E17644+E17655+E17679+E17730+E17738+E17776+E17791+E17806+E17817</f>
        <v>0</v>
      </c>
      <c r="F17592">
        <f>F17595+F17614+F17623+F17644+F17655+F17679+F17730+F17738+F17776+F17791+F17806+F17817</f>
        <v>0</v>
      </c>
      <c r="G17592">
        <f>G17595+G17614+G17623+G17644+G17655+G17679+G17730+G17738+G17776+G17791+G17806+G17817</f>
        <v>0</v>
      </c>
      <c r="H17592">
        <f>H17595+H17614+H17623+H17644+H17655+H17679+H17730+H17738+H17776+H17791+H17806+H17817</f>
        <v>0</v>
      </c>
      <c r="I17592">
        <f>I17595+I17614+I17623+I17644+I17655+I17679+I17730+I17738+I17776+I17791+I17806+I17817</f>
        <v>0</v>
      </c>
      <c r="J17592">
        <f>J17595+J17614+J17623+J17644+J17655+J17679+J17730+J17738+J17776+J17791+J17806+J17817</f>
        <v>0</v>
      </c>
      <c r="K17592">
        <f>K17595+K17614+K17623+K17644+K17655+K17679+K17730+K17738+K17776+K17791+K17806+K17817</f>
        <v>0</v>
      </c>
      <c r="L17592">
        <f>L17595+L17614+L17623+L17644+L17655+L17679+L17730+L17738+L17776+L17791+L17806+L17817</f>
        <v>0</v>
      </c>
      <c r="M17592">
        <f>M17595+M17614+M17623+M17644+M17655+M17679+M17730+M17738+M17776+M17791+M17806+M17817</f>
        <v>0</v>
      </c>
      <c r="N17592">
        <f>N17595+N17614+N17623+N17644+N17655+N17679+N17730+N17738+N17776+N17791+N17806+N17817</f>
        <v>0</v>
      </c>
    </row>
    <row r="17593" spans="2:14" s="3" customFormat="1">
      <c r="B17593" s="3" t="s">
        <v>795</v>
      </c>
      <c r="C17593" s="3" t="s">
        <v>8</v>
      </c>
      <c r="D17593" s="3">
        <f>IFERROR(AVERAGE(D17596), 0)</f>
        <v>0</v>
      </c>
      <c r="E17593" s="3">
        <f>IFERROR(AVERAGE(E17596), 0)</f>
        <v>0</v>
      </c>
      <c r="F17593" s="3">
        <f>IFERROR(AVERAGE(F17596), 0)</f>
        <v>0</v>
      </c>
      <c r="G17593" s="3">
        <f>IFERROR(AVERAGE(G17596), 0)</f>
        <v>0</v>
      </c>
      <c r="H17593" s="3">
        <f>IFERROR(AVERAGE(H17596), 0)</f>
        <v>0</v>
      </c>
      <c r="I17593" s="3">
        <f>IFERROR(AVERAGE(I17596), 0)</f>
        <v>0</v>
      </c>
      <c r="J17593" s="3">
        <f>IFERROR(AVERAGE(J17596), 0)</f>
        <v>0</v>
      </c>
      <c r="K17593" s="3">
        <f>IFERROR(AVERAGE(K17596), 0)</f>
        <v>0</v>
      </c>
      <c r="L17593" s="3">
        <f>IFERROR(AVERAGE(L17596), 0)</f>
        <v>0</v>
      </c>
      <c r="M17593" s="3">
        <f>IFERROR(AVERAGE(M17596), 0)</f>
        <v>0</v>
      </c>
      <c r="N17593" s="3">
        <f>IFERROR(AVERAGE(N17596), 0)</f>
        <v>0</v>
      </c>
    </row>
    <row r="17594" spans="2:14" outlineLevel="2">
      <c r="B17594" s="4" t="s">
        <v>9</v>
      </c>
      <c r="D17594">
        <f>E17597</f>
        <v>0</v>
      </c>
      <c r="E17594">
        <f>F17597</f>
        <v>0</v>
      </c>
      <c r="F17594">
        <f>G17597</f>
        <v>0</v>
      </c>
      <c r="G17594">
        <f>H17597</f>
        <v>0</v>
      </c>
      <c r="H17594">
        <f>I17597</f>
        <v>0</v>
      </c>
      <c r="I17594">
        <f>J17597</f>
        <v>0</v>
      </c>
      <c r="J17594">
        <f>K17597</f>
        <v>0</v>
      </c>
      <c r="K17594">
        <f>L17597</f>
        <v>0</v>
      </c>
      <c r="L17594">
        <f>M17597</f>
        <v>0</v>
      </c>
      <c r="M17594">
        <f>N17597</f>
        <v>0</v>
      </c>
      <c r="N17594">
        <f>O17597</f>
        <v>0</v>
      </c>
    </row>
    <row r="17595" spans="2:14" outlineLevel="2">
      <c r="B17595" s="4" t="s">
        <v>10</v>
      </c>
      <c r="D17595">
        <f>E17598</f>
        <v>0</v>
      </c>
      <c r="E17595">
        <f>F17598</f>
        <v>0</v>
      </c>
      <c r="F17595">
        <f>G17598</f>
        <v>0</v>
      </c>
      <c r="G17595">
        <f>H17598</f>
        <v>0</v>
      </c>
      <c r="H17595">
        <f>I17598</f>
        <v>0</v>
      </c>
      <c r="I17595">
        <f>J17598</f>
        <v>0</v>
      </c>
      <c r="J17595">
        <f>K17598</f>
        <v>0</v>
      </c>
      <c r="K17595">
        <f>L17598</f>
        <v>0</v>
      </c>
      <c r="L17595">
        <f>M17598</f>
        <v>0</v>
      </c>
      <c r="M17595">
        <f>N17598</f>
        <v>0</v>
      </c>
      <c r="N17595">
        <f>O17598</f>
        <v>0</v>
      </c>
    </row>
    <row r="17596" spans="2:14" s="5" customFormat="1" outlineLevel="1">
      <c r="C17596" s="5" t="s">
        <v>11</v>
      </c>
      <c r="D17596" s="1">
        <f>IFERROR(D17597/D17598, D17597)</f>
        <v>0</v>
      </c>
      <c r="E17596" s="1">
        <f>IFERROR(E17597/E17598, E17597)</f>
        <v>0</v>
      </c>
      <c r="F17596" s="1">
        <f>IFERROR(F17597/F17598, F17597)</f>
        <v>0</v>
      </c>
      <c r="G17596" s="1">
        <f>IFERROR(G17597/G17598, G17597)</f>
        <v>0</v>
      </c>
      <c r="H17596" s="1">
        <f>IFERROR(H17597/H17598, H17597)</f>
        <v>0</v>
      </c>
      <c r="I17596" s="1">
        <f>IFERROR(I17597/I17598, I17597)</f>
        <v>0</v>
      </c>
      <c r="J17596" s="1">
        <f>IFERROR(J17597/J17598, J17597)</f>
        <v>0</v>
      </c>
      <c r="K17596" s="1">
        <f>IFERROR(K17597/K17598, K17597)</f>
        <v>0</v>
      </c>
      <c r="L17596" s="1">
        <f>IFERROR(L17597/L17598, L17597)</f>
        <v>0</v>
      </c>
      <c r="M17596" s="1">
        <f>IFERROR(M17597/M17598, M17597)</f>
        <v>0</v>
      </c>
      <c r="N17596" s="1">
        <f>IFERROR(N17597/N17598, N17597)</f>
        <v>0</v>
      </c>
    </row>
    <row r="17597" spans="2:14" outlineLevel="2">
      <c r="C17597" t="s">
        <v>10</v>
      </c>
      <c r="D17597">
        <f>COUNTIF(D17599:D17611, "1")</f>
        <v>0</v>
      </c>
      <c r="E17597">
        <f>COUNTIF(E17599:E17611, "1")</f>
        <v>0</v>
      </c>
      <c r="F17597">
        <f>COUNTIF(F17599:F17611, "1")</f>
        <v>0</v>
      </c>
      <c r="G17597">
        <f>COUNTIF(G17599:G17611, "1")</f>
        <v>0</v>
      </c>
      <c r="H17597">
        <f>COUNTIF(H17599:H17611, "1")</f>
        <v>0</v>
      </c>
      <c r="I17597">
        <f>COUNTIF(I17599:I17611, "1")</f>
        <v>0</v>
      </c>
      <c r="J17597">
        <f>COUNTIF(J17599:J17611, "1")</f>
        <v>0</v>
      </c>
      <c r="K17597">
        <f>COUNTIF(K17599:K17611, "1")</f>
        <v>0</v>
      </c>
      <c r="L17597">
        <f>COUNTIF(L17599:L17611, "1")</f>
        <v>0</v>
      </c>
      <c r="M17597">
        <f>COUNTIF(M17599:M17611, "1")</f>
        <v>0</v>
      </c>
      <c r="N17597">
        <f>COUNTIF(N17599:N17611, "1")</f>
        <v>0</v>
      </c>
    </row>
    <row r="17598" spans="2:14" outlineLevel="2">
      <c r="C17598" t="s">
        <v>12</v>
      </c>
      <c r="D17598">
        <f>COUNTIF(D17599:D17611, "0")</f>
        <v>0</v>
      </c>
      <c r="E17598">
        <f>COUNTIF(E17599:E17611, "0")</f>
        <v>0</v>
      </c>
      <c r="F17598">
        <f>COUNTIF(F17599:F17611, "0")</f>
        <v>0</v>
      </c>
      <c r="G17598">
        <f>COUNTIF(G17599:G17611, "0")</f>
        <v>0</v>
      </c>
      <c r="H17598">
        <f>COUNTIF(H17599:H17611, "0")</f>
        <v>0</v>
      </c>
      <c r="I17598">
        <f>COUNTIF(I17599:I17611, "0")</f>
        <v>0</v>
      </c>
      <c r="J17598">
        <f>COUNTIF(J17599:J17611, "0")</f>
        <v>0</v>
      </c>
      <c r="K17598">
        <f>COUNTIF(K17599:K17611, "0")</f>
        <v>0</v>
      </c>
      <c r="L17598">
        <f>COUNTIF(L17599:L17611, "0")</f>
        <v>0</v>
      </c>
      <c r="M17598">
        <f>COUNTIF(M17599:M17611, "0")</f>
        <v>0</v>
      </c>
      <c r="N17598">
        <f>COUNTIF(N17599:N17611, "0")</f>
        <v>0</v>
      </c>
    </row>
    <row r="17599" spans="2:14" outlineLevel="2">
      <c r="B17599" t="s">
        <v>13</v>
      </c>
      <c r="C17599" t="s">
        <v>14</v>
      </c>
      <c r="D17599">
        <v>0</v>
      </c>
      <c r="E17599">
        <v>1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2:14" outlineLevel="2">
      <c r="B17600" t="s">
        <v>13</v>
      </c>
      <c r="C17600" t="s">
        <v>14</v>
      </c>
      <c r="D17600">
        <v>0</v>
      </c>
      <c r="E17600">
        <v>1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2:14" outlineLevel="2">
      <c r="B17601" t="s">
        <v>13</v>
      </c>
      <c r="C17601" t="s">
        <v>15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2:14" outlineLevel="2">
      <c r="B17602" t="s">
        <v>13</v>
      </c>
      <c r="C17602" t="s">
        <v>15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2:14" outlineLevel="2">
      <c r="B17603" t="s">
        <v>13</v>
      </c>
      <c r="C17603" t="s">
        <v>16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1</v>
      </c>
      <c r="L17603">
        <v>0</v>
      </c>
      <c r="M17603">
        <v>0</v>
      </c>
      <c r="N17603">
        <v>0</v>
      </c>
    </row>
    <row r="17604" spans="2:14" outlineLevel="2">
      <c r="B17604" t="s">
        <v>13</v>
      </c>
      <c r="C17604" t="s">
        <v>16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</v>
      </c>
      <c r="L17604">
        <v>0</v>
      </c>
      <c r="M17604">
        <v>0</v>
      </c>
      <c r="N17604">
        <v>0</v>
      </c>
    </row>
    <row r="17605" spans="2:14" outlineLevel="2">
      <c r="B17605" t="s">
        <v>13</v>
      </c>
      <c r="C17605" t="s">
        <v>17</v>
      </c>
      <c r="D17605">
        <v>0</v>
      </c>
      <c r="E17605">
        <v>1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1</v>
      </c>
      <c r="N17605">
        <v>0</v>
      </c>
    </row>
    <row r="17606" spans="2:14" outlineLevel="2">
      <c r="B17606" t="s">
        <v>13</v>
      </c>
      <c r="C17606" t="s">
        <v>17</v>
      </c>
      <c r="D17606">
        <v>0</v>
      </c>
      <c r="E17606">
        <v>1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1</v>
      </c>
      <c r="N17606">
        <v>0</v>
      </c>
    </row>
    <row r="17607" spans="2:14" outlineLevel="2">
      <c r="B17607" t="s">
        <v>13</v>
      </c>
      <c r="C17607" t="s">
        <v>18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2:14" outlineLevel="2">
      <c r="B17608" t="s">
        <v>13</v>
      </c>
      <c r="C17608" t="s">
        <v>18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2:14" outlineLevel="2">
      <c r="B17609" t="s">
        <v>13</v>
      </c>
      <c r="C17609" t="s">
        <v>43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1</v>
      </c>
      <c r="M17609">
        <v>0</v>
      </c>
      <c r="N17609">
        <v>0</v>
      </c>
    </row>
    <row r="17610" spans="2:14" outlineLevel="2">
      <c r="B17610" t="s">
        <v>13</v>
      </c>
      <c r="C17610" t="s">
        <v>19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1</v>
      </c>
      <c r="M17610">
        <v>0</v>
      </c>
      <c r="N17610">
        <v>0</v>
      </c>
    </row>
    <row r="17611" spans="2:14" outlineLevel="2">
      <c r="B17611" t="s">
        <v>13</v>
      </c>
      <c r="C17611" t="s">
        <v>20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>
        <v>0</v>
      </c>
      <c r="L17611">
        <v>1</v>
      </c>
      <c r="M17611">
        <v>0</v>
      </c>
      <c r="N17611">
        <v>0</v>
      </c>
    </row>
    <row r="17612" spans="2:14" s="3" customFormat="1">
      <c r="B17612" s="3" t="s">
        <v>796</v>
      </c>
      <c r="C17612" s="3" t="s">
        <v>8</v>
      </c>
      <c r="D17612" s="3">
        <f>IFERROR(AVERAGE(D17615), 0)</f>
        <v>0</v>
      </c>
      <c r="E17612" s="3">
        <f>IFERROR(AVERAGE(E17615), 0)</f>
        <v>0</v>
      </c>
      <c r="F17612" s="3">
        <f>IFERROR(AVERAGE(F17615), 0)</f>
        <v>0</v>
      </c>
      <c r="G17612" s="3">
        <f>IFERROR(AVERAGE(G17615), 0)</f>
        <v>0</v>
      </c>
      <c r="H17612" s="3">
        <f>IFERROR(AVERAGE(H17615), 0)</f>
        <v>0</v>
      </c>
      <c r="I17612" s="3">
        <f>IFERROR(AVERAGE(I17615), 0)</f>
        <v>0</v>
      </c>
      <c r="J17612" s="3">
        <f>IFERROR(AVERAGE(J17615), 0)</f>
        <v>0</v>
      </c>
      <c r="K17612" s="3">
        <f>IFERROR(AVERAGE(K17615), 0)</f>
        <v>0</v>
      </c>
      <c r="L17612" s="3">
        <f>IFERROR(AVERAGE(L17615), 0)</f>
        <v>0</v>
      </c>
      <c r="M17612" s="3">
        <f>IFERROR(AVERAGE(M17615), 0)</f>
        <v>0</v>
      </c>
      <c r="N17612" s="3">
        <f>IFERROR(AVERAGE(N17615), 0)</f>
        <v>0</v>
      </c>
    </row>
    <row r="17613" spans="2:14" outlineLevel="2">
      <c r="B17613" s="4" t="s">
        <v>9</v>
      </c>
      <c r="D17613">
        <f>E17616</f>
        <v>0</v>
      </c>
      <c r="E17613">
        <f>F17616</f>
        <v>0</v>
      </c>
      <c r="F17613">
        <f>G17616</f>
        <v>0</v>
      </c>
      <c r="G17613">
        <f>H17616</f>
        <v>0</v>
      </c>
      <c r="H17613">
        <f>I17616</f>
        <v>0</v>
      </c>
      <c r="I17613">
        <f>J17616</f>
        <v>0</v>
      </c>
      <c r="J17613">
        <f>K17616</f>
        <v>0</v>
      </c>
      <c r="K17613">
        <f>L17616</f>
        <v>0</v>
      </c>
      <c r="L17613">
        <f>M17616</f>
        <v>0</v>
      </c>
      <c r="M17613">
        <f>N17616</f>
        <v>0</v>
      </c>
      <c r="N17613">
        <f>O17616</f>
        <v>0</v>
      </c>
    </row>
    <row r="17614" spans="2:14" outlineLevel="2">
      <c r="B17614" s="4" t="s">
        <v>10</v>
      </c>
      <c r="D17614">
        <f>E17617</f>
        <v>0</v>
      </c>
      <c r="E17614">
        <f>F17617</f>
        <v>0</v>
      </c>
      <c r="F17614">
        <f>G17617</f>
        <v>0</v>
      </c>
      <c r="G17614">
        <f>H17617</f>
        <v>0</v>
      </c>
      <c r="H17614">
        <f>I17617</f>
        <v>0</v>
      </c>
      <c r="I17614">
        <f>J17617</f>
        <v>0</v>
      </c>
      <c r="J17614">
        <f>K17617</f>
        <v>0</v>
      </c>
      <c r="K17614">
        <f>L17617</f>
        <v>0</v>
      </c>
      <c r="L17614">
        <f>M17617</f>
        <v>0</v>
      </c>
      <c r="M17614">
        <f>N17617</f>
        <v>0</v>
      </c>
      <c r="N17614">
        <f>O17617</f>
        <v>0</v>
      </c>
    </row>
    <row r="17615" spans="2:14" s="5" customFormat="1" outlineLevel="1">
      <c r="C17615" s="5" t="s">
        <v>11</v>
      </c>
      <c r="D17615" s="1">
        <f>IFERROR(D17616/D17617, D17616)</f>
        <v>0</v>
      </c>
      <c r="E17615" s="1">
        <f>IFERROR(E17616/E17617, E17616)</f>
        <v>0</v>
      </c>
      <c r="F17615" s="1">
        <f>IFERROR(F17616/F17617, F17616)</f>
        <v>0</v>
      </c>
      <c r="G17615" s="1">
        <f>IFERROR(G17616/G17617, G17616)</f>
        <v>0</v>
      </c>
      <c r="H17615" s="1">
        <f>IFERROR(H17616/H17617, H17616)</f>
        <v>0</v>
      </c>
      <c r="I17615" s="1">
        <f>IFERROR(I17616/I17617, I17616)</f>
        <v>0</v>
      </c>
      <c r="J17615" s="1">
        <f>IFERROR(J17616/J17617, J17616)</f>
        <v>0</v>
      </c>
      <c r="K17615" s="1">
        <f>IFERROR(K17616/K17617, K17616)</f>
        <v>0</v>
      </c>
      <c r="L17615" s="1">
        <f>IFERROR(L17616/L17617, L17616)</f>
        <v>0</v>
      </c>
      <c r="M17615" s="1">
        <f>IFERROR(M17616/M17617, M17616)</f>
        <v>0</v>
      </c>
      <c r="N17615" s="1">
        <f>IFERROR(N17616/N17617, N17616)</f>
        <v>0</v>
      </c>
    </row>
    <row r="17616" spans="2:14" outlineLevel="2">
      <c r="C17616" t="s">
        <v>10</v>
      </c>
      <c r="D17616">
        <f>COUNTIF(D17618:D17620, "1")</f>
        <v>0</v>
      </c>
      <c r="E17616">
        <f>COUNTIF(E17618:E17620, "1")</f>
        <v>0</v>
      </c>
      <c r="F17616">
        <f>COUNTIF(F17618:F17620, "1")</f>
        <v>0</v>
      </c>
      <c r="G17616">
        <f>COUNTIF(G17618:G17620, "1")</f>
        <v>0</v>
      </c>
      <c r="H17616">
        <f>COUNTIF(H17618:H17620, "1")</f>
        <v>0</v>
      </c>
      <c r="I17616">
        <f>COUNTIF(I17618:I17620, "1")</f>
        <v>0</v>
      </c>
      <c r="J17616">
        <f>COUNTIF(J17618:J17620, "1")</f>
        <v>0</v>
      </c>
      <c r="K17616">
        <f>COUNTIF(K17618:K17620, "1")</f>
        <v>0</v>
      </c>
      <c r="L17616">
        <f>COUNTIF(L17618:L17620, "1")</f>
        <v>0</v>
      </c>
      <c r="M17616">
        <f>COUNTIF(M17618:M17620, "1")</f>
        <v>0</v>
      </c>
      <c r="N17616">
        <f>COUNTIF(N17618:N17620, "1")</f>
        <v>0</v>
      </c>
    </row>
    <row r="17617" spans="2:14" outlineLevel="2">
      <c r="C17617" t="s">
        <v>12</v>
      </c>
      <c r="D17617">
        <f>COUNTIF(D17618:D17620, "0")</f>
        <v>0</v>
      </c>
      <c r="E17617">
        <f>COUNTIF(E17618:E17620, "0")</f>
        <v>0</v>
      </c>
      <c r="F17617">
        <f>COUNTIF(F17618:F17620, "0")</f>
        <v>0</v>
      </c>
      <c r="G17617">
        <f>COUNTIF(G17618:G17620, "0")</f>
        <v>0</v>
      </c>
      <c r="H17617">
        <f>COUNTIF(H17618:H17620, "0")</f>
        <v>0</v>
      </c>
      <c r="I17617">
        <f>COUNTIF(I17618:I17620, "0")</f>
        <v>0</v>
      </c>
      <c r="J17617">
        <f>COUNTIF(J17618:J17620, "0")</f>
        <v>0</v>
      </c>
      <c r="K17617">
        <f>COUNTIF(K17618:K17620, "0")</f>
        <v>0</v>
      </c>
      <c r="L17617">
        <f>COUNTIF(L17618:L17620, "0")</f>
        <v>0</v>
      </c>
      <c r="M17617">
        <f>COUNTIF(M17618:M17620, "0")</f>
        <v>0</v>
      </c>
      <c r="N17617">
        <f>COUNTIF(N17618:N17620, "0")</f>
        <v>0</v>
      </c>
    </row>
    <row r="17618" spans="2:14" outlineLevel="2">
      <c r="B17618" t="s">
        <v>13</v>
      </c>
      <c r="C17618" t="s">
        <v>15</v>
      </c>
      <c r="D17618">
        <v>1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2:14" outlineLevel="2">
      <c r="B17619" t="s">
        <v>13</v>
      </c>
      <c r="C17619" t="s">
        <v>16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2:14" outlineLevel="2">
      <c r="B17620" t="s">
        <v>13</v>
      </c>
      <c r="C17620" t="s">
        <v>14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2:14" s="3" customFormat="1">
      <c r="B17621" s="3" t="s">
        <v>797</v>
      </c>
      <c r="C17621" s="3" t="s">
        <v>8</v>
      </c>
      <c r="D17621" s="3">
        <f>IFERROR(AVERAGE(D17624), 0)</f>
        <v>0</v>
      </c>
      <c r="E17621" s="3">
        <f>IFERROR(AVERAGE(E17624), 0)</f>
        <v>0</v>
      </c>
      <c r="F17621" s="3">
        <f>IFERROR(AVERAGE(F17624), 0)</f>
        <v>0</v>
      </c>
      <c r="G17621" s="3">
        <f>IFERROR(AVERAGE(G17624), 0)</f>
        <v>0</v>
      </c>
      <c r="H17621" s="3">
        <f>IFERROR(AVERAGE(H17624), 0)</f>
        <v>0</v>
      </c>
      <c r="I17621" s="3">
        <f>IFERROR(AVERAGE(I17624), 0)</f>
        <v>0</v>
      </c>
      <c r="J17621" s="3">
        <f>IFERROR(AVERAGE(J17624), 0)</f>
        <v>0</v>
      </c>
      <c r="K17621" s="3">
        <f>IFERROR(AVERAGE(K17624), 0)</f>
        <v>0</v>
      </c>
      <c r="L17621" s="3">
        <f>IFERROR(AVERAGE(L17624), 0)</f>
        <v>0</v>
      </c>
      <c r="M17621" s="3">
        <f>IFERROR(AVERAGE(M17624), 0)</f>
        <v>0</v>
      </c>
      <c r="N17621" s="3">
        <f>IFERROR(AVERAGE(N17624), 0)</f>
        <v>0</v>
      </c>
    </row>
    <row r="17622" spans="2:14" outlineLevel="2">
      <c r="B17622" s="4" t="s">
        <v>9</v>
      </c>
      <c r="D17622">
        <f>E17625</f>
        <v>0</v>
      </c>
      <c r="E17622">
        <f>F17625</f>
        <v>0</v>
      </c>
      <c r="F17622">
        <f>G17625</f>
        <v>0</v>
      </c>
      <c r="G17622">
        <f>H17625</f>
        <v>0</v>
      </c>
      <c r="H17622">
        <f>I17625</f>
        <v>0</v>
      </c>
      <c r="I17622">
        <f>J17625</f>
        <v>0</v>
      </c>
      <c r="J17622">
        <f>K17625</f>
        <v>0</v>
      </c>
      <c r="K17622">
        <f>L17625</f>
        <v>0</v>
      </c>
      <c r="L17622">
        <f>M17625</f>
        <v>0</v>
      </c>
      <c r="M17622">
        <f>N17625</f>
        <v>0</v>
      </c>
      <c r="N17622">
        <f>O17625</f>
        <v>0</v>
      </c>
    </row>
    <row r="17623" spans="2:14" outlineLevel="2">
      <c r="B17623" s="4" t="s">
        <v>10</v>
      </c>
      <c r="D17623">
        <f>E17626</f>
        <v>0</v>
      </c>
      <c r="E17623">
        <f>F17626</f>
        <v>0</v>
      </c>
      <c r="F17623">
        <f>G17626</f>
        <v>0</v>
      </c>
      <c r="G17623">
        <f>H17626</f>
        <v>0</v>
      </c>
      <c r="H17623">
        <f>I17626</f>
        <v>0</v>
      </c>
      <c r="I17623">
        <f>J17626</f>
        <v>0</v>
      </c>
      <c r="J17623">
        <f>K17626</f>
        <v>0</v>
      </c>
      <c r="K17623">
        <f>L17626</f>
        <v>0</v>
      </c>
      <c r="L17623">
        <f>M17626</f>
        <v>0</v>
      </c>
      <c r="M17623">
        <f>N17626</f>
        <v>0</v>
      </c>
      <c r="N17623">
        <f>O17626</f>
        <v>0</v>
      </c>
    </row>
    <row r="17624" spans="2:14" s="5" customFormat="1" outlineLevel="1">
      <c r="C17624" s="5" t="s">
        <v>11</v>
      </c>
      <c r="D17624" s="1">
        <f>IFERROR(D17625/D17626, D17625)</f>
        <v>0</v>
      </c>
      <c r="E17624" s="1">
        <f>IFERROR(E17625/E17626, E17625)</f>
        <v>0</v>
      </c>
      <c r="F17624" s="1">
        <f>IFERROR(F17625/F17626, F17625)</f>
        <v>0</v>
      </c>
      <c r="G17624" s="1">
        <f>IFERROR(G17625/G17626, G17625)</f>
        <v>0</v>
      </c>
      <c r="H17624" s="1">
        <f>IFERROR(H17625/H17626, H17625)</f>
        <v>0</v>
      </c>
      <c r="I17624" s="1">
        <f>IFERROR(I17625/I17626, I17625)</f>
        <v>0</v>
      </c>
      <c r="J17624" s="1">
        <f>IFERROR(J17625/J17626, J17625)</f>
        <v>0</v>
      </c>
      <c r="K17624" s="1">
        <f>IFERROR(K17625/K17626, K17625)</f>
        <v>0</v>
      </c>
      <c r="L17624" s="1">
        <f>IFERROR(L17625/L17626, L17625)</f>
        <v>0</v>
      </c>
      <c r="M17624" s="1">
        <f>IFERROR(M17625/M17626, M17625)</f>
        <v>0</v>
      </c>
      <c r="N17624" s="1">
        <f>IFERROR(N17625/N17626, N17625)</f>
        <v>0</v>
      </c>
    </row>
    <row r="17625" spans="2:14" outlineLevel="2">
      <c r="C17625" t="s">
        <v>10</v>
      </c>
      <c r="D17625">
        <f>COUNTIF(D17627:D17641, "1")</f>
        <v>0</v>
      </c>
      <c r="E17625">
        <f>COUNTIF(E17627:E17641, "1")</f>
        <v>0</v>
      </c>
      <c r="F17625">
        <f>COUNTIF(F17627:F17641, "1")</f>
        <v>0</v>
      </c>
      <c r="G17625">
        <f>COUNTIF(G17627:G17641, "1")</f>
        <v>0</v>
      </c>
      <c r="H17625">
        <f>COUNTIF(H17627:H17641, "1")</f>
        <v>0</v>
      </c>
      <c r="I17625">
        <f>COUNTIF(I17627:I17641, "1")</f>
        <v>0</v>
      </c>
      <c r="J17625">
        <f>COUNTIF(J17627:J17641, "1")</f>
        <v>0</v>
      </c>
      <c r="K17625">
        <f>COUNTIF(K17627:K17641, "1")</f>
        <v>0</v>
      </c>
      <c r="L17625">
        <f>COUNTIF(L17627:L17641, "1")</f>
        <v>0</v>
      </c>
      <c r="M17625">
        <f>COUNTIF(M17627:M17641, "1")</f>
        <v>0</v>
      </c>
      <c r="N17625">
        <f>COUNTIF(N17627:N17641, "1")</f>
        <v>0</v>
      </c>
    </row>
    <row r="17626" spans="2:14" outlineLevel="2">
      <c r="C17626" t="s">
        <v>12</v>
      </c>
      <c r="D17626">
        <f>COUNTIF(D17627:D17641, "0")</f>
        <v>0</v>
      </c>
      <c r="E17626">
        <f>COUNTIF(E17627:E17641, "0")</f>
        <v>0</v>
      </c>
      <c r="F17626">
        <f>COUNTIF(F17627:F17641, "0")</f>
        <v>0</v>
      </c>
      <c r="G17626">
        <f>COUNTIF(G17627:G17641, "0")</f>
        <v>0</v>
      </c>
      <c r="H17626">
        <f>COUNTIF(H17627:H17641, "0")</f>
        <v>0</v>
      </c>
      <c r="I17626">
        <f>COUNTIF(I17627:I17641, "0")</f>
        <v>0</v>
      </c>
      <c r="J17626">
        <f>COUNTIF(J17627:J17641, "0")</f>
        <v>0</v>
      </c>
      <c r="K17626">
        <f>COUNTIF(K17627:K17641, "0")</f>
        <v>0</v>
      </c>
      <c r="L17626">
        <f>COUNTIF(L17627:L17641, "0")</f>
        <v>0</v>
      </c>
      <c r="M17626">
        <f>COUNTIF(M17627:M17641, "0")</f>
        <v>0</v>
      </c>
      <c r="N17626">
        <f>COUNTIF(N17627:N17641, "0")</f>
        <v>0</v>
      </c>
    </row>
    <row r="17627" spans="2:14" outlineLevel="2">
      <c r="B17627" t="s">
        <v>13</v>
      </c>
      <c r="C17627" t="s">
        <v>43</v>
      </c>
      <c r="D17627">
        <v>0</v>
      </c>
      <c r="E17627">
        <v>0</v>
      </c>
      <c r="F17627">
        <v>1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2:14" outlineLevel="2">
      <c r="B17628" t="s">
        <v>13</v>
      </c>
      <c r="C17628" t="s">
        <v>43</v>
      </c>
      <c r="D17628">
        <v>0</v>
      </c>
      <c r="E17628">
        <v>0</v>
      </c>
      <c r="F17628">
        <v>1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2:14" outlineLevel="2">
      <c r="B17629" t="s">
        <v>13</v>
      </c>
      <c r="C17629" t="s">
        <v>19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1</v>
      </c>
      <c r="N17629">
        <v>0</v>
      </c>
    </row>
    <row r="17630" spans="2:14" outlineLevel="2">
      <c r="B17630" t="s">
        <v>13</v>
      </c>
      <c r="C17630" t="s">
        <v>19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1</v>
      </c>
      <c r="N17630">
        <v>0</v>
      </c>
    </row>
    <row r="17631" spans="2:14" outlineLevel="2">
      <c r="B17631" t="s">
        <v>13</v>
      </c>
      <c r="C17631" t="s">
        <v>22</v>
      </c>
      <c r="D17631">
        <v>0</v>
      </c>
      <c r="E17631">
        <v>0</v>
      </c>
      <c r="F17631">
        <v>1</v>
      </c>
      <c r="G17631">
        <v>0</v>
      </c>
      <c r="H17631">
        <v>0</v>
      </c>
      <c r="I17631">
        <v>1</v>
      </c>
      <c r="J17631">
        <v>0</v>
      </c>
      <c r="K17631">
        <v>0</v>
      </c>
      <c r="L17631">
        <v>1</v>
      </c>
      <c r="M17631">
        <v>0</v>
      </c>
      <c r="N17631">
        <v>0</v>
      </c>
    </row>
    <row r="17632" spans="2:14" outlineLevel="2">
      <c r="B17632" t="s">
        <v>13</v>
      </c>
      <c r="C17632" t="s">
        <v>22</v>
      </c>
      <c r="D17632">
        <v>0</v>
      </c>
      <c r="E17632">
        <v>0</v>
      </c>
      <c r="F17632">
        <v>1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1</v>
      </c>
      <c r="M17632">
        <v>0</v>
      </c>
      <c r="N17632">
        <v>0</v>
      </c>
    </row>
    <row r="17633" spans="2:14" outlineLevel="2">
      <c r="B17633" t="s">
        <v>13</v>
      </c>
      <c r="C17633" t="s">
        <v>14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0</v>
      </c>
    </row>
    <row r="17634" spans="2:14" outlineLevel="2">
      <c r="B17634" t="s">
        <v>13</v>
      </c>
      <c r="C17634" t="s">
        <v>14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0</v>
      </c>
    </row>
    <row r="17635" spans="2:14" outlineLevel="2">
      <c r="B17635" t="s">
        <v>13</v>
      </c>
      <c r="C17635" t="s">
        <v>20</v>
      </c>
      <c r="D17635">
        <v>0</v>
      </c>
      <c r="E17635">
        <v>1</v>
      </c>
      <c r="F17635">
        <v>0</v>
      </c>
      <c r="G17635">
        <v>0</v>
      </c>
      <c r="H17635">
        <v>0</v>
      </c>
      <c r="I17635">
        <v>1</v>
      </c>
      <c r="J17635">
        <v>0</v>
      </c>
      <c r="K17635">
        <v>0</v>
      </c>
      <c r="L17635">
        <v>1</v>
      </c>
      <c r="M17635">
        <v>0</v>
      </c>
      <c r="N17635">
        <v>0</v>
      </c>
    </row>
    <row r="17636" spans="2:14" outlineLevel="2">
      <c r="B17636" t="s">
        <v>13</v>
      </c>
      <c r="C17636" t="s">
        <v>20</v>
      </c>
      <c r="D17636">
        <v>0</v>
      </c>
      <c r="E17636">
        <v>1</v>
      </c>
      <c r="F17636">
        <v>0</v>
      </c>
      <c r="G17636">
        <v>0</v>
      </c>
      <c r="H17636">
        <v>0</v>
      </c>
      <c r="I17636">
        <v>1</v>
      </c>
      <c r="J17636">
        <v>0</v>
      </c>
      <c r="K17636">
        <v>0</v>
      </c>
      <c r="L17636">
        <v>1</v>
      </c>
      <c r="M17636">
        <v>0</v>
      </c>
      <c r="N17636">
        <v>0</v>
      </c>
    </row>
    <row r="17637" spans="2:14" outlineLevel="2">
      <c r="B17637" t="s">
        <v>13</v>
      </c>
      <c r="C17637" t="s">
        <v>18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1</v>
      </c>
      <c r="M17637">
        <v>0</v>
      </c>
      <c r="N17637">
        <v>0</v>
      </c>
    </row>
    <row r="17638" spans="2:14" outlineLevel="2">
      <c r="B17638" t="s">
        <v>13</v>
      </c>
      <c r="C17638" t="s">
        <v>18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1</v>
      </c>
      <c r="M17638">
        <v>0</v>
      </c>
      <c r="N17638">
        <v>0</v>
      </c>
    </row>
    <row r="17639" spans="2:14" outlineLevel="2">
      <c r="B17639" t="s">
        <v>13</v>
      </c>
      <c r="C17639" t="s">
        <v>23</v>
      </c>
      <c r="D17639">
        <v>0</v>
      </c>
      <c r="E17639">
        <v>0</v>
      </c>
      <c r="F17639">
        <v>1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2:14" outlineLevel="2">
      <c r="B17640" t="s">
        <v>13</v>
      </c>
      <c r="C17640" t="s">
        <v>23</v>
      </c>
      <c r="D17640">
        <v>0</v>
      </c>
      <c r="E17640">
        <v>0</v>
      </c>
      <c r="F17640">
        <v>1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2:14" outlineLevel="2">
      <c r="B17641" t="s">
        <v>13</v>
      </c>
      <c r="C17641" t="s">
        <v>21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2:14" s="3" customFormat="1">
      <c r="B17642" s="3" t="s">
        <v>798</v>
      </c>
      <c r="C17642" s="3" t="s">
        <v>8</v>
      </c>
      <c r="D17642" s="3">
        <f>IFERROR(AVERAGE(D17645), 0)</f>
        <v>0</v>
      </c>
      <c r="E17642" s="3">
        <f>IFERROR(AVERAGE(E17645), 0)</f>
        <v>0</v>
      </c>
      <c r="F17642" s="3">
        <f>IFERROR(AVERAGE(F17645), 0)</f>
        <v>0</v>
      </c>
      <c r="G17642" s="3">
        <f>IFERROR(AVERAGE(G17645), 0)</f>
        <v>0</v>
      </c>
      <c r="H17642" s="3">
        <f>IFERROR(AVERAGE(H17645), 0)</f>
        <v>0</v>
      </c>
      <c r="I17642" s="3">
        <f>IFERROR(AVERAGE(I17645), 0)</f>
        <v>0</v>
      </c>
      <c r="J17642" s="3">
        <f>IFERROR(AVERAGE(J17645), 0)</f>
        <v>0</v>
      </c>
      <c r="K17642" s="3">
        <f>IFERROR(AVERAGE(K17645), 0)</f>
        <v>0</v>
      </c>
      <c r="L17642" s="3">
        <f>IFERROR(AVERAGE(L17645), 0)</f>
        <v>0</v>
      </c>
      <c r="M17642" s="3">
        <f>IFERROR(AVERAGE(M17645), 0)</f>
        <v>0</v>
      </c>
      <c r="N17642" s="3">
        <f>IFERROR(AVERAGE(N17645), 0)</f>
        <v>0</v>
      </c>
    </row>
    <row r="17643" spans="2:14" outlineLevel="2">
      <c r="B17643" s="4" t="s">
        <v>9</v>
      </c>
      <c r="D17643">
        <f>E17646</f>
        <v>0</v>
      </c>
      <c r="E17643">
        <f>F17646</f>
        <v>0</v>
      </c>
      <c r="F17643">
        <f>G17646</f>
        <v>0</v>
      </c>
      <c r="G17643">
        <f>H17646</f>
        <v>0</v>
      </c>
      <c r="H17643">
        <f>I17646</f>
        <v>0</v>
      </c>
      <c r="I17643">
        <f>J17646</f>
        <v>0</v>
      </c>
      <c r="J17643">
        <f>K17646</f>
        <v>0</v>
      </c>
      <c r="K17643">
        <f>L17646</f>
        <v>0</v>
      </c>
      <c r="L17643">
        <f>M17646</f>
        <v>0</v>
      </c>
      <c r="M17643">
        <f>N17646</f>
        <v>0</v>
      </c>
      <c r="N17643">
        <f>O17646</f>
        <v>0</v>
      </c>
    </row>
    <row r="17644" spans="2:14" outlineLevel="2">
      <c r="B17644" s="4" t="s">
        <v>10</v>
      </c>
      <c r="D17644">
        <f>E17647</f>
        <v>0</v>
      </c>
      <c r="E17644">
        <f>F17647</f>
        <v>0</v>
      </c>
      <c r="F17644">
        <f>G17647</f>
        <v>0</v>
      </c>
      <c r="G17644">
        <f>H17647</f>
        <v>0</v>
      </c>
      <c r="H17644">
        <f>I17647</f>
        <v>0</v>
      </c>
      <c r="I17644">
        <f>J17647</f>
        <v>0</v>
      </c>
      <c r="J17644">
        <f>K17647</f>
        <v>0</v>
      </c>
      <c r="K17644">
        <f>L17647</f>
        <v>0</v>
      </c>
      <c r="L17644">
        <f>M17647</f>
        <v>0</v>
      </c>
      <c r="M17644">
        <f>N17647</f>
        <v>0</v>
      </c>
      <c r="N17644">
        <f>O17647</f>
        <v>0</v>
      </c>
    </row>
    <row r="17645" spans="2:14" s="5" customFormat="1" outlineLevel="1">
      <c r="C17645" s="5" t="s">
        <v>11</v>
      </c>
      <c r="D17645" s="1">
        <f>IFERROR(D17646/D17647, D17646)</f>
        <v>0</v>
      </c>
      <c r="E17645" s="1">
        <f>IFERROR(E17646/E17647, E17646)</f>
        <v>0</v>
      </c>
      <c r="F17645" s="1">
        <f>IFERROR(F17646/F17647, F17646)</f>
        <v>0</v>
      </c>
      <c r="G17645" s="1">
        <f>IFERROR(G17646/G17647, G17646)</f>
        <v>0</v>
      </c>
      <c r="H17645" s="1">
        <f>IFERROR(H17646/H17647, H17646)</f>
        <v>0</v>
      </c>
      <c r="I17645" s="1">
        <f>IFERROR(I17646/I17647, I17646)</f>
        <v>0</v>
      </c>
      <c r="J17645" s="1">
        <f>IFERROR(J17646/J17647, J17646)</f>
        <v>0</v>
      </c>
      <c r="K17645" s="1">
        <f>IFERROR(K17646/K17647, K17646)</f>
        <v>0</v>
      </c>
      <c r="L17645" s="1">
        <f>IFERROR(L17646/L17647, L17646)</f>
        <v>0</v>
      </c>
      <c r="M17645" s="1">
        <f>IFERROR(M17646/M17647, M17646)</f>
        <v>0</v>
      </c>
      <c r="N17645" s="1">
        <f>IFERROR(N17646/N17647, N17646)</f>
        <v>0</v>
      </c>
    </row>
    <row r="17646" spans="2:14" outlineLevel="2">
      <c r="C17646" t="s">
        <v>10</v>
      </c>
      <c r="D17646">
        <f>COUNTIF(D17648:D17652, "1")</f>
        <v>0</v>
      </c>
      <c r="E17646">
        <f>COUNTIF(E17648:E17652, "1")</f>
        <v>0</v>
      </c>
      <c r="F17646">
        <f>COUNTIF(F17648:F17652, "1")</f>
        <v>0</v>
      </c>
      <c r="G17646">
        <f>COUNTIF(G17648:G17652, "1")</f>
        <v>0</v>
      </c>
      <c r="H17646">
        <f>COUNTIF(H17648:H17652, "1")</f>
        <v>0</v>
      </c>
      <c r="I17646">
        <f>COUNTIF(I17648:I17652, "1")</f>
        <v>0</v>
      </c>
      <c r="J17646">
        <f>COUNTIF(J17648:J17652, "1")</f>
        <v>0</v>
      </c>
      <c r="K17646">
        <f>COUNTIF(K17648:K17652, "1")</f>
        <v>0</v>
      </c>
      <c r="L17646">
        <f>COUNTIF(L17648:L17652, "1")</f>
        <v>0</v>
      </c>
      <c r="M17646">
        <f>COUNTIF(M17648:M17652, "1")</f>
        <v>0</v>
      </c>
      <c r="N17646">
        <f>COUNTIF(N17648:N17652, "1")</f>
        <v>0</v>
      </c>
    </row>
    <row r="17647" spans="2:14" outlineLevel="2">
      <c r="C17647" t="s">
        <v>12</v>
      </c>
      <c r="D17647">
        <f>COUNTIF(D17648:D17652, "0")</f>
        <v>0</v>
      </c>
      <c r="E17647">
        <f>COUNTIF(E17648:E17652, "0")</f>
        <v>0</v>
      </c>
      <c r="F17647">
        <f>COUNTIF(F17648:F17652, "0")</f>
        <v>0</v>
      </c>
      <c r="G17647">
        <f>COUNTIF(G17648:G17652, "0")</f>
        <v>0</v>
      </c>
      <c r="H17647">
        <f>COUNTIF(H17648:H17652, "0")</f>
        <v>0</v>
      </c>
      <c r="I17647">
        <f>COUNTIF(I17648:I17652, "0")</f>
        <v>0</v>
      </c>
      <c r="J17647">
        <f>COUNTIF(J17648:J17652, "0")</f>
        <v>0</v>
      </c>
      <c r="K17647">
        <f>COUNTIF(K17648:K17652, "0")</f>
        <v>0</v>
      </c>
      <c r="L17647">
        <f>COUNTIF(L17648:L17652, "0")</f>
        <v>0</v>
      </c>
      <c r="M17647">
        <f>COUNTIF(M17648:M17652, "0")</f>
        <v>0</v>
      </c>
      <c r="N17647">
        <f>COUNTIF(N17648:N17652, "0")</f>
        <v>0</v>
      </c>
    </row>
    <row r="17648" spans="2:14" outlineLevel="2">
      <c r="B17648" t="s">
        <v>13</v>
      </c>
      <c r="C17648" t="s">
        <v>19</v>
      </c>
      <c r="D17648">
        <v>0</v>
      </c>
      <c r="E17648">
        <v>0</v>
      </c>
      <c r="F17648">
        <v>0</v>
      </c>
      <c r="G17648">
        <v>0</v>
      </c>
      <c r="H17648">
        <v>1</v>
      </c>
      <c r="I17648">
        <v>0</v>
      </c>
      <c r="J17648">
        <v>1</v>
      </c>
      <c r="K17648">
        <v>0</v>
      </c>
      <c r="L17648">
        <v>0</v>
      </c>
      <c r="M17648">
        <v>0</v>
      </c>
      <c r="N17648">
        <v>0</v>
      </c>
    </row>
    <row r="17649" spans="2:14" outlineLevel="2">
      <c r="B17649" t="s">
        <v>13</v>
      </c>
      <c r="C17649" t="s">
        <v>15</v>
      </c>
      <c r="D17649">
        <v>0</v>
      </c>
      <c r="E17649">
        <v>0</v>
      </c>
      <c r="F17649">
        <v>0</v>
      </c>
      <c r="G17649">
        <v>0</v>
      </c>
      <c r="H17649">
        <v>1</v>
      </c>
      <c r="I17649">
        <v>1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2:14" outlineLevel="2">
      <c r="B17650" t="s">
        <v>13</v>
      </c>
      <c r="C17650" t="s">
        <v>16</v>
      </c>
      <c r="D17650">
        <v>0</v>
      </c>
      <c r="E17650">
        <v>0</v>
      </c>
      <c r="F17650">
        <v>1</v>
      </c>
      <c r="G17650">
        <v>1</v>
      </c>
      <c r="H17650">
        <v>1</v>
      </c>
      <c r="I17650">
        <v>1</v>
      </c>
      <c r="J17650">
        <v>1</v>
      </c>
      <c r="K17650">
        <v>0</v>
      </c>
      <c r="L17650">
        <v>0</v>
      </c>
      <c r="M17650">
        <v>0</v>
      </c>
      <c r="N17650">
        <v>0</v>
      </c>
    </row>
    <row r="17651" spans="2:14" outlineLevel="2">
      <c r="B17651" t="s">
        <v>13</v>
      </c>
      <c r="C17651" t="s">
        <v>18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1</v>
      </c>
      <c r="J17651">
        <v>1</v>
      </c>
      <c r="K17651">
        <v>0</v>
      </c>
      <c r="L17651">
        <v>0</v>
      </c>
      <c r="M17651">
        <v>0</v>
      </c>
      <c r="N17651">
        <v>0</v>
      </c>
    </row>
    <row r="17652" spans="2:14" outlineLevel="2">
      <c r="B17652" t="s">
        <v>13</v>
      </c>
      <c r="C17652" t="s">
        <v>43</v>
      </c>
      <c r="D17652">
        <v>0</v>
      </c>
      <c r="E17652">
        <v>0</v>
      </c>
      <c r="F17652">
        <v>0</v>
      </c>
      <c r="G17652">
        <v>1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2:14" s="3" customFormat="1">
      <c r="B17653" s="3" t="s">
        <v>799</v>
      </c>
      <c r="C17653" s="3" t="s">
        <v>8</v>
      </c>
      <c r="D17653" s="3">
        <f>IFERROR(AVERAGE(D17656,D17668), 0)</f>
        <v>0</v>
      </c>
      <c r="E17653" s="3">
        <f>IFERROR(AVERAGE(E17656,E17668), 0)</f>
        <v>0</v>
      </c>
      <c r="F17653" s="3">
        <f>IFERROR(AVERAGE(F17656,F17668), 0)</f>
        <v>0</v>
      </c>
      <c r="G17653" s="3">
        <f>IFERROR(AVERAGE(G17656,G17668), 0)</f>
        <v>0</v>
      </c>
      <c r="H17653" s="3">
        <f>IFERROR(AVERAGE(H17656,H17668), 0)</f>
        <v>0</v>
      </c>
      <c r="I17653" s="3">
        <f>IFERROR(AVERAGE(I17656,I17668), 0)</f>
        <v>0</v>
      </c>
      <c r="J17653" s="3">
        <f>IFERROR(AVERAGE(J17656,J17668), 0)</f>
        <v>0</v>
      </c>
      <c r="K17653" s="3">
        <f>IFERROR(AVERAGE(K17656,K17668), 0)</f>
        <v>0</v>
      </c>
      <c r="L17653" s="3">
        <f>IFERROR(AVERAGE(L17656,L17668), 0)</f>
        <v>0</v>
      </c>
      <c r="M17653" s="3">
        <f>IFERROR(AVERAGE(M17656,M17668), 0)</f>
        <v>0</v>
      </c>
      <c r="N17653" s="3">
        <f>IFERROR(AVERAGE(N17656,N17668), 0)</f>
        <v>0</v>
      </c>
    </row>
    <row r="17654" spans="2:14" outlineLevel="2">
      <c r="B17654" s="4" t="s">
        <v>9</v>
      </c>
      <c r="D17654">
        <f>E17657+E17669</f>
        <v>0</v>
      </c>
      <c r="E17654">
        <f>F17657+F17669</f>
        <v>0</v>
      </c>
      <c r="F17654">
        <f>G17657+G17669</f>
        <v>0</v>
      </c>
      <c r="G17654">
        <f>H17657+H17669</f>
        <v>0</v>
      </c>
      <c r="H17654">
        <f>I17657+I17669</f>
        <v>0</v>
      </c>
      <c r="I17654">
        <f>J17657+J17669</f>
        <v>0</v>
      </c>
      <c r="J17654">
        <f>K17657+K17669</f>
        <v>0</v>
      </c>
      <c r="K17654">
        <f>L17657+L17669</f>
        <v>0</v>
      </c>
      <c r="L17654">
        <f>M17657+M17669</f>
        <v>0</v>
      </c>
      <c r="M17654">
        <f>N17657+N17669</f>
        <v>0</v>
      </c>
      <c r="N17654">
        <f>O17657+O17669</f>
        <v>0</v>
      </c>
    </row>
    <row r="17655" spans="2:14" outlineLevel="2">
      <c r="B17655" s="4" t="s">
        <v>10</v>
      </c>
      <c r="D17655">
        <f>E17658+E17670</f>
        <v>0</v>
      </c>
      <c r="E17655">
        <f>F17658+F17670</f>
        <v>0</v>
      </c>
      <c r="F17655">
        <f>G17658+G17670</f>
        <v>0</v>
      </c>
      <c r="G17655">
        <f>H17658+H17670</f>
        <v>0</v>
      </c>
      <c r="H17655">
        <f>I17658+I17670</f>
        <v>0</v>
      </c>
      <c r="I17655">
        <f>J17658+J17670</f>
        <v>0</v>
      </c>
      <c r="J17655">
        <f>K17658+K17670</f>
        <v>0</v>
      </c>
      <c r="K17655">
        <f>L17658+L17670</f>
        <v>0</v>
      </c>
      <c r="L17655">
        <f>M17658+M17670</f>
        <v>0</v>
      </c>
      <c r="M17655">
        <f>N17658+N17670</f>
        <v>0</v>
      </c>
      <c r="N17655">
        <f>O17658+O17670</f>
        <v>0</v>
      </c>
    </row>
    <row r="17656" spans="2:14" s="5" customFormat="1" outlineLevel="1">
      <c r="C17656" s="5" t="s">
        <v>11</v>
      </c>
      <c r="D17656" s="1">
        <f>IFERROR(D17657/D17658, D17657)</f>
        <v>0</v>
      </c>
      <c r="E17656" s="1">
        <f>IFERROR(E17657/E17658, E17657)</f>
        <v>0</v>
      </c>
      <c r="F17656" s="1">
        <f>IFERROR(F17657/F17658, F17657)</f>
        <v>0</v>
      </c>
      <c r="G17656" s="1">
        <f>IFERROR(G17657/G17658, G17657)</f>
        <v>0</v>
      </c>
      <c r="H17656" s="1">
        <f>IFERROR(H17657/H17658, H17657)</f>
        <v>0</v>
      </c>
      <c r="I17656" s="1">
        <f>IFERROR(I17657/I17658, I17657)</f>
        <v>0</v>
      </c>
      <c r="J17656" s="1">
        <f>IFERROR(J17657/J17658, J17657)</f>
        <v>0</v>
      </c>
      <c r="K17656" s="1">
        <f>IFERROR(K17657/K17658, K17657)</f>
        <v>0</v>
      </c>
      <c r="L17656" s="1">
        <f>IFERROR(L17657/L17658, L17657)</f>
        <v>0</v>
      </c>
      <c r="M17656" s="1">
        <f>IFERROR(M17657/M17658, M17657)</f>
        <v>0</v>
      </c>
      <c r="N17656" s="1">
        <f>IFERROR(N17657/N17658, N17657)</f>
        <v>0</v>
      </c>
    </row>
    <row r="17657" spans="2:14" outlineLevel="2">
      <c r="C17657" t="s">
        <v>10</v>
      </c>
      <c r="D17657">
        <f>COUNTIF(D17659:D17667, "1")</f>
        <v>0</v>
      </c>
      <c r="E17657">
        <f>COUNTIF(E17659:E17667, "1")</f>
        <v>0</v>
      </c>
      <c r="F17657">
        <f>COUNTIF(F17659:F17667, "1")</f>
        <v>0</v>
      </c>
      <c r="G17657">
        <f>COUNTIF(G17659:G17667, "1")</f>
        <v>0</v>
      </c>
      <c r="H17657">
        <f>COUNTIF(H17659:H17667, "1")</f>
        <v>0</v>
      </c>
      <c r="I17657">
        <f>COUNTIF(I17659:I17667, "1")</f>
        <v>0</v>
      </c>
      <c r="J17657">
        <f>COUNTIF(J17659:J17667, "1")</f>
        <v>0</v>
      </c>
      <c r="K17657">
        <f>COUNTIF(K17659:K17667, "1")</f>
        <v>0</v>
      </c>
      <c r="L17657">
        <f>COUNTIF(L17659:L17667, "1")</f>
        <v>0</v>
      </c>
      <c r="M17657">
        <f>COUNTIF(M17659:M17667, "1")</f>
        <v>0</v>
      </c>
      <c r="N17657">
        <f>COUNTIF(N17659:N17667, "1")</f>
        <v>0</v>
      </c>
    </row>
    <row r="17658" spans="2:14" outlineLevel="2">
      <c r="C17658" t="s">
        <v>12</v>
      </c>
      <c r="D17658">
        <f>COUNTIF(D17659:D17667, "0")</f>
        <v>0</v>
      </c>
      <c r="E17658">
        <f>COUNTIF(E17659:E17667, "0")</f>
        <v>0</v>
      </c>
      <c r="F17658">
        <f>COUNTIF(F17659:F17667, "0")</f>
        <v>0</v>
      </c>
      <c r="G17658">
        <f>COUNTIF(G17659:G17667, "0")</f>
        <v>0</v>
      </c>
      <c r="H17658">
        <f>COUNTIF(H17659:H17667, "0")</f>
        <v>0</v>
      </c>
      <c r="I17658">
        <f>COUNTIF(I17659:I17667, "0")</f>
        <v>0</v>
      </c>
      <c r="J17658">
        <f>COUNTIF(J17659:J17667, "0")</f>
        <v>0</v>
      </c>
      <c r="K17658">
        <f>COUNTIF(K17659:K17667, "0")</f>
        <v>0</v>
      </c>
      <c r="L17658">
        <f>COUNTIF(L17659:L17667, "0")</f>
        <v>0</v>
      </c>
      <c r="M17658">
        <f>COUNTIF(M17659:M17667, "0")</f>
        <v>0</v>
      </c>
      <c r="N17658">
        <f>COUNTIF(N17659:N17667, "0")</f>
        <v>0</v>
      </c>
    </row>
    <row r="17659" spans="2:14" outlineLevel="2">
      <c r="B17659" t="s">
        <v>13</v>
      </c>
      <c r="C17659" t="s">
        <v>21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2:14" outlineLevel="2">
      <c r="B17660" t="s">
        <v>13</v>
      </c>
      <c r="C17660" t="s">
        <v>25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1</v>
      </c>
      <c r="M17660">
        <v>0</v>
      </c>
      <c r="N17660">
        <v>0</v>
      </c>
    </row>
    <row r="17661" spans="2:14" outlineLevel="2">
      <c r="B17661" t="s">
        <v>13</v>
      </c>
      <c r="C17661" t="s">
        <v>44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1</v>
      </c>
      <c r="M17661">
        <v>0</v>
      </c>
      <c r="N17661">
        <v>0</v>
      </c>
    </row>
    <row r="17662" spans="2:14" outlineLevel="2">
      <c r="B17662" t="s">
        <v>13</v>
      </c>
      <c r="C17662" t="s">
        <v>43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2:14" outlineLevel="2">
      <c r="B17663" t="s">
        <v>13</v>
      </c>
      <c r="C17663" t="s">
        <v>19</v>
      </c>
      <c r="D17663">
        <v>0</v>
      </c>
      <c r="E17663">
        <v>1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2:14" outlineLevel="2">
      <c r="B17664" t="s">
        <v>13</v>
      </c>
      <c r="C17664" t="s">
        <v>14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2:14" outlineLevel="2">
      <c r="B17665" t="s">
        <v>13</v>
      </c>
      <c r="C17665" t="s">
        <v>17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2:14" outlineLevel="2">
      <c r="B17666" t="s">
        <v>13</v>
      </c>
      <c r="C17666" t="s">
        <v>17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2:14" outlineLevel="2">
      <c r="B17667" t="s">
        <v>13</v>
      </c>
      <c r="C17667" t="s">
        <v>24</v>
      </c>
      <c r="D17667">
        <v>1</v>
      </c>
      <c r="E17667">
        <v>1</v>
      </c>
      <c r="F17667">
        <v>1</v>
      </c>
      <c r="G17667">
        <v>1</v>
      </c>
      <c r="H17667">
        <v>0</v>
      </c>
      <c r="I17667">
        <v>0</v>
      </c>
      <c r="J17667">
        <v>0</v>
      </c>
      <c r="K17667">
        <v>1</v>
      </c>
      <c r="L17667">
        <v>0</v>
      </c>
      <c r="M17667">
        <v>0</v>
      </c>
      <c r="N17667">
        <v>0</v>
      </c>
    </row>
    <row r="17668" spans="2:14" s="5" customFormat="1" outlineLevel="1">
      <c r="C17668" s="5" t="s">
        <v>50</v>
      </c>
      <c r="D17668" s="1">
        <f>IFERROR(D17669/D17670, D17669)</f>
        <v>0</v>
      </c>
      <c r="E17668" s="1">
        <f>IFERROR(E17669/E17670, E17669)</f>
        <v>0</v>
      </c>
      <c r="F17668" s="1">
        <f>IFERROR(F17669/F17670, F17669)</f>
        <v>0</v>
      </c>
      <c r="G17668" s="1">
        <f>IFERROR(G17669/G17670, G17669)</f>
        <v>0</v>
      </c>
      <c r="H17668" s="1">
        <f>IFERROR(H17669/H17670, H17669)</f>
        <v>0</v>
      </c>
      <c r="I17668" s="1">
        <f>IFERROR(I17669/I17670, I17669)</f>
        <v>0</v>
      </c>
      <c r="J17668" s="1">
        <f>IFERROR(J17669/J17670, J17669)</f>
        <v>0</v>
      </c>
      <c r="K17668" s="1">
        <f>IFERROR(K17669/K17670, K17669)</f>
        <v>0</v>
      </c>
      <c r="L17668" s="1">
        <f>IFERROR(L17669/L17670, L17669)</f>
        <v>0</v>
      </c>
      <c r="M17668" s="1">
        <f>IFERROR(M17669/M17670, M17669)</f>
        <v>0</v>
      </c>
      <c r="N17668" s="1">
        <f>IFERROR(N17669/N17670, N17669)</f>
        <v>0</v>
      </c>
    </row>
    <row r="17669" spans="2:14" outlineLevel="2">
      <c r="C17669" t="s">
        <v>10</v>
      </c>
      <c r="D17669">
        <f>COUNTIF(D17671:D17676, "1")</f>
        <v>0</v>
      </c>
      <c r="E17669">
        <f>COUNTIF(E17671:E17676, "1")</f>
        <v>0</v>
      </c>
      <c r="F17669">
        <f>COUNTIF(F17671:F17676, "1")</f>
        <v>0</v>
      </c>
      <c r="G17669">
        <f>COUNTIF(G17671:G17676, "1")</f>
        <v>0</v>
      </c>
      <c r="H17669">
        <f>COUNTIF(H17671:H17676, "1")</f>
        <v>0</v>
      </c>
      <c r="I17669">
        <f>COUNTIF(I17671:I17676, "1")</f>
        <v>0</v>
      </c>
      <c r="J17669">
        <f>COUNTIF(J17671:J17676, "1")</f>
        <v>0</v>
      </c>
      <c r="K17669">
        <f>COUNTIF(K17671:K17676, "1")</f>
        <v>0</v>
      </c>
      <c r="L17669">
        <f>COUNTIF(L17671:L17676, "1")</f>
        <v>0</v>
      </c>
      <c r="M17669">
        <f>COUNTIF(M17671:M17676, "1")</f>
        <v>0</v>
      </c>
      <c r="N17669">
        <f>COUNTIF(N17671:N17676, "1")</f>
        <v>0</v>
      </c>
    </row>
    <row r="17670" spans="2:14" outlineLevel="2">
      <c r="C17670" t="s">
        <v>12</v>
      </c>
      <c r="D17670">
        <f>COUNTIF(D17671:D17676, "0")</f>
        <v>0</v>
      </c>
      <c r="E17670">
        <f>COUNTIF(E17671:E17676, "0")</f>
        <v>0</v>
      </c>
      <c r="F17670">
        <f>COUNTIF(F17671:F17676, "0")</f>
        <v>0</v>
      </c>
      <c r="G17670">
        <f>COUNTIF(G17671:G17676, "0")</f>
        <v>0</v>
      </c>
      <c r="H17670">
        <f>COUNTIF(H17671:H17676, "0")</f>
        <v>0</v>
      </c>
      <c r="I17670">
        <f>COUNTIF(I17671:I17676, "0")</f>
        <v>0</v>
      </c>
      <c r="J17670">
        <f>COUNTIF(J17671:J17676, "0")</f>
        <v>0</v>
      </c>
      <c r="K17670">
        <f>COUNTIF(K17671:K17676, "0")</f>
        <v>0</v>
      </c>
      <c r="L17670">
        <f>COUNTIF(L17671:L17676, "0")</f>
        <v>0</v>
      </c>
      <c r="M17670">
        <f>COUNTIF(M17671:M17676, "0")</f>
        <v>0</v>
      </c>
      <c r="N17670">
        <f>COUNTIF(N17671:N17676, "0")</f>
        <v>0</v>
      </c>
    </row>
    <row r="17671" spans="2:14" outlineLevel="2">
      <c r="B17671" t="s">
        <v>51</v>
      </c>
      <c r="C17671" t="s">
        <v>21</v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2:14" outlineLevel="2">
      <c r="B17672" t="s">
        <v>51</v>
      </c>
      <c r="C17672" t="s">
        <v>25</v>
      </c>
      <c r="D17672">
        <v>1</v>
      </c>
      <c r="E17672">
        <v>0</v>
      </c>
      <c r="F17672">
        <v>0</v>
      </c>
      <c r="G17672">
        <v>1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2:14" outlineLevel="2">
      <c r="B17673" t="s">
        <v>51</v>
      </c>
      <c r="C17673" t="s">
        <v>14</v>
      </c>
      <c r="D17673">
        <v>0</v>
      </c>
      <c r="E17673">
        <v>1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2:14" outlineLevel="2">
      <c r="B17674" t="s">
        <v>51</v>
      </c>
      <c r="C17674" t="s">
        <v>43</v>
      </c>
      <c r="D17674">
        <v>1</v>
      </c>
      <c r="E17674">
        <v>0</v>
      </c>
      <c r="F17674">
        <v>0</v>
      </c>
      <c r="G17674">
        <v>0</v>
      </c>
      <c r="H17674">
        <v>1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2:14" outlineLevel="2">
      <c r="B17675" t="s">
        <v>51</v>
      </c>
      <c r="C17675" t="s">
        <v>44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1</v>
      </c>
      <c r="M17675">
        <v>0</v>
      </c>
      <c r="N17675">
        <v>0</v>
      </c>
    </row>
    <row r="17676" spans="2:14" outlineLevel="2">
      <c r="B17676" t="s">
        <v>51</v>
      </c>
      <c r="C17676" t="s">
        <v>19</v>
      </c>
      <c r="D17676">
        <v>0</v>
      </c>
      <c r="E17676">
        <v>1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0</v>
      </c>
    </row>
    <row r="17677" spans="2:14" s="3" customFormat="1">
      <c r="B17677" s="3" t="s">
        <v>800</v>
      </c>
      <c r="C17677" s="3" t="s">
        <v>8</v>
      </c>
      <c r="D17677" s="3">
        <f>IFERROR(AVERAGE(D17680,D17706,D17711), 0)</f>
        <v>0</v>
      </c>
      <c r="E17677" s="3">
        <f>IFERROR(AVERAGE(E17680,E17706,E17711), 0)</f>
        <v>0</v>
      </c>
      <c r="F17677" s="3">
        <f>IFERROR(AVERAGE(F17680,F17706,F17711), 0)</f>
        <v>0</v>
      </c>
      <c r="G17677" s="3">
        <f>IFERROR(AVERAGE(G17680,G17706,G17711), 0)</f>
        <v>0</v>
      </c>
      <c r="H17677" s="3">
        <f>IFERROR(AVERAGE(H17680,H17706,H17711), 0)</f>
        <v>0</v>
      </c>
      <c r="I17677" s="3">
        <f>IFERROR(AVERAGE(I17680,I17706,I17711), 0)</f>
        <v>0</v>
      </c>
      <c r="J17677" s="3">
        <f>IFERROR(AVERAGE(J17680,J17706,J17711), 0)</f>
        <v>0</v>
      </c>
      <c r="K17677" s="3">
        <f>IFERROR(AVERAGE(K17680,K17706,K17711), 0)</f>
        <v>0</v>
      </c>
      <c r="L17677" s="3">
        <f>IFERROR(AVERAGE(L17680,L17706,L17711), 0)</f>
        <v>0</v>
      </c>
      <c r="M17677" s="3">
        <f>IFERROR(AVERAGE(M17680,M17706,M17711), 0)</f>
        <v>0</v>
      </c>
      <c r="N17677" s="3">
        <f>IFERROR(AVERAGE(N17680,N17706,N17711), 0)</f>
        <v>0</v>
      </c>
    </row>
    <row r="17678" spans="2:14" outlineLevel="2">
      <c r="B17678" s="4" t="s">
        <v>9</v>
      </c>
      <c r="D17678">
        <f>E17681+E17707+E17712</f>
        <v>0</v>
      </c>
      <c r="E17678">
        <f>F17681+F17707+F17712</f>
        <v>0</v>
      </c>
      <c r="F17678">
        <f>G17681+G17707+G17712</f>
        <v>0</v>
      </c>
      <c r="G17678">
        <f>H17681+H17707+H17712</f>
        <v>0</v>
      </c>
      <c r="H17678">
        <f>I17681+I17707+I17712</f>
        <v>0</v>
      </c>
      <c r="I17678">
        <f>J17681+J17707+J17712</f>
        <v>0</v>
      </c>
      <c r="J17678">
        <f>K17681+K17707+K17712</f>
        <v>0</v>
      </c>
      <c r="K17678">
        <f>L17681+L17707+L17712</f>
        <v>0</v>
      </c>
      <c r="L17678">
        <f>M17681+M17707+M17712</f>
        <v>0</v>
      </c>
      <c r="M17678">
        <f>N17681+N17707+N17712</f>
        <v>0</v>
      </c>
      <c r="N17678">
        <f>O17681+O17707+O17712</f>
        <v>0</v>
      </c>
    </row>
    <row r="17679" spans="2:14" outlineLevel="2">
      <c r="B17679" s="4" t="s">
        <v>10</v>
      </c>
      <c r="D17679">
        <f>E17682+E17708+E17713</f>
        <v>0</v>
      </c>
      <c r="E17679">
        <f>F17682+F17708+F17713</f>
        <v>0</v>
      </c>
      <c r="F17679">
        <f>G17682+G17708+G17713</f>
        <v>0</v>
      </c>
      <c r="G17679">
        <f>H17682+H17708+H17713</f>
        <v>0</v>
      </c>
      <c r="H17679">
        <f>I17682+I17708+I17713</f>
        <v>0</v>
      </c>
      <c r="I17679">
        <f>J17682+J17708+J17713</f>
        <v>0</v>
      </c>
      <c r="J17679">
        <f>K17682+K17708+K17713</f>
        <v>0</v>
      </c>
      <c r="K17679">
        <f>L17682+L17708+L17713</f>
        <v>0</v>
      </c>
      <c r="L17679">
        <f>M17682+M17708+M17713</f>
        <v>0</v>
      </c>
      <c r="M17679">
        <f>N17682+N17708+N17713</f>
        <v>0</v>
      </c>
      <c r="N17679">
        <f>O17682+O17708+O17713</f>
        <v>0</v>
      </c>
    </row>
    <row r="17680" spans="2:14" s="5" customFormat="1" outlineLevel="1">
      <c r="C17680" s="5" t="s">
        <v>11</v>
      </c>
      <c r="D17680" s="1">
        <f>IFERROR(D17681/D17682, D17681)</f>
        <v>0</v>
      </c>
      <c r="E17680" s="1">
        <f>IFERROR(E17681/E17682, E17681)</f>
        <v>0</v>
      </c>
      <c r="F17680" s="1">
        <f>IFERROR(F17681/F17682, F17681)</f>
        <v>0</v>
      </c>
      <c r="G17680" s="1">
        <f>IFERROR(G17681/G17682, G17681)</f>
        <v>0</v>
      </c>
      <c r="H17680" s="1">
        <f>IFERROR(H17681/H17682, H17681)</f>
        <v>0</v>
      </c>
      <c r="I17680" s="1">
        <f>IFERROR(I17681/I17682, I17681)</f>
        <v>0</v>
      </c>
      <c r="J17680" s="1">
        <f>IFERROR(J17681/J17682, J17681)</f>
        <v>0</v>
      </c>
      <c r="K17680" s="1">
        <f>IFERROR(K17681/K17682, K17681)</f>
        <v>0</v>
      </c>
      <c r="L17680" s="1">
        <f>IFERROR(L17681/L17682, L17681)</f>
        <v>0</v>
      </c>
      <c r="M17680" s="1">
        <f>IFERROR(M17681/M17682, M17681)</f>
        <v>0</v>
      </c>
      <c r="N17680" s="1">
        <f>IFERROR(N17681/N17682, N17681)</f>
        <v>0</v>
      </c>
    </row>
    <row r="17681" spans="2:14" outlineLevel="2">
      <c r="C17681" t="s">
        <v>10</v>
      </c>
      <c r="D17681">
        <f>COUNTIF(D17683:D17705, "1")</f>
        <v>0</v>
      </c>
      <c r="E17681">
        <f>COUNTIF(E17683:E17705, "1")</f>
        <v>0</v>
      </c>
      <c r="F17681">
        <f>COUNTIF(F17683:F17705, "1")</f>
        <v>0</v>
      </c>
      <c r="G17681">
        <f>COUNTIF(G17683:G17705, "1")</f>
        <v>0</v>
      </c>
      <c r="H17681">
        <f>COUNTIF(H17683:H17705, "1")</f>
        <v>0</v>
      </c>
      <c r="I17681">
        <f>COUNTIF(I17683:I17705, "1")</f>
        <v>0</v>
      </c>
      <c r="J17681">
        <f>COUNTIF(J17683:J17705, "1")</f>
        <v>0</v>
      </c>
      <c r="K17681">
        <f>COUNTIF(K17683:K17705, "1")</f>
        <v>0</v>
      </c>
      <c r="L17681">
        <f>COUNTIF(L17683:L17705, "1")</f>
        <v>0</v>
      </c>
      <c r="M17681">
        <f>COUNTIF(M17683:M17705, "1")</f>
        <v>0</v>
      </c>
      <c r="N17681">
        <f>COUNTIF(N17683:N17705, "1")</f>
        <v>0</v>
      </c>
    </row>
    <row r="17682" spans="2:14" outlineLevel="2">
      <c r="C17682" t="s">
        <v>12</v>
      </c>
      <c r="D17682">
        <f>COUNTIF(D17683:D17705, "0")</f>
        <v>0</v>
      </c>
      <c r="E17682">
        <f>COUNTIF(E17683:E17705, "0")</f>
        <v>0</v>
      </c>
      <c r="F17682">
        <f>COUNTIF(F17683:F17705, "0")</f>
        <v>0</v>
      </c>
      <c r="G17682">
        <f>COUNTIF(G17683:G17705, "0")</f>
        <v>0</v>
      </c>
      <c r="H17682">
        <f>COUNTIF(H17683:H17705, "0")</f>
        <v>0</v>
      </c>
      <c r="I17682">
        <f>COUNTIF(I17683:I17705, "0")</f>
        <v>0</v>
      </c>
      <c r="J17682">
        <f>COUNTIF(J17683:J17705, "0")</f>
        <v>0</v>
      </c>
      <c r="K17682">
        <f>COUNTIF(K17683:K17705, "0")</f>
        <v>0</v>
      </c>
      <c r="L17682">
        <f>COUNTIF(L17683:L17705, "0")</f>
        <v>0</v>
      </c>
      <c r="M17682">
        <f>COUNTIF(M17683:M17705, "0")</f>
        <v>0</v>
      </c>
      <c r="N17682">
        <f>COUNTIF(N17683:N17705, "0")</f>
        <v>0</v>
      </c>
    </row>
    <row r="17683" spans="2:14" outlineLevel="2">
      <c r="B17683" t="s">
        <v>13</v>
      </c>
      <c r="C17683" t="s">
        <v>14</v>
      </c>
      <c r="D17683">
        <v>0</v>
      </c>
      <c r="E17683">
        <v>0</v>
      </c>
      <c r="F17683">
        <v>0</v>
      </c>
      <c r="G17683">
        <v>0</v>
      </c>
      <c r="H17683">
        <v>1</v>
      </c>
      <c r="I17683">
        <v>1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2:14" outlineLevel="2">
      <c r="B17684" t="s">
        <v>13</v>
      </c>
      <c r="C17684" t="s">
        <v>16</v>
      </c>
      <c r="D17684">
        <v>0</v>
      </c>
      <c r="E17684">
        <v>0</v>
      </c>
      <c r="F17684">
        <v>1</v>
      </c>
      <c r="G17684">
        <v>0</v>
      </c>
      <c r="H17684">
        <v>0</v>
      </c>
      <c r="I17684">
        <v>1</v>
      </c>
      <c r="J17684">
        <v>0</v>
      </c>
      <c r="K17684">
        <v>0</v>
      </c>
      <c r="L17684">
        <v>1</v>
      </c>
      <c r="M17684">
        <v>0</v>
      </c>
      <c r="N17684">
        <v>0</v>
      </c>
    </row>
    <row r="17685" spans="2:14" outlineLevel="2">
      <c r="B17685" t="s">
        <v>13</v>
      </c>
      <c r="C17685" t="s">
        <v>17</v>
      </c>
      <c r="D17685">
        <v>1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2:14" outlineLevel="2">
      <c r="B17686" t="s">
        <v>13</v>
      </c>
      <c r="C17686" t="s">
        <v>18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2:14" outlineLevel="2">
      <c r="B17687" t="s">
        <v>13</v>
      </c>
      <c r="C17687" t="s">
        <v>43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1</v>
      </c>
      <c r="L17687">
        <v>0</v>
      </c>
      <c r="M17687">
        <v>0</v>
      </c>
      <c r="N17687">
        <v>0</v>
      </c>
    </row>
    <row r="17688" spans="2:14" outlineLevel="2">
      <c r="B17688" t="s">
        <v>13</v>
      </c>
      <c r="C17688" t="s">
        <v>19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1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2:14" outlineLevel="2">
      <c r="B17689" t="s">
        <v>13</v>
      </c>
      <c r="C17689" t="s">
        <v>20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</v>
      </c>
      <c r="L17689">
        <v>0</v>
      </c>
      <c r="M17689">
        <v>0</v>
      </c>
      <c r="N17689">
        <v>0</v>
      </c>
    </row>
    <row r="17690" spans="2:14" outlineLevel="2">
      <c r="B17690" t="s">
        <v>13</v>
      </c>
      <c r="C17690" t="s">
        <v>21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>
        <v>1</v>
      </c>
      <c r="L17690">
        <v>0</v>
      </c>
      <c r="M17690">
        <v>1</v>
      </c>
      <c r="N17690">
        <v>0</v>
      </c>
    </row>
    <row r="17691" spans="2:14" outlineLevel="2">
      <c r="B17691" t="s">
        <v>13</v>
      </c>
      <c r="C17691" t="s">
        <v>23</v>
      </c>
      <c r="D17691">
        <v>0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2:14" outlineLevel="2">
      <c r="B17692" t="s">
        <v>13</v>
      </c>
      <c r="C17692" t="s">
        <v>44</v>
      </c>
      <c r="D17692">
        <v>1</v>
      </c>
      <c r="E17692">
        <v>0</v>
      </c>
      <c r="F17692">
        <v>0</v>
      </c>
      <c r="G17692">
        <v>1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2:14" outlineLevel="2">
      <c r="B17693" t="s">
        <v>13</v>
      </c>
      <c r="C17693" t="s">
        <v>24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2:14" outlineLevel="2">
      <c r="B17694" t="s">
        <v>13</v>
      </c>
      <c r="C17694" t="s">
        <v>25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1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2:14" outlineLevel="2">
      <c r="B17695" t="s">
        <v>13</v>
      </c>
      <c r="C17695" t="s">
        <v>26</v>
      </c>
      <c r="D17695">
        <v>0</v>
      </c>
      <c r="E17695">
        <v>1</v>
      </c>
      <c r="F17695">
        <v>0</v>
      </c>
      <c r="G17695">
        <v>1</v>
      </c>
      <c r="H17695">
        <v>0</v>
      </c>
      <c r="I17695">
        <v>0</v>
      </c>
      <c r="J17695">
        <v>0</v>
      </c>
      <c r="K17695">
        <v>1</v>
      </c>
      <c r="L17695">
        <v>0</v>
      </c>
      <c r="M17695">
        <v>0</v>
      </c>
      <c r="N17695">
        <v>0</v>
      </c>
    </row>
    <row r="17696" spans="2:14" outlineLevel="2">
      <c r="B17696" t="s">
        <v>13</v>
      </c>
      <c r="C17696" t="s">
        <v>27</v>
      </c>
      <c r="D17696">
        <v>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1</v>
      </c>
      <c r="M17696">
        <v>0</v>
      </c>
      <c r="N17696">
        <v>0</v>
      </c>
    </row>
    <row r="17697" spans="2:14" outlineLevel="2">
      <c r="B17697" t="s">
        <v>13</v>
      </c>
      <c r="C17697" t="s">
        <v>28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</v>
      </c>
      <c r="L17697">
        <v>0</v>
      </c>
      <c r="M17697">
        <v>0</v>
      </c>
      <c r="N17697">
        <v>0</v>
      </c>
    </row>
    <row r="17698" spans="2:14" outlineLevel="2">
      <c r="B17698" t="s">
        <v>13</v>
      </c>
      <c r="C17698" t="s">
        <v>52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1</v>
      </c>
      <c r="K17698">
        <v>0</v>
      </c>
      <c r="L17698">
        <v>0</v>
      </c>
      <c r="M17698">
        <v>0</v>
      </c>
      <c r="N17698">
        <v>0</v>
      </c>
    </row>
    <row r="17699" spans="2:14" outlineLevel="2">
      <c r="B17699" t="s">
        <v>13</v>
      </c>
      <c r="C17699" t="s">
        <v>30</v>
      </c>
      <c r="D17699">
        <v>0</v>
      </c>
      <c r="E17699">
        <v>0</v>
      </c>
      <c r="F17699">
        <v>0</v>
      </c>
      <c r="G17699">
        <v>1</v>
      </c>
      <c r="H17699">
        <v>0</v>
      </c>
      <c r="I17699">
        <v>0</v>
      </c>
      <c r="J17699">
        <v>1</v>
      </c>
      <c r="K17699">
        <v>0</v>
      </c>
      <c r="L17699">
        <v>1</v>
      </c>
      <c r="M17699">
        <v>0</v>
      </c>
      <c r="N17699">
        <v>0</v>
      </c>
    </row>
    <row r="17700" spans="2:14" outlineLevel="2">
      <c r="B17700" t="s">
        <v>13</v>
      </c>
      <c r="C17700" t="s">
        <v>31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1</v>
      </c>
      <c r="M17700">
        <v>0</v>
      </c>
      <c r="N17700">
        <v>0</v>
      </c>
    </row>
    <row r="17701" spans="2:14" outlineLevel="2">
      <c r="B17701" t="s">
        <v>13</v>
      </c>
      <c r="C17701" t="s">
        <v>53</v>
      </c>
      <c r="D17701">
        <v>0</v>
      </c>
      <c r="E17701">
        <v>0</v>
      </c>
      <c r="F17701">
        <v>0</v>
      </c>
      <c r="G17701">
        <v>1</v>
      </c>
      <c r="H17701">
        <v>1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2:14" outlineLevel="2">
      <c r="B17702" t="s">
        <v>13</v>
      </c>
      <c r="C17702" t="s">
        <v>286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2:14" outlineLevel="2">
      <c r="B17703" t="s">
        <v>13</v>
      </c>
      <c r="C17703" t="s">
        <v>286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2:14" outlineLevel="2">
      <c r="B17704" t="s">
        <v>13</v>
      </c>
      <c r="C17704" t="s">
        <v>38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2:14" outlineLevel="2">
      <c r="B17705" t="s">
        <v>13</v>
      </c>
      <c r="C17705" t="s">
        <v>38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2:14" s="5" customFormat="1" outlineLevel="1">
      <c r="C17706" s="5" t="s">
        <v>94</v>
      </c>
      <c r="D17706" s="1">
        <f>IFERROR(D17707/D17708, D17707)</f>
        <v>0</v>
      </c>
      <c r="E17706" s="1">
        <f>IFERROR(E17707/E17708, E17707)</f>
        <v>0</v>
      </c>
      <c r="F17706" s="1">
        <f>IFERROR(F17707/F17708, F17707)</f>
        <v>0</v>
      </c>
      <c r="G17706" s="1">
        <f>IFERROR(G17707/G17708, G17707)</f>
        <v>0</v>
      </c>
      <c r="H17706" s="1">
        <f>IFERROR(H17707/H17708, H17707)</f>
        <v>0</v>
      </c>
      <c r="I17706" s="1">
        <f>IFERROR(I17707/I17708, I17707)</f>
        <v>0</v>
      </c>
      <c r="J17706" s="1">
        <f>IFERROR(J17707/J17708, J17707)</f>
        <v>0</v>
      </c>
      <c r="K17706" s="1">
        <f>IFERROR(K17707/K17708, K17707)</f>
        <v>0</v>
      </c>
      <c r="L17706" s="1">
        <f>IFERROR(L17707/L17708, L17707)</f>
        <v>0</v>
      </c>
      <c r="M17706" s="1">
        <f>IFERROR(M17707/M17708, M17707)</f>
        <v>0</v>
      </c>
      <c r="N17706" s="1">
        <f>IFERROR(N17707/N17708, N17707)</f>
        <v>0</v>
      </c>
    </row>
    <row r="17707" spans="2:14" outlineLevel="2">
      <c r="C17707" t="s">
        <v>10</v>
      </c>
      <c r="D17707">
        <f>COUNTIF(D17709:D17710, "1")</f>
        <v>0</v>
      </c>
      <c r="E17707">
        <f>COUNTIF(E17709:E17710, "1")</f>
        <v>0</v>
      </c>
      <c r="F17707">
        <f>COUNTIF(F17709:F17710, "1")</f>
        <v>0</v>
      </c>
      <c r="G17707">
        <f>COUNTIF(G17709:G17710, "1")</f>
        <v>0</v>
      </c>
      <c r="H17707">
        <f>COUNTIF(H17709:H17710, "1")</f>
        <v>0</v>
      </c>
      <c r="I17707">
        <f>COUNTIF(I17709:I17710, "1")</f>
        <v>0</v>
      </c>
      <c r="J17707">
        <f>COUNTIF(J17709:J17710, "1")</f>
        <v>0</v>
      </c>
      <c r="K17707">
        <f>COUNTIF(K17709:K17710, "1")</f>
        <v>0</v>
      </c>
      <c r="L17707">
        <f>COUNTIF(L17709:L17710, "1")</f>
        <v>0</v>
      </c>
      <c r="M17707">
        <f>COUNTIF(M17709:M17710, "1")</f>
        <v>0</v>
      </c>
      <c r="N17707">
        <f>COUNTIF(N17709:N17710, "1")</f>
        <v>0</v>
      </c>
    </row>
    <row r="17708" spans="2:14" outlineLevel="2">
      <c r="C17708" t="s">
        <v>12</v>
      </c>
      <c r="D17708">
        <f>COUNTIF(D17709:D17710, "0")</f>
        <v>0</v>
      </c>
      <c r="E17708">
        <f>COUNTIF(E17709:E17710, "0")</f>
        <v>0</v>
      </c>
      <c r="F17708">
        <f>COUNTIF(F17709:F17710, "0")</f>
        <v>0</v>
      </c>
      <c r="G17708">
        <f>COUNTIF(G17709:G17710, "0")</f>
        <v>0</v>
      </c>
      <c r="H17708">
        <f>COUNTIF(H17709:H17710, "0")</f>
        <v>0</v>
      </c>
      <c r="I17708">
        <f>COUNTIF(I17709:I17710, "0")</f>
        <v>0</v>
      </c>
      <c r="J17708">
        <f>COUNTIF(J17709:J17710, "0")</f>
        <v>0</v>
      </c>
      <c r="K17708">
        <f>COUNTIF(K17709:K17710, "0")</f>
        <v>0</v>
      </c>
      <c r="L17708">
        <f>COUNTIF(L17709:L17710, "0")</f>
        <v>0</v>
      </c>
      <c r="M17708">
        <f>COUNTIF(M17709:M17710, "0")</f>
        <v>0</v>
      </c>
      <c r="N17708">
        <f>COUNTIF(N17709:N17710, "0")</f>
        <v>0</v>
      </c>
    </row>
    <row r="17709" spans="2:14" outlineLevel="2">
      <c r="B17709" t="s">
        <v>95</v>
      </c>
      <c r="C17709" t="s">
        <v>38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2:14" outlineLevel="2">
      <c r="B17710" t="s">
        <v>95</v>
      </c>
      <c r="C17710" t="s">
        <v>38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2:14" s="5" customFormat="1" outlineLevel="1">
      <c r="C17711" s="5" t="s">
        <v>50</v>
      </c>
      <c r="D17711" s="1">
        <f>IFERROR(D17712/D17713, D17712)</f>
        <v>0</v>
      </c>
      <c r="E17711" s="1">
        <f>IFERROR(E17712/E17713, E17712)</f>
        <v>0</v>
      </c>
      <c r="F17711" s="1">
        <f>IFERROR(F17712/F17713, F17712)</f>
        <v>0</v>
      </c>
      <c r="G17711" s="1">
        <f>IFERROR(G17712/G17713, G17712)</f>
        <v>0</v>
      </c>
      <c r="H17711" s="1">
        <f>IFERROR(H17712/H17713, H17712)</f>
        <v>0</v>
      </c>
      <c r="I17711" s="1">
        <f>IFERROR(I17712/I17713, I17712)</f>
        <v>0</v>
      </c>
      <c r="J17711" s="1">
        <f>IFERROR(J17712/J17713, J17712)</f>
        <v>0</v>
      </c>
      <c r="K17711" s="1">
        <f>IFERROR(K17712/K17713, K17712)</f>
        <v>0</v>
      </c>
      <c r="L17711" s="1">
        <f>IFERROR(L17712/L17713, L17712)</f>
        <v>0</v>
      </c>
      <c r="M17711" s="1">
        <f>IFERROR(M17712/M17713, M17712)</f>
        <v>0</v>
      </c>
      <c r="N17711" s="1">
        <f>IFERROR(N17712/N17713, N17712)</f>
        <v>0</v>
      </c>
    </row>
    <row r="17712" spans="2:14" outlineLevel="2">
      <c r="C17712" t="s">
        <v>10</v>
      </c>
      <c r="D17712">
        <f>COUNTIF(D17714:D17727, "1")</f>
        <v>0</v>
      </c>
      <c r="E17712">
        <f>COUNTIF(E17714:E17727, "1")</f>
        <v>0</v>
      </c>
      <c r="F17712">
        <f>COUNTIF(F17714:F17727, "1")</f>
        <v>0</v>
      </c>
      <c r="G17712">
        <f>COUNTIF(G17714:G17727, "1")</f>
        <v>0</v>
      </c>
      <c r="H17712">
        <f>COUNTIF(H17714:H17727, "1")</f>
        <v>0</v>
      </c>
      <c r="I17712">
        <f>COUNTIF(I17714:I17727, "1")</f>
        <v>0</v>
      </c>
      <c r="J17712">
        <f>COUNTIF(J17714:J17727, "1")</f>
        <v>0</v>
      </c>
      <c r="K17712">
        <f>COUNTIF(K17714:K17727, "1")</f>
        <v>0</v>
      </c>
      <c r="L17712">
        <f>COUNTIF(L17714:L17727, "1")</f>
        <v>0</v>
      </c>
      <c r="M17712">
        <f>COUNTIF(M17714:M17727, "1")</f>
        <v>0</v>
      </c>
      <c r="N17712">
        <f>COUNTIF(N17714:N17727, "1")</f>
        <v>0</v>
      </c>
    </row>
    <row r="17713" spans="2:14" outlineLevel="2">
      <c r="C17713" t="s">
        <v>12</v>
      </c>
      <c r="D17713">
        <f>COUNTIF(D17714:D17727, "0")</f>
        <v>0</v>
      </c>
      <c r="E17713">
        <f>COUNTIF(E17714:E17727, "0")</f>
        <v>0</v>
      </c>
      <c r="F17713">
        <f>COUNTIF(F17714:F17727, "0")</f>
        <v>0</v>
      </c>
      <c r="G17713">
        <f>COUNTIF(G17714:G17727, "0")</f>
        <v>0</v>
      </c>
      <c r="H17713">
        <f>COUNTIF(H17714:H17727, "0")</f>
        <v>0</v>
      </c>
      <c r="I17713">
        <f>COUNTIF(I17714:I17727, "0")</f>
        <v>0</v>
      </c>
      <c r="J17713">
        <f>COUNTIF(J17714:J17727, "0")</f>
        <v>0</v>
      </c>
      <c r="K17713">
        <f>COUNTIF(K17714:K17727, "0")</f>
        <v>0</v>
      </c>
      <c r="L17713">
        <f>COUNTIF(L17714:L17727, "0")</f>
        <v>0</v>
      </c>
      <c r="M17713">
        <f>COUNTIF(M17714:M17727, "0")</f>
        <v>0</v>
      </c>
      <c r="N17713">
        <f>COUNTIF(N17714:N17727, "0")</f>
        <v>0</v>
      </c>
    </row>
    <row r="17714" spans="2:14" outlineLevel="2">
      <c r="B17714" t="s">
        <v>51</v>
      </c>
      <c r="C17714" t="s">
        <v>15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0</v>
      </c>
    </row>
    <row r="17715" spans="2:14" outlineLevel="2">
      <c r="B17715" t="s">
        <v>51</v>
      </c>
      <c r="C17715" t="s">
        <v>16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1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2:14" outlineLevel="2">
      <c r="B17716" t="s">
        <v>51</v>
      </c>
      <c r="C17716" t="s">
        <v>17</v>
      </c>
      <c r="D17716">
        <v>0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2:14" outlineLevel="2">
      <c r="B17717" t="s">
        <v>51</v>
      </c>
      <c r="C17717" t="s">
        <v>18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1</v>
      </c>
      <c r="M17717">
        <v>0</v>
      </c>
      <c r="N17717">
        <v>0</v>
      </c>
    </row>
    <row r="17718" spans="2:14" outlineLevel="2">
      <c r="B17718" t="s">
        <v>51</v>
      </c>
      <c r="C17718" t="s">
        <v>43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1</v>
      </c>
      <c r="N17718">
        <v>0</v>
      </c>
    </row>
    <row r="17719" spans="2:14" outlineLevel="2">
      <c r="B17719" t="s">
        <v>51</v>
      </c>
      <c r="C17719" t="s">
        <v>19</v>
      </c>
      <c r="D17719">
        <v>0</v>
      </c>
      <c r="E17719">
        <v>0</v>
      </c>
      <c r="F17719">
        <v>1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2:14" outlineLevel="2">
      <c r="B17720" t="s">
        <v>51</v>
      </c>
      <c r="C17720" t="s">
        <v>20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2:14" outlineLevel="2">
      <c r="B17721" t="s">
        <v>51</v>
      </c>
      <c r="C17721" t="s">
        <v>21</v>
      </c>
      <c r="D17721">
        <v>0</v>
      </c>
      <c r="E17721">
        <v>1</v>
      </c>
      <c r="F17721">
        <v>0</v>
      </c>
      <c r="G17721">
        <v>1</v>
      </c>
      <c r="H17721">
        <v>0</v>
      </c>
      <c r="I17721">
        <v>0</v>
      </c>
      <c r="J17721">
        <v>1</v>
      </c>
      <c r="K17721">
        <v>1</v>
      </c>
      <c r="L17721">
        <v>0</v>
      </c>
      <c r="M17721">
        <v>0</v>
      </c>
      <c r="N17721">
        <v>0</v>
      </c>
    </row>
    <row r="17722" spans="2:14" outlineLevel="2">
      <c r="B17722" t="s">
        <v>51</v>
      </c>
      <c r="C17722" t="s">
        <v>22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1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2:14" outlineLevel="2">
      <c r="B17723" t="s">
        <v>51</v>
      </c>
      <c r="C17723" t="s">
        <v>23</v>
      </c>
      <c r="D17723">
        <v>0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0</v>
      </c>
      <c r="K17723">
        <v>0</v>
      </c>
      <c r="L17723">
        <v>1</v>
      </c>
      <c r="M17723">
        <v>0</v>
      </c>
      <c r="N17723">
        <v>0</v>
      </c>
    </row>
    <row r="17724" spans="2:14" outlineLevel="2">
      <c r="B17724" t="s">
        <v>51</v>
      </c>
      <c r="C17724" t="s">
        <v>24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2:14" outlineLevel="2">
      <c r="B17725" t="s">
        <v>51</v>
      </c>
      <c r="C17725" t="s">
        <v>25</v>
      </c>
      <c r="D17725">
        <v>0</v>
      </c>
      <c r="E17725">
        <v>1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1</v>
      </c>
      <c r="M17725">
        <v>0</v>
      </c>
      <c r="N17725">
        <v>0</v>
      </c>
    </row>
    <row r="17726" spans="2:14" outlineLevel="2">
      <c r="B17726" t="s">
        <v>51</v>
      </c>
      <c r="C17726" t="s">
        <v>26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1</v>
      </c>
      <c r="M17726">
        <v>0</v>
      </c>
      <c r="N17726">
        <v>0</v>
      </c>
    </row>
    <row r="17727" spans="2:14" outlineLevel="2">
      <c r="B17727" t="s">
        <v>51</v>
      </c>
      <c r="C17727" t="s">
        <v>27</v>
      </c>
      <c r="D17727">
        <v>0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2:14" s="3" customFormat="1">
      <c r="B17728" s="3" t="s">
        <v>801</v>
      </c>
      <c r="C17728" s="3" t="s">
        <v>8</v>
      </c>
      <c r="D17728" s="3">
        <f>IFERROR(AVERAGE(D17731), 0)</f>
        <v>0</v>
      </c>
      <c r="E17728" s="3">
        <f>IFERROR(AVERAGE(E17731), 0)</f>
        <v>0</v>
      </c>
      <c r="F17728" s="3">
        <f>IFERROR(AVERAGE(F17731), 0)</f>
        <v>0</v>
      </c>
      <c r="G17728" s="3">
        <f>IFERROR(AVERAGE(G17731), 0)</f>
        <v>0</v>
      </c>
      <c r="H17728" s="3">
        <f>IFERROR(AVERAGE(H17731), 0)</f>
        <v>0</v>
      </c>
      <c r="I17728" s="3">
        <f>IFERROR(AVERAGE(I17731), 0)</f>
        <v>0</v>
      </c>
      <c r="J17728" s="3">
        <f>IFERROR(AVERAGE(J17731), 0)</f>
        <v>0</v>
      </c>
      <c r="K17728" s="3">
        <f>IFERROR(AVERAGE(K17731), 0)</f>
        <v>0</v>
      </c>
      <c r="L17728" s="3">
        <f>IFERROR(AVERAGE(L17731), 0)</f>
        <v>0</v>
      </c>
      <c r="M17728" s="3">
        <f>IFERROR(AVERAGE(M17731), 0)</f>
        <v>0</v>
      </c>
      <c r="N17728" s="3">
        <f>IFERROR(AVERAGE(N17731), 0)</f>
        <v>0</v>
      </c>
    </row>
    <row r="17729" spans="2:14" outlineLevel="2">
      <c r="B17729" s="4" t="s">
        <v>9</v>
      </c>
      <c r="D17729">
        <f>E17732</f>
        <v>0</v>
      </c>
      <c r="E17729">
        <f>F17732</f>
        <v>0</v>
      </c>
      <c r="F17729">
        <f>G17732</f>
        <v>0</v>
      </c>
      <c r="G17729">
        <f>H17732</f>
        <v>0</v>
      </c>
      <c r="H17729">
        <f>I17732</f>
        <v>0</v>
      </c>
      <c r="I17729">
        <f>J17732</f>
        <v>0</v>
      </c>
      <c r="J17729">
        <f>K17732</f>
        <v>0</v>
      </c>
      <c r="K17729">
        <f>L17732</f>
        <v>0</v>
      </c>
      <c r="L17729">
        <f>M17732</f>
        <v>0</v>
      </c>
      <c r="M17729">
        <f>N17732</f>
        <v>0</v>
      </c>
      <c r="N17729">
        <f>O17732</f>
        <v>0</v>
      </c>
    </row>
    <row r="17730" spans="2:14" outlineLevel="2">
      <c r="B17730" s="4" t="s">
        <v>10</v>
      </c>
      <c r="D17730">
        <f>E17733</f>
        <v>0</v>
      </c>
      <c r="E17730">
        <f>F17733</f>
        <v>0</v>
      </c>
      <c r="F17730">
        <f>G17733</f>
        <v>0</v>
      </c>
      <c r="G17730">
        <f>H17733</f>
        <v>0</v>
      </c>
      <c r="H17730">
        <f>I17733</f>
        <v>0</v>
      </c>
      <c r="I17730">
        <f>J17733</f>
        <v>0</v>
      </c>
      <c r="J17730">
        <f>K17733</f>
        <v>0</v>
      </c>
      <c r="K17730">
        <f>L17733</f>
        <v>0</v>
      </c>
      <c r="L17730">
        <f>M17733</f>
        <v>0</v>
      </c>
      <c r="M17730">
        <f>N17733</f>
        <v>0</v>
      </c>
      <c r="N17730">
        <f>O17733</f>
        <v>0</v>
      </c>
    </row>
    <row r="17731" spans="2:14" s="5" customFormat="1" outlineLevel="1">
      <c r="C17731" s="5" t="s">
        <v>11</v>
      </c>
      <c r="D17731" s="1">
        <f>IFERROR(D17732/D17733, D17732)</f>
        <v>0</v>
      </c>
      <c r="E17731" s="1">
        <f>IFERROR(E17732/E17733, E17732)</f>
        <v>0</v>
      </c>
      <c r="F17731" s="1">
        <f>IFERROR(F17732/F17733, F17732)</f>
        <v>0</v>
      </c>
      <c r="G17731" s="1">
        <f>IFERROR(G17732/G17733, G17732)</f>
        <v>0</v>
      </c>
      <c r="H17731" s="1">
        <f>IFERROR(H17732/H17733, H17732)</f>
        <v>0</v>
      </c>
      <c r="I17731" s="1">
        <f>IFERROR(I17732/I17733, I17732)</f>
        <v>0</v>
      </c>
      <c r="J17731" s="1">
        <f>IFERROR(J17732/J17733, J17732)</f>
        <v>0</v>
      </c>
      <c r="K17731" s="1">
        <f>IFERROR(K17732/K17733, K17732)</f>
        <v>0</v>
      </c>
      <c r="L17731" s="1">
        <f>IFERROR(L17732/L17733, L17732)</f>
        <v>0</v>
      </c>
      <c r="M17731" s="1">
        <f>IFERROR(M17732/M17733, M17732)</f>
        <v>0</v>
      </c>
      <c r="N17731" s="1">
        <f>IFERROR(N17732/N17733, N17732)</f>
        <v>0</v>
      </c>
    </row>
    <row r="17732" spans="2:14" outlineLevel="2">
      <c r="C17732" t="s">
        <v>10</v>
      </c>
      <c r="D17732">
        <f>COUNTIF(D17734:D17735, "1")</f>
        <v>0</v>
      </c>
      <c r="E17732">
        <f>COUNTIF(E17734:E17735, "1")</f>
        <v>0</v>
      </c>
      <c r="F17732">
        <f>COUNTIF(F17734:F17735, "1")</f>
        <v>0</v>
      </c>
      <c r="G17732">
        <f>COUNTIF(G17734:G17735, "1")</f>
        <v>0</v>
      </c>
      <c r="H17732">
        <f>COUNTIF(H17734:H17735, "1")</f>
        <v>0</v>
      </c>
      <c r="I17732">
        <f>COUNTIF(I17734:I17735, "1")</f>
        <v>0</v>
      </c>
      <c r="J17732">
        <f>COUNTIF(J17734:J17735, "1")</f>
        <v>0</v>
      </c>
      <c r="K17732">
        <f>COUNTIF(K17734:K17735, "1")</f>
        <v>0</v>
      </c>
      <c r="L17732">
        <f>COUNTIF(L17734:L17735, "1")</f>
        <v>0</v>
      </c>
      <c r="M17732">
        <f>COUNTIF(M17734:M17735, "1")</f>
        <v>0</v>
      </c>
      <c r="N17732">
        <f>COUNTIF(N17734:N17735, "1")</f>
        <v>0</v>
      </c>
    </row>
    <row r="17733" spans="2:14" outlineLevel="2">
      <c r="C17733" t="s">
        <v>12</v>
      </c>
      <c r="D17733">
        <f>COUNTIF(D17734:D17735, "0")</f>
        <v>0</v>
      </c>
      <c r="E17733">
        <f>COUNTIF(E17734:E17735, "0")</f>
        <v>0</v>
      </c>
      <c r="F17733">
        <f>COUNTIF(F17734:F17735, "0")</f>
        <v>0</v>
      </c>
      <c r="G17733">
        <f>COUNTIF(G17734:G17735, "0")</f>
        <v>0</v>
      </c>
      <c r="H17733">
        <f>COUNTIF(H17734:H17735, "0")</f>
        <v>0</v>
      </c>
      <c r="I17733">
        <f>COUNTIF(I17734:I17735, "0")</f>
        <v>0</v>
      </c>
      <c r="J17733">
        <f>COUNTIF(J17734:J17735, "0")</f>
        <v>0</v>
      </c>
      <c r="K17733">
        <f>COUNTIF(K17734:K17735, "0")</f>
        <v>0</v>
      </c>
      <c r="L17733">
        <f>COUNTIF(L17734:L17735, "0")</f>
        <v>0</v>
      </c>
      <c r="M17733">
        <f>COUNTIF(M17734:M17735, "0")</f>
        <v>0</v>
      </c>
      <c r="N17733">
        <f>COUNTIF(N17734:N17735, "0")</f>
        <v>0</v>
      </c>
    </row>
    <row r="17734" spans="2:14" outlineLevel="2">
      <c r="B17734" t="s">
        <v>13</v>
      </c>
      <c r="C17734" t="s">
        <v>15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</v>
      </c>
      <c r="L17734">
        <v>0</v>
      </c>
      <c r="M17734">
        <v>0</v>
      </c>
      <c r="N17734">
        <v>0</v>
      </c>
    </row>
    <row r="17735" spans="2:14" outlineLevel="2">
      <c r="B17735" t="s">
        <v>13</v>
      </c>
      <c r="C17735" t="s">
        <v>14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2:14" s="3" customFormat="1">
      <c r="B17736" s="3" t="s">
        <v>802</v>
      </c>
      <c r="C17736" s="3" t="s">
        <v>8</v>
      </c>
      <c r="D17736" s="3">
        <f>IFERROR(AVERAGE(D17739,D17762), 0)</f>
        <v>0</v>
      </c>
      <c r="E17736" s="3">
        <f>IFERROR(AVERAGE(E17739,E17762), 0)</f>
        <v>0</v>
      </c>
      <c r="F17736" s="3">
        <f>IFERROR(AVERAGE(F17739,F17762), 0)</f>
        <v>0</v>
      </c>
      <c r="G17736" s="3">
        <f>IFERROR(AVERAGE(G17739,G17762), 0)</f>
        <v>0</v>
      </c>
      <c r="H17736" s="3">
        <f>IFERROR(AVERAGE(H17739,H17762), 0)</f>
        <v>0</v>
      </c>
      <c r="I17736" s="3">
        <f>IFERROR(AVERAGE(I17739,I17762), 0)</f>
        <v>0</v>
      </c>
      <c r="J17736" s="3">
        <f>IFERROR(AVERAGE(J17739,J17762), 0)</f>
        <v>0</v>
      </c>
      <c r="K17736" s="3">
        <f>IFERROR(AVERAGE(K17739,K17762), 0)</f>
        <v>0</v>
      </c>
      <c r="L17736" s="3">
        <f>IFERROR(AVERAGE(L17739,L17762), 0)</f>
        <v>0</v>
      </c>
      <c r="M17736" s="3">
        <f>IFERROR(AVERAGE(M17739,M17762), 0)</f>
        <v>0</v>
      </c>
      <c r="N17736" s="3">
        <f>IFERROR(AVERAGE(N17739,N17762), 0)</f>
        <v>0</v>
      </c>
    </row>
    <row r="17737" spans="2:14" outlineLevel="2">
      <c r="B17737" s="4" t="s">
        <v>9</v>
      </c>
      <c r="D17737">
        <f>E17740+E17763</f>
        <v>0</v>
      </c>
      <c r="E17737">
        <f>F17740+F17763</f>
        <v>0</v>
      </c>
      <c r="F17737">
        <f>G17740+G17763</f>
        <v>0</v>
      </c>
      <c r="G17737">
        <f>H17740+H17763</f>
        <v>0</v>
      </c>
      <c r="H17737">
        <f>I17740+I17763</f>
        <v>0</v>
      </c>
      <c r="I17737">
        <f>J17740+J17763</f>
        <v>0</v>
      </c>
      <c r="J17737">
        <f>K17740+K17763</f>
        <v>0</v>
      </c>
      <c r="K17737">
        <f>L17740+L17763</f>
        <v>0</v>
      </c>
      <c r="L17737">
        <f>M17740+M17763</f>
        <v>0</v>
      </c>
      <c r="M17737">
        <f>N17740+N17763</f>
        <v>0</v>
      </c>
      <c r="N17737">
        <f>O17740+O17763</f>
        <v>0</v>
      </c>
    </row>
    <row r="17738" spans="2:14" outlineLevel="2">
      <c r="B17738" s="4" t="s">
        <v>10</v>
      </c>
      <c r="D17738">
        <f>E17741+E17764</f>
        <v>0</v>
      </c>
      <c r="E17738">
        <f>F17741+F17764</f>
        <v>0</v>
      </c>
      <c r="F17738">
        <f>G17741+G17764</f>
        <v>0</v>
      </c>
      <c r="G17738">
        <f>H17741+H17764</f>
        <v>0</v>
      </c>
      <c r="H17738">
        <f>I17741+I17764</f>
        <v>0</v>
      </c>
      <c r="I17738">
        <f>J17741+J17764</f>
        <v>0</v>
      </c>
      <c r="J17738">
        <f>K17741+K17764</f>
        <v>0</v>
      </c>
      <c r="K17738">
        <f>L17741+L17764</f>
        <v>0</v>
      </c>
      <c r="L17738">
        <f>M17741+M17764</f>
        <v>0</v>
      </c>
      <c r="M17738">
        <f>N17741+N17764</f>
        <v>0</v>
      </c>
      <c r="N17738">
        <f>O17741+O17764</f>
        <v>0</v>
      </c>
    </row>
    <row r="17739" spans="2:14" s="5" customFormat="1" outlineLevel="1">
      <c r="C17739" s="5" t="s">
        <v>11</v>
      </c>
      <c r="D17739" s="1">
        <f>IFERROR(D17740/D17741, D17740)</f>
        <v>0</v>
      </c>
      <c r="E17739" s="1">
        <f>IFERROR(E17740/E17741, E17740)</f>
        <v>0</v>
      </c>
      <c r="F17739" s="1">
        <f>IFERROR(F17740/F17741, F17740)</f>
        <v>0</v>
      </c>
      <c r="G17739" s="1">
        <f>IFERROR(G17740/G17741, G17740)</f>
        <v>0</v>
      </c>
      <c r="H17739" s="1">
        <f>IFERROR(H17740/H17741, H17740)</f>
        <v>0</v>
      </c>
      <c r="I17739" s="1">
        <f>IFERROR(I17740/I17741, I17740)</f>
        <v>0</v>
      </c>
      <c r="J17739" s="1">
        <f>IFERROR(J17740/J17741, J17740)</f>
        <v>0</v>
      </c>
      <c r="K17739" s="1">
        <f>IFERROR(K17740/K17741, K17740)</f>
        <v>0</v>
      </c>
      <c r="L17739" s="1">
        <f>IFERROR(L17740/L17741, L17740)</f>
        <v>0</v>
      </c>
      <c r="M17739" s="1">
        <f>IFERROR(M17740/M17741, M17740)</f>
        <v>0</v>
      </c>
      <c r="N17739" s="1">
        <f>IFERROR(N17740/N17741, N17740)</f>
        <v>0</v>
      </c>
    </row>
    <row r="17740" spans="2:14" outlineLevel="2">
      <c r="C17740" t="s">
        <v>10</v>
      </c>
      <c r="D17740">
        <f>COUNTIF(D17742:D17761, "1")</f>
        <v>0</v>
      </c>
      <c r="E17740">
        <f>COUNTIF(E17742:E17761, "1")</f>
        <v>0</v>
      </c>
      <c r="F17740">
        <f>COUNTIF(F17742:F17761, "1")</f>
        <v>0</v>
      </c>
      <c r="G17740">
        <f>COUNTIF(G17742:G17761, "1")</f>
        <v>0</v>
      </c>
      <c r="H17740">
        <f>COUNTIF(H17742:H17761, "1")</f>
        <v>0</v>
      </c>
      <c r="I17740">
        <f>COUNTIF(I17742:I17761, "1")</f>
        <v>0</v>
      </c>
      <c r="J17740">
        <f>COUNTIF(J17742:J17761, "1")</f>
        <v>0</v>
      </c>
      <c r="K17740">
        <f>COUNTIF(K17742:K17761, "1")</f>
        <v>0</v>
      </c>
      <c r="L17740">
        <f>COUNTIF(L17742:L17761, "1")</f>
        <v>0</v>
      </c>
      <c r="M17740">
        <f>COUNTIF(M17742:M17761, "1")</f>
        <v>0</v>
      </c>
      <c r="N17740">
        <f>COUNTIF(N17742:N17761, "1")</f>
        <v>0</v>
      </c>
    </row>
    <row r="17741" spans="2:14" outlineLevel="2">
      <c r="C17741" t="s">
        <v>12</v>
      </c>
      <c r="D17741">
        <f>COUNTIF(D17742:D17761, "0")</f>
        <v>0</v>
      </c>
      <c r="E17741">
        <f>COUNTIF(E17742:E17761, "0")</f>
        <v>0</v>
      </c>
      <c r="F17741">
        <f>COUNTIF(F17742:F17761, "0")</f>
        <v>0</v>
      </c>
      <c r="G17741">
        <f>COUNTIF(G17742:G17761, "0")</f>
        <v>0</v>
      </c>
      <c r="H17741">
        <f>COUNTIF(H17742:H17761, "0")</f>
        <v>0</v>
      </c>
      <c r="I17741">
        <f>COUNTIF(I17742:I17761, "0")</f>
        <v>0</v>
      </c>
      <c r="J17741">
        <f>COUNTIF(J17742:J17761, "0")</f>
        <v>0</v>
      </c>
      <c r="K17741">
        <f>COUNTIF(K17742:K17761, "0")</f>
        <v>0</v>
      </c>
      <c r="L17741">
        <f>COUNTIF(L17742:L17761, "0")</f>
        <v>0</v>
      </c>
      <c r="M17741">
        <f>COUNTIF(M17742:M17761, "0")</f>
        <v>0</v>
      </c>
      <c r="N17741">
        <f>COUNTIF(N17742:N17761, "0")</f>
        <v>0</v>
      </c>
    </row>
    <row r="17742" spans="2:14" outlineLevel="2">
      <c r="B17742" t="s">
        <v>13</v>
      </c>
      <c r="C17742" t="s">
        <v>14</v>
      </c>
      <c r="D17742">
        <v>0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2:14" outlineLevel="2">
      <c r="B17743" t="s">
        <v>13</v>
      </c>
      <c r="C17743" t="s">
        <v>15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1</v>
      </c>
      <c r="L17743">
        <v>1</v>
      </c>
      <c r="M17743">
        <v>0</v>
      </c>
      <c r="N17743">
        <v>0</v>
      </c>
    </row>
    <row r="17744" spans="2:14" outlineLevel="2">
      <c r="B17744" t="s">
        <v>13</v>
      </c>
      <c r="C17744" t="s">
        <v>16</v>
      </c>
      <c r="D17744">
        <v>0</v>
      </c>
      <c r="E17744">
        <v>0</v>
      </c>
      <c r="F17744">
        <v>0</v>
      </c>
      <c r="G17744">
        <v>0</v>
      </c>
      <c r="H17744">
        <v>1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2:14" outlineLevel="2">
      <c r="B17745" t="s">
        <v>13</v>
      </c>
      <c r="C17745" t="s">
        <v>17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2:14" outlineLevel="2">
      <c r="B17746" t="s">
        <v>13</v>
      </c>
      <c r="C17746" t="s">
        <v>18</v>
      </c>
      <c r="D17746">
        <v>0</v>
      </c>
      <c r="E17746">
        <v>0</v>
      </c>
      <c r="F17746">
        <v>0</v>
      </c>
      <c r="G17746">
        <v>1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2:14" outlineLevel="2">
      <c r="B17747" t="s">
        <v>13</v>
      </c>
      <c r="C17747" t="s">
        <v>19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2:14" outlineLevel="2">
      <c r="B17748" t="s">
        <v>13</v>
      </c>
      <c r="C17748" t="s">
        <v>20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1</v>
      </c>
      <c r="L17748">
        <v>0</v>
      </c>
      <c r="M17748">
        <v>0</v>
      </c>
      <c r="N17748">
        <v>0</v>
      </c>
    </row>
    <row r="17749" spans="2:14" outlineLevel="2">
      <c r="B17749" t="s">
        <v>13</v>
      </c>
      <c r="C17749" t="s">
        <v>21</v>
      </c>
      <c r="D17749">
        <v>0</v>
      </c>
      <c r="E17749">
        <v>0</v>
      </c>
      <c r="F17749">
        <v>0</v>
      </c>
      <c r="G17749">
        <v>0</v>
      </c>
      <c r="H17749">
        <v>1</v>
      </c>
      <c r="I17749">
        <v>1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2:14" outlineLevel="2">
      <c r="B17750" t="s">
        <v>13</v>
      </c>
      <c r="C17750" t="s">
        <v>22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1</v>
      </c>
      <c r="L17750">
        <v>0</v>
      </c>
      <c r="M17750">
        <v>0</v>
      </c>
      <c r="N17750">
        <v>0</v>
      </c>
    </row>
    <row r="17751" spans="2:14" outlineLevel="2">
      <c r="B17751" t="s">
        <v>13</v>
      </c>
      <c r="C17751" t="s">
        <v>23</v>
      </c>
      <c r="D17751">
        <v>1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2:14" outlineLevel="2">
      <c r="B17752" t="s">
        <v>13</v>
      </c>
      <c r="C17752" t="s">
        <v>44</v>
      </c>
      <c r="D17752">
        <v>0</v>
      </c>
      <c r="E17752">
        <v>0</v>
      </c>
      <c r="F17752">
        <v>0</v>
      </c>
      <c r="G17752">
        <v>0</v>
      </c>
      <c r="H17752">
        <v>1</v>
      </c>
      <c r="I17752">
        <v>0</v>
      </c>
      <c r="J17752">
        <v>0</v>
      </c>
      <c r="K17752">
        <v>0</v>
      </c>
      <c r="L17752">
        <v>1</v>
      </c>
      <c r="M17752">
        <v>0</v>
      </c>
      <c r="N17752">
        <v>0</v>
      </c>
    </row>
    <row r="17753" spans="2:14" outlineLevel="2">
      <c r="B17753" t="s">
        <v>13</v>
      </c>
      <c r="C17753" t="s">
        <v>25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2:14" outlineLevel="2">
      <c r="B17754" t="s">
        <v>13</v>
      </c>
      <c r="C17754" t="s">
        <v>27</v>
      </c>
      <c r="D17754">
        <v>0</v>
      </c>
      <c r="E17754">
        <v>0</v>
      </c>
      <c r="F17754">
        <v>1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2:14" outlineLevel="2">
      <c r="B17755" t="s">
        <v>13</v>
      </c>
      <c r="C17755" t="s">
        <v>28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</v>
      </c>
      <c r="L17755">
        <v>1</v>
      </c>
      <c r="M17755">
        <v>0</v>
      </c>
      <c r="N17755">
        <v>0</v>
      </c>
    </row>
    <row r="17756" spans="2:14" outlineLevel="2">
      <c r="B17756" t="s">
        <v>13</v>
      </c>
      <c r="C17756" t="s">
        <v>29</v>
      </c>
      <c r="D17756">
        <v>0</v>
      </c>
      <c r="E17756">
        <v>0</v>
      </c>
      <c r="F17756">
        <v>0</v>
      </c>
      <c r="G17756">
        <v>1</v>
      </c>
      <c r="H17756">
        <v>0</v>
      </c>
      <c r="I17756">
        <v>1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2:14" outlineLevel="2">
      <c r="B17757" t="s">
        <v>13</v>
      </c>
      <c r="C17757" t="s">
        <v>52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2:14" outlineLevel="2">
      <c r="B17758" t="s">
        <v>13</v>
      </c>
      <c r="C17758" t="s">
        <v>30</v>
      </c>
      <c r="D17758">
        <v>0</v>
      </c>
      <c r="E17758">
        <v>1</v>
      </c>
      <c r="F17758">
        <v>0</v>
      </c>
      <c r="G17758">
        <v>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2:14" outlineLevel="2">
      <c r="B17759" t="s">
        <v>13</v>
      </c>
      <c r="C17759" t="s">
        <v>53</v>
      </c>
      <c r="D17759">
        <v>0</v>
      </c>
      <c r="E17759">
        <v>0</v>
      </c>
      <c r="F17759">
        <v>0</v>
      </c>
      <c r="G17759">
        <v>1</v>
      </c>
      <c r="H17759">
        <v>0</v>
      </c>
      <c r="I17759">
        <v>0</v>
      </c>
      <c r="J17759">
        <v>0</v>
      </c>
      <c r="K17759">
        <v>0</v>
      </c>
      <c r="L17759">
        <v>1</v>
      </c>
      <c r="M17759">
        <v>0</v>
      </c>
      <c r="N17759">
        <v>0</v>
      </c>
    </row>
    <row r="17760" spans="2:14" outlineLevel="2">
      <c r="B17760" t="s">
        <v>13</v>
      </c>
      <c r="C17760" t="s">
        <v>32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2:14" outlineLevel="2">
      <c r="B17761" t="s">
        <v>13</v>
      </c>
      <c r="C17761" t="s">
        <v>33</v>
      </c>
      <c r="D17761">
        <v>0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2:14" s="5" customFormat="1" outlineLevel="1">
      <c r="C17762" s="5" t="s">
        <v>50</v>
      </c>
      <c r="D17762" s="1">
        <f>IFERROR(D17763/D17764, D17763)</f>
        <v>0</v>
      </c>
      <c r="E17762" s="1">
        <f>IFERROR(E17763/E17764, E17763)</f>
        <v>0</v>
      </c>
      <c r="F17762" s="1">
        <f>IFERROR(F17763/F17764, F17763)</f>
        <v>0</v>
      </c>
      <c r="G17762" s="1">
        <f>IFERROR(G17763/G17764, G17763)</f>
        <v>0</v>
      </c>
      <c r="H17762" s="1">
        <f>IFERROR(H17763/H17764, H17763)</f>
        <v>0</v>
      </c>
      <c r="I17762" s="1">
        <f>IFERROR(I17763/I17764, I17763)</f>
        <v>0</v>
      </c>
      <c r="J17762" s="1">
        <f>IFERROR(J17763/J17764, J17763)</f>
        <v>0</v>
      </c>
      <c r="K17762" s="1">
        <f>IFERROR(K17763/K17764, K17763)</f>
        <v>0</v>
      </c>
      <c r="L17762" s="1">
        <f>IFERROR(L17763/L17764, L17763)</f>
        <v>0</v>
      </c>
      <c r="M17762" s="1">
        <f>IFERROR(M17763/M17764, M17763)</f>
        <v>0</v>
      </c>
      <c r="N17762" s="1">
        <f>IFERROR(N17763/N17764, N17763)</f>
        <v>0</v>
      </c>
    </row>
    <row r="17763" spans="2:14" outlineLevel="2">
      <c r="C17763" t="s">
        <v>10</v>
      </c>
      <c r="D17763">
        <f>COUNTIF(D17765:D17773, "1")</f>
        <v>0</v>
      </c>
      <c r="E17763">
        <f>COUNTIF(E17765:E17773, "1")</f>
        <v>0</v>
      </c>
      <c r="F17763">
        <f>COUNTIF(F17765:F17773, "1")</f>
        <v>0</v>
      </c>
      <c r="G17763">
        <f>COUNTIF(G17765:G17773, "1")</f>
        <v>0</v>
      </c>
      <c r="H17763">
        <f>COUNTIF(H17765:H17773, "1")</f>
        <v>0</v>
      </c>
      <c r="I17763">
        <f>COUNTIF(I17765:I17773, "1")</f>
        <v>0</v>
      </c>
      <c r="J17763">
        <f>COUNTIF(J17765:J17773, "1")</f>
        <v>0</v>
      </c>
      <c r="K17763">
        <f>COUNTIF(K17765:K17773, "1")</f>
        <v>0</v>
      </c>
      <c r="L17763">
        <f>COUNTIF(L17765:L17773, "1")</f>
        <v>0</v>
      </c>
      <c r="M17763">
        <f>COUNTIF(M17765:M17773, "1")</f>
        <v>0</v>
      </c>
      <c r="N17763">
        <f>COUNTIF(N17765:N17773, "1")</f>
        <v>0</v>
      </c>
    </row>
    <row r="17764" spans="2:14" outlineLevel="2">
      <c r="C17764" t="s">
        <v>12</v>
      </c>
      <c r="D17764">
        <f>COUNTIF(D17765:D17773, "0")</f>
        <v>0</v>
      </c>
      <c r="E17764">
        <f>COUNTIF(E17765:E17773, "0")</f>
        <v>0</v>
      </c>
      <c r="F17764">
        <f>COUNTIF(F17765:F17773, "0")</f>
        <v>0</v>
      </c>
      <c r="G17764">
        <f>COUNTIF(G17765:G17773, "0")</f>
        <v>0</v>
      </c>
      <c r="H17764">
        <f>COUNTIF(H17765:H17773, "0")</f>
        <v>0</v>
      </c>
      <c r="I17764">
        <f>COUNTIF(I17765:I17773, "0")</f>
        <v>0</v>
      </c>
      <c r="J17764">
        <f>COUNTIF(J17765:J17773, "0")</f>
        <v>0</v>
      </c>
      <c r="K17764">
        <f>COUNTIF(K17765:K17773, "0")</f>
        <v>0</v>
      </c>
      <c r="L17764">
        <f>COUNTIF(L17765:L17773, "0")</f>
        <v>0</v>
      </c>
      <c r="M17764">
        <f>COUNTIF(M17765:M17773, "0")</f>
        <v>0</v>
      </c>
      <c r="N17764">
        <f>COUNTIF(N17765:N17773, "0")</f>
        <v>0</v>
      </c>
    </row>
    <row r="17765" spans="2:14" outlineLevel="2">
      <c r="B17765" t="s">
        <v>51</v>
      </c>
      <c r="C17765" t="s">
        <v>15</v>
      </c>
      <c r="D17765">
        <v>0</v>
      </c>
      <c r="E17765">
        <v>0</v>
      </c>
      <c r="F17765">
        <v>0</v>
      </c>
      <c r="G17765">
        <v>0</v>
      </c>
      <c r="H17765">
        <v>1</v>
      </c>
      <c r="I17765">
        <v>1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2:14" outlineLevel="2">
      <c r="B17766" t="s">
        <v>51</v>
      </c>
      <c r="C17766" t="s">
        <v>18</v>
      </c>
      <c r="D17766">
        <v>1</v>
      </c>
      <c r="E17766">
        <v>0</v>
      </c>
      <c r="F17766">
        <v>0</v>
      </c>
      <c r="G17766">
        <v>0</v>
      </c>
      <c r="H17766">
        <v>0</v>
      </c>
      <c r="I17766">
        <v>1</v>
      </c>
      <c r="J17766">
        <v>0</v>
      </c>
      <c r="K17766">
        <v>1</v>
      </c>
      <c r="L17766">
        <v>0</v>
      </c>
      <c r="M17766">
        <v>0</v>
      </c>
      <c r="N17766">
        <v>0</v>
      </c>
    </row>
    <row r="17767" spans="2:14" outlineLevel="2">
      <c r="B17767" t="s">
        <v>51</v>
      </c>
      <c r="C17767" t="s">
        <v>43</v>
      </c>
      <c r="D17767">
        <v>1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1</v>
      </c>
      <c r="M17767">
        <v>0</v>
      </c>
      <c r="N17767">
        <v>0</v>
      </c>
    </row>
    <row r="17768" spans="2:14" outlineLevel="2">
      <c r="B17768" t="s">
        <v>51</v>
      </c>
      <c r="C17768" t="s">
        <v>19</v>
      </c>
      <c r="D17768">
        <v>1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2:14" outlineLevel="2">
      <c r="B17769" t="s">
        <v>51</v>
      </c>
      <c r="C17769" t="s">
        <v>22</v>
      </c>
      <c r="D17769">
        <v>1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1</v>
      </c>
      <c r="K17769">
        <v>0</v>
      </c>
      <c r="L17769">
        <v>0</v>
      </c>
      <c r="M17769">
        <v>0</v>
      </c>
      <c r="N17769">
        <v>0</v>
      </c>
    </row>
    <row r="17770" spans="2:14" outlineLevel="2">
      <c r="B17770" t="s">
        <v>51</v>
      </c>
      <c r="C17770" t="s">
        <v>23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1</v>
      </c>
      <c r="K17770">
        <v>0</v>
      </c>
      <c r="L17770">
        <v>1</v>
      </c>
      <c r="M17770">
        <v>0</v>
      </c>
      <c r="N17770">
        <v>0</v>
      </c>
    </row>
    <row r="17771" spans="2:14" outlineLevel="2">
      <c r="B17771" t="s">
        <v>51</v>
      </c>
      <c r="C17771" t="s">
        <v>44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2:14" outlineLevel="2">
      <c r="B17772" t="s">
        <v>51</v>
      </c>
      <c r="C17772" t="s">
        <v>24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1</v>
      </c>
      <c r="L17772">
        <v>1</v>
      </c>
      <c r="M17772">
        <v>0</v>
      </c>
      <c r="N17772">
        <v>0</v>
      </c>
    </row>
    <row r="17773" spans="2:14" outlineLevel="2">
      <c r="B17773" t="s">
        <v>51</v>
      </c>
      <c r="C17773" t="s">
        <v>25</v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2:14" s="3" customFormat="1">
      <c r="B17774" s="3" t="s">
        <v>803</v>
      </c>
      <c r="C17774" s="3" t="s">
        <v>8</v>
      </c>
      <c r="D17774" s="3">
        <f>IFERROR(AVERAGE(D17777), 0)</f>
        <v>0</v>
      </c>
      <c r="E17774" s="3">
        <f>IFERROR(AVERAGE(E17777), 0)</f>
        <v>0</v>
      </c>
      <c r="F17774" s="3">
        <f>IFERROR(AVERAGE(F17777), 0)</f>
        <v>0</v>
      </c>
      <c r="G17774" s="3">
        <f>IFERROR(AVERAGE(G17777), 0)</f>
        <v>0</v>
      </c>
      <c r="H17774" s="3">
        <f>IFERROR(AVERAGE(H17777), 0)</f>
        <v>0</v>
      </c>
      <c r="I17774" s="3">
        <f>IFERROR(AVERAGE(I17777), 0)</f>
        <v>0</v>
      </c>
      <c r="J17774" s="3">
        <f>IFERROR(AVERAGE(J17777), 0)</f>
        <v>0</v>
      </c>
      <c r="K17774" s="3">
        <f>IFERROR(AVERAGE(K17777), 0)</f>
        <v>0</v>
      </c>
      <c r="L17774" s="3">
        <f>IFERROR(AVERAGE(L17777), 0)</f>
        <v>0</v>
      </c>
      <c r="M17774" s="3">
        <f>IFERROR(AVERAGE(M17777), 0)</f>
        <v>0</v>
      </c>
      <c r="N17774" s="3">
        <f>IFERROR(AVERAGE(N17777), 0)</f>
        <v>0</v>
      </c>
    </row>
    <row r="17775" spans="2:14" outlineLevel="2">
      <c r="B17775" s="4" t="s">
        <v>9</v>
      </c>
      <c r="D17775">
        <f>E17778</f>
        <v>0</v>
      </c>
      <c r="E17775">
        <f>F17778</f>
        <v>0</v>
      </c>
      <c r="F17775">
        <f>G17778</f>
        <v>0</v>
      </c>
      <c r="G17775">
        <f>H17778</f>
        <v>0</v>
      </c>
      <c r="H17775">
        <f>I17778</f>
        <v>0</v>
      </c>
      <c r="I17775">
        <f>J17778</f>
        <v>0</v>
      </c>
      <c r="J17775">
        <f>K17778</f>
        <v>0</v>
      </c>
      <c r="K17775">
        <f>L17778</f>
        <v>0</v>
      </c>
      <c r="L17775">
        <f>M17778</f>
        <v>0</v>
      </c>
      <c r="M17775">
        <f>N17778</f>
        <v>0</v>
      </c>
      <c r="N17775">
        <f>O17778</f>
        <v>0</v>
      </c>
    </row>
    <row r="17776" spans="2:14" outlineLevel="2">
      <c r="B17776" s="4" t="s">
        <v>10</v>
      </c>
      <c r="D17776">
        <f>E17779</f>
        <v>0</v>
      </c>
      <c r="E17776">
        <f>F17779</f>
        <v>0</v>
      </c>
      <c r="F17776">
        <f>G17779</f>
        <v>0</v>
      </c>
      <c r="G17776">
        <f>H17779</f>
        <v>0</v>
      </c>
      <c r="H17776">
        <f>I17779</f>
        <v>0</v>
      </c>
      <c r="I17776">
        <f>J17779</f>
        <v>0</v>
      </c>
      <c r="J17776">
        <f>K17779</f>
        <v>0</v>
      </c>
      <c r="K17776">
        <f>L17779</f>
        <v>0</v>
      </c>
      <c r="L17776">
        <f>M17779</f>
        <v>0</v>
      </c>
      <c r="M17776">
        <f>N17779</f>
        <v>0</v>
      </c>
      <c r="N17776">
        <f>O17779</f>
        <v>0</v>
      </c>
    </row>
    <row r="17777" spans="2:14" s="5" customFormat="1" outlineLevel="1">
      <c r="C17777" s="5" t="s">
        <v>11</v>
      </c>
      <c r="D17777" s="1">
        <f>IFERROR(D17778/D17779, D17778)</f>
        <v>0</v>
      </c>
      <c r="E17777" s="1">
        <f>IFERROR(E17778/E17779, E17778)</f>
        <v>0</v>
      </c>
      <c r="F17777" s="1">
        <f>IFERROR(F17778/F17779, F17778)</f>
        <v>0</v>
      </c>
      <c r="G17777" s="1">
        <f>IFERROR(G17778/G17779, G17778)</f>
        <v>0</v>
      </c>
      <c r="H17777" s="1">
        <f>IFERROR(H17778/H17779, H17778)</f>
        <v>0</v>
      </c>
      <c r="I17777" s="1">
        <f>IFERROR(I17778/I17779, I17778)</f>
        <v>0</v>
      </c>
      <c r="J17777" s="1">
        <f>IFERROR(J17778/J17779, J17778)</f>
        <v>0</v>
      </c>
      <c r="K17777" s="1">
        <f>IFERROR(K17778/K17779, K17778)</f>
        <v>0</v>
      </c>
      <c r="L17777" s="1">
        <f>IFERROR(L17778/L17779, L17778)</f>
        <v>0</v>
      </c>
      <c r="M17777" s="1">
        <f>IFERROR(M17778/M17779, M17778)</f>
        <v>0</v>
      </c>
      <c r="N17777" s="1">
        <f>IFERROR(N17778/N17779, N17778)</f>
        <v>0</v>
      </c>
    </row>
    <row r="17778" spans="2:14" outlineLevel="2">
      <c r="C17778" t="s">
        <v>10</v>
      </c>
      <c r="D17778">
        <f>COUNTIF(D17780:D17788, "1")</f>
        <v>0</v>
      </c>
      <c r="E17778">
        <f>COUNTIF(E17780:E17788, "1")</f>
        <v>0</v>
      </c>
      <c r="F17778">
        <f>COUNTIF(F17780:F17788, "1")</f>
        <v>0</v>
      </c>
      <c r="G17778">
        <f>COUNTIF(G17780:G17788, "1")</f>
        <v>0</v>
      </c>
      <c r="H17778">
        <f>COUNTIF(H17780:H17788, "1")</f>
        <v>0</v>
      </c>
      <c r="I17778">
        <f>COUNTIF(I17780:I17788, "1")</f>
        <v>0</v>
      </c>
      <c r="J17778">
        <f>COUNTIF(J17780:J17788, "1")</f>
        <v>0</v>
      </c>
      <c r="K17778">
        <f>COUNTIF(K17780:K17788, "1")</f>
        <v>0</v>
      </c>
      <c r="L17778">
        <f>COUNTIF(L17780:L17788, "1")</f>
        <v>0</v>
      </c>
      <c r="M17778">
        <f>COUNTIF(M17780:M17788, "1")</f>
        <v>0</v>
      </c>
      <c r="N17778">
        <f>COUNTIF(N17780:N17788, "1")</f>
        <v>0</v>
      </c>
    </row>
    <row r="17779" spans="2:14" outlineLevel="2">
      <c r="C17779" t="s">
        <v>12</v>
      </c>
      <c r="D17779">
        <f>COUNTIF(D17780:D17788, "0")</f>
        <v>0</v>
      </c>
      <c r="E17779">
        <f>COUNTIF(E17780:E17788, "0")</f>
        <v>0</v>
      </c>
      <c r="F17779">
        <f>COUNTIF(F17780:F17788, "0")</f>
        <v>0</v>
      </c>
      <c r="G17779">
        <f>COUNTIF(G17780:G17788, "0")</f>
        <v>0</v>
      </c>
      <c r="H17779">
        <f>COUNTIF(H17780:H17788, "0")</f>
        <v>0</v>
      </c>
      <c r="I17779">
        <f>COUNTIF(I17780:I17788, "0")</f>
        <v>0</v>
      </c>
      <c r="J17779">
        <f>COUNTIF(J17780:J17788, "0")</f>
        <v>0</v>
      </c>
      <c r="K17779">
        <f>COUNTIF(K17780:K17788, "0")</f>
        <v>0</v>
      </c>
      <c r="L17779">
        <f>COUNTIF(L17780:L17788, "0")</f>
        <v>0</v>
      </c>
      <c r="M17779">
        <f>COUNTIF(M17780:M17788, "0")</f>
        <v>0</v>
      </c>
      <c r="N17779">
        <f>COUNTIF(N17780:N17788, "0")</f>
        <v>0</v>
      </c>
    </row>
    <row r="17780" spans="2:14" outlineLevel="2">
      <c r="B17780" t="s">
        <v>13</v>
      </c>
      <c r="C17780" t="s">
        <v>14</v>
      </c>
      <c r="D17780">
        <v>0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2:14" outlineLevel="2">
      <c r="B17781" t="s">
        <v>13</v>
      </c>
      <c r="C17781" t="s">
        <v>15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2:14" outlineLevel="2">
      <c r="B17782" t="s">
        <v>13</v>
      </c>
      <c r="C17782" t="s">
        <v>16</v>
      </c>
      <c r="D17782">
        <v>0</v>
      </c>
      <c r="E17782">
        <v>1</v>
      </c>
      <c r="F17782">
        <v>0</v>
      </c>
      <c r="G17782">
        <v>0</v>
      </c>
      <c r="H17782">
        <v>1</v>
      </c>
      <c r="I17782">
        <v>0</v>
      </c>
      <c r="J17782">
        <v>1</v>
      </c>
      <c r="K17782">
        <v>0</v>
      </c>
      <c r="L17782">
        <v>0</v>
      </c>
      <c r="M17782">
        <v>0</v>
      </c>
      <c r="N17782">
        <v>0</v>
      </c>
    </row>
    <row r="17783" spans="2:14" outlineLevel="2">
      <c r="B17783" t="s">
        <v>13</v>
      </c>
      <c r="C17783" t="s">
        <v>17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2:14" outlineLevel="2">
      <c r="B17784" t="s">
        <v>13</v>
      </c>
      <c r="C17784" t="s">
        <v>18</v>
      </c>
      <c r="D17784">
        <v>1</v>
      </c>
      <c r="E17784">
        <v>0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1</v>
      </c>
      <c r="N17784">
        <v>0</v>
      </c>
    </row>
    <row r="17785" spans="2:14" outlineLevel="2">
      <c r="B17785" t="s">
        <v>13</v>
      </c>
      <c r="C17785" t="s">
        <v>19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2:14" outlineLevel="2">
      <c r="B17786" t="s">
        <v>13</v>
      </c>
      <c r="C17786" t="s">
        <v>20</v>
      </c>
      <c r="D17786">
        <v>0</v>
      </c>
      <c r="E17786">
        <v>0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>
        <v>1</v>
      </c>
      <c r="L17786">
        <v>0</v>
      </c>
      <c r="M17786">
        <v>0</v>
      </c>
      <c r="N17786">
        <v>0</v>
      </c>
    </row>
    <row r="17787" spans="2:14" outlineLevel="2">
      <c r="B17787" t="s">
        <v>13</v>
      </c>
      <c r="C17787" t="s">
        <v>21</v>
      </c>
      <c r="D17787">
        <v>1</v>
      </c>
      <c r="E17787">
        <v>1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0</v>
      </c>
    </row>
    <row r="17788" spans="2:14" outlineLevel="2">
      <c r="B17788" t="s">
        <v>13</v>
      </c>
      <c r="C17788" t="s">
        <v>22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2:14" s="3" customFormat="1">
      <c r="B17789" s="3" t="s">
        <v>804</v>
      </c>
      <c r="C17789" s="3" t="s">
        <v>8</v>
      </c>
      <c r="D17789" s="3">
        <f>IFERROR(AVERAGE(D17792), 0)</f>
        <v>0</v>
      </c>
      <c r="E17789" s="3">
        <f>IFERROR(AVERAGE(E17792), 0)</f>
        <v>0</v>
      </c>
      <c r="F17789" s="3">
        <f>IFERROR(AVERAGE(F17792), 0)</f>
        <v>0</v>
      </c>
      <c r="G17789" s="3">
        <f>IFERROR(AVERAGE(G17792), 0)</f>
        <v>0</v>
      </c>
      <c r="H17789" s="3">
        <f>IFERROR(AVERAGE(H17792), 0)</f>
        <v>0</v>
      </c>
      <c r="I17789" s="3">
        <f>IFERROR(AVERAGE(I17792), 0)</f>
        <v>0</v>
      </c>
      <c r="J17789" s="3">
        <f>IFERROR(AVERAGE(J17792), 0)</f>
        <v>0</v>
      </c>
      <c r="K17789" s="3">
        <f>IFERROR(AVERAGE(K17792), 0)</f>
        <v>0</v>
      </c>
      <c r="L17789" s="3">
        <f>IFERROR(AVERAGE(L17792), 0)</f>
        <v>0</v>
      </c>
      <c r="M17789" s="3">
        <f>IFERROR(AVERAGE(M17792), 0)</f>
        <v>0</v>
      </c>
      <c r="N17789" s="3">
        <f>IFERROR(AVERAGE(N17792), 0)</f>
        <v>0</v>
      </c>
    </row>
    <row r="17790" spans="2:14" outlineLevel="2">
      <c r="B17790" s="4" t="s">
        <v>9</v>
      </c>
      <c r="D17790">
        <f>E17793</f>
        <v>0</v>
      </c>
      <c r="E17790">
        <f>F17793</f>
        <v>0</v>
      </c>
      <c r="F17790">
        <f>G17793</f>
        <v>0</v>
      </c>
      <c r="G17790">
        <f>H17793</f>
        <v>0</v>
      </c>
      <c r="H17790">
        <f>I17793</f>
        <v>0</v>
      </c>
      <c r="I17790">
        <f>J17793</f>
        <v>0</v>
      </c>
      <c r="J17790">
        <f>K17793</f>
        <v>0</v>
      </c>
      <c r="K17790">
        <f>L17793</f>
        <v>0</v>
      </c>
      <c r="L17790">
        <f>M17793</f>
        <v>0</v>
      </c>
      <c r="M17790">
        <f>N17793</f>
        <v>0</v>
      </c>
      <c r="N17790">
        <f>O17793</f>
        <v>0</v>
      </c>
    </row>
    <row r="17791" spans="2:14" outlineLevel="2">
      <c r="B17791" s="4" t="s">
        <v>10</v>
      </c>
      <c r="D17791">
        <f>E17794</f>
        <v>0</v>
      </c>
      <c r="E17791">
        <f>F17794</f>
        <v>0</v>
      </c>
      <c r="F17791">
        <f>G17794</f>
        <v>0</v>
      </c>
      <c r="G17791">
        <f>H17794</f>
        <v>0</v>
      </c>
      <c r="H17791">
        <f>I17794</f>
        <v>0</v>
      </c>
      <c r="I17791">
        <f>J17794</f>
        <v>0</v>
      </c>
      <c r="J17791">
        <f>K17794</f>
        <v>0</v>
      </c>
      <c r="K17791">
        <f>L17794</f>
        <v>0</v>
      </c>
      <c r="L17791">
        <f>M17794</f>
        <v>0</v>
      </c>
      <c r="M17791">
        <f>N17794</f>
        <v>0</v>
      </c>
      <c r="N17791">
        <f>O17794</f>
        <v>0</v>
      </c>
    </row>
    <row r="17792" spans="2:14" s="5" customFormat="1" outlineLevel="1">
      <c r="C17792" s="5" t="s">
        <v>11</v>
      </c>
      <c r="D17792" s="1">
        <f>IFERROR(D17793/D17794, D17793)</f>
        <v>0</v>
      </c>
      <c r="E17792" s="1">
        <f>IFERROR(E17793/E17794, E17793)</f>
        <v>0</v>
      </c>
      <c r="F17792" s="1">
        <f>IFERROR(F17793/F17794, F17793)</f>
        <v>0</v>
      </c>
      <c r="G17792" s="1">
        <f>IFERROR(G17793/G17794, G17793)</f>
        <v>0</v>
      </c>
      <c r="H17792" s="1">
        <f>IFERROR(H17793/H17794, H17793)</f>
        <v>0</v>
      </c>
      <c r="I17792" s="1">
        <f>IFERROR(I17793/I17794, I17793)</f>
        <v>0</v>
      </c>
      <c r="J17792" s="1">
        <f>IFERROR(J17793/J17794, J17793)</f>
        <v>0</v>
      </c>
      <c r="K17792" s="1">
        <f>IFERROR(K17793/K17794, K17793)</f>
        <v>0</v>
      </c>
      <c r="L17792" s="1">
        <f>IFERROR(L17793/L17794, L17793)</f>
        <v>0</v>
      </c>
      <c r="M17792" s="1">
        <f>IFERROR(M17793/M17794, M17793)</f>
        <v>0</v>
      </c>
      <c r="N17792" s="1">
        <f>IFERROR(N17793/N17794, N17793)</f>
        <v>0</v>
      </c>
    </row>
    <row r="17793" spans="2:14" outlineLevel="2">
      <c r="C17793" t="s">
        <v>10</v>
      </c>
      <c r="D17793">
        <f>COUNTIF(D17795:D17803, "1")</f>
        <v>0</v>
      </c>
      <c r="E17793">
        <f>COUNTIF(E17795:E17803, "1")</f>
        <v>0</v>
      </c>
      <c r="F17793">
        <f>COUNTIF(F17795:F17803, "1")</f>
        <v>0</v>
      </c>
      <c r="G17793">
        <f>COUNTIF(G17795:G17803, "1")</f>
        <v>0</v>
      </c>
      <c r="H17793">
        <f>COUNTIF(H17795:H17803, "1")</f>
        <v>0</v>
      </c>
      <c r="I17793">
        <f>COUNTIF(I17795:I17803, "1")</f>
        <v>0</v>
      </c>
      <c r="J17793">
        <f>COUNTIF(J17795:J17803, "1")</f>
        <v>0</v>
      </c>
      <c r="K17793">
        <f>COUNTIF(K17795:K17803, "1")</f>
        <v>0</v>
      </c>
      <c r="L17793">
        <f>COUNTIF(L17795:L17803, "1")</f>
        <v>0</v>
      </c>
      <c r="M17793">
        <f>COUNTIF(M17795:M17803, "1")</f>
        <v>0</v>
      </c>
      <c r="N17793">
        <f>COUNTIF(N17795:N17803, "1")</f>
        <v>0</v>
      </c>
    </row>
    <row r="17794" spans="2:14" outlineLevel="2">
      <c r="C17794" t="s">
        <v>12</v>
      </c>
      <c r="D17794">
        <f>COUNTIF(D17795:D17803, "0")</f>
        <v>0</v>
      </c>
      <c r="E17794">
        <f>COUNTIF(E17795:E17803, "0")</f>
        <v>0</v>
      </c>
      <c r="F17794">
        <f>COUNTIF(F17795:F17803, "0")</f>
        <v>0</v>
      </c>
      <c r="G17794">
        <f>COUNTIF(G17795:G17803, "0")</f>
        <v>0</v>
      </c>
      <c r="H17794">
        <f>COUNTIF(H17795:H17803, "0")</f>
        <v>0</v>
      </c>
      <c r="I17794">
        <f>COUNTIF(I17795:I17803, "0")</f>
        <v>0</v>
      </c>
      <c r="J17794">
        <f>COUNTIF(J17795:J17803, "0")</f>
        <v>0</v>
      </c>
      <c r="K17794">
        <f>COUNTIF(K17795:K17803, "0")</f>
        <v>0</v>
      </c>
      <c r="L17794">
        <f>COUNTIF(L17795:L17803, "0")</f>
        <v>0</v>
      </c>
      <c r="M17794">
        <f>COUNTIF(M17795:M17803, "0")</f>
        <v>0</v>
      </c>
      <c r="N17794">
        <f>COUNTIF(N17795:N17803, "0")</f>
        <v>0</v>
      </c>
    </row>
    <row r="17795" spans="2:14" outlineLevel="2">
      <c r="B17795" t="s">
        <v>13</v>
      </c>
      <c r="C17795" t="s">
        <v>18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2:14" outlineLevel="2">
      <c r="B17796" t="s">
        <v>13</v>
      </c>
      <c r="C17796" t="s">
        <v>16</v>
      </c>
      <c r="D17796">
        <v>1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2:14" outlineLevel="2">
      <c r="B17797" t="s">
        <v>13</v>
      </c>
      <c r="C17797" t="s">
        <v>14</v>
      </c>
      <c r="D17797">
        <v>0</v>
      </c>
      <c r="E17797">
        <v>1</v>
      </c>
      <c r="F17797">
        <v>0</v>
      </c>
      <c r="G17797">
        <v>1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2:14" outlineLevel="2">
      <c r="B17798" t="s">
        <v>13</v>
      </c>
      <c r="C17798" t="s">
        <v>17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2:14" outlineLevel="2">
      <c r="B17799" t="s">
        <v>13</v>
      </c>
      <c r="C17799" t="s">
        <v>43</v>
      </c>
      <c r="D17799">
        <v>1</v>
      </c>
      <c r="E17799">
        <v>1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2:14" outlineLevel="2">
      <c r="B17800" t="s">
        <v>13</v>
      </c>
      <c r="C17800" t="s">
        <v>15</v>
      </c>
      <c r="D17800">
        <v>1</v>
      </c>
      <c r="E17800">
        <v>1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2:14" outlineLevel="2">
      <c r="B17801" t="s">
        <v>13</v>
      </c>
      <c r="C17801" t="s">
        <v>19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2:14" outlineLevel="2">
      <c r="B17802" t="s">
        <v>13</v>
      </c>
      <c r="C17802" t="s">
        <v>21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1</v>
      </c>
      <c r="M17802">
        <v>1</v>
      </c>
      <c r="N17802">
        <v>0</v>
      </c>
    </row>
    <row r="17803" spans="2:14" outlineLevel="2">
      <c r="B17803" t="s">
        <v>13</v>
      </c>
      <c r="C17803" t="s">
        <v>20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1</v>
      </c>
      <c r="M17803">
        <v>0</v>
      </c>
      <c r="N17803">
        <v>0</v>
      </c>
    </row>
    <row r="17804" spans="2:14" s="3" customFormat="1">
      <c r="B17804" s="3" t="s">
        <v>805</v>
      </c>
      <c r="C17804" s="3" t="s">
        <v>8</v>
      </c>
      <c r="D17804" s="3">
        <f>IFERROR(AVERAGE(D17807), 0)</f>
        <v>0</v>
      </c>
      <c r="E17804" s="3">
        <f>IFERROR(AVERAGE(E17807), 0)</f>
        <v>0</v>
      </c>
      <c r="F17804" s="3">
        <f>IFERROR(AVERAGE(F17807), 0)</f>
        <v>0</v>
      </c>
      <c r="G17804" s="3">
        <f>IFERROR(AVERAGE(G17807), 0)</f>
        <v>0</v>
      </c>
      <c r="H17804" s="3">
        <f>IFERROR(AVERAGE(H17807), 0)</f>
        <v>0</v>
      </c>
      <c r="I17804" s="3">
        <f>IFERROR(AVERAGE(I17807), 0)</f>
        <v>0</v>
      </c>
      <c r="J17804" s="3">
        <f>IFERROR(AVERAGE(J17807), 0)</f>
        <v>0</v>
      </c>
      <c r="K17804" s="3">
        <f>IFERROR(AVERAGE(K17807), 0)</f>
        <v>0</v>
      </c>
      <c r="L17804" s="3">
        <f>IFERROR(AVERAGE(L17807), 0)</f>
        <v>0</v>
      </c>
      <c r="M17804" s="3">
        <f>IFERROR(AVERAGE(M17807), 0)</f>
        <v>0</v>
      </c>
      <c r="N17804" s="3">
        <f>IFERROR(AVERAGE(N17807), 0)</f>
        <v>0</v>
      </c>
    </row>
    <row r="17805" spans="2:14" outlineLevel="2">
      <c r="B17805" s="4" t="s">
        <v>9</v>
      </c>
      <c r="D17805">
        <f>E17808</f>
        <v>0</v>
      </c>
      <c r="E17805">
        <f>F17808</f>
        <v>0</v>
      </c>
      <c r="F17805">
        <f>G17808</f>
        <v>0</v>
      </c>
      <c r="G17805">
        <f>H17808</f>
        <v>0</v>
      </c>
      <c r="H17805">
        <f>I17808</f>
        <v>0</v>
      </c>
      <c r="I17805">
        <f>J17808</f>
        <v>0</v>
      </c>
      <c r="J17805">
        <f>K17808</f>
        <v>0</v>
      </c>
      <c r="K17805">
        <f>L17808</f>
        <v>0</v>
      </c>
      <c r="L17805">
        <f>M17808</f>
        <v>0</v>
      </c>
      <c r="M17805">
        <f>N17808</f>
        <v>0</v>
      </c>
      <c r="N17805">
        <f>O17808</f>
        <v>0</v>
      </c>
    </row>
    <row r="17806" spans="2:14" outlineLevel="2">
      <c r="B17806" s="4" t="s">
        <v>10</v>
      </c>
      <c r="D17806">
        <f>E17809</f>
        <v>0</v>
      </c>
      <c r="E17806">
        <f>F17809</f>
        <v>0</v>
      </c>
      <c r="F17806">
        <f>G17809</f>
        <v>0</v>
      </c>
      <c r="G17806">
        <f>H17809</f>
        <v>0</v>
      </c>
      <c r="H17806">
        <f>I17809</f>
        <v>0</v>
      </c>
      <c r="I17806">
        <f>J17809</f>
        <v>0</v>
      </c>
      <c r="J17806">
        <f>K17809</f>
        <v>0</v>
      </c>
      <c r="K17806">
        <f>L17809</f>
        <v>0</v>
      </c>
      <c r="L17806">
        <f>M17809</f>
        <v>0</v>
      </c>
      <c r="M17806">
        <f>N17809</f>
        <v>0</v>
      </c>
      <c r="N17806">
        <f>O17809</f>
        <v>0</v>
      </c>
    </row>
    <row r="17807" spans="2:14" s="5" customFormat="1" outlineLevel="1">
      <c r="C17807" s="5" t="s">
        <v>11</v>
      </c>
      <c r="D17807" s="1">
        <f>IFERROR(D17808/D17809, D17808)</f>
        <v>0</v>
      </c>
      <c r="E17807" s="1">
        <f>IFERROR(E17808/E17809, E17808)</f>
        <v>0</v>
      </c>
      <c r="F17807" s="1">
        <f>IFERROR(F17808/F17809, F17808)</f>
        <v>0</v>
      </c>
      <c r="G17807" s="1">
        <f>IFERROR(G17808/G17809, G17808)</f>
        <v>0</v>
      </c>
      <c r="H17807" s="1">
        <f>IFERROR(H17808/H17809, H17808)</f>
        <v>0</v>
      </c>
      <c r="I17807" s="1">
        <f>IFERROR(I17808/I17809, I17808)</f>
        <v>0</v>
      </c>
      <c r="J17807" s="1">
        <f>IFERROR(J17808/J17809, J17808)</f>
        <v>0</v>
      </c>
      <c r="K17807" s="1">
        <f>IFERROR(K17808/K17809, K17808)</f>
        <v>0</v>
      </c>
      <c r="L17807" s="1">
        <f>IFERROR(L17808/L17809, L17808)</f>
        <v>0</v>
      </c>
      <c r="M17807" s="1">
        <f>IFERROR(M17808/M17809, M17808)</f>
        <v>0</v>
      </c>
      <c r="N17807" s="1">
        <f>IFERROR(N17808/N17809, N17808)</f>
        <v>0</v>
      </c>
    </row>
    <row r="17808" spans="2:14" outlineLevel="2">
      <c r="C17808" t="s">
        <v>10</v>
      </c>
      <c r="D17808">
        <f>COUNTIF(D17810:D17814, "1")</f>
        <v>0</v>
      </c>
      <c r="E17808">
        <f>COUNTIF(E17810:E17814, "1")</f>
        <v>0</v>
      </c>
      <c r="F17808">
        <f>COUNTIF(F17810:F17814, "1")</f>
        <v>0</v>
      </c>
      <c r="G17808">
        <f>COUNTIF(G17810:G17814, "1")</f>
        <v>0</v>
      </c>
      <c r="H17808">
        <f>COUNTIF(H17810:H17814, "1")</f>
        <v>0</v>
      </c>
      <c r="I17808">
        <f>COUNTIF(I17810:I17814, "1")</f>
        <v>0</v>
      </c>
      <c r="J17808">
        <f>COUNTIF(J17810:J17814, "1")</f>
        <v>0</v>
      </c>
      <c r="K17808">
        <f>COUNTIF(K17810:K17814, "1")</f>
        <v>0</v>
      </c>
      <c r="L17808">
        <f>COUNTIF(L17810:L17814, "1")</f>
        <v>0</v>
      </c>
      <c r="M17808">
        <f>COUNTIF(M17810:M17814, "1")</f>
        <v>0</v>
      </c>
      <c r="N17808">
        <f>COUNTIF(N17810:N17814, "1")</f>
        <v>0</v>
      </c>
    </row>
    <row r="17809" spans="2:14" outlineLevel="2">
      <c r="C17809" t="s">
        <v>12</v>
      </c>
      <c r="D17809">
        <f>COUNTIF(D17810:D17814, "0")</f>
        <v>0</v>
      </c>
      <c r="E17809">
        <f>COUNTIF(E17810:E17814, "0")</f>
        <v>0</v>
      </c>
      <c r="F17809">
        <f>COUNTIF(F17810:F17814, "0")</f>
        <v>0</v>
      </c>
      <c r="G17809">
        <f>COUNTIF(G17810:G17814, "0")</f>
        <v>0</v>
      </c>
      <c r="H17809">
        <f>COUNTIF(H17810:H17814, "0")</f>
        <v>0</v>
      </c>
      <c r="I17809">
        <f>COUNTIF(I17810:I17814, "0")</f>
        <v>0</v>
      </c>
      <c r="J17809">
        <f>COUNTIF(J17810:J17814, "0")</f>
        <v>0</v>
      </c>
      <c r="K17809">
        <f>COUNTIF(K17810:K17814, "0")</f>
        <v>0</v>
      </c>
      <c r="L17809">
        <f>COUNTIF(L17810:L17814, "0")</f>
        <v>0</v>
      </c>
      <c r="M17809">
        <f>COUNTIF(M17810:M17814, "0")</f>
        <v>0</v>
      </c>
      <c r="N17809">
        <f>COUNTIF(N17810:N17814, "0")</f>
        <v>0</v>
      </c>
    </row>
    <row r="17810" spans="2:14" outlineLevel="2">
      <c r="B17810" t="s">
        <v>13</v>
      </c>
      <c r="C17810" t="s">
        <v>17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1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2:14" outlineLevel="2">
      <c r="B17811" t="s">
        <v>13</v>
      </c>
      <c r="C17811" t="s">
        <v>16</v>
      </c>
      <c r="D17811">
        <v>1</v>
      </c>
      <c r="E17811">
        <v>0</v>
      </c>
      <c r="F17811">
        <v>0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2:14" outlineLevel="2">
      <c r="B17812" t="s">
        <v>13</v>
      </c>
      <c r="C17812" t="s">
        <v>18</v>
      </c>
      <c r="D17812">
        <v>0</v>
      </c>
      <c r="E17812">
        <v>1</v>
      </c>
      <c r="F17812">
        <v>1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2:14" outlineLevel="2">
      <c r="B17813" t="s">
        <v>13</v>
      </c>
      <c r="C17813" t="s">
        <v>15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1</v>
      </c>
      <c r="L17813">
        <v>0</v>
      </c>
      <c r="M17813">
        <v>0</v>
      </c>
      <c r="N17813">
        <v>0</v>
      </c>
    </row>
    <row r="17814" spans="2:14" outlineLevel="2">
      <c r="B17814" t="s">
        <v>13</v>
      </c>
      <c r="C17814" t="s">
        <v>43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1</v>
      </c>
      <c r="K17814">
        <v>0</v>
      </c>
      <c r="L17814">
        <v>0</v>
      </c>
      <c r="M17814">
        <v>0</v>
      </c>
      <c r="N17814">
        <v>0</v>
      </c>
    </row>
    <row r="17815" spans="2:14" s="3" customFormat="1">
      <c r="B17815" s="3" t="s">
        <v>806</v>
      </c>
      <c r="C17815" s="3" t="s">
        <v>8</v>
      </c>
      <c r="D17815" s="3">
        <f>IFERROR(AVERAGE(D17818), 0)</f>
        <v>0</v>
      </c>
      <c r="E17815" s="3">
        <f>IFERROR(AVERAGE(E17818), 0)</f>
        <v>0</v>
      </c>
      <c r="F17815" s="3">
        <f>IFERROR(AVERAGE(F17818), 0)</f>
        <v>0</v>
      </c>
      <c r="G17815" s="3">
        <f>IFERROR(AVERAGE(G17818), 0)</f>
        <v>0</v>
      </c>
      <c r="H17815" s="3">
        <f>IFERROR(AVERAGE(H17818), 0)</f>
        <v>0</v>
      </c>
      <c r="I17815" s="3">
        <f>IFERROR(AVERAGE(I17818), 0)</f>
        <v>0</v>
      </c>
      <c r="J17815" s="3">
        <f>IFERROR(AVERAGE(J17818), 0)</f>
        <v>0</v>
      </c>
      <c r="K17815" s="3">
        <f>IFERROR(AVERAGE(K17818), 0)</f>
        <v>0</v>
      </c>
      <c r="L17815" s="3">
        <f>IFERROR(AVERAGE(L17818), 0)</f>
        <v>0</v>
      </c>
      <c r="M17815" s="3">
        <f>IFERROR(AVERAGE(M17818), 0)</f>
        <v>0</v>
      </c>
      <c r="N17815" s="3">
        <f>IFERROR(AVERAGE(N17818), 0)</f>
        <v>0</v>
      </c>
    </row>
    <row r="17816" spans="2:14" outlineLevel="2">
      <c r="B17816" s="4" t="s">
        <v>9</v>
      </c>
      <c r="D17816">
        <f>E17819</f>
        <v>0</v>
      </c>
      <c r="E17816">
        <f>F17819</f>
        <v>0</v>
      </c>
      <c r="F17816">
        <f>G17819</f>
        <v>0</v>
      </c>
      <c r="G17816">
        <f>H17819</f>
        <v>0</v>
      </c>
      <c r="H17816">
        <f>I17819</f>
        <v>0</v>
      </c>
      <c r="I17816">
        <f>J17819</f>
        <v>0</v>
      </c>
      <c r="J17816">
        <f>K17819</f>
        <v>0</v>
      </c>
      <c r="K17816">
        <f>L17819</f>
        <v>0</v>
      </c>
      <c r="L17816">
        <f>M17819</f>
        <v>0</v>
      </c>
      <c r="M17816">
        <f>N17819</f>
        <v>0</v>
      </c>
      <c r="N17816">
        <f>O17819</f>
        <v>0</v>
      </c>
    </row>
    <row r="17817" spans="2:14" outlineLevel="2">
      <c r="B17817" s="4" t="s">
        <v>10</v>
      </c>
      <c r="D17817">
        <f>E17820</f>
        <v>0</v>
      </c>
      <c r="E17817">
        <f>F17820</f>
        <v>0</v>
      </c>
      <c r="F17817">
        <f>G17820</f>
        <v>0</v>
      </c>
      <c r="G17817">
        <f>H17820</f>
        <v>0</v>
      </c>
      <c r="H17817">
        <f>I17820</f>
        <v>0</v>
      </c>
      <c r="I17817">
        <f>J17820</f>
        <v>0</v>
      </c>
      <c r="J17817">
        <f>K17820</f>
        <v>0</v>
      </c>
      <c r="K17817">
        <f>L17820</f>
        <v>0</v>
      </c>
      <c r="L17817">
        <f>M17820</f>
        <v>0</v>
      </c>
      <c r="M17817">
        <f>N17820</f>
        <v>0</v>
      </c>
      <c r="N17817">
        <f>O17820</f>
        <v>0</v>
      </c>
    </row>
    <row r="17818" spans="2:14" s="5" customFormat="1" outlineLevel="1">
      <c r="C17818" s="5" t="s">
        <v>11</v>
      </c>
      <c r="D17818" s="1">
        <f>IFERROR(D17819/D17820, D17819)</f>
        <v>0</v>
      </c>
      <c r="E17818" s="1">
        <f>IFERROR(E17819/E17820, E17819)</f>
        <v>0</v>
      </c>
      <c r="F17818" s="1">
        <f>IFERROR(F17819/F17820, F17819)</f>
        <v>0</v>
      </c>
      <c r="G17818" s="1">
        <f>IFERROR(G17819/G17820, G17819)</f>
        <v>0</v>
      </c>
      <c r="H17818" s="1">
        <f>IFERROR(H17819/H17820, H17819)</f>
        <v>0</v>
      </c>
      <c r="I17818" s="1">
        <f>IFERROR(I17819/I17820, I17819)</f>
        <v>0</v>
      </c>
      <c r="J17818" s="1">
        <f>IFERROR(J17819/J17820, J17819)</f>
        <v>0</v>
      </c>
      <c r="K17818" s="1">
        <f>IFERROR(K17819/K17820, K17819)</f>
        <v>0</v>
      </c>
      <c r="L17818" s="1">
        <f>IFERROR(L17819/L17820, L17819)</f>
        <v>0</v>
      </c>
      <c r="M17818" s="1">
        <f>IFERROR(M17819/M17820, M17819)</f>
        <v>0</v>
      </c>
      <c r="N17818" s="1">
        <f>IFERROR(N17819/N17820, N17819)</f>
        <v>0</v>
      </c>
    </row>
    <row r="17819" spans="2:14" outlineLevel="2">
      <c r="C17819" t="s">
        <v>10</v>
      </c>
      <c r="D17819">
        <f>COUNTIF(D17821:D17822, "1")</f>
        <v>0</v>
      </c>
      <c r="E17819">
        <f>COUNTIF(E17821:E17822, "1")</f>
        <v>0</v>
      </c>
      <c r="F17819">
        <f>COUNTIF(F17821:F17822, "1")</f>
        <v>0</v>
      </c>
      <c r="G17819">
        <f>COUNTIF(G17821:G17822, "1")</f>
        <v>0</v>
      </c>
      <c r="H17819">
        <f>COUNTIF(H17821:H17822, "1")</f>
        <v>0</v>
      </c>
      <c r="I17819">
        <f>COUNTIF(I17821:I17822, "1")</f>
        <v>0</v>
      </c>
      <c r="J17819">
        <f>COUNTIF(J17821:J17822, "1")</f>
        <v>0</v>
      </c>
      <c r="K17819">
        <f>COUNTIF(K17821:K17822, "1")</f>
        <v>0</v>
      </c>
      <c r="L17819">
        <f>COUNTIF(L17821:L17822, "1")</f>
        <v>0</v>
      </c>
      <c r="M17819">
        <f>COUNTIF(M17821:M17822, "1")</f>
        <v>0</v>
      </c>
      <c r="N17819">
        <f>COUNTIF(N17821:N17822, "1")</f>
        <v>0</v>
      </c>
    </row>
    <row r="17820" spans="2:14" outlineLevel="2">
      <c r="C17820" t="s">
        <v>12</v>
      </c>
      <c r="D17820">
        <f>COUNTIF(D17821:D17822, "0")</f>
        <v>0</v>
      </c>
      <c r="E17820">
        <f>COUNTIF(E17821:E17822, "0")</f>
        <v>0</v>
      </c>
      <c r="F17820">
        <f>COUNTIF(F17821:F17822, "0")</f>
        <v>0</v>
      </c>
      <c r="G17820">
        <f>COUNTIF(G17821:G17822, "0")</f>
        <v>0</v>
      </c>
      <c r="H17820">
        <f>COUNTIF(H17821:H17822, "0")</f>
        <v>0</v>
      </c>
      <c r="I17820">
        <f>COUNTIF(I17821:I17822, "0")</f>
        <v>0</v>
      </c>
      <c r="J17820">
        <f>COUNTIF(J17821:J17822, "0")</f>
        <v>0</v>
      </c>
      <c r="K17820">
        <f>COUNTIF(K17821:K17822, "0")</f>
        <v>0</v>
      </c>
      <c r="L17820">
        <f>COUNTIF(L17821:L17822, "0")</f>
        <v>0</v>
      </c>
      <c r="M17820">
        <f>COUNTIF(M17821:M17822, "0")</f>
        <v>0</v>
      </c>
      <c r="N17820">
        <f>COUNTIF(N17821:N17822, "0")</f>
        <v>0</v>
      </c>
    </row>
    <row r="17821" spans="2:14" outlineLevel="2">
      <c r="B17821" t="s">
        <v>13</v>
      </c>
      <c r="C17821" t="s">
        <v>14</v>
      </c>
      <c r="D17821">
        <v>0</v>
      </c>
      <c r="E17821">
        <v>0</v>
      </c>
      <c r="F17821">
        <v>1</v>
      </c>
      <c r="G17821">
        <v>1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2:14" outlineLevel="2">
      <c r="B17822" t="s">
        <v>13</v>
      </c>
      <c r="C17822" t="s">
        <v>14</v>
      </c>
      <c r="D17822">
        <v>0</v>
      </c>
      <c r="E17822">
        <v>0</v>
      </c>
      <c r="F17822">
        <v>1</v>
      </c>
      <c r="G17822">
        <v>1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2:14" s="2" customFormat="1">
      <c r="B17823" s="2" t="s">
        <v>807</v>
      </c>
      <c r="D17823" s="2">
        <f>IFERROR(AVERAGE(D17826,D17864,D17896,D17924,D17940,D17957,D17977,D17986,D18002,D18015,D18034,D18055,D18065,D18078,D18090,D18105), 0)</f>
        <v>0</v>
      </c>
      <c r="E17823" s="2">
        <f>IFERROR(AVERAGE(E17826,E17864,E17896,E17924,E17940,E17957,E17977,E17986,E18002,E18015,E18034,E18055,E18065,E18078,E18090,E18105), 0)</f>
        <v>0</v>
      </c>
      <c r="F17823" s="2">
        <f>IFERROR(AVERAGE(F17826,F17864,F17896,F17924,F17940,F17957,F17977,F17986,F18002,F18015,F18034,F18055,F18065,F18078,F18090,F18105), 0)</f>
        <v>0</v>
      </c>
      <c r="G17823" s="2">
        <f>IFERROR(AVERAGE(G17826,G17864,G17896,G17924,G17940,G17957,G17977,G17986,G18002,G18015,G18034,G18055,G18065,G18078,G18090,G18105), 0)</f>
        <v>0</v>
      </c>
      <c r="H17823" s="2">
        <f>IFERROR(AVERAGE(H17826,H17864,H17896,H17924,H17940,H17957,H17977,H17986,H18002,H18015,H18034,H18055,H18065,H18078,H18090,H18105), 0)</f>
        <v>0</v>
      </c>
      <c r="I17823" s="2">
        <f>IFERROR(AVERAGE(I17826,I17864,I17896,I17924,I17940,I17957,I17977,I17986,I18002,I18015,I18034,I18055,I18065,I18078,I18090,I18105), 0)</f>
        <v>0</v>
      </c>
      <c r="J17823" s="2">
        <f>IFERROR(AVERAGE(J17826,J17864,J17896,J17924,J17940,J17957,J17977,J17986,J18002,J18015,J18034,J18055,J18065,J18078,J18090,J18105), 0)</f>
        <v>0</v>
      </c>
      <c r="K17823" s="2">
        <f>IFERROR(AVERAGE(K17826,K17864,K17896,K17924,K17940,K17957,K17977,K17986,K18002,K18015,K18034,K18055,K18065,K18078,K18090,K18105), 0)</f>
        <v>0</v>
      </c>
      <c r="L17823" s="2">
        <f>IFERROR(AVERAGE(L17826,L17864,L17896,L17924,L17940,L17957,L17977,L17986,L18002,L18015,L18034,L18055,L18065,L18078,L18090,L18105), 0)</f>
        <v>0</v>
      </c>
      <c r="M17823" s="2">
        <f>IFERROR(AVERAGE(M17826,M17864,M17896,M17924,M17940,M17957,M17977,M17986,M18002,M18015,M18034,M18055,M18065,M18078,M18090,M18105), 0)</f>
        <v>0</v>
      </c>
      <c r="N17823" s="2">
        <f>IFERROR(AVERAGE(N17826,N17864,N17896,N17924,N17940,N17957,N17977,N17986,N18002,N18015,N18034,N18055,N18065,N18078,N18090,N18105), 0)</f>
        <v>0</v>
      </c>
    </row>
    <row r="17824" spans="2:14" outlineLevel="2">
      <c r="B17824" t="s">
        <v>3</v>
      </c>
      <c r="D17824">
        <f>D17827+D17865+D17897+D17925+D17941+D17958+D17978+D17987+D18003+D18016+D18035+D18056+D18066+D18079+D18091+D18106</f>
        <v>0</v>
      </c>
      <c r="E17824">
        <f>E17827+E17865+E17897+E17925+E17941+E17958+E17978+E17987+E18003+E18016+E18035+E18056+E18066+E18079+E18091+E18106</f>
        <v>0</v>
      </c>
      <c r="F17824">
        <f>F17827+F17865+F17897+F17925+F17941+F17958+F17978+F17987+F18003+F18016+F18035+F18056+F18066+F18079+F18091+F18106</f>
        <v>0</v>
      </c>
      <c r="G17824">
        <f>G17827+G17865+G17897+G17925+G17941+G17958+G17978+G17987+G18003+G18016+G18035+G18056+G18066+G18079+G18091+G18106</f>
        <v>0</v>
      </c>
      <c r="H17824">
        <f>H17827+H17865+H17897+H17925+H17941+H17958+H17978+H17987+H18003+H18016+H18035+H18056+H18066+H18079+H18091+H18106</f>
        <v>0</v>
      </c>
      <c r="I17824">
        <f>I17827+I17865+I17897+I17925+I17941+I17958+I17978+I17987+I18003+I18016+I18035+I18056+I18066+I18079+I18091+I18106</f>
        <v>0</v>
      </c>
      <c r="J17824">
        <f>J17827+J17865+J17897+J17925+J17941+J17958+J17978+J17987+J18003+J18016+J18035+J18056+J18066+J18079+J18091+J18106</f>
        <v>0</v>
      </c>
      <c r="K17824">
        <f>K17827+K17865+K17897+K17925+K17941+K17958+K17978+K17987+K18003+K18016+K18035+K18056+K18066+K18079+K18091+K18106</f>
        <v>0</v>
      </c>
      <c r="L17824">
        <f>L17827+L17865+L17897+L17925+L17941+L17958+L17978+L17987+L18003+L18016+L18035+L18056+L18066+L18079+L18091+L18106</f>
        <v>0</v>
      </c>
      <c r="M17824">
        <f>M17827+M17865+M17897+M17925+M17941+M17958+M17978+M17987+M18003+M18016+M18035+M18056+M18066+M18079+M18091+M18106</f>
        <v>0</v>
      </c>
      <c r="N17824">
        <f>N17827+N17865+N17897+N17925+N17941+N17958+N17978+N17987+N18003+N18016+N18035+N18056+N18066+N18079+N18091+N18106</f>
        <v>0</v>
      </c>
    </row>
    <row r="17825" spans="2:14" outlineLevel="2">
      <c r="B17825" t="s">
        <v>4</v>
      </c>
      <c r="D17825">
        <f>D17828+D17866+D17898+D17926+D17942+D17959+D17979+D17988+D18004+D18017+D18036+D18057+D18067+D18080+D18092+D18107</f>
        <v>0</v>
      </c>
      <c r="E17825">
        <f>E17828+E17866+E17898+E17926+E17942+E17959+E17979+E17988+E18004+E18017+E18036+E18057+E18067+E18080+E18092+E18107</f>
        <v>0</v>
      </c>
      <c r="F17825">
        <f>F17828+F17866+F17898+F17926+F17942+F17959+F17979+F17988+F18004+F18017+F18036+F18057+F18067+F18080+F18092+F18107</f>
        <v>0</v>
      </c>
      <c r="G17825">
        <f>G17828+G17866+G17898+G17926+G17942+G17959+G17979+G17988+G18004+G18017+G18036+G18057+G18067+G18080+G18092+G18107</f>
        <v>0</v>
      </c>
      <c r="H17825">
        <f>H17828+H17866+H17898+H17926+H17942+H17959+H17979+H17988+H18004+H18017+H18036+H18057+H18067+H18080+H18092+H18107</f>
        <v>0</v>
      </c>
      <c r="I17825">
        <f>I17828+I17866+I17898+I17926+I17942+I17959+I17979+I17988+I18004+I18017+I18036+I18057+I18067+I18080+I18092+I18107</f>
        <v>0</v>
      </c>
      <c r="J17825">
        <f>J17828+J17866+J17898+J17926+J17942+J17959+J17979+J17988+J18004+J18017+J18036+J18057+J18067+J18080+J18092+J18107</f>
        <v>0</v>
      </c>
      <c r="K17825">
        <f>K17828+K17866+K17898+K17926+K17942+K17959+K17979+K17988+K18004+K18017+K18036+K18057+K18067+K18080+K18092+K18107</f>
        <v>0</v>
      </c>
      <c r="L17825">
        <f>L17828+L17866+L17898+L17926+L17942+L17959+L17979+L17988+L18004+L18017+L18036+L18057+L18067+L18080+L18092+L18107</f>
        <v>0</v>
      </c>
      <c r="M17825">
        <f>M17828+M17866+M17898+M17926+M17942+M17959+M17979+M17988+M18004+M18017+M18036+M18057+M18067+M18080+M18092+M18107</f>
        <v>0</v>
      </c>
      <c r="N17825">
        <f>N17828+N17866+N17898+N17926+N17942+N17959+N17979+N17988+N18004+N18017+N18036+N18057+N18067+N18080+N18092+N18107</f>
        <v>0</v>
      </c>
    </row>
    <row r="17826" spans="2:14" s="3" customFormat="1">
      <c r="B17826" s="3" t="s">
        <v>808</v>
      </c>
      <c r="C17826" s="3" t="s">
        <v>8</v>
      </c>
      <c r="D17826" s="3">
        <f>IFERROR(AVERAGE(D17829,D17847), 0)</f>
        <v>0</v>
      </c>
      <c r="E17826" s="3">
        <f>IFERROR(AVERAGE(E17829,E17847), 0)</f>
        <v>0</v>
      </c>
      <c r="F17826" s="3">
        <f>IFERROR(AVERAGE(F17829,F17847), 0)</f>
        <v>0</v>
      </c>
      <c r="G17826" s="3">
        <f>IFERROR(AVERAGE(G17829,G17847), 0)</f>
        <v>0</v>
      </c>
      <c r="H17826" s="3">
        <f>IFERROR(AVERAGE(H17829,H17847), 0)</f>
        <v>0</v>
      </c>
      <c r="I17826" s="3">
        <f>IFERROR(AVERAGE(I17829,I17847), 0)</f>
        <v>0</v>
      </c>
      <c r="J17826" s="3">
        <f>IFERROR(AVERAGE(J17829,J17847), 0)</f>
        <v>0</v>
      </c>
      <c r="K17826" s="3">
        <f>IFERROR(AVERAGE(K17829,K17847), 0)</f>
        <v>0</v>
      </c>
      <c r="L17826" s="3">
        <f>IFERROR(AVERAGE(L17829,L17847), 0)</f>
        <v>0</v>
      </c>
      <c r="M17826" s="3">
        <f>IFERROR(AVERAGE(M17829,M17847), 0)</f>
        <v>0</v>
      </c>
      <c r="N17826" s="3">
        <f>IFERROR(AVERAGE(N17829,N17847), 0)</f>
        <v>0</v>
      </c>
    </row>
    <row r="17827" spans="2:14" outlineLevel="2">
      <c r="B17827" s="4" t="s">
        <v>9</v>
      </c>
      <c r="D17827">
        <f>E17830+E17848</f>
        <v>0</v>
      </c>
      <c r="E17827">
        <f>F17830+F17848</f>
        <v>0</v>
      </c>
      <c r="F17827">
        <f>G17830+G17848</f>
        <v>0</v>
      </c>
      <c r="G17827">
        <f>H17830+H17848</f>
        <v>0</v>
      </c>
      <c r="H17827">
        <f>I17830+I17848</f>
        <v>0</v>
      </c>
      <c r="I17827">
        <f>J17830+J17848</f>
        <v>0</v>
      </c>
      <c r="J17827">
        <f>K17830+K17848</f>
        <v>0</v>
      </c>
      <c r="K17827">
        <f>L17830+L17848</f>
        <v>0</v>
      </c>
      <c r="L17827">
        <f>M17830+M17848</f>
        <v>0</v>
      </c>
      <c r="M17827">
        <f>N17830+N17848</f>
        <v>0</v>
      </c>
      <c r="N17827">
        <f>O17830+O17848</f>
        <v>0</v>
      </c>
    </row>
    <row r="17828" spans="2:14" outlineLevel="2">
      <c r="B17828" s="4" t="s">
        <v>10</v>
      </c>
      <c r="D17828">
        <f>E17831+E17849</f>
        <v>0</v>
      </c>
      <c r="E17828">
        <f>F17831+F17849</f>
        <v>0</v>
      </c>
      <c r="F17828">
        <f>G17831+G17849</f>
        <v>0</v>
      </c>
      <c r="G17828">
        <f>H17831+H17849</f>
        <v>0</v>
      </c>
      <c r="H17828">
        <f>I17831+I17849</f>
        <v>0</v>
      </c>
      <c r="I17828">
        <f>J17831+J17849</f>
        <v>0</v>
      </c>
      <c r="J17828">
        <f>K17831+K17849</f>
        <v>0</v>
      </c>
      <c r="K17828">
        <f>L17831+L17849</f>
        <v>0</v>
      </c>
      <c r="L17828">
        <f>M17831+M17849</f>
        <v>0</v>
      </c>
      <c r="M17828">
        <f>N17831+N17849</f>
        <v>0</v>
      </c>
      <c r="N17828">
        <f>O17831+O17849</f>
        <v>0</v>
      </c>
    </row>
    <row r="17829" spans="2:14" s="5" customFormat="1" outlineLevel="1">
      <c r="C17829" s="5" t="s">
        <v>11</v>
      </c>
      <c r="D17829" s="1">
        <f>IFERROR(D17830/D17831, D17830)</f>
        <v>0</v>
      </c>
      <c r="E17829" s="1">
        <f>IFERROR(E17830/E17831, E17830)</f>
        <v>0</v>
      </c>
      <c r="F17829" s="1">
        <f>IFERROR(F17830/F17831, F17830)</f>
        <v>0</v>
      </c>
      <c r="G17829" s="1">
        <f>IFERROR(G17830/G17831, G17830)</f>
        <v>0</v>
      </c>
      <c r="H17829" s="1">
        <f>IFERROR(H17830/H17831, H17830)</f>
        <v>0</v>
      </c>
      <c r="I17829" s="1">
        <f>IFERROR(I17830/I17831, I17830)</f>
        <v>0</v>
      </c>
      <c r="J17829" s="1">
        <f>IFERROR(J17830/J17831, J17830)</f>
        <v>0</v>
      </c>
      <c r="K17829" s="1">
        <f>IFERROR(K17830/K17831, K17830)</f>
        <v>0</v>
      </c>
      <c r="L17829" s="1">
        <f>IFERROR(L17830/L17831, L17830)</f>
        <v>0</v>
      </c>
      <c r="M17829" s="1">
        <f>IFERROR(M17830/M17831, M17830)</f>
        <v>0</v>
      </c>
      <c r="N17829" s="1">
        <f>IFERROR(N17830/N17831, N17830)</f>
        <v>0</v>
      </c>
    </row>
    <row r="17830" spans="2:14" outlineLevel="2">
      <c r="C17830" t="s">
        <v>10</v>
      </c>
      <c r="D17830">
        <f>COUNTIF(D17832:D17846, "1")</f>
        <v>0</v>
      </c>
      <c r="E17830">
        <f>COUNTIF(E17832:E17846, "1")</f>
        <v>0</v>
      </c>
      <c r="F17830">
        <f>COUNTIF(F17832:F17846, "1")</f>
        <v>0</v>
      </c>
      <c r="G17830">
        <f>COUNTIF(G17832:G17846, "1")</f>
        <v>0</v>
      </c>
      <c r="H17830">
        <f>COUNTIF(H17832:H17846, "1")</f>
        <v>0</v>
      </c>
      <c r="I17830">
        <f>COUNTIF(I17832:I17846, "1")</f>
        <v>0</v>
      </c>
      <c r="J17830">
        <f>COUNTIF(J17832:J17846, "1")</f>
        <v>0</v>
      </c>
      <c r="K17830">
        <f>COUNTIF(K17832:K17846, "1")</f>
        <v>0</v>
      </c>
      <c r="L17830">
        <f>COUNTIF(L17832:L17846, "1")</f>
        <v>0</v>
      </c>
      <c r="M17830">
        <f>COUNTIF(M17832:M17846, "1")</f>
        <v>0</v>
      </c>
      <c r="N17830">
        <f>COUNTIF(N17832:N17846, "1")</f>
        <v>0</v>
      </c>
    </row>
    <row r="17831" spans="2:14" outlineLevel="2">
      <c r="C17831" t="s">
        <v>12</v>
      </c>
      <c r="D17831">
        <f>COUNTIF(D17832:D17846, "0")</f>
        <v>0</v>
      </c>
      <c r="E17831">
        <f>COUNTIF(E17832:E17846, "0")</f>
        <v>0</v>
      </c>
      <c r="F17831">
        <f>COUNTIF(F17832:F17846, "0")</f>
        <v>0</v>
      </c>
      <c r="G17831">
        <f>COUNTIF(G17832:G17846, "0")</f>
        <v>0</v>
      </c>
      <c r="H17831">
        <f>COUNTIF(H17832:H17846, "0")</f>
        <v>0</v>
      </c>
      <c r="I17831">
        <f>COUNTIF(I17832:I17846, "0")</f>
        <v>0</v>
      </c>
      <c r="J17831">
        <f>COUNTIF(J17832:J17846, "0")</f>
        <v>0</v>
      </c>
      <c r="K17831">
        <f>COUNTIF(K17832:K17846, "0")</f>
        <v>0</v>
      </c>
      <c r="L17831">
        <f>COUNTIF(L17832:L17846, "0")</f>
        <v>0</v>
      </c>
      <c r="M17831">
        <f>COUNTIF(M17832:M17846, "0")</f>
        <v>0</v>
      </c>
      <c r="N17831">
        <f>COUNTIF(N17832:N17846, "0")</f>
        <v>0</v>
      </c>
    </row>
    <row r="17832" spans="2:14" outlineLevel="2">
      <c r="B17832" t="s">
        <v>13</v>
      </c>
      <c r="C17832" t="s">
        <v>15</v>
      </c>
      <c r="D17832">
        <v>0</v>
      </c>
      <c r="E17832">
        <v>0</v>
      </c>
      <c r="F17832">
        <v>0</v>
      </c>
      <c r="G17832">
        <v>1</v>
      </c>
      <c r="H17832">
        <v>1</v>
      </c>
      <c r="I17832">
        <v>0</v>
      </c>
      <c r="J17832">
        <v>0</v>
      </c>
      <c r="K17832">
        <v>1</v>
      </c>
      <c r="L17832">
        <v>0</v>
      </c>
      <c r="M17832">
        <v>0</v>
      </c>
      <c r="N17832">
        <v>0</v>
      </c>
    </row>
    <row r="17833" spans="2:14" outlineLevel="2">
      <c r="B17833" t="s">
        <v>13</v>
      </c>
      <c r="C17833" t="s">
        <v>15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2:14" outlineLevel="2">
      <c r="B17834" t="s">
        <v>13</v>
      </c>
      <c r="C17834" t="s">
        <v>18</v>
      </c>
      <c r="D17834">
        <v>1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2:14" outlineLevel="2">
      <c r="B17835" t="s">
        <v>13</v>
      </c>
      <c r="C17835" t="s">
        <v>43</v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2:14" outlineLevel="2">
      <c r="B17836" t="s">
        <v>13</v>
      </c>
      <c r="C17836" t="s">
        <v>19</v>
      </c>
      <c r="D17836">
        <v>0</v>
      </c>
      <c r="E17836">
        <v>1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2:14" outlineLevel="2">
      <c r="B17837" t="s">
        <v>13</v>
      </c>
      <c r="C17837" t="s">
        <v>20</v>
      </c>
      <c r="D17837">
        <v>0</v>
      </c>
      <c r="E17837">
        <v>0</v>
      </c>
      <c r="F17837">
        <v>0</v>
      </c>
      <c r="G17837">
        <v>1</v>
      </c>
      <c r="H17837">
        <v>0</v>
      </c>
      <c r="I17837">
        <v>0</v>
      </c>
      <c r="J17837">
        <v>0</v>
      </c>
      <c r="K17837">
        <v>0</v>
      </c>
      <c r="L17837">
        <v>1</v>
      </c>
      <c r="M17837">
        <v>0</v>
      </c>
      <c r="N17837">
        <v>0</v>
      </c>
    </row>
    <row r="17838" spans="2:14" outlineLevel="2">
      <c r="B17838" t="s">
        <v>13</v>
      </c>
      <c r="C17838" t="s">
        <v>21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2:14" outlineLevel="2">
      <c r="B17839" t="s">
        <v>13</v>
      </c>
      <c r="C17839" t="s">
        <v>22</v>
      </c>
      <c r="D17839">
        <v>0</v>
      </c>
      <c r="E17839">
        <v>0</v>
      </c>
      <c r="F17839">
        <v>1</v>
      </c>
      <c r="G17839">
        <v>1</v>
      </c>
      <c r="H17839">
        <v>0</v>
      </c>
      <c r="I17839">
        <v>0</v>
      </c>
      <c r="J17839">
        <v>1</v>
      </c>
      <c r="K17839">
        <v>0</v>
      </c>
      <c r="L17839">
        <v>0</v>
      </c>
      <c r="M17839">
        <v>0</v>
      </c>
      <c r="N17839">
        <v>0</v>
      </c>
    </row>
    <row r="17840" spans="2:14" outlineLevel="2">
      <c r="B17840" t="s">
        <v>13</v>
      </c>
      <c r="C17840" t="s">
        <v>23</v>
      </c>
      <c r="D17840">
        <v>0</v>
      </c>
      <c r="E17840">
        <v>1</v>
      </c>
      <c r="F17840">
        <v>1</v>
      </c>
      <c r="G17840">
        <v>0</v>
      </c>
      <c r="H17840">
        <v>1</v>
      </c>
      <c r="I17840">
        <v>0</v>
      </c>
      <c r="J17840">
        <v>0</v>
      </c>
      <c r="K17840">
        <v>1</v>
      </c>
      <c r="L17840">
        <v>1</v>
      </c>
      <c r="M17840">
        <v>1</v>
      </c>
      <c r="N17840">
        <v>0</v>
      </c>
    </row>
    <row r="17841" spans="2:14" outlineLevel="2">
      <c r="B17841" t="s">
        <v>13</v>
      </c>
      <c r="C17841" t="s">
        <v>44</v>
      </c>
      <c r="D17841">
        <v>0</v>
      </c>
      <c r="E17841">
        <v>0</v>
      </c>
      <c r="F17841">
        <v>0</v>
      </c>
      <c r="G17841">
        <v>1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1</v>
      </c>
      <c r="N17841">
        <v>0</v>
      </c>
    </row>
    <row r="17842" spans="2:14" outlineLevel="2">
      <c r="B17842" t="s">
        <v>13</v>
      </c>
      <c r="C17842" t="s">
        <v>24</v>
      </c>
      <c r="D17842">
        <v>0</v>
      </c>
      <c r="E17842">
        <v>0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2:14" outlineLevel="2">
      <c r="B17843" t="s">
        <v>13</v>
      </c>
      <c r="C17843" t="s">
        <v>25</v>
      </c>
      <c r="D17843">
        <v>1</v>
      </c>
      <c r="E17843">
        <v>1</v>
      </c>
      <c r="F17843">
        <v>0</v>
      </c>
      <c r="G17843">
        <v>0</v>
      </c>
      <c r="H17843">
        <v>0</v>
      </c>
      <c r="I17843">
        <v>1</v>
      </c>
      <c r="J17843">
        <v>1</v>
      </c>
      <c r="K17843">
        <v>0</v>
      </c>
      <c r="L17843">
        <v>0</v>
      </c>
      <c r="M17843">
        <v>0</v>
      </c>
      <c r="N17843">
        <v>0</v>
      </c>
    </row>
    <row r="17844" spans="2:14" outlineLevel="2">
      <c r="B17844" t="s">
        <v>13</v>
      </c>
      <c r="C17844" t="s">
        <v>26</v>
      </c>
      <c r="D17844">
        <v>1</v>
      </c>
      <c r="E17844">
        <v>1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1</v>
      </c>
      <c r="L17844">
        <v>1</v>
      </c>
      <c r="M17844">
        <v>0</v>
      </c>
      <c r="N17844">
        <v>0</v>
      </c>
    </row>
    <row r="17845" spans="2:14" outlineLevel="2">
      <c r="B17845" t="s">
        <v>13</v>
      </c>
      <c r="C17845" t="s">
        <v>28</v>
      </c>
      <c r="D17845">
        <v>0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1</v>
      </c>
      <c r="K17845">
        <v>0</v>
      </c>
      <c r="L17845">
        <v>1</v>
      </c>
      <c r="M17845">
        <v>0</v>
      </c>
      <c r="N17845">
        <v>0</v>
      </c>
    </row>
    <row r="17846" spans="2:14" outlineLevel="2">
      <c r="B17846" t="s">
        <v>13</v>
      </c>
      <c r="C17846" t="s">
        <v>52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>
        <v>0</v>
      </c>
      <c r="N17846">
        <v>0</v>
      </c>
    </row>
    <row r="17847" spans="2:14" s="5" customFormat="1" outlineLevel="1">
      <c r="C17847" s="5" t="s">
        <v>50</v>
      </c>
      <c r="D17847" s="1">
        <f>IFERROR(D17848/D17849, D17848)</f>
        <v>0</v>
      </c>
      <c r="E17847" s="1">
        <f>IFERROR(E17848/E17849, E17848)</f>
        <v>0</v>
      </c>
      <c r="F17847" s="1">
        <f>IFERROR(F17848/F17849, F17848)</f>
        <v>0</v>
      </c>
      <c r="G17847" s="1">
        <f>IFERROR(G17848/G17849, G17848)</f>
        <v>0</v>
      </c>
      <c r="H17847" s="1">
        <f>IFERROR(H17848/H17849, H17848)</f>
        <v>0</v>
      </c>
      <c r="I17847" s="1">
        <f>IFERROR(I17848/I17849, I17848)</f>
        <v>0</v>
      </c>
      <c r="J17847" s="1">
        <f>IFERROR(J17848/J17849, J17848)</f>
        <v>0</v>
      </c>
      <c r="K17847" s="1">
        <f>IFERROR(K17848/K17849, K17848)</f>
        <v>0</v>
      </c>
      <c r="L17847" s="1">
        <f>IFERROR(L17848/L17849, L17848)</f>
        <v>0</v>
      </c>
      <c r="M17847" s="1">
        <f>IFERROR(M17848/M17849, M17848)</f>
        <v>0</v>
      </c>
      <c r="N17847" s="1">
        <f>IFERROR(N17848/N17849, N17848)</f>
        <v>0</v>
      </c>
    </row>
    <row r="17848" spans="2:14" outlineLevel="2">
      <c r="C17848" t="s">
        <v>10</v>
      </c>
      <c r="D17848">
        <f>COUNTIF(D17850:D17863, "1")</f>
        <v>0</v>
      </c>
      <c r="E17848">
        <f>COUNTIF(E17850:E17863, "1")</f>
        <v>0</v>
      </c>
      <c r="F17848">
        <f>COUNTIF(F17850:F17863, "1")</f>
        <v>0</v>
      </c>
      <c r="G17848">
        <f>COUNTIF(G17850:G17863, "1")</f>
        <v>0</v>
      </c>
      <c r="H17848">
        <f>COUNTIF(H17850:H17863, "1")</f>
        <v>0</v>
      </c>
      <c r="I17848">
        <f>COUNTIF(I17850:I17863, "1")</f>
        <v>0</v>
      </c>
      <c r="J17848">
        <f>COUNTIF(J17850:J17863, "1")</f>
        <v>0</v>
      </c>
      <c r="K17848">
        <f>COUNTIF(K17850:K17863, "1")</f>
        <v>0</v>
      </c>
      <c r="L17848">
        <f>COUNTIF(L17850:L17863, "1")</f>
        <v>0</v>
      </c>
      <c r="M17848">
        <f>COUNTIF(M17850:M17863, "1")</f>
        <v>0</v>
      </c>
      <c r="N17848">
        <f>COUNTIF(N17850:N17863, "1")</f>
        <v>0</v>
      </c>
    </row>
    <row r="17849" spans="2:14" outlineLevel="2">
      <c r="C17849" t="s">
        <v>12</v>
      </c>
      <c r="D17849">
        <f>COUNTIF(D17850:D17863, "0")</f>
        <v>0</v>
      </c>
      <c r="E17849">
        <f>COUNTIF(E17850:E17863, "0")</f>
        <v>0</v>
      </c>
      <c r="F17849">
        <f>COUNTIF(F17850:F17863, "0")</f>
        <v>0</v>
      </c>
      <c r="G17849">
        <f>COUNTIF(G17850:G17863, "0")</f>
        <v>0</v>
      </c>
      <c r="H17849">
        <f>COUNTIF(H17850:H17863, "0")</f>
        <v>0</v>
      </c>
      <c r="I17849">
        <f>COUNTIF(I17850:I17863, "0")</f>
        <v>0</v>
      </c>
      <c r="J17849">
        <f>COUNTIF(J17850:J17863, "0")</f>
        <v>0</v>
      </c>
      <c r="K17849">
        <f>COUNTIF(K17850:K17863, "0")</f>
        <v>0</v>
      </c>
      <c r="L17849">
        <f>COUNTIF(L17850:L17863, "0")</f>
        <v>0</v>
      </c>
      <c r="M17849">
        <f>COUNTIF(M17850:M17863, "0")</f>
        <v>0</v>
      </c>
      <c r="N17849">
        <f>COUNTIF(N17850:N17863, "0")</f>
        <v>0</v>
      </c>
    </row>
    <row r="17850" spans="2:14" outlineLevel="2">
      <c r="B17850" t="s">
        <v>51</v>
      </c>
      <c r="C17850" t="s">
        <v>14</v>
      </c>
      <c r="D17850">
        <v>1</v>
      </c>
      <c r="E17850">
        <v>0</v>
      </c>
      <c r="F17850">
        <v>0</v>
      </c>
      <c r="G17850">
        <v>0</v>
      </c>
      <c r="H17850">
        <v>1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2:14" outlineLevel="2">
      <c r="B17851" t="s">
        <v>51</v>
      </c>
      <c r="C17851" t="s">
        <v>15</v>
      </c>
      <c r="D17851">
        <v>0</v>
      </c>
      <c r="E17851">
        <v>0</v>
      </c>
      <c r="F17851">
        <v>0</v>
      </c>
      <c r="G17851">
        <v>1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2:14" outlineLevel="2">
      <c r="B17852" t="s">
        <v>51</v>
      </c>
      <c r="C17852" t="s">
        <v>16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2:14" outlineLevel="2">
      <c r="B17853" t="s">
        <v>51</v>
      </c>
      <c r="C17853" t="s">
        <v>17</v>
      </c>
      <c r="D17853">
        <v>0</v>
      </c>
      <c r="E17853">
        <v>0</v>
      </c>
      <c r="F17853">
        <v>0</v>
      </c>
      <c r="G17853">
        <v>1</v>
      </c>
      <c r="H17853">
        <v>1</v>
      </c>
      <c r="I17853">
        <v>1</v>
      </c>
      <c r="J17853">
        <v>0</v>
      </c>
      <c r="K17853">
        <v>0</v>
      </c>
      <c r="L17853">
        <v>1</v>
      </c>
      <c r="M17853">
        <v>0</v>
      </c>
      <c r="N17853">
        <v>0</v>
      </c>
    </row>
    <row r="17854" spans="2:14" outlineLevel="2">
      <c r="B17854" t="s">
        <v>51</v>
      </c>
      <c r="C17854" t="s">
        <v>18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2:14" outlineLevel="2">
      <c r="B17855" t="s">
        <v>51</v>
      </c>
      <c r="C17855" t="s">
        <v>19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2:14" outlineLevel="2">
      <c r="B17856" t="s">
        <v>51</v>
      </c>
      <c r="C17856" t="s">
        <v>20</v>
      </c>
      <c r="D17856">
        <v>0</v>
      </c>
      <c r="E17856">
        <v>1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2:14" outlineLevel="2">
      <c r="B17857" t="s">
        <v>51</v>
      </c>
      <c r="C17857" t="s">
        <v>22</v>
      </c>
      <c r="D17857">
        <v>1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1</v>
      </c>
      <c r="K17857">
        <v>0</v>
      </c>
      <c r="L17857">
        <v>1</v>
      </c>
      <c r="M17857">
        <v>0</v>
      </c>
      <c r="N17857">
        <v>0</v>
      </c>
    </row>
    <row r="17858" spans="2:14" outlineLevel="2">
      <c r="B17858" t="s">
        <v>51</v>
      </c>
      <c r="C17858" t="s">
        <v>23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2:14" outlineLevel="2">
      <c r="B17859" t="s">
        <v>51</v>
      </c>
      <c r="C17859" t="s">
        <v>24</v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1</v>
      </c>
      <c r="N17859">
        <v>0</v>
      </c>
    </row>
    <row r="17860" spans="2:14" outlineLevel="2">
      <c r="B17860" t="s">
        <v>51</v>
      </c>
      <c r="C17860" t="s">
        <v>25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2:14" outlineLevel="2">
      <c r="B17861" t="s">
        <v>51</v>
      </c>
      <c r="C17861" t="s">
        <v>26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2:14" outlineLevel="2">
      <c r="B17862" t="s">
        <v>51</v>
      </c>
      <c r="C17862" t="s">
        <v>27</v>
      </c>
      <c r="D17862">
        <v>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2:14" outlineLevel="2">
      <c r="B17863" t="s">
        <v>51</v>
      </c>
      <c r="C17863" t="s">
        <v>28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2:14" s="3" customFormat="1">
      <c r="B17864" s="3" t="s">
        <v>809</v>
      </c>
      <c r="C17864" s="3" t="s">
        <v>8</v>
      </c>
      <c r="D17864" s="3">
        <f>IFERROR(AVERAGE(D17867,D17881), 0)</f>
        <v>0</v>
      </c>
      <c r="E17864" s="3">
        <f>IFERROR(AVERAGE(E17867,E17881), 0)</f>
        <v>0</v>
      </c>
      <c r="F17864" s="3">
        <f>IFERROR(AVERAGE(F17867,F17881), 0)</f>
        <v>0</v>
      </c>
      <c r="G17864" s="3">
        <f>IFERROR(AVERAGE(G17867,G17881), 0)</f>
        <v>0</v>
      </c>
      <c r="H17864" s="3">
        <f>IFERROR(AVERAGE(H17867,H17881), 0)</f>
        <v>0</v>
      </c>
      <c r="I17864" s="3">
        <f>IFERROR(AVERAGE(I17867,I17881), 0)</f>
        <v>0</v>
      </c>
      <c r="J17864" s="3">
        <f>IFERROR(AVERAGE(J17867,J17881), 0)</f>
        <v>0</v>
      </c>
      <c r="K17864" s="3">
        <f>IFERROR(AVERAGE(K17867,K17881), 0)</f>
        <v>0</v>
      </c>
      <c r="L17864" s="3">
        <f>IFERROR(AVERAGE(L17867,L17881), 0)</f>
        <v>0</v>
      </c>
      <c r="M17864" s="3">
        <f>IFERROR(AVERAGE(M17867,M17881), 0)</f>
        <v>0</v>
      </c>
      <c r="N17864" s="3">
        <f>IFERROR(AVERAGE(N17867,N17881), 0)</f>
        <v>0</v>
      </c>
    </row>
    <row r="17865" spans="2:14" outlineLevel="2">
      <c r="B17865" s="4" t="s">
        <v>9</v>
      </c>
      <c r="D17865">
        <f>E17868+E17882</f>
        <v>0</v>
      </c>
      <c r="E17865">
        <f>F17868+F17882</f>
        <v>0</v>
      </c>
      <c r="F17865">
        <f>G17868+G17882</f>
        <v>0</v>
      </c>
      <c r="G17865">
        <f>H17868+H17882</f>
        <v>0</v>
      </c>
      <c r="H17865">
        <f>I17868+I17882</f>
        <v>0</v>
      </c>
      <c r="I17865">
        <f>J17868+J17882</f>
        <v>0</v>
      </c>
      <c r="J17865">
        <f>K17868+K17882</f>
        <v>0</v>
      </c>
      <c r="K17865">
        <f>L17868+L17882</f>
        <v>0</v>
      </c>
      <c r="L17865">
        <f>M17868+M17882</f>
        <v>0</v>
      </c>
      <c r="M17865">
        <f>N17868+N17882</f>
        <v>0</v>
      </c>
      <c r="N17865">
        <f>O17868+O17882</f>
        <v>0</v>
      </c>
    </row>
    <row r="17866" spans="2:14" outlineLevel="2">
      <c r="B17866" s="4" t="s">
        <v>10</v>
      </c>
      <c r="D17866">
        <f>E17869+E17883</f>
        <v>0</v>
      </c>
      <c r="E17866">
        <f>F17869+F17883</f>
        <v>0</v>
      </c>
      <c r="F17866">
        <f>G17869+G17883</f>
        <v>0</v>
      </c>
      <c r="G17866">
        <f>H17869+H17883</f>
        <v>0</v>
      </c>
      <c r="H17866">
        <f>I17869+I17883</f>
        <v>0</v>
      </c>
      <c r="I17866">
        <f>J17869+J17883</f>
        <v>0</v>
      </c>
      <c r="J17866">
        <f>K17869+K17883</f>
        <v>0</v>
      </c>
      <c r="K17866">
        <f>L17869+L17883</f>
        <v>0</v>
      </c>
      <c r="L17866">
        <f>M17869+M17883</f>
        <v>0</v>
      </c>
      <c r="M17866">
        <f>N17869+N17883</f>
        <v>0</v>
      </c>
      <c r="N17866">
        <f>O17869+O17883</f>
        <v>0</v>
      </c>
    </row>
    <row r="17867" spans="2:14" s="5" customFormat="1" outlineLevel="1">
      <c r="C17867" s="5" t="s">
        <v>50</v>
      </c>
      <c r="D17867" s="1">
        <f>IFERROR(D17868/D17869, D17868)</f>
        <v>0</v>
      </c>
      <c r="E17867" s="1">
        <f>IFERROR(E17868/E17869, E17868)</f>
        <v>0</v>
      </c>
      <c r="F17867" s="1">
        <f>IFERROR(F17868/F17869, F17868)</f>
        <v>0</v>
      </c>
      <c r="G17867" s="1">
        <f>IFERROR(G17868/G17869, G17868)</f>
        <v>0</v>
      </c>
      <c r="H17867" s="1">
        <f>IFERROR(H17868/H17869, H17868)</f>
        <v>0</v>
      </c>
      <c r="I17867" s="1">
        <f>IFERROR(I17868/I17869, I17868)</f>
        <v>0</v>
      </c>
      <c r="J17867" s="1">
        <f>IFERROR(J17868/J17869, J17868)</f>
        <v>0</v>
      </c>
      <c r="K17867" s="1">
        <f>IFERROR(K17868/K17869, K17868)</f>
        <v>0</v>
      </c>
      <c r="L17867" s="1">
        <f>IFERROR(L17868/L17869, L17868)</f>
        <v>0</v>
      </c>
      <c r="M17867" s="1">
        <f>IFERROR(M17868/M17869, M17868)</f>
        <v>0</v>
      </c>
      <c r="N17867" s="1">
        <f>IFERROR(N17868/N17869, N17868)</f>
        <v>0</v>
      </c>
    </row>
    <row r="17868" spans="2:14" outlineLevel="2">
      <c r="C17868" t="s">
        <v>10</v>
      </c>
      <c r="D17868">
        <f>COUNTIF(D17870:D17880, "1")</f>
        <v>0</v>
      </c>
      <c r="E17868">
        <f>COUNTIF(E17870:E17880, "1")</f>
        <v>0</v>
      </c>
      <c r="F17868">
        <f>COUNTIF(F17870:F17880, "1")</f>
        <v>0</v>
      </c>
      <c r="G17868">
        <f>COUNTIF(G17870:G17880, "1")</f>
        <v>0</v>
      </c>
      <c r="H17868">
        <f>COUNTIF(H17870:H17880, "1")</f>
        <v>0</v>
      </c>
      <c r="I17868">
        <f>COUNTIF(I17870:I17880, "1")</f>
        <v>0</v>
      </c>
      <c r="J17868">
        <f>COUNTIF(J17870:J17880, "1")</f>
        <v>0</v>
      </c>
      <c r="K17868">
        <f>COUNTIF(K17870:K17880, "1")</f>
        <v>0</v>
      </c>
      <c r="L17868">
        <f>COUNTIF(L17870:L17880, "1")</f>
        <v>0</v>
      </c>
      <c r="M17868">
        <f>COUNTIF(M17870:M17880, "1")</f>
        <v>0</v>
      </c>
      <c r="N17868">
        <f>COUNTIF(N17870:N17880, "1")</f>
        <v>0</v>
      </c>
    </row>
    <row r="17869" spans="2:14" outlineLevel="2">
      <c r="C17869" t="s">
        <v>12</v>
      </c>
      <c r="D17869">
        <f>COUNTIF(D17870:D17880, "0")</f>
        <v>0</v>
      </c>
      <c r="E17869">
        <f>COUNTIF(E17870:E17880, "0")</f>
        <v>0</v>
      </c>
      <c r="F17869">
        <f>COUNTIF(F17870:F17880, "0")</f>
        <v>0</v>
      </c>
      <c r="G17869">
        <f>COUNTIF(G17870:G17880, "0")</f>
        <v>0</v>
      </c>
      <c r="H17869">
        <f>COUNTIF(H17870:H17880, "0")</f>
        <v>0</v>
      </c>
      <c r="I17869">
        <f>COUNTIF(I17870:I17880, "0")</f>
        <v>0</v>
      </c>
      <c r="J17869">
        <f>COUNTIF(J17870:J17880, "0")</f>
        <v>0</v>
      </c>
      <c r="K17869">
        <f>COUNTIF(K17870:K17880, "0")</f>
        <v>0</v>
      </c>
      <c r="L17869">
        <f>COUNTIF(L17870:L17880, "0")</f>
        <v>0</v>
      </c>
      <c r="M17869">
        <f>COUNTIF(M17870:M17880, "0")</f>
        <v>0</v>
      </c>
      <c r="N17869">
        <f>COUNTIF(N17870:N17880, "0")</f>
        <v>0</v>
      </c>
    </row>
    <row r="17870" spans="2:14" outlineLevel="2">
      <c r="B17870" t="s">
        <v>51</v>
      </c>
      <c r="C17870" t="s">
        <v>14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2:14" outlineLevel="2">
      <c r="B17871" t="s">
        <v>51</v>
      </c>
      <c r="C17871" t="s">
        <v>16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1</v>
      </c>
      <c r="J17871">
        <v>0</v>
      </c>
      <c r="K17871">
        <v>0</v>
      </c>
      <c r="L17871">
        <v>0</v>
      </c>
      <c r="M17871">
        <v>1</v>
      </c>
      <c r="N17871">
        <v>0</v>
      </c>
    </row>
    <row r="17872" spans="2:14" outlineLevel="2">
      <c r="B17872" t="s">
        <v>51</v>
      </c>
      <c r="C17872" t="s">
        <v>17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1</v>
      </c>
      <c r="J17872">
        <v>0</v>
      </c>
      <c r="K17872">
        <v>1</v>
      </c>
      <c r="L17872">
        <v>0</v>
      </c>
      <c r="M17872">
        <v>0</v>
      </c>
      <c r="N17872">
        <v>0</v>
      </c>
    </row>
    <row r="17873" spans="2:14" outlineLevel="2">
      <c r="B17873" t="s">
        <v>51</v>
      </c>
      <c r="C17873" t="s">
        <v>18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0</v>
      </c>
    </row>
    <row r="17874" spans="2:14" outlineLevel="2">
      <c r="B17874" t="s">
        <v>51</v>
      </c>
      <c r="C17874" t="s">
        <v>43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1</v>
      </c>
      <c r="L17874">
        <v>1</v>
      </c>
      <c r="M17874">
        <v>0</v>
      </c>
      <c r="N17874">
        <v>0</v>
      </c>
    </row>
    <row r="17875" spans="2:14" outlineLevel="2">
      <c r="B17875" t="s">
        <v>51</v>
      </c>
      <c r="C17875" t="s">
        <v>19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1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2:14" outlineLevel="2">
      <c r="B17876" t="s">
        <v>51</v>
      </c>
      <c r="C17876" t="s">
        <v>20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0</v>
      </c>
      <c r="N17876">
        <v>0</v>
      </c>
    </row>
    <row r="17877" spans="2:14" outlineLevel="2">
      <c r="B17877" t="s">
        <v>51</v>
      </c>
      <c r="C17877" t="s">
        <v>21</v>
      </c>
      <c r="D17877">
        <v>0</v>
      </c>
      <c r="E17877">
        <v>1</v>
      </c>
      <c r="F17877">
        <v>0</v>
      </c>
      <c r="G17877">
        <v>0</v>
      </c>
      <c r="H17877">
        <v>0</v>
      </c>
      <c r="I17877">
        <v>0</v>
      </c>
      <c r="J17877">
        <v>1</v>
      </c>
      <c r="K17877">
        <v>0</v>
      </c>
      <c r="L17877">
        <v>0</v>
      </c>
      <c r="M17877">
        <v>0</v>
      </c>
      <c r="N17877">
        <v>0</v>
      </c>
    </row>
    <row r="17878" spans="2:14" outlineLevel="2">
      <c r="B17878" t="s">
        <v>51</v>
      </c>
      <c r="C17878" t="s">
        <v>22</v>
      </c>
      <c r="D17878">
        <v>0</v>
      </c>
      <c r="E17878">
        <v>1</v>
      </c>
      <c r="F17878">
        <v>0</v>
      </c>
      <c r="G17878">
        <v>0</v>
      </c>
      <c r="H17878">
        <v>0</v>
      </c>
      <c r="I17878">
        <v>1</v>
      </c>
      <c r="J17878">
        <v>0</v>
      </c>
      <c r="K17878">
        <v>1</v>
      </c>
      <c r="L17878">
        <v>0</v>
      </c>
      <c r="M17878">
        <v>1</v>
      </c>
      <c r="N17878">
        <v>0</v>
      </c>
    </row>
    <row r="17879" spans="2:14" outlineLevel="2">
      <c r="B17879" t="s">
        <v>51</v>
      </c>
      <c r="C17879" t="s">
        <v>44</v>
      </c>
      <c r="D17879">
        <v>0</v>
      </c>
      <c r="E17879">
        <v>1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0</v>
      </c>
    </row>
    <row r="17880" spans="2:14" outlineLevel="2">
      <c r="B17880" t="s">
        <v>51</v>
      </c>
      <c r="C17880" t="s">
        <v>24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2:14" s="5" customFormat="1" outlineLevel="1">
      <c r="C17881" s="5" t="s">
        <v>11</v>
      </c>
      <c r="D17881" s="1">
        <f>IFERROR(D17882/D17883, D17882)</f>
        <v>0</v>
      </c>
      <c r="E17881" s="1">
        <f>IFERROR(E17882/E17883, E17882)</f>
        <v>0</v>
      </c>
      <c r="F17881" s="1">
        <f>IFERROR(F17882/F17883, F17882)</f>
        <v>0</v>
      </c>
      <c r="G17881" s="1">
        <f>IFERROR(G17882/G17883, G17882)</f>
        <v>0</v>
      </c>
      <c r="H17881" s="1">
        <f>IFERROR(H17882/H17883, H17882)</f>
        <v>0</v>
      </c>
      <c r="I17881" s="1">
        <f>IFERROR(I17882/I17883, I17882)</f>
        <v>0</v>
      </c>
      <c r="J17881" s="1">
        <f>IFERROR(J17882/J17883, J17882)</f>
        <v>0</v>
      </c>
      <c r="K17881" s="1">
        <f>IFERROR(K17882/K17883, K17882)</f>
        <v>0</v>
      </c>
      <c r="L17881" s="1">
        <f>IFERROR(L17882/L17883, L17882)</f>
        <v>0</v>
      </c>
      <c r="M17881" s="1">
        <f>IFERROR(M17882/M17883, M17882)</f>
        <v>0</v>
      </c>
      <c r="N17881" s="1">
        <f>IFERROR(N17882/N17883, N17882)</f>
        <v>0</v>
      </c>
    </row>
    <row r="17882" spans="2:14" outlineLevel="2">
      <c r="C17882" t="s">
        <v>10</v>
      </c>
      <c r="D17882">
        <f>COUNTIF(D17884:D17895, "1")</f>
        <v>0</v>
      </c>
      <c r="E17882">
        <f>COUNTIF(E17884:E17895, "1")</f>
        <v>0</v>
      </c>
      <c r="F17882">
        <f>COUNTIF(F17884:F17895, "1")</f>
        <v>0</v>
      </c>
      <c r="G17882">
        <f>COUNTIF(G17884:G17895, "1")</f>
        <v>0</v>
      </c>
      <c r="H17882">
        <f>COUNTIF(H17884:H17895, "1")</f>
        <v>0</v>
      </c>
      <c r="I17882">
        <f>COUNTIF(I17884:I17895, "1")</f>
        <v>0</v>
      </c>
      <c r="J17882">
        <f>COUNTIF(J17884:J17895, "1")</f>
        <v>0</v>
      </c>
      <c r="K17882">
        <f>COUNTIF(K17884:K17895, "1")</f>
        <v>0</v>
      </c>
      <c r="L17882">
        <f>COUNTIF(L17884:L17895, "1")</f>
        <v>0</v>
      </c>
      <c r="M17882">
        <f>COUNTIF(M17884:M17895, "1")</f>
        <v>0</v>
      </c>
      <c r="N17882">
        <f>COUNTIF(N17884:N17895, "1")</f>
        <v>0</v>
      </c>
    </row>
    <row r="17883" spans="2:14" outlineLevel="2">
      <c r="C17883" t="s">
        <v>12</v>
      </c>
      <c r="D17883">
        <f>COUNTIF(D17884:D17895, "0")</f>
        <v>0</v>
      </c>
      <c r="E17883">
        <f>COUNTIF(E17884:E17895, "0")</f>
        <v>0</v>
      </c>
      <c r="F17883">
        <f>COUNTIF(F17884:F17895, "0")</f>
        <v>0</v>
      </c>
      <c r="G17883">
        <f>COUNTIF(G17884:G17895, "0")</f>
        <v>0</v>
      </c>
      <c r="H17883">
        <f>COUNTIF(H17884:H17895, "0")</f>
        <v>0</v>
      </c>
      <c r="I17883">
        <f>COUNTIF(I17884:I17895, "0")</f>
        <v>0</v>
      </c>
      <c r="J17883">
        <f>COUNTIF(J17884:J17895, "0")</f>
        <v>0</v>
      </c>
      <c r="K17883">
        <f>COUNTIF(K17884:K17895, "0")</f>
        <v>0</v>
      </c>
      <c r="L17883">
        <f>COUNTIF(L17884:L17895, "0")</f>
        <v>0</v>
      </c>
      <c r="M17883">
        <f>COUNTIF(M17884:M17895, "0")</f>
        <v>0</v>
      </c>
      <c r="N17883">
        <f>COUNTIF(N17884:N17895, "0")</f>
        <v>0</v>
      </c>
    </row>
    <row r="17884" spans="2:14" outlineLevel="2">
      <c r="B17884" t="s">
        <v>13</v>
      </c>
      <c r="C17884" t="s">
        <v>16</v>
      </c>
      <c r="D17884">
        <v>0</v>
      </c>
      <c r="E17884">
        <v>0</v>
      </c>
      <c r="F17884">
        <v>1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2:14" outlineLevel="2">
      <c r="B17885" t="s">
        <v>13</v>
      </c>
      <c r="C17885" t="s">
        <v>17</v>
      </c>
      <c r="D17885">
        <v>0</v>
      </c>
      <c r="E17885">
        <v>1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2:14" outlineLevel="2">
      <c r="B17886" t="s">
        <v>13</v>
      </c>
      <c r="C17886" t="s">
        <v>18</v>
      </c>
      <c r="D17886">
        <v>0</v>
      </c>
      <c r="E17886">
        <v>0</v>
      </c>
      <c r="F17886">
        <v>1</v>
      </c>
      <c r="G17886">
        <v>0</v>
      </c>
      <c r="H17886">
        <v>1</v>
      </c>
      <c r="I17886">
        <v>1</v>
      </c>
      <c r="J17886">
        <v>0</v>
      </c>
      <c r="K17886">
        <v>1</v>
      </c>
      <c r="L17886">
        <v>0</v>
      </c>
      <c r="M17886">
        <v>0</v>
      </c>
      <c r="N17886">
        <v>0</v>
      </c>
    </row>
    <row r="17887" spans="2:14" outlineLevel="2">
      <c r="B17887" t="s">
        <v>13</v>
      </c>
      <c r="C17887" t="s">
        <v>43</v>
      </c>
      <c r="D17887">
        <v>0</v>
      </c>
      <c r="E17887">
        <v>1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</v>
      </c>
      <c r="M17887">
        <v>0</v>
      </c>
      <c r="N17887">
        <v>0</v>
      </c>
    </row>
    <row r="17888" spans="2:14" outlineLevel="2">
      <c r="B17888" t="s">
        <v>13</v>
      </c>
      <c r="C17888" t="s">
        <v>19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0</v>
      </c>
    </row>
    <row r="17889" spans="2:14" outlineLevel="2">
      <c r="B17889" t="s">
        <v>13</v>
      </c>
      <c r="C17889" t="s">
        <v>20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2:14" outlineLevel="2">
      <c r="B17890" t="s">
        <v>13</v>
      </c>
      <c r="C17890" t="s">
        <v>21</v>
      </c>
      <c r="D17890">
        <v>0</v>
      </c>
      <c r="E17890">
        <v>0</v>
      </c>
      <c r="F17890">
        <v>1</v>
      </c>
      <c r="G17890">
        <v>0</v>
      </c>
      <c r="H17890">
        <v>0</v>
      </c>
      <c r="I17890">
        <v>1</v>
      </c>
      <c r="J17890">
        <v>0</v>
      </c>
      <c r="K17890">
        <v>0</v>
      </c>
      <c r="L17890">
        <v>1</v>
      </c>
      <c r="M17890">
        <v>0</v>
      </c>
      <c r="N17890">
        <v>0</v>
      </c>
    </row>
    <row r="17891" spans="2:14" outlineLevel="2">
      <c r="B17891" t="s">
        <v>13</v>
      </c>
      <c r="C17891" t="s">
        <v>22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0</v>
      </c>
    </row>
    <row r="17892" spans="2:14" outlineLevel="2">
      <c r="B17892" t="s">
        <v>13</v>
      </c>
      <c r="C17892" t="s">
        <v>23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2:14" outlineLevel="2">
      <c r="B17893" t="s">
        <v>13</v>
      </c>
      <c r="C17893" t="s">
        <v>44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2:14" outlineLevel="2">
      <c r="B17894" t="s">
        <v>13</v>
      </c>
      <c r="C17894" t="s">
        <v>25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2:14" outlineLevel="2">
      <c r="B17895" t="s">
        <v>13</v>
      </c>
      <c r="C17895" t="s">
        <v>26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1</v>
      </c>
      <c r="J17895">
        <v>0</v>
      </c>
      <c r="K17895">
        <v>0</v>
      </c>
      <c r="L17895">
        <v>1</v>
      </c>
      <c r="M17895">
        <v>0</v>
      </c>
      <c r="N17895">
        <v>0</v>
      </c>
    </row>
    <row r="17896" spans="2:14" s="3" customFormat="1">
      <c r="B17896" s="3" t="s">
        <v>810</v>
      </c>
      <c r="C17896" s="3" t="s">
        <v>8</v>
      </c>
      <c r="D17896" s="3">
        <f>IFERROR(AVERAGE(D17899,D17920), 0)</f>
        <v>0</v>
      </c>
      <c r="E17896" s="3">
        <f>IFERROR(AVERAGE(E17899,E17920), 0)</f>
        <v>0</v>
      </c>
      <c r="F17896" s="3">
        <f>IFERROR(AVERAGE(F17899,F17920), 0)</f>
        <v>0</v>
      </c>
      <c r="G17896" s="3">
        <f>IFERROR(AVERAGE(G17899,G17920), 0)</f>
        <v>0</v>
      </c>
      <c r="H17896" s="3">
        <f>IFERROR(AVERAGE(H17899,H17920), 0)</f>
        <v>0</v>
      </c>
      <c r="I17896" s="3">
        <f>IFERROR(AVERAGE(I17899,I17920), 0)</f>
        <v>0</v>
      </c>
      <c r="J17896" s="3">
        <f>IFERROR(AVERAGE(J17899,J17920), 0)</f>
        <v>0</v>
      </c>
      <c r="K17896" s="3">
        <f>IFERROR(AVERAGE(K17899,K17920), 0)</f>
        <v>0</v>
      </c>
      <c r="L17896" s="3">
        <f>IFERROR(AVERAGE(L17899,L17920), 0)</f>
        <v>0</v>
      </c>
      <c r="M17896" s="3">
        <f>IFERROR(AVERAGE(M17899,M17920), 0)</f>
        <v>0</v>
      </c>
      <c r="N17896" s="3">
        <f>IFERROR(AVERAGE(N17899,N17920), 0)</f>
        <v>0</v>
      </c>
    </row>
    <row r="17897" spans="2:14" outlineLevel="2">
      <c r="B17897" s="4" t="s">
        <v>9</v>
      </c>
      <c r="D17897">
        <f>E17900+E17921</f>
        <v>0</v>
      </c>
      <c r="E17897">
        <f>F17900+F17921</f>
        <v>0</v>
      </c>
      <c r="F17897">
        <f>G17900+G17921</f>
        <v>0</v>
      </c>
      <c r="G17897">
        <f>H17900+H17921</f>
        <v>0</v>
      </c>
      <c r="H17897">
        <f>I17900+I17921</f>
        <v>0</v>
      </c>
      <c r="I17897">
        <f>J17900+J17921</f>
        <v>0</v>
      </c>
      <c r="J17897">
        <f>K17900+K17921</f>
        <v>0</v>
      </c>
      <c r="K17897">
        <f>L17900+L17921</f>
        <v>0</v>
      </c>
      <c r="L17897">
        <f>M17900+M17921</f>
        <v>0</v>
      </c>
      <c r="M17897">
        <f>N17900+N17921</f>
        <v>0</v>
      </c>
      <c r="N17897">
        <f>O17900+O17921</f>
        <v>0</v>
      </c>
    </row>
    <row r="17898" spans="2:14" outlineLevel="2">
      <c r="B17898" s="4" t="s">
        <v>10</v>
      </c>
      <c r="D17898">
        <f>E17901+E17922</f>
        <v>0</v>
      </c>
      <c r="E17898">
        <f>F17901+F17922</f>
        <v>0</v>
      </c>
      <c r="F17898">
        <f>G17901+G17922</f>
        <v>0</v>
      </c>
      <c r="G17898">
        <f>H17901+H17922</f>
        <v>0</v>
      </c>
      <c r="H17898">
        <f>I17901+I17922</f>
        <v>0</v>
      </c>
      <c r="I17898">
        <f>J17901+J17922</f>
        <v>0</v>
      </c>
      <c r="J17898">
        <f>K17901+K17922</f>
        <v>0</v>
      </c>
      <c r="K17898">
        <f>L17901+L17922</f>
        <v>0</v>
      </c>
      <c r="L17898">
        <f>M17901+M17922</f>
        <v>0</v>
      </c>
      <c r="M17898">
        <f>N17901+N17922</f>
        <v>0</v>
      </c>
      <c r="N17898">
        <f>O17901+O17922</f>
        <v>0</v>
      </c>
    </row>
    <row r="17899" spans="2:14" s="5" customFormat="1" outlineLevel="1">
      <c r="C17899" s="5" t="s">
        <v>11</v>
      </c>
      <c r="D17899" s="1">
        <f>IFERROR(D17900/D17901, D17900)</f>
        <v>0</v>
      </c>
      <c r="E17899" s="1">
        <f>IFERROR(E17900/E17901, E17900)</f>
        <v>0</v>
      </c>
      <c r="F17899" s="1">
        <f>IFERROR(F17900/F17901, F17900)</f>
        <v>0</v>
      </c>
      <c r="G17899" s="1">
        <f>IFERROR(G17900/G17901, G17900)</f>
        <v>0</v>
      </c>
      <c r="H17899" s="1">
        <f>IFERROR(H17900/H17901, H17900)</f>
        <v>0</v>
      </c>
      <c r="I17899" s="1">
        <f>IFERROR(I17900/I17901, I17900)</f>
        <v>0</v>
      </c>
      <c r="J17899" s="1">
        <f>IFERROR(J17900/J17901, J17900)</f>
        <v>0</v>
      </c>
      <c r="K17899" s="1">
        <f>IFERROR(K17900/K17901, K17900)</f>
        <v>0</v>
      </c>
      <c r="L17899" s="1">
        <f>IFERROR(L17900/L17901, L17900)</f>
        <v>0</v>
      </c>
      <c r="M17899" s="1">
        <f>IFERROR(M17900/M17901, M17900)</f>
        <v>0</v>
      </c>
      <c r="N17899" s="1">
        <f>IFERROR(N17900/N17901, N17900)</f>
        <v>0</v>
      </c>
    </row>
    <row r="17900" spans="2:14" outlineLevel="2">
      <c r="C17900" t="s">
        <v>10</v>
      </c>
      <c r="D17900">
        <f>COUNTIF(D17902:D17919, "1")</f>
        <v>0</v>
      </c>
      <c r="E17900">
        <f>COUNTIF(E17902:E17919, "1")</f>
        <v>0</v>
      </c>
      <c r="F17900">
        <f>COUNTIF(F17902:F17919, "1")</f>
        <v>0</v>
      </c>
      <c r="G17900">
        <f>COUNTIF(G17902:G17919, "1")</f>
        <v>0</v>
      </c>
      <c r="H17900">
        <f>COUNTIF(H17902:H17919, "1")</f>
        <v>0</v>
      </c>
      <c r="I17900">
        <f>COUNTIF(I17902:I17919, "1")</f>
        <v>0</v>
      </c>
      <c r="J17900">
        <f>COUNTIF(J17902:J17919, "1")</f>
        <v>0</v>
      </c>
      <c r="K17900">
        <f>COUNTIF(K17902:K17919, "1")</f>
        <v>0</v>
      </c>
      <c r="L17900">
        <f>COUNTIF(L17902:L17919, "1")</f>
        <v>0</v>
      </c>
      <c r="M17900">
        <f>COUNTIF(M17902:M17919, "1")</f>
        <v>0</v>
      </c>
      <c r="N17900">
        <f>COUNTIF(N17902:N17919, "1")</f>
        <v>0</v>
      </c>
    </row>
    <row r="17901" spans="2:14" outlineLevel="2">
      <c r="C17901" t="s">
        <v>12</v>
      </c>
      <c r="D17901">
        <f>COUNTIF(D17902:D17919, "0")</f>
        <v>0</v>
      </c>
      <c r="E17901">
        <f>COUNTIF(E17902:E17919, "0")</f>
        <v>0</v>
      </c>
      <c r="F17901">
        <f>COUNTIF(F17902:F17919, "0")</f>
        <v>0</v>
      </c>
      <c r="G17901">
        <f>COUNTIF(G17902:G17919, "0")</f>
        <v>0</v>
      </c>
      <c r="H17901">
        <f>COUNTIF(H17902:H17919, "0")</f>
        <v>0</v>
      </c>
      <c r="I17901">
        <f>COUNTIF(I17902:I17919, "0")</f>
        <v>0</v>
      </c>
      <c r="J17901">
        <f>COUNTIF(J17902:J17919, "0")</f>
        <v>0</v>
      </c>
      <c r="K17901">
        <f>COUNTIF(K17902:K17919, "0")</f>
        <v>0</v>
      </c>
      <c r="L17901">
        <f>COUNTIF(L17902:L17919, "0")</f>
        <v>0</v>
      </c>
      <c r="M17901">
        <f>COUNTIF(M17902:M17919, "0")</f>
        <v>0</v>
      </c>
      <c r="N17901">
        <f>COUNTIF(N17902:N17919, "0")</f>
        <v>0</v>
      </c>
    </row>
    <row r="17902" spans="2:14" outlineLevel="2">
      <c r="B17902" t="s">
        <v>13</v>
      </c>
      <c r="C17902" t="s">
        <v>14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1</v>
      </c>
      <c r="L17902">
        <v>0</v>
      </c>
      <c r="M17902">
        <v>1</v>
      </c>
      <c r="N17902">
        <v>0</v>
      </c>
    </row>
    <row r="17903" spans="2:14" outlineLevel="2">
      <c r="B17903" t="s">
        <v>13</v>
      </c>
      <c r="C17903" t="s">
        <v>16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1</v>
      </c>
      <c r="L17903">
        <v>0</v>
      </c>
      <c r="M17903">
        <v>0</v>
      </c>
      <c r="N17903">
        <v>0</v>
      </c>
    </row>
    <row r="17904" spans="2:14" outlineLevel="2">
      <c r="B17904" t="s">
        <v>13</v>
      </c>
      <c r="C17904" t="s">
        <v>17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2:14" outlineLevel="2">
      <c r="B17905" t="s">
        <v>13</v>
      </c>
      <c r="C17905" t="s">
        <v>18</v>
      </c>
      <c r="D17905">
        <v>0</v>
      </c>
      <c r="E17905">
        <v>1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2:14" outlineLevel="2">
      <c r="B17906" t="s">
        <v>13</v>
      </c>
      <c r="C17906" t="s">
        <v>43</v>
      </c>
      <c r="D17906">
        <v>0</v>
      </c>
      <c r="E17906">
        <v>1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2:14" outlineLevel="2">
      <c r="B17907" t="s">
        <v>13</v>
      </c>
      <c r="C17907" t="s">
        <v>19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2:14" outlineLevel="2">
      <c r="B17908" t="s">
        <v>13</v>
      </c>
      <c r="C17908" t="s">
        <v>20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1</v>
      </c>
      <c r="K17908">
        <v>0</v>
      </c>
      <c r="L17908">
        <v>0</v>
      </c>
      <c r="M17908">
        <v>0</v>
      </c>
      <c r="N17908">
        <v>0</v>
      </c>
    </row>
    <row r="17909" spans="2:14" outlineLevel="2">
      <c r="B17909" t="s">
        <v>13</v>
      </c>
      <c r="C17909" t="s">
        <v>21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1</v>
      </c>
      <c r="K17909">
        <v>0</v>
      </c>
      <c r="L17909">
        <v>0</v>
      </c>
      <c r="M17909">
        <v>0</v>
      </c>
      <c r="N17909">
        <v>0</v>
      </c>
    </row>
    <row r="17910" spans="2:14" outlineLevel="2">
      <c r="B17910" t="s">
        <v>13</v>
      </c>
      <c r="C17910" t="s">
        <v>22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1</v>
      </c>
      <c r="M17910">
        <v>0</v>
      </c>
      <c r="N17910">
        <v>0</v>
      </c>
    </row>
    <row r="17911" spans="2:14" outlineLevel="2">
      <c r="B17911" t="s">
        <v>13</v>
      </c>
      <c r="C17911" t="s">
        <v>23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2:14" outlineLevel="2">
      <c r="B17912" t="s">
        <v>13</v>
      </c>
      <c r="C17912" t="s">
        <v>44</v>
      </c>
      <c r="D17912">
        <v>0</v>
      </c>
      <c r="E17912">
        <v>0</v>
      </c>
      <c r="F17912">
        <v>0</v>
      </c>
      <c r="G17912">
        <v>0</v>
      </c>
      <c r="H17912">
        <v>1</v>
      </c>
      <c r="I17912">
        <v>0</v>
      </c>
      <c r="J17912">
        <v>0</v>
      </c>
      <c r="K17912">
        <v>1</v>
      </c>
      <c r="L17912">
        <v>1</v>
      </c>
      <c r="M17912">
        <v>0</v>
      </c>
      <c r="N17912">
        <v>0</v>
      </c>
    </row>
    <row r="17913" spans="2:14" outlineLevel="2">
      <c r="B17913" t="s">
        <v>13</v>
      </c>
      <c r="C17913" t="s">
        <v>25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2:14" outlineLevel="2">
      <c r="B17914" t="s">
        <v>13</v>
      </c>
      <c r="C17914" t="s">
        <v>26</v>
      </c>
      <c r="D17914">
        <v>1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2:14" outlineLevel="2">
      <c r="B17915" t="s">
        <v>13</v>
      </c>
      <c r="C17915" t="s">
        <v>27</v>
      </c>
      <c r="D17915">
        <v>1</v>
      </c>
      <c r="E17915">
        <v>0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2:14" outlineLevel="2">
      <c r="B17916" t="s">
        <v>13</v>
      </c>
      <c r="C17916" t="s">
        <v>28</v>
      </c>
      <c r="D17916">
        <v>1</v>
      </c>
      <c r="E17916">
        <v>0</v>
      </c>
      <c r="F17916">
        <v>1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1</v>
      </c>
      <c r="M17916">
        <v>0</v>
      </c>
      <c r="N17916">
        <v>0</v>
      </c>
    </row>
    <row r="17917" spans="2:14" outlineLevel="2">
      <c r="B17917" t="s">
        <v>13</v>
      </c>
      <c r="C17917" t="s">
        <v>52</v>
      </c>
      <c r="D17917">
        <v>1</v>
      </c>
      <c r="E17917">
        <v>1</v>
      </c>
      <c r="F17917">
        <v>0</v>
      </c>
      <c r="G17917">
        <v>1</v>
      </c>
      <c r="H17917">
        <v>1</v>
      </c>
      <c r="I17917">
        <v>1</v>
      </c>
      <c r="J17917">
        <v>0</v>
      </c>
      <c r="K17917">
        <v>0</v>
      </c>
      <c r="L17917">
        <v>0</v>
      </c>
      <c r="M17917">
        <v>1</v>
      </c>
      <c r="N17917">
        <v>0</v>
      </c>
    </row>
    <row r="17918" spans="2:14" outlineLevel="2">
      <c r="B17918" t="s">
        <v>13</v>
      </c>
      <c r="C17918" t="s">
        <v>30</v>
      </c>
      <c r="D17918">
        <v>1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1</v>
      </c>
      <c r="K17918">
        <v>0</v>
      </c>
      <c r="L17918">
        <v>0</v>
      </c>
      <c r="M17918">
        <v>0</v>
      </c>
      <c r="N17918">
        <v>0</v>
      </c>
    </row>
    <row r="17919" spans="2:14" outlineLevel="2">
      <c r="B17919" t="s">
        <v>13</v>
      </c>
      <c r="C17919" t="s">
        <v>31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2:14" s="5" customFormat="1" outlineLevel="1">
      <c r="C17920" s="5" t="s">
        <v>94</v>
      </c>
      <c r="D17920" s="1">
        <f>IFERROR(D17921/D17922, D17921)</f>
        <v>0</v>
      </c>
      <c r="E17920" s="1">
        <f>IFERROR(E17921/E17922, E17921)</f>
        <v>0</v>
      </c>
      <c r="F17920" s="1">
        <f>IFERROR(F17921/F17922, F17921)</f>
        <v>0</v>
      </c>
      <c r="G17920" s="1">
        <f>IFERROR(G17921/G17922, G17921)</f>
        <v>0</v>
      </c>
      <c r="H17920" s="1">
        <f>IFERROR(H17921/H17922, H17921)</f>
        <v>0</v>
      </c>
      <c r="I17920" s="1">
        <f>IFERROR(I17921/I17922, I17921)</f>
        <v>0</v>
      </c>
      <c r="J17920" s="1">
        <f>IFERROR(J17921/J17922, J17921)</f>
        <v>0</v>
      </c>
      <c r="K17920" s="1">
        <f>IFERROR(K17921/K17922, K17921)</f>
        <v>0</v>
      </c>
      <c r="L17920" s="1">
        <f>IFERROR(L17921/L17922, L17921)</f>
        <v>0</v>
      </c>
      <c r="M17920" s="1">
        <f>IFERROR(M17921/M17922, M17921)</f>
        <v>0</v>
      </c>
      <c r="N17920" s="1">
        <f>IFERROR(N17921/N17922, N17921)</f>
        <v>0</v>
      </c>
    </row>
    <row r="17921" spans="2:14" outlineLevel="2">
      <c r="C17921" t="s">
        <v>10</v>
      </c>
      <c r="D17921">
        <f>COUNTIF(D17923:D17923, "1")</f>
        <v>0</v>
      </c>
      <c r="E17921">
        <f>COUNTIF(E17923:E17923, "1")</f>
        <v>0</v>
      </c>
      <c r="F17921">
        <f>COUNTIF(F17923:F17923, "1")</f>
        <v>0</v>
      </c>
      <c r="G17921">
        <f>COUNTIF(G17923:G17923, "1")</f>
        <v>0</v>
      </c>
      <c r="H17921">
        <f>COUNTIF(H17923:H17923, "1")</f>
        <v>0</v>
      </c>
      <c r="I17921">
        <f>COUNTIF(I17923:I17923, "1")</f>
        <v>0</v>
      </c>
      <c r="J17921">
        <f>COUNTIF(J17923:J17923, "1")</f>
        <v>0</v>
      </c>
      <c r="K17921">
        <f>COUNTIF(K17923:K17923, "1")</f>
        <v>0</v>
      </c>
      <c r="L17921">
        <f>COUNTIF(L17923:L17923, "1")</f>
        <v>0</v>
      </c>
      <c r="M17921">
        <f>COUNTIF(M17923:M17923, "1")</f>
        <v>0</v>
      </c>
      <c r="N17921">
        <f>COUNTIF(N17923:N17923, "1")</f>
        <v>0</v>
      </c>
    </row>
    <row r="17922" spans="2:14" outlineLevel="2">
      <c r="C17922" t="s">
        <v>12</v>
      </c>
      <c r="D17922">
        <f>COUNTIF(D17923:D17923, "0")</f>
        <v>0</v>
      </c>
      <c r="E17922">
        <f>COUNTIF(E17923:E17923, "0")</f>
        <v>0</v>
      </c>
      <c r="F17922">
        <f>COUNTIF(F17923:F17923, "0")</f>
        <v>0</v>
      </c>
      <c r="G17922">
        <f>COUNTIF(G17923:G17923, "0")</f>
        <v>0</v>
      </c>
      <c r="H17922">
        <f>COUNTIF(H17923:H17923, "0")</f>
        <v>0</v>
      </c>
      <c r="I17922">
        <f>COUNTIF(I17923:I17923, "0")</f>
        <v>0</v>
      </c>
      <c r="J17922">
        <f>COUNTIF(J17923:J17923, "0")</f>
        <v>0</v>
      </c>
      <c r="K17922">
        <f>COUNTIF(K17923:K17923, "0")</f>
        <v>0</v>
      </c>
      <c r="L17922">
        <f>COUNTIF(L17923:L17923, "0")</f>
        <v>0</v>
      </c>
      <c r="M17922">
        <f>COUNTIF(M17923:M17923, "0")</f>
        <v>0</v>
      </c>
      <c r="N17922">
        <f>COUNTIF(N17923:N17923, "0")</f>
        <v>0</v>
      </c>
    </row>
    <row r="17923" spans="2:14" outlineLevel="2">
      <c r="B17923" t="s">
        <v>95</v>
      </c>
      <c r="C17923" t="s">
        <v>15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2:14" s="3" customFormat="1">
      <c r="B17924" s="3" t="s">
        <v>811</v>
      </c>
      <c r="C17924" s="3" t="s">
        <v>8</v>
      </c>
      <c r="D17924" s="3">
        <f>IFERROR(AVERAGE(D17927,D17936), 0)</f>
        <v>0</v>
      </c>
      <c r="E17924" s="3">
        <f>IFERROR(AVERAGE(E17927,E17936), 0)</f>
        <v>0</v>
      </c>
      <c r="F17924" s="3">
        <f>IFERROR(AVERAGE(F17927,F17936), 0)</f>
        <v>0</v>
      </c>
      <c r="G17924" s="3">
        <f>IFERROR(AVERAGE(G17927,G17936), 0)</f>
        <v>0</v>
      </c>
      <c r="H17924" s="3">
        <f>IFERROR(AVERAGE(H17927,H17936), 0)</f>
        <v>0</v>
      </c>
      <c r="I17924" s="3">
        <f>IFERROR(AVERAGE(I17927,I17936), 0)</f>
        <v>0</v>
      </c>
      <c r="J17924" s="3">
        <f>IFERROR(AVERAGE(J17927,J17936), 0)</f>
        <v>0</v>
      </c>
      <c r="K17924" s="3">
        <f>IFERROR(AVERAGE(K17927,K17936), 0)</f>
        <v>0</v>
      </c>
      <c r="L17924" s="3">
        <f>IFERROR(AVERAGE(L17927,L17936), 0)</f>
        <v>0</v>
      </c>
      <c r="M17924" s="3">
        <f>IFERROR(AVERAGE(M17927,M17936), 0)</f>
        <v>0</v>
      </c>
      <c r="N17924" s="3">
        <f>IFERROR(AVERAGE(N17927,N17936), 0)</f>
        <v>0</v>
      </c>
    </row>
    <row r="17925" spans="2:14" outlineLevel="2">
      <c r="B17925" s="4" t="s">
        <v>9</v>
      </c>
      <c r="D17925">
        <f>E17928+E17937</f>
        <v>0</v>
      </c>
      <c r="E17925">
        <f>F17928+F17937</f>
        <v>0</v>
      </c>
      <c r="F17925">
        <f>G17928+G17937</f>
        <v>0</v>
      </c>
      <c r="G17925">
        <f>H17928+H17937</f>
        <v>0</v>
      </c>
      <c r="H17925">
        <f>I17928+I17937</f>
        <v>0</v>
      </c>
      <c r="I17925">
        <f>J17928+J17937</f>
        <v>0</v>
      </c>
      <c r="J17925">
        <f>K17928+K17937</f>
        <v>0</v>
      </c>
      <c r="K17925">
        <f>L17928+L17937</f>
        <v>0</v>
      </c>
      <c r="L17925">
        <f>M17928+M17937</f>
        <v>0</v>
      </c>
      <c r="M17925">
        <f>N17928+N17937</f>
        <v>0</v>
      </c>
      <c r="N17925">
        <f>O17928+O17937</f>
        <v>0</v>
      </c>
    </row>
    <row r="17926" spans="2:14" outlineLevel="2">
      <c r="B17926" s="4" t="s">
        <v>10</v>
      </c>
      <c r="D17926">
        <f>E17929+E17938</f>
        <v>0</v>
      </c>
      <c r="E17926">
        <f>F17929+F17938</f>
        <v>0</v>
      </c>
      <c r="F17926">
        <f>G17929+G17938</f>
        <v>0</v>
      </c>
      <c r="G17926">
        <f>H17929+H17938</f>
        <v>0</v>
      </c>
      <c r="H17926">
        <f>I17929+I17938</f>
        <v>0</v>
      </c>
      <c r="I17926">
        <f>J17929+J17938</f>
        <v>0</v>
      </c>
      <c r="J17926">
        <f>K17929+K17938</f>
        <v>0</v>
      </c>
      <c r="K17926">
        <f>L17929+L17938</f>
        <v>0</v>
      </c>
      <c r="L17926">
        <f>M17929+M17938</f>
        <v>0</v>
      </c>
      <c r="M17926">
        <f>N17929+N17938</f>
        <v>0</v>
      </c>
      <c r="N17926">
        <f>O17929+O17938</f>
        <v>0</v>
      </c>
    </row>
    <row r="17927" spans="2:14" s="5" customFormat="1" outlineLevel="1">
      <c r="C17927" s="5" t="s">
        <v>11</v>
      </c>
      <c r="D17927" s="1">
        <f>IFERROR(D17928/D17929, D17928)</f>
        <v>0</v>
      </c>
      <c r="E17927" s="1">
        <f>IFERROR(E17928/E17929, E17928)</f>
        <v>0</v>
      </c>
      <c r="F17927" s="1">
        <f>IFERROR(F17928/F17929, F17928)</f>
        <v>0</v>
      </c>
      <c r="G17927" s="1">
        <f>IFERROR(G17928/G17929, G17928)</f>
        <v>0</v>
      </c>
      <c r="H17927" s="1">
        <f>IFERROR(H17928/H17929, H17928)</f>
        <v>0</v>
      </c>
      <c r="I17927" s="1">
        <f>IFERROR(I17928/I17929, I17928)</f>
        <v>0</v>
      </c>
      <c r="J17927" s="1">
        <f>IFERROR(J17928/J17929, J17928)</f>
        <v>0</v>
      </c>
      <c r="K17927" s="1">
        <f>IFERROR(K17928/K17929, K17928)</f>
        <v>0</v>
      </c>
      <c r="L17927" s="1">
        <f>IFERROR(L17928/L17929, L17928)</f>
        <v>0</v>
      </c>
      <c r="M17927" s="1">
        <f>IFERROR(M17928/M17929, M17928)</f>
        <v>0</v>
      </c>
      <c r="N17927" s="1">
        <f>IFERROR(N17928/N17929, N17928)</f>
        <v>0</v>
      </c>
    </row>
    <row r="17928" spans="2:14" outlineLevel="2">
      <c r="C17928" t="s">
        <v>10</v>
      </c>
      <c r="D17928">
        <f>COUNTIF(D17930:D17935, "1")</f>
        <v>0</v>
      </c>
      <c r="E17928">
        <f>COUNTIF(E17930:E17935, "1")</f>
        <v>0</v>
      </c>
      <c r="F17928">
        <f>COUNTIF(F17930:F17935, "1")</f>
        <v>0</v>
      </c>
      <c r="G17928">
        <f>COUNTIF(G17930:G17935, "1")</f>
        <v>0</v>
      </c>
      <c r="H17928">
        <f>COUNTIF(H17930:H17935, "1")</f>
        <v>0</v>
      </c>
      <c r="I17928">
        <f>COUNTIF(I17930:I17935, "1")</f>
        <v>0</v>
      </c>
      <c r="J17928">
        <f>COUNTIF(J17930:J17935, "1")</f>
        <v>0</v>
      </c>
      <c r="K17928">
        <f>COUNTIF(K17930:K17935, "1")</f>
        <v>0</v>
      </c>
      <c r="L17928">
        <f>COUNTIF(L17930:L17935, "1")</f>
        <v>0</v>
      </c>
      <c r="M17928">
        <f>COUNTIF(M17930:M17935, "1")</f>
        <v>0</v>
      </c>
      <c r="N17928">
        <f>COUNTIF(N17930:N17935, "1")</f>
        <v>0</v>
      </c>
    </row>
    <row r="17929" spans="2:14" outlineLevel="2">
      <c r="C17929" t="s">
        <v>12</v>
      </c>
      <c r="D17929">
        <f>COUNTIF(D17930:D17935, "0")</f>
        <v>0</v>
      </c>
      <c r="E17929">
        <f>COUNTIF(E17930:E17935, "0")</f>
        <v>0</v>
      </c>
      <c r="F17929">
        <f>COUNTIF(F17930:F17935, "0")</f>
        <v>0</v>
      </c>
      <c r="G17929">
        <f>COUNTIF(G17930:G17935, "0")</f>
        <v>0</v>
      </c>
      <c r="H17929">
        <f>COUNTIF(H17930:H17935, "0")</f>
        <v>0</v>
      </c>
      <c r="I17929">
        <f>COUNTIF(I17930:I17935, "0")</f>
        <v>0</v>
      </c>
      <c r="J17929">
        <f>COUNTIF(J17930:J17935, "0")</f>
        <v>0</v>
      </c>
      <c r="K17929">
        <f>COUNTIF(K17930:K17935, "0")</f>
        <v>0</v>
      </c>
      <c r="L17929">
        <f>COUNTIF(L17930:L17935, "0")</f>
        <v>0</v>
      </c>
      <c r="M17929">
        <f>COUNTIF(M17930:M17935, "0")</f>
        <v>0</v>
      </c>
      <c r="N17929">
        <f>COUNTIF(N17930:N17935, "0")</f>
        <v>0</v>
      </c>
    </row>
    <row r="17930" spans="2:14" outlineLevel="2">
      <c r="B17930" t="s">
        <v>13</v>
      </c>
      <c r="C17930" t="s">
        <v>18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2:14" outlineLevel="2">
      <c r="B17931" t="s">
        <v>13</v>
      </c>
      <c r="C17931" t="s">
        <v>16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2:14" outlineLevel="2">
      <c r="B17932" t="s">
        <v>13</v>
      </c>
      <c r="C17932" t="s">
        <v>17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2:14" outlineLevel="2">
      <c r="B17933" t="s">
        <v>13</v>
      </c>
      <c r="C17933" t="s">
        <v>14</v>
      </c>
      <c r="D17933">
        <v>0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1</v>
      </c>
      <c r="L17933">
        <v>0</v>
      </c>
      <c r="M17933">
        <v>0</v>
      </c>
      <c r="N17933">
        <v>0</v>
      </c>
    </row>
    <row r="17934" spans="2:14" outlineLevel="2">
      <c r="B17934" t="s">
        <v>13</v>
      </c>
      <c r="C17934" t="s">
        <v>15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1</v>
      </c>
      <c r="J17934">
        <v>0</v>
      </c>
      <c r="K17934">
        <v>0</v>
      </c>
      <c r="L17934">
        <v>0</v>
      </c>
      <c r="M17934">
        <v>1</v>
      </c>
      <c r="N17934">
        <v>0</v>
      </c>
    </row>
    <row r="17935" spans="2:14" outlineLevel="2">
      <c r="B17935" t="s">
        <v>13</v>
      </c>
      <c r="C17935" t="s">
        <v>43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2:14" s="5" customFormat="1" outlineLevel="1">
      <c r="C17936" s="5" t="s">
        <v>212</v>
      </c>
      <c r="D17936" s="1">
        <f>IFERROR(D17937/D17938, D17937)</f>
        <v>0</v>
      </c>
      <c r="E17936" s="1">
        <f>IFERROR(E17937/E17938, E17937)</f>
        <v>0</v>
      </c>
      <c r="F17936" s="1">
        <f>IFERROR(F17937/F17938, F17937)</f>
        <v>0</v>
      </c>
      <c r="G17936" s="1">
        <f>IFERROR(G17937/G17938, G17937)</f>
        <v>0</v>
      </c>
      <c r="H17936" s="1">
        <f>IFERROR(H17937/H17938, H17937)</f>
        <v>0</v>
      </c>
      <c r="I17936" s="1">
        <f>IFERROR(I17937/I17938, I17937)</f>
        <v>0</v>
      </c>
      <c r="J17936" s="1">
        <f>IFERROR(J17937/J17938, J17937)</f>
        <v>0</v>
      </c>
      <c r="K17936" s="1">
        <f>IFERROR(K17937/K17938, K17937)</f>
        <v>0</v>
      </c>
      <c r="L17936" s="1">
        <f>IFERROR(L17937/L17938, L17937)</f>
        <v>0</v>
      </c>
      <c r="M17936" s="1">
        <f>IFERROR(M17937/M17938, M17937)</f>
        <v>0</v>
      </c>
      <c r="N17936" s="1">
        <f>IFERROR(N17937/N17938, N17937)</f>
        <v>0</v>
      </c>
    </row>
    <row r="17937" spans="2:14" outlineLevel="2">
      <c r="C17937" t="s">
        <v>10</v>
      </c>
      <c r="D17937">
        <f>COUNTIF(D17939:D17939, "1")</f>
        <v>0</v>
      </c>
      <c r="E17937">
        <f>COUNTIF(E17939:E17939, "1")</f>
        <v>0</v>
      </c>
      <c r="F17937">
        <f>COUNTIF(F17939:F17939, "1")</f>
        <v>0</v>
      </c>
      <c r="G17937">
        <f>COUNTIF(G17939:G17939, "1")</f>
        <v>0</v>
      </c>
      <c r="H17937">
        <f>COUNTIF(H17939:H17939, "1")</f>
        <v>0</v>
      </c>
      <c r="I17937">
        <f>COUNTIF(I17939:I17939, "1")</f>
        <v>0</v>
      </c>
      <c r="J17937">
        <f>COUNTIF(J17939:J17939, "1")</f>
        <v>0</v>
      </c>
      <c r="K17937">
        <f>COUNTIF(K17939:K17939, "1")</f>
        <v>0</v>
      </c>
      <c r="L17937">
        <f>COUNTIF(L17939:L17939, "1")</f>
        <v>0</v>
      </c>
      <c r="M17937">
        <f>COUNTIF(M17939:M17939, "1")</f>
        <v>0</v>
      </c>
      <c r="N17937">
        <f>COUNTIF(N17939:N17939, "1")</f>
        <v>0</v>
      </c>
    </row>
    <row r="17938" spans="2:14" outlineLevel="2">
      <c r="C17938" t="s">
        <v>12</v>
      </c>
      <c r="D17938">
        <f>COUNTIF(D17939:D17939, "0")</f>
        <v>0</v>
      </c>
      <c r="E17938">
        <f>COUNTIF(E17939:E17939, "0")</f>
        <v>0</v>
      </c>
      <c r="F17938">
        <f>COUNTIF(F17939:F17939, "0")</f>
        <v>0</v>
      </c>
      <c r="G17938">
        <f>COUNTIF(G17939:G17939, "0")</f>
        <v>0</v>
      </c>
      <c r="H17938">
        <f>COUNTIF(H17939:H17939, "0")</f>
        <v>0</v>
      </c>
      <c r="I17938">
        <f>COUNTIF(I17939:I17939, "0")</f>
        <v>0</v>
      </c>
      <c r="J17938">
        <f>COUNTIF(J17939:J17939, "0")</f>
        <v>0</v>
      </c>
      <c r="K17938">
        <f>COUNTIF(K17939:K17939, "0")</f>
        <v>0</v>
      </c>
      <c r="L17938">
        <f>COUNTIF(L17939:L17939, "0")</f>
        <v>0</v>
      </c>
      <c r="M17938">
        <f>COUNTIF(M17939:M17939, "0")</f>
        <v>0</v>
      </c>
      <c r="N17938">
        <f>COUNTIF(N17939:N17939, "0")</f>
        <v>0</v>
      </c>
    </row>
    <row r="17939" spans="2:14" outlineLevel="2">
      <c r="B17939" t="s">
        <v>213</v>
      </c>
      <c r="C17939" t="s">
        <v>14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2:14" s="3" customFormat="1">
      <c r="B17940" s="3" t="s">
        <v>812</v>
      </c>
      <c r="C17940" s="3" t="s">
        <v>8</v>
      </c>
      <c r="D17940" s="3">
        <f>IFERROR(AVERAGE(D17943,D17953), 0)</f>
        <v>0</v>
      </c>
      <c r="E17940" s="3">
        <f>IFERROR(AVERAGE(E17943,E17953), 0)</f>
        <v>0</v>
      </c>
      <c r="F17940" s="3">
        <f>IFERROR(AVERAGE(F17943,F17953), 0)</f>
        <v>0</v>
      </c>
      <c r="G17940" s="3">
        <f>IFERROR(AVERAGE(G17943,G17953), 0)</f>
        <v>0</v>
      </c>
      <c r="H17940" s="3">
        <f>IFERROR(AVERAGE(H17943,H17953), 0)</f>
        <v>0</v>
      </c>
      <c r="I17940" s="3">
        <f>IFERROR(AVERAGE(I17943,I17953), 0)</f>
        <v>0</v>
      </c>
      <c r="J17940" s="3">
        <f>IFERROR(AVERAGE(J17943,J17953), 0)</f>
        <v>0</v>
      </c>
      <c r="K17940" s="3">
        <f>IFERROR(AVERAGE(K17943,K17953), 0)</f>
        <v>0</v>
      </c>
      <c r="L17940" s="3">
        <f>IFERROR(AVERAGE(L17943,L17953), 0)</f>
        <v>0</v>
      </c>
      <c r="M17940" s="3">
        <f>IFERROR(AVERAGE(M17943,M17953), 0)</f>
        <v>0</v>
      </c>
      <c r="N17940" s="3">
        <f>IFERROR(AVERAGE(N17943,N17953), 0)</f>
        <v>0</v>
      </c>
    </row>
    <row r="17941" spans="2:14" outlineLevel="2">
      <c r="B17941" s="4" t="s">
        <v>9</v>
      </c>
      <c r="D17941">
        <f>E17944+E17954</f>
        <v>0</v>
      </c>
      <c r="E17941">
        <f>F17944+F17954</f>
        <v>0</v>
      </c>
      <c r="F17941">
        <f>G17944+G17954</f>
        <v>0</v>
      </c>
      <c r="G17941">
        <f>H17944+H17954</f>
        <v>0</v>
      </c>
      <c r="H17941">
        <f>I17944+I17954</f>
        <v>0</v>
      </c>
      <c r="I17941">
        <f>J17944+J17954</f>
        <v>0</v>
      </c>
      <c r="J17941">
        <f>K17944+K17954</f>
        <v>0</v>
      </c>
      <c r="K17941">
        <f>L17944+L17954</f>
        <v>0</v>
      </c>
      <c r="L17941">
        <f>M17944+M17954</f>
        <v>0</v>
      </c>
      <c r="M17941">
        <f>N17944+N17954</f>
        <v>0</v>
      </c>
      <c r="N17941">
        <f>O17944+O17954</f>
        <v>0</v>
      </c>
    </row>
    <row r="17942" spans="2:14" outlineLevel="2">
      <c r="B17942" s="4" t="s">
        <v>10</v>
      </c>
      <c r="D17942">
        <f>E17945+E17955</f>
        <v>0</v>
      </c>
      <c r="E17942">
        <f>F17945+F17955</f>
        <v>0</v>
      </c>
      <c r="F17942">
        <f>G17945+G17955</f>
        <v>0</v>
      </c>
      <c r="G17942">
        <f>H17945+H17955</f>
        <v>0</v>
      </c>
      <c r="H17942">
        <f>I17945+I17955</f>
        <v>0</v>
      </c>
      <c r="I17942">
        <f>J17945+J17955</f>
        <v>0</v>
      </c>
      <c r="J17942">
        <f>K17945+K17955</f>
        <v>0</v>
      </c>
      <c r="K17942">
        <f>L17945+L17955</f>
        <v>0</v>
      </c>
      <c r="L17942">
        <f>M17945+M17955</f>
        <v>0</v>
      </c>
      <c r="M17942">
        <f>N17945+N17955</f>
        <v>0</v>
      </c>
      <c r="N17942">
        <f>O17945+O17955</f>
        <v>0</v>
      </c>
    </row>
    <row r="17943" spans="2:14" s="5" customFormat="1" outlineLevel="1">
      <c r="C17943" s="5" t="s">
        <v>11</v>
      </c>
      <c r="D17943" s="1">
        <f>IFERROR(D17944/D17945, D17944)</f>
        <v>0</v>
      </c>
      <c r="E17943" s="1">
        <f>IFERROR(E17944/E17945, E17944)</f>
        <v>0</v>
      </c>
      <c r="F17943" s="1">
        <f>IFERROR(F17944/F17945, F17944)</f>
        <v>0</v>
      </c>
      <c r="G17943" s="1">
        <f>IFERROR(G17944/G17945, G17944)</f>
        <v>0</v>
      </c>
      <c r="H17943" s="1">
        <f>IFERROR(H17944/H17945, H17944)</f>
        <v>0</v>
      </c>
      <c r="I17943" s="1">
        <f>IFERROR(I17944/I17945, I17944)</f>
        <v>0</v>
      </c>
      <c r="J17943" s="1">
        <f>IFERROR(J17944/J17945, J17944)</f>
        <v>0</v>
      </c>
      <c r="K17943" s="1">
        <f>IFERROR(K17944/K17945, K17944)</f>
        <v>0</v>
      </c>
      <c r="L17943" s="1">
        <f>IFERROR(L17944/L17945, L17944)</f>
        <v>0</v>
      </c>
      <c r="M17943" s="1">
        <f>IFERROR(M17944/M17945, M17944)</f>
        <v>0</v>
      </c>
      <c r="N17943" s="1">
        <f>IFERROR(N17944/N17945, N17944)</f>
        <v>0</v>
      </c>
    </row>
    <row r="17944" spans="2:14" outlineLevel="2">
      <c r="C17944" t="s">
        <v>10</v>
      </c>
      <c r="D17944">
        <f>COUNTIF(D17946:D17952, "1")</f>
        <v>0</v>
      </c>
      <c r="E17944">
        <f>COUNTIF(E17946:E17952, "1")</f>
        <v>0</v>
      </c>
      <c r="F17944">
        <f>COUNTIF(F17946:F17952, "1")</f>
        <v>0</v>
      </c>
      <c r="G17944">
        <f>COUNTIF(G17946:G17952, "1")</f>
        <v>0</v>
      </c>
      <c r="H17944">
        <f>COUNTIF(H17946:H17952, "1")</f>
        <v>0</v>
      </c>
      <c r="I17944">
        <f>COUNTIF(I17946:I17952, "1")</f>
        <v>0</v>
      </c>
      <c r="J17944">
        <f>COUNTIF(J17946:J17952, "1")</f>
        <v>0</v>
      </c>
      <c r="K17944">
        <f>COUNTIF(K17946:K17952, "1")</f>
        <v>0</v>
      </c>
      <c r="L17944">
        <f>COUNTIF(L17946:L17952, "1")</f>
        <v>0</v>
      </c>
      <c r="M17944">
        <f>COUNTIF(M17946:M17952, "1")</f>
        <v>0</v>
      </c>
      <c r="N17944">
        <f>COUNTIF(N17946:N17952, "1")</f>
        <v>0</v>
      </c>
    </row>
    <row r="17945" spans="2:14" outlineLevel="2">
      <c r="C17945" t="s">
        <v>12</v>
      </c>
      <c r="D17945">
        <f>COUNTIF(D17946:D17952, "0")</f>
        <v>0</v>
      </c>
      <c r="E17945">
        <f>COUNTIF(E17946:E17952, "0")</f>
        <v>0</v>
      </c>
      <c r="F17945">
        <f>COUNTIF(F17946:F17952, "0")</f>
        <v>0</v>
      </c>
      <c r="G17945">
        <f>COUNTIF(G17946:G17952, "0")</f>
        <v>0</v>
      </c>
      <c r="H17945">
        <f>COUNTIF(H17946:H17952, "0")</f>
        <v>0</v>
      </c>
      <c r="I17945">
        <f>COUNTIF(I17946:I17952, "0")</f>
        <v>0</v>
      </c>
      <c r="J17945">
        <f>COUNTIF(J17946:J17952, "0")</f>
        <v>0</v>
      </c>
      <c r="K17945">
        <f>COUNTIF(K17946:K17952, "0")</f>
        <v>0</v>
      </c>
      <c r="L17945">
        <f>COUNTIF(L17946:L17952, "0")</f>
        <v>0</v>
      </c>
      <c r="M17945">
        <f>COUNTIF(M17946:M17952, "0")</f>
        <v>0</v>
      </c>
      <c r="N17945">
        <f>COUNTIF(N17946:N17952, "0")</f>
        <v>0</v>
      </c>
    </row>
    <row r="17946" spans="2:14" outlineLevel="2">
      <c r="B17946" t="s">
        <v>13</v>
      </c>
      <c r="C17946" t="s">
        <v>14</v>
      </c>
      <c r="D17946">
        <v>0</v>
      </c>
      <c r="E17946">
        <v>1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2:14" outlineLevel="2">
      <c r="B17947" t="s">
        <v>13</v>
      </c>
      <c r="C17947" t="s">
        <v>16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2:14" outlineLevel="2">
      <c r="B17948" t="s">
        <v>13</v>
      </c>
      <c r="C17948" t="s">
        <v>17</v>
      </c>
      <c r="D17948">
        <v>0</v>
      </c>
      <c r="E17948">
        <v>1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2:14" outlineLevel="2">
      <c r="B17949" t="s">
        <v>13</v>
      </c>
      <c r="C17949" t="s">
        <v>19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>
        <v>1</v>
      </c>
      <c r="L17949">
        <v>1</v>
      </c>
      <c r="M17949">
        <v>0</v>
      </c>
      <c r="N17949">
        <v>0</v>
      </c>
    </row>
    <row r="17950" spans="2:14" outlineLevel="2">
      <c r="B17950" t="s">
        <v>13</v>
      </c>
      <c r="C17950" t="s">
        <v>43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2:14" outlineLevel="2">
      <c r="B17951" t="s">
        <v>13</v>
      </c>
      <c r="C17951" t="s">
        <v>22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1</v>
      </c>
      <c r="N17951">
        <v>0</v>
      </c>
    </row>
    <row r="17952" spans="2:14" outlineLevel="2">
      <c r="B17952" t="s">
        <v>13</v>
      </c>
      <c r="C17952" t="s">
        <v>22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2:14" s="5" customFormat="1" outlineLevel="1">
      <c r="C17953" s="5" t="s">
        <v>54</v>
      </c>
      <c r="D17953" s="1">
        <f>IFERROR(D17954/D17955, D17954)</f>
        <v>0</v>
      </c>
      <c r="E17953" s="1">
        <f>IFERROR(E17954/E17955, E17954)</f>
        <v>0</v>
      </c>
      <c r="F17953" s="1">
        <f>IFERROR(F17954/F17955, F17954)</f>
        <v>0</v>
      </c>
      <c r="G17953" s="1">
        <f>IFERROR(G17954/G17955, G17954)</f>
        <v>0</v>
      </c>
      <c r="H17953" s="1">
        <f>IFERROR(H17954/H17955, H17954)</f>
        <v>0</v>
      </c>
      <c r="I17953" s="1">
        <f>IFERROR(I17954/I17955, I17954)</f>
        <v>0</v>
      </c>
      <c r="J17953" s="1">
        <f>IFERROR(J17954/J17955, J17954)</f>
        <v>0</v>
      </c>
      <c r="K17953" s="1">
        <f>IFERROR(K17954/K17955, K17954)</f>
        <v>0</v>
      </c>
      <c r="L17953" s="1">
        <f>IFERROR(L17954/L17955, L17954)</f>
        <v>0</v>
      </c>
      <c r="M17953" s="1">
        <f>IFERROR(M17954/M17955, M17954)</f>
        <v>0</v>
      </c>
      <c r="N17953" s="1">
        <f>IFERROR(N17954/N17955, N17954)</f>
        <v>0</v>
      </c>
    </row>
    <row r="17954" spans="2:14" outlineLevel="2">
      <c r="C17954" t="s">
        <v>10</v>
      </c>
      <c r="D17954">
        <f>COUNTIF(D17956:D17956, "1")</f>
        <v>0</v>
      </c>
      <c r="E17954">
        <f>COUNTIF(E17956:E17956, "1")</f>
        <v>0</v>
      </c>
      <c r="F17954">
        <f>COUNTIF(F17956:F17956, "1")</f>
        <v>0</v>
      </c>
      <c r="G17954">
        <f>COUNTIF(G17956:G17956, "1")</f>
        <v>0</v>
      </c>
      <c r="H17954">
        <f>COUNTIF(H17956:H17956, "1")</f>
        <v>0</v>
      </c>
      <c r="I17954">
        <f>COUNTIF(I17956:I17956, "1")</f>
        <v>0</v>
      </c>
      <c r="J17954">
        <f>COUNTIF(J17956:J17956, "1")</f>
        <v>0</v>
      </c>
      <c r="K17954">
        <f>COUNTIF(K17956:K17956, "1")</f>
        <v>0</v>
      </c>
      <c r="L17954">
        <f>COUNTIF(L17956:L17956, "1")</f>
        <v>0</v>
      </c>
      <c r="M17954">
        <f>COUNTIF(M17956:M17956, "1")</f>
        <v>0</v>
      </c>
      <c r="N17954">
        <f>COUNTIF(N17956:N17956, "1")</f>
        <v>0</v>
      </c>
    </row>
    <row r="17955" spans="2:14" outlineLevel="2">
      <c r="C17955" t="s">
        <v>12</v>
      </c>
      <c r="D17955">
        <f>COUNTIF(D17956:D17956, "0")</f>
        <v>0</v>
      </c>
      <c r="E17955">
        <f>COUNTIF(E17956:E17956, "0")</f>
        <v>0</v>
      </c>
      <c r="F17955">
        <f>COUNTIF(F17956:F17956, "0")</f>
        <v>0</v>
      </c>
      <c r="G17955">
        <f>COUNTIF(G17956:G17956, "0")</f>
        <v>0</v>
      </c>
      <c r="H17955">
        <f>COUNTIF(H17956:H17956, "0")</f>
        <v>0</v>
      </c>
      <c r="I17955">
        <f>COUNTIF(I17956:I17956, "0")</f>
        <v>0</v>
      </c>
      <c r="J17955">
        <f>COUNTIF(J17956:J17956, "0")</f>
        <v>0</v>
      </c>
      <c r="K17955">
        <f>COUNTIF(K17956:K17956, "0")</f>
        <v>0</v>
      </c>
      <c r="L17955">
        <f>COUNTIF(L17956:L17956, "0")</f>
        <v>0</v>
      </c>
      <c r="M17955">
        <f>COUNTIF(M17956:M17956, "0")</f>
        <v>0</v>
      </c>
      <c r="N17955">
        <f>COUNTIF(N17956:N17956, "0")</f>
        <v>0</v>
      </c>
    </row>
    <row r="17956" spans="2:14" outlineLevel="2">
      <c r="B17956" t="s">
        <v>55</v>
      </c>
      <c r="C17956" t="s">
        <v>15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2:14" s="3" customFormat="1">
      <c r="B17957" s="3" t="s">
        <v>813</v>
      </c>
      <c r="C17957" s="3" t="s">
        <v>8</v>
      </c>
      <c r="D17957" s="3">
        <f>IFERROR(AVERAGE(D17960), 0)</f>
        <v>0</v>
      </c>
      <c r="E17957" s="3">
        <f>IFERROR(AVERAGE(E17960), 0)</f>
        <v>0</v>
      </c>
      <c r="F17957" s="3">
        <f>IFERROR(AVERAGE(F17960), 0)</f>
        <v>0</v>
      </c>
      <c r="G17957" s="3">
        <f>IFERROR(AVERAGE(G17960), 0)</f>
        <v>0</v>
      </c>
      <c r="H17957" s="3">
        <f>IFERROR(AVERAGE(H17960), 0)</f>
        <v>0</v>
      </c>
      <c r="I17957" s="3">
        <f>IFERROR(AVERAGE(I17960), 0)</f>
        <v>0</v>
      </c>
      <c r="J17957" s="3">
        <f>IFERROR(AVERAGE(J17960), 0)</f>
        <v>0</v>
      </c>
      <c r="K17957" s="3">
        <f>IFERROR(AVERAGE(K17960), 0)</f>
        <v>0</v>
      </c>
      <c r="L17957" s="3">
        <f>IFERROR(AVERAGE(L17960), 0)</f>
        <v>0</v>
      </c>
      <c r="M17957" s="3">
        <f>IFERROR(AVERAGE(M17960), 0)</f>
        <v>0</v>
      </c>
      <c r="N17957" s="3">
        <f>IFERROR(AVERAGE(N17960), 0)</f>
        <v>0</v>
      </c>
    </row>
    <row r="17958" spans="2:14" outlineLevel="2">
      <c r="B17958" s="4" t="s">
        <v>9</v>
      </c>
      <c r="D17958">
        <f>E17961</f>
        <v>0</v>
      </c>
      <c r="E17958">
        <f>F17961</f>
        <v>0</v>
      </c>
      <c r="F17958">
        <f>G17961</f>
        <v>0</v>
      </c>
      <c r="G17958">
        <f>H17961</f>
        <v>0</v>
      </c>
      <c r="H17958">
        <f>I17961</f>
        <v>0</v>
      </c>
      <c r="I17958">
        <f>J17961</f>
        <v>0</v>
      </c>
      <c r="J17958">
        <f>K17961</f>
        <v>0</v>
      </c>
      <c r="K17958">
        <f>L17961</f>
        <v>0</v>
      </c>
      <c r="L17958">
        <f>M17961</f>
        <v>0</v>
      </c>
      <c r="M17958">
        <f>N17961</f>
        <v>0</v>
      </c>
      <c r="N17958">
        <f>O17961</f>
        <v>0</v>
      </c>
    </row>
    <row r="17959" spans="2:14" outlineLevel="2">
      <c r="B17959" s="4" t="s">
        <v>10</v>
      </c>
      <c r="D17959">
        <f>E17962</f>
        <v>0</v>
      </c>
      <c r="E17959">
        <f>F17962</f>
        <v>0</v>
      </c>
      <c r="F17959">
        <f>G17962</f>
        <v>0</v>
      </c>
      <c r="G17959">
        <f>H17962</f>
        <v>0</v>
      </c>
      <c r="H17959">
        <f>I17962</f>
        <v>0</v>
      </c>
      <c r="I17959">
        <f>J17962</f>
        <v>0</v>
      </c>
      <c r="J17959">
        <f>K17962</f>
        <v>0</v>
      </c>
      <c r="K17959">
        <f>L17962</f>
        <v>0</v>
      </c>
      <c r="L17959">
        <f>M17962</f>
        <v>0</v>
      </c>
      <c r="M17959">
        <f>N17962</f>
        <v>0</v>
      </c>
      <c r="N17959">
        <f>O17962</f>
        <v>0</v>
      </c>
    </row>
    <row r="17960" spans="2:14" s="5" customFormat="1" outlineLevel="1">
      <c r="C17960" s="5" t="s">
        <v>11</v>
      </c>
      <c r="D17960" s="1">
        <f>IFERROR(D17961/D17962, D17961)</f>
        <v>0</v>
      </c>
      <c r="E17960" s="1">
        <f>IFERROR(E17961/E17962, E17961)</f>
        <v>0</v>
      </c>
      <c r="F17960" s="1">
        <f>IFERROR(F17961/F17962, F17961)</f>
        <v>0</v>
      </c>
      <c r="G17960" s="1">
        <f>IFERROR(G17961/G17962, G17961)</f>
        <v>0</v>
      </c>
      <c r="H17960" s="1">
        <f>IFERROR(H17961/H17962, H17961)</f>
        <v>0</v>
      </c>
      <c r="I17960" s="1">
        <f>IFERROR(I17961/I17962, I17961)</f>
        <v>0</v>
      </c>
      <c r="J17960" s="1">
        <f>IFERROR(J17961/J17962, J17961)</f>
        <v>0</v>
      </c>
      <c r="K17960" s="1">
        <f>IFERROR(K17961/K17962, K17961)</f>
        <v>0</v>
      </c>
      <c r="L17960" s="1">
        <f>IFERROR(L17961/L17962, L17961)</f>
        <v>0</v>
      </c>
      <c r="M17960" s="1">
        <f>IFERROR(M17961/M17962, M17961)</f>
        <v>0</v>
      </c>
      <c r="N17960" s="1">
        <f>IFERROR(N17961/N17962, N17961)</f>
        <v>0</v>
      </c>
    </row>
    <row r="17961" spans="2:14" outlineLevel="2">
      <c r="C17961" t="s">
        <v>10</v>
      </c>
      <c r="D17961">
        <f>COUNTIF(D17963:D17976, "1")</f>
        <v>0</v>
      </c>
      <c r="E17961">
        <f>COUNTIF(E17963:E17976, "1")</f>
        <v>0</v>
      </c>
      <c r="F17961">
        <f>COUNTIF(F17963:F17976, "1")</f>
        <v>0</v>
      </c>
      <c r="G17961">
        <f>COUNTIF(G17963:G17976, "1")</f>
        <v>0</v>
      </c>
      <c r="H17961">
        <f>COUNTIF(H17963:H17976, "1")</f>
        <v>0</v>
      </c>
      <c r="I17961">
        <f>COUNTIF(I17963:I17976, "1")</f>
        <v>0</v>
      </c>
      <c r="J17961">
        <f>COUNTIF(J17963:J17976, "1")</f>
        <v>0</v>
      </c>
      <c r="K17961">
        <f>COUNTIF(K17963:K17976, "1")</f>
        <v>0</v>
      </c>
      <c r="L17961">
        <f>COUNTIF(L17963:L17976, "1")</f>
        <v>0</v>
      </c>
      <c r="M17961">
        <f>COUNTIF(M17963:M17976, "1")</f>
        <v>0</v>
      </c>
      <c r="N17961">
        <f>COUNTIF(N17963:N17976, "1")</f>
        <v>0</v>
      </c>
    </row>
    <row r="17962" spans="2:14" outlineLevel="2">
      <c r="C17962" t="s">
        <v>12</v>
      </c>
      <c r="D17962">
        <f>COUNTIF(D17963:D17976, "0")</f>
        <v>0</v>
      </c>
      <c r="E17962">
        <f>COUNTIF(E17963:E17976, "0")</f>
        <v>0</v>
      </c>
      <c r="F17962">
        <f>COUNTIF(F17963:F17976, "0")</f>
        <v>0</v>
      </c>
      <c r="G17962">
        <f>COUNTIF(G17963:G17976, "0")</f>
        <v>0</v>
      </c>
      <c r="H17962">
        <f>COUNTIF(H17963:H17976, "0")</f>
        <v>0</v>
      </c>
      <c r="I17962">
        <f>COUNTIF(I17963:I17976, "0")</f>
        <v>0</v>
      </c>
      <c r="J17962">
        <f>COUNTIF(J17963:J17976, "0")</f>
        <v>0</v>
      </c>
      <c r="K17962">
        <f>COUNTIF(K17963:K17976, "0")</f>
        <v>0</v>
      </c>
      <c r="L17962">
        <f>COUNTIF(L17963:L17976, "0")</f>
        <v>0</v>
      </c>
      <c r="M17962">
        <f>COUNTIF(M17963:M17976, "0")</f>
        <v>0</v>
      </c>
      <c r="N17962">
        <f>COUNTIF(N17963:N17976, "0")</f>
        <v>0</v>
      </c>
    </row>
    <row r="17963" spans="2:14" outlineLevel="2">
      <c r="B17963" t="s">
        <v>13</v>
      </c>
      <c r="C17963" t="s">
        <v>53</v>
      </c>
      <c r="D17963">
        <v>0</v>
      </c>
      <c r="E17963">
        <v>1</v>
      </c>
      <c r="F17963">
        <v>0</v>
      </c>
      <c r="G17963">
        <v>0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>
        <v>0</v>
      </c>
      <c r="N17963">
        <v>0</v>
      </c>
    </row>
    <row r="17964" spans="2:14" outlineLevel="2">
      <c r="B17964" t="s">
        <v>13</v>
      </c>
      <c r="C17964" t="s">
        <v>15</v>
      </c>
      <c r="D17964">
        <v>0</v>
      </c>
      <c r="E17964">
        <v>0</v>
      </c>
      <c r="F17964">
        <v>0</v>
      </c>
      <c r="G17964">
        <v>0</v>
      </c>
      <c r="H17964">
        <v>1</v>
      </c>
      <c r="I17964">
        <v>1</v>
      </c>
      <c r="J17964">
        <v>0</v>
      </c>
      <c r="K17964">
        <v>1</v>
      </c>
      <c r="L17964">
        <v>1</v>
      </c>
      <c r="M17964">
        <v>0</v>
      </c>
      <c r="N17964">
        <v>0</v>
      </c>
    </row>
    <row r="17965" spans="2:14" outlineLevel="2">
      <c r="B17965" t="s">
        <v>13</v>
      </c>
      <c r="C17965" t="s">
        <v>16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1</v>
      </c>
      <c r="K17965">
        <v>0</v>
      </c>
      <c r="L17965">
        <v>0</v>
      </c>
      <c r="M17965">
        <v>0</v>
      </c>
      <c r="N17965">
        <v>0</v>
      </c>
    </row>
    <row r="17966" spans="2:14" outlineLevel="2">
      <c r="B17966" t="s">
        <v>13</v>
      </c>
      <c r="C17966" t="s">
        <v>14</v>
      </c>
      <c r="D17966">
        <v>0</v>
      </c>
      <c r="E17966">
        <v>0</v>
      </c>
      <c r="F17966">
        <v>1</v>
      </c>
      <c r="G17966">
        <v>0</v>
      </c>
      <c r="H17966">
        <v>0</v>
      </c>
      <c r="I17966">
        <v>0</v>
      </c>
      <c r="J17966">
        <v>1</v>
      </c>
      <c r="K17966">
        <v>0</v>
      </c>
      <c r="L17966">
        <v>1</v>
      </c>
      <c r="M17966">
        <v>0</v>
      </c>
      <c r="N17966">
        <v>0</v>
      </c>
    </row>
    <row r="17967" spans="2:14" outlineLevel="2">
      <c r="B17967" t="s">
        <v>13</v>
      </c>
      <c r="C17967" t="s">
        <v>43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2:14" outlineLevel="2">
      <c r="B17968" t="s">
        <v>13</v>
      </c>
      <c r="C17968" t="s">
        <v>18</v>
      </c>
      <c r="D17968">
        <v>0</v>
      </c>
      <c r="E17968">
        <v>0</v>
      </c>
      <c r="F17968">
        <v>1</v>
      </c>
      <c r="G17968">
        <v>0</v>
      </c>
      <c r="H17968">
        <v>1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2:14" outlineLevel="2">
      <c r="B17969" t="s">
        <v>13</v>
      </c>
      <c r="C17969" t="s">
        <v>26</v>
      </c>
      <c r="D17969">
        <v>1</v>
      </c>
      <c r="E17969">
        <v>0</v>
      </c>
      <c r="F17969">
        <v>0</v>
      </c>
      <c r="G17969">
        <v>0</v>
      </c>
      <c r="H17969">
        <v>0</v>
      </c>
      <c r="I17969">
        <v>1</v>
      </c>
      <c r="J17969">
        <v>0</v>
      </c>
      <c r="K17969">
        <v>0</v>
      </c>
      <c r="L17969">
        <v>1</v>
      </c>
      <c r="M17969">
        <v>0</v>
      </c>
      <c r="N17969">
        <v>0</v>
      </c>
    </row>
    <row r="17970" spans="2:14" outlineLevel="2">
      <c r="B17970" t="s">
        <v>13</v>
      </c>
      <c r="C17970" t="s">
        <v>17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2:14" outlineLevel="2">
      <c r="B17971" t="s">
        <v>13</v>
      </c>
      <c r="C17971" t="s">
        <v>21</v>
      </c>
      <c r="D17971">
        <v>1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2:14" outlineLevel="2">
      <c r="B17972" t="s">
        <v>13</v>
      </c>
      <c r="C17972" t="s">
        <v>19</v>
      </c>
      <c r="D17972">
        <v>1</v>
      </c>
      <c r="E17972">
        <v>0</v>
      </c>
      <c r="F17972">
        <v>1</v>
      </c>
      <c r="G17972">
        <v>1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2:14" outlineLevel="2">
      <c r="B17973" t="s">
        <v>13</v>
      </c>
      <c r="C17973" t="s">
        <v>22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1</v>
      </c>
      <c r="M17973">
        <v>0</v>
      </c>
      <c r="N17973">
        <v>0</v>
      </c>
    </row>
    <row r="17974" spans="2:14" outlineLevel="2">
      <c r="B17974" t="s">
        <v>13</v>
      </c>
      <c r="C17974" t="s">
        <v>20</v>
      </c>
      <c r="D17974">
        <v>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1</v>
      </c>
      <c r="N17974">
        <v>0</v>
      </c>
    </row>
    <row r="17975" spans="2:14" outlineLevel="2">
      <c r="B17975" t="s">
        <v>13</v>
      </c>
      <c r="C17975" t="s">
        <v>20</v>
      </c>
      <c r="D17975">
        <v>1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1</v>
      </c>
      <c r="N17975">
        <v>0</v>
      </c>
    </row>
    <row r="17976" spans="2:14" outlineLevel="2">
      <c r="B17976" t="s">
        <v>13</v>
      </c>
      <c r="C17976" t="s">
        <v>23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1</v>
      </c>
      <c r="K17976">
        <v>0</v>
      </c>
      <c r="L17976">
        <v>0</v>
      </c>
      <c r="M17976">
        <v>1</v>
      </c>
      <c r="N17976">
        <v>0</v>
      </c>
    </row>
    <row r="17977" spans="2:14" s="3" customFormat="1">
      <c r="B17977" s="3" t="s">
        <v>814</v>
      </c>
      <c r="C17977" s="3" t="s">
        <v>8</v>
      </c>
      <c r="D17977" s="3">
        <f>IFERROR(AVERAGE(D17980), 0)</f>
        <v>0</v>
      </c>
      <c r="E17977" s="3">
        <f>IFERROR(AVERAGE(E17980), 0)</f>
        <v>0</v>
      </c>
      <c r="F17977" s="3">
        <f>IFERROR(AVERAGE(F17980), 0)</f>
        <v>0</v>
      </c>
      <c r="G17977" s="3">
        <f>IFERROR(AVERAGE(G17980), 0)</f>
        <v>0</v>
      </c>
      <c r="H17977" s="3">
        <f>IFERROR(AVERAGE(H17980), 0)</f>
        <v>0</v>
      </c>
      <c r="I17977" s="3">
        <f>IFERROR(AVERAGE(I17980), 0)</f>
        <v>0</v>
      </c>
      <c r="J17977" s="3">
        <f>IFERROR(AVERAGE(J17980), 0)</f>
        <v>0</v>
      </c>
      <c r="K17977" s="3">
        <f>IFERROR(AVERAGE(K17980), 0)</f>
        <v>0</v>
      </c>
      <c r="L17977" s="3">
        <f>IFERROR(AVERAGE(L17980), 0)</f>
        <v>0</v>
      </c>
      <c r="M17977" s="3">
        <f>IFERROR(AVERAGE(M17980), 0)</f>
        <v>0</v>
      </c>
      <c r="N17977" s="3">
        <f>IFERROR(AVERAGE(N17980), 0)</f>
        <v>0</v>
      </c>
    </row>
    <row r="17978" spans="2:14" outlineLevel="2">
      <c r="B17978" s="4" t="s">
        <v>9</v>
      </c>
      <c r="D17978">
        <f>E17981</f>
        <v>0</v>
      </c>
      <c r="E17978">
        <f>F17981</f>
        <v>0</v>
      </c>
      <c r="F17978">
        <f>G17981</f>
        <v>0</v>
      </c>
      <c r="G17978">
        <f>H17981</f>
        <v>0</v>
      </c>
      <c r="H17978">
        <f>I17981</f>
        <v>0</v>
      </c>
      <c r="I17978">
        <f>J17981</f>
        <v>0</v>
      </c>
      <c r="J17978">
        <f>K17981</f>
        <v>0</v>
      </c>
      <c r="K17978">
        <f>L17981</f>
        <v>0</v>
      </c>
      <c r="L17978">
        <f>M17981</f>
        <v>0</v>
      </c>
      <c r="M17978">
        <f>N17981</f>
        <v>0</v>
      </c>
      <c r="N17978">
        <f>O17981</f>
        <v>0</v>
      </c>
    </row>
    <row r="17979" spans="2:14" outlineLevel="2">
      <c r="B17979" s="4" t="s">
        <v>10</v>
      </c>
      <c r="D17979">
        <f>E17982</f>
        <v>0</v>
      </c>
      <c r="E17979">
        <f>F17982</f>
        <v>0</v>
      </c>
      <c r="F17979">
        <f>G17982</f>
        <v>0</v>
      </c>
      <c r="G17979">
        <f>H17982</f>
        <v>0</v>
      </c>
      <c r="H17979">
        <f>I17982</f>
        <v>0</v>
      </c>
      <c r="I17979">
        <f>J17982</f>
        <v>0</v>
      </c>
      <c r="J17979">
        <f>K17982</f>
        <v>0</v>
      </c>
      <c r="K17979">
        <f>L17982</f>
        <v>0</v>
      </c>
      <c r="L17979">
        <f>M17982</f>
        <v>0</v>
      </c>
      <c r="M17979">
        <f>N17982</f>
        <v>0</v>
      </c>
      <c r="N17979">
        <f>O17982</f>
        <v>0</v>
      </c>
    </row>
    <row r="17980" spans="2:14" s="5" customFormat="1" outlineLevel="1">
      <c r="C17980" s="5" t="s">
        <v>11</v>
      </c>
      <c r="D17980" s="1">
        <f>IFERROR(D17981/D17982, D17981)</f>
        <v>0</v>
      </c>
      <c r="E17980" s="1">
        <f>IFERROR(E17981/E17982, E17981)</f>
        <v>0</v>
      </c>
      <c r="F17980" s="1">
        <f>IFERROR(F17981/F17982, F17981)</f>
        <v>0</v>
      </c>
      <c r="G17980" s="1">
        <f>IFERROR(G17981/G17982, G17981)</f>
        <v>0</v>
      </c>
      <c r="H17980" s="1">
        <f>IFERROR(H17981/H17982, H17981)</f>
        <v>0</v>
      </c>
      <c r="I17980" s="1">
        <f>IFERROR(I17981/I17982, I17981)</f>
        <v>0</v>
      </c>
      <c r="J17980" s="1">
        <f>IFERROR(J17981/J17982, J17981)</f>
        <v>0</v>
      </c>
      <c r="K17980" s="1">
        <f>IFERROR(K17981/K17982, K17981)</f>
        <v>0</v>
      </c>
      <c r="L17980" s="1">
        <f>IFERROR(L17981/L17982, L17981)</f>
        <v>0</v>
      </c>
      <c r="M17980" s="1">
        <f>IFERROR(M17981/M17982, M17981)</f>
        <v>0</v>
      </c>
      <c r="N17980" s="1">
        <f>IFERROR(N17981/N17982, N17981)</f>
        <v>0</v>
      </c>
    </row>
    <row r="17981" spans="2:14" outlineLevel="2">
      <c r="C17981" t="s">
        <v>10</v>
      </c>
      <c r="D17981">
        <f>COUNTIF(D17983:D17985, "1")</f>
        <v>0</v>
      </c>
      <c r="E17981">
        <f>COUNTIF(E17983:E17985, "1")</f>
        <v>0</v>
      </c>
      <c r="F17981">
        <f>COUNTIF(F17983:F17985, "1")</f>
        <v>0</v>
      </c>
      <c r="G17981">
        <f>COUNTIF(G17983:G17985, "1")</f>
        <v>0</v>
      </c>
      <c r="H17981">
        <f>COUNTIF(H17983:H17985, "1")</f>
        <v>0</v>
      </c>
      <c r="I17981">
        <f>COUNTIF(I17983:I17985, "1")</f>
        <v>0</v>
      </c>
      <c r="J17981">
        <f>COUNTIF(J17983:J17985, "1")</f>
        <v>0</v>
      </c>
      <c r="K17981">
        <f>COUNTIF(K17983:K17985, "1")</f>
        <v>0</v>
      </c>
      <c r="L17981">
        <f>COUNTIF(L17983:L17985, "1")</f>
        <v>0</v>
      </c>
      <c r="M17981">
        <f>COUNTIF(M17983:M17985, "1")</f>
        <v>0</v>
      </c>
      <c r="N17981">
        <f>COUNTIF(N17983:N17985, "1")</f>
        <v>0</v>
      </c>
    </row>
    <row r="17982" spans="2:14" outlineLevel="2">
      <c r="C17982" t="s">
        <v>12</v>
      </c>
      <c r="D17982">
        <f>COUNTIF(D17983:D17985, "0")</f>
        <v>0</v>
      </c>
      <c r="E17982">
        <f>COUNTIF(E17983:E17985, "0")</f>
        <v>0</v>
      </c>
      <c r="F17982">
        <f>COUNTIF(F17983:F17985, "0")</f>
        <v>0</v>
      </c>
      <c r="G17982">
        <f>COUNTIF(G17983:G17985, "0")</f>
        <v>0</v>
      </c>
      <c r="H17982">
        <f>COUNTIF(H17983:H17985, "0")</f>
        <v>0</v>
      </c>
      <c r="I17982">
        <f>COUNTIF(I17983:I17985, "0")</f>
        <v>0</v>
      </c>
      <c r="J17982">
        <f>COUNTIF(J17983:J17985, "0")</f>
        <v>0</v>
      </c>
      <c r="K17982">
        <f>COUNTIF(K17983:K17985, "0")</f>
        <v>0</v>
      </c>
      <c r="L17982">
        <f>COUNTIF(L17983:L17985, "0")</f>
        <v>0</v>
      </c>
      <c r="M17982">
        <f>COUNTIF(M17983:M17985, "0")</f>
        <v>0</v>
      </c>
      <c r="N17982">
        <f>COUNTIF(N17983:N17985, "0")</f>
        <v>0</v>
      </c>
    </row>
    <row r="17983" spans="2:14" outlineLevel="2">
      <c r="B17983" t="s">
        <v>13</v>
      </c>
      <c r="C17983" t="s">
        <v>14</v>
      </c>
      <c r="D17983">
        <v>1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2:14" outlineLevel="2">
      <c r="B17984" t="s">
        <v>13</v>
      </c>
      <c r="C17984" t="s">
        <v>15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1</v>
      </c>
      <c r="K17984">
        <v>0</v>
      </c>
      <c r="L17984">
        <v>1</v>
      </c>
      <c r="M17984">
        <v>0</v>
      </c>
      <c r="N17984">
        <v>0</v>
      </c>
    </row>
    <row r="17985" spans="2:14" outlineLevel="2">
      <c r="B17985" t="s">
        <v>13</v>
      </c>
      <c r="C17985" t="s">
        <v>16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1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2:14" s="3" customFormat="1">
      <c r="B17986" s="3" t="s">
        <v>815</v>
      </c>
      <c r="C17986" s="3" t="s">
        <v>8</v>
      </c>
      <c r="D17986" s="3">
        <f>IFERROR(AVERAGE(D17989), 0)</f>
        <v>0</v>
      </c>
      <c r="E17986" s="3">
        <f>IFERROR(AVERAGE(E17989), 0)</f>
        <v>0</v>
      </c>
      <c r="F17986" s="3">
        <f>IFERROR(AVERAGE(F17989), 0)</f>
        <v>0</v>
      </c>
      <c r="G17986" s="3">
        <f>IFERROR(AVERAGE(G17989), 0)</f>
        <v>0</v>
      </c>
      <c r="H17986" s="3">
        <f>IFERROR(AVERAGE(H17989), 0)</f>
        <v>0</v>
      </c>
      <c r="I17986" s="3">
        <f>IFERROR(AVERAGE(I17989), 0)</f>
        <v>0</v>
      </c>
      <c r="J17986" s="3">
        <f>IFERROR(AVERAGE(J17989), 0)</f>
        <v>0</v>
      </c>
      <c r="K17986" s="3">
        <f>IFERROR(AVERAGE(K17989), 0)</f>
        <v>0</v>
      </c>
      <c r="L17986" s="3">
        <f>IFERROR(AVERAGE(L17989), 0)</f>
        <v>0</v>
      </c>
      <c r="M17986" s="3">
        <f>IFERROR(AVERAGE(M17989), 0)</f>
        <v>0</v>
      </c>
      <c r="N17986" s="3">
        <f>IFERROR(AVERAGE(N17989), 0)</f>
        <v>0</v>
      </c>
    </row>
    <row r="17987" spans="2:14" outlineLevel="2">
      <c r="B17987" s="4" t="s">
        <v>9</v>
      </c>
      <c r="D17987">
        <f>E17990</f>
        <v>0</v>
      </c>
      <c r="E17987">
        <f>F17990</f>
        <v>0</v>
      </c>
      <c r="F17987">
        <f>G17990</f>
        <v>0</v>
      </c>
      <c r="G17987">
        <f>H17990</f>
        <v>0</v>
      </c>
      <c r="H17987">
        <f>I17990</f>
        <v>0</v>
      </c>
      <c r="I17987">
        <f>J17990</f>
        <v>0</v>
      </c>
      <c r="J17987">
        <f>K17990</f>
        <v>0</v>
      </c>
      <c r="K17987">
        <f>L17990</f>
        <v>0</v>
      </c>
      <c r="L17987">
        <f>M17990</f>
        <v>0</v>
      </c>
      <c r="M17987">
        <f>N17990</f>
        <v>0</v>
      </c>
      <c r="N17987">
        <f>O17990</f>
        <v>0</v>
      </c>
    </row>
    <row r="17988" spans="2:14" outlineLevel="2">
      <c r="B17988" s="4" t="s">
        <v>10</v>
      </c>
      <c r="D17988">
        <f>E17991</f>
        <v>0</v>
      </c>
      <c r="E17988">
        <f>F17991</f>
        <v>0</v>
      </c>
      <c r="F17988">
        <f>G17991</f>
        <v>0</v>
      </c>
      <c r="G17988">
        <f>H17991</f>
        <v>0</v>
      </c>
      <c r="H17988">
        <f>I17991</f>
        <v>0</v>
      </c>
      <c r="I17988">
        <f>J17991</f>
        <v>0</v>
      </c>
      <c r="J17988">
        <f>K17991</f>
        <v>0</v>
      </c>
      <c r="K17988">
        <f>L17991</f>
        <v>0</v>
      </c>
      <c r="L17988">
        <f>M17991</f>
        <v>0</v>
      </c>
      <c r="M17988">
        <f>N17991</f>
        <v>0</v>
      </c>
      <c r="N17988">
        <f>O17991</f>
        <v>0</v>
      </c>
    </row>
    <row r="17989" spans="2:14" s="5" customFormat="1" outlineLevel="1">
      <c r="C17989" s="5" t="s">
        <v>11</v>
      </c>
      <c r="D17989" s="1">
        <f>IFERROR(D17990/D17991, D17990)</f>
        <v>0</v>
      </c>
      <c r="E17989" s="1">
        <f>IFERROR(E17990/E17991, E17990)</f>
        <v>0</v>
      </c>
      <c r="F17989" s="1">
        <f>IFERROR(F17990/F17991, F17990)</f>
        <v>0</v>
      </c>
      <c r="G17989" s="1">
        <f>IFERROR(G17990/G17991, G17990)</f>
        <v>0</v>
      </c>
      <c r="H17989" s="1">
        <f>IFERROR(H17990/H17991, H17990)</f>
        <v>0</v>
      </c>
      <c r="I17989" s="1">
        <f>IFERROR(I17990/I17991, I17990)</f>
        <v>0</v>
      </c>
      <c r="J17989" s="1">
        <f>IFERROR(J17990/J17991, J17990)</f>
        <v>0</v>
      </c>
      <c r="K17989" s="1">
        <f>IFERROR(K17990/K17991, K17990)</f>
        <v>0</v>
      </c>
      <c r="L17989" s="1">
        <f>IFERROR(L17990/L17991, L17990)</f>
        <v>0</v>
      </c>
      <c r="M17989" s="1">
        <f>IFERROR(M17990/M17991, M17990)</f>
        <v>0</v>
      </c>
      <c r="N17989" s="1">
        <f>IFERROR(N17990/N17991, N17990)</f>
        <v>0</v>
      </c>
    </row>
    <row r="17990" spans="2:14" outlineLevel="2">
      <c r="C17990" t="s">
        <v>10</v>
      </c>
      <c r="D17990">
        <f>COUNTIF(D17992:D18001, "1")</f>
        <v>0</v>
      </c>
      <c r="E17990">
        <f>COUNTIF(E17992:E18001, "1")</f>
        <v>0</v>
      </c>
      <c r="F17990">
        <f>COUNTIF(F17992:F18001, "1")</f>
        <v>0</v>
      </c>
      <c r="G17990">
        <f>COUNTIF(G17992:G18001, "1")</f>
        <v>0</v>
      </c>
      <c r="H17990">
        <f>COUNTIF(H17992:H18001, "1")</f>
        <v>0</v>
      </c>
      <c r="I17990">
        <f>COUNTIF(I17992:I18001, "1")</f>
        <v>0</v>
      </c>
      <c r="J17990">
        <f>COUNTIF(J17992:J18001, "1")</f>
        <v>0</v>
      </c>
      <c r="K17990">
        <f>COUNTIF(K17992:K18001, "1")</f>
        <v>0</v>
      </c>
      <c r="L17990">
        <f>COUNTIF(L17992:L18001, "1")</f>
        <v>0</v>
      </c>
      <c r="M17990">
        <f>COUNTIF(M17992:M18001, "1")</f>
        <v>0</v>
      </c>
      <c r="N17990">
        <f>COUNTIF(N17992:N18001, "1")</f>
        <v>0</v>
      </c>
    </row>
    <row r="17991" spans="2:14" outlineLevel="2">
      <c r="C17991" t="s">
        <v>12</v>
      </c>
      <c r="D17991">
        <f>COUNTIF(D17992:D18001, "0")</f>
        <v>0</v>
      </c>
      <c r="E17991">
        <f>COUNTIF(E17992:E18001, "0")</f>
        <v>0</v>
      </c>
      <c r="F17991">
        <f>COUNTIF(F17992:F18001, "0")</f>
        <v>0</v>
      </c>
      <c r="G17991">
        <f>COUNTIF(G17992:G18001, "0")</f>
        <v>0</v>
      </c>
      <c r="H17991">
        <f>COUNTIF(H17992:H18001, "0")</f>
        <v>0</v>
      </c>
      <c r="I17991">
        <f>COUNTIF(I17992:I18001, "0")</f>
        <v>0</v>
      </c>
      <c r="J17991">
        <f>COUNTIF(J17992:J18001, "0")</f>
        <v>0</v>
      </c>
      <c r="K17991">
        <f>COUNTIF(K17992:K18001, "0")</f>
        <v>0</v>
      </c>
      <c r="L17991">
        <f>COUNTIF(L17992:L18001, "0")</f>
        <v>0</v>
      </c>
      <c r="M17991">
        <f>COUNTIF(M17992:M18001, "0")</f>
        <v>0</v>
      </c>
      <c r="N17991">
        <f>COUNTIF(N17992:N18001, "0")</f>
        <v>0</v>
      </c>
    </row>
    <row r="17992" spans="2:14" outlineLevel="2">
      <c r="B17992" t="s">
        <v>13</v>
      </c>
      <c r="C17992" t="s">
        <v>14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2:14" outlineLevel="2">
      <c r="B17993" t="s">
        <v>13</v>
      </c>
      <c r="C17993" t="s">
        <v>15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2:14" outlineLevel="2">
      <c r="B17994" t="s">
        <v>13</v>
      </c>
      <c r="C17994" t="s">
        <v>16</v>
      </c>
      <c r="D17994">
        <v>0</v>
      </c>
      <c r="E17994">
        <v>0</v>
      </c>
      <c r="F17994">
        <v>0</v>
      </c>
      <c r="G17994">
        <v>1</v>
      </c>
      <c r="H17994">
        <v>0</v>
      </c>
      <c r="I17994">
        <v>1</v>
      </c>
      <c r="J17994">
        <v>0</v>
      </c>
      <c r="K17994">
        <v>0</v>
      </c>
      <c r="L17994">
        <v>0</v>
      </c>
      <c r="M17994">
        <v>1</v>
      </c>
      <c r="N17994">
        <v>0</v>
      </c>
    </row>
    <row r="17995" spans="2:14" outlineLevel="2">
      <c r="B17995" t="s">
        <v>13</v>
      </c>
      <c r="C17995" t="s">
        <v>17</v>
      </c>
      <c r="D17995">
        <v>0</v>
      </c>
      <c r="E17995">
        <v>0</v>
      </c>
      <c r="F17995">
        <v>1</v>
      </c>
      <c r="G17995">
        <v>0</v>
      </c>
      <c r="H17995">
        <v>1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2:14" outlineLevel="2">
      <c r="B17996" t="s">
        <v>13</v>
      </c>
      <c r="C17996" t="s">
        <v>18</v>
      </c>
      <c r="D17996">
        <v>0</v>
      </c>
      <c r="E17996">
        <v>0</v>
      </c>
      <c r="F17996">
        <v>0</v>
      </c>
      <c r="G17996">
        <v>1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2:14" outlineLevel="2">
      <c r="B17997" t="s">
        <v>13</v>
      </c>
      <c r="C17997" t="s">
        <v>43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2:14" outlineLevel="2">
      <c r="B17998" t="s">
        <v>13</v>
      </c>
      <c r="C17998" t="s">
        <v>19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2:14" outlineLevel="2">
      <c r="B17999" t="s">
        <v>13</v>
      </c>
      <c r="C17999" t="s">
        <v>20</v>
      </c>
      <c r="D17999">
        <v>0</v>
      </c>
      <c r="E17999">
        <v>0</v>
      </c>
      <c r="F17999">
        <v>0</v>
      </c>
      <c r="G17999">
        <v>1</v>
      </c>
      <c r="H17999">
        <v>0</v>
      </c>
      <c r="I17999">
        <v>0</v>
      </c>
      <c r="J17999">
        <v>0</v>
      </c>
      <c r="K17999">
        <v>0</v>
      </c>
      <c r="L17999">
        <v>1</v>
      </c>
      <c r="M17999">
        <v>0</v>
      </c>
      <c r="N17999">
        <v>0</v>
      </c>
    </row>
    <row r="18000" spans="2:14" outlineLevel="2">
      <c r="B18000" t="s">
        <v>13</v>
      </c>
      <c r="C18000" t="s">
        <v>21</v>
      </c>
      <c r="D18000">
        <v>0</v>
      </c>
      <c r="E18000">
        <v>1</v>
      </c>
      <c r="F18000">
        <v>0</v>
      </c>
      <c r="G18000">
        <v>1</v>
      </c>
      <c r="H18000">
        <v>0</v>
      </c>
      <c r="I18000">
        <v>0</v>
      </c>
      <c r="J18000">
        <v>1</v>
      </c>
      <c r="K18000">
        <v>0</v>
      </c>
      <c r="L18000">
        <v>1</v>
      </c>
      <c r="M18000">
        <v>0</v>
      </c>
      <c r="N18000">
        <v>0</v>
      </c>
    </row>
    <row r="18001" spans="2:14" outlineLevel="2">
      <c r="B18001" t="s">
        <v>13</v>
      </c>
      <c r="C18001" t="s">
        <v>22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2:14" s="3" customFormat="1">
      <c r="B18002" s="3" t="s">
        <v>816</v>
      </c>
      <c r="C18002" s="3" t="s">
        <v>8</v>
      </c>
      <c r="D18002" s="3">
        <f>IFERROR(AVERAGE(D18005), 0)</f>
        <v>0</v>
      </c>
      <c r="E18002" s="3">
        <f>IFERROR(AVERAGE(E18005), 0)</f>
        <v>0</v>
      </c>
      <c r="F18002" s="3">
        <f>IFERROR(AVERAGE(F18005), 0)</f>
        <v>0</v>
      </c>
      <c r="G18002" s="3">
        <f>IFERROR(AVERAGE(G18005), 0)</f>
        <v>0</v>
      </c>
      <c r="H18002" s="3">
        <f>IFERROR(AVERAGE(H18005), 0)</f>
        <v>0</v>
      </c>
      <c r="I18002" s="3">
        <f>IFERROR(AVERAGE(I18005), 0)</f>
        <v>0</v>
      </c>
      <c r="J18002" s="3">
        <f>IFERROR(AVERAGE(J18005), 0)</f>
        <v>0</v>
      </c>
      <c r="K18002" s="3">
        <f>IFERROR(AVERAGE(K18005), 0)</f>
        <v>0</v>
      </c>
      <c r="L18002" s="3">
        <f>IFERROR(AVERAGE(L18005), 0)</f>
        <v>0</v>
      </c>
      <c r="M18002" s="3">
        <f>IFERROR(AVERAGE(M18005), 0)</f>
        <v>0</v>
      </c>
      <c r="N18002" s="3">
        <f>IFERROR(AVERAGE(N18005), 0)</f>
        <v>0</v>
      </c>
    </row>
    <row r="18003" spans="2:14" outlineLevel="2">
      <c r="B18003" s="4" t="s">
        <v>9</v>
      </c>
      <c r="D18003">
        <f>E18006</f>
        <v>0</v>
      </c>
      <c r="E18003">
        <f>F18006</f>
        <v>0</v>
      </c>
      <c r="F18003">
        <f>G18006</f>
        <v>0</v>
      </c>
      <c r="G18003">
        <f>H18006</f>
        <v>0</v>
      </c>
      <c r="H18003">
        <f>I18006</f>
        <v>0</v>
      </c>
      <c r="I18003">
        <f>J18006</f>
        <v>0</v>
      </c>
      <c r="J18003">
        <f>K18006</f>
        <v>0</v>
      </c>
      <c r="K18003">
        <f>L18006</f>
        <v>0</v>
      </c>
      <c r="L18003">
        <f>M18006</f>
        <v>0</v>
      </c>
      <c r="M18003">
        <f>N18006</f>
        <v>0</v>
      </c>
      <c r="N18003">
        <f>O18006</f>
        <v>0</v>
      </c>
    </row>
    <row r="18004" spans="2:14" outlineLevel="2">
      <c r="B18004" s="4" t="s">
        <v>10</v>
      </c>
      <c r="D18004">
        <f>E18007</f>
        <v>0</v>
      </c>
      <c r="E18004">
        <f>F18007</f>
        <v>0</v>
      </c>
      <c r="F18004">
        <f>G18007</f>
        <v>0</v>
      </c>
      <c r="G18004">
        <f>H18007</f>
        <v>0</v>
      </c>
      <c r="H18004">
        <f>I18007</f>
        <v>0</v>
      </c>
      <c r="I18004">
        <f>J18007</f>
        <v>0</v>
      </c>
      <c r="J18004">
        <f>K18007</f>
        <v>0</v>
      </c>
      <c r="K18004">
        <f>L18007</f>
        <v>0</v>
      </c>
      <c r="L18004">
        <f>M18007</f>
        <v>0</v>
      </c>
      <c r="M18004">
        <f>N18007</f>
        <v>0</v>
      </c>
      <c r="N18004">
        <f>O18007</f>
        <v>0</v>
      </c>
    </row>
    <row r="18005" spans="2:14" s="5" customFormat="1" outlineLevel="1">
      <c r="C18005" s="5" t="s">
        <v>11</v>
      </c>
      <c r="D18005" s="1">
        <f>IFERROR(D18006/D18007, D18006)</f>
        <v>0</v>
      </c>
      <c r="E18005" s="1">
        <f>IFERROR(E18006/E18007, E18006)</f>
        <v>0</v>
      </c>
      <c r="F18005" s="1">
        <f>IFERROR(F18006/F18007, F18006)</f>
        <v>0</v>
      </c>
      <c r="G18005" s="1">
        <f>IFERROR(G18006/G18007, G18006)</f>
        <v>0</v>
      </c>
      <c r="H18005" s="1">
        <f>IFERROR(H18006/H18007, H18006)</f>
        <v>0</v>
      </c>
      <c r="I18005" s="1">
        <f>IFERROR(I18006/I18007, I18006)</f>
        <v>0</v>
      </c>
      <c r="J18005" s="1">
        <f>IFERROR(J18006/J18007, J18006)</f>
        <v>0</v>
      </c>
      <c r="K18005" s="1">
        <f>IFERROR(K18006/K18007, K18006)</f>
        <v>0</v>
      </c>
      <c r="L18005" s="1">
        <f>IFERROR(L18006/L18007, L18006)</f>
        <v>0</v>
      </c>
      <c r="M18005" s="1">
        <f>IFERROR(M18006/M18007, M18006)</f>
        <v>0</v>
      </c>
      <c r="N18005" s="1">
        <f>IFERROR(N18006/N18007, N18006)</f>
        <v>0</v>
      </c>
    </row>
    <row r="18006" spans="2:14" outlineLevel="2">
      <c r="C18006" t="s">
        <v>10</v>
      </c>
      <c r="D18006">
        <f>COUNTIF(D18008:D18014, "1")</f>
        <v>0</v>
      </c>
      <c r="E18006">
        <f>COUNTIF(E18008:E18014, "1")</f>
        <v>0</v>
      </c>
      <c r="F18006">
        <f>COUNTIF(F18008:F18014, "1")</f>
        <v>0</v>
      </c>
      <c r="G18006">
        <f>COUNTIF(G18008:G18014, "1")</f>
        <v>0</v>
      </c>
      <c r="H18006">
        <f>COUNTIF(H18008:H18014, "1")</f>
        <v>0</v>
      </c>
      <c r="I18006">
        <f>COUNTIF(I18008:I18014, "1")</f>
        <v>0</v>
      </c>
      <c r="J18006">
        <f>COUNTIF(J18008:J18014, "1")</f>
        <v>0</v>
      </c>
      <c r="K18006">
        <f>COUNTIF(K18008:K18014, "1")</f>
        <v>0</v>
      </c>
      <c r="L18006">
        <f>COUNTIF(L18008:L18014, "1")</f>
        <v>0</v>
      </c>
      <c r="M18006">
        <f>COUNTIF(M18008:M18014, "1")</f>
        <v>0</v>
      </c>
      <c r="N18006">
        <f>COUNTIF(N18008:N18014, "1")</f>
        <v>0</v>
      </c>
    </row>
    <row r="18007" spans="2:14" outlineLevel="2">
      <c r="C18007" t="s">
        <v>12</v>
      </c>
      <c r="D18007">
        <f>COUNTIF(D18008:D18014, "0")</f>
        <v>0</v>
      </c>
      <c r="E18007">
        <f>COUNTIF(E18008:E18014, "0")</f>
        <v>0</v>
      </c>
      <c r="F18007">
        <f>COUNTIF(F18008:F18014, "0")</f>
        <v>0</v>
      </c>
      <c r="G18007">
        <f>COUNTIF(G18008:G18014, "0")</f>
        <v>0</v>
      </c>
      <c r="H18007">
        <f>COUNTIF(H18008:H18014, "0")</f>
        <v>0</v>
      </c>
      <c r="I18007">
        <f>COUNTIF(I18008:I18014, "0")</f>
        <v>0</v>
      </c>
      <c r="J18007">
        <f>COUNTIF(J18008:J18014, "0")</f>
        <v>0</v>
      </c>
      <c r="K18007">
        <f>COUNTIF(K18008:K18014, "0")</f>
        <v>0</v>
      </c>
      <c r="L18007">
        <f>COUNTIF(L18008:L18014, "0")</f>
        <v>0</v>
      </c>
      <c r="M18007">
        <f>COUNTIF(M18008:M18014, "0")</f>
        <v>0</v>
      </c>
      <c r="N18007">
        <f>COUNTIF(N18008:N18014, "0")</f>
        <v>0</v>
      </c>
    </row>
    <row r="18008" spans="2:14" outlineLevel="2">
      <c r="B18008" t="s">
        <v>13</v>
      </c>
      <c r="C18008" t="s">
        <v>18</v>
      </c>
      <c r="D18008">
        <v>0</v>
      </c>
      <c r="E18008">
        <v>0</v>
      </c>
      <c r="F18008">
        <v>0</v>
      </c>
      <c r="G18008">
        <v>0</v>
      </c>
      <c r="H18008">
        <v>1</v>
      </c>
      <c r="I18008">
        <v>1</v>
      </c>
      <c r="J18008">
        <v>0</v>
      </c>
      <c r="K18008">
        <v>0</v>
      </c>
      <c r="L18008">
        <v>1</v>
      </c>
      <c r="M18008">
        <v>0</v>
      </c>
      <c r="N18008">
        <v>0</v>
      </c>
    </row>
    <row r="18009" spans="2:14" outlineLevel="2">
      <c r="B18009" t="s">
        <v>13</v>
      </c>
      <c r="C18009" t="s">
        <v>16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2:14" outlineLevel="2">
      <c r="B18010" t="s">
        <v>13</v>
      </c>
      <c r="C18010" t="s">
        <v>43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1</v>
      </c>
      <c r="N18010">
        <v>0</v>
      </c>
    </row>
    <row r="18011" spans="2:14" outlineLevel="2">
      <c r="B18011" t="s">
        <v>13</v>
      </c>
      <c r="C18011" t="s">
        <v>17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</v>
      </c>
      <c r="L18011">
        <v>0</v>
      </c>
      <c r="M18011">
        <v>0</v>
      </c>
      <c r="N18011">
        <v>0</v>
      </c>
    </row>
    <row r="18012" spans="2:14" outlineLevel="2">
      <c r="B18012" t="s">
        <v>13</v>
      </c>
      <c r="C18012" t="s">
        <v>19</v>
      </c>
      <c r="D18012">
        <v>0</v>
      </c>
      <c r="E18012">
        <v>0</v>
      </c>
      <c r="F18012">
        <v>0</v>
      </c>
      <c r="G18012">
        <v>0</v>
      </c>
      <c r="H18012">
        <v>1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2:14" outlineLevel="2">
      <c r="B18013" t="s">
        <v>13</v>
      </c>
      <c r="C18013" t="s">
        <v>14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2:14" outlineLevel="2">
      <c r="B18014" t="s">
        <v>13</v>
      </c>
      <c r="C18014" t="s">
        <v>15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2:14" s="3" customFormat="1">
      <c r="B18015" s="3" t="s">
        <v>817</v>
      </c>
      <c r="C18015" s="3" t="s">
        <v>8</v>
      </c>
      <c r="D18015" s="3">
        <f>IFERROR(AVERAGE(D18018), 0)</f>
        <v>0</v>
      </c>
      <c r="E18015" s="3">
        <f>IFERROR(AVERAGE(E18018), 0)</f>
        <v>0</v>
      </c>
      <c r="F18015" s="3">
        <f>IFERROR(AVERAGE(F18018), 0)</f>
        <v>0</v>
      </c>
      <c r="G18015" s="3">
        <f>IFERROR(AVERAGE(G18018), 0)</f>
        <v>0</v>
      </c>
      <c r="H18015" s="3">
        <f>IFERROR(AVERAGE(H18018), 0)</f>
        <v>0</v>
      </c>
      <c r="I18015" s="3">
        <f>IFERROR(AVERAGE(I18018), 0)</f>
        <v>0</v>
      </c>
      <c r="J18015" s="3">
        <f>IFERROR(AVERAGE(J18018), 0)</f>
        <v>0</v>
      </c>
      <c r="K18015" s="3">
        <f>IFERROR(AVERAGE(K18018), 0)</f>
        <v>0</v>
      </c>
      <c r="L18015" s="3">
        <f>IFERROR(AVERAGE(L18018), 0)</f>
        <v>0</v>
      </c>
      <c r="M18015" s="3">
        <f>IFERROR(AVERAGE(M18018), 0)</f>
        <v>0</v>
      </c>
      <c r="N18015" s="3">
        <f>IFERROR(AVERAGE(N18018), 0)</f>
        <v>0</v>
      </c>
    </row>
    <row r="18016" spans="2:14" outlineLevel="2">
      <c r="B18016" s="4" t="s">
        <v>9</v>
      </c>
      <c r="D18016">
        <f>E18019</f>
        <v>0</v>
      </c>
      <c r="E18016">
        <f>F18019</f>
        <v>0</v>
      </c>
      <c r="F18016">
        <f>G18019</f>
        <v>0</v>
      </c>
      <c r="G18016">
        <f>H18019</f>
        <v>0</v>
      </c>
      <c r="H18016">
        <f>I18019</f>
        <v>0</v>
      </c>
      <c r="I18016">
        <f>J18019</f>
        <v>0</v>
      </c>
      <c r="J18016">
        <f>K18019</f>
        <v>0</v>
      </c>
      <c r="K18016">
        <f>L18019</f>
        <v>0</v>
      </c>
      <c r="L18016">
        <f>M18019</f>
        <v>0</v>
      </c>
      <c r="M18016">
        <f>N18019</f>
        <v>0</v>
      </c>
      <c r="N18016">
        <f>O18019</f>
        <v>0</v>
      </c>
    </row>
    <row r="18017" spans="2:14" outlineLevel="2">
      <c r="B18017" s="4" t="s">
        <v>10</v>
      </c>
      <c r="D18017">
        <f>E18020</f>
        <v>0</v>
      </c>
      <c r="E18017">
        <f>F18020</f>
        <v>0</v>
      </c>
      <c r="F18017">
        <f>G18020</f>
        <v>0</v>
      </c>
      <c r="G18017">
        <f>H18020</f>
        <v>0</v>
      </c>
      <c r="H18017">
        <f>I18020</f>
        <v>0</v>
      </c>
      <c r="I18017">
        <f>J18020</f>
        <v>0</v>
      </c>
      <c r="J18017">
        <f>K18020</f>
        <v>0</v>
      </c>
      <c r="K18017">
        <f>L18020</f>
        <v>0</v>
      </c>
      <c r="L18017">
        <f>M18020</f>
        <v>0</v>
      </c>
      <c r="M18017">
        <f>N18020</f>
        <v>0</v>
      </c>
      <c r="N18017">
        <f>O18020</f>
        <v>0</v>
      </c>
    </row>
    <row r="18018" spans="2:14" s="5" customFormat="1" outlineLevel="1">
      <c r="C18018" s="5" t="s">
        <v>11</v>
      </c>
      <c r="D18018" s="1">
        <f>IFERROR(D18019/D18020, D18019)</f>
        <v>0</v>
      </c>
      <c r="E18018" s="1">
        <f>IFERROR(E18019/E18020, E18019)</f>
        <v>0</v>
      </c>
      <c r="F18018" s="1">
        <f>IFERROR(F18019/F18020, F18019)</f>
        <v>0</v>
      </c>
      <c r="G18018" s="1">
        <f>IFERROR(G18019/G18020, G18019)</f>
        <v>0</v>
      </c>
      <c r="H18018" s="1">
        <f>IFERROR(H18019/H18020, H18019)</f>
        <v>0</v>
      </c>
      <c r="I18018" s="1">
        <f>IFERROR(I18019/I18020, I18019)</f>
        <v>0</v>
      </c>
      <c r="J18018" s="1">
        <f>IFERROR(J18019/J18020, J18019)</f>
        <v>0</v>
      </c>
      <c r="K18018" s="1">
        <f>IFERROR(K18019/K18020, K18019)</f>
        <v>0</v>
      </c>
      <c r="L18018" s="1">
        <f>IFERROR(L18019/L18020, L18019)</f>
        <v>0</v>
      </c>
      <c r="M18018" s="1">
        <f>IFERROR(M18019/M18020, M18019)</f>
        <v>0</v>
      </c>
      <c r="N18018" s="1">
        <f>IFERROR(N18019/N18020, N18019)</f>
        <v>0</v>
      </c>
    </row>
    <row r="18019" spans="2:14" outlineLevel="2">
      <c r="C18019" t="s">
        <v>10</v>
      </c>
      <c r="D18019">
        <f>COUNTIF(D18021:D18033, "1")</f>
        <v>0</v>
      </c>
      <c r="E18019">
        <f>COUNTIF(E18021:E18033, "1")</f>
        <v>0</v>
      </c>
      <c r="F18019">
        <f>COUNTIF(F18021:F18033, "1")</f>
        <v>0</v>
      </c>
      <c r="G18019">
        <f>COUNTIF(G18021:G18033, "1")</f>
        <v>0</v>
      </c>
      <c r="H18019">
        <f>COUNTIF(H18021:H18033, "1")</f>
        <v>0</v>
      </c>
      <c r="I18019">
        <f>COUNTIF(I18021:I18033, "1")</f>
        <v>0</v>
      </c>
      <c r="J18019">
        <f>COUNTIF(J18021:J18033, "1")</f>
        <v>0</v>
      </c>
      <c r="K18019">
        <f>COUNTIF(K18021:K18033, "1")</f>
        <v>0</v>
      </c>
      <c r="L18019">
        <f>COUNTIF(L18021:L18033, "1")</f>
        <v>0</v>
      </c>
      <c r="M18019">
        <f>COUNTIF(M18021:M18033, "1")</f>
        <v>0</v>
      </c>
      <c r="N18019">
        <f>COUNTIF(N18021:N18033, "1")</f>
        <v>0</v>
      </c>
    </row>
    <row r="18020" spans="2:14" outlineLevel="2">
      <c r="C18020" t="s">
        <v>12</v>
      </c>
      <c r="D18020">
        <f>COUNTIF(D18021:D18033, "0")</f>
        <v>0</v>
      </c>
      <c r="E18020">
        <f>COUNTIF(E18021:E18033, "0")</f>
        <v>0</v>
      </c>
      <c r="F18020">
        <f>COUNTIF(F18021:F18033, "0")</f>
        <v>0</v>
      </c>
      <c r="G18020">
        <f>COUNTIF(G18021:G18033, "0")</f>
        <v>0</v>
      </c>
      <c r="H18020">
        <f>COUNTIF(H18021:H18033, "0")</f>
        <v>0</v>
      </c>
      <c r="I18020">
        <f>COUNTIF(I18021:I18033, "0")</f>
        <v>0</v>
      </c>
      <c r="J18020">
        <f>COUNTIF(J18021:J18033, "0")</f>
        <v>0</v>
      </c>
      <c r="K18020">
        <f>COUNTIF(K18021:K18033, "0")</f>
        <v>0</v>
      </c>
      <c r="L18020">
        <f>COUNTIF(L18021:L18033, "0")</f>
        <v>0</v>
      </c>
      <c r="M18020">
        <f>COUNTIF(M18021:M18033, "0")</f>
        <v>0</v>
      </c>
      <c r="N18020">
        <f>COUNTIF(N18021:N18033, "0")</f>
        <v>0</v>
      </c>
    </row>
    <row r="18021" spans="2:14" outlineLevel="2">
      <c r="B18021" t="s">
        <v>13</v>
      </c>
      <c r="C18021" t="s">
        <v>16</v>
      </c>
      <c r="D18021">
        <v>1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1</v>
      </c>
      <c r="K18021">
        <v>1</v>
      </c>
      <c r="L18021">
        <v>0</v>
      </c>
      <c r="M18021">
        <v>0</v>
      </c>
      <c r="N18021">
        <v>0</v>
      </c>
    </row>
    <row r="18022" spans="2:14" outlineLevel="2">
      <c r="B18022" t="s">
        <v>13</v>
      </c>
      <c r="C18022" t="s">
        <v>17</v>
      </c>
      <c r="D18022">
        <v>0</v>
      </c>
      <c r="E18022">
        <v>0</v>
      </c>
      <c r="F18022">
        <v>0</v>
      </c>
      <c r="G18022">
        <v>1</v>
      </c>
      <c r="H18022">
        <v>1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2:14" outlineLevel="2">
      <c r="B18023" t="s">
        <v>13</v>
      </c>
      <c r="C18023" t="s">
        <v>18</v>
      </c>
      <c r="D18023">
        <v>0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2:14" outlineLevel="2">
      <c r="B18024" t="s">
        <v>13</v>
      </c>
      <c r="C18024" t="s">
        <v>43</v>
      </c>
      <c r="D18024">
        <v>1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2:14" outlineLevel="2">
      <c r="B18025" t="s">
        <v>13</v>
      </c>
      <c r="C18025" t="s">
        <v>19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1</v>
      </c>
      <c r="M18025">
        <v>1</v>
      </c>
      <c r="N18025">
        <v>0</v>
      </c>
    </row>
    <row r="18026" spans="2:14" outlineLevel="2">
      <c r="B18026" t="s">
        <v>13</v>
      </c>
      <c r="C18026" t="s">
        <v>21</v>
      </c>
      <c r="D18026">
        <v>0</v>
      </c>
      <c r="E18026">
        <v>0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1</v>
      </c>
      <c r="N18026">
        <v>0</v>
      </c>
    </row>
    <row r="18027" spans="2:14" outlineLevel="2">
      <c r="B18027" t="s">
        <v>13</v>
      </c>
      <c r="C18027" t="s">
        <v>22</v>
      </c>
      <c r="D18027">
        <v>0</v>
      </c>
      <c r="E18027">
        <v>0</v>
      </c>
      <c r="F18027">
        <v>1</v>
      </c>
      <c r="G18027">
        <v>1</v>
      </c>
      <c r="H18027">
        <v>1</v>
      </c>
      <c r="I18027">
        <v>0</v>
      </c>
      <c r="J18027">
        <v>1</v>
      </c>
      <c r="K18027">
        <v>0</v>
      </c>
      <c r="L18027">
        <v>0</v>
      </c>
      <c r="M18027">
        <v>0</v>
      </c>
      <c r="N18027">
        <v>0</v>
      </c>
    </row>
    <row r="18028" spans="2:14" outlineLevel="2">
      <c r="B18028" t="s">
        <v>13</v>
      </c>
      <c r="C18028" t="s">
        <v>44</v>
      </c>
      <c r="D18028">
        <v>0</v>
      </c>
      <c r="E18028">
        <v>0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1</v>
      </c>
      <c r="L18028">
        <v>1</v>
      </c>
      <c r="M18028">
        <v>0</v>
      </c>
      <c r="N18028">
        <v>0</v>
      </c>
    </row>
    <row r="18029" spans="2:14" outlineLevel="2">
      <c r="B18029" t="s">
        <v>13</v>
      </c>
      <c r="C18029" t="s">
        <v>26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2:14" outlineLevel="2">
      <c r="B18030" t="s">
        <v>13</v>
      </c>
      <c r="C18030" t="s">
        <v>27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1</v>
      </c>
      <c r="K18030">
        <v>0</v>
      </c>
      <c r="L18030">
        <v>0</v>
      </c>
      <c r="M18030">
        <v>0</v>
      </c>
      <c r="N18030">
        <v>0</v>
      </c>
    </row>
    <row r="18031" spans="2:14" outlineLevel="2">
      <c r="B18031" t="s">
        <v>13</v>
      </c>
      <c r="C18031" t="s">
        <v>29</v>
      </c>
      <c r="D18031">
        <v>0</v>
      </c>
      <c r="E18031">
        <v>0</v>
      </c>
      <c r="F18031">
        <v>1</v>
      </c>
      <c r="G18031">
        <v>0</v>
      </c>
      <c r="H18031">
        <v>1</v>
      </c>
      <c r="I18031">
        <v>0</v>
      </c>
      <c r="J18031">
        <v>0</v>
      </c>
      <c r="K18031">
        <v>0</v>
      </c>
      <c r="L18031">
        <v>1</v>
      </c>
      <c r="M18031">
        <v>0</v>
      </c>
      <c r="N18031">
        <v>0</v>
      </c>
    </row>
    <row r="18032" spans="2:14" outlineLevel="2">
      <c r="B18032" t="s">
        <v>13</v>
      </c>
      <c r="C18032" t="s">
        <v>52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2:14" outlineLevel="2">
      <c r="B18033" t="s">
        <v>13</v>
      </c>
      <c r="C18033" t="s">
        <v>30</v>
      </c>
      <c r="D18033">
        <v>0</v>
      </c>
      <c r="E18033">
        <v>0</v>
      </c>
      <c r="F18033">
        <v>1</v>
      </c>
      <c r="G18033">
        <v>1</v>
      </c>
      <c r="H18033">
        <v>0</v>
      </c>
      <c r="I18033">
        <v>0</v>
      </c>
      <c r="J18033">
        <v>1</v>
      </c>
      <c r="K18033">
        <v>0</v>
      </c>
      <c r="L18033">
        <v>1</v>
      </c>
      <c r="M18033">
        <v>0</v>
      </c>
      <c r="N18033">
        <v>0</v>
      </c>
    </row>
    <row r="18034" spans="2:14" s="3" customFormat="1">
      <c r="B18034" s="3" t="s">
        <v>818</v>
      </c>
      <c r="C18034" s="3" t="s">
        <v>8</v>
      </c>
      <c r="D18034" s="3">
        <f>IFERROR(AVERAGE(D18037), 0)</f>
        <v>0</v>
      </c>
      <c r="E18034" s="3">
        <f>IFERROR(AVERAGE(E18037), 0)</f>
        <v>0</v>
      </c>
      <c r="F18034" s="3">
        <f>IFERROR(AVERAGE(F18037), 0)</f>
        <v>0</v>
      </c>
      <c r="G18034" s="3">
        <f>IFERROR(AVERAGE(G18037), 0)</f>
        <v>0</v>
      </c>
      <c r="H18034" s="3">
        <f>IFERROR(AVERAGE(H18037), 0)</f>
        <v>0</v>
      </c>
      <c r="I18034" s="3">
        <f>IFERROR(AVERAGE(I18037), 0)</f>
        <v>0</v>
      </c>
      <c r="J18034" s="3">
        <f>IFERROR(AVERAGE(J18037), 0)</f>
        <v>0</v>
      </c>
      <c r="K18034" s="3">
        <f>IFERROR(AVERAGE(K18037), 0)</f>
        <v>0</v>
      </c>
      <c r="L18034" s="3">
        <f>IFERROR(AVERAGE(L18037), 0)</f>
        <v>0</v>
      </c>
      <c r="M18034" s="3">
        <f>IFERROR(AVERAGE(M18037), 0)</f>
        <v>0</v>
      </c>
      <c r="N18034" s="3">
        <f>IFERROR(AVERAGE(N18037), 0)</f>
        <v>0</v>
      </c>
    </row>
    <row r="18035" spans="2:14" outlineLevel="2">
      <c r="B18035" s="4" t="s">
        <v>9</v>
      </c>
      <c r="D18035">
        <f>E18038</f>
        <v>0</v>
      </c>
      <c r="E18035">
        <f>F18038</f>
        <v>0</v>
      </c>
      <c r="F18035">
        <f>G18038</f>
        <v>0</v>
      </c>
      <c r="G18035">
        <f>H18038</f>
        <v>0</v>
      </c>
      <c r="H18035">
        <f>I18038</f>
        <v>0</v>
      </c>
      <c r="I18035">
        <f>J18038</f>
        <v>0</v>
      </c>
      <c r="J18035">
        <f>K18038</f>
        <v>0</v>
      </c>
      <c r="K18035">
        <f>L18038</f>
        <v>0</v>
      </c>
      <c r="L18035">
        <f>M18038</f>
        <v>0</v>
      </c>
      <c r="M18035">
        <f>N18038</f>
        <v>0</v>
      </c>
      <c r="N18035">
        <f>O18038</f>
        <v>0</v>
      </c>
    </row>
    <row r="18036" spans="2:14" outlineLevel="2">
      <c r="B18036" s="4" t="s">
        <v>10</v>
      </c>
      <c r="D18036">
        <f>E18039</f>
        <v>0</v>
      </c>
      <c r="E18036">
        <f>F18039</f>
        <v>0</v>
      </c>
      <c r="F18036">
        <f>G18039</f>
        <v>0</v>
      </c>
      <c r="G18036">
        <f>H18039</f>
        <v>0</v>
      </c>
      <c r="H18036">
        <f>I18039</f>
        <v>0</v>
      </c>
      <c r="I18036">
        <f>J18039</f>
        <v>0</v>
      </c>
      <c r="J18036">
        <f>K18039</f>
        <v>0</v>
      </c>
      <c r="K18036">
        <f>L18039</f>
        <v>0</v>
      </c>
      <c r="L18036">
        <f>M18039</f>
        <v>0</v>
      </c>
      <c r="M18036">
        <f>N18039</f>
        <v>0</v>
      </c>
      <c r="N18036">
        <f>O18039</f>
        <v>0</v>
      </c>
    </row>
    <row r="18037" spans="2:14" s="5" customFormat="1" outlineLevel="1">
      <c r="C18037" s="5" t="s">
        <v>11</v>
      </c>
      <c r="D18037" s="1">
        <f>IFERROR(D18038/D18039, D18038)</f>
        <v>0</v>
      </c>
      <c r="E18037" s="1">
        <f>IFERROR(E18038/E18039, E18038)</f>
        <v>0</v>
      </c>
      <c r="F18037" s="1">
        <f>IFERROR(F18038/F18039, F18038)</f>
        <v>0</v>
      </c>
      <c r="G18037" s="1">
        <f>IFERROR(G18038/G18039, G18038)</f>
        <v>0</v>
      </c>
      <c r="H18037" s="1">
        <f>IFERROR(H18038/H18039, H18038)</f>
        <v>0</v>
      </c>
      <c r="I18037" s="1">
        <f>IFERROR(I18038/I18039, I18038)</f>
        <v>0</v>
      </c>
      <c r="J18037" s="1">
        <f>IFERROR(J18038/J18039, J18038)</f>
        <v>0</v>
      </c>
      <c r="K18037" s="1">
        <f>IFERROR(K18038/K18039, K18038)</f>
        <v>0</v>
      </c>
      <c r="L18037" s="1">
        <f>IFERROR(L18038/L18039, L18038)</f>
        <v>0</v>
      </c>
      <c r="M18037" s="1">
        <f>IFERROR(M18038/M18039, M18038)</f>
        <v>0</v>
      </c>
      <c r="N18037" s="1">
        <f>IFERROR(N18038/N18039, N18038)</f>
        <v>0</v>
      </c>
    </row>
    <row r="18038" spans="2:14" outlineLevel="2">
      <c r="C18038" t="s">
        <v>10</v>
      </c>
      <c r="D18038">
        <f>COUNTIF(D18040:D18054, "1")</f>
        <v>0</v>
      </c>
      <c r="E18038">
        <f>COUNTIF(E18040:E18054, "1")</f>
        <v>0</v>
      </c>
      <c r="F18038">
        <f>COUNTIF(F18040:F18054, "1")</f>
        <v>0</v>
      </c>
      <c r="G18038">
        <f>COUNTIF(G18040:G18054, "1")</f>
        <v>0</v>
      </c>
      <c r="H18038">
        <f>COUNTIF(H18040:H18054, "1")</f>
        <v>0</v>
      </c>
      <c r="I18038">
        <f>COUNTIF(I18040:I18054, "1")</f>
        <v>0</v>
      </c>
      <c r="J18038">
        <f>COUNTIF(J18040:J18054, "1")</f>
        <v>0</v>
      </c>
      <c r="K18038">
        <f>COUNTIF(K18040:K18054, "1")</f>
        <v>0</v>
      </c>
      <c r="L18038">
        <f>COUNTIF(L18040:L18054, "1")</f>
        <v>0</v>
      </c>
      <c r="M18038">
        <f>COUNTIF(M18040:M18054, "1")</f>
        <v>0</v>
      </c>
      <c r="N18038">
        <f>COUNTIF(N18040:N18054, "1")</f>
        <v>0</v>
      </c>
    </row>
    <row r="18039" spans="2:14" outlineLevel="2">
      <c r="C18039" t="s">
        <v>12</v>
      </c>
      <c r="D18039">
        <f>COUNTIF(D18040:D18054, "0")</f>
        <v>0</v>
      </c>
      <c r="E18039">
        <f>COUNTIF(E18040:E18054, "0")</f>
        <v>0</v>
      </c>
      <c r="F18039">
        <f>COUNTIF(F18040:F18054, "0")</f>
        <v>0</v>
      </c>
      <c r="G18039">
        <f>COUNTIF(G18040:G18054, "0")</f>
        <v>0</v>
      </c>
      <c r="H18039">
        <f>COUNTIF(H18040:H18054, "0")</f>
        <v>0</v>
      </c>
      <c r="I18039">
        <f>COUNTIF(I18040:I18054, "0")</f>
        <v>0</v>
      </c>
      <c r="J18039">
        <f>COUNTIF(J18040:J18054, "0")</f>
        <v>0</v>
      </c>
      <c r="K18039">
        <f>COUNTIF(K18040:K18054, "0")</f>
        <v>0</v>
      </c>
      <c r="L18039">
        <f>COUNTIF(L18040:L18054, "0")</f>
        <v>0</v>
      </c>
      <c r="M18039">
        <f>COUNTIF(M18040:M18054, "0")</f>
        <v>0</v>
      </c>
      <c r="N18039">
        <f>COUNTIF(N18040:N18054, "0")</f>
        <v>0</v>
      </c>
    </row>
    <row r="18040" spans="2:14" outlineLevel="2">
      <c r="B18040" t="s">
        <v>13</v>
      </c>
      <c r="C18040" t="s">
        <v>14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1</v>
      </c>
      <c r="K18040">
        <v>0</v>
      </c>
      <c r="L18040">
        <v>0</v>
      </c>
      <c r="M18040">
        <v>0</v>
      </c>
      <c r="N18040">
        <v>0</v>
      </c>
    </row>
    <row r="18041" spans="2:14" outlineLevel="2">
      <c r="B18041" t="s">
        <v>13</v>
      </c>
      <c r="C18041" t="s">
        <v>16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2:14" outlineLevel="2">
      <c r="B18042" t="s">
        <v>13</v>
      </c>
      <c r="C18042" t="s">
        <v>17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2:14" outlineLevel="2">
      <c r="B18043" t="s">
        <v>13</v>
      </c>
      <c r="C18043" t="s">
        <v>18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1</v>
      </c>
      <c r="J18043">
        <v>0</v>
      </c>
      <c r="K18043">
        <v>1</v>
      </c>
      <c r="L18043">
        <v>0</v>
      </c>
      <c r="M18043">
        <v>0</v>
      </c>
      <c r="N18043">
        <v>0</v>
      </c>
    </row>
    <row r="18044" spans="2:14" outlineLevel="2">
      <c r="B18044" t="s">
        <v>13</v>
      </c>
      <c r="C18044" t="s">
        <v>43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2:14" outlineLevel="2">
      <c r="B18045" t="s">
        <v>13</v>
      </c>
      <c r="C18045" t="s">
        <v>43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2:14" outlineLevel="2">
      <c r="B18046" t="s">
        <v>13</v>
      </c>
      <c r="C18046" t="s">
        <v>20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2:14" outlineLevel="2">
      <c r="B18047" t="s">
        <v>13</v>
      </c>
      <c r="C18047" t="s">
        <v>21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2:14" outlineLevel="2">
      <c r="B18048" t="s">
        <v>13</v>
      </c>
      <c r="C18048" t="s">
        <v>21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2:14" outlineLevel="2">
      <c r="B18049" t="s">
        <v>13</v>
      </c>
      <c r="C18049" t="s">
        <v>22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2:14" outlineLevel="2">
      <c r="B18050" t="s">
        <v>13</v>
      </c>
      <c r="C18050" t="s">
        <v>23</v>
      </c>
      <c r="D18050">
        <v>0</v>
      </c>
      <c r="E18050">
        <v>0</v>
      </c>
      <c r="F18050">
        <v>0</v>
      </c>
      <c r="G18050">
        <v>0</v>
      </c>
      <c r="H18050">
        <v>1</v>
      </c>
      <c r="I18050">
        <v>1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2:14" outlineLevel="2">
      <c r="B18051" t="s">
        <v>13</v>
      </c>
      <c r="C18051" t="s">
        <v>44</v>
      </c>
      <c r="D18051">
        <v>0</v>
      </c>
      <c r="E18051">
        <v>1</v>
      </c>
      <c r="F18051">
        <v>0</v>
      </c>
      <c r="G18051">
        <v>0</v>
      </c>
      <c r="H18051">
        <v>0</v>
      </c>
      <c r="I18051">
        <v>0</v>
      </c>
      <c r="J18051">
        <v>1</v>
      </c>
      <c r="K18051">
        <v>0</v>
      </c>
      <c r="L18051">
        <v>0</v>
      </c>
      <c r="M18051">
        <v>0</v>
      </c>
      <c r="N18051">
        <v>0</v>
      </c>
    </row>
    <row r="18052" spans="2:14" outlineLevel="2">
      <c r="B18052" t="s">
        <v>13</v>
      </c>
      <c r="C18052" t="s">
        <v>24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1</v>
      </c>
      <c r="K18052">
        <v>0</v>
      </c>
      <c r="L18052">
        <v>0</v>
      </c>
      <c r="M18052">
        <v>0</v>
      </c>
      <c r="N18052">
        <v>0</v>
      </c>
    </row>
    <row r="18053" spans="2:14" outlineLevel="2">
      <c r="B18053" t="s">
        <v>13</v>
      </c>
      <c r="C18053" t="s">
        <v>25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2:14" outlineLevel="2">
      <c r="B18054" t="s">
        <v>13</v>
      </c>
      <c r="C18054" t="s">
        <v>26</v>
      </c>
      <c r="D18054">
        <v>1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2:14" s="3" customFormat="1">
      <c r="B18055" s="3" t="s">
        <v>819</v>
      </c>
      <c r="C18055" s="3" t="s">
        <v>8</v>
      </c>
      <c r="D18055" s="3">
        <f>IFERROR(AVERAGE(D18058), 0)</f>
        <v>0</v>
      </c>
      <c r="E18055" s="3">
        <f>IFERROR(AVERAGE(E18058), 0)</f>
        <v>0</v>
      </c>
      <c r="F18055" s="3">
        <f>IFERROR(AVERAGE(F18058), 0)</f>
        <v>0</v>
      </c>
      <c r="G18055" s="3">
        <f>IFERROR(AVERAGE(G18058), 0)</f>
        <v>0</v>
      </c>
      <c r="H18055" s="3">
        <f>IFERROR(AVERAGE(H18058), 0)</f>
        <v>0</v>
      </c>
      <c r="I18055" s="3">
        <f>IFERROR(AVERAGE(I18058), 0)</f>
        <v>0</v>
      </c>
      <c r="J18055" s="3">
        <f>IFERROR(AVERAGE(J18058), 0)</f>
        <v>0</v>
      </c>
      <c r="K18055" s="3">
        <f>IFERROR(AVERAGE(K18058), 0)</f>
        <v>0</v>
      </c>
      <c r="L18055" s="3">
        <f>IFERROR(AVERAGE(L18058), 0)</f>
        <v>0</v>
      </c>
      <c r="M18055" s="3">
        <f>IFERROR(AVERAGE(M18058), 0)</f>
        <v>0</v>
      </c>
      <c r="N18055" s="3">
        <f>IFERROR(AVERAGE(N18058), 0)</f>
        <v>0</v>
      </c>
    </row>
    <row r="18056" spans="2:14" outlineLevel="2">
      <c r="B18056" s="4" t="s">
        <v>9</v>
      </c>
      <c r="D18056">
        <f>E18059</f>
        <v>0</v>
      </c>
      <c r="E18056">
        <f>F18059</f>
        <v>0</v>
      </c>
      <c r="F18056">
        <f>G18059</f>
        <v>0</v>
      </c>
      <c r="G18056">
        <f>H18059</f>
        <v>0</v>
      </c>
      <c r="H18056">
        <f>I18059</f>
        <v>0</v>
      </c>
      <c r="I18056">
        <f>J18059</f>
        <v>0</v>
      </c>
      <c r="J18056">
        <f>K18059</f>
        <v>0</v>
      </c>
      <c r="K18056">
        <f>L18059</f>
        <v>0</v>
      </c>
      <c r="L18056">
        <f>M18059</f>
        <v>0</v>
      </c>
      <c r="M18056">
        <f>N18059</f>
        <v>0</v>
      </c>
      <c r="N18056">
        <f>O18059</f>
        <v>0</v>
      </c>
    </row>
    <row r="18057" spans="2:14" outlineLevel="2">
      <c r="B18057" s="4" t="s">
        <v>10</v>
      </c>
      <c r="D18057">
        <f>E18060</f>
        <v>0</v>
      </c>
      <c r="E18057">
        <f>F18060</f>
        <v>0</v>
      </c>
      <c r="F18057">
        <f>G18060</f>
        <v>0</v>
      </c>
      <c r="G18057">
        <f>H18060</f>
        <v>0</v>
      </c>
      <c r="H18057">
        <f>I18060</f>
        <v>0</v>
      </c>
      <c r="I18057">
        <f>J18060</f>
        <v>0</v>
      </c>
      <c r="J18057">
        <f>K18060</f>
        <v>0</v>
      </c>
      <c r="K18057">
        <f>L18060</f>
        <v>0</v>
      </c>
      <c r="L18057">
        <f>M18060</f>
        <v>0</v>
      </c>
      <c r="M18057">
        <f>N18060</f>
        <v>0</v>
      </c>
      <c r="N18057">
        <f>O18060</f>
        <v>0</v>
      </c>
    </row>
    <row r="18058" spans="2:14" s="5" customFormat="1" outlineLevel="1">
      <c r="C18058" s="5" t="s">
        <v>11</v>
      </c>
      <c r="D18058" s="1">
        <f>IFERROR(D18059/D18060, D18059)</f>
        <v>0</v>
      </c>
      <c r="E18058" s="1">
        <f>IFERROR(E18059/E18060, E18059)</f>
        <v>0</v>
      </c>
      <c r="F18058" s="1">
        <f>IFERROR(F18059/F18060, F18059)</f>
        <v>0</v>
      </c>
      <c r="G18058" s="1">
        <f>IFERROR(G18059/G18060, G18059)</f>
        <v>0</v>
      </c>
      <c r="H18058" s="1">
        <f>IFERROR(H18059/H18060, H18059)</f>
        <v>0</v>
      </c>
      <c r="I18058" s="1">
        <f>IFERROR(I18059/I18060, I18059)</f>
        <v>0</v>
      </c>
      <c r="J18058" s="1">
        <f>IFERROR(J18059/J18060, J18059)</f>
        <v>0</v>
      </c>
      <c r="K18058" s="1">
        <f>IFERROR(K18059/K18060, K18059)</f>
        <v>0</v>
      </c>
      <c r="L18058" s="1">
        <f>IFERROR(L18059/L18060, L18059)</f>
        <v>0</v>
      </c>
      <c r="M18058" s="1">
        <f>IFERROR(M18059/M18060, M18059)</f>
        <v>0</v>
      </c>
      <c r="N18058" s="1">
        <f>IFERROR(N18059/N18060, N18059)</f>
        <v>0</v>
      </c>
    </row>
    <row r="18059" spans="2:14" outlineLevel="2">
      <c r="C18059" t="s">
        <v>10</v>
      </c>
      <c r="D18059">
        <f>COUNTIF(D18061:D18064, "1")</f>
        <v>0</v>
      </c>
      <c r="E18059">
        <f>COUNTIF(E18061:E18064, "1")</f>
        <v>0</v>
      </c>
      <c r="F18059">
        <f>COUNTIF(F18061:F18064, "1")</f>
        <v>0</v>
      </c>
      <c r="G18059">
        <f>COUNTIF(G18061:G18064, "1")</f>
        <v>0</v>
      </c>
      <c r="H18059">
        <f>COUNTIF(H18061:H18064, "1")</f>
        <v>0</v>
      </c>
      <c r="I18059">
        <f>COUNTIF(I18061:I18064, "1")</f>
        <v>0</v>
      </c>
      <c r="J18059">
        <f>COUNTIF(J18061:J18064, "1")</f>
        <v>0</v>
      </c>
      <c r="K18059">
        <f>COUNTIF(K18061:K18064, "1")</f>
        <v>0</v>
      </c>
      <c r="L18059">
        <f>COUNTIF(L18061:L18064, "1")</f>
        <v>0</v>
      </c>
      <c r="M18059">
        <f>COUNTIF(M18061:M18064, "1")</f>
        <v>0</v>
      </c>
      <c r="N18059">
        <f>COUNTIF(N18061:N18064, "1")</f>
        <v>0</v>
      </c>
    </row>
    <row r="18060" spans="2:14" outlineLevel="2">
      <c r="C18060" t="s">
        <v>12</v>
      </c>
      <c r="D18060">
        <f>COUNTIF(D18061:D18064, "0")</f>
        <v>0</v>
      </c>
      <c r="E18060">
        <f>COUNTIF(E18061:E18064, "0")</f>
        <v>0</v>
      </c>
      <c r="F18060">
        <f>COUNTIF(F18061:F18064, "0")</f>
        <v>0</v>
      </c>
      <c r="G18060">
        <f>COUNTIF(G18061:G18064, "0")</f>
        <v>0</v>
      </c>
      <c r="H18060">
        <f>COUNTIF(H18061:H18064, "0")</f>
        <v>0</v>
      </c>
      <c r="I18060">
        <f>COUNTIF(I18061:I18064, "0")</f>
        <v>0</v>
      </c>
      <c r="J18060">
        <f>COUNTIF(J18061:J18064, "0")</f>
        <v>0</v>
      </c>
      <c r="K18060">
        <f>COUNTIF(K18061:K18064, "0")</f>
        <v>0</v>
      </c>
      <c r="L18060">
        <f>COUNTIF(L18061:L18064, "0")</f>
        <v>0</v>
      </c>
      <c r="M18060">
        <f>COUNTIF(M18061:M18064, "0")</f>
        <v>0</v>
      </c>
      <c r="N18060">
        <f>COUNTIF(N18061:N18064, "0")</f>
        <v>0</v>
      </c>
    </row>
    <row r="18061" spans="2:14" outlineLevel="2">
      <c r="B18061" t="s">
        <v>13</v>
      </c>
      <c r="C18061" t="s">
        <v>14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2:14" outlineLevel="2">
      <c r="B18062" t="s">
        <v>13</v>
      </c>
      <c r="C18062" t="s">
        <v>43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2:14" outlineLevel="2">
      <c r="B18063" t="s">
        <v>13</v>
      </c>
      <c r="C18063" t="s">
        <v>18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2:14" outlineLevel="2">
      <c r="B18064" t="s">
        <v>13</v>
      </c>
      <c r="C18064" t="s">
        <v>19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2:14" s="3" customFormat="1">
      <c r="B18065" s="3" t="s">
        <v>820</v>
      </c>
      <c r="C18065" s="3" t="s">
        <v>8</v>
      </c>
      <c r="D18065" s="3">
        <f>IFERROR(AVERAGE(D18068), 0)</f>
        <v>0</v>
      </c>
      <c r="E18065" s="3">
        <f>IFERROR(AVERAGE(E18068), 0)</f>
        <v>0</v>
      </c>
      <c r="F18065" s="3">
        <f>IFERROR(AVERAGE(F18068), 0)</f>
        <v>0</v>
      </c>
      <c r="G18065" s="3">
        <f>IFERROR(AVERAGE(G18068), 0)</f>
        <v>0</v>
      </c>
      <c r="H18065" s="3">
        <f>IFERROR(AVERAGE(H18068), 0)</f>
        <v>0</v>
      </c>
      <c r="I18065" s="3">
        <f>IFERROR(AVERAGE(I18068), 0)</f>
        <v>0</v>
      </c>
      <c r="J18065" s="3">
        <f>IFERROR(AVERAGE(J18068), 0)</f>
        <v>0</v>
      </c>
      <c r="K18065" s="3">
        <f>IFERROR(AVERAGE(K18068), 0)</f>
        <v>0</v>
      </c>
      <c r="L18065" s="3">
        <f>IFERROR(AVERAGE(L18068), 0)</f>
        <v>0</v>
      </c>
      <c r="M18065" s="3">
        <f>IFERROR(AVERAGE(M18068), 0)</f>
        <v>0</v>
      </c>
      <c r="N18065" s="3">
        <f>IFERROR(AVERAGE(N18068), 0)</f>
        <v>0</v>
      </c>
    </row>
    <row r="18066" spans="2:14" outlineLevel="2">
      <c r="B18066" s="4" t="s">
        <v>9</v>
      </c>
      <c r="D18066">
        <f>E18069</f>
        <v>0</v>
      </c>
      <c r="E18066">
        <f>F18069</f>
        <v>0</v>
      </c>
      <c r="F18066">
        <f>G18069</f>
        <v>0</v>
      </c>
      <c r="G18066">
        <f>H18069</f>
        <v>0</v>
      </c>
      <c r="H18066">
        <f>I18069</f>
        <v>0</v>
      </c>
      <c r="I18066">
        <f>J18069</f>
        <v>0</v>
      </c>
      <c r="J18066">
        <f>K18069</f>
        <v>0</v>
      </c>
      <c r="K18066">
        <f>L18069</f>
        <v>0</v>
      </c>
      <c r="L18066">
        <f>M18069</f>
        <v>0</v>
      </c>
      <c r="M18066">
        <f>N18069</f>
        <v>0</v>
      </c>
      <c r="N18066">
        <f>O18069</f>
        <v>0</v>
      </c>
    </row>
    <row r="18067" spans="2:14" outlineLevel="2">
      <c r="B18067" s="4" t="s">
        <v>10</v>
      </c>
      <c r="D18067">
        <f>E18070</f>
        <v>0</v>
      </c>
      <c r="E18067">
        <f>F18070</f>
        <v>0</v>
      </c>
      <c r="F18067">
        <f>G18070</f>
        <v>0</v>
      </c>
      <c r="G18067">
        <f>H18070</f>
        <v>0</v>
      </c>
      <c r="H18067">
        <f>I18070</f>
        <v>0</v>
      </c>
      <c r="I18067">
        <f>J18070</f>
        <v>0</v>
      </c>
      <c r="J18067">
        <f>K18070</f>
        <v>0</v>
      </c>
      <c r="K18067">
        <f>L18070</f>
        <v>0</v>
      </c>
      <c r="L18067">
        <f>M18070</f>
        <v>0</v>
      </c>
      <c r="M18067">
        <f>N18070</f>
        <v>0</v>
      </c>
      <c r="N18067">
        <f>O18070</f>
        <v>0</v>
      </c>
    </row>
    <row r="18068" spans="2:14" s="5" customFormat="1" outlineLevel="1">
      <c r="C18068" s="5" t="s">
        <v>11</v>
      </c>
      <c r="D18068" s="1">
        <f>IFERROR(D18069/D18070, D18069)</f>
        <v>0</v>
      </c>
      <c r="E18068" s="1">
        <f>IFERROR(E18069/E18070, E18069)</f>
        <v>0</v>
      </c>
      <c r="F18068" s="1">
        <f>IFERROR(F18069/F18070, F18069)</f>
        <v>0</v>
      </c>
      <c r="G18068" s="1">
        <f>IFERROR(G18069/G18070, G18069)</f>
        <v>0</v>
      </c>
      <c r="H18068" s="1">
        <f>IFERROR(H18069/H18070, H18069)</f>
        <v>0</v>
      </c>
      <c r="I18068" s="1">
        <f>IFERROR(I18069/I18070, I18069)</f>
        <v>0</v>
      </c>
      <c r="J18068" s="1">
        <f>IFERROR(J18069/J18070, J18069)</f>
        <v>0</v>
      </c>
      <c r="K18068" s="1">
        <f>IFERROR(K18069/K18070, K18069)</f>
        <v>0</v>
      </c>
      <c r="L18068" s="1">
        <f>IFERROR(L18069/L18070, L18069)</f>
        <v>0</v>
      </c>
      <c r="M18068" s="1">
        <f>IFERROR(M18069/M18070, M18069)</f>
        <v>0</v>
      </c>
      <c r="N18068" s="1">
        <f>IFERROR(N18069/N18070, N18069)</f>
        <v>0</v>
      </c>
    </row>
    <row r="18069" spans="2:14" outlineLevel="2">
      <c r="C18069" t="s">
        <v>10</v>
      </c>
      <c r="D18069">
        <f>COUNTIF(D18071:D18077, "1")</f>
        <v>0</v>
      </c>
      <c r="E18069">
        <f>COUNTIF(E18071:E18077, "1")</f>
        <v>0</v>
      </c>
      <c r="F18069">
        <f>COUNTIF(F18071:F18077, "1")</f>
        <v>0</v>
      </c>
      <c r="G18069">
        <f>COUNTIF(G18071:G18077, "1")</f>
        <v>0</v>
      </c>
      <c r="H18069">
        <f>COUNTIF(H18071:H18077, "1")</f>
        <v>0</v>
      </c>
      <c r="I18069">
        <f>COUNTIF(I18071:I18077, "1")</f>
        <v>0</v>
      </c>
      <c r="J18069">
        <f>COUNTIF(J18071:J18077, "1")</f>
        <v>0</v>
      </c>
      <c r="K18069">
        <f>COUNTIF(K18071:K18077, "1")</f>
        <v>0</v>
      </c>
      <c r="L18069">
        <f>COUNTIF(L18071:L18077, "1")</f>
        <v>0</v>
      </c>
      <c r="M18069">
        <f>COUNTIF(M18071:M18077, "1")</f>
        <v>0</v>
      </c>
      <c r="N18069">
        <f>COUNTIF(N18071:N18077, "1")</f>
        <v>0</v>
      </c>
    </row>
    <row r="18070" spans="2:14" outlineLevel="2">
      <c r="C18070" t="s">
        <v>12</v>
      </c>
      <c r="D18070">
        <f>COUNTIF(D18071:D18077, "0")</f>
        <v>0</v>
      </c>
      <c r="E18070">
        <f>COUNTIF(E18071:E18077, "0")</f>
        <v>0</v>
      </c>
      <c r="F18070">
        <f>COUNTIF(F18071:F18077, "0")</f>
        <v>0</v>
      </c>
      <c r="G18070">
        <f>COUNTIF(G18071:G18077, "0")</f>
        <v>0</v>
      </c>
      <c r="H18070">
        <f>COUNTIF(H18071:H18077, "0")</f>
        <v>0</v>
      </c>
      <c r="I18070">
        <f>COUNTIF(I18071:I18077, "0")</f>
        <v>0</v>
      </c>
      <c r="J18070">
        <f>COUNTIF(J18071:J18077, "0")</f>
        <v>0</v>
      </c>
      <c r="K18070">
        <f>COUNTIF(K18071:K18077, "0")</f>
        <v>0</v>
      </c>
      <c r="L18070">
        <f>COUNTIF(L18071:L18077, "0")</f>
        <v>0</v>
      </c>
      <c r="M18070">
        <f>COUNTIF(M18071:M18077, "0")</f>
        <v>0</v>
      </c>
      <c r="N18070">
        <f>COUNTIF(N18071:N18077, "0")</f>
        <v>0</v>
      </c>
    </row>
    <row r="18071" spans="2:14" outlineLevel="2">
      <c r="B18071" t="s">
        <v>13</v>
      </c>
      <c r="C18071" t="s">
        <v>19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1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2:14" outlineLevel="2">
      <c r="B18072" t="s">
        <v>13</v>
      </c>
      <c r="C18072" t="s">
        <v>16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1</v>
      </c>
      <c r="K18072">
        <v>0</v>
      </c>
      <c r="L18072">
        <v>0</v>
      </c>
      <c r="M18072">
        <v>0</v>
      </c>
      <c r="N18072">
        <v>0</v>
      </c>
    </row>
    <row r="18073" spans="2:14" outlineLevel="2">
      <c r="B18073" t="s">
        <v>13</v>
      </c>
      <c r="C18073" t="s">
        <v>14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1</v>
      </c>
      <c r="K18073">
        <v>0</v>
      </c>
      <c r="L18073">
        <v>0</v>
      </c>
      <c r="M18073">
        <v>0</v>
      </c>
      <c r="N18073">
        <v>0</v>
      </c>
    </row>
    <row r="18074" spans="2:14" outlineLevel="2">
      <c r="B18074" t="s">
        <v>13</v>
      </c>
      <c r="C18074" t="s">
        <v>15</v>
      </c>
      <c r="D18074">
        <v>0</v>
      </c>
      <c r="E18074">
        <v>0</v>
      </c>
      <c r="F18074">
        <v>0</v>
      </c>
      <c r="G18074">
        <v>1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2:14" outlineLevel="2">
      <c r="B18075" t="s">
        <v>13</v>
      </c>
      <c r="C18075" t="s">
        <v>17</v>
      </c>
      <c r="D18075">
        <v>1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1</v>
      </c>
      <c r="K18075">
        <v>0</v>
      </c>
      <c r="L18075">
        <v>0</v>
      </c>
      <c r="M18075">
        <v>0</v>
      </c>
      <c r="N18075">
        <v>0</v>
      </c>
    </row>
    <row r="18076" spans="2:14" outlineLevel="2">
      <c r="B18076" t="s">
        <v>13</v>
      </c>
      <c r="C18076" t="s">
        <v>18</v>
      </c>
      <c r="D18076">
        <v>0</v>
      </c>
      <c r="E18076">
        <v>1</v>
      </c>
      <c r="F18076">
        <v>0</v>
      </c>
      <c r="G18076">
        <v>0</v>
      </c>
      <c r="H18076">
        <v>1</v>
      </c>
      <c r="I18076">
        <v>1</v>
      </c>
      <c r="J18076">
        <v>0</v>
      </c>
      <c r="K18076">
        <v>1</v>
      </c>
      <c r="L18076">
        <v>0</v>
      </c>
      <c r="M18076">
        <v>0</v>
      </c>
      <c r="N18076">
        <v>0</v>
      </c>
    </row>
    <row r="18077" spans="2:14" outlineLevel="2">
      <c r="B18077" t="s">
        <v>13</v>
      </c>
      <c r="C18077" t="s">
        <v>43</v>
      </c>
      <c r="D18077">
        <v>0</v>
      </c>
      <c r="E18077">
        <v>0</v>
      </c>
      <c r="F18077">
        <v>0</v>
      </c>
      <c r="G18077">
        <v>1</v>
      </c>
      <c r="H18077">
        <v>0</v>
      </c>
      <c r="I18077">
        <v>0</v>
      </c>
      <c r="J18077">
        <v>0</v>
      </c>
      <c r="K18077">
        <v>1</v>
      </c>
      <c r="L18077">
        <v>0</v>
      </c>
      <c r="M18077">
        <v>0</v>
      </c>
      <c r="N18077">
        <v>0</v>
      </c>
    </row>
    <row r="18078" spans="2:14" s="3" customFormat="1">
      <c r="B18078" s="3" t="s">
        <v>821</v>
      </c>
      <c r="C18078" s="3" t="s">
        <v>8</v>
      </c>
      <c r="D18078" s="3">
        <f>IFERROR(AVERAGE(D18081), 0)</f>
        <v>0</v>
      </c>
      <c r="E18078" s="3">
        <f>IFERROR(AVERAGE(E18081), 0)</f>
        <v>0</v>
      </c>
      <c r="F18078" s="3">
        <f>IFERROR(AVERAGE(F18081), 0)</f>
        <v>0</v>
      </c>
      <c r="G18078" s="3">
        <f>IFERROR(AVERAGE(G18081), 0)</f>
        <v>0</v>
      </c>
      <c r="H18078" s="3">
        <f>IFERROR(AVERAGE(H18081), 0)</f>
        <v>0</v>
      </c>
      <c r="I18078" s="3">
        <f>IFERROR(AVERAGE(I18081), 0)</f>
        <v>0</v>
      </c>
      <c r="J18078" s="3">
        <f>IFERROR(AVERAGE(J18081), 0)</f>
        <v>0</v>
      </c>
      <c r="K18078" s="3">
        <f>IFERROR(AVERAGE(K18081), 0)</f>
        <v>0</v>
      </c>
      <c r="L18078" s="3">
        <f>IFERROR(AVERAGE(L18081), 0)</f>
        <v>0</v>
      </c>
      <c r="M18078" s="3">
        <f>IFERROR(AVERAGE(M18081), 0)</f>
        <v>0</v>
      </c>
      <c r="N18078" s="3">
        <f>IFERROR(AVERAGE(N18081), 0)</f>
        <v>0</v>
      </c>
    </row>
    <row r="18079" spans="2:14" outlineLevel="2">
      <c r="B18079" s="4" t="s">
        <v>9</v>
      </c>
      <c r="D18079">
        <f>E18082</f>
        <v>0</v>
      </c>
      <c r="E18079">
        <f>F18082</f>
        <v>0</v>
      </c>
      <c r="F18079">
        <f>G18082</f>
        <v>0</v>
      </c>
      <c r="G18079">
        <f>H18082</f>
        <v>0</v>
      </c>
      <c r="H18079">
        <f>I18082</f>
        <v>0</v>
      </c>
      <c r="I18079">
        <f>J18082</f>
        <v>0</v>
      </c>
      <c r="J18079">
        <f>K18082</f>
        <v>0</v>
      </c>
      <c r="K18079">
        <f>L18082</f>
        <v>0</v>
      </c>
      <c r="L18079">
        <f>M18082</f>
        <v>0</v>
      </c>
      <c r="M18079">
        <f>N18082</f>
        <v>0</v>
      </c>
      <c r="N18079">
        <f>O18082</f>
        <v>0</v>
      </c>
    </row>
    <row r="18080" spans="2:14" outlineLevel="2">
      <c r="B18080" s="4" t="s">
        <v>10</v>
      </c>
      <c r="D18080">
        <f>E18083</f>
        <v>0</v>
      </c>
      <c r="E18080">
        <f>F18083</f>
        <v>0</v>
      </c>
      <c r="F18080">
        <f>G18083</f>
        <v>0</v>
      </c>
      <c r="G18080">
        <f>H18083</f>
        <v>0</v>
      </c>
      <c r="H18080">
        <f>I18083</f>
        <v>0</v>
      </c>
      <c r="I18080">
        <f>J18083</f>
        <v>0</v>
      </c>
      <c r="J18080">
        <f>K18083</f>
        <v>0</v>
      </c>
      <c r="K18080">
        <f>L18083</f>
        <v>0</v>
      </c>
      <c r="L18080">
        <f>M18083</f>
        <v>0</v>
      </c>
      <c r="M18080">
        <f>N18083</f>
        <v>0</v>
      </c>
      <c r="N18080">
        <f>O18083</f>
        <v>0</v>
      </c>
    </row>
    <row r="18081" spans="2:14" s="5" customFormat="1" outlineLevel="1">
      <c r="C18081" s="5" t="s">
        <v>11</v>
      </c>
      <c r="D18081" s="1">
        <f>IFERROR(D18082/D18083, D18082)</f>
        <v>0</v>
      </c>
      <c r="E18081" s="1">
        <f>IFERROR(E18082/E18083, E18082)</f>
        <v>0</v>
      </c>
      <c r="F18081" s="1">
        <f>IFERROR(F18082/F18083, F18082)</f>
        <v>0</v>
      </c>
      <c r="G18081" s="1">
        <f>IFERROR(G18082/G18083, G18082)</f>
        <v>0</v>
      </c>
      <c r="H18081" s="1">
        <f>IFERROR(H18082/H18083, H18082)</f>
        <v>0</v>
      </c>
      <c r="I18081" s="1">
        <f>IFERROR(I18082/I18083, I18082)</f>
        <v>0</v>
      </c>
      <c r="J18081" s="1">
        <f>IFERROR(J18082/J18083, J18082)</f>
        <v>0</v>
      </c>
      <c r="K18081" s="1">
        <f>IFERROR(K18082/K18083, K18082)</f>
        <v>0</v>
      </c>
      <c r="L18081" s="1">
        <f>IFERROR(L18082/L18083, L18082)</f>
        <v>0</v>
      </c>
      <c r="M18081" s="1">
        <f>IFERROR(M18082/M18083, M18082)</f>
        <v>0</v>
      </c>
      <c r="N18081" s="1">
        <f>IFERROR(N18082/N18083, N18082)</f>
        <v>0</v>
      </c>
    </row>
    <row r="18082" spans="2:14" outlineLevel="2">
      <c r="C18082" t="s">
        <v>10</v>
      </c>
      <c r="D18082">
        <f>COUNTIF(D18084:D18089, "1")</f>
        <v>0</v>
      </c>
      <c r="E18082">
        <f>COUNTIF(E18084:E18089, "1")</f>
        <v>0</v>
      </c>
      <c r="F18082">
        <f>COUNTIF(F18084:F18089, "1")</f>
        <v>0</v>
      </c>
      <c r="G18082">
        <f>COUNTIF(G18084:G18089, "1")</f>
        <v>0</v>
      </c>
      <c r="H18082">
        <f>COUNTIF(H18084:H18089, "1")</f>
        <v>0</v>
      </c>
      <c r="I18082">
        <f>COUNTIF(I18084:I18089, "1")</f>
        <v>0</v>
      </c>
      <c r="J18082">
        <f>COUNTIF(J18084:J18089, "1")</f>
        <v>0</v>
      </c>
      <c r="K18082">
        <f>COUNTIF(K18084:K18089, "1")</f>
        <v>0</v>
      </c>
      <c r="L18082">
        <f>COUNTIF(L18084:L18089, "1")</f>
        <v>0</v>
      </c>
      <c r="M18082">
        <f>COUNTIF(M18084:M18089, "1")</f>
        <v>0</v>
      </c>
      <c r="N18082">
        <f>COUNTIF(N18084:N18089, "1")</f>
        <v>0</v>
      </c>
    </row>
    <row r="18083" spans="2:14" outlineLevel="2">
      <c r="C18083" t="s">
        <v>12</v>
      </c>
      <c r="D18083">
        <f>COUNTIF(D18084:D18089, "0")</f>
        <v>0</v>
      </c>
      <c r="E18083">
        <f>COUNTIF(E18084:E18089, "0")</f>
        <v>0</v>
      </c>
      <c r="F18083">
        <f>COUNTIF(F18084:F18089, "0")</f>
        <v>0</v>
      </c>
      <c r="G18083">
        <f>COUNTIF(G18084:G18089, "0")</f>
        <v>0</v>
      </c>
      <c r="H18083">
        <f>COUNTIF(H18084:H18089, "0")</f>
        <v>0</v>
      </c>
      <c r="I18083">
        <f>COUNTIF(I18084:I18089, "0")</f>
        <v>0</v>
      </c>
      <c r="J18083">
        <f>COUNTIF(J18084:J18089, "0")</f>
        <v>0</v>
      </c>
      <c r="K18083">
        <f>COUNTIF(K18084:K18089, "0")</f>
        <v>0</v>
      </c>
      <c r="L18083">
        <f>COUNTIF(L18084:L18089, "0")</f>
        <v>0</v>
      </c>
      <c r="M18083">
        <f>COUNTIF(M18084:M18089, "0")</f>
        <v>0</v>
      </c>
      <c r="N18083">
        <f>COUNTIF(N18084:N18089, "0")</f>
        <v>0</v>
      </c>
    </row>
    <row r="18084" spans="2:14" outlineLevel="2">
      <c r="B18084" t="s">
        <v>13</v>
      </c>
      <c r="C18084" t="s">
        <v>14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2:14" outlineLevel="2">
      <c r="B18085" t="s">
        <v>13</v>
      </c>
      <c r="C18085" t="s">
        <v>18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1</v>
      </c>
      <c r="K18085">
        <v>0</v>
      </c>
      <c r="L18085">
        <v>0</v>
      </c>
      <c r="M18085">
        <v>1</v>
      </c>
      <c r="N18085">
        <v>0</v>
      </c>
    </row>
    <row r="18086" spans="2:14" outlineLevel="2">
      <c r="B18086" t="s">
        <v>13</v>
      </c>
      <c r="C18086" t="s">
        <v>43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1</v>
      </c>
      <c r="N18086">
        <v>0</v>
      </c>
    </row>
    <row r="18087" spans="2:14" outlineLevel="2">
      <c r="B18087" t="s">
        <v>13</v>
      </c>
      <c r="C18087" t="s">
        <v>17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2:14" outlineLevel="2">
      <c r="B18088" t="s">
        <v>13</v>
      </c>
      <c r="C18088" t="s">
        <v>16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</v>
      </c>
      <c r="L18088">
        <v>1</v>
      </c>
      <c r="M18088">
        <v>0</v>
      </c>
      <c r="N18088">
        <v>0</v>
      </c>
    </row>
    <row r="18089" spans="2:14" outlineLevel="2">
      <c r="B18089" t="s">
        <v>13</v>
      </c>
      <c r="C18089" t="s">
        <v>20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2:14" s="3" customFormat="1">
      <c r="B18090" s="3" t="s">
        <v>822</v>
      </c>
      <c r="C18090" s="3" t="s">
        <v>8</v>
      </c>
      <c r="D18090" s="3">
        <f>IFERROR(AVERAGE(D18093), 0)</f>
        <v>0</v>
      </c>
      <c r="E18090" s="3">
        <f>IFERROR(AVERAGE(E18093), 0)</f>
        <v>0</v>
      </c>
      <c r="F18090" s="3">
        <f>IFERROR(AVERAGE(F18093), 0)</f>
        <v>0</v>
      </c>
      <c r="G18090" s="3">
        <f>IFERROR(AVERAGE(G18093), 0)</f>
        <v>0</v>
      </c>
      <c r="H18090" s="3">
        <f>IFERROR(AVERAGE(H18093), 0)</f>
        <v>0</v>
      </c>
      <c r="I18090" s="3">
        <f>IFERROR(AVERAGE(I18093), 0)</f>
        <v>0</v>
      </c>
      <c r="J18090" s="3">
        <f>IFERROR(AVERAGE(J18093), 0)</f>
        <v>0</v>
      </c>
      <c r="K18090" s="3">
        <f>IFERROR(AVERAGE(K18093), 0)</f>
        <v>0</v>
      </c>
      <c r="L18090" s="3">
        <f>IFERROR(AVERAGE(L18093), 0)</f>
        <v>0</v>
      </c>
      <c r="M18090" s="3">
        <f>IFERROR(AVERAGE(M18093), 0)</f>
        <v>0</v>
      </c>
      <c r="N18090" s="3">
        <f>IFERROR(AVERAGE(N18093), 0)</f>
        <v>0</v>
      </c>
    </row>
    <row r="18091" spans="2:14" outlineLevel="2">
      <c r="B18091" s="4" t="s">
        <v>9</v>
      </c>
      <c r="D18091">
        <f>E18094</f>
        <v>0</v>
      </c>
      <c r="E18091">
        <f>F18094</f>
        <v>0</v>
      </c>
      <c r="F18091">
        <f>G18094</f>
        <v>0</v>
      </c>
      <c r="G18091">
        <f>H18094</f>
        <v>0</v>
      </c>
      <c r="H18091">
        <f>I18094</f>
        <v>0</v>
      </c>
      <c r="I18091">
        <f>J18094</f>
        <v>0</v>
      </c>
      <c r="J18091">
        <f>K18094</f>
        <v>0</v>
      </c>
      <c r="K18091">
        <f>L18094</f>
        <v>0</v>
      </c>
      <c r="L18091">
        <f>M18094</f>
        <v>0</v>
      </c>
      <c r="M18091">
        <f>N18094</f>
        <v>0</v>
      </c>
      <c r="N18091">
        <f>O18094</f>
        <v>0</v>
      </c>
    </row>
    <row r="18092" spans="2:14" outlineLevel="2">
      <c r="B18092" s="4" t="s">
        <v>10</v>
      </c>
      <c r="D18092">
        <f>E18095</f>
        <v>0</v>
      </c>
      <c r="E18092">
        <f>F18095</f>
        <v>0</v>
      </c>
      <c r="F18092">
        <f>G18095</f>
        <v>0</v>
      </c>
      <c r="G18092">
        <f>H18095</f>
        <v>0</v>
      </c>
      <c r="H18092">
        <f>I18095</f>
        <v>0</v>
      </c>
      <c r="I18092">
        <f>J18095</f>
        <v>0</v>
      </c>
      <c r="J18092">
        <f>K18095</f>
        <v>0</v>
      </c>
      <c r="K18092">
        <f>L18095</f>
        <v>0</v>
      </c>
      <c r="L18092">
        <f>M18095</f>
        <v>0</v>
      </c>
      <c r="M18092">
        <f>N18095</f>
        <v>0</v>
      </c>
      <c r="N18092">
        <f>O18095</f>
        <v>0</v>
      </c>
    </row>
    <row r="18093" spans="2:14" s="5" customFormat="1" outlineLevel="1">
      <c r="C18093" s="5" t="s">
        <v>11</v>
      </c>
      <c r="D18093" s="1">
        <f>IFERROR(D18094/D18095, D18094)</f>
        <v>0</v>
      </c>
      <c r="E18093" s="1">
        <f>IFERROR(E18094/E18095, E18094)</f>
        <v>0</v>
      </c>
      <c r="F18093" s="1">
        <f>IFERROR(F18094/F18095, F18094)</f>
        <v>0</v>
      </c>
      <c r="G18093" s="1">
        <f>IFERROR(G18094/G18095, G18094)</f>
        <v>0</v>
      </c>
      <c r="H18093" s="1">
        <f>IFERROR(H18094/H18095, H18094)</f>
        <v>0</v>
      </c>
      <c r="I18093" s="1">
        <f>IFERROR(I18094/I18095, I18094)</f>
        <v>0</v>
      </c>
      <c r="J18093" s="1">
        <f>IFERROR(J18094/J18095, J18094)</f>
        <v>0</v>
      </c>
      <c r="K18093" s="1">
        <f>IFERROR(K18094/K18095, K18094)</f>
        <v>0</v>
      </c>
      <c r="L18093" s="1">
        <f>IFERROR(L18094/L18095, L18094)</f>
        <v>0</v>
      </c>
      <c r="M18093" s="1">
        <f>IFERROR(M18094/M18095, M18094)</f>
        <v>0</v>
      </c>
      <c r="N18093" s="1">
        <f>IFERROR(N18094/N18095, N18094)</f>
        <v>0</v>
      </c>
    </row>
    <row r="18094" spans="2:14" outlineLevel="2">
      <c r="C18094" t="s">
        <v>10</v>
      </c>
      <c r="D18094">
        <f>COUNTIF(D18096:D18104, "1")</f>
        <v>0</v>
      </c>
      <c r="E18094">
        <f>COUNTIF(E18096:E18104, "1")</f>
        <v>0</v>
      </c>
      <c r="F18094">
        <f>COUNTIF(F18096:F18104, "1")</f>
        <v>0</v>
      </c>
      <c r="G18094">
        <f>COUNTIF(G18096:G18104, "1")</f>
        <v>0</v>
      </c>
      <c r="H18094">
        <f>COUNTIF(H18096:H18104, "1")</f>
        <v>0</v>
      </c>
      <c r="I18094">
        <f>COUNTIF(I18096:I18104, "1")</f>
        <v>0</v>
      </c>
      <c r="J18094">
        <f>COUNTIF(J18096:J18104, "1")</f>
        <v>0</v>
      </c>
      <c r="K18094">
        <f>COUNTIF(K18096:K18104, "1")</f>
        <v>0</v>
      </c>
      <c r="L18094">
        <f>COUNTIF(L18096:L18104, "1")</f>
        <v>0</v>
      </c>
      <c r="M18094">
        <f>COUNTIF(M18096:M18104, "1")</f>
        <v>0</v>
      </c>
      <c r="N18094">
        <f>COUNTIF(N18096:N18104, "1")</f>
        <v>0</v>
      </c>
    </row>
    <row r="18095" spans="2:14" outlineLevel="2">
      <c r="C18095" t="s">
        <v>12</v>
      </c>
      <c r="D18095">
        <f>COUNTIF(D18096:D18104, "0")</f>
        <v>0</v>
      </c>
      <c r="E18095">
        <f>COUNTIF(E18096:E18104, "0")</f>
        <v>0</v>
      </c>
      <c r="F18095">
        <f>COUNTIF(F18096:F18104, "0")</f>
        <v>0</v>
      </c>
      <c r="G18095">
        <f>COUNTIF(G18096:G18104, "0")</f>
        <v>0</v>
      </c>
      <c r="H18095">
        <f>COUNTIF(H18096:H18104, "0")</f>
        <v>0</v>
      </c>
      <c r="I18095">
        <f>COUNTIF(I18096:I18104, "0")</f>
        <v>0</v>
      </c>
      <c r="J18095">
        <f>COUNTIF(J18096:J18104, "0")</f>
        <v>0</v>
      </c>
      <c r="K18095">
        <f>COUNTIF(K18096:K18104, "0")</f>
        <v>0</v>
      </c>
      <c r="L18095">
        <f>COUNTIF(L18096:L18104, "0")</f>
        <v>0</v>
      </c>
      <c r="M18095">
        <f>COUNTIF(M18096:M18104, "0")</f>
        <v>0</v>
      </c>
      <c r="N18095">
        <f>COUNTIF(N18096:N18104, "0")</f>
        <v>0</v>
      </c>
    </row>
    <row r="18096" spans="2:14" outlineLevel="2">
      <c r="B18096" t="s">
        <v>13</v>
      </c>
      <c r="C18096" t="s">
        <v>21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1</v>
      </c>
      <c r="N18096">
        <v>0</v>
      </c>
    </row>
    <row r="18097" spans="2:14" outlineLevel="2">
      <c r="B18097" t="s">
        <v>13</v>
      </c>
      <c r="C18097" t="s">
        <v>20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2:14" outlineLevel="2">
      <c r="B18098" t="s">
        <v>13</v>
      </c>
      <c r="C18098" t="s">
        <v>15</v>
      </c>
      <c r="D18098">
        <v>1</v>
      </c>
      <c r="E18098">
        <v>0</v>
      </c>
      <c r="F18098">
        <v>0</v>
      </c>
      <c r="G18098">
        <v>1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2:14" outlineLevel="2">
      <c r="B18099" t="s">
        <v>13</v>
      </c>
      <c r="C18099" t="s">
        <v>17</v>
      </c>
      <c r="D18099">
        <v>1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1</v>
      </c>
      <c r="M18099">
        <v>0</v>
      </c>
      <c r="N18099">
        <v>0</v>
      </c>
    </row>
    <row r="18100" spans="2:14" outlineLevel="2">
      <c r="B18100" t="s">
        <v>13</v>
      </c>
      <c r="C18100" t="s">
        <v>43</v>
      </c>
      <c r="D18100">
        <v>1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1</v>
      </c>
      <c r="K18100">
        <v>0</v>
      </c>
      <c r="L18100">
        <v>0</v>
      </c>
      <c r="M18100">
        <v>0</v>
      </c>
      <c r="N18100">
        <v>0</v>
      </c>
    </row>
    <row r="18101" spans="2:14" outlineLevel="2">
      <c r="B18101" t="s">
        <v>13</v>
      </c>
      <c r="C18101" t="s">
        <v>18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2:14" outlineLevel="2">
      <c r="B18102" t="s">
        <v>13</v>
      </c>
      <c r="C18102" t="s">
        <v>19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2:14" outlineLevel="2">
      <c r="B18103" t="s">
        <v>13</v>
      </c>
      <c r="C18103" t="s">
        <v>19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2:14" outlineLevel="2">
      <c r="B18104" t="s">
        <v>13</v>
      </c>
      <c r="C18104" t="s">
        <v>16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>
        <v>0</v>
      </c>
      <c r="L18104">
        <v>1</v>
      </c>
      <c r="M18104">
        <v>0</v>
      </c>
      <c r="N18104">
        <v>0</v>
      </c>
    </row>
    <row r="18105" spans="2:14" s="3" customFormat="1">
      <c r="B18105" s="3" t="s">
        <v>823</v>
      </c>
      <c r="C18105" s="3" t="s">
        <v>8</v>
      </c>
      <c r="D18105" s="3">
        <f>IFERROR(AVERAGE(D18108), 0)</f>
        <v>0</v>
      </c>
      <c r="E18105" s="3">
        <f>IFERROR(AVERAGE(E18108), 0)</f>
        <v>0</v>
      </c>
      <c r="F18105" s="3">
        <f>IFERROR(AVERAGE(F18108), 0)</f>
        <v>0</v>
      </c>
      <c r="G18105" s="3">
        <f>IFERROR(AVERAGE(G18108), 0)</f>
        <v>0</v>
      </c>
      <c r="H18105" s="3">
        <f>IFERROR(AVERAGE(H18108), 0)</f>
        <v>0</v>
      </c>
      <c r="I18105" s="3">
        <f>IFERROR(AVERAGE(I18108), 0)</f>
        <v>0</v>
      </c>
      <c r="J18105" s="3">
        <f>IFERROR(AVERAGE(J18108), 0)</f>
        <v>0</v>
      </c>
      <c r="K18105" s="3">
        <f>IFERROR(AVERAGE(K18108), 0)</f>
        <v>0</v>
      </c>
      <c r="L18105" s="3">
        <f>IFERROR(AVERAGE(L18108), 0)</f>
        <v>0</v>
      </c>
      <c r="M18105" s="3">
        <f>IFERROR(AVERAGE(M18108), 0)</f>
        <v>0</v>
      </c>
      <c r="N18105" s="3">
        <f>IFERROR(AVERAGE(N18108), 0)</f>
        <v>0</v>
      </c>
    </row>
    <row r="18106" spans="2:14" outlineLevel="2">
      <c r="B18106" s="4" t="s">
        <v>9</v>
      </c>
      <c r="D18106">
        <f>E18109</f>
        <v>0</v>
      </c>
      <c r="E18106">
        <f>F18109</f>
        <v>0</v>
      </c>
      <c r="F18106">
        <f>G18109</f>
        <v>0</v>
      </c>
      <c r="G18106">
        <f>H18109</f>
        <v>0</v>
      </c>
      <c r="H18106">
        <f>I18109</f>
        <v>0</v>
      </c>
      <c r="I18106">
        <f>J18109</f>
        <v>0</v>
      </c>
      <c r="J18106">
        <f>K18109</f>
        <v>0</v>
      </c>
      <c r="K18106">
        <f>L18109</f>
        <v>0</v>
      </c>
      <c r="L18106">
        <f>M18109</f>
        <v>0</v>
      </c>
      <c r="M18106">
        <f>N18109</f>
        <v>0</v>
      </c>
      <c r="N18106">
        <f>O18109</f>
        <v>0</v>
      </c>
    </row>
    <row r="18107" spans="2:14" outlineLevel="2">
      <c r="B18107" s="4" t="s">
        <v>10</v>
      </c>
      <c r="D18107">
        <f>E18110</f>
        <v>0</v>
      </c>
      <c r="E18107">
        <f>F18110</f>
        <v>0</v>
      </c>
      <c r="F18107">
        <f>G18110</f>
        <v>0</v>
      </c>
      <c r="G18107">
        <f>H18110</f>
        <v>0</v>
      </c>
      <c r="H18107">
        <f>I18110</f>
        <v>0</v>
      </c>
      <c r="I18107">
        <f>J18110</f>
        <v>0</v>
      </c>
      <c r="J18107">
        <f>K18110</f>
        <v>0</v>
      </c>
      <c r="K18107">
        <f>L18110</f>
        <v>0</v>
      </c>
      <c r="L18107">
        <f>M18110</f>
        <v>0</v>
      </c>
      <c r="M18107">
        <f>N18110</f>
        <v>0</v>
      </c>
      <c r="N18107">
        <f>O18110</f>
        <v>0</v>
      </c>
    </row>
    <row r="18108" spans="2:14" s="5" customFormat="1" outlineLevel="1">
      <c r="C18108" s="5" t="s">
        <v>11</v>
      </c>
      <c r="D18108" s="1">
        <f>IFERROR(D18109/D18110, D18109)</f>
        <v>0</v>
      </c>
      <c r="E18108" s="1">
        <f>IFERROR(E18109/E18110, E18109)</f>
        <v>0</v>
      </c>
      <c r="F18108" s="1">
        <f>IFERROR(F18109/F18110, F18109)</f>
        <v>0</v>
      </c>
      <c r="G18108" s="1">
        <f>IFERROR(G18109/G18110, G18109)</f>
        <v>0</v>
      </c>
      <c r="H18108" s="1">
        <f>IFERROR(H18109/H18110, H18109)</f>
        <v>0</v>
      </c>
      <c r="I18108" s="1">
        <f>IFERROR(I18109/I18110, I18109)</f>
        <v>0</v>
      </c>
      <c r="J18108" s="1">
        <f>IFERROR(J18109/J18110, J18109)</f>
        <v>0</v>
      </c>
      <c r="K18108" s="1">
        <f>IFERROR(K18109/K18110, K18109)</f>
        <v>0</v>
      </c>
      <c r="L18108" s="1">
        <f>IFERROR(L18109/L18110, L18109)</f>
        <v>0</v>
      </c>
      <c r="M18108" s="1">
        <f>IFERROR(M18109/M18110, M18109)</f>
        <v>0</v>
      </c>
      <c r="N18108" s="1">
        <f>IFERROR(N18109/N18110, N18109)</f>
        <v>0</v>
      </c>
    </row>
    <row r="18109" spans="2:14" outlineLevel="2">
      <c r="C18109" t="s">
        <v>10</v>
      </c>
      <c r="D18109">
        <f>COUNTIF(D18111:D18119, "1")</f>
        <v>0</v>
      </c>
      <c r="E18109">
        <f>COUNTIF(E18111:E18119, "1")</f>
        <v>0</v>
      </c>
      <c r="F18109">
        <f>COUNTIF(F18111:F18119, "1")</f>
        <v>0</v>
      </c>
      <c r="G18109">
        <f>COUNTIF(G18111:G18119, "1")</f>
        <v>0</v>
      </c>
      <c r="H18109">
        <f>COUNTIF(H18111:H18119, "1")</f>
        <v>0</v>
      </c>
      <c r="I18109">
        <f>COUNTIF(I18111:I18119, "1")</f>
        <v>0</v>
      </c>
      <c r="J18109">
        <f>COUNTIF(J18111:J18119, "1")</f>
        <v>0</v>
      </c>
      <c r="K18109">
        <f>COUNTIF(K18111:K18119, "1")</f>
        <v>0</v>
      </c>
      <c r="L18109">
        <f>COUNTIF(L18111:L18119, "1")</f>
        <v>0</v>
      </c>
      <c r="M18109">
        <f>COUNTIF(M18111:M18119, "1")</f>
        <v>0</v>
      </c>
      <c r="N18109">
        <f>COUNTIF(N18111:N18119, "1")</f>
        <v>0</v>
      </c>
    </row>
    <row r="18110" spans="2:14" outlineLevel="2">
      <c r="C18110" t="s">
        <v>12</v>
      </c>
      <c r="D18110">
        <f>COUNTIF(D18111:D18119, "0")</f>
        <v>0</v>
      </c>
      <c r="E18110">
        <f>COUNTIF(E18111:E18119, "0")</f>
        <v>0</v>
      </c>
      <c r="F18110">
        <f>COUNTIF(F18111:F18119, "0")</f>
        <v>0</v>
      </c>
      <c r="G18110">
        <f>COUNTIF(G18111:G18119, "0")</f>
        <v>0</v>
      </c>
      <c r="H18110">
        <f>COUNTIF(H18111:H18119, "0")</f>
        <v>0</v>
      </c>
      <c r="I18110">
        <f>COUNTIF(I18111:I18119, "0")</f>
        <v>0</v>
      </c>
      <c r="J18110">
        <f>COUNTIF(J18111:J18119, "0")</f>
        <v>0</v>
      </c>
      <c r="K18110">
        <f>COUNTIF(K18111:K18119, "0")</f>
        <v>0</v>
      </c>
      <c r="L18110">
        <f>COUNTIF(L18111:L18119, "0")</f>
        <v>0</v>
      </c>
      <c r="M18110">
        <f>COUNTIF(M18111:M18119, "0")</f>
        <v>0</v>
      </c>
      <c r="N18110">
        <f>COUNTIF(N18111:N18119, "0")</f>
        <v>0</v>
      </c>
    </row>
    <row r="18111" spans="2:14" outlineLevel="2">
      <c r="B18111" t="s">
        <v>13</v>
      </c>
      <c r="C18111" t="s">
        <v>18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1</v>
      </c>
      <c r="M18111">
        <v>0</v>
      </c>
      <c r="N18111">
        <v>0</v>
      </c>
    </row>
    <row r="18112" spans="2:14" outlineLevel="2">
      <c r="B18112" t="s">
        <v>13</v>
      </c>
      <c r="C18112" t="s">
        <v>17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2:14" outlineLevel="2">
      <c r="B18113" t="s">
        <v>13</v>
      </c>
      <c r="C18113" t="s">
        <v>22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1</v>
      </c>
      <c r="N18113">
        <v>0</v>
      </c>
    </row>
    <row r="18114" spans="2:14" outlineLevel="2">
      <c r="B18114" t="s">
        <v>13</v>
      </c>
      <c r="C18114" t="s">
        <v>19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2:14" outlineLevel="2">
      <c r="B18115" t="s">
        <v>13</v>
      </c>
      <c r="C18115" t="s">
        <v>23</v>
      </c>
      <c r="D18115">
        <v>1</v>
      </c>
      <c r="E18115">
        <v>0</v>
      </c>
      <c r="F18115">
        <v>1</v>
      </c>
      <c r="G18115">
        <v>1</v>
      </c>
      <c r="H18115">
        <v>0</v>
      </c>
      <c r="I18115">
        <v>0</v>
      </c>
      <c r="J18115">
        <v>0</v>
      </c>
      <c r="K18115">
        <v>0</v>
      </c>
      <c r="L18115">
        <v>1</v>
      </c>
      <c r="M18115">
        <v>0</v>
      </c>
      <c r="N18115">
        <v>0</v>
      </c>
    </row>
    <row r="18116" spans="2:14" outlineLevel="2">
      <c r="B18116" t="s">
        <v>13</v>
      </c>
      <c r="C18116" t="s">
        <v>20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2:14" outlineLevel="2">
      <c r="B18117" t="s">
        <v>13</v>
      </c>
      <c r="C18117" t="s">
        <v>15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2:14" outlineLevel="2">
      <c r="B18118" t="s">
        <v>13</v>
      </c>
      <c r="C18118" t="s">
        <v>20</v>
      </c>
      <c r="D18118">
        <v>0</v>
      </c>
      <c r="E18118">
        <v>0</v>
      </c>
      <c r="F18118">
        <v>1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2:14" outlineLevel="2">
      <c r="B18119" t="s">
        <v>13</v>
      </c>
      <c r="C18119" t="s">
        <v>14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2:14" s="2" customFormat="1">
      <c r="B18120" s="2" t="s">
        <v>824</v>
      </c>
      <c r="D18120" s="2">
        <f>IFERROR(AVERAGE(D18123,D18130,D18143,D18173,D18190,D18202,D18216,D18240,D18248,D18255,D18267,D18277), 0)</f>
        <v>0</v>
      </c>
      <c r="E18120" s="2">
        <f>IFERROR(AVERAGE(E18123,E18130,E18143,E18173,E18190,E18202,E18216,E18240,E18248,E18255,E18267,E18277), 0)</f>
        <v>0</v>
      </c>
      <c r="F18120" s="2">
        <f>IFERROR(AVERAGE(F18123,F18130,F18143,F18173,F18190,F18202,F18216,F18240,F18248,F18255,F18267,F18277), 0)</f>
        <v>0</v>
      </c>
      <c r="G18120" s="2">
        <f>IFERROR(AVERAGE(G18123,G18130,G18143,G18173,G18190,G18202,G18216,G18240,G18248,G18255,G18267,G18277), 0)</f>
        <v>0</v>
      </c>
      <c r="H18120" s="2">
        <f>IFERROR(AVERAGE(H18123,H18130,H18143,H18173,H18190,H18202,H18216,H18240,H18248,H18255,H18267,H18277), 0)</f>
        <v>0</v>
      </c>
      <c r="I18120" s="2">
        <f>IFERROR(AVERAGE(I18123,I18130,I18143,I18173,I18190,I18202,I18216,I18240,I18248,I18255,I18267,I18277), 0)</f>
        <v>0</v>
      </c>
      <c r="J18120" s="2">
        <f>IFERROR(AVERAGE(J18123,J18130,J18143,J18173,J18190,J18202,J18216,J18240,J18248,J18255,J18267,J18277), 0)</f>
        <v>0</v>
      </c>
      <c r="K18120" s="2">
        <f>IFERROR(AVERAGE(K18123,K18130,K18143,K18173,K18190,K18202,K18216,K18240,K18248,K18255,K18267,K18277), 0)</f>
        <v>0</v>
      </c>
      <c r="L18120" s="2">
        <f>IFERROR(AVERAGE(L18123,L18130,L18143,L18173,L18190,L18202,L18216,L18240,L18248,L18255,L18267,L18277), 0)</f>
        <v>0</v>
      </c>
      <c r="M18120" s="2">
        <f>IFERROR(AVERAGE(M18123,M18130,M18143,M18173,M18190,M18202,M18216,M18240,M18248,M18255,M18267,M18277), 0)</f>
        <v>0</v>
      </c>
      <c r="N18120" s="2">
        <f>IFERROR(AVERAGE(N18123,N18130,N18143,N18173,N18190,N18202,N18216,N18240,N18248,N18255,N18267,N18277), 0)</f>
        <v>0</v>
      </c>
    </row>
    <row r="18121" spans="2:14" outlineLevel="2">
      <c r="B18121" t="s">
        <v>3</v>
      </c>
      <c r="D18121">
        <f>D18124+D18131+D18144+D18174+D18191+D18203+D18217+D18241+D18249+D18256+D18268+D18278</f>
        <v>0</v>
      </c>
      <c r="E18121">
        <f>E18124+E18131+E18144+E18174+E18191+E18203+E18217+E18241+E18249+E18256+E18268+E18278</f>
        <v>0</v>
      </c>
      <c r="F18121">
        <f>F18124+F18131+F18144+F18174+F18191+F18203+F18217+F18241+F18249+F18256+F18268+F18278</f>
        <v>0</v>
      </c>
      <c r="G18121">
        <f>G18124+G18131+G18144+G18174+G18191+G18203+G18217+G18241+G18249+G18256+G18268+G18278</f>
        <v>0</v>
      </c>
      <c r="H18121">
        <f>H18124+H18131+H18144+H18174+H18191+H18203+H18217+H18241+H18249+H18256+H18268+H18278</f>
        <v>0</v>
      </c>
      <c r="I18121">
        <f>I18124+I18131+I18144+I18174+I18191+I18203+I18217+I18241+I18249+I18256+I18268+I18278</f>
        <v>0</v>
      </c>
      <c r="J18121">
        <f>J18124+J18131+J18144+J18174+J18191+J18203+J18217+J18241+J18249+J18256+J18268+J18278</f>
        <v>0</v>
      </c>
      <c r="K18121">
        <f>K18124+K18131+K18144+K18174+K18191+K18203+K18217+K18241+K18249+K18256+K18268+K18278</f>
        <v>0</v>
      </c>
      <c r="L18121">
        <f>L18124+L18131+L18144+L18174+L18191+L18203+L18217+L18241+L18249+L18256+L18268+L18278</f>
        <v>0</v>
      </c>
      <c r="M18121">
        <f>M18124+M18131+M18144+M18174+M18191+M18203+M18217+M18241+M18249+M18256+M18268+M18278</f>
        <v>0</v>
      </c>
      <c r="N18121">
        <f>N18124+N18131+N18144+N18174+N18191+N18203+N18217+N18241+N18249+N18256+N18268+N18278</f>
        <v>0</v>
      </c>
    </row>
    <row r="18122" spans="2:14" outlineLevel="2">
      <c r="B18122" t="s">
        <v>4</v>
      </c>
      <c r="D18122">
        <f>D18125+D18132+D18145+D18175+D18192+D18204+D18218+D18242+D18250+D18257+D18269+D18279</f>
        <v>0</v>
      </c>
      <c r="E18122">
        <f>E18125+E18132+E18145+E18175+E18192+E18204+E18218+E18242+E18250+E18257+E18269+E18279</f>
        <v>0</v>
      </c>
      <c r="F18122">
        <f>F18125+F18132+F18145+F18175+F18192+F18204+F18218+F18242+F18250+F18257+F18269+F18279</f>
        <v>0</v>
      </c>
      <c r="G18122">
        <f>G18125+G18132+G18145+G18175+G18192+G18204+G18218+G18242+G18250+G18257+G18269+G18279</f>
        <v>0</v>
      </c>
      <c r="H18122">
        <f>H18125+H18132+H18145+H18175+H18192+H18204+H18218+H18242+H18250+H18257+H18269+H18279</f>
        <v>0</v>
      </c>
      <c r="I18122">
        <f>I18125+I18132+I18145+I18175+I18192+I18204+I18218+I18242+I18250+I18257+I18269+I18279</f>
        <v>0</v>
      </c>
      <c r="J18122">
        <f>J18125+J18132+J18145+J18175+J18192+J18204+J18218+J18242+J18250+J18257+J18269+J18279</f>
        <v>0</v>
      </c>
      <c r="K18122">
        <f>K18125+K18132+K18145+K18175+K18192+K18204+K18218+K18242+K18250+K18257+K18269+K18279</f>
        <v>0</v>
      </c>
      <c r="L18122">
        <f>L18125+L18132+L18145+L18175+L18192+L18204+L18218+L18242+L18250+L18257+L18269+L18279</f>
        <v>0</v>
      </c>
      <c r="M18122">
        <f>M18125+M18132+M18145+M18175+M18192+M18204+M18218+M18242+M18250+M18257+M18269+M18279</f>
        <v>0</v>
      </c>
      <c r="N18122">
        <f>N18125+N18132+N18145+N18175+N18192+N18204+N18218+N18242+N18250+N18257+N18269+N18279</f>
        <v>0</v>
      </c>
    </row>
    <row r="18123" spans="2:14" s="3" customFormat="1">
      <c r="B18123" s="3" t="s">
        <v>825</v>
      </c>
      <c r="C18123" s="3" t="s">
        <v>8</v>
      </c>
      <c r="D18123" s="3">
        <f>IFERROR(AVERAGE(D18126), 0)</f>
        <v>0</v>
      </c>
      <c r="E18123" s="3">
        <f>IFERROR(AVERAGE(E18126), 0)</f>
        <v>0</v>
      </c>
      <c r="F18123" s="3">
        <f>IFERROR(AVERAGE(F18126), 0)</f>
        <v>0</v>
      </c>
      <c r="G18123" s="3">
        <f>IFERROR(AVERAGE(G18126), 0)</f>
        <v>0</v>
      </c>
      <c r="H18123" s="3">
        <f>IFERROR(AVERAGE(H18126), 0)</f>
        <v>0</v>
      </c>
      <c r="I18123" s="3">
        <f>IFERROR(AVERAGE(I18126), 0)</f>
        <v>0</v>
      </c>
      <c r="J18123" s="3">
        <f>IFERROR(AVERAGE(J18126), 0)</f>
        <v>0</v>
      </c>
      <c r="K18123" s="3">
        <f>IFERROR(AVERAGE(K18126), 0)</f>
        <v>0</v>
      </c>
      <c r="L18123" s="3">
        <f>IFERROR(AVERAGE(L18126), 0)</f>
        <v>0</v>
      </c>
      <c r="M18123" s="3">
        <f>IFERROR(AVERAGE(M18126), 0)</f>
        <v>0</v>
      </c>
      <c r="N18123" s="3">
        <f>IFERROR(AVERAGE(N18126), 0)</f>
        <v>0</v>
      </c>
    </row>
    <row r="18124" spans="2:14" outlineLevel="2">
      <c r="B18124" s="4" t="s">
        <v>9</v>
      </c>
      <c r="D18124">
        <f>E18127</f>
        <v>0</v>
      </c>
      <c r="E18124">
        <f>F18127</f>
        <v>0</v>
      </c>
      <c r="F18124">
        <f>G18127</f>
        <v>0</v>
      </c>
      <c r="G18124">
        <f>H18127</f>
        <v>0</v>
      </c>
      <c r="H18124">
        <f>I18127</f>
        <v>0</v>
      </c>
      <c r="I18124">
        <f>J18127</f>
        <v>0</v>
      </c>
      <c r="J18124">
        <f>K18127</f>
        <v>0</v>
      </c>
      <c r="K18124">
        <f>L18127</f>
        <v>0</v>
      </c>
      <c r="L18124">
        <f>M18127</f>
        <v>0</v>
      </c>
      <c r="M18124">
        <f>N18127</f>
        <v>0</v>
      </c>
      <c r="N18124">
        <f>O18127</f>
        <v>0</v>
      </c>
    </row>
    <row r="18125" spans="2:14" outlineLevel="2">
      <c r="B18125" s="4" t="s">
        <v>10</v>
      </c>
      <c r="D18125">
        <f>E18128</f>
        <v>0</v>
      </c>
      <c r="E18125">
        <f>F18128</f>
        <v>0</v>
      </c>
      <c r="F18125">
        <f>G18128</f>
        <v>0</v>
      </c>
      <c r="G18125">
        <f>H18128</f>
        <v>0</v>
      </c>
      <c r="H18125">
        <f>I18128</f>
        <v>0</v>
      </c>
      <c r="I18125">
        <f>J18128</f>
        <v>0</v>
      </c>
      <c r="J18125">
        <f>K18128</f>
        <v>0</v>
      </c>
      <c r="K18125">
        <f>L18128</f>
        <v>0</v>
      </c>
      <c r="L18125">
        <f>M18128</f>
        <v>0</v>
      </c>
      <c r="M18125">
        <f>N18128</f>
        <v>0</v>
      </c>
      <c r="N18125">
        <f>O18128</f>
        <v>0</v>
      </c>
    </row>
    <row r="18126" spans="2:14" s="5" customFormat="1" outlineLevel="1">
      <c r="C18126" s="5" t="s">
        <v>11</v>
      </c>
      <c r="D18126" s="1">
        <f>IFERROR(D18127/D18128, D18127)</f>
        <v>0</v>
      </c>
      <c r="E18126" s="1">
        <f>IFERROR(E18127/E18128, E18127)</f>
        <v>0</v>
      </c>
      <c r="F18126" s="1">
        <f>IFERROR(F18127/F18128, F18127)</f>
        <v>0</v>
      </c>
      <c r="G18126" s="1">
        <f>IFERROR(G18127/G18128, G18127)</f>
        <v>0</v>
      </c>
      <c r="H18126" s="1">
        <f>IFERROR(H18127/H18128, H18127)</f>
        <v>0</v>
      </c>
      <c r="I18126" s="1">
        <f>IFERROR(I18127/I18128, I18127)</f>
        <v>0</v>
      </c>
      <c r="J18126" s="1">
        <f>IFERROR(J18127/J18128, J18127)</f>
        <v>0</v>
      </c>
      <c r="K18126" s="1">
        <f>IFERROR(K18127/K18128, K18127)</f>
        <v>0</v>
      </c>
      <c r="L18126" s="1">
        <f>IFERROR(L18127/L18128, L18127)</f>
        <v>0</v>
      </c>
      <c r="M18126" s="1">
        <f>IFERROR(M18127/M18128, M18127)</f>
        <v>0</v>
      </c>
      <c r="N18126" s="1">
        <f>IFERROR(N18127/N18128, N18127)</f>
        <v>0</v>
      </c>
    </row>
    <row r="18127" spans="2:14" outlineLevel="2">
      <c r="C18127" t="s">
        <v>10</v>
      </c>
      <c r="D18127">
        <f>COUNTIF(D18129:D18129, "1")</f>
        <v>0</v>
      </c>
      <c r="E18127">
        <f>COUNTIF(E18129:E18129, "1")</f>
        <v>0</v>
      </c>
      <c r="F18127">
        <f>COUNTIF(F18129:F18129, "1")</f>
        <v>0</v>
      </c>
      <c r="G18127">
        <f>COUNTIF(G18129:G18129, "1")</f>
        <v>0</v>
      </c>
      <c r="H18127">
        <f>COUNTIF(H18129:H18129, "1")</f>
        <v>0</v>
      </c>
      <c r="I18127">
        <f>COUNTIF(I18129:I18129, "1")</f>
        <v>0</v>
      </c>
      <c r="J18127">
        <f>COUNTIF(J18129:J18129, "1")</f>
        <v>0</v>
      </c>
      <c r="K18127">
        <f>COUNTIF(K18129:K18129, "1")</f>
        <v>0</v>
      </c>
      <c r="L18127">
        <f>COUNTIF(L18129:L18129, "1")</f>
        <v>0</v>
      </c>
      <c r="M18127">
        <f>COUNTIF(M18129:M18129, "1")</f>
        <v>0</v>
      </c>
      <c r="N18127">
        <f>COUNTIF(N18129:N18129, "1")</f>
        <v>0</v>
      </c>
    </row>
    <row r="18128" spans="2:14" outlineLevel="2">
      <c r="C18128" t="s">
        <v>12</v>
      </c>
      <c r="D18128">
        <f>COUNTIF(D18129:D18129, "0")</f>
        <v>0</v>
      </c>
      <c r="E18128">
        <f>COUNTIF(E18129:E18129, "0")</f>
        <v>0</v>
      </c>
      <c r="F18128">
        <f>COUNTIF(F18129:F18129, "0")</f>
        <v>0</v>
      </c>
      <c r="G18128">
        <f>COUNTIF(G18129:G18129, "0")</f>
        <v>0</v>
      </c>
      <c r="H18128">
        <f>COUNTIF(H18129:H18129, "0")</f>
        <v>0</v>
      </c>
      <c r="I18128">
        <f>COUNTIF(I18129:I18129, "0")</f>
        <v>0</v>
      </c>
      <c r="J18128">
        <f>COUNTIF(J18129:J18129, "0")</f>
        <v>0</v>
      </c>
      <c r="K18128">
        <f>COUNTIF(K18129:K18129, "0")</f>
        <v>0</v>
      </c>
      <c r="L18128">
        <f>COUNTIF(L18129:L18129, "0")</f>
        <v>0</v>
      </c>
      <c r="M18128">
        <f>COUNTIF(M18129:M18129, "0")</f>
        <v>0</v>
      </c>
      <c r="N18128">
        <f>COUNTIF(N18129:N18129, "0")</f>
        <v>0</v>
      </c>
    </row>
    <row r="18129" spans="2:14" outlineLevel="2">
      <c r="B18129" t="s">
        <v>13</v>
      </c>
      <c r="C18129" t="s">
        <v>14</v>
      </c>
      <c r="D18129">
        <v>0</v>
      </c>
      <c r="E18129">
        <v>0</v>
      </c>
      <c r="F18129">
        <v>0</v>
      </c>
      <c r="G18129">
        <v>0</v>
      </c>
      <c r="H18129">
        <v>1</v>
      </c>
      <c r="I18129">
        <v>0</v>
      </c>
      <c r="J18129">
        <v>0</v>
      </c>
      <c r="K18129">
        <v>0</v>
      </c>
      <c r="L18129">
        <v>1</v>
      </c>
      <c r="M18129">
        <v>1</v>
      </c>
      <c r="N18129">
        <v>0</v>
      </c>
    </row>
    <row r="18130" spans="2:14" s="3" customFormat="1">
      <c r="B18130" s="3" t="s">
        <v>826</v>
      </c>
      <c r="C18130" s="3" t="s">
        <v>8</v>
      </c>
      <c r="D18130" s="3">
        <f>IFERROR(AVERAGE(D18133), 0)</f>
        <v>0</v>
      </c>
      <c r="E18130" s="3">
        <f>IFERROR(AVERAGE(E18133), 0)</f>
        <v>0</v>
      </c>
      <c r="F18130" s="3">
        <f>IFERROR(AVERAGE(F18133), 0)</f>
        <v>0</v>
      </c>
      <c r="G18130" s="3">
        <f>IFERROR(AVERAGE(G18133), 0)</f>
        <v>0</v>
      </c>
      <c r="H18130" s="3">
        <f>IFERROR(AVERAGE(H18133), 0)</f>
        <v>0</v>
      </c>
      <c r="I18130" s="3">
        <f>IFERROR(AVERAGE(I18133), 0)</f>
        <v>0</v>
      </c>
      <c r="J18130" s="3">
        <f>IFERROR(AVERAGE(J18133), 0)</f>
        <v>0</v>
      </c>
      <c r="K18130" s="3">
        <f>IFERROR(AVERAGE(K18133), 0)</f>
        <v>0</v>
      </c>
      <c r="L18130" s="3">
        <f>IFERROR(AVERAGE(L18133), 0)</f>
        <v>0</v>
      </c>
      <c r="M18130" s="3">
        <f>IFERROR(AVERAGE(M18133), 0)</f>
        <v>0</v>
      </c>
      <c r="N18130" s="3">
        <f>IFERROR(AVERAGE(N18133), 0)</f>
        <v>0</v>
      </c>
    </row>
    <row r="18131" spans="2:14" outlineLevel="2">
      <c r="B18131" s="4" t="s">
        <v>9</v>
      </c>
      <c r="D18131">
        <f>E18134</f>
        <v>0</v>
      </c>
      <c r="E18131">
        <f>F18134</f>
        <v>0</v>
      </c>
      <c r="F18131">
        <f>G18134</f>
        <v>0</v>
      </c>
      <c r="G18131">
        <f>H18134</f>
        <v>0</v>
      </c>
      <c r="H18131">
        <f>I18134</f>
        <v>0</v>
      </c>
      <c r="I18131">
        <f>J18134</f>
        <v>0</v>
      </c>
      <c r="J18131">
        <f>K18134</f>
        <v>0</v>
      </c>
      <c r="K18131">
        <f>L18134</f>
        <v>0</v>
      </c>
      <c r="L18131">
        <f>M18134</f>
        <v>0</v>
      </c>
      <c r="M18131">
        <f>N18134</f>
        <v>0</v>
      </c>
      <c r="N18131">
        <f>O18134</f>
        <v>0</v>
      </c>
    </row>
    <row r="18132" spans="2:14" outlineLevel="2">
      <c r="B18132" s="4" t="s">
        <v>10</v>
      </c>
      <c r="D18132">
        <f>E18135</f>
        <v>0</v>
      </c>
      <c r="E18132">
        <f>F18135</f>
        <v>0</v>
      </c>
      <c r="F18132">
        <f>G18135</f>
        <v>0</v>
      </c>
      <c r="G18132">
        <f>H18135</f>
        <v>0</v>
      </c>
      <c r="H18132">
        <f>I18135</f>
        <v>0</v>
      </c>
      <c r="I18132">
        <f>J18135</f>
        <v>0</v>
      </c>
      <c r="J18132">
        <f>K18135</f>
        <v>0</v>
      </c>
      <c r="K18132">
        <f>L18135</f>
        <v>0</v>
      </c>
      <c r="L18132">
        <f>M18135</f>
        <v>0</v>
      </c>
      <c r="M18132">
        <f>N18135</f>
        <v>0</v>
      </c>
      <c r="N18132">
        <f>O18135</f>
        <v>0</v>
      </c>
    </row>
    <row r="18133" spans="2:14" s="5" customFormat="1" outlineLevel="1">
      <c r="C18133" s="5" t="s">
        <v>11</v>
      </c>
      <c r="D18133" s="1">
        <f>IFERROR(D18134/D18135, D18134)</f>
        <v>0</v>
      </c>
      <c r="E18133" s="1">
        <f>IFERROR(E18134/E18135, E18134)</f>
        <v>0</v>
      </c>
      <c r="F18133" s="1">
        <f>IFERROR(F18134/F18135, F18134)</f>
        <v>0</v>
      </c>
      <c r="G18133" s="1">
        <f>IFERROR(G18134/G18135, G18134)</f>
        <v>0</v>
      </c>
      <c r="H18133" s="1">
        <f>IFERROR(H18134/H18135, H18134)</f>
        <v>0</v>
      </c>
      <c r="I18133" s="1">
        <f>IFERROR(I18134/I18135, I18134)</f>
        <v>0</v>
      </c>
      <c r="J18133" s="1">
        <f>IFERROR(J18134/J18135, J18134)</f>
        <v>0</v>
      </c>
      <c r="K18133" s="1">
        <f>IFERROR(K18134/K18135, K18134)</f>
        <v>0</v>
      </c>
      <c r="L18133" s="1">
        <f>IFERROR(L18134/L18135, L18134)</f>
        <v>0</v>
      </c>
      <c r="M18133" s="1">
        <f>IFERROR(M18134/M18135, M18134)</f>
        <v>0</v>
      </c>
      <c r="N18133" s="1">
        <f>IFERROR(N18134/N18135, N18134)</f>
        <v>0</v>
      </c>
    </row>
    <row r="18134" spans="2:14" outlineLevel="2">
      <c r="C18134" t="s">
        <v>10</v>
      </c>
      <c r="D18134">
        <f>COUNTIF(D18136:D18142, "1")</f>
        <v>0</v>
      </c>
      <c r="E18134">
        <f>COUNTIF(E18136:E18142, "1")</f>
        <v>0</v>
      </c>
      <c r="F18134">
        <f>COUNTIF(F18136:F18142, "1")</f>
        <v>0</v>
      </c>
      <c r="G18134">
        <f>COUNTIF(G18136:G18142, "1")</f>
        <v>0</v>
      </c>
      <c r="H18134">
        <f>COUNTIF(H18136:H18142, "1")</f>
        <v>0</v>
      </c>
      <c r="I18134">
        <f>COUNTIF(I18136:I18142, "1")</f>
        <v>0</v>
      </c>
      <c r="J18134">
        <f>COUNTIF(J18136:J18142, "1")</f>
        <v>0</v>
      </c>
      <c r="K18134">
        <f>COUNTIF(K18136:K18142, "1")</f>
        <v>0</v>
      </c>
      <c r="L18134">
        <f>COUNTIF(L18136:L18142, "1")</f>
        <v>0</v>
      </c>
      <c r="M18134">
        <f>COUNTIF(M18136:M18142, "1")</f>
        <v>0</v>
      </c>
      <c r="N18134">
        <f>COUNTIF(N18136:N18142, "1")</f>
        <v>0</v>
      </c>
    </row>
    <row r="18135" spans="2:14" outlineLevel="2">
      <c r="C18135" t="s">
        <v>12</v>
      </c>
      <c r="D18135">
        <f>COUNTIF(D18136:D18142, "0")</f>
        <v>0</v>
      </c>
      <c r="E18135">
        <f>COUNTIF(E18136:E18142, "0")</f>
        <v>0</v>
      </c>
      <c r="F18135">
        <f>COUNTIF(F18136:F18142, "0")</f>
        <v>0</v>
      </c>
      <c r="G18135">
        <f>COUNTIF(G18136:G18142, "0")</f>
        <v>0</v>
      </c>
      <c r="H18135">
        <f>COUNTIF(H18136:H18142, "0")</f>
        <v>0</v>
      </c>
      <c r="I18135">
        <f>COUNTIF(I18136:I18142, "0")</f>
        <v>0</v>
      </c>
      <c r="J18135">
        <f>COUNTIF(J18136:J18142, "0")</f>
        <v>0</v>
      </c>
      <c r="K18135">
        <f>COUNTIF(K18136:K18142, "0")</f>
        <v>0</v>
      </c>
      <c r="L18135">
        <f>COUNTIF(L18136:L18142, "0")</f>
        <v>0</v>
      </c>
      <c r="M18135">
        <f>COUNTIF(M18136:M18142, "0")</f>
        <v>0</v>
      </c>
      <c r="N18135">
        <f>COUNTIF(N18136:N18142, "0")</f>
        <v>0</v>
      </c>
    </row>
    <row r="18136" spans="2:14" outlineLevel="2">
      <c r="B18136" t="s">
        <v>13</v>
      </c>
      <c r="C18136" t="s">
        <v>14</v>
      </c>
      <c r="D18136">
        <v>0</v>
      </c>
      <c r="E18136">
        <v>1</v>
      </c>
      <c r="F18136">
        <v>0</v>
      </c>
      <c r="G18136">
        <v>0</v>
      </c>
      <c r="H18136">
        <v>1</v>
      </c>
      <c r="I18136">
        <v>0</v>
      </c>
      <c r="J18136">
        <v>0</v>
      </c>
      <c r="K18136">
        <v>0</v>
      </c>
      <c r="L18136">
        <v>0</v>
      </c>
      <c r="M18136">
        <v>1</v>
      </c>
      <c r="N18136">
        <v>0</v>
      </c>
    </row>
    <row r="18137" spans="2:14" outlineLevel="2">
      <c r="B18137" t="s">
        <v>13</v>
      </c>
      <c r="C18137" t="s">
        <v>15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2:14" outlineLevel="2">
      <c r="B18138" t="s">
        <v>13</v>
      </c>
      <c r="C18138" t="s">
        <v>16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2:14" outlineLevel="2">
      <c r="B18139" t="s">
        <v>13</v>
      </c>
      <c r="C18139" t="s">
        <v>17</v>
      </c>
      <c r="D18139">
        <v>0</v>
      </c>
      <c r="E18139">
        <v>1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2:14" outlineLevel="2">
      <c r="B18140" t="s">
        <v>13</v>
      </c>
      <c r="C18140" t="s">
        <v>18</v>
      </c>
      <c r="D18140">
        <v>0</v>
      </c>
      <c r="E18140">
        <v>1</v>
      </c>
      <c r="F18140">
        <v>0</v>
      </c>
      <c r="G18140">
        <v>0</v>
      </c>
      <c r="H18140">
        <v>1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2:14" outlineLevel="2">
      <c r="B18141" t="s">
        <v>13</v>
      </c>
      <c r="C18141" t="s">
        <v>43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2:14" outlineLevel="2">
      <c r="B18142" t="s">
        <v>13</v>
      </c>
      <c r="C18142" t="s">
        <v>23</v>
      </c>
      <c r="D18142">
        <v>1</v>
      </c>
      <c r="E18142">
        <v>0</v>
      </c>
      <c r="F18142">
        <v>0</v>
      </c>
      <c r="G18142">
        <v>0</v>
      </c>
      <c r="H18142">
        <v>1</v>
      </c>
      <c r="I18142">
        <v>1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2:14" s="3" customFormat="1">
      <c r="B18143" s="3" t="s">
        <v>827</v>
      </c>
      <c r="C18143" s="3" t="s">
        <v>8</v>
      </c>
      <c r="D18143" s="3">
        <f>IFERROR(AVERAGE(D18146,D18163), 0)</f>
        <v>0</v>
      </c>
      <c r="E18143" s="3">
        <f>IFERROR(AVERAGE(E18146,E18163), 0)</f>
        <v>0</v>
      </c>
      <c r="F18143" s="3">
        <f>IFERROR(AVERAGE(F18146,F18163), 0)</f>
        <v>0</v>
      </c>
      <c r="G18143" s="3">
        <f>IFERROR(AVERAGE(G18146,G18163), 0)</f>
        <v>0</v>
      </c>
      <c r="H18143" s="3">
        <f>IFERROR(AVERAGE(H18146,H18163), 0)</f>
        <v>0</v>
      </c>
      <c r="I18143" s="3">
        <f>IFERROR(AVERAGE(I18146,I18163), 0)</f>
        <v>0</v>
      </c>
      <c r="J18143" s="3">
        <f>IFERROR(AVERAGE(J18146,J18163), 0)</f>
        <v>0</v>
      </c>
      <c r="K18143" s="3">
        <f>IFERROR(AVERAGE(K18146,K18163), 0)</f>
        <v>0</v>
      </c>
      <c r="L18143" s="3">
        <f>IFERROR(AVERAGE(L18146,L18163), 0)</f>
        <v>0</v>
      </c>
      <c r="M18143" s="3">
        <f>IFERROR(AVERAGE(M18146,M18163), 0)</f>
        <v>0</v>
      </c>
      <c r="N18143" s="3">
        <f>IFERROR(AVERAGE(N18146,N18163), 0)</f>
        <v>0</v>
      </c>
    </row>
    <row r="18144" spans="2:14" outlineLevel="2">
      <c r="B18144" s="4" t="s">
        <v>9</v>
      </c>
      <c r="D18144">
        <f>E18147+E18164</f>
        <v>0</v>
      </c>
      <c r="E18144">
        <f>F18147+F18164</f>
        <v>0</v>
      </c>
      <c r="F18144">
        <f>G18147+G18164</f>
        <v>0</v>
      </c>
      <c r="G18144">
        <f>H18147+H18164</f>
        <v>0</v>
      </c>
      <c r="H18144">
        <f>I18147+I18164</f>
        <v>0</v>
      </c>
      <c r="I18144">
        <f>J18147+J18164</f>
        <v>0</v>
      </c>
      <c r="J18144">
        <f>K18147+K18164</f>
        <v>0</v>
      </c>
      <c r="K18144">
        <f>L18147+L18164</f>
        <v>0</v>
      </c>
      <c r="L18144">
        <f>M18147+M18164</f>
        <v>0</v>
      </c>
      <c r="M18144">
        <f>N18147+N18164</f>
        <v>0</v>
      </c>
      <c r="N18144">
        <f>O18147+O18164</f>
        <v>0</v>
      </c>
    </row>
    <row r="18145" spans="2:14" outlineLevel="2">
      <c r="B18145" s="4" t="s">
        <v>10</v>
      </c>
      <c r="D18145">
        <f>E18148+E18165</f>
        <v>0</v>
      </c>
      <c r="E18145">
        <f>F18148+F18165</f>
        <v>0</v>
      </c>
      <c r="F18145">
        <f>G18148+G18165</f>
        <v>0</v>
      </c>
      <c r="G18145">
        <f>H18148+H18165</f>
        <v>0</v>
      </c>
      <c r="H18145">
        <f>I18148+I18165</f>
        <v>0</v>
      </c>
      <c r="I18145">
        <f>J18148+J18165</f>
        <v>0</v>
      </c>
      <c r="J18145">
        <f>K18148+K18165</f>
        <v>0</v>
      </c>
      <c r="K18145">
        <f>L18148+L18165</f>
        <v>0</v>
      </c>
      <c r="L18145">
        <f>M18148+M18165</f>
        <v>0</v>
      </c>
      <c r="M18145">
        <f>N18148+N18165</f>
        <v>0</v>
      </c>
      <c r="N18145">
        <f>O18148+O18165</f>
        <v>0</v>
      </c>
    </row>
    <row r="18146" spans="2:14" s="5" customFormat="1" outlineLevel="1">
      <c r="C18146" s="5" t="s">
        <v>50</v>
      </c>
      <c r="D18146" s="1">
        <f>IFERROR(D18147/D18148, D18147)</f>
        <v>0</v>
      </c>
      <c r="E18146" s="1">
        <f>IFERROR(E18147/E18148, E18147)</f>
        <v>0</v>
      </c>
      <c r="F18146" s="1">
        <f>IFERROR(F18147/F18148, F18147)</f>
        <v>0</v>
      </c>
      <c r="G18146" s="1">
        <f>IFERROR(G18147/G18148, G18147)</f>
        <v>0</v>
      </c>
      <c r="H18146" s="1">
        <f>IFERROR(H18147/H18148, H18147)</f>
        <v>0</v>
      </c>
      <c r="I18146" s="1">
        <f>IFERROR(I18147/I18148, I18147)</f>
        <v>0</v>
      </c>
      <c r="J18146" s="1">
        <f>IFERROR(J18147/J18148, J18147)</f>
        <v>0</v>
      </c>
      <c r="K18146" s="1">
        <f>IFERROR(K18147/K18148, K18147)</f>
        <v>0</v>
      </c>
      <c r="L18146" s="1">
        <f>IFERROR(L18147/L18148, L18147)</f>
        <v>0</v>
      </c>
      <c r="M18146" s="1">
        <f>IFERROR(M18147/M18148, M18147)</f>
        <v>0</v>
      </c>
      <c r="N18146" s="1">
        <f>IFERROR(N18147/N18148, N18147)</f>
        <v>0</v>
      </c>
    </row>
    <row r="18147" spans="2:14" outlineLevel="2">
      <c r="C18147" t="s">
        <v>10</v>
      </c>
      <c r="D18147">
        <f>COUNTIF(D18149:D18162, "1")</f>
        <v>0</v>
      </c>
      <c r="E18147">
        <f>COUNTIF(E18149:E18162, "1")</f>
        <v>0</v>
      </c>
      <c r="F18147">
        <f>COUNTIF(F18149:F18162, "1")</f>
        <v>0</v>
      </c>
      <c r="G18147">
        <f>COUNTIF(G18149:G18162, "1")</f>
        <v>0</v>
      </c>
      <c r="H18147">
        <f>COUNTIF(H18149:H18162, "1")</f>
        <v>0</v>
      </c>
      <c r="I18147">
        <f>COUNTIF(I18149:I18162, "1")</f>
        <v>0</v>
      </c>
      <c r="J18147">
        <f>COUNTIF(J18149:J18162, "1")</f>
        <v>0</v>
      </c>
      <c r="K18147">
        <f>COUNTIF(K18149:K18162, "1")</f>
        <v>0</v>
      </c>
      <c r="L18147">
        <f>COUNTIF(L18149:L18162, "1")</f>
        <v>0</v>
      </c>
      <c r="M18147">
        <f>COUNTIF(M18149:M18162, "1")</f>
        <v>0</v>
      </c>
      <c r="N18147">
        <f>COUNTIF(N18149:N18162, "1")</f>
        <v>0</v>
      </c>
    </row>
    <row r="18148" spans="2:14" outlineLevel="2">
      <c r="C18148" t="s">
        <v>12</v>
      </c>
      <c r="D18148">
        <f>COUNTIF(D18149:D18162, "0")</f>
        <v>0</v>
      </c>
      <c r="E18148">
        <f>COUNTIF(E18149:E18162, "0")</f>
        <v>0</v>
      </c>
      <c r="F18148">
        <f>COUNTIF(F18149:F18162, "0")</f>
        <v>0</v>
      </c>
      <c r="G18148">
        <f>COUNTIF(G18149:G18162, "0")</f>
        <v>0</v>
      </c>
      <c r="H18148">
        <f>COUNTIF(H18149:H18162, "0")</f>
        <v>0</v>
      </c>
      <c r="I18148">
        <f>COUNTIF(I18149:I18162, "0")</f>
        <v>0</v>
      </c>
      <c r="J18148">
        <f>COUNTIF(J18149:J18162, "0")</f>
        <v>0</v>
      </c>
      <c r="K18148">
        <f>COUNTIF(K18149:K18162, "0")</f>
        <v>0</v>
      </c>
      <c r="L18148">
        <f>COUNTIF(L18149:L18162, "0")</f>
        <v>0</v>
      </c>
      <c r="M18148">
        <f>COUNTIF(M18149:M18162, "0")</f>
        <v>0</v>
      </c>
      <c r="N18148">
        <f>COUNTIF(N18149:N18162, "0")</f>
        <v>0</v>
      </c>
    </row>
    <row r="18149" spans="2:14" outlineLevel="2">
      <c r="B18149" t="s">
        <v>51</v>
      </c>
      <c r="C18149" t="s">
        <v>15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1</v>
      </c>
      <c r="M18149">
        <v>0</v>
      </c>
      <c r="N18149">
        <v>0</v>
      </c>
    </row>
    <row r="18150" spans="2:14" outlineLevel="2">
      <c r="B18150" t="s">
        <v>51</v>
      </c>
      <c r="C18150" t="s">
        <v>17</v>
      </c>
      <c r="D18150">
        <v>0</v>
      </c>
      <c r="E18150">
        <v>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2:14" outlineLevel="2">
      <c r="B18151" t="s">
        <v>51</v>
      </c>
      <c r="C18151" t="s">
        <v>19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1</v>
      </c>
      <c r="K18151">
        <v>0</v>
      </c>
      <c r="L18151">
        <v>0</v>
      </c>
      <c r="M18151">
        <v>0</v>
      </c>
      <c r="N18151">
        <v>0</v>
      </c>
    </row>
    <row r="18152" spans="2:14" outlineLevel="2">
      <c r="B18152" t="s">
        <v>51</v>
      </c>
      <c r="C18152" t="s">
        <v>20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1</v>
      </c>
      <c r="J18152">
        <v>0</v>
      </c>
      <c r="K18152">
        <v>0</v>
      </c>
      <c r="L18152">
        <v>1</v>
      </c>
      <c r="M18152">
        <v>0</v>
      </c>
      <c r="N18152">
        <v>0</v>
      </c>
    </row>
    <row r="18153" spans="2:14" outlineLevel="2">
      <c r="B18153" t="s">
        <v>51</v>
      </c>
      <c r="C18153" t="s">
        <v>21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1</v>
      </c>
      <c r="M18153">
        <v>0</v>
      </c>
      <c r="N18153">
        <v>0</v>
      </c>
    </row>
    <row r="18154" spans="2:14" outlineLevel="2">
      <c r="B18154" t="s">
        <v>51</v>
      </c>
      <c r="C18154" t="s">
        <v>22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2:14" outlineLevel="2">
      <c r="B18155" t="s">
        <v>51</v>
      </c>
      <c r="C18155" t="s">
        <v>44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2:14" outlineLevel="2">
      <c r="B18156" t="s">
        <v>51</v>
      </c>
      <c r="C18156" t="s">
        <v>25</v>
      </c>
      <c r="D18156">
        <v>0</v>
      </c>
      <c r="E18156">
        <v>1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2:14" outlineLevel="2">
      <c r="B18157" t="s">
        <v>51</v>
      </c>
      <c r="C18157" t="s">
        <v>28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2:14" outlineLevel="2">
      <c r="B18158" t="s">
        <v>51</v>
      </c>
      <c r="C18158" t="s">
        <v>29</v>
      </c>
      <c r="D18158">
        <v>0</v>
      </c>
      <c r="E18158">
        <v>0</v>
      </c>
      <c r="F18158">
        <v>0</v>
      </c>
      <c r="G18158">
        <v>1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2:14" outlineLevel="2">
      <c r="B18159" t="s">
        <v>51</v>
      </c>
      <c r="C18159" t="s">
        <v>52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2:14" outlineLevel="2">
      <c r="B18160" t="s">
        <v>51</v>
      </c>
      <c r="C18160" t="s">
        <v>53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1</v>
      </c>
      <c r="L18160">
        <v>0</v>
      </c>
      <c r="M18160">
        <v>1</v>
      </c>
      <c r="N18160">
        <v>0</v>
      </c>
    </row>
    <row r="18161" spans="2:14" outlineLevel="2">
      <c r="B18161" t="s">
        <v>51</v>
      </c>
      <c r="C18161" t="s">
        <v>32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2:14" outlineLevel="2">
      <c r="B18162" t="s">
        <v>51</v>
      </c>
      <c r="C18162" t="s">
        <v>33</v>
      </c>
      <c r="D18162">
        <v>0</v>
      </c>
      <c r="E18162">
        <v>0</v>
      </c>
      <c r="F18162">
        <v>1</v>
      </c>
      <c r="G18162">
        <v>1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2:14" s="5" customFormat="1" outlineLevel="1">
      <c r="C18163" s="5" t="s">
        <v>11</v>
      </c>
      <c r="D18163" s="1">
        <f>IFERROR(D18164/D18165, D18164)</f>
        <v>0</v>
      </c>
      <c r="E18163" s="1">
        <f>IFERROR(E18164/E18165, E18164)</f>
        <v>0</v>
      </c>
      <c r="F18163" s="1">
        <f>IFERROR(F18164/F18165, F18164)</f>
        <v>0</v>
      </c>
      <c r="G18163" s="1">
        <f>IFERROR(G18164/G18165, G18164)</f>
        <v>0</v>
      </c>
      <c r="H18163" s="1">
        <f>IFERROR(H18164/H18165, H18164)</f>
        <v>0</v>
      </c>
      <c r="I18163" s="1">
        <f>IFERROR(I18164/I18165, I18164)</f>
        <v>0</v>
      </c>
      <c r="J18163" s="1">
        <f>IFERROR(J18164/J18165, J18164)</f>
        <v>0</v>
      </c>
      <c r="K18163" s="1">
        <f>IFERROR(K18164/K18165, K18164)</f>
        <v>0</v>
      </c>
      <c r="L18163" s="1">
        <f>IFERROR(L18164/L18165, L18164)</f>
        <v>0</v>
      </c>
      <c r="M18163" s="1">
        <f>IFERROR(M18164/M18165, M18164)</f>
        <v>0</v>
      </c>
      <c r="N18163" s="1">
        <f>IFERROR(N18164/N18165, N18164)</f>
        <v>0</v>
      </c>
    </row>
    <row r="18164" spans="2:14" outlineLevel="2">
      <c r="C18164" t="s">
        <v>10</v>
      </c>
      <c r="D18164">
        <f>COUNTIF(D18166:D18172, "1")</f>
        <v>0</v>
      </c>
      <c r="E18164">
        <f>COUNTIF(E18166:E18172, "1")</f>
        <v>0</v>
      </c>
      <c r="F18164">
        <f>COUNTIF(F18166:F18172, "1")</f>
        <v>0</v>
      </c>
      <c r="G18164">
        <f>COUNTIF(G18166:G18172, "1")</f>
        <v>0</v>
      </c>
      <c r="H18164">
        <f>COUNTIF(H18166:H18172, "1")</f>
        <v>0</v>
      </c>
      <c r="I18164">
        <f>COUNTIF(I18166:I18172, "1")</f>
        <v>0</v>
      </c>
      <c r="J18164">
        <f>COUNTIF(J18166:J18172, "1")</f>
        <v>0</v>
      </c>
      <c r="K18164">
        <f>COUNTIF(K18166:K18172, "1")</f>
        <v>0</v>
      </c>
      <c r="L18164">
        <f>COUNTIF(L18166:L18172, "1")</f>
        <v>0</v>
      </c>
      <c r="M18164">
        <f>COUNTIF(M18166:M18172, "1")</f>
        <v>0</v>
      </c>
      <c r="N18164">
        <f>COUNTIF(N18166:N18172, "1")</f>
        <v>0</v>
      </c>
    </row>
    <row r="18165" spans="2:14" outlineLevel="2">
      <c r="C18165" t="s">
        <v>12</v>
      </c>
      <c r="D18165">
        <f>COUNTIF(D18166:D18172, "0")</f>
        <v>0</v>
      </c>
      <c r="E18165">
        <f>COUNTIF(E18166:E18172, "0")</f>
        <v>0</v>
      </c>
      <c r="F18165">
        <f>COUNTIF(F18166:F18172, "0")</f>
        <v>0</v>
      </c>
      <c r="G18165">
        <f>COUNTIF(G18166:G18172, "0")</f>
        <v>0</v>
      </c>
      <c r="H18165">
        <f>COUNTIF(H18166:H18172, "0")</f>
        <v>0</v>
      </c>
      <c r="I18165">
        <f>COUNTIF(I18166:I18172, "0")</f>
        <v>0</v>
      </c>
      <c r="J18165">
        <f>COUNTIF(J18166:J18172, "0")</f>
        <v>0</v>
      </c>
      <c r="K18165">
        <f>COUNTIF(K18166:K18172, "0")</f>
        <v>0</v>
      </c>
      <c r="L18165">
        <f>COUNTIF(L18166:L18172, "0")</f>
        <v>0</v>
      </c>
      <c r="M18165">
        <f>COUNTIF(M18166:M18172, "0")</f>
        <v>0</v>
      </c>
      <c r="N18165">
        <f>COUNTIF(N18166:N18172, "0")</f>
        <v>0</v>
      </c>
    </row>
    <row r="18166" spans="2:14" outlineLevel="2">
      <c r="B18166" t="s">
        <v>13</v>
      </c>
      <c r="C18166" t="s">
        <v>14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1</v>
      </c>
      <c r="M18166">
        <v>1</v>
      </c>
      <c r="N18166">
        <v>0</v>
      </c>
    </row>
    <row r="18167" spans="2:14" outlineLevel="2">
      <c r="B18167" t="s">
        <v>13</v>
      </c>
      <c r="C18167" t="s">
        <v>16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1</v>
      </c>
      <c r="L18167">
        <v>0</v>
      </c>
      <c r="M18167">
        <v>0</v>
      </c>
      <c r="N18167">
        <v>0</v>
      </c>
    </row>
    <row r="18168" spans="2:14" outlineLevel="2">
      <c r="B18168" t="s">
        <v>13</v>
      </c>
      <c r="C18168" t="s">
        <v>19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2:14" outlineLevel="2">
      <c r="B18169" t="s">
        <v>13</v>
      </c>
      <c r="C18169" t="s">
        <v>20</v>
      </c>
      <c r="D18169">
        <v>1</v>
      </c>
      <c r="E18169">
        <v>1</v>
      </c>
      <c r="F18169">
        <v>0</v>
      </c>
      <c r="G18169">
        <v>1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2:14" outlineLevel="2">
      <c r="B18170" t="s">
        <v>13</v>
      </c>
      <c r="C18170" t="s">
        <v>24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1</v>
      </c>
      <c r="J18170">
        <v>0</v>
      </c>
      <c r="K18170">
        <v>0</v>
      </c>
      <c r="L18170">
        <v>0</v>
      </c>
      <c r="M18170">
        <v>1</v>
      </c>
      <c r="N18170">
        <v>0</v>
      </c>
    </row>
    <row r="18171" spans="2:14" outlineLevel="2">
      <c r="B18171" t="s">
        <v>13</v>
      </c>
      <c r="C18171" t="s">
        <v>52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2:14" outlineLevel="2">
      <c r="B18172" t="s">
        <v>13</v>
      </c>
      <c r="C18172" t="s">
        <v>31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2:14" s="3" customFormat="1">
      <c r="B18173" s="3" t="s">
        <v>828</v>
      </c>
      <c r="C18173" s="3" t="s">
        <v>8</v>
      </c>
      <c r="D18173" s="3">
        <f>IFERROR(AVERAGE(D18176), 0)</f>
        <v>0</v>
      </c>
      <c r="E18173" s="3">
        <f>IFERROR(AVERAGE(E18176), 0)</f>
        <v>0</v>
      </c>
      <c r="F18173" s="3">
        <f>IFERROR(AVERAGE(F18176), 0)</f>
        <v>0</v>
      </c>
      <c r="G18173" s="3">
        <f>IFERROR(AVERAGE(G18176), 0)</f>
        <v>0</v>
      </c>
      <c r="H18173" s="3">
        <f>IFERROR(AVERAGE(H18176), 0)</f>
        <v>0</v>
      </c>
      <c r="I18173" s="3">
        <f>IFERROR(AVERAGE(I18176), 0)</f>
        <v>0</v>
      </c>
      <c r="J18173" s="3">
        <f>IFERROR(AVERAGE(J18176), 0)</f>
        <v>0</v>
      </c>
      <c r="K18173" s="3">
        <f>IFERROR(AVERAGE(K18176), 0)</f>
        <v>0</v>
      </c>
      <c r="L18173" s="3">
        <f>IFERROR(AVERAGE(L18176), 0)</f>
        <v>0</v>
      </c>
      <c r="M18173" s="3">
        <f>IFERROR(AVERAGE(M18176), 0)</f>
        <v>0</v>
      </c>
      <c r="N18173" s="3">
        <f>IFERROR(AVERAGE(N18176), 0)</f>
        <v>0</v>
      </c>
    </row>
    <row r="18174" spans="2:14" outlineLevel="2">
      <c r="B18174" s="4" t="s">
        <v>9</v>
      </c>
      <c r="D18174">
        <f>E18177</f>
        <v>0</v>
      </c>
      <c r="E18174">
        <f>F18177</f>
        <v>0</v>
      </c>
      <c r="F18174">
        <f>G18177</f>
        <v>0</v>
      </c>
      <c r="G18174">
        <f>H18177</f>
        <v>0</v>
      </c>
      <c r="H18174">
        <f>I18177</f>
        <v>0</v>
      </c>
      <c r="I18174">
        <f>J18177</f>
        <v>0</v>
      </c>
      <c r="J18174">
        <f>K18177</f>
        <v>0</v>
      </c>
      <c r="K18174">
        <f>L18177</f>
        <v>0</v>
      </c>
      <c r="L18174">
        <f>M18177</f>
        <v>0</v>
      </c>
      <c r="M18174">
        <f>N18177</f>
        <v>0</v>
      </c>
      <c r="N18174">
        <f>O18177</f>
        <v>0</v>
      </c>
    </row>
    <row r="18175" spans="2:14" outlineLevel="2">
      <c r="B18175" s="4" t="s">
        <v>10</v>
      </c>
      <c r="D18175">
        <f>E18178</f>
        <v>0</v>
      </c>
      <c r="E18175">
        <f>F18178</f>
        <v>0</v>
      </c>
      <c r="F18175">
        <f>G18178</f>
        <v>0</v>
      </c>
      <c r="G18175">
        <f>H18178</f>
        <v>0</v>
      </c>
      <c r="H18175">
        <f>I18178</f>
        <v>0</v>
      </c>
      <c r="I18175">
        <f>J18178</f>
        <v>0</v>
      </c>
      <c r="J18175">
        <f>K18178</f>
        <v>0</v>
      </c>
      <c r="K18175">
        <f>L18178</f>
        <v>0</v>
      </c>
      <c r="L18175">
        <f>M18178</f>
        <v>0</v>
      </c>
      <c r="M18175">
        <f>N18178</f>
        <v>0</v>
      </c>
      <c r="N18175">
        <f>O18178</f>
        <v>0</v>
      </c>
    </row>
    <row r="18176" spans="2:14" s="5" customFormat="1" outlineLevel="1">
      <c r="C18176" s="5" t="s">
        <v>11</v>
      </c>
      <c r="D18176" s="1">
        <f>IFERROR(D18177/D18178, D18177)</f>
        <v>0</v>
      </c>
      <c r="E18176" s="1">
        <f>IFERROR(E18177/E18178, E18177)</f>
        <v>0</v>
      </c>
      <c r="F18176" s="1">
        <f>IFERROR(F18177/F18178, F18177)</f>
        <v>0</v>
      </c>
      <c r="G18176" s="1">
        <f>IFERROR(G18177/G18178, G18177)</f>
        <v>0</v>
      </c>
      <c r="H18176" s="1">
        <f>IFERROR(H18177/H18178, H18177)</f>
        <v>0</v>
      </c>
      <c r="I18176" s="1">
        <f>IFERROR(I18177/I18178, I18177)</f>
        <v>0</v>
      </c>
      <c r="J18176" s="1">
        <f>IFERROR(J18177/J18178, J18177)</f>
        <v>0</v>
      </c>
      <c r="K18176" s="1">
        <f>IFERROR(K18177/K18178, K18177)</f>
        <v>0</v>
      </c>
      <c r="L18176" s="1">
        <f>IFERROR(L18177/L18178, L18177)</f>
        <v>0</v>
      </c>
      <c r="M18176" s="1">
        <f>IFERROR(M18177/M18178, M18177)</f>
        <v>0</v>
      </c>
      <c r="N18176" s="1">
        <f>IFERROR(N18177/N18178, N18177)</f>
        <v>0</v>
      </c>
    </row>
    <row r="18177" spans="2:14" outlineLevel="2">
      <c r="C18177" t="s">
        <v>10</v>
      </c>
      <c r="D18177">
        <f>COUNTIF(D18179:D18189, "1")</f>
        <v>0</v>
      </c>
      <c r="E18177">
        <f>COUNTIF(E18179:E18189, "1")</f>
        <v>0</v>
      </c>
      <c r="F18177">
        <f>COUNTIF(F18179:F18189, "1")</f>
        <v>0</v>
      </c>
      <c r="G18177">
        <f>COUNTIF(G18179:G18189, "1")</f>
        <v>0</v>
      </c>
      <c r="H18177">
        <f>COUNTIF(H18179:H18189, "1")</f>
        <v>0</v>
      </c>
      <c r="I18177">
        <f>COUNTIF(I18179:I18189, "1")</f>
        <v>0</v>
      </c>
      <c r="J18177">
        <f>COUNTIF(J18179:J18189, "1")</f>
        <v>0</v>
      </c>
      <c r="K18177">
        <f>COUNTIF(K18179:K18189, "1")</f>
        <v>0</v>
      </c>
      <c r="L18177">
        <f>COUNTIF(L18179:L18189, "1")</f>
        <v>0</v>
      </c>
      <c r="M18177">
        <f>COUNTIF(M18179:M18189, "1")</f>
        <v>0</v>
      </c>
      <c r="N18177">
        <f>COUNTIF(N18179:N18189, "1")</f>
        <v>0</v>
      </c>
    </row>
    <row r="18178" spans="2:14" outlineLevel="2">
      <c r="C18178" t="s">
        <v>12</v>
      </c>
      <c r="D18178">
        <f>COUNTIF(D18179:D18189, "0")</f>
        <v>0</v>
      </c>
      <c r="E18178">
        <f>COUNTIF(E18179:E18189, "0")</f>
        <v>0</v>
      </c>
      <c r="F18178">
        <f>COUNTIF(F18179:F18189, "0")</f>
        <v>0</v>
      </c>
      <c r="G18178">
        <f>COUNTIF(G18179:G18189, "0")</f>
        <v>0</v>
      </c>
      <c r="H18178">
        <f>COUNTIF(H18179:H18189, "0")</f>
        <v>0</v>
      </c>
      <c r="I18178">
        <f>COUNTIF(I18179:I18189, "0")</f>
        <v>0</v>
      </c>
      <c r="J18178">
        <f>COUNTIF(J18179:J18189, "0")</f>
        <v>0</v>
      </c>
      <c r="K18178">
        <f>COUNTIF(K18179:K18189, "0")</f>
        <v>0</v>
      </c>
      <c r="L18178">
        <f>COUNTIF(L18179:L18189, "0")</f>
        <v>0</v>
      </c>
      <c r="M18178">
        <f>COUNTIF(M18179:M18189, "0")</f>
        <v>0</v>
      </c>
      <c r="N18178">
        <f>COUNTIF(N18179:N18189, "0")</f>
        <v>0</v>
      </c>
    </row>
    <row r="18179" spans="2:14" outlineLevel="2">
      <c r="B18179" t="s">
        <v>13</v>
      </c>
      <c r="C18179" t="s">
        <v>14</v>
      </c>
      <c r="D18179">
        <v>0</v>
      </c>
      <c r="E18179">
        <v>0</v>
      </c>
      <c r="F18179">
        <v>0</v>
      </c>
      <c r="G18179">
        <v>1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2:14" outlineLevel="2">
      <c r="B18180" t="s">
        <v>13</v>
      </c>
      <c r="C18180" t="s">
        <v>15</v>
      </c>
      <c r="D18180">
        <v>0</v>
      </c>
      <c r="E18180">
        <v>1</v>
      </c>
      <c r="F18180">
        <v>1</v>
      </c>
      <c r="G18180">
        <v>1</v>
      </c>
      <c r="H18180">
        <v>0</v>
      </c>
      <c r="I18180">
        <v>0</v>
      </c>
      <c r="J18180">
        <v>0</v>
      </c>
      <c r="K18180">
        <v>0</v>
      </c>
      <c r="L18180">
        <v>1</v>
      </c>
      <c r="M18180">
        <v>0</v>
      </c>
      <c r="N18180">
        <v>0</v>
      </c>
    </row>
    <row r="18181" spans="2:14" outlineLevel="2">
      <c r="B18181" t="s">
        <v>13</v>
      </c>
      <c r="C18181" t="s">
        <v>16</v>
      </c>
      <c r="D18181">
        <v>0</v>
      </c>
      <c r="E18181">
        <v>0</v>
      </c>
      <c r="F18181">
        <v>0</v>
      </c>
      <c r="G18181">
        <v>1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0</v>
      </c>
      <c r="N18181">
        <v>0</v>
      </c>
    </row>
    <row r="18182" spans="2:14" outlineLevel="2">
      <c r="B18182" t="s">
        <v>13</v>
      </c>
      <c r="C18182" t="s">
        <v>17</v>
      </c>
      <c r="D18182">
        <v>0</v>
      </c>
      <c r="E18182">
        <v>0</v>
      </c>
      <c r="F18182">
        <v>0</v>
      </c>
      <c r="G18182">
        <v>1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2:14" outlineLevel="2">
      <c r="B18183" t="s">
        <v>13</v>
      </c>
      <c r="C18183" t="s">
        <v>18</v>
      </c>
      <c r="D18183">
        <v>0</v>
      </c>
      <c r="E18183">
        <v>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1</v>
      </c>
      <c r="N18183">
        <v>0</v>
      </c>
    </row>
    <row r="18184" spans="2:14" outlineLevel="2">
      <c r="B18184" t="s">
        <v>13</v>
      </c>
      <c r="C18184" t="s">
        <v>43</v>
      </c>
      <c r="D18184">
        <v>1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2:14" outlineLevel="2">
      <c r="B18185" t="s">
        <v>13</v>
      </c>
      <c r="C18185" t="s">
        <v>19</v>
      </c>
      <c r="D18185">
        <v>0</v>
      </c>
      <c r="E18185">
        <v>0</v>
      </c>
      <c r="F18185">
        <v>0</v>
      </c>
      <c r="G18185">
        <v>1</v>
      </c>
      <c r="H18185">
        <v>0</v>
      </c>
      <c r="I18185">
        <v>0</v>
      </c>
      <c r="J18185">
        <v>1</v>
      </c>
      <c r="K18185">
        <v>0</v>
      </c>
      <c r="L18185">
        <v>0</v>
      </c>
      <c r="M18185">
        <v>0</v>
      </c>
      <c r="N18185">
        <v>0</v>
      </c>
    </row>
    <row r="18186" spans="2:14" outlineLevel="2">
      <c r="B18186" t="s">
        <v>13</v>
      </c>
      <c r="C18186" t="s">
        <v>20</v>
      </c>
      <c r="D18186">
        <v>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</v>
      </c>
      <c r="L18186">
        <v>0</v>
      </c>
      <c r="M18186">
        <v>0</v>
      </c>
      <c r="N18186">
        <v>0</v>
      </c>
    </row>
    <row r="18187" spans="2:14" outlineLevel="2">
      <c r="B18187" t="s">
        <v>13</v>
      </c>
      <c r="C18187" t="s">
        <v>21</v>
      </c>
      <c r="D18187">
        <v>0</v>
      </c>
      <c r="E18187">
        <v>0</v>
      </c>
      <c r="F18187">
        <v>0</v>
      </c>
      <c r="G18187">
        <v>0</v>
      </c>
      <c r="H18187">
        <v>1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2:14" outlineLevel="2">
      <c r="B18188" t="s">
        <v>13</v>
      </c>
      <c r="C18188" t="s">
        <v>22</v>
      </c>
      <c r="D18188">
        <v>0</v>
      </c>
      <c r="E18188">
        <v>0</v>
      </c>
      <c r="F18188">
        <v>0</v>
      </c>
      <c r="G18188">
        <v>1</v>
      </c>
      <c r="H18188">
        <v>0</v>
      </c>
      <c r="I18188">
        <v>0</v>
      </c>
      <c r="J18188">
        <v>0</v>
      </c>
      <c r="K18188">
        <v>1</v>
      </c>
      <c r="L18188">
        <v>1</v>
      </c>
      <c r="M18188">
        <v>0</v>
      </c>
      <c r="N18188">
        <v>0</v>
      </c>
    </row>
    <row r="18189" spans="2:14" outlineLevel="2">
      <c r="B18189" t="s">
        <v>13</v>
      </c>
      <c r="C18189" t="s">
        <v>23</v>
      </c>
      <c r="D18189">
        <v>0</v>
      </c>
      <c r="E18189">
        <v>0</v>
      </c>
      <c r="F18189">
        <v>0</v>
      </c>
      <c r="G18189">
        <v>1</v>
      </c>
      <c r="H18189">
        <v>0</v>
      </c>
      <c r="I18189">
        <v>1</v>
      </c>
      <c r="J18189">
        <v>1</v>
      </c>
      <c r="K18189">
        <v>0</v>
      </c>
      <c r="L18189">
        <v>1</v>
      </c>
      <c r="M18189">
        <v>0</v>
      </c>
      <c r="N18189">
        <v>0</v>
      </c>
    </row>
    <row r="18190" spans="2:14" s="3" customFormat="1">
      <c r="B18190" s="3" t="s">
        <v>829</v>
      </c>
      <c r="C18190" s="3" t="s">
        <v>8</v>
      </c>
      <c r="D18190" s="3">
        <f>IFERROR(AVERAGE(D18193), 0)</f>
        <v>0</v>
      </c>
      <c r="E18190" s="3">
        <f>IFERROR(AVERAGE(E18193), 0)</f>
        <v>0</v>
      </c>
      <c r="F18190" s="3">
        <f>IFERROR(AVERAGE(F18193), 0)</f>
        <v>0</v>
      </c>
      <c r="G18190" s="3">
        <f>IFERROR(AVERAGE(G18193), 0)</f>
        <v>0</v>
      </c>
      <c r="H18190" s="3">
        <f>IFERROR(AVERAGE(H18193), 0)</f>
        <v>0</v>
      </c>
      <c r="I18190" s="3">
        <f>IFERROR(AVERAGE(I18193), 0)</f>
        <v>0</v>
      </c>
      <c r="J18190" s="3">
        <f>IFERROR(AVERAGE(J18193), 0)</f>
        <v>0</v>
      </c>
      <c r="K18190" s="3">
        <f>IFERROR(AVERAGE(K18193), 0)</f>
        <v>0</v>
      </c>
      <c r="L18190" s="3">
        <f>IFERROR(AVERAGE(L18193), 0)</f>
        <v>0</v>
      </c>
      <c r="M18190" s="3">
        <f>IFERROR(AVERAGE(M18193), 0)</f>
        <v>0</v>
      </c>
      <c r="N18190" s="3">
        <f>IFERROR(AVERAGE(N18193), 0)</f>
        <v>0</v>
      </c>
    </row>
    <row r="18191" spans="2:14" outlineLevel="2">
      <c r="B18191" s="4" t="s">
        <v>9</v>
      </c>
      <c r="D18191">
        <f>E18194</f>
        <v>0</v>
      </c>
      <c r="E18191">
        <f>F18194</f>
        <v>0</v>
      </c>
      <c r="F18191">
        <f>G18194</f>
        <v>0</v>
      </c>
      <c r="G18191">
        <f>H18194</f>
        <v>0</v>
      </c>
      <c r="H18191">
        <f>I18194</f>
        <v>0</v>
      </c>
      <c r="I18191">
        <f>J18194</f>
        <v>0</v>
      </c>
      <c r="J18191">
        <f>K18194</f>
        <v>0</v>
      </c>
      <c r="K18191">
        <f>L18194</f>
        <v>0</v>
      </c>
      <c r="L18191">
        <f>M18194</f>
        <v>0</v>
      </c>
      <c r="M18191">
        <f>N18194</f>
        <v>0</v>
      </c>
      <c r="N18191">
        <f>O18194</f>
        <v>0</v>
      </c>
    </row>
    <row r="18192" spans="2:14" outlineLevel="2">
      <c r="B18192" s="4" t="s">
        <v>10</v>
      </c>
      <c r="D18192">
        <f>E18195</f>
        <v>0</v>
      </c>
      <c r="E18192">
        <f>F18195</f>
        <v>0</v>
      </c>
      <c r="F18192">
        <f>G18195</f>
        <v>0</v>
      </c>
      <c r="G18192">
        <f>H18195</f>
        <v>0</v>
      </c>
      <c r="H18192">
        <f>I18195</f>
        <v>0</v>
      </c>
      <c r="I18192">
        <f>J18195</f>
        <v>0</v>
      </c>
      <c r="J18192">
        <f>K18195</f>
        <v>0</v>
      </c>
      <c r="K18192">
        <f>L18195</f>
        <v>0</v>
      </c>
      <c r="L18192">
        <f>M18195</f>
        <v>0</v>
      </c>
      <c r="M18192">
        <f>N18195</f>
        <v>0</v>
      </c>
      <c r="N18192">
        <f>O18195</f>
        <v>0</v>
      </c>
    </row>
    <row r="18193" spans="2:14" s="5" customFormat="1" outlineLevel="1">
      <c r="C18193" s="5" t="s">
        <v>11</v>
      </c>
      <c r="D18193" s="1">
        <f>IFERROR(D18194/D18195, D18194)</f>
        <v>0</v>
      </c>
      <c r="E18193" s="1">
        <f>IFERROR(E18194/E18195, E18194)</f>
        <v>0</v>
      </c>
      <c r="F18193" s="1">
        <f>IFERROR(F18194/F18195, F18194)</f>
        <v>0</v>
      </c>
      <c r="G18193" s="1">
        <f>IFERROR(G18194/G18195, G18194)</f>
        <v>0</v>
      </c>
      <c r="H18193" s="1">
        <f>IFERROR(H18194/H18195, H18194)</f>
        <v>0</v>
      </c>
      <c r="I18193" s="1">
        <f>IFERROR(I18194/I18195, I18194)</f>
        <v>0</v>
      </c>
      <c r="J18193" s="1">
        <f>IFERROR(J18194/J18195, J18194)</f>
        <v>0</v>
      </c>
      <c r="K18193" s="1">
        <f>IFERROR(K18194/K18195, K18194)</f>
        <v>0</v>
      </c>
      <c r="L18193" s="1">
        <f>IFERROR(L18194/L18195, L18194)</f>
        <v>0</v>
      </c>
      <c r="M18193" s="1">
        <f>IFERROR(M18194/M18195, M18194)</f>
        <v>0</v>
      </c>
      <c r="N18193" s="1">
        <f>IFERROR(N18194/N18195, N18194)</f>
        <v>0</v>
      </c>
    </row>
    <row r="18194" spans="2:14" outlineLevel="2">
      <c r="C18194" t="s">
        <v>10</v>
      </c>
      <c r="D18194">
        <f>COUNTIF(D18196:D18201, "1")</f>
        <v>0</v>
      </c>
      <c r="E18194">
        <f>COUNTIF(E18196:E18201, "1")</f>
        <v>0</v>
      </c>
      <c r="F18194">
        <f>COUNTIF(F18196:F18201, "1")</f>
        <v>0</v>
      </c>
      <c r="G18194">
        <f>COUNTIF(G18196:G18201, "1")</f>
        <v>0</v>
      </c>
      <c r="H18194">
        <f>COUNTIF(H18196:H18201, "1")</f>
        <v>0</v>
      </c>
      <c r="I18194">
        <f>COUNTIF(I18196:I18201, "1")</f>
        <v>0</v>
      </c>
      <c r="J18194">
        <f>COUNTIF(J18196:J18201, "1")</f>
        <v>0</v>
      </c>
      <c r="K18194">
        <f>COUNTIF(K18196:K18201, "1")</f>
        <v>0</v>
      </c>
      <c r="L18194">
        <f>COUNTIF(L18196:L18201, "1")</f>
        <v>0</v>
      </c>
      <c r="M18194">
        <f>COUNTIF(M18196:M18201, "1")</f>
        <v>0</v>
      </c>
      <c r="N18194">
        <f>COUNTIF(N18196:N18201, "1")</f>
        <v>0</v>
      </c>
    </row>
    <row r="18195" spans="2:14" outlineLevel="2">
      <c r="C18195" t="s">
        <v>12</v>
      </c>
      <c r="D18195">
        <f>COUNTIF(D18196:D18201, "0")</f>
        <v>0</v>
      </c>
      <c r="E18195">
        <f>COUNTIF(E18196:E18201, "0")</f>
        <v>0</v>
      </c>
      <c r="F18195">
        <f>COUNTIF(F18196:F18201, "0")</f>
        <v>0</v>
      </c>
      <c r="G18195">
        <f>COUNTIF(G18196:G18201, "0")</f>
        <v>0</v>
      </c>
      <c r="H18195">
        <f>COUNTIF(H18196:H18201, "0")</f>
        <v>0</v>
      </c>
      <c r="I18195">
        <f>COUNTIF(I18196:I18201, "0")</f>
        <v>0</v>
      </c>
      <c r="J18195">
        <f>COUNTIF(J18196:J18201, "0")</f>
        <v>0</v>
      </c>
      <c r="K18195">
        <f>COUNTIF(K18196:K18201, "0")</f>
        <v>0</v>
      </c>
      <c r="L18195">
        <f>COUNTIF(L18196:L18201, "0")</f>
        <v>0</v>
      </c>
      <c r="M18195">
        <f>COUNTIF(M18196:M18201, "0")</f>
        <v>0</v>
      </c>
      <c r="N18195">
        <f>COUNTIF(N18196:N18201, "0")</f>
        <v>0</v>
      </c>
    </row>
    <row r="18196" spans="2:14" outlineLevel="2">
      <c r="B18196" t="s">
        <v>13</v>
      </c>
      <c r="C18196" t="s">
        <v>17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2:14" outlineLevel="2">
      <c r="B18197" t="s">
        <v>13</v>
      </c>
      <c r="C18197" t="s">
        <v>18</v>
      </c>
      <c r="D18197">
        <v>0</v>
      </c>
      <c r="E18197">
        <v>1</v>
      </c>
      <c r="F18197">
        <v>0</v>
      </c>
      <c r="G18197">
        <v>1</v>
      </c>
      <c r="H18197">
        <v>0</v>
      </c>
      <c r="I18197">
        <v>0</v>
      </c>
      <c r="J18197">
        <v>1</v>
      </c>
      <c r="K18197">
        <v>0</v>
      </c>
      <c r="L18197">
        <v>1</v>
      </c>
      <c r="M18197">
        <v>0</v>
      </c>
      <c r="N18197">
        <v>0</v>
      </c>
    </row>
    <row r="18198" spans="2:14" outlineLevel="2">
      <c r="B18198" t="s">
        <v>13</v>
      </c>
      <c r="C18198" t="s">
        <v>43</v>
      </c>
      <c r="D18198">
        <v>0</v>
      </c>
      <c r="E18198">
        <v>0</v>
      </c>
      <c r="F18198">
        <v>1</v>
      </c>
      <c r="G18198">
        <v>0</v>
      </c>
      <c r="H18198">
        <v>0</v>
      </c>
      <c r="I18198">
        <v>0</v>
      </c>
      <c r="J18198">
        <v>1</v>
      </c>
      <c r="K18198">
        <v>1</v>
      </c>
      <c r="L18198">
        <v>0</v>
      </c>
      <c r="M18198">
        <v>1</v>
      </c>
      <c r="N18198">
        <v>0</v>
      </c>
    </row>
    <row r="18199" spans="2:14" outlineLevel="2">
      <c r="B18199" t="s">
        <v>13</v>
      </c>
      <c r="C18199" t="s">
        <v>15</v>
      </c>
      <c r="D18199">
        <v>0</v>
      </c>
      <c r="E18199">
        <v>0</v>
      </c>
      <c r="F18199">
        <v>0</v>
      </c>
      <c r="G18199">
        <v>1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2:14" outlineLevel="2">
      <c r="B18200" t="s">
        <v>13</v>
      </c>
      <c r="C18200" t="s">
        <v>14</v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1</v>
      </c>
      <c r="N18200">
        <v>0</v>
      </c>
    </row>
    <row r="18201" spans="2:14" outlineLevel="2">
      <c r="B18201" t="s">
        <v>13</v>
      </c>
      <c r="C18201" t="s">
        <v>16</v>
      </c>
      <c r="D18201">
        <v>1</v>
      </c>
      <c r="E18201">
        <v>0</v>
      </c>
      <c r="F18201">
        <v>1</v>
      </c>
      <c r="G18201">
        <v>1</v>
      </c>
      <c r="H18201">
        <v>1</v>
      </c>
      <c r="I18201">
        <v>0</v>
      </c>
      <c r="J18201">
        <v>0</v>
      </c>
      <c r="K18201">
        <v>0</v>
      </c>
      <c r="L18201">
        <v>0</v>
      </c>
      <c r="M18201">
        <v>1</v>
      </c>
      <c r="N18201">
        <v>0</v>
      </c>
    </row>
    <row r="18202" spans="2:14" s="3" customFormat="1">
      <c r="B18202" s="3" t="s">
        <v>830</v>
      </c>
      <c r="C18202" s="3" t="s">
        <v>8</v>
      </c>
      <c r="D18202" s="3">
        <f>IFERROR(AVERAGE(D18205), 0)</f>
        <v>0</v>
      </c>
      <c r="E18202" s="3">
        <f>IFERROR(AVERAGE(E18205), 0)</f>
        <v>0</v>
      </c>
      <c r="F18202" s="3">
        <f>IFERROR(AVERAGE(F18205), 0)</f>
        <v>0</v>
      </c>
      <c r="G18202" s="3">
        <f>IFERROR(AVERAGE(G18205), 0)</f>
        <v>0</v>
      </c>
      <c r="H18202" s="3">
        <f>IFERROR(AVERAGE(H18205), 0)</f>
        <v>0</v>
      </c>
      <c r="I18202" s="3">
        <f>IFERROR(AVERAGE(I18205), 0)</f>
        <v>0</v>
      </c>
      <c r="J18202" s="3">
        <f>IFERROR(AVERAGE(J18205), 0)</f>
        <v>0</v>
      </c>
      <c r="K18202" s="3">
        <f>IFERROR(AVERAGE(K18205), 0)</f>
        <v>0</v>
      </c>
      <c r="L18202" s="3">
        <f>IFERROR(AVERAGE(L18205), 0)</f>
        <v>0</v>
      </c>
      <c r="M18202" s="3">
        <f>IFERROR(AVERAGE(M18205), 0)</f>
        <v>0</v>
      </c>
      <c r="N18202" s="3">
        <f>IFERROR(AVERAGE(N18205), 0)</f>
        <v>0</v>
      </c>
    </row>
    <row r="18203" spans="2:14" outlineLevel="2">
      <c r="B18203" s="4" t="s">
        <v>9</v>
      </c>
      <c r="D18203">
        <f>E18206</f>
        <v>0</v>
      </c>
      <c r="E18203">
        <f>F18206</f>
        <v>0</v>
      </c>
      <c r="F18203">
        <f>G18206</f>
        <v>0</v>
      </c>
      <c r="G18203">
        <f>H18206</f>
        <v>0</v>
      </c>
      <c r="H18203">
        <f>I18206</f>
        <v>0</v>
      </c>
      <c r="I18203">
        <f>J18206</f>
        <v>0</v>
      </c>
      <c r="J18203">
        <f>K18206</f>
        <v>0</v>
      </c>
      <c r="K18203">
        <f>L18206</f>
        <v>0</v>
      </c>
      <c r="L18203">
        <f>M18206</f>
        <v>0</v>
      </c>
      <c r="M18203">
        <f>N18206</f>
        <v>0</v>
      </c>
      <c r="N18203">
        <f>O18206</f>
        <v>0</v>
      </c>
    </row>
    <row r="18204" spans="2:14" outlineLevel="2">
      <c r="B18204" s="4" t="s">
        <v>10</v>
      </c>
      <c r="D18204">
        <f>E18207</f>
        <v>0</v>
      </c>
      <c r="E18204">
        <f>F18207</f>
        <v>0</v>
      </c>
      <c r="F18204">
        <f>G18207</f>
        <v>0</v>
      </c>
      <c r="G18204">
        <f>H18207</f>
        <v>0</v>
      </c>
      <c r="H18204">
        <f>I18207</f>
        <v>0</v>
      </c>
      <c r="I18204">
        <f>J18207</f>
        <v>0</v>
      </c>
      <c r="J18204">
        <f>K18207</f>
        <v>0</v>
      </c>
      <c r="K18204">
        <f>L18207</f>
        <v>0</v>
      </c>
      <c r="L18204">
        <f>M18207</f>
        <v>0</v>
      </c>
      <c r="M18204">
        <f>N18207</f>
        <v>0</v>
      </c>
      <c r="N18204">
        <f>O18207</f>
        <v>0</v>
      </c>
    </row>
    <row r="18205" spans="2:14" s="5" customFormat="1" outlineLevel="1">
      <c r="C18205" s="5" t="s">
        <v>11</v>
      </c>
      <c r="D18205" s="1">
        <f>IFERROR(D18206/D18207, D18206)</f>
        <v>0</v>
      </c>
      <c r="E18205" s="1">
        <f>IFERROR(E18206/E18207, E18206)</f>
        <v>0</v>
      </c>
      <c r="F18205" s="1">
        <f>IFERROR(F18206/F18207, F18206)</f>
        <v>0</v>
      </c>
      <c r="G18205" s="1">
        <f>IFERROR(G18206/G18207, G18206)</f>
        <v>0</v>
      </c>
      <c r="H18205" s="1">
        <f>IFERROR(H18206/H18207, H18206)</f>
        <v>0</v>
      </c>
      <c r="I18205" s="1">
        <f>IFERROR(I18206/I18207, I18206)</f>
        <v>0</v>
      </c>
      <c r="J18205" s="1">
        <f>IFERROR(J18206/J18207, J18206)</f>
        <v>0</v>
      </c>
      <c r="K18205" s="1">
        <f>IFERROR(K18206/K18207, K18206)</f>
        <v>0</v>
      </c>
      <c r="L18205" s="1">
        <f>IFERROR(L18206/L18207, L18206)</f>
        <v>0</v>
      </c>
      <c r="M18205" s="1">
        <f>IFERROR(M18206/M18207, M18206)</f>
        <v>0</v>
      </c>
      <c r="N18205" s="1">
        <f>IFERROR(N18206/N18207, N18206)</f>
        <v>0</v>
      </c>
    </row>
    <row r="18206" spans="2:14" outlineLevel="2">
      <c r="C18206" t="s">
        <v>10</v>
      </c>
      <c r="D18206">
        <f>COUNTIF(D18208:D18215, "1")</f>
        <v>0</v>
      </c>
      <c r="E18206">
        <f>COUNTIF(E18208:E18215, "1")</f>
        <v>0</v>
      </c>
      <c r="F18206">
        <f>COUNTIF(F18208:F18215, "1")</f>
        <v>0</v>
      </c>
      <c r="G18206">
        <f>COUNTIF(G18208:G18215, "1")</f>
        <v>0</v>
      </c>
      <c r="H18206">
        <f>COUNTIF(H18208:H18215, "1")</f>
        <v>0</v>
      </c>
      <c r="I18206">
        <f>COUNTIF(I18208:I18215, "1")</f>
        <v>0</v>
      </c>
      <c r="J18206">
        <f>COUNTIF(J18208:J18215, "1")</f>
        <v>0</v>
      </c>
      <c r="K18206">
        <f>COUNTIF(K18208:K18215, "1")</f>
        <v>0</v>
      </c>
      <c r="L18206">
        <f>COUNTIF(L18208:L18215, "1")</f>
        <v>0</v>
      </c>
      <c r="M18206">
        <f>COUNTIF(M18208:M18215, "1")</f>
        <v>0</v>
      </c>
      <c r="N18206">
        <f>COUNTIF(N18208:N18215, "1")</f>
        <v>0</v>
      </c>
    </row>
    <row r="18207" spans="2:14" outlineLevel="2">
      <c r="C18207" t="s">
        <v>12</v>
      </c>
      <c r="D18207">
        <f>COUNTIF(D18208:D18215, "0")</f>
        <v>0</v>
      </c>
      <c r="E18207">
        <f>COUNTIF(E18208:E18215, "0")</f>
        <v>0</v>
      </c>
      <c r="F18207">
        <f>COUNTIF(F18208:F18215, "0")</f>
        <v>0</v>
      </c>
      <c r="G18207">
        <f>COUNTIF(G18208:G18215, "0")</f>
        <v>0</v>
      </c>
      <c r="H18207">
        <f>COUNTIF(H18208:H18215, "0")</f>
        <v>0</v>
      </c>
      <c r="I18207">
        <f>COUNTIF(I18208:I18215, "0")</f>
        <v>0</v>
      </c>
      <c r="J18207">
        <f>COUNTIF(J18208:J18215, "0")</f>
        <v>0</v>
      </c>
      <c r="K18207">
        <f>COUNTIF(K18208:K18215, "0")</f>
        <v>0</v>
      </c>
      <c r="L18207">
        <f>COUNTIF(L18208:L18215, "0")</f>
        <v>0</v>
      </c>
      <c r="M18207">
        <f>COUNTIF(M18208:M18215, "0")</f>
        <v>0</v>
      </c>
      <c r="N18207">
        <f>COUNTIF(N18208:N18215, "0")</f>
        <v>0</v>
      </c>
    </row>
    <row r="18208" spans="2:14" outlineLevel="2">
      <c r="B18208" t="s">
        <v>13</v>
      </c>
      <c r="C18208" t="s">
        <v>43</v>
      </c>
      <c r="D18208">
        <v>0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1</v>
      </c>
      <c r="N18208">
        <v>0</v>
      </c>
    </row>
    <row r="18209" spans="2:14" outlineLevel="2">
      <c r="B18209" t="s">
        <v>13</v>
      </c>
      <c r="C18209" t="s">
        <v>19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1</v>
      </c>
      <c r="J18209">
        <v>0</v>
      </c>
      <c r="K18209">
        <v>0</v>
      </c>
      <c r="L18209">
        <v>1</v>
      </c>
      <c r="M18209">
        <v>0</v>
      </c>
      <c r="N18209">
        <v>0</v>
      </c>
    </row>
    <row r="18210" spans="2:14" outlineLevel="2">
      <c r="B18210" t="s">
        <v>13</v>
      </c>
      <c r="C18210" t="s">
        <v>17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2:14" outlineLevel="2">
      <c r="B18211" t="s">
        <v>13</v>
      </c>
      <c r="C18211" t="s">
        <v>20</v>
      </c>
      <c r="D18211">
        <v>0</v>
      </c>
      <c r="E18211">
        <v>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1</v>
      </c>
      <c r="M18211">
        <v>0</v>
      </c>
      <c r="N18211">
        <v>0</v>
      </c>
    </row>
    <row r="18212" spans="2:14" outlineLevel="2">
      <c r="B18212" t="s">
        <v>13</v>
      </c>
      <c r="C18212" t="s">
        <v>16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2:14" outlineLevel="2">
      <c r="B18213" t="s">
        <v>13</v>
      </c>
      <c r="C18213" t="s">
        <v>18</v>
      </c>
      <c r="D18213">
        <v>0</v>
      </c>
      <c r="E18213">
        <v>0</v>
      </c>
      <c r="F18213">
        <v>0</v>
      </c>
      <c r="G18213">
        <v>0</v>
      </c>
      <c r="H18213">
        <v>1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2:14" outlineLevel="2">
      <c r="B18214" t="s">
        <v>13</v>
      </c>
      <c r="C18214" t="s">
        <v>15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2:14" outlineLevel="2">
      <c r="B18215" t="s">
        <v>13</v>
      </c>
      <c r="C18215" t="s">
        <v>14</v>
      </c>
      <c r="D18215">
        <v>0</v>
      </c>
      <c r="E18215">
        <v>0</v>
      </c>
      <c r="F18215">
        <v>0</v>
      </c>
      <c r="G18215">
        <v>0</v>
      </c>
      <c r="H18215">
        <v>1</v>
      </c>
      <c r="I18215">
        <v>0</v>
      </c>
      <c r="J18215">
        <v>0</v>
      </c>
      <c r="K18215">
        <v>0</v>
      </c>
      <c r="L18215">
        <v>0</v>
      </c>
      <c r="M18215">
        <v>1</v>
      </c>
      <c r="N18215">
        <v>0</v>
      </c>
    </row>
    <row r="18216" spans="2:14" s="3" customFormat="1">
      <c r="B18216" s="3" t="s">
        <v>831</v>
      </c>
      <c r="C18216" s="3" t="s">
        <v>8</v>
      </c>
      <c r="D18216" s="3">
        <f>IFERROR(AVERAGE(D18219), 0)</f>
        <v>0</v>
      </c>
      <c r="E18216" s="3">
        <f>IFERROR(AVERAGE(E18219), 0)</f>
        <v>0</v>
      </c>
      <c r="F18216" s="3">
        <f>IFERROR(AVERAGE(F18219), 0)</f>
        <v>0</v>
      </c>
      <c r="G18216" s="3">
        <f>IFERROR(AVERAGE(G18219), 0)</f>
        <v>0</v>
      </c>
      <c r="H18216" s="3">
        <f>IFERROR(AVERAGE(H18219), 0)</f>
        <v>0</v>
      </c>
      <c r="I18216" s="3">
        <f>IFERROR(AVERAGE(I18219), 0)</f>
        <v>0</v>
      </c>
      <c r="J18216" s="3">
        <f>IFERROR(AVERAGE(J18219), 0)</f>
        <v>0</v>
      </c>
      <c r="K18216" s="3">
        <f>IFERROR(AVERAGE(K18219), 0)</f>
        <v>0</v>
      </c>
      <c r="L18216" s="3">
        <f>IFERROR(AVERAGE(L18219), 0)</f>
        <v>0</v>
      </c>
      <c r="M18216" s="3">
        <f>IFERROR(AVERAGE(M18219), 0)</f>
        <v>0</v>
      </c>
      <c r="N18216" s="3">
        <f>IFERROR(AVERAGE(N18219), 0)</f>
        <v>0</v>
      </c>
    </row>
    <row r="18217" spans="2:14" outlineLevel="2">
      <c r="B18217" s="4" t="s">
        <v>9</v>
      </c>
      <c r="D18217">
        <f>E18220</f>
        <v>0</v>
      </c>
      <c r="E18217">
        <f>F18220</f>
        <v>0</v>
      </c>
      <c r="F18217">
        <f>G18220</f>
        <v>0</v>
      </c>
      <c r="G18217">
        <f>H18220</f>
        <v>0</v>
      </c>
      <c r="H18217">
        <f>I18220</f>
        <v>0</v>
      </c>
      <c r="I18217">
        <f>J18220</f>
        <v>0</v>
      </c>
      <c r="J18217">
        <f>K18220</f>
        <v>0</v>
      </c>
      <c r="K18217">
        <f>L18220</f>
        <v>0</v>
      </c>
      <c r="L18217">
        <f>M18220</f>
        <v>0</v>
      </c>
      <c r="M18217">
        <f>N18220</f>
        <v>0</v>
      </c>
      <c r="N18217">
        <f>O18220</f>
        <v>0</v>
      </c>
    </row>
    <row r="18218" spans="2:14" outlineLevel="2">
      <c r="B18218" s="4" t="s">
        <v>10</v>
      </c>
      <c r="D18218">
        <f>E18221</f>
        <v>0</v>
      </c>
      <c r="E18218">
        <f>F18221</f>
        <v>0</v>
      </c>
      <c r="F18218">
        <f>G18221</f>
        <v>0</v>
      </c>
      <c r="G18218">
        <f>H18221</f>
        <v>0</v>
      </c>
      <c r="H18218">
        <f>I18221</f>
        <v>0</v>
      </c>
      <c r="I18218">
        <f>J18221</f>
        <v>0</v>
      </c>
      <c r="J18218">
        <f>K18221</f>
        <v>0</v>
      </c>
      <c r="K18218">
        <f>L18221</f>
        <v>0</v>
      </c>
      <c r="L18218">
        <f>M18221</f>
        <v>0</v>
      </c>
      <c r="M18218">
        <f>N18221</f>
        <v>0</v>
      </c>
      <c r="N18218">
        <f>O18221</f>
        <v>0</v>
      </c>
    </row>
    <row r="18219" spans="2:14" s="5" customFormat="1" outlineLevel="1">
      <c r="C18219" s="5" t="s">
        <v>11</v>
      </c>
      <c r="D18219" s="1">
        <f>IFERROR(D18220/D18221, D18220)</f>
        <v>0</v>
      </c>
      <c r="E18219" s="1">
        <f>IFERROR(E18220/E18221, E18220)</f>
        <v>0</v>
      </c>
      <c r="F18219" s="1">
        <f>IFERROR(F18220/F18221, F18220)</f>
        <v>0</v>
      </c>
      <c r="G18219" s="1">
        <f>IFERROR(G18220/G18221, G18220)</f>
        <v>0</v>
      </c>
      <c r="H18219" s="1">
        <f>IFERROR(H18220/H18221, H18220)</f>
        <v>0</v>
      </c>
      <c r="I18219" s="1">
        <f>IFERROR(I18220/I18221, I18220)</f>
        <v>0</v>
      </c>
      <c r="J18219" s="1">
        <f>IFERROR(J18220/J18221, J18220)</f>
        <v>0</v>
      </c>
      <c r="K18219" s="1">
        <f>IFERROR(K18220/K18221, K18220)</f>
        <v>0</v>
      </c>
      <c r="L18219" s="1">
        <f>IFERROR(L18220/L18221, L18220)</f>
        <v>0</v>
      </c>
      <c r="M18219" s="1">
        <f>IFERROR(M18220/M18221, M18220)</f>
        <v>0</v>
      </c>
      <c r="N18219" s="1">
        <f>IFERROR(N18220/N18221, N18220)</f>
        <v>0</v>
      </c>
    </row>
    <row r="18220" spans="2:14" outlineLevel="2">
      <c r="C18220" t="s">
        <v>10</v>
      </c>
      <c r="D18220">
        <f>COUNTIF(D18222:D18239, "1")</f>
        <v>0</v>
      </c>
      <c r="E18220">
        <f>COUNTIF(E18222:E18239, "1")</f>
        <v>0</v>
      </c>
      <c r="F18220">
        <f>COUNTIF(F18222:F18239, "1")</f>
        <v>0</v>
      </c>
      <c r="G18220">
        <f>COUNTIF(G18222:G18239, "1")</f>
        <v>0</v>
      </c>
      <c r="H18220">
        <f>COUNTIF(H18222:H18239, "1")</f>
        <v>0</v>
      </c>
      <c r="I18220">
        <f>COUNTIF(I18222:I18239, "1")</f>
        <v>0</v>
      </c>
      <c r="J18220">
        <f>COUNTIF(J18222:J18239, "1")</f>
        <v>0</v>
      </c>
      <c r="K18220">
        <f>COUNTIF(K18222:K18239, "1")</f>
        <v>0</v>
      </c>
      <c r="L18220">
        <f>COUNTIF(L18222:L18239, "1")</f>
        <v>0</v>
      </c>
      <c r="M18220">
        <f>COUNTIF(M18222:M18239, "1")</f>
        <v>0</v>
      </c>
      <c r="N18220">
        <f>COUNTIF(N18222:N18239, "1")</f>
        <v>0</v>
      </c>
    </row>
    <row r="18221" spans="2:14" outlineLevel="2">
      <c r="C18221" t="s">
        <v>12</v>
      </c>
      <c r="D18221">
        <f>COUNTIF(D18222:D18239, "0")</f>
        <v>0</v>
      </c>
      <c r="E18221">
        <f>COUNTIF(E18222:E18239, "0")</f>
        <v>0</v>
      </c>
      <c r="F18221">
        <f>COUNTIF(F18222:F18239, "0")</f>
        <v>0</v>
      </c>
      <c r="G18221">
        <f>COUNTIF(G18222:G18239, "0")</f>
        <v>0</v>
      </c>
      <c r="H18221">
        <f>COUNTIF(H18222:H18239, "0")</f>
        <v>0</v>
      </c>
      <c r="I18221">
        <f>COUNTIF(I18222:I18239, "0")</f>
        <v>0</v>
      </c>
      <c r="J18221">
        <f>COUNTIF(J18222:J18239, "0")</f>
        <v>0</v>
      </c>
      <c r="K18221">
        <f>COUNTIF(K18222:K18239, "0")</f>
        <v>0</v>
      </c>
      <c r="L18221">
        <f>COUNTIF(L18222:L18239, "0")</f>
        <v>0</v>
      </c>
      <c r="M18221">
        <f>COUNTIF(M18222:M18239, "0")</f>
        <v>0</v>
      </c>
      <c r="N18221">
        <f>COUNTIF(N18222:N18239, "0")</f>
        <v>0</v>
      </c>
    </row>
    <row r="18222" spans="2:14" outlineLevel="2">
      <c r="B18222" t="s">
        <v>13</v>
      </c>
      <c r="C18222" t="s">
        <v>14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2:14" outlineLevel="2">
      <c r="B18223" t="s">
        <v>13</v>
      </c>
      <c r="C18223" t="s">
        <v>15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2:14" outlineLevel="2">
      <c r="B18224" t="s">
        <v>13</v>
      </c>
      <c r="C18224" t="s">
        <v>18</v>
      </c>
      <c r="D18224">
        <v>0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  <c r="K18224">
        <v>0</v>
      </c>
      <c r="L18224">
        <v>1</v>
      </c>
      <c r="M18224">
        <v>0</v>
      </c>
      <c r="N18224">
        <v>0</v>
      </c>
    </row>
    <row r="18225" spans="2:14" outlineLevel="2">
      <c r="B18225" t="s">
        <v>13</v>
      </c>
      <c r="C18225" t="s">
        <v>43</v>
      </c>
      <c r="D18225">
        <v>0</v>
      </c>
      <c r="E18225">
        <v>1</v>
      </c>
      <c r="F18225">
        <v>0</v>
      </c>
      <c r="G18225">
        <v>1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2:14" outlineLevel="2">
      <c r="B18226" t="s">
        <v>13</v>
      </c>
      <c r="C18226" t="s">
        <v>19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2:14" outlineLevel="2">
      <c r="B18227" t="s">
        <v>13</v>
      </c>
      <c r="C18227" t="s">
        <v>20</v>
      </c>
      <c r="D18227">
        <v>0</v>
      </c>
      <c r="E18227">
        <v>0</v>
      </c>
      <c r="F18227">
        <v>0</v>
      </c>
      <c r="G18227">
        <v>1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2:14" outlineLevel="2">
      <c r="B18228" t="s">
        <v>13</v>
      </c>
      <c r="C18228" t="s">
        <v>21</v>
      </c>
      <c r="D18228">
        <v>0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2:14" outlineLevel="2">
      <c r="B18229" t="s">
        <v>13</v>
      </c>
      <c r="C18229" t="s">
        <v>22</v>
      </c>
      <c r="D18229">
        <v>1</v>
      </c>
      <c r="E18229">
        <v>0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1</v>
      </c>
      <c r="L18229">
        <v>0</v>
      </c>
      <c r="M18229">
        <v>0</v>
      </c>
      <c r="N18229">
        <v>0</v>
      </c>
    </row>
    <row r="18230" spans="2:14" outlineLevel="2">
      <c r="B18230" t="s">
        <v>13</v>
      </c>
      <c r="C18230" t="s">
        <v>24</v>
      </c>
      <c r="D18230">
        <v>0</v>
      </c>
      <c r="E18230">
        <v>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1</v>
      </c>
      <c r="N18230">
        <v>0</v>
      </c>
    </row>
    <row r="18231" spans="2:14" outlineLevel="2">
      <c r="B18231" t="s">
        <v>13</v>
      </c>
      <c r="C18231" t="s">
        <v>25</v>
      </c>
      <c r="D18231">
        <v>1</v>
      </c>
      <c r="E18231">
        <v>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2:14" outlineLevel="2">
      <c r="B18232" t="s">
        <v>13</v>
      </c>
      <c r="C18232" t="s">
        <v>26</v>
      </c>
      <c r="D18232">
        <v>1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1</v>
      </c>
      <c r="K18232">
        <v>0</v>
      </c>
      <c r="L18232">
        <v>0</v>
      </c>
      <c r="M18232">
        <v>0</v>
      </c>
      <c r="N18232">
        <v>0</v>
      </c>
    </row>
    <row r="18233" spans="2:14" outlineLevel="2">
      <c r="B18233" t="s">
        <v>13</v>
      </c>
      <c r="C18233" t="s">
        <v>27</v>
      </c>
      <c r="D18233">
        <v>0</v>
      </c>
      <c r="E18233">
        <v>1</v>
      </c>
      <c r="F18233">
        <v>1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1</v>
      </c>
      <c r="M18233">
        <v>0</v>
      </c>
      <c r="N18233">
        <v>0</v>
      </c>
    </row>
    <row r="18234" spans="2:14" outlineLevel="2">
      <c r="B18234" t="s">
        <v>13</v>
      </c>
      <c r="C18234" t="s">
        <v>28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1</v>
      </c>
      <c r="M18234">
        <v>0</v>
      </c>
      <c r="N18234">
        <v>0</v>
      </c>
    </row>
    <row r="18235" spans="2:14" outlineLevel="2">
      <c r="B18235" t="s">
        <v>13</v>
      </c>
      <c r="C18235" t="s">
        <v>29</v>
      </c>
      <c r="D18235">
        <v>0</v>
      </c>
      <c r="E18235">
        <v>0</v>
      </c>
      <c r="F18235">
        <v>1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2:14" outlineLevel="2">
      <c r="B18236" t="s">
        <v>13</v>
      </c>
      <c r="C18236" t="s">
        <v>52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1</v>
      </c>
      <c r="N18236">
        <v>0</v>
      </c>
    </row>
    <row r="18237" spans="2:14" outlineLevel="2">
      <c r="B18237" t="s">
        <v>13</v>
      </c>
      <c r="C18237" t="s">
        <v>30</v>
      </c>
      <c r="D18237">
        <v>1</v>
      </c>
      <c r="E18237">
        <v>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2:14" outlineLevel="2">
      <c r="B18238" t="s">
        <v>13</v>
      </c>
      <c r="C18238" t="s">
        <v>31</v>
      </c>
      <c r="D18238">
        <v>1</v>
      </c>
      <c r="E18238">
        <v>0</v>
      </c>
      <c r="F18238">
        <v>0</v>
      </c>
      <c r="G18238">
        <v>1</v>
      </c>
      <c r="H18238">
        <v>1</v>
      </c>
      <c r="I18238">
        <v>1</v>
      </c>
      <c r="J18238">
        <v>1</v>
      </c>
      <c r="K18238">
        <v>0</v>
      </c>
      <c r="L18238">
        <v>0</v>
      </c>
      <c r="M18238">
        <v>1</v>
      </c>
      <c r="N18238">
        <v>0</v>
      </c>
    </row>
    <row r="18239" spans="2:14" outlineLevel="2">
      <c r="B18239" t="s">
        <v>13</v>
      </c>
      <c r="C18239" t="s">
        <v>53</v>
      </c>
      <c r="D18239">
        <v>0</v>
      </c>
      <c r="E18239">
        <v>0</v>
      </c>
      <c r="F18239">
        <v>0</v>
      </c>
      <c r="G18239">
        <v>1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2:14" s="3" customFormat="1">
      <c r="B18240" s="3" t="s">
        <v>832</v>
      </c>
      <c r="C18240" s="3" t="s">
        <v>8</v>
      </c>
      <c r="D18240" s="3">
        <f>IFERROR(AVERAGE(D18243), 0)</f>
        <v>0</v>
      </c>
      <c r="E18240" s="3">
        <f>IFERROR(AVERAGE(E18243), 0)</f>
        <v>0</v>
      </c>
      <c r="F18240" s="3">
        <f>IFERROR(AVERAGE(F18243), 0)</f>
        <v>0</v>
      </c>
      <c r="G18240" s="3">
        <f>IFERROR(AVERAGE(G18243), 0)</f>
        <v>0</v>
      </c>
      <c r="H18240" s="3">
        <f>IFERROR(AVERAGE(H18243), 0)</f>
        <v>0</v>
      </c>
      <c r="I18240" s="3">
        <f>IFERROR(AVERAGE(I18243), 0)</f>
        <v>0</v>
      </c>
      <c r="J18240" s="3">
        <f>IFERROR(AVERAGE(J18243), 0)</f>
        <v>0</v>
      </c>
      <c r="K18240" s="3">
        <f>IFERROR(AVERAGE(K18243), 0)</f>
        <v>0</v>
      </c>
      <c r="L18240" s="3">
        <f>IFERROR(AVERAGE(L18243), 0)</f>
        <v>0</v>
      </c>
      <c r="M18240" s="3">
        <f>IFERROR(AVERAGE(M18243), 0)</f>
        <v>0</v>
      </c>
      <c r="N18240" s="3">
        <f>IFERROR(AVERAGE(N18243), 0)</f>
        <v>0</v>
      </c>
    </row>
    <row r="18241" spans="2:14" outlineLevel="2">
      <c r="B18241" s="4" t="s">
        <v>9</v>
      </c>
      <c r="D18241">
        <f>E18244</f>
        <v>0</v>
      </c>
      <c r="E18241">
        <f>F18244</f>
        <v>0</v>
      </c>
      <c r="F18241">
        <f>G18244</f>
        <v>0</v>
      </c>
      <c r="G18241">
        <f>H18244</f>
        <v>0</v>
      </c>
      <c r="H18241">
        <f>I18244</f>
        <v>0</v>
      </c>
      <c r="I18241">
        <f>J18244</f>
        <v>0</v>
      </c>
      <c r="J18241">
        <f>K18244</f>
        <v>0</v>
      </c>
      <c r="K18241">
        <f>L18244</f>
        <v>0</v>
      </c>
      <c r="L18241">
        <f>M18244</f>
        <v>0</v>
      </c>
      <c r="M18241">
        <f>N18244</f>
        <v>0</v>
      </c>
      <c r="N18241">
        <f>O18244</f>
        <v>0</v>
      </c>
    </row>
    <row r="18242" spans="2:14" outlineLevel="2">
      <c r="B18242" s="4" t="s">
        <v>10</v>
      </c>
      <c r="D18242">
        <f>E18245</f>
        <v>0</v>
      </c>
      <c r="E18242">
        <f>F18245</f>
        <v>0</v>
      </c>
      <c r="F18242">
        <f>G18245</f>
        <v>0</v>
      </c>
      <c r="G18242">
        <f>H18245</f>
        <v>0</v>
      </c>
      <c r="H18242">
        <f>I18245</f>
        <v>0</v>
      </c>
      <c r="I18242">
        <f>J18245</f>
        <v>0</v>
      </c>
      <c r="J18242">
        <f>K18245</f>
        <v>0</v>
      </c>
      <c r="K18242">
        <f>L18245</f>
        <v>0</v>
      </c>
      <c r="L18242">
        <f>M18245</f>
        <v>0</v>
      </c>
      <c r="M18242">
        <f>N18245</f>
        <v>0</v>
      </c>
      <c r="N18242">
        <f>O18245</f>
        <v>0</v>
      </c>
    </row>
    <row r="18243" spans="2:14" s="5" customFormat="1" outlineLevel="1">
      <c r="C18243" s="5" t="s">
        <v>11</v>
      </c>
      <c r="D18243" s="1">
        <f>IFERROR(D18244/D18245, D18244)</f>
        <v>0</v>
      </c>
      <c r="E18243" s="1">
        <f>IFERROR(E18244/E18245, E18244)</f>
        <v>0</v>
      </c>
      <c r="F18243" s="1">
        <f>IFERROR(F18244/F18245, F18244)</f>
        <v>0</v>
      </c>
      <c r="G18243" s="1">
        <f>IFERROR(G18244/G18245, G18244)</f>
        <v>0</v>
      </c>
      <c r="H18243" s="1">
        <f>IFERROR(H18244/H18245, H18244)</f>
        <v>0</v>
      </c>
      <c r="I18243" s="1">
        <f>IFERROR(I18244/I18245, I18244)</f>
        <v>0</v>
      </c>
      <c r="J18243" s="1">
        <f>IFERROR(J18244/J18245, J18244)</f>
        <v>0</v>
      </c>
      <c r="K18243" s="1">
        <f>IFERROR(K18244/K18245, K18244)</f>
        <v>0</v>
      </c>
      <c r="L18243" s="1">
        <f>IFERROR(L18244/L18245, L18244)</f>
        <v>0</v>
      </c>
      <c r="M18243" s="1">
        <f>IFERROR(M18244/M18245, M18244)</f>
        <v>0</v>
      </c>
      <c r="N18243" s="1">
        <f>IFERROR(N18244/N18245, N18244)</f>
        <v>0</v>
      </c>
    </row>
    <row r="18244" spans="2:14" outlineLevel="2">
      <c r="C18244" t="s">
        <v>10</v>
      </c>
      <c r="D18244">
        <f>COUNTIF(D18246:D18247, "1")</f>
        <v>0</v>
      </c>
      <c r="E18244">
        <f>COUNTIF(E18246:E18247, "1")</f>
        <v>0</v>
      </c>
      <c r="F18244">
        <f>COUNTIF(F18246:F18247, "1")</f>
        <v>0</v>
      </c>
      <c r="G18244">
        <f>COUNTIF(G18246:G18247, "1")</f>
        <v>0</v>
      </c>
      <c r="H18244">
        <f>COUNTIF(H18246:H18247, "1")</f>
        <v>0</v>
      </c>
      <c r="I18244">
        <f>COUNTIF(I18246:I18247, "1")</f>
        <v>0</v>
      </c>
      <c r="J18244">
        <f>COUNTIF(J18246:J18247, "1")</f>
        <v>0</v>
      </c>
      <c r="K18244">
        <f>COUNTIF(K18246:K18247, "1")</f>
        <v>0</v>
      </c>
      <c r="L18244">
        <f>COUNTIF(L18246:L18247, "1")</f>
        <v>0</v>
      </c>
      <c r="M18244">
        <f>COUNTIF(M18246:M18247, "1")</f>
        <v>0</v>
      </c>
      <c r="N18244">
        <f>COUNTIF(N18246:N18247, "1")</f>
        <v>0</v>
      </c>
    </row>
    <row r="18245" spans="2:14" outlineLevel="2">
      <c r="C18245" t="s">
        <v>12</v>
      </c>
      <c r="D18245">
        <f>COUNTIF(D18246:D18247, "0")</f>
        <v>0</v>
      </c>
      <c r="E18245">
        <f>COUNTIF(E18246:E18247, "0")</f>
        <v>0</v>
      </c>
      <c r="F18245">
        <f>COUNTIF(F18246:F18247, "0")</f>
        <v>0</v>
      </c>
      <c r="G18245">
        <f>COUNTIF(G18246:G18247, "0")</f>
        <v>0</v>
      </c>
      <c r="H18245">
        <f>COUNTIF(H18246:H18247, "0")</f>
        <v>0</v>
      </c>
      <c r="I18245">
        <f>COUNTIF(I18246:I18247, "0")</f>
        <v>0</v>
      </c>
      <c r="J18245">
        <f>COUNTIF(J18246:J18247, "0")</f>
        <v>0</v>
      </c>
      <c r="K18245">
        <f>COUNTIF(K18246:K18247, "0")</f>
        <v>0</v>
      </c>
      <c r="L18245">
        <f>COUNTIF(L18246:L18247, "0")</f>
        <v>0</v>
      </c>
      <c r="M18245">
        <f>COUNTIF(M18246:M18247, "0")</f>
        <v>0</v>
      </c>
      <c r="N18245">
        <f>COUNTIF(N18246:N18247, "0")</f>
        <v>0</v>
      </c>
    </row>
    <row r="18246" spans="2:14" outlineLevel="2">
      <c r="B18246" t="s">
        <v>13</v>
      </c>
      <c r="C18246" t="s">
        <v>14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1</v>
      </c>
      <c r="M18246">
        <v>0</v>
      </c>
      <c r="N18246">
        <v>0</v>
      </c>
    </row>
    <row r="18247" spans="2:14" outlineLevel="2">
      <c r="B18247" t="s">
        <v>13</v>
      </c>
      <c r="C18247" t="s">
        <v>14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1</v>
      </c>
      <c r="M18247">
        <v>0</v>
      </c>
      <c r="N18247">
        <v>0</v>
      </c>
    </row>
    <row r="18248" spans="2:14" s="3" customFormat="1">
      <c r="B18248" s="3" t="s">
        <v>833</v>
      </c>
      <c r="C18248" s="3" t="s">
        <v>8</v>
      </c>
      <c r="D18248" s="3">
        <f>IFERROR(AVERAGE(D18251), 0)</f>
        <v>0</v>
      </c>
      <c r="E18248" s="3">
        <f>IFERROR(AVERAGE(E18251), 0)</f>
        <v>0</v>
      </c>
      <c r="F18248" s="3">
        <f>IFERROR(AVERAGE(F18251), 0)</f>
        <v>0</v>
      </c>
      <c r="G18248" s="3">
        <f>IFERROR(AVERAGE(G18251), 0)</f>
        <v>0</v>
      </c>
      <c r="H18248" s="3">
        <f>IFERROR(AVERAGE(H18251), 0)</f>
        <v>0</v>
      </c>
      <c r="I18248" s="3">
        <f>IFERROR(AVERAGE(I18251), 0)</f>
        <v>0</v>
      </c>
      <c r="J18248" s="3">
        <f>IFERROR(AVERAGE(J18251), 0)</f>
        <v>0</v>
      </c>
      <c r="K18248" s="3">
        <f>IFERROR(AVERAGE(K18251), 0)</f>
        <v>0</v>
      </c>
      <c r="L18248" s="3">
        <f>IFERROR(AVERAGE(L18251), 0)</f>
        <v>0</v>
      </c>
      <c r="M18248" s="3">
        <f>IFERROR(AVERAGE(M18251), 0)</f>
        <v>0</v>
      </c>
      <c r="N18248" s="3">
        <f>IFERROR(AVERAGE(N18251), 0)</f>
        <v>0</v>
      </c>
    </row>
    <row r="18249" spans="2:14" outlineLevel="2">
      <c r="B18249" s="4" t="s">
        <v>9</v>
      </c>
      <c r="D18249">
        <f>E18252</f>
        <v>0</v>
      </c>
      <c r="E18249">
        <f>F18252</f>
        <v>0</v>
      </c>
      <c r="F18249">
        <f>G18252</f>
        <v>0</v>
      </c>
      <c r="G18249">
        <f>H18252</f>
        <v>0</v>
      </c>
      <c r="H18249">
        <f>I18252</f>
        <v>0</v>
      </c>
      <c r="I18249">
        <f>J18252</f>
        <v>0</v>
      </c>
      <c r="J18249">
        <f>K18252</f>
        <v>0</v>
      </c>
      <c r="K18249">
        <f>L18252</f>
        <v>0</v>
      </c>
      <c r="L18249">
        <f>M18252</f>
        <v>0</v>
      </c>
      <c r="M18249">
        <f>N18252</f>
        <v>0</v>
      </c>
      <c r="N18249">
        <f>O18252</f>
        <v>0</v>
      </c>
    </row>
    <row r="18250" spans="2:14" outlineLevel="2">
      <c r="B18250" s="4" t="s">
        <v>10</v>
      </c>
      <c r="D18250">
        <f>E18253</f>
        <v>0</v>
      </c>
      <c r="E18250">
        <f>F18253</f>
        <v>0</v>
      </c>
      <c r="F18250">
        <f>G18253</f>
        <v>0</v>
      </c>
      <c r="G18250">
        <f>H18253</f>
        <v>0</v>
      </c>
      <c r="H18250">
        <f>I18253</f>
        <v>0</v>
      </c>
      <c r="I18250">
        <f>J18253</f>
        <v>0</v>
      </c>
      <c r="J18250">
        <f>K18253</f>
        <v>0</v>
      </c>
      <c r="K18250">
        <f>L18253</f>
        <v>0</v>
      </c>
      <c r="L18250">
        <f>M18253</f>
        <v>0</v>
      </c>
      <c r="M18250">
        <f>N18253</f>
        <v>0</v>
      </c>
      <c r="N18250">
        <f>O18253</f>
        <v>0</v>
      </c>
    </row>
    <row r="18251" spans="2:14" s="5" customFormat="1" outlineLevel="1">
      <c r="C18251" s="5" t="s">
        <v>11</v>
      </c>
      <c r="D18251" s="1">
        <f>IFERROR(D18252/D18253, D18252)</f>
        <v>0</v>
      </c>
      <c r="E18251" s="1">
        <f>IFERROR(E18252/E18253, E18252)</f>
        <v>0</v>
      </c>
      <c r="F18251" s="1">
        <f>IFERROR(F18252/F18253, F18252)</f>
        <v>0</v>
      </c>
      <c r="G18251" s="1">
        <f>IFERROR(G18252/G18253, G18252)</f>
        <v>0</v>
      </c>
      <c r="H18251" s="1">
        <f>IFERROR(H18252/H18253, H18252)</f>
        <v>0</v>
      </c>
      <c r="I18251" s="1">
        <f>IFERROR(I18252/I18253, I18252)</f>
        <v>0</v>
      </c>
      <c r="J18251" s="1">
        <f>IFERROR(J18252/J18253, J18252)</f>
        <v>0</v>
      </c>
      <c r="K18251" s="1">
        <f>IFERROR(K18252/K18253, K18252)</f>
        <v>0</v>
      </c>
      <c r="L18251" s="1">
        <f>IFERROR(L18252/L18253, L18252)</f>
        <v>0</v>
      </c>
      <c r="M18251" s="1">
        <f>IFERROR(M18252/M18253, M18252)</f>
        <v>0</v>
      </c>
      <c r="N18251" s="1">
        <f>IFERROR(N18252/N18253, N18252)</f>
        <v>0</v>
      </c>
    </row>
    <row r="18252" spans="2:14" outlineLevel="2">
      <c r="C18252" t="s">
        <v>10</v>
      </c>
      <c r="D18252">
        <f>COUNTIF(D18254:D18254, "1")</f>
        <v>0</v>
      </c>
      <c r="E18252">
        <f>COUNTIF(E18254:E18254, "1")</f>
        <v>0</v>
      </c>
      <c r="F18252">
        <f>COUNTIF(F18254:F18254, "1")</f>
        <v>0</v>
      </c>
      <c r="G18252">
        <f>COUNTIF(G18254:G18254, "1")</f>
        <v>0</v>
      </c>
      <c r="H18252">
        <f>COUNTIF(H18254:H18254, "1")</f>
        <v>0</v>
      </c>
      <c r="I18252">
        <f>COUNTIF(I18254:I18254, "1")</f>
        <v>0</v>
      </c>
      <c r="J18252">
        <f>COUNTIF(J18254:J18254, "1")</f>
        <v>0</v>
      </c>
      <c r="K18252">
        <f>COUNTIF(K18254:K18254, "1")</f>
        <v>0</v>
      </c>
      <c r="L18252">
        <f>COUNTIF(L18254:L18254, "1")</f>
        <v>0</v>
      </c>
      <c r="M18252">
        <f>COUNTIF(M18254:M18254, "1")</f>
        <v>0</v>
      </c>
      <c r="N18252">
        <f>COUNTIF(N18254:N18254, "1")</f>
        <v>0</v>
      </c>
    </row>
    <row r="18253" spans="2:14" outlineLevel="2">
      <c r="C18253" t="s">
        <v>12</v>
      </c>
      <c r="D18253">
        <f>COUNTIF(D18254:D18254, "0")</f>
        <v>0</v>
      </c>
      <c r="E18253">
        <f>COUNTIF(E18254:E18254, "0")</f>
        <v>0</v>
      </c>
      <c r="F18253">
        <f>COUNTIF(F18254:F18254, "0")</f>
        <v>0</v>
      </c>
      <c r="G18253">
        <f>COUNTIF(G18254:G18254, "0")</f>
        <v>0</v>
      </c>
      <c r="H18253">
        <f>COUNTIF(H18254:H18254, "0")</f>
        <v>0</v>
      </c>
      <c r="I18253">
        <f>COUNTIF(I18254:I18254, "0")</f>
        <v>0</v>
      </c>
      <c r="J18253">
        <f>COUNTIF(J18254:J18254, "0")</f>
        <v>0</v>
      </c>
      <c r="K18253">
        <f>COUNTIF(K18254:K18254, "0")</f>
        <v>0</v>
      </c>
      <c r="L18253">
        <f>COUNTIF(L18254:L18254, "0")</f>
        <v>0</v>
      </c>
      <c r="M18253">
        <f>COUNTIF(M18254:M18254, "0")</f>
        <v>0</v>
      </c>
      <c r="N18253">
        <f>COUNTIF(N18254:N18254, "0")</f>
        <v>0</v>
      </c>
    </row>
    <row r="18254" spans="2:14" outlineLevel="2">
      <c r="B18254" t="s">
        <v>13</v>
      </c>
      <c r="C18254" t="s">
        <v>14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1</v>
      </c>
      <c r="M18254">
        <v>0</v>
      </c>
      <c r="N18254">
        <v>0</v>
      </c>
    </row>
    <row r="18255" spans="2:14" s="3" customFormat="1">
      <c r="B18255" s="3" t="s">
        <v>834</v>
      </c>
      <c r="C18255" s="3" t="s">
        <v>8</v>
      </c>
      <c r="D18255" s="3">
        <f>IFERROR(AVERAGE(D18258), 0)</f>
        <v>0</v>
      </c>
      <c r="E18255" s="3">
        <f>IFERROR(AVERAGE(E18258), 0)</f>
        <v>0</v>
      </c>
      <c r="F18255" s="3">
        <f>IFERROR(AVERAGE(F18258), 0)</f>
        <v>0</v>
      </c>
      <c r="G18255" s="3">
        <f>IFERROR(AVERAGE(G18258), 0)</f>
        <v>0</v>
      </c>
      <c r="H18255" s="3">
        <f>IFERROR(AVERAGE(H18258), 0)</f>
        <v>0</v>
      </c>
      <c r="I18255" s="3">
        <f>IFERROR(AVERAGE(I18258), 0)</f>
        <v>0</v>
      </c>
      <c r="J18255" s="3">
        <f>IFERROR(AVERAGE(J18258), 0)</f>
        <v>0</v>
      </c>
      <c r="K18255" s="3">
        <f>IFERROR(AVERAGE(K18258), 0)</f>
        <v>0</v>
      </c>
      <c r="L18255" s="3">
        <f>IFERROR(AVERAGE(L18258), 0)</f>
        <v>0</v>
      </c>
      <c r="M18255" s="3">
        <f>IFERROR(AVERAGE(M18258), 0)</f>
        <v>0</v>
      </c>
      <c r="N18255" s="3">
        <f>IFERROR(AVERAGE(N18258), 0)</f>
        <v>0</v>
      </c>
    </row>
    <row r="18256" spans="2:14" outlineLevel="2">
      <c r="B18256" s="4" t="s">
        <v>9</v>
      </c>
      <c r="D18256">
        <f>E18259</f>
        <v>0</v>
      </c>
      <c r="E18256">
        <f>F18259</f>
        <v>0</v>
      </c>
      <c r="F18256">
        <f>G18259</f>
        <v>0</v>
      </c>
      <c r="G18256">
        <f>H18259</f>
        <v>0</v>
      </c>
      <c r="H18256">
        <f>I18259</f>
        <v>0</v>
      </c>
      <c r="I18256">
        <f>J18259</f>
        <v>0</v>
      </c>
      <c r="J18256">
        <f>K18259</f>
        <v>0</v>
      </c>
      <c r="K18256">
        <f>L18259</f>
        <v>0</v>
      </c>
      <c r="L18256">
        <f>M18259</f>
        <v>0</v>
      </c>
      <c r="M18256">
        <f>N18259</f>
        <v>0</v>
      </c>
      <c r="N18256">
        <f>O18259</f>
        <v>0</v>
      </c>
    </row>
    <row r="18257" spans="2:14" outlineLevel="2">
      <c r="B18257" s="4" t="s">
        <v>10</v>
      </c>
      <c r="D18257">
        <f>E18260</f>
        <v>0</v>
      </c>
      <c r="E18257">
        <f>F18260</f>
        <v>0</v>
      </c>
      <c r="F18257">
        <f>G18260</f>
        <v>0</v>
      </c>
      <c r="G18257">
        <f>H18260</f>
        <v>0</v>
      </c>
      <c r="H18257">
        <f>I18260</f>
        <v>0</v>
      </c>
      <c r="I18257">
        <f>J18260</f>
        <v>0</v>
      </c>
      <c r="J18257">
        <f>K18260</f>
        <v>0</v>
      </c>
      <c r="K18257">
        <f>L18260</f>
        <v>0</v>
      </c>
      <c r="L18257">
        <f>M18260</f>
        <v>0</v>
      </c>
      <c r="M18257">
        <f>N18260</f>
        <v>0</v>
      </c>
      <c r="N18257">
        <f>O18260</f>
        <v>0</v>
      </c>
    </row>
    <row r="18258" spans="2:14" s="5" customFormat="1" outlineLevel="1">
      <c r="C18258" s="5" t="s">
        <v>11</v>
      </c>
      <c r="D18258" s="1">
        <f>IFERROR(D18259/D18260, D18259)</f>
        <v>0</v>
      </c>
      <c r="E18258" s="1">
        <f>IFERROR(E18259/E18260, E18259)</f>
        <v>0</v>
      </c>
      <c r="F18258" s="1">
        <f>IFERROR(F18259/F18260, F18259)</f>
        <v>0</v>
      </c>
      <c r="G18258" s="1">
        <f>IFERROR(G18259/G18260, G18259)</f>
        <v>0</v>
      </c>
      <c r="H18258" s="1">
        <f>IFERROR(H18259/H18260, H18259)</f>
        <v>0</v>
      </c>
      <c r="I18258" s="1">
        <f>IFERROR(I18259/I18260, I18259)</f>
        <v>0</v>
      </c>
      <c r="J18258" s="1">
        <f>IFERROR(J18259/J18260, J18259)</f>
        <v>0</v>
      </c>
      <c r="K18258" s="1">
        <f>IFERROR(K18259/K18260, K18259)</f>
        <v>0</v>
      </c>
      <c r="L18258" s="1">
        <f>IFERROR(L18259/L18260, L18259)</f>
        <v>0</v>
      </c>
      <c r="M18258" s="1">
        <f>IFERROR(M18259/M18260, M18259)</f>
        <v>0</v>
      </c>
      <c r="N18258" s="1">
        <f>IFERROR(N18259/N18260, N18259)</f>
        <v>0</v>
      </c>
    </row>
    <row r="18259" spans="2:14" outlineLevel="2">
      <c r="C18259" t="s">
        <v>10</v>
      </c>
      <c r="D18259">
        <f>COUNTIF(D18261:D18266, "1")</f>
        <v>0</v>
      </c>
      <c r="E18259">
        <f>COUNTIF(E18261:E18266, "1")</f>
        <v>0</v>
      </c>
      <c r="F18259">
        <f>COUNTIF(F18261:F18266, "1")</f>
        <v>0</v>
      </c>
      <c r="G18259">
        <f>COUNTIF(G18261:G18266, "1")</f>
        <v>0</v>
      </c>
      <c r="H18259">
        <f>COUNTIF(H18261:H18266, "1")</f>
        <v>0</v>
      </c>
      <c r="I18259">
        <f>COUNTIF(I18261:I18266, "1")</f>
        <v>0</v>
      </c>
      <c r="J18259">
        <f>COUNTIF(J18261:J18266, "1")</f>
        <v>0</v>
      </c>
      <c r="K18259">
        <f>COUNTIF(K18261:K18266, "1")</f>
        <v>0</v>
      </c>
      <c r="L18259">
        <f>COUNTIF(L18261:L18266, "1")</f>
        <v>0</v>
      </c>
      <c r="M18259">
        <f>COUNTIF(M18261:M18266, "1")</f>
        <v>0</v>
      </c>
      <c r="N18259">
        <f>COUNTIF(N18261:N18266, "1")</f>
        <v>0</v>
      </c>
    </row>
    <row r="18260" spans="2:14" outlineLevel="2">
      <c r="C18260" t="s">
        <v>12</v>
      </c>
      <c r="D18260">
        <f>COUNTIF(D18261:D18266, "0")</f>
        <v>0</v>
      </c>
      <c r="E18260">
        <f>COUNTIF(E18261:E18266, "0")</f>
        <v>0</v>
      </c>
      <c r="F18260">
        <f>COUNTIF(F18261:F18266, "0")</f>
        <v>0</v>
      </c>
      <c r="G18260">
        <f>COUNTIF(G18261:G18266, "0")</f>
        <v>0</v>
      </c>
      <c r="H18260">
        <f>COUNTIF(H18261:H18266, "0")</f>
        <v>0</v>
      </c>
      <c r="I18260">
        <f>COUNTIF(I18261:I18266, "0")</f>
        <v>0</v>
      </c>
      <c r="J18260">
        <f>COUNTIF(J18261:J18266, "0")</f>
        <v>0</v>
      </c>
      <c r="K18260">
        <f>COUNTIF(K18261:K18266, "0")</f>
        <v>0</v>
      </c>
      <c r="L18260">
        <f>COUNTIF(L18261:L18266, "0")</f>
        <v>0</v>
      </c>
      <c r="M18260">
        <f>COUNTIF(M18261:M18266, "0")</f>
        <v>0</v>
      </c>
      <c r="N18260">
        <f>COUNTIF(N18261:N18266, "0")</f>
        <v>0</v>
      </c>
    </row>
    <row r="18261" spans="2:14" outlineLevel="2">
      <c r="B18261" t="s">
        <v>13</v>
      </c>
      <c r="C18261" t="s">
        <v>14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1</v>
      </c>
      <c r="J18261">
        <v>1</v>
      </c>
      <c r="K18261">
        <v>0</v>
      </c>
      <c r="L18261">
        <v>0</v>
      </c>
      <c r="M18261">
        <v>0</v>
      </c>
      <c r="N18261">
        <v>0</v>
      </c>
    </row>
    <row r="18262" spans="2:14" outlineLevel="2">
      <c r="B18262" t="s">
        <v>13</v>
      </c>
      <c r="C18262" t="s">
        <v>17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2:14" outlineLevel="2">
      <c r="B18263" t="s">
        <v>13</v>
      </c>
      <c r="C18263" t="s">
        <v>15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2:14" outlineLevel="2">
      <c r="B18264" t="s">
        <v>13</v>
      </c>
      <c r="C18264" t="s">
        <v>16</v>
      </c>
      <c r="D18264">
        <v>0</v>
      </c>
      <c r="E18264">
        <v>1</v>
      </c>
      <c r="F18264">
        <v>0</v>
      </c>
      <c r="G18264">
        <v>0</v>
      </c>
      <c r="H18264">
        <v>0</v>
      </c>
      <c r="I18264">
        <v>1</v>
      </c>
      <c r="J18264">
        <v>0</v>
      </c>
      <c r="K18264">
        <v>1</v>
      </c>
      <c r="L18264">
        <v>0</v>
      </c>
      <c r="M18264">
        <v>1</v>
      </c>
      <c r="N18264">
        <v>0</v>
      </c>
    </row>
    <row r="18265" spans="2:14" outlineLevel="2">
      <c r="B18265" t="s">
        <v>13</v>
      </c>
      <c r="C18265" t="s">
        <v>18</v>
      </c>
      <c r="D18265">
        <v>0</v>
      </c>
      <c r="E18265">
        <v>1</v>
      </c>
      <c r="F18265">
        <v>0</v>
      </c>
      <c r="G18265">
        <v>0</v>
      </c>
      <c r="H18265">
        <v>0</v>
      </c>
      <c r="I18265">
        <v>1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2:14" outlineLevel="2">
      <c r="B18266" t="s">
        <v>13</v>
      </c>
      <c r="C18266" t="s">
        <v>43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1</v>
      </c>
      <c r="L18266">
        <v>1</v>
      </c>
      <c r="M18266">
        <v>0</v>
      </c>
      <c r="N18266">
        <v>0</v>
      </c>
    </row>
    <row r="18267" spans="2:14" s="3" customFormat="1">
      <c r="B18267" s="3" t="s">
        <v>835</v>
      </c>
      <c r="C18267" s="3" t="s">
        <v>8</v>
      </c>
      <c r="D18267" s="3">
        <f>IFERROR(AVERAGE(D18270), 0)</f>
        <v>0</v>
      </c>
      <c r="E18267" s="3">
        <f>IFERROR(AVERAGE(E18270), 0)</f>
        <v>0</v>
      </c>
      <c r="F18267" s="3">
        <f>IFERROR(AVERAGE(F18270), 0)</f>
        <v>0</v>
      </c>
      <c r="G18267" s="3">
        <f>IFERROR(AVERAGE(G18270), 0)</f>
        <v>0</v>
      </c>
      <c r="H18267" s="3">
        <f>IFERROR(AVERAGE(H18270), 0)</f>
        <v>0</v>
      </c>
      <c r="I18267" s="3">
        <f>IFERROR(AVERAGE(I18270), 0)</f>
        <v>0</v>
      </c>
      <c r="J18267" s="3">
        <f>IFERROR(AVERAGE(J18270), 0)</f>
        <v>0</v>
      </c>
      <c r="K18267" s="3">
        <f>IFERROR(AVERAGE(K18270), 0)</f>
        <v>0</v>
      </c>
      <c r="L18267" s="3">
        <f>IFERROR(AVERAGE(L18270), 0)</f>
        <v>0</v>
      </c>
      <c r="M18267" s="3">
        <f>IFERROR(AVERAGE(M18270), 0)</f>
        <v>0</v>
      </c>
      <c r="N18267" s="3">
        <f>IFERROR(AVERAGE(N18270), 0)</f>
        <v>0</v>
      </c>
    </row>
    <row r="18268" spans="2:14" outlineLevel="2">
      <c r="B18268" s="4" t="s">
        <v>9</v>
      </c>
      <c r="D18268">
        <f>E18271</f>
        <v>0</v>
      </c>
      <c r="E18268">
        <f>F18271</f>
        <v>0</v>
      </c>
      <c r="F18268">
        <f>G18271</f>
        <v>0</v>
      </c>
      <c r="G18268">
        <f>H18271</f>
        <v>0</v>
      </c>
      <c r="H18268">
        <f>I18271</f>
        <v>0</v>
      </c>
      <c r="I18268">
        <f>J18271</f>
        <v>0</v>
      </c>
      <c r="J18268">
        <f>K18271</f>
        <v>0</v>
      </c>
      <c r="K18268">
        <f>L18271</f>
        <v>0</v>
      </c>
      <c r="L18268">
        <f>M18271</f>
        <v>0</v>
      </c>
      <c r="M18268">
        <f>N18271</f>
        <v>0</v>
      </c>
      <c r="N18268">
        <f>O18271</f>
        <v>0</v>
      </c>
    </row>
    <row r="18269" spans="2:14" outlineLevel="2">
      <c r="B18269" s="4" t="s">
        <v>10</v>
      </c>
      <c r="D18269">
        <f>E18272</f>
        <v>0</v>
      </c>
      <c r="E18269">
        <f>F18272</f>
        <v>0</v>
      </c>
      <c r="F18269">
        <f>G18272</f>
        <v>0</v>
      </c>
      <c r="G18269">
        <f>H18272</f>
        <v>0</v>
      </c>
      <c r="H18269">
        <f>I18272</f>
        <v>0</v>
      </c>
      <c r="I18269">
        <f>J18272</f>
        <v>0</v>
      </c>
      <c r="J18269">
        <f>K18272</f>
        <v>0</v>
      </c>
      <c r="K18269">
        <f>L18272</f>
        <v>0</v>
      </c>
      <c r="L18269">
        <f>M18272</f>
        <v>0</v>
      </c>
      <c r="M18269">
        <f>N18272</f>
        <v>0</v>
      </c>
      <c r="N18269">
        <f>O18272</f>
        <v>0</v>
      </c>
    </row>
    <row r="18270" spans="2:14" s="5" customFormat="1" outlineLevel="1">
      <c r="C18270" s="5" t="s">
        <v>11</v>
      </c>
      <c r="D18270" s="1">
        <f>IFERROR(D18271/D18272, D18271)</f>
        <v>0</v>
      </c>
      <c r="E18270" s="1">
        <f>IFERROR(E18271/E18272, E18271)</f>
        <v>0</v>
      </c>
      <c r="F18270" s="1">
        <f>IFERROR(F18271/F18272, F18271)</f>
        <v>0</v>
      </c>
      <c r="G18270" s="1">
        <f>IFERROR(G18271/G18272, G18271)</f>
        <v>0</v>
      </c>
      <c r="H18270" s="1">
        <f>IFERROR(H18271/H18272, H18271)</f>
        <v>0</v>
      </c>
      <c r="I18270" s="1">
        <f>IFERROR(I18271/I18272, I18271)</f>
        <v>0</v>
      </c>
      <c r="J18270" s="1">
        <f>IFERROR(J18271/J18272, J18271)</f>
        <v>0</v>
      </c>
      <c r="K18270" s="1">
        <f>IFERROR(K18271/K18272, K18271)</f>
        <v>0</v>
      </c>
      <c r="L18270" s="1">
        <f>IFERROR(L18271/L18272, L18271)</f>
        <v>0</v>
      </c>
      <c r="M18270" s="1">
        <f>IFERROR(M18271/M18272, M18271)</f>
        <v>0</v>
      </c>
      <c r="N18270" s="1">
        <f>IFERROR(N18271/N18272, N18271)</f>
        <v>0</v>
      </c>
    </row>
    <row r="18271" spans="2:14" outlineLevel="2">
      <c r="C18271" t="s">
        <v>10</v>
      </c>
      <c r="D18271">
        <f>COUNTIF(D18273:D18276, "1")</f>
        <v>0</v>
      </c>
      <c r="E18271">
        <f>COUNTIF(E18273:E18276, "1")</f>
        <v>0</v>
      </c>
      <c r="F18271">
        <f>COUNTIF(F18273:F18276, "1")</f>
        <v>0</v>
      </c>
      <c r="G18271">
        <f>COUNTIF(G18273:G18276, "1")</f>
        <v>0</v>
      </c>
      <c r="H18271">
        <f>COUNTIF(H18273:H18276, "1")</f>
        <v>0</v>
      </c>
      <c r="I18271">
        <f>COUNTIF(I18273:I18276, "1")</f>
        <v>0</v>
      </c>
      <c r="J18271">
        <f>COUNTIF(J18273:J18276, "1")</f>
        <v>0</v>
      </c>
      <c r="K18271">
        <f>COUNTIF(K18273:K18276, "1")</f>
        <v>0</v>
      </c>
      <c r="L18271">
        <f>COUNTIF(L18273:L18276, "1")</f>
        <v>0</v>
      </c>
      <c r="M18271">
        <f>COUNTIF(M18273:M18276, "1")</f>
        <v>0</v>
      </c>
      <c r="N18271">
        <f>COUNTIF(N18273:N18276, "1")</f>
        <v>0</v>
      </c>
    </row>
    <row r="18272" spans="2:14" outlineLevel="2">
      <c r="C18272" t="s">
        <v>12</v>
      </c>
      <c r="D18272">
        <f>COUNTIF(D18273:D18276, "0")</f>
        <v>0</v>
      </c>
      <c r="E18272">
        <f>COUNTIF(E18273:E18276, "0")</f>
        <v>0</v>
      </c>
      <c r="F18272">
        <f>COUNTIF(F18273:F18276, "0")</f>
        <v>0</v>
      </c>
      <c r="G18272">
        <f>COUNTIF(G18273:G18276, "0")</f>
        <v>0</v>
      </c>
      <c r="H18272">
        <f>COUNTIF(H18273:H18276, "0")</f>
        <v>0</v>
      </c>
      <c r="I18272">
        <f>COUNTIF(I18273:I18276, "0")</f>
        <v>0</v>
      </c>
      <c r="J18272">
        <f>COUNTIF(J18273:J18276, "0")</f>
        <v>0</v>
      </c>
      <c r="K18272">
        <f>COUNTIF(K18273:K18276, "0")</f>
        <v>0</v>
      </c>
      <c r="L18272">
        <f>COUNTIF(L18273:L18276, "0")</f>
        <v>0</v>
      </c>
      <c r="M18272">
        <f>COUNTIF(M18273:M18276, "0")</f>
        <v>0</v>
      </c>
      <c r="N18272">
        <f>COUNTIF(N18273:N18276, "0")</f>
        <v>0</v>
      </c>
    </row>
    <row r="18273" spans="2:14" outlineLevel="2">
      <c r="B18273" t="s">
        <v>13</v>
      </c>
      <c r="C18273" t="s">
        <v>16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2:14" outlineLevel="2">
      <c r="B18274" t="s">
        <v>13</v>
      </c>
      <c r="C18274" t="s">
        <v>16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2:14" outlineLevel="2">
      <c r="B18275" t="s">
        <v>13</v>
      </c>
      <c r="C18275" t="s">
        <v>14</v>
      </c>
      <c r="D18275">
        <v>0</v>
      </c>
      <c r="E18275">
        <v>1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1</v>
      </c>
      <c r="M18275">
        <v>1</v>
      </c>
      <c r="N18275">
        <v>0</v>
      </c>
    </row>
    <row r="18276" spans="2:14" outlineLevel="2">
      <c r="B18276" t="s">
        <v>13</v>
      </c>
      <c r="C18276" t="s">
        <v>14</v>
      </c>
      <c r="D18276">
        <v>0</v>
      </c>
      <c r="E18276">
        <v>1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1</v>
      </c>
      <c r="M18276">
        <v>1</v>
      </c>
      <c r="N18276">
        <v>0</v>
      </c>
    </row>
    <row r="18277" spans="2:14" s="3" customFormat="1">
      <c r="B18277" s="3" t="s">
        <v>836</v>
      </c>
      <c r="C18277" s="3" t="s">
        <v>8</v>
      </c>
      <c r="D18277" s="3">
        <f>IFERROR(AVERAGE(D18280), 0)</f>
        <v>0</v>
      </c>
      <c r="E18277" s="3">
        <f>IFERROR(AVERAGE(E18280), 0)</f>
        <v>0</v>
      </c>
      <c r="F18277" s="3">
        <f>IFERROR(AVERAGE(F18280), 0)</f>
        <v>0</v>
      </c>
      <c r="G18277" s="3">
        <f>IFERROR(AVERAGE(G18280), 0)</f>
        <v>0</v>
      </c>
      <c r="H18277" s="3">
        <f>IFERROR(AVERAGE(H18280), 0)</f>
        <v>0</v>
      </c>
      <c r="I18277" s="3">
        <f>IFERROR(AVERAGE(I18280), 0)</f>
        <v>0</v>
      </c>
      <c r="J18277" s="3">
        <f>IFERROR(AVERAGE(J18280), 0)</f>
        <v>0</v>
      </c>
      <c r="K18277" s="3">
        <f>IFERROR(AVERAGE(K18280), 0)</f>
        <v>0</v>
      </c>
      <c r="L18277" s="3">
        <f>IFERROR(AVERAGE(L18280), 0)</f>
        <v>0</v>
      </c>
      <c r="M18277" s="3">
        <f>IFERROR(AVERAGE(M18280), 0)</f>
        <v>0</v>
      </c>
      <c r="N18277" s="3">
        <f>IFERROR(AVERAGE(N18280), 0)</f>
        <v>0</v>
      </c>
    </row>
    <row r="18278" spans="2:14" outlineLevel="2">
      <c r="B18278" s="4" t="s">
        <v>9</v>
      </c>
      <c r="D18278">
        <f>E18281</f>
        <v>0</v>
      </c>
      <c r="E18278">
        <f>F18281</f>
        <v>0</v>
      </c>
      <c r="F18278">
        <f>G18281</f>
        <v>0</v>
      </c>
      <c r="G18278">
        <f>H18281</f>
        <v>0</v>
      </c>
      <c r="H18278">
        <f>I18281</f>
        <v>0</v>
      </c>
      <c r="I18278">
        <f>J18281</f>
        <v>0</v>
      </c>
      <c r="J18278">
        <f>K18281</f>
        <v>0</v>
      </c>
      <c r="K18278">
        <f>L18281</f>
        <v>0</v>
      </c>
      <c r="L18278">
        <f>M18281</f>
        <v>0</v>
      </c>
      <c r="M18278">
        <f>N18281</f>
        <v>0</v>
      </c>
      <c r="N18278">
        <f>O18281</f>
        <v>0</v>
      </c>
    </row>
    <row r="18279" spans="2:14" outlineLevel="2">
      <c r="B18279" s="4" t="s">
        <v>10</v>
      </c>
      <c r="D18279">
        <f>E18282</f>
        <v>0</v>
      </c>
      <c r="E18279">
        <f>F18282</f>
        <v>0</v>
      </c>
      <c r="F18279">
        <f>G18282</f>
        <v>0</v>
      </c>
      <c r="G18279">
        <f>H18282</f>
        <v>0</v>
      </c>
      <c r="H18279">
        <f>I18282</f>
        <v>0</v>
      </c>
      <c r="I18279">
        <f>J18282</f>
        <v>0</v>
      </c>
      <c r="J18279">
        <f>K18282</f>
        <v>0</v>
      </c>
      <c r="K18279">
        <f>L18282</f>
        <v>0</v>
      </c>
      <c r="L18279">
        <f>M18282</f>
        <v>0</v>
      </c>
      <c r="M18279">
        <f>N18282</f>
        <v>0</v>
      </c>
      <c r="N18279">
        <f>O18282</f>
        <v>0</v>
      </c>
    </row>
    <row r="18280" spans="2:14" s="5" customFormat="1" outlineLevel="1">
      <c r="C18280" s="5" t="s">
        <v>11</v>
      </c>
      <c r="D18280" s="1">
        <f>IFERROR(D18281/D18282, D18281)</f>
        <v>0</v>
      </c>
      <c r="E18280" s="1">
        <f>IFERROR(E18281/E18282, E18281)</f>
        <v>0</v>
      </c>
      <c r="F18280" s="1">
        <f>IFERROR(F18281/F18282, F18281)</f>
        <v>0</v>
      </c>
      <c r="G18280" s="1">
        <f>IFERROR(G18281/G18282, G18281)</f>
        <v>0</v>
      </c>
      <c r="H18280" s="1">
        <f>IFERROR(H18281/H18282, H18281)</f>
        <v>0</v>
      </c>
      <c r="I18280" s="1">
        <f>IFERROR(I18281/I18282, I18281)</f>
        <v>0</v>
      </c>
      <c r="J18280" s="1">
        <f>IFERROR(J18281/J18282, J18281)</f>
        <v>0</v>
      </c>
      <c r="K18280" s="1">
        <f>IFERROR(K18281/K18282, K18281)</f>
        <v>0</v>
      </c>
      <c r="L18280" s="1">
        <f>IFERROR(L18281/L18282, L18281)</f>
        <v>0</v>
      </c>
      <c r="M18280" s="1">
        <f>IFERROR(M18281/M18282, M18281)</f>
        <v>0</v>
      </c>
      <c r="N18280" s="1">
        <f>IFERROR(N18281/N18282, N18281)</f>
        <v>0</v>
      </c>
    </row>
    <row r="18281" spans="2:14" outlineLevel="2">
      <c r="C18281" t="s">
        <v>10</v>
      </c>
      <c r="D18281">
        <f>COUNTIF(D18283:D18287, "1")</f>
        <v>0</v>
      </c>
      <c r="E18281">
        <f>COUNTIF(E18283:E18287, "1")</f>
        <v>0</v>
      </c>
      <c r="F18281">
        <f>COUNTIF(F18283:F18287, "1")</f>
        <v>0</v>
      </c>
      <c r="G18281">
        <f>COUNTIF(G18283:G18287, "1")</f>
        <v>0</v>
      </c>
      <c r="H18281">
        <f>COUNTIF(H18283:H18287, "1")</f>
        <v>0</v>
      </c>
      <c r="I18281">
        <f>COUNTIF(I18283:I18287, "1")</f>
        <v>0</v>
      </c>
      <c r="J18281">
        <f>COUNTIF(J18283:J18287, "1")</f>
        <v>0</v>
      </c>
      <c r="K18281">
        <f>COUNTIF(K18283:K18287, "1")</f>
        <v>0</v>
      </c>
      <c r="L18281">
        <f>COUNTIF(L18283:L18287, "1")</f>
        <v>0</v>
      </c>
      <c r="M18281">
        <f>COUNTIF(M18283:M18287, "1")</f>
        <v>0</v>
      </c>
      <c r="N18281">
        <f>COUNTIF(N18283:N18287, "1")</f>
        <v>0</v>
      </c>
    </row>
    <row r="18282" spans="2:14" outlineLevel="2">
      <c r="C18282" t="s">
        <v>12</v>
      </c>
      <c r="D18282">
        <f>COUNTIF(D18283:D18287, "0")</f>
        <v>0</v>
      </c>
      <c r="E18282">
        <f>COUNTIF(E18283:E18287, "0")</f>
        <v>0</v>
      </c>
      <c r="F18282">
        <f>COUNTIF(F18283:F18287, "0")</f>
        <v>0</v>
      </c>
      <c r="G18282">
        <f>COUNTIF(G18283:G18287, "0")</f>
        <v>0</v>
      </c>
      <c r="H18282">
        <f>COUNTIF(H18283:H18287, "0")</f>
        <v>0</v>
      </c>
      <c r="I18282">
        <f>COUNTIF(I18283:I18287, "0")</f>
        <v>0</v>
      </c>
      <c r="J18282">
        <f>COUNTIF(J18283:J18287, "0")</f>
        <v>0</v>
      </c>
      <c r="K18282">
        <f>COUNTIF(K18283:K18287, "0")</f>
        <v>0</v>
      </c>
      <c r="L18282">
        <f>COUNTIF(L18283:L18287, "0")</f>
        <v>0</v>
      </c>
      <c r="M18282">
        <f>COUNTIF(M18283:M18287, "0")</f>
        <v>0</v>
      </c>
      <c r="N18282">
        <f>COUNTIF(N18283:N18287, "0")</f>
        <v>0</v>
      </c>
    </row>
    <row r="18283" spans="2:14" outlineLevel="2">
      <c r="B18283" t="s">
        <v>13</v>
      </c>
      <c r="C18283" t="s">
        <v>16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1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2:14" outlineLevel="2">
      <c r="B18284" t="s">
        <v>13</v>
      </c>
      <c r="C18284" t="s">
        <v>15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1</v>
      </c>
      <c r="K18284">
        <v>0</v>
      </c>
      <c r="L18284">
        <v>0</v>
      </c>
      <c r="M18284">
        <v>0</v>
      </c>
      <c r="N18284">
        <v>0</v>
      </c>
    </row>
    <row r="18285" spans="2:14" outlineLevel="2">
      <c r="B18285" t="s">
        <v>13</v>
      </c>
      <c r="C18285" t="s">
        <v>17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2:14" outlineLevel="2">
      <c r="B18286" t="s">
        <v>13</v>
      </c>
      <c r="C18286" t="s">
        <v>18</v>
      </c>
      <c r="D18286">
        <v>0</v>
      </c>
      <c r="E18286">
        <v>0</v>
      </c>
      <c r="F18286">
        <v>0</v>
      </c>
      <c r="G18286">
        <v>1</v>
      </c>
      <c r="H18286">
        <v>0</v>
      </c>
      <c r="I18286">
        <v>1</v>
      </c>
      <c r="J18286">
        <v>0</v>
      </c>
      <c r="K18286">
        <v>0</v>
      </c>
      <c r="L18286">
        <v>0</v>
      </c>
      <c r="M18286">
        <v>1</v>
      </c>
      <c r="N18286">
        <v>0</v>
      </c>
    </row>
    <row r="18287" spans="2:14" outlineLevel="2">
      <c r="B18287" t="s">
        <v>13</v>
      </c>
      <c r="C18287" t="s">
        <v>14</v>
      </c>
      <c r="D18287">
        <v>0</v>
      </c>
      <c r="E18287">
        <v>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1</v>
      </c>
      <c r="L18287">
        <v>0</v>
      </c>
      <c r="M18287">
        <v>1</v>
      </c>
      <c r="N18287">
        <v>0</v>
      </c>
    </row>
    <row r="18288" spans="2:14" s="2" customFormat="1">
      <c r="B18288" s="2" t="s">
        <v>837</v>
      </c>
      <c r="D18288" s="2">
        <f>IFERROR(AVERAGE(D18291,D18308,D18321,D18331,D18344,D18351,D18358,D18367,D18376,D18387,D18443,D18450,D18461,D18498,D18545,D18609,D18635,D18642,D18658,D18665,D18681,D18693,D18706,D18727,D18748,D18762,D18776,D18794,D18805,D18820,D18843), 0)</f>
        <v>0</v>
      </c>
      <c r="E18288" s="2">
        <f>IFERROR(AVERAGE(E18291,E18308,E18321,E18331,E18344,E18351,E18358,E18367,E18376,E18387,E18443,E18450,E18461,E18498,E18545,E18609,E18635,E18642,E18658,E18665,E18681,E18693,E18706,E18727,E18748,E18762,E18776,E18794,E18805,E18820,E18843), 0)</f>
        <v>0</v>
      </c>
      <c r="F18288" s="2">
        <f>IFERROR(AVERAGE(F18291,F18308,F18321,F18331,F18344,F18351,F18358,F18367,F18376,F18387,F18443,F18450,F18461,F18498,F18545,F18609,F18635,F18642,F18658,F18665,F18681,F18693,F18706,F18727,F18748,F18762,F18776,F18794,F18805,F18820,F18843), 0)</f>
        <v>0</v>
      </c>
      <c r="G18288" s="2">
        <f>IFERROR(AVERAGE(G18291,G18308,G18321,G18331,G18344,G18351,G18358,G18367,G18376,G18387,G18443,G18450,G18461,G18498,G18545,G18609,G18635,G18642,G18658,G18665,G18681,G18693,G18706,G18727,G18748,G18762,G18776,G18794,G18805,G18820,G18843), 0)</f>
        <v>0</v>
      </c>
      <c r="H18288" s="2">
        <f>IFERROR(AVERAGE(H18291,H18308,H18321,H18331,H18344,H18351,H18358,H18367,H18376,H18387,H18443,H18450,H18461,H18498,H18545,H18609,H18635,H18642,H18658,H18665,H18681,H18693,H18706,H18727,H18748,H18762,H18776,H18794,H18805,H18820,H18843), 0)</f>
        <v>0</v>
      </c>
      <c r="I18288" s="2">
        <f>IFERROR(AVERAGE(I18291,I18308,I18321,I18331,I18344,I18351,I18358,I18367,I18376,I18387,I18443,I18450,I18461,I18498,I18545,I18609,I18635,I18642,I18658,I18665,I18681,I18693,I18706,I18727,I18748,I18762,I18776,I18794,I18805,I18820,I18843), 0)</f>
        <v>0</v>
      </c>
      <c r="J18288" s="2">
        <f>IFERROR(AVERAGE(J18291,J18308,J18321,J18331,J18344,J18351,J18358,J18367,J18376,J18387,J18443,J18450,J18461,J18498,J18545,J18609,J18635,J18642,J18658,J18665,J18681,J18693,J18706,J18727,J18748,J18762,J18776,J18794,J18805,J18820,J18843), 0)</f>
        <v>0</v>
      </c>
      <c r="K18288" s="2">
        <f>IFERROR(AVERAGE(K18291,K18308,K18321,K18331,K18344,K18351,K18358,K18367,K18376,K18387,K18443,K18450,K18461,K18498,K18545,K18609,K18635,K18642,K18658,K18665,K18681,K18693,K18706,K18727,K18748,K18762,K18776,K18794,K18805,K18820,K18843), 0)</f>
        <v>0</v>
      </c>
      <c r="L18288" s="2">
        <f>IFERROR(AVERAGE(L18291,L18308,L18321,L18331,L18344,L18351,L18358,L18367,L18376,L18387,L18443,L18450,L18461,L18498,L18545,L18609,L18635,L18642,L18658,L18665,L18681,L18693,L18706,L18727,L18748,L18762,L18776,L18794,L18805,L18820,L18843), 0)</f>
        <v>0</v>
      </c>
      <c r="M18288" s="2">
        <f>IFERROR(AVERAGE(M18291,M18308,M18321,M18331,M18344,M18351,M18358,M18367,M18376,M18387,M18443,M18450,M18461,M18498,M18545,M18609,M18635,M18642,M18658,M18665,M18681,M18693,M18706,M18727,M18748,M18762,M18776,M18794,M18805,M18820,M18843), 0)</f>
        <v>0</v>
      </c>
      <c r="N18288" s="2">
        <f>IFERROR(AVERAGE(N18291,N18308,N18321,N18331,N18344,N18351,N18358,N18367,N18376,N18387,N18443,N18450,N18461,N18498,N18545,N18609,N18635,N18642,N18658,N18665,N18681,N18693,N18706,N18727,N18748,N18762,N18776,N18794,N18805,N18820,N18843), 0)</f>
        <v>0</v>
      </c>
    </row>
    <row r="18289" spans="2:14" outlineLevel="2">
      <c r="B18289" t="s">
        <v>3</v>
      </c>
      <c r="D18289">
        <f>D18292+D18309+D18322+D18332+D18345+D18352+D18359+D18368+D18377+D18388+D18444+D18451+D18462+D18499+D18546+D18610+D18636+D18643+D18659+D18666+D18682+D18694+D18707+D18728+D18749+D18763+D18777+D18795+D18806+D18821+D18844</f>
        <v>0</v>
      </c>
      <c r="E18289">
        <f>E18292+E18309+E18322+E18332+E18345+E18352+E18359+E18368+E18377+E18388+E18444+E18451+E18462+E18499+E18546+E18610+E18636+E18643+E18659+E18666+E18682+E18694+E18707+E18728+E18749+E18763+E18777+E18795+E18806+E18821+E18844</f>
        <v>0</v>
      </c>
      <c r="F18289">
        <f>F18292+F18309+F18322+F18332+F18345+F18352+F18359+F18368+F18377+F18388+F18444+F18451+F18462+F18499+F18546+F18610+F18636+F18643+F18659+F18666+F18682+F18694+F18707+F18728+F18749+F18763+F18777+F18795+F18806+F18821+F18844</f>
        <v>0</v>
      </c>
      <c r="G18289">
        <f>G18292+G18309+G18322+G18332+G18345+G18352+G18359+G18368+G18377+G18388+G18444+G18451+G18462+G18499+G18546+G18610+G18636+G18643+G18659+G18666+G18682+G18694+G18707+G18728+G18749+G18763+G18777+G18795+G18806+G18821+G18844</f>
        <v>0</v>
      </c>
      <c r="H18289">
        <f>H18292+H18309+H18322+H18332+H18345+H18352+H18359+H18368+H18377+H18388+H18444+H18451+H18462+H18499+H18546+H18610+H18636+H18643+H18659+H18666+H18682+H18694+H18707+H18728+H18749+H18763+H18777+H18795+H18806+H18821+H18844</f>
        <v>0</v>
      </c>
      <c r="I18289">
        <f>I18292+I18309+I18322+I18332+I18345+I18352+I18359+I18368+I18377+I18388+I18444+I18451+I18462+I18499+I18546+I18610+I18636+I18643+I18659+I18666+I18682+I18694+I18707+I18728+I18749+I18763+I18777+I18795+I18806+I18821+I18844</f>
        <v>0</v>
      </c>
      <c r="J18289">
        <f>J18292+J18309+J18322+J18332+J18345+J18352+J18359+J18368+J18377+J18388+J18444+J18451+J18462+J18499+J18546+J18610+J18636+J18643+J18659+J18666+J18682+J18694+J18707+J18728+J18749+J18763+J18777+J18795+J18806+J18821+J18844</f>
        <v>0</v>
      </c>
      <c r="K18289">
        <f>K18292+K18309+K18322+K18332+K18345+K18352+K18359+K18368+K18377+K18388+K18444+K18451+K18462+K18499+K18546+K18610+K18636+K18643+K18659+K18666+K18682+K18694+K18707+K18728+K18749+K18763+K18777+K18795+K18806+K18821+K18844</f>
        <v>0</v>
      </c>
      <c r="L18289">
        <f>L18292+L18309+L18322+L18332+L18345+L18352+L18359+L18368+L18377+L18388+L18444+L18451+L18462+L18499+L18546+L18610+L18636+L18643+L18659+L18666+L18682+L18694+L18707+L18728+L18749+L18763+L18777+L18795+L18806+L18821+L18844</f>
        <v>0</v>
      </c>
      <c r="M18289">
        <f>M18292+M18309+M18322+M18332+M18345+M18352+M18359+M18368+M18377+M18388+M18444+M18451+M18462+M18499+M18546+M18610+M18636+M18643+M18659+M18666+M18682+M18694+M18707+M18728+M18749+M18763+M18777+M18795+M18806+M18821+M18844</f>
        <v>0</v>
      </c>
      <c r="N18289">
        <f>N18292+N18309+N18322+N18332+N18345+N18352+N18359+N18368+N18377+N18388+N18444+N18451+N18462+N18499+N18546+N18610+N18636+N18643+N18659+N18666+N18682+N18694+N18707+N18728+N18749+N18763+N18777+N18795+N18806+N18821+N18844</f>
        <v>0</v>
      </c>
    </row>
    <row r="18290" spans="2:14" outlineLevel="2">
      <c r="B18290" t="s">
        <v>4</v>
      </c>
      <c r="D18290">
        <f>D18293+D18310+D18323+D18333+D18346+D18353+D18360+D18369+D18378+D18389+D18445+D18452+D18463+D18500+D18547+D18611+D18637+D18644+D18660+D18667+D18683+D18695+D18708+D18729+D18750+D18764+D18778+D18796+D18807+D18822+D18845</f>
        <v>0</v>
      </c>
      <c r="E18290">
        <f>E18293+E18310+E18323+E18333+E18346+E18353+E18360+E18369+E18378+E18389+E18445+E18452+E18463+E18500+E18547+E18611+E18637+E18644+E18660+E18667+E18683+E18695+E18708+E18729+E18750+E18764+E18778+E18796+E18807+E18822+E18845</f>
        <v>0</v>
      </c>
      <c r="F18290">
        <f>F18293+F18310+F18323+F18333+F18346+F18353+F18360+F18369+F18378+F18389+F18445+F18452+F18463+F18500+F18547+F18611+F18637+F18644+F18660+F18667+F18683+F18695+F18708+F18729+F18750+F18764+F18778+F18796+F18807+F18822+F18845</f>
        <v>0</v>
      </c>
      <c r="G18290">
        <f>G18293+G18310+G18323+G18333+G18346+G18353+G18360+G18369+G18378+G18389+G18445+G18452+G18463+G18500+G18547+G18611+G18637+G18644+G18660+G18667+G18683+G18695+G18708+G18729+G18750+G18764+G18778+G18796+G18807+G18822+G18845</f>
        <v>0</v>
      </c>
      <c r="H18290">
        <f>H18293+H18310+H18323+H18333+H18346+H18353+H18360+H18369+H18378+H18389+H18445+H18452+H18463+H18500+H18547+H18611+H18637+H18644+H18660+H18667+H18683+H18695+H18708+H18729+H18750+H18764+H18778+H18796+H18807+H18822+H18845</f>
        <v>0</v>
      </c>
      <c r="I18290">
        <f>I18293+I18310+I18323+I18333+I18346+I18353+I18360+I18369+I18378+I18389+I18445+I18452+I18463+I18500+I18547+I18611+I18637+I18644+I18660+I18667+I18683+I18695+I18708+I18729+I18750+I18764+I18778+I18796+I18807+I18822+I18845</f>
        <v>0</v>
      </c>
      <c r="J18290">
        <f>J18293+J18310+J18323+J18333+J18346+J18353+J18360+J18369+J18378+J18389+J18445+J18452+J18463+J18500+J18547+J18611+J18637+J18644+J18660+J18667+J18683+J18695+J18708+J18729+J18750+J18764+J18778+J18796+J18807+J18822+J18845</f>
        <v>0</v>
      </c>
      <c r="K18290">
        <f>K18293+K18310+K18323+K18333+K18346+K18353+K18360+K18369+K18378+K18389+K18445+K18452+K18463+K18500+K18547+K18611+K18637+K18644+K18660+K18667+K18683+K18695+K18708+K18729+K18750+K18764+K18778+K18796+K18807+K18822+K18845</f>
        <v>0</v>
      </c>
      <c r="L18290">
        <f>L18293+L18310+L18323+L18333+L18346+L18353+L18360+L18369+L18378+L18389+L18445+L18452+L18463+L18500+L18547+L18611+L18637+L18644+L18660+L18667+L18683+L18695+L18708+L18729+L18750+L18764+L18778+L18796+L18807+L18822+L18845</f>
        <v>0</v>
      </c>
      <c r="M18290">
        <f>M18293+M18310+M18323+M18333+M18346+M18353+M18360+M18369+M18378+M18389+M18445+M18452+M18463+M18500+M18547+M18611+M18637+M18644+M18660+M18667+M18683+M18695+M18708+M18729+M18750+M18764+M18778+M18796+M18807+M18822+M18845</f>
        <v>0</v>
      </c>
      <c r="N18290">
        <f>N18293+N18310+N18323+N18333+N18346+N18353+N18360+N18369+N18378+N18389+N18445+N18452+N18463+N18500+N18547+N18611+N18637+N18644+N18660+N18667+N18683+N18695+N18708+N18729+N18750+N18764+N18778+N18796+N18807+N18822+N18845</f>
        <v>0</v>
      </c>
    </row>
    <row r="18291" spans="2:14" s="3" customFormat="1">
      <c r="B18291" s="3" t="s">
        <v>838</v>
      </c>
      <c r="C18291" s="3" t="s">
        <v>8</v>
      </c>
      <c r="D18291" s="3">
        <f>IFERROR(AVERAGE(D18294), 0)</f>
        <v>0</v>
      </c>
      <c r="E18291" s="3">
        <f>IFERROR(AVERAGE(E18294), 0)</f>
        <v>0</v>
      </c>
      <c r="F18291" s="3">
        <f>IFERROR(AVERAGE(F18294), 0)</f>
        <v>0</v>
      </c>
      <c r="G18291" s="3">
        <f>IFERROR(AVERAGE(G18294), 0)</f>
        <v>0</v>
      </c>
      <c r="H18291" s="3">
        <f>IFERROR(AVERAGE(H18294), 0)</f>
        <v>0</v>
      </c>
      <c r="I18291" s="3">
        <f>IFERROR(AVERAGE(I18294), 0)</f>
        <v>0</v>
      </c>
      <c r="J18291" s="3">
        <f>IFERROR(AVERAGE(J18294), 0)</f>
        <v>0</v>
      </c>
      <c r="K18291" s="3">
        <f>IFERROR(AVERAGE(K18294), 0)</f>
        <v>0</v>
      </c>
      <c r="L18291" s="3">
        <f>IFERROR(AVERAGE(L18294), 0)</f>
        <v>0</v>
      </c>
      <c r="M18291" s="3">
        <f>IFERROR(AVERAGE(M18294), 0)</f>
        <v>0</v>
      </c>
      <c r="N18291" s="3">
        <f>IFERROR(AVERAGE(N18294), 0)</f>
        <v>0</v>
      </c>
    </row>
    <row r="18292" spans="2:14" outlineLevel="2">
      <c r="B18292" s="4" t="s">
        <v>9</v>
      </c>
      <c r="D18292">
        <f>E18295</f>
        <v>0</v>
      </c>
      <c r="E18292">
        <f>F18295</f>
        <v>0</v>
      </c>
      <c r="F18292">
        <f>G18295</f>
        <v>0</v>
      </c>
      <c r="G18292">
        <f>H18295</f>
        <v>0</v>
      </c>
      <c r="H18292">
        <f>I18295</f>
        <v>0</v>
      </c>
      <c r="I18292">
        <f>J18295</f>
        <v>0</v>
      </c>
      <c r="J18292">
        <f>K18295</f>
        <v>0</v>
      </c>
      <c r="K18292">
        <f>L18295</f>
        <v>0</v>
      </c>
      <c r="L18292">
        <f>M18295</f>
        <v>0</v>
      </c>
      <c r="M18292">
        <f>N18295</f>
        <v>0</v>
      </c>
      <c r="N18292">
        <f>O18295</f>
        <v>0</v>
      </c>
    </row>
    <row r="18293" spans="2:14" outlineLevel="2">
      <c r="B18293" s="4" t="s">
        <v>10</v>
      </c>
      <c r="D18293">
        <f>E18296</f>
        <v>0</v>
      </c>
      <c r="E18293">
        <f>F18296</f>
        <v>0</v>
      </c>
      <c r="F18293">
        <f>G18296</f>
        <v>0</v>
      </c>
      <c r="G18293">
        <f>H18296</f>
        <v>0</v>
      </c>
      <c r="H18293">
        <f>I18296</f>
        <v>0</v>
      </c>
      <c r="I18293">
        <f>J18296</f>
        <v>0</v>
      </c>
      <c r="J18293">
        <f>K18296</f>
        <v>0</v>
      </c>
      <c r="K18293">
        <f>L18296</f>
        <v>0</v>
      </c>
      <c r="L18293">
        <f>M18296</f>
        <v>0</v>
      </c>
      <c r="M18293">
        <f>N18296</f>
        <v>0</v>
      </c>
      <c r="N18293">
        <f>O18296</f>
        <v>0</v>
      </c>
    </row>
    <row r="18294" spans="2:14" s="5" customFormat="1" outlineLevel="1">
      <c r="C18294" s="5" t="s">
        <v>11</v>
      </c>
      <c r="D18294" s="1">
        <f>IFERROR(D18295/D18296, D18295)</f>
        <v>0</v>
      </c>
      <c r="E18294" s="1">
        <f>IFERROR(E18295/E18296, E18295)</f>
        <v>0</v>
      </c>
      <c r="F18294" s="1">
        <f>IFERROR(F18295/F18296, F18295)</f>
        <v>0</v>
      </c>
      <c r="G18294" s="1">
        <f>IFERROR(G18295/G18296, G18295)</f>
        <v>0</v>
      </c>
      <c r="H18294" s="1">
        <f>IFERROR(H18295/H18296, H18295)</f>
        <v>0</v>
      </c>
      <c r="I18294" s="1">
        <f>IFERROR(I18295/I18296, I18295)</f>
        <v>0</v>
      </c>
      <c r="J18294" s="1">
        <f>IFERROR(J18295/J18296, J18295)</f>
        <v>0</v>
      </c>
      <c r="K18294" s="1">
        <f>IFERROR(K18295/K18296, K18295)</f>
        <v>0</v>
      </c>
      <c r="L18294" s="1">
        <f>IFERROR(L18295/L18296, L18295)</f>
        <v>0</v>
      </c>
      <c r="M18294" s="1">
        <f>IFERROR(M18295/M18296, M18295)</f>
        <v>0</v>
      </c>
      <c r="N18294" s="1">
        <f>IFERROR(N18295/N18296, N18295)</f>
        <v>0</v>
      </c>
    </row>
    <row r="18295" spans="2:14" outlineLevel="2">
      <c r="C18295" t="s">
        <v>10</v>
      </c>
      <c r="D18295">
        <f>COUNTIF(D18297:D18307, "1")</f>
        <v>0</v>
      </c>
      <c r="E18295">
        <f>COUNTIF(E18297:E18307, "1")</f>
        <v>0</v>
      </c>
      <c r="F18295">
        <f>COUNTIF(F18297:F18307, "1")</f>
        <v>0</v>
      </c>
      <c r="G18295">
        <f>COUNTIF(G18297:G18307, "1")</f>
        <v>0</v>
      </c>
      <c r="H18295">
        <f>COUNTIF(H18297:H18307, "1")</f>
        <v>0</v>
      </c>
      <c r="I18295">
        <f>COUNTIF(I18297:I18307, "1")</f>
        <v>0</v>
      </c>
      <c r="J18295">
        <f>COUNTIF(J18297:J18307, "1")</f>
        <v>0</v>
      </c>
      <c r="K18295">
        <f>COUNTIF(K18297:K18307, "1")</f>
        <v>0</v>
      </c>
      <c r="L18295">
        <f>COUNTIF(L18297:L18307, "1")</f>
        <v>0</v>
      </c>
      <c r="M18295">
        <f>COUNTIF(M18297:M18307, "1")</f>
        <v>0</v>
      </c>
      <c r="N18295">
        <f>COUNTIF(N18297:N18307, "1")</f>
        <v>0</v>
      </c>
    </row>
    <row r="18296" spans="2:14" outlineLevel="2">
      <c r="C18296" t="s">
        <v>12</v>
      </c>
      <c r="D18296">
        <f>COUNTIF(D18297:D18307, "0")</f>
        <v>0</v>
      </c>
      <c r="E18296">
        <f>COUNTIF(E18297:E18307, "0")</f>
        <v>0</v>
      </c>
      <c r="F18296">
        <f>COUNTIF(F18297:F18307, "0")</f>
        <v>0</v>
      </c>
      <c r="G18296">
        <f>COUNTIF(G18297:G18307, "0")</f>
        <v>0</v>
      </c>
      <c r="H18296">
        <f>COUNTIF(H18297:H18307, "0")</f>
        <v>0</v>
      </c>
      <c r="I18296">
        <f>COUNTIF(I18297:I18307, "0")</f>
        <v>0</v>
      </c>
      <c r="J18296">
        <f>COUNTIF(J18297:J18307, "0")</f>
        <v>0</v>
      </c>
      <c r="K18296">
        <f>COUNTIF(K18297:K18307, "0")</f>
        <v>0</v>
      </c>
      <c r="L18296">
        <f>COUNTIF(L18297:L18307, "0")</f>
        <v>0</v>
      </c>
      <c r="M18296">
        <f>COUNTIF(M18297:M18307, "0")</f>
        <v>0</v>
      </c>
      <c r="N18296">
        <f>COUNTIF(N18297:N18307, "0")</f>
        <v>0</v>
      </c>
    </row>
    <row r="18297" spans="2:14" outlineLevel="2">
      <c r="B18297" t="s">
        <v>13</v>
      </c>
      <c r="C18297" t="s">
        <v>15</v>
      </c>
      <c r="D18297">
        <v>1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1</v>
      </c>
      <c r="N18297">
        <v>0</v>
      </c>
    </row>
    <row r="18298" spans="2:14" outlineLevel="2">
      <c r="B18298" t="s">
        <v>13</v>
      </c>
      <c r="C18298" t="s">
        <v>16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1</v>
      </c>
      <c r="J18298">
        <v>1</v>
      </c>
      <c r="K18298">
        <v>0</v>
      </c>
      <c r="L18298">
        <v>0</v>
      </c>
      <c r="M18298">
        <v>0</v>
      </c>
      <c r="N18298">
        <v>0</v>
      </c>
    </row>
    <row r="18299" spans="2:14" outlineLevel="2">
      <c r="B18299" t="s">
        <v>13</v>
      </c>
      <c r="C18299" t="s">
        <v>17</v>
      </c>
      <c r="D18299">
        <v>0</v>
      </c>
      <c r="E18299">
        <v>1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1</v>
      </c>
      <c r="M18299">
        <v>0</v>
      </c>
      <c r="N18299">
        <v>0</v>
      </c>
    </row>
    <row r="18300" spans="2:14" outlineLevel="2">
      <c r="B18300" t="s">
        <v>13</v>
      </c>
      <c r="C18300" t="s">
        <v>17</v>
      </c>
      <c r="D18300">
        <v>0</v>
      </c>
      <c r="E18300">
        <v>1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1</v>
      </c>
      <c r="M18300">
        <v>0</v>
      </c>
      <c r="N18300">
        <v>0</v>
      </c>
    </row>
    <row r="18301" spans="2:14" outlineLevel="2">
      <c r="B18301" t="s">
        <v>13</v>
      </c>
      <c r="C18301" t="s">
        <v>18</v>
      </c>
      <c r="D18301">
        <v>0</v>
      </c>
      <c r="E18301">
        <v>1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1</v>
      </c>
      <c r="N18301">
        <v>0</v>
      </c>
    </row>
    <row r="18302" spans="2:14" outlineLevel="2">
      <c r="B18302" t="s">
        <v>13</v>
      </c>
      <c r="C18302" t="s">
        <v>18</v>
      </c>
      <c r="D18302">
        <v>0</v>
      </c>
      <c r="E18302">
        <v>1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1</v>
      </c>
      <c r="N18302">
        <v>0</v>
      </c>
    </row>
    <row r="18303" spans="2:14" outlineLevel="2">
      <c r="B18303" t="s">
        <v>13</v>
      </c>
      <c r="C18303" t="s">
        <v>43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2:14" outlineLevel="2">
      <c r="B18304" t="s">
        <v>13</v>
      </c>
      <c r="C18304" t="s">
        <v>19</v>
      </c>
      <c r="D18304">
        <v>0</v>
      </c>
      <c r="E18304">
        <v>0</v>
      </c>
      <c r="F18304">
        <v>0</v>
      </c>
      <c r="G18304">
        <v>0</v>
      </c>
      <c r="H18304">
        <v>1</v>
      </c>
      <c r="I18304">
        <v>0</v>
      </c>
      <c r="J18304">
        <v>0</v>
      </c>
      <c r="K18304">
        <v>0</v>
      </c>
      <c r="L18304">
        <v>1</v>
      </c>
      <c r="M18304">
        <v>0</v>
      </c>
      <c r="N18304">
        <v>0</v>
      </c>
    </row>
    <row r="18305" spans="2:14" outlineLevel="2">
      <c r="B18305" t="s">
        <v>13</v>
      </c>
      <c r="C18305" t="s">
        <v>20</v>
      </c>
      <c r="D18305">
        <v>1</v>
      </c>
      <c r="E18305">
        <v>0</v>
      </c>
      <c r="F18305">
        <v>0</v>
      </c>
      <c r="G18305">
        <v>0</v>
      </c>
      <c r="H18305">
        <v>0</v>
      </c>
      <c r="I18305">
        <v>1</v>
      </c>
      <c r="J18305">
        <v>0</v>
      </c>
      <c r="K18305">
        <v>1</v>
      </c>
      <c r="L18305">
        <v>1</v>
      </c>
      <c r="M18305">
        <v>0</v>
      </c>
      <c r="N18305">
        <v>0</v>
      </c>
    </row>
    <row r="18306" spans="2:14" outlineLevel="2">
      <c r="B18306" t="s">
        <v>13</v>
      </c>
      <c r="C18306" t="s">
        <v>21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2:14" outlineLevel="2">
      <c r="B18307" t="s">
        <v>13</v>
      </c>
      <c r="C18307" t="s">
        <v>22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2:14" s="3" customFormat="1">
      <c r="B18308" s="3" t="s">
        <v>839</v>
      </c>
      <c r="C18308" s="3" t="s">
        <v>8</v>
      </c>
      <c r="D18308" s="3">
        <f>IFERROR(AVERAGE(D18311), 0)</f>
        <v>0</v>
      </c>
      <c r="E18308" s="3">
        <f>IFERROR(AVERAGE(E18311), 0)</f>
        <v>0</v>
      </c>
      <c r="F18308" s="3">
        <f>IFERROR(AVERAGE(F18311), 0)</f>
        <v>0</v>
      </c>
      <c r="G18308" s="3">
        <f>IFERROR(AVERAGE(G18311), 0)</f>
        <v>0</v>
      </c>
      <c r="H18308" s="3">
        <f>IFERROR(AVERAGE(H18311), 0)</f>
        <v>0</v>
      </c>
      <c r="I18308" s="3">
        <f>IFERROR(AVERAGE(I18311), 0)</f>
        <v>0</v>
      </c>
      <c r="J18308" s="3">
        <f>IFERROR(AVERAGE(J18311), 0)</f>
        <v>0</v>
      </c>
      <c r="K18308" s="3">
        <f>IFERROR(AVERAGE(K18311), 0)</f>
        <v>0</v>
      </c>
      <c r="L18308" s="3">
        <f>IFERROR(AVERAGE(L18311), 0)</f>
        <v>0</v>
      </c>
      <c r="M18308" s="3">
        <f>IFERROR(AVERAGE(M18311), 0)</f>
        <v>0</v>
      </c>
      <c r="N18308" s="3">
        <f>IFERROR(AVERAGE(N18311), 0)</f>
        <v>0</v>
      </c>
    </row>
    <row r="18309" spans="2:14" outlineLevel="2">
      <c r="B18309" s="4" t="s">
        <v>9</v>
      </c>
      <c r="D18309">
        <f>E18312</f>
        <v>0</v>
      </c>
      <c r="E18309">
        <f>F18312</f>
        <v>0</v>
      </c>
      <c r="F18309">
        <f>G18312</f>
        <v>0</v>
      </c>
      <c r="G18309">
        <f>H18312</f>
        <v>0</v>
      </c>
      <c r="H18309">
        <f>I18312</f>
        <v>0</v>
      </c>
      <c r="I18309">
        <f>J18312</f>
        <v>0</v>
      </c>
      <c r="J18309">
        <f>K18312</f>
        <v>0</v>
      </c>
      <c r="K18309">
        <f>L18312</f>
        <v>0</v>
      </c>
      <c r="L18309">
        <f>M18312</f>
        <v>0</v>
      </c>
      <c r="M18309">
        <f>N18312</f>
        <v>0</v>
      </c>
      <c r="N18309">
        <f>O18312</f>
        <v>0</v>
      </c>
    </row>
    <row r="18310" spans="2:14" outlineLevel="2">
      <c r="B18310" s="4" t="s">
        <v>10</v>
      </c>
      <c r="D18310">
        <f>E18313</f>
        <v>0</v>
      </c>
      <c r="E18310">
        <f>F18313</f>
        <v>0</v>
      </c>
      <c r="F18310">
        <f>G18313</f>
        <v>0</v>
      </c>
      <c r="G18310">
        <f>H18313</f>
        <v>0</v>
      </c>
      <c r="H18310">
        <f>I18313</f>
        <v>0</v>
      </c>
      <c r="I18310">
        <f>J18313</f>
        <v>0</v>
      </c>
      <c r="J18310">
        <f>K18313</f>
        <v>0</v>
      </c>
      <c r="K18310">
        <f>L18313</f>
        <v>0</v>
      </c>
      <c r="L18310">
        <f>M18313</f>
        <v>0</v>
      </c>
      <c r="M18310">
        <f>N18313</f>
        <v>0</v>
      </c>
      <c r="N18310">
        <f>O18313</f>
        <v>0</v>
      </c>
    </row>
    <row r="18311" spans="2:14" s="5" customFormat="1" outlineLevel="1">
      <c r="C18311" s="5" t="s">
        <v>11</v>
      </c>
      <c r="D18311" s="1">
        <f>IFERROR(D18312/D18313, D18312)</f>
        <v>0</v>
      </c>
      <c r="E18311" s="1">
        <f>IFERROR(E18312/E18313, E18312)</f>
        <v>0</v>
      </c>
      <c r="F18311" s="1">
        <f>IFERROR(F18312/F18313, F18312)</f>
        <v>0</v>
      </c>
      <c r="G18311" s="1">
        <f>IFERROR(G18312/G18313, G18312)</f>
        <v>0</v>
      </c>
      <c r="H18311" s="1">
        <f>IFERROR(H18312/H18313, H18312)</f>
        <v>0</v>
      </c>
      <c r="I18311" s="1">
        <f>IFERROR(I18312/I18313, I18312)</f>
        <v>0</v>
      </c>
      <c r="J18311" s="1">
        <f>IFERROR(J18312/J18313, J18312)</f>
        <v>0</v>
      </c>
      <c r="K18311" s="1">
        <f>IFERROR(K18312/K18313, K18312)</f>
        <v>0</v>
      </c>
      <c r="L18311" s="1">
        <f>IFERROR(L18312/L18313, L18312)</f>
        <v>0</v>
      </c>
      <c r="M18311" s="1">
        <f>IFERROR(M18312/M18313, M18312)</f>
        <v>0</v>
      </c>
      <c r="N18311" s="1">
        <f>IFERROR(N18312/N18313, N18312)</f>
        <v>0</v>
      </c>
    </row>
    <row r="18312" spans="2:14" outlineLevel="2">
      <c r="C18312" t="s">
        <v>10</v>
      </c>
      <c r="D18312">
        <f>COUNTIF(D18314:D18320, "1")</f>
        <v>0</v>
      </c>
      <c r="E18312">
        <f>COUNTIF(E18314:E18320, "1")</f>
        <v>0</v>
      </c>
      <c r="F18312">
        <f>COUNTIF(F18314:F18320, "1")</f>
        <v>0</v>
      </c>
      <c r="G18312">
        <f>COUNTIF(G18314:G18320, "1")</f>
        <v>0</v>
      </c>
      <c r="H18312">
        <f>COUNTIF(H18314:H18320, "1")</f>
        <v>0</v>
      </c>
      <c r="I18312">
        <f>COUNTIF(I18314:I18320, "1")</f>
        <v>0</v>
      </c>
      <c r="J18312">
        <f>COUNTIF(J18314:J18320, "1")</f>
        <v>0</v>
      </c>
      <c r="K18312">
        <f>COUNTIF(K18314:K18320, "1")</f>
        <v>0</v>
      </c>
      <c r="L18312">
        <f>COUNTIF(L18314:L18320, "1")</f>
        <v>0</v>
      </c>
      <c r="M18312">
        <f>COUNTIF(M18314:M18320, "1")</f>
        <v>0</v>
      </c>
      <c r="N18312">
        <f>COUNTIF(N18314:N18320, "1")</f>
        <v>0</v>
      </c>
    </row>
    <row r="18313" spans="2:14" outlineLevel="2">
      <c r="C18313" t="s">
        <v>12</v>
      </c>
      <c r="D18313">
        <f>COUNTIF(D18314:D18320, "0")</f>
        <v>0</v>
      </c>
      <c r="E18313">
        <f>COUNTIF(E18314:E18320, "0")</f>
        <v>0</v>
      </c>
      <c r="F18313">
        <f>COUNTIF(F18314:F18320, "0")</f>
        <v>0</v>
      </c>
      <c r="G18313">
        <f>COUNTIF(G18314:G18320, "0")</f>
        <v>0</v>
      </c>
      <c r="H18313">
        <f>COUNTIF(H18314:H18320, "0")</f>
        <v>0</v>
      </c>
      <c r="I18313">
        <f>COUNTIF(I18314:I18320, "0")</f>
        <v>0</v>
      </c>
      <c r="J18313">
        <f>COUNTIF(J18314:J18320, "0")</f>
        <v>0</v>
      </c>
      <c r="K18313">
        <f>COUNTIF(K18314:K18320, "0")</f>
        <v>0</v>
      </c>
      <c r="L18313">
        <f>COUNTIF(L18314:L18320, "0")</f>
        <v>0</v>
      </c>
      <c r="M18313">
        <f>COUNTIF(M18314:M18320, "0")</f>
        <v>0</v>
      </c>
      <c r="N18313">
        <f>COUNTIF(N18314:N18320, "0")</f>
        <v>0</v>
      </c>
    </row>
    <row r="18314" spans="2:14" outlineLevel="2">
      <c r="B18314" t="s">
        <v>13</v>
      </c>
      <c r="C18314" t="s">
        <v>22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2:14" outlineLevel="2">
      <c r="B18315" t="s">
        <v>13</v>
      </c>
      <c r="C18315" t="s">
        <v>19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2:14" outlineLevel="2">
      <c r="B18316" t="s">
        <v>13</v>
      </c>
      <c r="C18316" t="s">
        <v>15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2:14" outlineLevel="2">
      <c r="B18317" t="s">
        <v>13</v>
      </c>
      <c r="C18317" t="s">
        <v>44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1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2:14" outlineLevel="2">
      <c r="B18318" t="s">
        <v>13</v>
      </c>
      <c r="C18318" t="s">
        <v>14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2:14" outlineLevel="2">
      <c r="B18319" t="s">
        <v>13</v>
      </c>
      <c r="C18319" t="s">
        <v>23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2:14" outlineLevel="2">
      <c r="B18320" t="s">
        <v>13</v>
      </c>
      <c r="C18320" t="s">
        <v>43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2:14" s="3" customFormat="1">
      <c r="B18321" s="3" t="s">
        <v>840</v>
      </c>
      <c r="C18321" s="3" t="s">
        <v>8</v>
      </c>
      <c r="D18321" s="3">
        <f>IFERROR(AVERAGE(D18324), 0)</f>
        <v>0</v>
      </c>
      <c r="E18321" s="3">
        <f>IFERROR(AVERAGE(E18324), 0)</f>
        <v>0</v>
      </c>
      <c r="F18321" s="3">
        <f>IFERROR(AVERAGE(F18324), 0)</f>
        <v>0</v>
      </c>
      <c r="G18321" s="3">
        <f>IFERROR(AVERAGE(G18324), 0)</f>
        <v>0</v>
      </c>
      <c r="H18321" s="3">
        <f>IFERROR(AVERAGE(H18324), 0)</f>
        <v>0</v>
      </c>
      <c r="I18321" s="3">
        <f>IFERROR(AVERAGE(I18324), 0)</f>
        <v>0</v>
      </c>
      <c r="J18321" s="3">
        <f>IFERROR(AVERAGE(J18324), 0)</f>
        <v>0</v>
      </c>
      <c r="K18321" s="3">
        <f>IFERROR(AVERAGE(K18324), 0)</f>
        <v>0</v>
      </c>
      <c r="L18321" s="3">
        <f>IFERROR(AVERAGE(L18324), 0)</f>
        <v>0</v>
      </c>
      <c r="M18321" s="3">
        <f>IFERROR(AVERAGE(M18324), 0)</f>
        <v>0</v>
      </c>
      <c r="N18321" s="3">
        <f>IFERROR(AVERAGE(N18324), 0)</f>
        <v>0</v>
      </c>
    </row>
    <row r="18322" spans="2:14" outlineLevel="2">
      <c r="B18322" s="4" t="s">
        <v>9</v>
      </c>
      <c r="D18322">
        <f>E18325</f>
        <v>0</v>
      </c>
      <c r="E18322">
        <f>F18325</f>
        <v>0</v>
      </c>
      <c r="F18322">
        <f>G18325</f>
        <v>0</v>
      </c>
      <c r="G18322">
        <f>H18325</f>
        <v>0</v>
      </c>
      <c r="H18322">
        <f>I18325</f>
        <v>0</v>
      </c>
      <c r="I18322">
        <f>J18325</f>
        <v>0</v>
      </c>
      <c r="J18322">
        <f>K18325</f>
        <v>0</v>
      </c>
      <c r="K18322">
        <f>L18325</f>
        <v>0</v>
      </c>
      <c r="L18322">
        <f>M18325</f>
        <v>0</v>
      </c>
      <c r="M18322">
        <f>N18325</f>
        <v>0</v>
      </c>
      <c r="N18322">
        <f>O18325</f>
        <v>0</v>
      </c>
    </row>
    <row r="18323" spans="2:14" outlineLevel="2">
      <c r="B18323" s="4" t="s">
        <v>10</v>
      </c>
      <c r="D18323">
        <f>E18326</f>
        <v>0</v>
      </c>
      <c r="E18323">
        <f>F18326</f>
        <v>0</v>
      </c>
      <c r="F18323">
        <f>G18326</f>
        <v>0</v>
      </c>
      <c r="G18323">
        <f>H18326</f>
        <v>0</v>
      </c>
      <c r="H18323">
        <f>I18326</f>
        <v>0</v>
      </c>
      <c r="I18323">
        <f>J18326</f>
        <v>0</v>
      </c>
      <c r="J18323">
        <f>K18326</f>
        <v>0</v>
      </c>
      <c r="K18323">
        <f>L18326</f>
        <v>0</v>
      </c>
      <c r="L18323">
        <f>M18326</f>
        <v>0</v>
      </c>
      <c r="M18323">
        <f>N18326</f>
        <v>0</v>
      </c>
      <c r="N18323">
        <f>O18326</f>
        <v>0</v>
      </c>
    </row>
    <row r="18324" spans="2:14" s="5" customFormat="1" outlineLevel="1">
      <c r="C18324" s="5" t="s">
        <v>11</v>
      </c>
      <c r="D18324" s="1">
        <f>IFERROR(D18325/D18326, D18325)</f>
        <v>0</v>
      </c>
      <c r="E18324" s="1">
        <f>IFERROR(E18325/E18326, E18325)</f>
        <v>0</v>
      </c>
      <c r="F18324" s="1">
        <f>IFERROR(F18325/F18326, F18325)</f>
        <v>0</v>
      </c>
      <c r="G18324" s="1">
        <f>IFERROR(G18325/G18326, G18325)</f>
        <v>0</v>
      </c>
      <c r="H18324" s="1">
        <f>IFERROR(H18325/H18326, H18325)</f>
        <v>0</v>
      </c>
      <c r="I18324" s="1">
        <f>IFERROR(I18325/I18326, I18325)</f>
        <v>0</v>
      </c>
      <c r="J18324" s="1">
        <f>IFERROR(J18325/J18326, J18325)</f>
        <v>0</v>
      </c>
      <c r="K18324" s="1">
        <f>IFERROR(K18325/K18326, K18325)</f>
        <v>0</v>
      </c>
      <c r="L18324" s="1">
        <f>IFERROR(L18325/L18326, L18325)</f>
        <v>0</v>
      </c>
      <c r="M18324" s="1">
        <f>IFERROR(M18325/M18326, M18325)</f>
        <v>0</v>
      </c>
      <c r="N18324" s="1">
        <f>IFERROR(N18325/N18326, N18325)</f>
        <v>0</v>
      </c>
    </row>
    <row r="18325" spans="2:14" outlineLevel="2">
      <c r="C18325" t="s">
        <v>10</v>
      </c>
      <c r="D18325">
        <f>COUNTIF(D18327:D18330, "1")</f>
        <v>0</v>
      </c>
      <c r="E18325">
        <f>COUNTIF(E18327:E18330, "1")</f>
        <v>0</v>
      </c>
      <c r="F18325">
        <f>COUNTIF(F18327:F18330, "1")</f>
        <v>0</v>
      </c>
      <c r="G18325">
        <f>COUNTIF(G18327:G18330, "1")</f>
        <v>0</v>
      </c>
      <c r="H18325">
        <f>COUNTIF(H18327:H18330, "1")</f>
        <v>0</v>
      </c>
      <c r="I18325">
        <f>COUNTIF(I18327:I18330, "1")</f>
        <v>0</v>
      </c>
      <c r="J18325">
        <f>COUNTIF(J18327:J18330, "1")</f>
        <v>0</v>
      </c>
      <c r="K18325">
        <f>COUNTIF(K18327:K18330, "1")</f>
        <v>0</v>
      </c>
      <c r="L18325">
        <f>COUNTIF(L18327:L18330, "1")</f>
        <v>0</v>
      </c>
      <c r="M18325">
        <f>COUNTIF(M18327:M18330, "1")</f>
        <v>0</v>
      </c>
      <c r="N18325">
        <f>COUNTIF(N18327:N18330, "1")</f>
        <v>0</v>
      </c>
    </row>
    <row r="18326" spans="2:14" outlineLevel="2">
      <c r="C18326" t="s">
        <v>12</v>
      </c>
      <c r="D18326">
        <f>COUNTIF(D18327:D18330, "0")</f>
        <v>0</v>
      </c>
      <c r="E18326">
        <f>COUNTIF(E18327:E18330, "0")</f>
        <v>0</v>
      </c>
      <c r="F18326">
        <f>COUNTIF(F18327:F18330, "0")</f>
        <v>0</v>
      </c>
      <c r="G18326">
        <f>COUNTIF(G18327:G18330, "0")</f>
        <v>0</v>
      </c>
      <c r="H18326">
        <f>COUNTIF(H18327:H18330, "0")</f>
        <v>0</v>
      </c>
      <c r="I18326">
        <f>COUNTIF(I18327:I18330, "0")</f>
        <v>0</v>
      </c>
      <c r="J18326">
        <f>COUNTIF(J18327:J18330, "0")</f>
        <v>0</v>
      </c>
      <c r="K18326">
        <f>COUNTIF(K18327:K18330, "0")</f>
        <v>0</v>
      </c>
      <c r="L18326">
        <f>COUNTIF(L18327:L18330, "0")</f>
        <v>0</v>
      </c>
      <c r="M18326">
        <f>COUNTIF(M18327:M18330, "0")</f>
        <v>0</v>
      </c>
      <c r="N18326">
        <f>COUNTIF(N18327:N18330, "0")</f>
        <v>0</v>
      </c>
    </row>
    <row r="18327" spans="2:14" outlineLevel="2">
      <c r="B18327" t="s">
        <v>13</v>
      </c>
      <c r="C18327" t="s">
        <v>15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2:14" outlineLevel="2">
      <c r="B18328" t="s">
        <v>13</v>
      </c>
      <c r="C18328" t="s">
        <v>15</v>
      </c>
      <c r="D18328">
        <v>0</v>
      </c>
      <c r="E18328">
        <v>0</v>
      </c>
      <c r="F18328">
        <v>0</v>
      </c>
      <c r="G18328">
        <v>1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1</v>
      </c>
      <c r="N18328">
        <v>0</v>
      </c>
    </row>
    <row r="18329" spans="2:14" outlineLevel="2">
      <c r="B18329" t="s">
        <v>13</v>
      </c>
      <c r="C18329" t="s">
        <v>15</v>
      </c>
      <c r="D18329">
        <v>0</v>
      </c>
      <c r="E18329">
        <v>0</v>
      </c>
      <c r="F18329">
        <v>0</v>
      </c>
      <c r="G18329">
        <v>1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1</v>
      </c>
      <c r="N18329">
        <v>0</v>
      </c>
    </row>
    <row r="18330" spans="2:14" outlineLevel="2">
      <c r="B18330" t="s">
        <v>13</v>
      </c>
      <c r="C18330" t="s">
        <v>14</v>
      </c>
      <c r="D18330">
        <v>0</v>
      </c>
      <c r="E18330">
        <v>0</v>
      </c>
      <c r="F18330">
        <v>0</v>
      </c>
      <c r="G18330">
        <v>1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2:14" s="3" customFormat="1">
      <c r="B18331" s="3" t="s">
        <v>841</v>
      </c>
      <c r="C18331" s="3" t="s">
        <v>8</v>
      </c>
      <c r="D18331" s="3">
        <f>IFERROR(AVERAGE(D18334), 0)</f>
        <v>0</v>
      </c>
      <c r="E18331" s="3">
        <f>IFERROR(AVERAGE(E18334), 0)</f>
        <v>0</v>
      </c>
      <c r="F18331" s="3">
        <f>IFERROR(AVERAGE(F18334), 0)</f>
        <v>0</v>
      </c>
      <c r="G18331" s="3">
        <f>IFERROR(AVERAGE(G18334), 0)</f>
        <v>0</v>
      </c>
      <c r="H18331" s="3">
        <f>IFERROR(AVERAGE(H18334), 0)</f>
        <v>0</v>
      </c>
      <c r="I18331" s="3">
        <f>IFERROR(AVERAGE(I18334), 0)</f>
        <v>0</v>
      </c>
      <c r="J18331" s="3">
        <f>IFERROR(AVERAGE(J18334), 0)</f>
        <v>0</v>
      </c>
      <c r="K18331" s="3">
        <f>IFERROR(AVERAGE(K18334), 0)</f>
        <v>0</v>
      </c>
      <c r="L18331" s="3">
        <f>IFERROR(AVERAGE(L18334), 0)</f>
        <v>0</v>
      </c>
      <c r="M18331" s="3">
        <f>IFERROR(AVERAGE(M18334), 0)</f>
        <v>0</v>
      </c>
      <c r="N18331" s="3">
        <f>IFERROR(AVERAGE(N18334), 0)</f>
        <v>0</v>
      </c>
    </row>
    <row r="18332" spans="2:14" outlineLevel="2">
      <c r="B18332" s="4" t="s">
        <v>9</v>
      </c>
      <c r="D18332">
        <f>E18335</f>
        <v>0</v>
      </c>
      <c r="E18332">
        <f>F18335</f>
        <v>0</v>
      </c>
      <c r="F18332">
        <f>G18335</f>
        <v>0</v>
      </c>
      <c r="G18332">
        <f>H18335</f>
        <v>0</v>
      </c>
      <c r="H18332">
        <f>I18335</f>
        <v>0</v>
      </c>
      <c r="I18332">
        <f>J18335</f>
        <v>0</v>
      </c>
      <c r="J18332">
        <f>K18335</f>
        <v>0</v>
      </c>
      <c r="K18332">
        <f>L18335</f>
        <v>0</v>
      </c>
      <c r="L18332">
        <f>M18335</f>
        <v>0</v>
      </c>
      <c r="M18332">
        <f>N18335</f>
        <v>0</v>
      </c>
      <c r="N18332">
        <f>O18335</f>
        <v>0</v>
      </c>
    </row>
    <row r="18333" spans="2:14" outlineLevel="2">
      <c r="B18333" s="4" t="s">
        <v>10</v>
      </c>
      <c r="D18333">
        <f>E18336</f>
        <v>0</v>
      </c>
      <c r="E18333">
        <f>F18336</f>
        <v>0</v>
      </c>
      <c r="F18333">
        <f>G18336</f>
        <v>0</v>
      </c>
      <c r="G18333">
        <f>H18336</f>
        <v>0</v>
      </c>
      <c r="H18333">
        <f>I18336</f>
        <v>0</v>
      </c>
      <c r="I18333">
        <f>J18336</f>
        <v>0</v>
      </c>
      <c r="J18333">
        <f>K18336</f>
        <v>0</v>
      </c>
      <c r="K18333">
        <f>L18336</f>
        <v>0</v>
      </c>
      <c r="L18333">
        <f>M18336</f>
        <v>0</v>
      </c>
      <c r="M18333">
        <f>N18336</f>
        <v>0</v>
      </c>
      <c r="N18333">
        <f>O18336</f>
        <v>0</v>
      </c>
    </row>
    <row r="18334" spans="2:14" s="5" customFormat="1" outlineLevel="1">
      <c r="C18334" s="5" t="s">
        <v>11</v>
      </c>
      <c r="D18334" s="1">
        <f>IFERROR(D18335/D18336, D18335)</f>
        <v>0</v>
      </c>
      <c r="E18334" s="1">
        <f>IFERROR(E18335/E18336, E18335)</f>
        <v>0</v>
      </c>
      <c r="F18334" s="1">
        <f>IFERROR(F18335/F18336, F18335)</f>
        <v>0</v>
      </c>
      <c r="G18334" s="1">
        <f>IFERROR(G18335/G18336, G18335)</f>
        <v>0</v>
      </c>
      <c r="H18334" s="1">
        <f>IFERROR(H18335/H18336, H18335)</f>
        <v>0</v>
      </c>
      <c r="I18334" s="1">
        <f>IFERROR(I18335/I18336, I18335)</f>
        <v>0</v>
      </c>
      <c r="J18334" s="1">
        <f>IFERROR(J18335/J18336, J18335)</f>
        <v>0</v>
      </c>
      <c r="K18334" s="1">
        <f>IFERROR(K18335/K18336, K18335)</f>
        <v>0</v>
      </c>
      <c r="L18334" s="1">
        <f>IFERROR(L18335/L18336, L18335)</f>
        <v>0</v>
      </c>
      <c r="M18334" s="1">
        <f>IFERROR(M18335/M18336, M18335)</f>
        <v>0</v>
      </c>
      <c r="N18334" s="1">
        <f>IFERROR(N18335/N18336, N18335)</f>
        <v>0</v>
      </c>
    </row>
    <row r="18335" spans="2:14" outlineLevel="2">
      <c r="C18335" t="s">
        <v>10</v>
      </c>
      <c r="D18335">
        <f>COUNTIF(D18337:D18343, "1")</f>
        <v>0</v>
      </c>
      <c r="E18335">
        <f>COUNTIF(E18337:E18343, "1")</f>
        <v>0</v>
      </c>
      <c r="F18335">
        <f>COUNTIF(F18337:F18343, "1")</f>
        <v>0</v>
      </c>
      <c r="G18335">
        <f>COUNTIF(G18337:G18343, "1")</f>
        <v>0</v>
      </c>
      <c r="H18335">
        <f>COUNTIF(H18337:H18343, "1")</f>
        <v>0</v>
      </c>
      <c r="I18335">
        <f>COUNTIF(I18337:I18343, "1")</f>
        <v>0</v>
      </c>
      <c r="J18335">
        <f>COUNTIF(J18337:J18343, "1")</f>
        <v>0</v>
      </c>
      <c r="K18335">
        <f>COUNTIF(K18337:K18343, "1")</f>
        <v>0</v>
      </c>
      <c r="L18335">
        <f>COUNTIF(L18337:L18343, "1")</f>
        <v>0</v>
      </c>
      <c r="M18335">
        <f>COUNTIF(M18337:M18343, "1")</f>
        <v>0</v>
      </c>
      <c r="N18335">
        <f>COUNTIF(N18337:N18343, "1")</f>
        <v>0</v>
      </c>
    </row>
    <row r="18336" spans="2:14" outlineLevel="2">
      <c r="C18336" t="s">
        <v>12</v>
      </c>
      <c r="D18336">
        <f>COUNTIF(D18337:D18343, "0")</f>
        <v>0</v>
      </c>
      <c r="E18336">
        <f>COUNTIF(E18337:E18343, "0")</f>
        <v>0</v>
      </c>
      <c r="F18336">
        <f>COUNTIF(F18337:F18343, "0")</f>
        <v>0</v>
      </c>
      <c r="G18336">
        <f>COUNTIF(G18337:G18343, "0")</f>
        <v>0</v>
      </c>
      <c r="H18336">
        <f>COUNTIF(H18337:H18343, "0")</f>
        <v>0</v>
      </c>
      <c r="I18336">
        <f>COUNTIF(I18337:I18343, "0")</f>
        <v>0</v>
      </c>
      <c r="J18336">
        <f>COUNTIF(J18337:J18343, "0")</f>
        <v>0</v>
      </c>
      <c r="K18336">
        <f>COUNTIF(K18337:K18343, "0")</f>
        <v>0</v>
      </c>
      <c r="L18336">
        <f>COUNTIF(L18337:L18343, "0")</f>
        <v>0</v>
      </c>
      <c r="M18336">
        <f>COUNTIF(M18337:M18343, "0")</f>
        <v>0</v>
      </c>
      <c r="N18336">
        <f>COUNTIF(N18337:N18343, "0")</f>
        <v>0</v>
      </c>
    </row>
    <row r="18337" spans="2:14" outlineLevel="2">
      <c r="B18337" t="s">
        <v>13</v>
      </c>
      <c r="C18337" t="s">
        <v>15</v>
      </c>
      <c r="D18337">
        <v>0</v>
      </c>
      <c r="E18337">
        <v>0</v>
      </c>
      <c r="F18337">
        <v>0</v>
      </c>
      <c r="G18337">
        <v>1</v>
      </c>
      <c r="H18337">
        <v>0</v>
      </c>
      <c r="I18337">
        <v>1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2:14" outlineLevel="2">
      <c r="B18338" t="s">
        <v>13</v>
      </c>
      <c r="C18338" t="s">
        <v>16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2:14" outlineLevel="2">
      <c r="B18339" t="s">
        <v>13</v>
      </c>
      <c r="C18339" t="s">
        <v>19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2:14" outlineLevel="2">
      <c r="B18340" t="s">
        <v>13</v>
      </c>
      <c r="C18340" t="s">
        <v>18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2:14" outlineLevel="2">
      <c r="B18341" t="s">
        <v>13</v>
      </c>
      <c r="C18341" t="s">
        <v>17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2:14" outlineLevel="2">
      <c r="B18342" t="s">
        <v>13</v>
      </c>
      <c r="C18342" t="s">
        <v>20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2:14" outlineLevel="2">
      <c r="B18343" t="s">
        <v>13</v>
      </c>
      <c r="C18343" t="s">
        <v>14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2:14" s="3" customFormat="1">
      <c r="B18344" s="3" t="s">
        <v>842</v>
      </c>
      <c r="C18344" s="3" t="s">
        <v>8</v>
      </c>
      <c r="D18344" s="3">
        <f>IFERROR(AVERAGE(D18347), 0)</f>
        <v>0</v>
      </c>
      <c r="E18344" s="3">
        <f>IFERROR(AVERAGE(E18347), 0)</f>
        <v>0</v>
      </c>
      <c r="F18344" s="3">
        <f>IFERROR(AVERAGE(F18347), 0)</f>
        <v>0</v>
      </c>
      <c r="G18344" s="3">
        <f>IFERROR(AVERAGE(G18347), 0)</f>
        <v>0</v>
      </c>
      <c r="H18344" s="3">
        <f>IFERROR(AVERAGE(H18347), 0)</f>
        <v>0</v>
      </c>
      <c r="I18344" s="3">
        <f>IFERROR(AVERAGE(I18347), 0)</f>
        <v>0</v>
      </c>
      <c r="J18344" s="3">
        <f>IFERROR(AVERAGE(J18347), 0)</f>
        <v>0</v>
      </c>
      <c r="K18344" s="3">
        <f>IFERROR(AVERAGE(K18347), 0)</f>
        <v>0</v>
      </c>
      <c r="L18344" s="3">
        <f>IFERROR(AVERAGE(L18347), 0)</f>
        <v>0</v>
      </c>
      <c r="M18344" s="3">
        <f>IFERROR(AVERAGE(M18347), 0)</f>
        <v>0</v>
      </c>
      <c r="N18344" s="3">
        <f>IFERROR(AVERAGE(N18347), 0)</f>
        <v>0</v>
      </c>
    </row>
    <row r="18345" spans="2:14" outlineLevel="2">
      <c r="B18345" s="4" t="s">
        <v>9</v>
      </c>
      <c r="D18345">
        <f>E18348</f>
        <v>0</v>
      </c>
      <c r="E18345">
        <f>F18348</f>
        <v>0</v>
      </c>
      <c r="F18345">
        <f>G18348</f>
        <v>0</v>
      </c>
      <c r="G18345">
        <f>H18348</f>
        <v>0</v>
      </c>
      <c r="H18345">
        <f>I18348</f>
        <v>0</v>
      </c>
      <c r="I18345">
        <f>J18348</f>
        <v>0</v>
      </c>
      <c r="J18345">
        <f>K18348</f>
        <v>0</v>
      </c>
      <c r="K18345">
        <f>L18348</f>
        <v>0</v>
      </c>
      <c r="L18345">
        <f>M18348</f>
        <v>0</v>
      </c>
      <c r="M18345">
        <f>N18348</f>
        <v>0</v>
      </c>
      <c r="N18345">
        <f>O18348</f>
        <v>0</v>
      </c>
    </row>
    <row r="18346" spans="2:14" outlineLevel="2">
      <c r="B18346" s="4" t="s">
        <v>10</v>
      </c>
      <c r="D18346">
        <f>E18349</f>
        <v>0</v>
      </c>
      <c r="E18346">
        <f>F18349</f>
        <v>0</v>
      </c>
      <c r="F18346">
        <f>G18349</f>
        <v>0</v>
      </c>
      <c r="G18346">
        <f>H18349</f>
        <v>0</v>
      </c>
      <c r="H18346">
        <f>I18349</f>
        <v>0</v>
      </c>
      <c r="I18346">
        <f>J18349</f>
        <v>0</v>
      </c>
      <c r="J18346">
        <f>K18349</f>
        <v>0</v>
      </c>
      <c r="K18346">
        <f>L18349</f>
        <v>0</v>
      </c>
      <c r="L18346">
        <f>M18349</f>
        <v>0</v>
      </c>
      <c r="M18346">
        <f>N18349</f>
        <v>0</v>
      </c>
      <c r="N18346">
        <f>O18349</f>
        <v>0</v>
      </c>
    </row>
    <row r="18347" spans="2:14" s="5" customFormat="1" outlineLevel="1">
      <c r="C18347" s="5" t="s">
        <v>50</v>
      </c>
      <c r="D18347" s="1">
        <f>IFERROR(D18348/D18349, D18348)</f>
        <v>0</v>
      </c>
      <c r="E18347" s="1">
        <f>IFERROR(E18348/E18349, E18348)</f>
        <v>0</v>
      </c>
      <c r="F18347" s="1">
        <f>IFERROR(F18348/F18349, F18348)</f>
        <v>0</v>
      </c>
      <c r="G18347" s="1">
        <f>IFERROR(G18348/G18349, G18348)</f>
        <v>0</v>
      </c>
      <c r="H18347" s="1">
        <f>IFERROR(H18348/H18349, H18348)</f>
        <v>0</v>
      </c>
      <c r="I18347" s="1">
        <f>IFERROR(I18348/I18349, I18348)</f>
        <v>0</v>
      </c>
      <c r="J18347" s="1">
        <f>IFERROR(J18348/J18349, J18348)</f>
        <v>0</v>
      </c>
      <c r="K18347" s="1">
        <f>IFERROR(K18348/K18349, K18348)</f>
        <v>0</v>
      </c>
      <c r="L18347" s="1">
        <f>IFERROR(L18348/L18349, L18348)</f>
        <v>0</v>
      </c>
      <c r="M18347" s="1">
        <f>IFERROR(M18348/M18349, M18348)</f>
        <v>0</v>
      </c>
      <c r="N18347" s="1">
        <f>IFERROR(N18348/N18349, N18348)</f>
        <v>0</v>
      </c>
    </row>
    <row r="18348" spans="2:14" outlineLevel="2">
      <c r="C18348" t="s">
        <v>10</v>
      </c>
      <c r="D18348">
        <f>COUNTIF(D18350:D18350, "1")</f>
        <v>0</v>
      </c>
      <c r="E18348">
        <f>COUNTIF(E18350:E18350, "1")</f>
        <v>0</v>
      </c>
      <c r="F18348">
        <f>COUNTIF(F18350:F18350, "1")</f>
        <v>0</v>
      </c>
      <c r="G18348">
        <f>COUNTIF(G18350:G18350, "1")</f>
        <v>0</v>
      </c>
      <c r="H18348">
        <f>COUNTIF(H18350:H18350, "1")</f>
        <v>0</v>
      </c>
      <c r="I18348">
        <f>COUNTIF(I18350:I18350, "1")</f>
        <v>0</v>
      </c>
      <c r="J18348">
        <f>COUNTIF(J18350:J18350, "1")</f>
        <v>0</v>
      </c>
      <c r="K18348">
        <f>COUNTIF(K18350:K18350, "1")</f>
        <v>0</v>
      </c>
      <c r="L18348">
        <f>COUNTIF(L18350:L18350, "1")</f>
        <v>0</v>
      </c>
      <c r="M18348">
        <f>COUNTIF(M18350:M18350, "1")</f>
        <v>0</v>
      </c>
      <c r="N18348">
        <f>COUNTIF(N18350:N18350, "1")</f>
        <v>0</v>
      </c>
    </row>
    <row r="18349" spans="2:14" outlineLevel="2">
      <c r="C18349" t="s">
        <v>12</v>
      </c>
      <c r="D18349">
        <f>COUNTIF(D18350:D18350, "0")</f>
        <v>0</v>
      </c>
      <c r="E18349">
        <f>COUNTIF(E18350:E18350, "0")</f>
        <v>0</v>
      </c>
      <c r="F18349">
        <f>COUNTIF(F18350:F18350, "0")</f>
        <v>0</v>
      </c>
      <c r="G18349">
        <f>COUNTIF(G18350:G18350, "0")</f>
        <v>0</v>
      </c>
      <c r="H18349">
        <f>COUNTIF(H18350:H18350, "0")</f>
        <v>0</v>
      </c>
      <c r="I18349">
        <f>COUNTIF(I18350:I18350, "0")</f>
        <v>0</v>
      </c>
      <c r="J18349">
        <f>COUNTIF(J18350:J18350, "0")</f>
        <v>0</v>
      </c>
      <c r="K18349">
        <f>COUNTIF(K18350:K18350, "0")</f>
        <v>0</v>
      </c>
      <c r="L18349">
        <f>COUNTIF(L18350:L18350, "0")</f>
        <v>0</v>
      </c>
      <c r="M18349">
        <f>COUNTIF(M18350:M18350, "0")</f>
        <v>0</v>
      </c>
      <c r="N18349">
        <f>COUNTIF(N18350:N18350, "0")</f>
        <v>0</v>
      </c>
    </row>
    <row r="18350" spans="2:14" outlineLevel="2">
      <c r="B18350" t="s">
        <v>51</v>
      </c>
      <c r="C18350" t="s">
        <v>14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2:14" s="3" customFormat="1">
      <c r="B18351" s="3" t="s">
        <v>843</v>
      </c>
      <c r="C18351" s="3" t="s">
        <v>8</v>
      </c>
      <c r="D18351" s="3">
        <f>IFERROR(AVERAGE(D18354), 0)</f>
        <v>0</v>
      </c>
      <c r="E18351" s="3">
        <f>IFERROR(AVERAGE(E18354), 0)</f>
        <v>0</v>
      </c>
      <c r="F18351" s="3">
        <f>IFERROR(AVERAGE(F18354), 0)</f>
        <v>0</v>
      </c>
      <c r="G18351" s="3">
        <f>IFERROR(AVERAGE(G18354), 0)</f>
        <v>0</v>
      </c>
      <c r="H18351" s="3">
        <f>IFERROR(AVERAGE(H18354), 0)</f>
        <v>0</v>
      </c>
      <c r="I18351" s="3">
        <f>IFERROR(AVERAGE(I18354), 0)</f>
        <v>0</v>
      </c>
      <c r="J18351" s="3">
        <f>IFERROR(AVERAGE(J18354), 0)</f>
        <v>0</v>
      </c>
      <c r="K18351" s="3">
        <f>IFERROR(AVERAGE(K18354), 0)</f>
        <v>0</v>
      </c>
      <c r="L18351" s="3">
        <f>IFERROR(AVERAGE(L18354), 0)</f>
        <v>0</v>
      </c>
      <c r="M18351" s="3">
        <f>IFERROR(AVERAGE(M18354), 0)</f>
        <v>0</v>
      </c>
      <c r="N18351" s="3">
        <f>IFERROR(AVERAGE(N18354), 0)</f>
        <v>0</v>
      </c>
    </row>
    <row r="18352" spans="2:14" outlineLevel="2">
      <c r="B18352" s="4" t="s">
        <v>9</v>
      </c>
      <c r="D18352">
        <f>E18355</f>
        <v>0</v>
      </c>
      <c r="E18352">
        <f>F18355</f>
        <v>0</v>
      </c>
      <c r="F18352">
        <f>G18355</f>
        <v>0</v>
      </c>
      <c r="G18352">
        <f>H18355</f>
        <v>0</v>
      </c>
      <c r="H18352">
        <f>I18355</f>
        <v>0</v>
      </c>
      <c r="I18352">
        <f>J18355</f>
        <v>0</v>
      </c>
      <c r="J18352">
        <f>K18355</f>
        <v>0</v>
      </c>
      <c r="K18352">
        <f>L18355</f>
        <v>0</v>
      </c>
      <c r="L18352">
        <f>M18355</f>
        <v>0</v>
      </c>
      <c r="M18352">
        <f>N18355</f>
        <v>0</v>
      </c>
      <c r="N18352">
        <f>O18355</f>
        <v>0</v>
      </c>
    </row>
    <row r="18353" spans="2:14" outlineLevel="2">
      <c r="B18353" s="4" t="s">
        <v>10</v>
      </c>
      <c r="D18353">
        <f>E18356</f>
        <v>0</v>
      </c>
      <c r="E18353">
        <f>F18356</f>
        <v>0</v>
      </c>
      <c r="F18353">
        <f>G18356</f>
        <v>0</v>
      </c>
      <c r="G18353">
        <f>H18356</f>
        <v>0</v>
      </c>
      <c r="H18353">
        <f>I18356</f>
        <v>0</v>
      </c>
      <c r="I18353">
        <f>J18356</f>
        <v>0</v>
      </c>
      <c r="J18353">
        <f>K18356</f>
        <v>0</v>
      </c>
      <c r="K18353">
        <f>L18356</f>
        <v>0</v>
      </c>
      <c r="L18353">
        <f>M18356</f>
        <v>0</v>
      </c>
      <c r="M18353">
        <f>N18356</f>
        <v>0</v>
      </c>
      <c r="N18353">
        <f>O18356</f>
        <v>0</v>
      </c>
    </row>
    <row r="18354" spans="2:14" s="5" customFormat="1" outlineLevel="1">
      <c r="C18354" s="5" t="s">
        <v>11</v>
      </c>
      <c r="D18354" s="1">
        <f>IFERROR(D18355/D18356, D18355)</f>
        <v>0</v>
      </c>
      <c r="E18354" s="1">
        <f>IFERROR(E18355/E18356, E18355)</f>
        <v>0</v>
      </c>
      <c r="F18354" s="1">
        <f>IFERROR(F18355/F18356, F18355)</f>
        <v>0</v>
      </c>
      <c r="G18354" s="1">
        <f>IFERROR(G18355/G18356, G18355)</f>
        <v>0</v>
      </c>
      <c r="H18354" s="1">
        <f>IFERROR(H18355/H18356, H18355)</f>
        <v>0</v>
      </c>
      <c r="I18354" s="1">
        <f>IFERROR(I18355/I18356, I18355)</f>
        <v>0</v>
      </c>
      <c r="J18354" s="1">
        <f>IFERROR(J18355/J18356, J18355)</f>
        <v>0</v>
      </c>
      <c r="K18354" s="1">
        <f>IFERROR(K18355/K18356, K18355)</f>
        <v>0</v>
      </c>
      <c r="L18354" s="1">
        <f>IFERROR(L18355/L18356, L18355)</f>
        <v>0</v>
      </c>
      <c r="M18354" s="1">
        <f>IFERROR(M18355/M18356, M18355)</f>
        <v>0</v>
      </c>
      <c r="N18354" s="1">
        <f>IFERROR(N18355/N18356, N18355)</f>
        <v>0</v>
      </c>
    </row>
    <row r="18355" spans="2:14" outlineLevel="2">
      <c r="C18355" t="s">
        <v>10</v>
      </c>
      <c r="D18355">
        <f>COUNTIF(D18357:D18357, "1")</f>
        <v>0</v>
      </c>
      <c r="E18355">
        <f>COUNTIF(E18357:E18357, "1")</f>
        <v>0</v>
      </c>
      <c r="F18355">
        <f>COUNTIF(F18357:F18357, "1")</f>
        <v>0</v>
      </c>
      <c r="G18355">
        <f>COUNTIF(G18357:G18357, "1")</f>
        <v>0</v>
      </c>
      <c r="H18355">
        <f>COUNTIF(H18357:H18357, "1")</f>
        <v>0</v>
      </c>
      <c r="I18355">
        <f>COUNTIF(I18357:I18357, "1")</f>
        <v>0</v>
      </c>
      <c r="J18355">
        <f>COUNTIF(J18357:J18357, "1")</f>
        <v>0</v>
      </c>
      <c r="K18355">
        <f>COUNTIF(K18357:K18357, "1")</f>
        <v>0</v>
      </c>
      <c r="L18355">
        <f>COUNTIF(L18357:L18357, "1")</f>
        <v>0</v>
      </c>
      <c r="M18355">
        <f>COUNTIF(M18357:M18357, "1")</f>
        <v>0</v>
      </c>
      <c r="N18355">
        <f>COUNTIF(N18357:N18357, "1")</f>
        <v>0</v>
      </c>
    </row>
    <row r="18356" spans="2:14" outlineLevel="2">
      <c r="C18356" t="s">
        <v>12</v>
      </c>
      <c r="D18356">
        <f>COUNTIF(D18357:D18357, "0")</f>
        <v>0</v>
      </c>
      <c r="E18356">
        <f>COUNTIF(E18357:E18357, "0")</f>
        <v>0</v>
      </c>
      <c r="F18356">
        <f>COUNTIF(F18357:F18357, "0")</f>
        <v>0</v>
      </c>
      <c r="G18356">
        <f>COUNTIF(G18357:G18357, "0")</f>
        <v>0</v>
      </c>
      <c r="H18356">
        <f>COUNTIF(H18357:H18357, "0")</f>
        <v>0</v>
      </c>
      <c r="I18356">
        <f>COUNTIF(I18357:I18357, "0")</f>
        <v>0</v>
      </c>
      <c r="J18356">
        <f>COUNTIF(J18357:J18357, "0")</f>
        <v>0</v>
      </c>
      <c r="K18356">
        <f>COUNTIF(K18357:K18357, "0")</f>
        <v>0</v>
      </c>
      <c r="L18356">
        <f>COUNTIF(L18357:L18357, "0")</f>
        <v>0</v>
      </c>
      <c r="M18356">
        <f>COUNTIF(M18357:M18357, "0")</f>
        <v>0</v>
      </c>
      <c r="N18356">
        <f>COUNTIF(N18357:N18357, "0")</f>
        <v>0</v>
      </c>
    </row>
    <row r="18357" spans="2:14" outlineLevel="2">
      <c r="B18357" t="s">
        <v>13</v>
      </c>
      <c r="C18357" t="s">
        <v>14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1</v>
      </c>
      <c r="M18357">
        <v>0</v>
      </c>
      <c r="N18357">
        <v>0</v>
      </c>
    </row>
    <row r="18358" spans="2:14" s="3" customFormat="1">
      <c r="B18358" s="3" t="s">
        <v>844</v>
      </c>
      <c r="C18358" s="3" t="s">
        <v>8</v>
      </c>
      <c r="D18358" s="3">
        <f>IFERROR(AVERAGE(D18361), 0)</f>
        <v>0</v>
      </c>
      <c r="E18358" s="3">
        <f>IFERROR(AVERAGE(E18361), 0)</f>
        <v>0</v>
      </c>
      <c r="F18358" s="3">
        <f>IFERROR(AVERAGE(F18361), 0)</f>
        <v>0</v>
      </c>
      <c r="G18358" s="3">
        <f>IFERROR(AVERAGE(G18361), 0)</f>
        <v>0</v>
      </c>
      <c r="H18358" s="3">
        <f>IFERROR(AVERAGE(H18361), 0)</f>
        <v>0</v>
      </c>
      <c r="I18358" s="3">
        <f>IFERROR(AVERAGE(I18361), 0)</f>
        <v>0</v>
      </c>
      <c r="J18358" s="3">
        <f>IFERROR(AVERAGE(J18361), 0)</f>
        <v>0</v>
      </c>
      <c r="K18358" s="3">
        <f>IFERROR(AVERAGE(K18361), 0)</f>
        <v>0</v>
      </c>
      <c r="L18358" s="3">
        <f>IFERROR(AVERAGE(L18361), 0)</f>
        <v>0</v>
      </c>
      <c r="M18358" s="3">
        <f>IFERROR(AVERAGE(M18361), 0)</f>
        <v>0</v>
      </c>
      <c r="N18358" s="3">
        <f>IFERROR(AVERAGE(N18361), 0)</f>
        <v>0</v>
      </c>
    </row>
    <row r="18359" spans="2:14" outlineLevel="2">
      <c r="B18359" s="4" t="s">
        <v>9</v>
      </c>
      <c r="D18359">
        <f>E18362</f>
        <v>0</v>
      </c>
      <c r="E18359">
        <f>F18362</f>
        <v>0</v>
      </c>
      <c r="F18359">
        <f>G18362</f>
        <v>0</v>
      </c>
      <c r="G18359">
        <f>H18362</f>
        <v>0</v>
      </c>
      <c r="H18359">
        <f>I18362</f>
        <v>0</v>
      </c>
      <c r="I18359">
        <f>J18362</f>
        <v>0</v>
      </c>
      <c r="J18359">
        <f>K18362</f>
        <v>0</v>
      </c>
      <c r="K18359">
        <f>L18362</f>
        <v>0</v>
      </c>
      <c r="L18359">
        <f>M18362</f>
        <v>0</v>
      </c>
      <c r="M18359">
        <f>N18362</f>
        <v>0</v>
      </c>
      <c r="N18359">
        <f>O18362</f>
        <v>0</v>
      </c>
    </row>
    <row r="18360" spans="2:14" outlineLevel="2">
      <c r="B18360" s="4" t="s">
        <v>10</v>
      </c>
      <c r="D18360">
        <f>E18363</f>
        <v>0</v>
      </c>
      <c r="E18360">
        <f>F18363</f>
        <v>0</v>
      </c>
      <c r="F18360">
        <f>G18363</f>
        <v>0</v>
      </c>
      <c r="G18360">
        <f>H18363</f>
        <v>0</v>
      </c>
      <c r="H18360">
        <f>I18363</f>
        <v>0</v>
      </c>
      <c r="I18360">
        <f>J18363</f>
        <v>0</v>
      </c>
      <c r="J18360">
        <f>K18363</f>
        <v>0</v>
      </c>
      <c r="K18360">
        <f>L18363</f>
        <v>0</v>
      </c>
      <c r="L18360">
        <f>M18363</f>
        <v>0</v>
      </c>
      <c r="M18360">
        <f>N18363</f>
        <v>0</v>
      </c>
      <c r="N18360">
        <f>O18363</f>
        <v>0</v>
      </c>
    </row>
    <row r="18361" spans="2:14" s="5" customFormat="1" outlineLevel="1">
      <c r="C18361" s="5" t="s">
        <v>11</v>
      </c>
      <c r="D18361" s="1">
        <f>IFERROR(D18362/D18363, D18362)</f>
        <v>0</v>
      </c>
      <c r="E18361" s="1">
        <f>IFERROR(E18362/E18363, E18362)</f>
        <v>0</v>
      </c>
      <c r="F18361" s="1">
        <f>IFERROR(F18362/F18363, F18362)</f>
        <v>0</v>
      </c>
      <c r="G18361" s="1">
        <f>IFERROR(G18362/G18363, G18362)</f>
        <v>0</v>
      </c>
      <c r="H18361" s="1">
        <f>IFERROR(H18362/H18363, H18362)</f>
        <v>0</v>
      </c>
      <c r="I18361" s="1">
        <f>IFERROR(I18362/I18363, I18362)</f>
        <v>0</v>
      </c>
      <c r="J18361" s="1">
        <f>IFERROR(J18362/J18363, J18362)</f>
        <v>0</v>
      </c>
      <c r="K18361" s="1">
        <f>IFERROR(K18362/K18363, K18362)</f>
        <v>0</v>
      </c>
      <c r="L18361" s="1">
        <f>IFERROR(L18362/L18363, L18362)</f>
        <v>0</v>
      </c>
      <c r="M18361" s="1">
        <f>IFERROR(M18362/M18363, M18362)</f>
        <v>0</v>
      </c>
      <c r="N18361" s="1">
        <f>IFERROR(N18362/N18363, N18362)</f>
        <v>0</v>
      </c>
    </row>
    <row r="18362" spans="2:14" outlineLevel="2">
      <c r="C18362" t="s">
        <v>10</v>
      </c>
      <c r="D18362">
        <f>COUNTIF(D18364:D18366, "1")</f>
        <v>0</v>
      </c>
      <c r="E18362">
        <f>COUNTIF(E18364:E18366, "1")</f>
        <v>0</v>
      </c>
      <c r="F18362">
        <f>COUNTIF(F18364:F18366, "1")</f>
        <v>0</v>
      </c>
      <c r="G18362">
        <f>COUNTIF(G18364:G18366, "1")</f>
        <v>0</v>
      </c>
      <c r="H18362">
        <f>COUNTIF(H18364:H18366, "1")</f>
        <v>0</v>
      </c>
      <c r="I18362">
        <f>COUNTIF(I18364:I18366, "1")</f>
        <v>0</v>
      </c>
      <c r="J18362">
        <f>COUNTIF(J18364:J18366, "1")</f>
        <v>0</v>
      </c>
      <c r="K18362">
        <f>COUNTIF(K18364:K18366, "1")</f>
        <v>0</v>
      </c>
      <c r="L18362">
        <f>COUNTIF(L18364:L18366, "1")</f>
        <v>0</v>
      </c>
      <c r="M18362">
        <f>COUNTIF(M18364:M18366, "1")</f>
        <v>0</v>
      </c>
      <c r="N18362">
        <f>COUNTIF(N18364:N18366, "1")</f>
        <v>0</v>
      </c>
    </row>
    <row r="18363" spans="2:14" outlineLevel="2">
      <c r="C18363" t="s">
        <v>12</v>
      </c>
      <c r="D18363">
        <f>COUNTIF(D18364:D18366, "0")</f>
        <v>0</v>
      </c>
      <c r="E18363">
        <f>COUNTIF(E18364:E18366, "0")</f>
        <v>0</v>
      </c>
      <c r="F18363">
        <f>COUNTIF(F18364:F18366, "0")</f>
        <v>0</v>
      </c>
      <c r="G18363">
        <f>COUNTIF(G18364:G18366, "0")</f>
        <v>0</v>
      </c>
      <c r="H18363">
        <f>COUNTIF(H18364:H18366, "0")</f>
        <v>0</v>
      </c>
      <c r="I18363">
        <f>COUNTIF(I18364:I18366, "0")</f>
        <v>0</v>
      </c>
      <c r="J18363">
        <f>COUNTIF(J18364:J18366, "0")</f>
        <v>0</v>
      </c>
      <c r="K18363">
        <f>COUNTIF(K18364:K18366, "0")</f>
        <v>0</v>
      </c>
      <c r="L18363">
        <f>COUNTIF(L18364:L18366, "0")</f>
        <v>0</v>
      </c>
      <c r="M18363">
        <f>COUNTIF(M18364:M18366, "0")</f>
        <v>0</v>
      </c>
      <c r="N18363">
        <f>COUNTIF(N18364:N18366, "0")</f>
        <v>0</v>
      </c>
    </row>
    <row r="18364" spans="2:14" outlineLevel="2">
      <c r="B18364" t="s">
        <v>13</v>
      </c>
      <c r="C18364" t="s">
        <v>15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2:14" outlineLevel="2">
      <c r="B18365" t="s">
        <v>13</v>
      </c>
      <c r="C18365" t="s">
        <v>14</v>
      </c>
      <c r="D18365">
        <v>1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2:14" outlineLevel="2">
      <c r="B18366" t="s">
        <v>13</v>
      </c>
      <c r="C18366" t="s">
        <v>16</v>
      </c>
      <c r="D18366">
        <v>0</v>
      </c>
      <c r="E18366">
        <v>0</v>
      </c>
      <c r="F18366">
        <v>1</v>
      </c>
      <c r="G18366">
        <v>0</v>
      </c>
      <c r="H18366">
        <v>1</v>
      </c>
      <c r="I18366">
        <v>0</v>
      </c>
      <c r="J18366">
        <v>0</v>
      </c>
      <c r="K18366">
        <v>1</v>
      </c>
      <c r="L18366">
        <v>0</v>
      </c>
      <c r="M18366">
        <v>0</v>
      </c>
      <c r="N18366">
        <v>0</v>
      </c>
    </row>
    <row r="18367" spans="2:14" s="3" customFormat="1">
      <c r="B18367" s="3" t="s">
        <v>845</v>
      </c>
      <c r="C18367" s="3" t="s">
        <v>8</v>
      </c>
      <c r="D18367" s="3">
        <f>IFERROR(AVERAGE(D18370), 0)</f>
        <v>0</v>
      </c>
      <c r="E18367" s="3">
        <f>IFERROR(AVERAGE(E18370), 0)</f>
        <v>0</v>
      </c>
      <c r="F18367" s="3">
        <f>IFERROR(AVERAGE(F18370), 0)</f>
        <v>0</v>
      </c>
      <c r="G18367" s="3">
        <f>IFERROR(AVERAGE(G18370), 0)</f>
        <v>0</v>
      </c>
      <c r="H18367" s="3">
        <f>IFERROR(AVERAGE(H18370), 0)</f>
        <v>0</v>
      </c>
      <c r="I18367" s="3">
        <f>IFERROR(AVERAGE(I18370), 0)</f>
        <v>0</v>
      </c>
      <c r="J18367" s="3">
        <f>IFERROR(AVERAGE(J18370), 0)</f>
        <v>0</v>
      </c>
      <c r="K18367" s="3">
        <f>IFERROR(AVERAGE(K18370), 0)</f>
        <v>0</v>
      </c>
      <c r="L18367" s="3">
        <f>IFERROR(AVERAGE(L18370), 0)</f>
        <v>0</v>
      </c>
      <c r="M18367" s="3">
        <f>IFERROR(AVERAGE(M18370), 0)</f>
        <v>0</v>
      </c>
      <c r="N18367" s="3">
        <f>IFERROR(AVERAGE(N18370), 0)</f>
        <v>0</v>
      </c>
    </row>
    <row r="18368" spans="2:14" outlineLevel="2">
      <c r="B18368" s="4" t="s">
        <v>9</v>
      </c>
      <c r="D18368">
        <f>E18371</f>
        <v>0</v>
      </c>
      <c r="E18368">
        <f>F18371</f>
        <v>0</v>
      </c>
      <c r="F18368">
        <f>G18371</f>
        <v>0</v>
      </c>
      <c r="G18368">
        <f>H18371</f>
        <v>0</v>
      </c>
      <c r="H18368">
        <f>I18371</f>
        <v>0</v>
      </c>
      <c r="I18368">
        <f>J18371</f>
        <v>0</v>
      </c>
      <c r="J18368">
        <f>K18371</f>
        <v>0</v>
      </c>
      <c r="K18368">
        <f>L18371</f>
        <v>0</v>
      </c>
      <c r="L18368">
        <f>M18371</f>
        <v>0</v>
      </c>
      <c r="M18368">
        <f>N18371</f>
        <v>0</v>
      </c>
      <c r="N18368">
        <f>O18371</f>
        <v>0</v>
      </c>
    </row>
    <row r="18369" spans="2:14" outlineLevel="2">
      <c r="B18369" s="4" t="s">
        <v>10</v>
      </c>
      <c r="D18369">
        <f>E18372</f>
        <v>0</v>
      </c>
      <c r="E18369">
        <f>F18372</f>
        <v>0</v>
      </c>
      <c r="F18369">
        <f>G18372</f>
        <v>0</v>
      </c>
      <c r="G18369">
        <f>H18372</f>
        <v>0</v>
      </c>
      <c r="H18369">
        <f>I18372</f>
        <v>0</v>
      </c>
      <c r="I18369">
        <f>J18372</f>
        <v>0</v>
      </c>
      <c r="J18369">
        <f>K18372</f>
        <v>0</v>
      </c>
      <c r="K18369">
        <f>L18372</f>
        <v>0</v>
      </c>
      <c r="L18369">
        <f>M18372</f>
        <v>0</v>
      </c>
      <c r="M18369">
        <f>N18372</f>
        <v>0</v>
      </c>
      <c r="N18369">
        <f>O18372</f>
        <v>0</v>
      </c>
    </row>
    <row r="18370" spans="2:14" s="5" customFormat="1" outlineLevel="1">
      <c r="C18370" s="5" t="s">
        <v>11</v>
      </c>
      <c r="D18370" s="1">
        <f>IFERROR(D18371/D18372, D18371)</f>
        <v>0</v>
      </c>
      <c r="E18370" s="1">
        <f>IFERROR(E18371/E18372, E18371)</f>
        <v>0</v>
      </c>
      <c r="F18370" s="1">
        <f>IFERROR(F18371/F18372, F18371)</f>
        <v>0</v>
      </c>
      <c r="G18370" s="1">
        <f>IFERROR(G18371/G18372, G18371)</f>
        <v>0</v>
      </c>
      <c r="H18370" s="1">
        <f>IFERROR(H18371/H18372, H18371)</f>
        <v>0</v>
      </c>
      <c r="I18370" s="1">
        <f>IFERROR(I18371/I18372, I18371)</f>
        <v>0</v>
      </c>
      <c r="J18370" s="1">
        <f>IFERROR(J18371/J18372, J18371)</f>
        <v>0</v>
      </c>
      <c r="K18370" s="1">
        <f>IFERROR(K18371/K18372, K18371)</f>
        <v>0</v>
      </c>
      <c r="L18370" s="1">
        <f>IFERROR(L18371/L18372, L18371)</f>
        <v>0</v>
      </c>
      <c r="M18370" s="1">
        <f>IFERROR(M18371/M18372, M18371)</f>
        <v>0</v>
      </c>
      <c r="N18370" s="1">
        <f>IFERROR(N18371/N18372, N18371)</f>
        <v>0</v>
      </c>
    </row>
    <row r="18371" spans="2:14" outlineLevel="2">
      <c r="C18371" t="s">
        <v>10</v>
      </c>
      <c r="D18371">
        <f>COUNTIF(D18373:D18375, "1")</f>
        <v>0</v>
      </c>
      <c r="E18371">
        <f>COUNTIF(E18373:E18375, "1")</f>
        <v>0</v>
      </c>
      <c r="F18371">
        <f>COUNTIF(F18373:F18375, "1")</f>
        <v>0</v>
      </c>
      <c r="G18371">
        <f>COUNTIF(G18373:G18375, "1")</f>
        <v>0</v>
      </c>
      <c r="H18371">
        <f>COUNTIF(H18373:H18375, "1")</f>
        <v>0</v>
      </c>
      <c r="I18371">
        <f>COUNTIF(I18373:I18375, "1")</f>
        <v>0</v>
      </c>
      <c r="J18371">
        <f>COUNTIF(J18373:J18375, "1")</f>
        <v>0</v>
      </c>
      <c r="K18371">
        <f>COUNTIF(K18373:K18375, "1")</f>
        <v>0</v>
      </c>
      <c r="L18371">
        <f>COUNTIF(L18373:L18375, "1")</f>
        <v>0</v>
      </c>
      <c r="M18371">
        <f>COUNTIF(M18373:M18375, "1")</f>
        <v>0</v>
      </c>
      <c r="N18371">
        <f>COUNTIF(N18373:N18375, "1")</f>
        <v>0</v>
      </c>
    </row>
    <row r="18372" spans="2:14" outlineLevel="2">
      <c r="C18372" t="s">
        <v>12</v>
      </c>
      <c r="D18372">
        <f>COUNTIF(D18373:D18375, "0")</f>
        <v>0</v>
      </c>
      <c r="E18372">
        <f>COUNTIF(E18373:E18375, "0")</f>
        <v>0</v>
      </c>
      <c r="F18372">
        <f>COUNTIF(F18373:F18375, "0")</f>
        <v>0</v>
      </c>
      <c r="G18372">
        <f>COUNTIF(G18373:G18375, "0")</f>
        <v>0</v>
      </c>
      <c r="H18372">
        <f>COUNTIF(H18373:H18375, "0")</f>
        <v>0</v>
      </c>
      <c r="I18372">
        <f>COUNTIF(I18373:I18375, "0")</f>
        <v>0</v>
      </c>
      <c r="J18372">
        <f>COUNTIF(J18373:J18375, "0")</f>
        <v>0</v>
      </c>
      <c r="K18372">
        <f>COUNTIF(K18373:K18375, "0")</f>
        <v>0</v>
      </c>
      <c r="L18372">
        <f>COUNTIF(L18373:L18375, "0")</f>
        <v>0</v>
      </c>
      <c r="M18372">
        <f>COUNTIF(M18373:M18375, "0")</f>
        <v>0</v>
      </c>
      <c r="N18372">
        <f>COUNTIF(N18373:N18375, "0")</f>
        <v>0</v>
      </c>
    </row>
    <row r="18373" spans="2:14" outlineLevel="2">
      <c r="B18373" t="s">
        <v>13</v>
      </c>
      <c r="C18373" t="s">
        <v>16</v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1</v>
      </c>
      <c r="M18373">
        <v>0</v>
      </c>
      <c r="N18373">
        <v>0</v>
      </c>
    </row>
    <row r="18374" spans="2:14" outlineLevel="2">
      <c r="B18374" t="s">
        <v>13</v>
      </c>
      <c r="C18374" t="s">
        <v>14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1</v>
      </c>
      <c r="M18374">
        <v>0</v>
      </c>
      <c r="N18374">
        <v>0</v>
      </c>
    </row>
    <row r="18375" spans="2:14" outlineLevel="2">
      <c r="B18375" t="s">
        <v>13</v>
      </c>
      <c r="C18375" t="s">
        <v>17</v>
      </c>
      <c r="D18375">
        <v>1</v>
      </c>
      <c r="E18375">
        <v>0</v>
      </c>
      <c r="F18375">
        <v>0</v>
      </c>
      <c r="G18375">
        <v>1</v>
      </c>
      <c r="H18375">
        <v>1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2:14" s="3" customFormat="1">
      <c r="B18376" s="3" t="s">
        <v>846</v>
      </c>
      <c r="C18376" s="3" t="s">
        <v>8</v>
      </c>
      <c r="D18376" s="3">
        <f>IFERROR(AVERAGE(D18379), 0)</f>
        <v>0</v>
      </c>
      <c r="E18376" s="3">
        <f>IFERROR(AVERAGE(E18379), 0)</f>
        <v>0</v>
      </c>
      <c r="F18376" s="3">
        <f>IFERROR(AVERAGE(F18379), 0)</f>
        <v>0</v>
      </c>
      <c r="G18376" s="3">
        <f>IFERROR(AVERAGE(G18379), 0)</f>
        <v>0</v>
      </c>
      <c r="H18376" s="3">
        <f>IFERROR(AVERAGE(H18379), 0)</f>
        <v>0</v>
      </c>
      <c r="I18376" s="3">
        <f>IFERROR(AVERAGE(I18379), 0)</f>
        <v>0</v>
      </c>
      <c r="J18376" s="3">
        <f>IFERROR(AVERAGE(J18379), 0)</f>
        <v>0</v>
      </c>
      <c r="K18376" s="3">
        <f>IFERROR(AVERAGE(K18379), 0)</f>
        <v>0</v>
      </c>
      <c r="L18376" s="3">
        <f>IFERROR(AVERAGE(L18379), 0)</f>
        <v>0</v>
      </c>
      <c r="M18376" s="3">
        <f>IFERROR(AVERAGE(M18379), 0)</f>
        <v>0</v>
      </c>
      <c r="N18376" s="3">
        <f>IFERROR(AVERAGE(N18379), 0)</f>
        <v>0</v>
      </c>
    </row>
    <row r="18377" spans="2:14" outlineLevel="2">
      <c r="B18377" s="4" t="s">
        <v>9</v>
      </c>
      <c r="D18377">
        <f>E18380</f>
        <v>0</v>
      </c>
      <c r="E18377">
        <f>F18380</f>
        <v>0</v>
      </c>
      <c r="F18377">
        <f>G18380</f>
        <v>0</v>
      </c>
      <c r="G18377">
        <f>H18380</f>
        <v>0</v>
      </c>
      <c r="H18377">
        <f>I18380</f>
        <v>0</v>
      </c>
      <c r="I18377">
        <f>J18380</f>
        <v>0</v>
      </c>
      <c r="J18377">
        <f>K18380</f>
        <v>0</v>
      </c>
      <c r="K18377">
        <f>L18380</f>
        <v>0</v>
      </c>
      <c r="L18377">
        <f>M18380</f>
        <v>0</v>
      </c>
      <c r="M18377">
        <f>N18380</f>
        <v>0</v>
      </c>
      <c r="N18377">
        <f>O18380</f>
        <v>0</v>
      </c>
    </row>
    <row r="18378" spans="2:14" outlineLevel="2">
      <c r="B18378" s="4" t="s">
        <v>10</v>
      </c>
      <c r="D18378">
        <f>E18381</f>
        <v>0</v>
      </c>
      <c r="E18378">
        <f>F18381</f>
        <v>0</v>
      </c>
      <c r="F18378">
        <f>G18381</f>
        <v>0</v>
      </c>
      <c r="G18378">
        <f>H18381</f>
        <v>0</v>
      </c>
      <c r="H18378">
        <f>I18381</f>
        <v>0</v>
      </c>
      <c r="I18378">
        <f>J18381</f>
        <v>0</v>
      </c>
      <c r="J18378">
        <f>K18381</f>
        <v>0</v>
      </c>
      <c r="K18378">
        <f>L18381</f>
        <v>0</v>
      </c>
      <c r="L18378">
        <f>M18381</f>
        <v>0</v>
      </c>
      <c r="M18378">
        <f>N18381</f>
        <v>0</v>
      </c>
      <c r="N18378">
        <f>O18381</f>
        <v>0</v>
      </c>
    </row>
    <row r="18379" spans="2:14" s="5" customFormat="1" outlineLevel="1">
      <c r="C18379" s="5" t="s">
        <v>11</v>
      </c>
      <c r="D18379" s="1">
        <f>IFERROR(D18380/D18381, D18380)</f>
        <v>0</v>
      </c>
      <c r="E18379" s="1">
        <f>IFERROR(E18380/E18381, E18380)</f>
        <v>0</v>
      </c>
      <c r="F18379" s="1">
        <f>IFERROR(F18380/F18381, F18380)</f>
        <v>0</v>
      </c>
      <c r="G18379" s="1">
        <f>IFERROR(G18380/G18381, G18380)</f>
        <v>0</v>
      </c>
      <c r="H18379" s="1">
        <f>IFERROR(H18380/H18381, H18380)</f>
        <v>0</v>
      </c>
      <c r="I18379" s="1">
        <f>IFERROR(I18380/I18381, I18380)</f>
        <v>0</v>
      </c>
      <c r="J18379" s="1">
        <f>IFERROR(J18380/J18381, J18380)</f>
        <v>0</v>
      </c>
      <c r="K18379" s="1">
        <f>IFERROR(K18380/K18381, K18380)</f>
        <v>0</v>
      </c>
      <c r="L18379" s="1">
        <f>IFERROR(L18380/L18381, L18380)</f>
        <v>0</v>
      </c>
      <c r="M18379" s="1">
        <f>IFERROR(M18380/M18381, M18380)</f>
        <v>0</v>
      </c>
      <c r="N18379" s="1">
        <f>IFERROR(N18380/N18381, N18380)</f>
        <v>0</v>
      </c>
    </row>
    <row r="18380" spans="2:14" outlineLevel="2">
      <c r="C18380" t="s">
        <v>10</v>
      </c>
      <c r="D18380">
        <f>COUNTIF(D18382:D18386, "1")</f>
        <v>0</v>
      </c>
      <c r="E18380">
        <f>COUNTIF(E18382:E18386, "1")</f>
        <v>0</v>
      </c>
      <c r="F18380">
        <f>COUNTIF(F18382:F18386, "1")</f>
        <v>0</v>
      </c>
      <c r="G18380">
        <f>COUNTIF(G18382:G18386, "1")</f>
        <v>0</v>
      </c>
      <c r="H18380">
        <f>COUNTIF(H18382:H18386, "1")</f>
        <v>0</v>
      </c>
      <c r="I18380">
        <f>COUNTIF(I18382:I18386, "1")</f>
        <v>0</v>
      </c>
      <c r="J18380">
        <f>COUNTIF(J18382:J18386, "1")</f>
        <v>0</v>
      </c>
      <c r="K18380">
        <f>COUNTIF(K18382:K18386, "1")</f>
        <v>0</v>
      </c>
      <c r="L18380">
        <f>COUNTIF(L18382:L18386, "1")</f>
        <v>0</v>
      </c>
      <c r="M18380">
        <f>COUNTIF(M18382:M18386, "1")</f>
        <v>0</v>
      </c>
      <c r="N18380">
        <f>COUNTIF(N18382:N18386, "1")</f>
        <v>0</v>
      </c>
    </row>
    <row r="18381" spans="2:14" outlineLevel="2">
      <c r="C18381" t="s">
        <v>12</v>
      </c>
      <c r="D18381">
        <f>COUNTIF(D18382:D18386, "0")</f>
        <v>0</v>
      </c>
      <c r="E18381">
        <f>COUNTIF(E18382:E18386, "0")</f>
        <v>0</v>
      </c>
      <c r="F18381">
        <f>COUNTIF(F18382:F18386, "0")</f>
        <v>0</v>
      </c>
      <c r="G18381">
        <f>COUNTIF(G18382:G18386, "0")</f>
        <v>0</v>
      </c>
      <c r="H18381">
        <f>COUNTIF(H18382:H18386, "0")</f>
        <v>0</v>
      </c>
      <c r="I18381">
        <f>COUNTIF(I18382:I18386, "0")</f>
        <v>0</v>
      </c>
      <c r="J18381">
        <f>COUNTIF(J18382:J18386, "0")</f>
        <v>0</v>
      </c>
      <c r="K18381">
        <f>COUNTIF(K18382:K18386, "0")</f>
        <v>0</v>
      </c>
      <c r="L18381">
        <f>COUNTIF(L18382:L18386, "0")</f>
        <v>0</v>
      </c>
      <c r="M18381">
        <f>COUNTIF(M18382:M18386, "0")</f>
        <v>0</v>
      </c>
      <c r="N18381">
        <f>COUNTIF(N18382:N18386, "0")</f>
        <v>0</v>
      </c>
    </row>
    <row r="18382" spans="2:14" outlineLevel="2">
      <c r="B18382" t="s">
        <v>13</v>
      </c>
      <c r="C18382" t="s">
        <v>18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1</v>
      </c>
      <c r="J18382">
        <v>0</v>
      </c>
      <c r="K18382">
        <v>0</v>
      </c>
      <c r="L18382">
        <v>1</v>
      </c>
      <c r="M18382">
        <v>0</v>
      </c>
      <c r="N18382">
        <v>0</v>
      </c>
    </row>
    <row r="18383" spans="2:14" outlineLevel="2">
      <c r="B18383" t="s">
        <v>13</v>
      </c>
      <c r="C18383" t="s">
        <v>17</v>
      </c>
      <c r="D18383">
        <v>0</v>
      </c>
      <c r="E18383">
        <v>0</v>
      </c>
      <c r="F18383">
        <v>0</v>
      </c>
      <c r="G18383">
        <v>1</v>
      </c>
      <c r="H18383">
        <v>0</v>
      </c>
      <c r="I18383">
        <v>1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2:14" outlineLevel="2">
      <c r="B18384" t="s">
        <v>13</v>
      </c>
      <c r="C18384" t="s">
        <v>16</v>
      </c>
      <c r="D18384">
        <v>0</v>
      </c>
      <c r="E18384">
        <v>0</v>
      </c>
      <c r="F18384">
        <v>0</v>
      </c>
      <c r="G18384">
        <v>1</v>
      </c>
      <c r="H18384">
        <v>0</v>
      </c>
      <c r="I18384">
        <v>1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2:14" outlineLevel="2">
      <c r="B18385" t="s">
        <v>13</v>
      </c>
      <c r="C18385" t="s">
        <v>14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1</v>
      </c>
      <c r="M18385">
        <v>0</v>
      </c>
      <c r="N18385">
        <v>0</v>
      </c>
    </row>
    <row r="18386" spans="2:14" outlineLevel="2">
      <c r="B18386" t="s">
        <v>13</v>
      </c>
      <c r="C18386" t="s">
        <v>43</v>
      </c>
      <c r="D18386">
        <v>1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</v>
      </c>
      <c r="L18386">
        <v>0</v>
      </c>
      <c r="M18386">
        <v>0</v>
      </c>
      <c r="N18386">
        <v>0</v>
      </c>
    </row>
    <row r="18387" spans="2:14" s="3" customFormat="1">
      <c r="B18387" s="3" t="s">
        <v>847</v>
      </c>
      <c r="C18387" s="3" t="s">
        <v>8</v>
      </c>
      <c r="D18387" s="3">
        <f>IFERROR(AVERAGE(D18390,D18422), 0)</f>
        <v>0</v>
      </c>
      <c r="E18387" s="3">
        <f>IFERROR(AVERAGE(E18390,E18422), 0)</f>
        <v>0</v>
      </c>
      <c r="F18387" s="3">
        <f>IFERROR(AVERAGE(F18390,F18422), 0)</f>
        <v>0</v>
      </c>
      <c r="G18387" s="3">
        <f>IFERROR(AVERAGE(G18390,G18422), 0)</f>
        <v>0</v>
      </c>
      <c r="H18387" s="3">
        <f>IFERROR(AVERAGE(H18390,H18422), 0)</f>
        <v>0</v>
      </c>
      <c r="I18387" s="3">
        <f>IFERROR(AVERAGE(I18390,I18422), 0)</f>
        <v>0</v>
      </c>
      <c r="J18387" s="3">
        <f>IFERROR(AVERAGE(J18390,J18422), 0)</f>
        <v>0</v>
      </c>
      <c r="K18387" s="3">
        <f>IFERROR(AVERAGE(K18390,K18422), 0)</f>
        <v>0</v>
      </c>
      <c r="L18387" s="3">
        <f>IFERROR(AVERAGE(L18390,L18422), 0)</f>
        <v>0</v>
      </c>
      <c r="M18387" s="3">
        <f>IFERROR(AVERAGE(M18390,M18422), 0)</f>
        <v>0</v>
      </c>
      <c r="N18387" s="3">
        <f>IFERROR(AVERAGE(N18390,N18422), 0)</f>
        <v>0</v>
      </c>
    </row>
    <row r="18388" spans="2:14" outlineLevel="2">
      <c r="B18388" s="4" t="s">
        <v>9</v>
      </c>
      <c r="D18388">
        <f>E18391+E18423</f>
        <v>0</v>
      </c>
      <c r="E18388">
        <f>F18391+F18423</f>
        <v>0</v>
      </c>
      <c r="F18388">
        <f>G18391+G18423</f>
        <v>0</v>
      </c>
      <c r="G18388">
        <f>H18391+H18423</f>
        <v>0</v>
      </c>
      <c r="H18388">
        <f>I18391+I18423</f>
        <v>0</v>
      </c>
      <c r="I18388">
        <f>J18391+J18423</f>
        <v>0</v>
      </c>
      <c r="J18388">
        <f>K18391+K18423</f>
        <v>0</v>
      </c>
      <c r="K18388">
        <f>L18391+L18423</f>
        <v>0</v>
      </c>
      <c r="L18388">
        <f>M18391+M18423</f>
        <v>0</v>
      </c>
      <c r="M18388">
        <f>N18391+N18423</f>
        <v>0</v>
      </c>
      <c r="N18388">
        <f>O18391+O18423</f>
        <v>0</v>
      </c>
    </row>
    <row r="18389" spans="2:14" outlineLevel="2">
      <c r="B18389" s="4" t="s">
        <v>10</v>
      </c>
      <c r="D18389">
        <f>E18392+E18424</f>
        <v>0</v>
      </c>
      <c r="E18389">
        <f>F18392+F18424</f>
        <v>0</v>
      </c>
      <c r="F18389">
        <f>G18392+G18424</f>
        <v>0</v>
      </c>
      <c r="G18389">
        <f>H18392+H18424</f>
        <v>0</v>
      </c>
      <c r="H18389">
        <f>I18392+I18424</f>
        <v>0</v>
      </c>
      <c r="I18389">
        <f>J18392+J18424</f>
        <v>0</v>
      </c>
      <c r="J18389">
        <f>K18392+K18424</f>
        <v>0</v>
      </c>
      <c r="K18389">
        <f>L18392+L18424</f>
        <v>0</v>
      </c>
      <c r="L18389">
        <f>M18392+M18424</f>
        <v>0</v>
      </c>
      <c r="M18389">
        <f>N18392+N18424</f>
        <v>0</v>
      </c>
      <c r="N18389">
        <f>O18392+O18424</f>
        <v>0</v>
      </c>
    </row>
    <row r="18390" spans="2:14" s="5" customFormat="1" outlineLevel="1">
      <c r="C18390" s="5" t="s">
        <v>50</v>
      </c>
      <c r="D18390" s="1">
        <f>IFERROR(D18391/D18392, D18391)</f>
        <v>0</v>
      </c>
      <c r="E18390" s="1">
        <f>IFERROR(E18391/E18392, E18391)</f>
        <v>0</v>
      </c>
      <c r="F18390" s="1">
        <f>IFERROR(F18391/F18392, F18391)</f>
        <v>0</v>
      </c>
      <c r="G18390" s="1">
        <f>IFERROR(G18391/G18392, G18391)</f>
        <v>0</v>
      </c>
      <c r="H18390" s="1">
        <f>IFERROR(H18391/H18392, H18391)</f>
        <v>0</v>
      </c>
      <c r="I18390" s="1">
        <f>IFERROR(I18391/I18392, I18391)</f>
        <v>0</v>
      </c>
      <c r="J18390" s="1">
        <f>IFERROR(J18391/J18392, J18391)</f>
        <v>0</v>
      </c>
      <c r="K18390" s="1">
        <f>IFERROR(K18391/K18392, K18391)</f>
        <v>0</v>
      </c>
      <c r="L18390" s="1">
        <f>IFERROR(L18391/L18392, L18391)</f>
        <v>0</v>
      </c>
      <c r="M18390" s="1">
        <f>IFERROR(M18391/M18392, M18391)</f>
        <v>0</v>
      </c>
      <c r="N18390" s="1">
        <f>IFERROR(N18391/N18392, N18391)</f>
        <v>0</v>
      </c>
    </row>
    <row r="18391" spans="2:14" outlineLevel="2">
      <c r="C18391" t="s">
        <v>10</v>
      </c>
      <c r="D18391">
        <f>COUNTIF(D18393:D18421, "1")</f>
        <v>0</v>
      </c>
      <c r="E18391">
        <f>COUNTIF(E18393:E18421, "1")</f>
        <v>0</v>
      </c>
      <c r="F18391">
        <f>COUNTIF(F18393:F18421, "1")</f>
        <v>0</v>
      </c>
      <c r="G18391">
        <f>COUNTIF(G18393:G18421, "1")</f>
        <v>0</v>
      </c>
      <c r="H18391">
        <f>COUNTIF(H18393:H18421, "1")</f>
        <v>0</v>
      </c>
      <c r="I18391">
        <f>COUNTIF(I18393:I18421, "1")</f>
        <v>0</v>
      </c>
      <c r="J18391">
        <f>COUNTIF(J18393:J18421, "1")</f>
        <v>0</v>
      </c>
      <c r="K18391">
        <f>COUNTIF(K18393:K18421, "1")</f>
        <v>0</v>
      </c>
      <c r="L18391">
        <f>COUNTIF(L18393:L18421, "1")</f>
        <v>0</v>
      </c>
      <c r="M18391">
        <f>COUNTIF(M18393:M18421, "1")</f>
        <v>0</v>
      </c>
      <c r="N18391">
        <f>COUNTIF(N18393:N18421, "1")</f>
        <v>0</v>
      </c>
    </row>
    <row r="18392" spans="2:14" outlineLevel="2">
      <c r="C18392" t="s">
        <v>12</v>
      </c>
      <c r="D18392">
        <f>COUNTIF(D18393:D18421, "0")</f>
        <v>0</v>
      </c>
      <c r="E18392">
        <f>COUNTIF(E18393:E18421, "0")</f>
        <v>0</v>
      </c>
      <c r="F18392">
        <f>COUNTIF(F18393:F18421, "0")</f>
        <v>0</v>
      </c>
      <c r="G18392">
        <f>COUNTIF(G18393:G18421, "0")</f>
        <v>0</v>
      </c>
      <c r="H18392">
        <f>COUNTIF(H18393:H18421, "0")</f>
        <v>0</v>
      </c>
      <c r="I18392">
        <f>COUNTIF(I18393:I18421, "0")</f>
        <v>0</v>
      </c>
      <c r="J18392">
        <f>COUNTIF(J18393:J18421, "0")</f>
        <v>0</v>
      </c>
      <c r="K18392">
        <f>COUNTIF(K18393:K18421, "0")</f>
        <v>0</v>
      </c>
      <c r="L18392">
        <f>COUNTIF(L18393:L18421, "0")</f>
        <v>0</v>
      </c>
      <c r="M18392">
        <f>COUNTIF(M18393:M18421, "0")</f>
        <v>0</v>
      </c>
      <c r="N18392">
        <f>COUNTIF(N18393:N18421, "0")</f>
        <v>0</v>
      </c>
    </row>
    <row r="18393" spans="2:14" outlineLevel="2">
      <c r="B18393" t="s">
        <v>51</v>
      </c>
      <c r="C18393" t="s">
        <v>14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1</v>
      </c>
      <c r="L18393">
        <v>1</v>
      </c>
      <c r="M18393">
        <v>0</v>
      </c>
      <c r="N18393">
        <v>0</v>
      </c>
    </row>
    <row r="18394" spans="2:14" outlineLevel="2">
      <c r="B18394" t="s">
        <v>51</v>
      </c>
      <c r="C18394" t="s">
        <v>14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</v>
      </c>
      <c r="J18394">
        <v>0</v>
      </c>
      <c r="K18394">
        <v>1</v>
      </c>
      <c r="L18394">
        <v>0</v>
      </c>
      <c r="M18394">
        <v>0</v>
      </c>
      <c r="N18394">
        <v>0</v>
      </c>
    </row>
    <row r="18395" spans="2:14" outlineLevel="2">
      <c r="B18395" t="s">
        <v>51</v>
      </c>
      <c r="C18395" t="s">
        <v>15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2:14" outlineLevel="2">
      <c r="B18396" t="s">
        <v>51</v>
      </c>
      <c r="C18396" t="s">
        <v>15</v>
      </c>
      <c r="D18396">
        <v>1</v>
      </c>
      <c r="E18396">
        <v>0</v>
      </c>
      <c r="F18396">
        <v>0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2:14" outlineLevel="2">
      <c r="B18397" t="s">
        <v>51</v>
      </c>
      <c r="C18397" t="s">
        <v>16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2:14" outlineLevel="2">
      <c r="B18398" t="s">
        <v>51</v>
      </c>
      <c r="C18398" t="s">
        <v>17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2:14" outlineLevel="2">
      <c r="B18399" t="s">
        <v>51</v>
      </c>
      <c r="C18399" t="s">
        <v>17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2:14" outlineLevel="2">
      <c r="B18400" t="s">
        <v>51</v>
      </c>
      <c r="C18400" t="s">
        <v>18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2:14" outlineLevel="2">
      <c r="B18401" t="s">
        <v>51</v>
      </c>
      <c r="C18401" t="s">
        <v>18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2:14" outlineLevel="2">
      <c r="B18402" t="s">
        <v>51</v>
      </c>
      <c r="C18402" t="s">
        <v>43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</v>
      </c>
      <c r="L18402">
        <v>0</v>
      </c>
      <c r="M18402">
        <v>0</v>
      </c>
      <c r="N18402">
        <v>0</v>
      </c>
    </row>
    <row r="18403" spans="2:14" outlineLevel="2">
      <c r="B18403" t="s">
        <v>51</v>
      </c>
      <c r="C18403" t="s">
        <v>43</v>
      </c>
      <c r="D18403">
        <v>1</v>
      </c>
      <c r="E18403">
        <v>0</v>
      </c>
      <c r="F18403">
        <v>1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2:14" outlineLevel="2">
      <c r="B18404" t="s">
        <v>51</v>
      </c>
      <c r="C18404" t="s">
        <v>21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1</v>
      </c>
      <c r="J18404">
        <v>1</v>
      </c>
      <c r="K18404">
        <v>1</v>
      </c>
      <c r="L18404">
        <v>1</v>
      </c>
      <c r="M18404">
        <v>0</v>
      </c>
      <c r="N18404">
        <v>0</v>
      </c>
    </row>
    <row r="18405" spans="2:14" outlineLevel="2">
      <c r="B18405" t="s">
        <v>51</v>
      </c>
      <c r="C18405" t="s">
        <v>21</v>
      </c>
      <c r="D18405">
        <v>0</v>
      </c>
      <c r="E18405">
        <v>0</v>
      </c>
      <c r="F18405">
        <v>0</v>
      </c>
      <c r="G18405">
        <v>1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2:14" outlineLevel="2">
      <c r="B18406" t="s">
        <v>51</v>
      </c>
      <c r="C18406" t="s">
        <v>22</v>
      </c>
      <c r="D18406">
        <v>0</v>
      </c>
      <c r="E18406">
        <v>0</v>
      </c>
      <c r="F18406">
        <v>1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1</v>
      </c>
      <c r="N18406">
        <v>0</v>
      </c>
    </row>
    <row r="18407" spans="2:14" outlineLevel="2">
      <c r="B18407" t="s">
        <v>51</v>
      </c>
      <c r="C18407" t="s">
        <v>44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2:14" outlineLevel="2">
      <c r="B18408" t="s">
        <v>51</v>
      </c>
      <c r="C18408" t="s">
        <v>44</v>
      </c>
      <c r="D18408">
        <v>0</v>
      </c>
      <c r="E18408">
        <v>0</v>
      </c>
      <c r="F18408">
        <v>0</v>
      </c>
      <c r="G18408">
        <v>0</v>
      </c>
      <c r="H18408">
        <v>1</v>
      </c>
      <c r="I18408">
        <v>0</v>
      </c>
      <c r="J18408">
        <v>1</v>
      </c>
      <c r="K18408">
        <v>0</v>
      </c>
      <c r="L18408">
        <v>0</v>
      </c>
      <c r="M18408">
        <v>0</v>
      </c>
      <c r="N18408">
        <v>0</v>
      </c>
    </row>
    <row r="18409" spans="2:14" outlineLevel="2">
      <c r="B18409" t="s">
        <v>51</v>
      </c>
      <c r="C18409" t="s">
        <v>24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2:14" outlineLevel="2">
      <c r="B18410" t="s">
        <v>51</v>
      </c>
      <c r="C18410" t="s">
        <v>24</v>
      </c>
      <c r="D18410">
        <v>0</v>
      </c>
      <c r="E18410">
        <v>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2:14" outlineLevel="2">
      <c r="B18411" t="s">
        <v>51</v>
      </c>
      <c r="C18411" t="s">
        <v>25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1</v>
      </c>
      <c r="K18411">
        <v>0</v>
      </c>
      <c r="L18411">
        <v>0</v>
      </c>
      <c r="M18411">
        <v>0</v>
      </c>
      <c r="N18411">
        <v>0</v>
      </c>
    </row>
    <row r="18412" spans="2:14" outlineLevel="2">
      <c r="B18412" t="s">
        <v>51</v>
      </c>
      <c r="C18412" t="s">
        <v>26</v>
      </c>
      <c r="D18412">
        <v>0</v>
      </c>
      <c r="E18412">
        <v>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1</v>
      </c>
      <c r="L18412">
        <v>0</v>
      </c>
      <c r="M18412">
        <v>0</v>
      </c>
      <c r="N18412">
        <v>0</v>
      </c>
    </row>
    <row r="18413" spans="2:14" outlineLevel="2">
      <c r="B18413" t="s">
        <v>51</v>
      </c>
      <c r="C18413" t="s">
        <v>26</v>
      </c>
      <c r="D18413">
        <v>1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1</v>
      </c>
      <c r="N18413">
        <v>0</v>
      </c>
    </row>
    <row r="18414" spans="2:14" outlineLevel="2">
      <c r="B18414" t="s">
        <v>51</v>
      </c>
      <c r="C18414" t="s">
        <v>27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2:14" outlineLevel="2">
      <c r="B18415" t="s">
        <v>51</v>
      </c>
      <c r="C18415" t="s">
        <v>27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2:14" outlineLevel="2">
      <c r="B18416" t="s">
        <v>51</v>
      </c>
      <c r="C18416" t="s">
        <v>28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2:14" outlineLevel="2">
      <c r="B18417" t="s">
        <v>51</v>
      </c>
      <c r="C18417" t="s">
        <v>28</v>
      </c>
      <c r="D18417">
        <v>1</v>
      </c>
      <c r="E18417">
        <v>0</v>
      </c>
      <c r="F18417">
        <v>0</v>
      </c>
      <c r="G18417">
        <v>1</v>
      </c>
      <c r="H18417">
        <v>0</v>
      </c>
      <c r="I18417">
        <v>0</v>
      </c>
      <c r="J18417">
        <v>0</v>
      </c>
      <c r="K18417">
        <v>0</v>
      </c>
      <c r="L18417">
        <v>1</v>
      </c>
      <c r="M18417">
        <v>0</v>
      </c>
      <c r="N18417">
        <v>0</v>
      </c>
    </row>
    <row r="18418" spans="2:14" outlineLevel="2">
      <c r="B18418" t="s">
        <v>51</v>
      </c>
      <c r="C18418" t="s">
        <v>29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2:14" outlineLevel="2">
      <c r="B18419" t="s">
        <v>51</v>
      </c>
      <c r="C18419" t="s">
        <v>29</v>
      </c>
      <c r="D18419">
        <v>0</v>
      </c>
      <c r="E18419">
        <v>0</v>
      </c>
      <c r="F18419">
        <v>0</v>
      </c>
      <c r="G18419">
        <v>0</v>
      </c>
      <c r="H18419">
        <v>1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2:14" outlineLevel="2">
      <c r="B18420" t="s">
        <v>51</v>
      </c>
      <c r="C18420" t="s">
        <v>52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1</v>
      </c>
      <c r="N18420">
        <v>0</v>
      </c>
    </row>
    <row r="18421" spans="2:14" outlineLevel="2">
      <c r="B18421" t="s">
        <v>51</v>
      </c>
      <c r="C18421" t="s">
        <v>52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1</v>
      </c>
      <c r="L18421">
        <v>0</v>
      </c>
      <c r="M18421">
        <v>0</v>
      </c>
      <c r="N18421">
        <v>0</v>
      </c>
    </row>
    <row r="18422" spans="2:14" s="5" customFormat="1" outlineLevel="1">
      <c r="C18422" s="5" t="s">
        <v>11</v>
      </c>
      <c r="D18422" s="1">
        <f>IFERROR(D18423/D18424, D18423)</f>
        <v>0</v>
      </c>
      <c r="E18422" s="1">
        <f>IFERROR(E18423/E18424, E18423)</f>
        <v>0</v>
      </c>
      <c r="F18422" s="1">
        <f>IFERROR(F18423/F18424, F18423)</f>
        <v>0</v>
      </c>
      <c r="G18422" s="1">
        <f>IFERROR(G18423/G18424, G18423)</f>
        <v>0</v>
      </c>
      <c r="H18422" s="1">
        <f>IFERROR(H18423/H18424, H18423)</f>
        <v>0</v>
      </c>
      <c r="I18422" s="1">
        <f>IFERROR(I18423/I18424, I18423)</f>
        <v>0</v>
      </c>
      <c r="J18422" s="1">
        <f>IFERROR(J18423/J18424, J18423)</f>
        <v>0</v>
      </c>
      <c r="K18422" s="1">
        <f>IFERROR(K18423/K18424, K18423)</f>
        <v>0</v>
      </c>
      <c r="L18422" s="1">
        <f>IFERROR(L18423/L18424, L18423)</f>
        <v>0</v>
      </c>
      <c r="M18422" s="1">
        <f>IFERROR(M18423/M18424, M18423)</f>
        <v>0</v>
      </c>
      <c r="N18422" s="1">
        <f>IFERROR(N18423/N18424, N18423)</f>
        <v>0</v>
      </c>
    </row>
    <row r="18423" spans="2:14" outlineLevel="2">
      <c r="C18423" t="s">
        <v>10</v>
      </c>
      <c r="D18423">
        <f>COUNTIF(D18425:D18442, "1")</f>
        <v>0</v>
      </c>
      <c r="E18423">
        <f>COUNTIF(E18425:E18442, "1")</f>
        <v>0</v>
      </c>
      <c r="F18423">
        <f>COUNTIF(F18425:F18442, "1")</f>
        <v>0</v>
      </c>
      <c r="G18423">
        <f>COUNTIF(G18425:G18442, "1")</f>
        <v>0</v>
      </c>
      <c r="H18423">
        <f>COUNTIF(H18425:H18442, "1")</f>
        <v>0</v>
      </c>
      <c r="I18423">
        <f>COUNTIF(I18425:I18442, "1")</f>
        <v>0</v>
      </c>
      <c r="J18423">
        <f>COUNTIF(J18425:J18442, "1")</f>
        <v>0</v>
      </c>
      <c r="K18423">
        <f>COUNTIF(K18425:K18442, "1")</f>
        <v>0</v>
      </c>
      <c r="L18423">
        <f>COUNTIF(L18425:L18442, "1")</f>
        <v>0</v>
      </c>
      <c r="M18423">
        <f>COUNTIF(M18425:M18442, "1")</f>
        <v>0</v>
      </c>
      <c r="N18423">
        <f>COUNTIF(N18425:N18442, "1")</f>
        <v>0</v>
      </c>
    </row>
    <row r="18424" spans="2:14" outlineLevel="2">
      <c r="C18424" t="s">
        <v>12</v>
      </c>
      <c r="D18424">
        <f>COUNTIF(D18425:D18442, "0")</f>
        <v>0</v>
      </c>
      <c r="E18424">
        <f>COUNTIF(E18425:E18442, "0")</f>
        <v>0</v>
      </c>
      <c r="F18424">
        <f>COUNTIF(F18425:F18442, "0")</f>
        <v>0</v>
      </c>
      <c r="G18424">
        <f>COUNTIF(G18425:G18442, "0")</f>
        <v>0</v>
      </c>
      <c r="H18424">
        <f>COUNTIF(H18425:H18442, "0")</f>
        <v>0</v>
      </c>
      <c r="I18424">
        <f>COUNTIF(I18425:I18442, "0")</f>
        <v>0</v>
      </c>
      <c r="J18424">
        <f>COUNTIF(J18425:J18442, "0")</f>
        <v>0</v>
      </c>
      <c r="K18424">
        <f>COUNTIF(K18425:K18442, "0")</f>
        <v>0</v>
      </c>
      <c r="L18424">
        <f>COUNTIF(L18425:L18442, "0")</f>
        <v>0</v>
      </c>
      <c r="M18424">
        <f>COUNTIF(M18425:M18442, "0")</f>
        <v>0</v>
      </c>
      <c r="N18424">
        <f>COUNTIF(N18425:N18442, "0")</f>
        <v>0</v>
      </c>
    </row>
    <row r="18425" spans="2:14" outlineLevel="2">
      <c r="B18425" t="s">
        <v>13</v>
      </c>
      <c r="C18425" t="s">
        <v>14</v>
      </c>
      <c r="D18425">
        <v>0</v>
      </c>
      <c r="E18425">
        <v>1</v>
      </c>
      <c r="F18425">
        <v>1</v>
      </c>
      <c r="G18425">
        <v>0</v>
      </c>
      <c r="H18425">
        <v>1</v>
      </c>
      <c r="I18425">
        <v>0</v>
      </c>
      <c r="J18425">
        <v>0</v>
      </c>
      <c r="K18425">
        <v>1</v>
      </c>
      <c r="L18425">
        <v>0</v>
      </c>
      <c r="M18425">
        <v>0</v>
      </c>
      <c r="N18425">
        <v>0</v>
      </c>
    </row>
    <row r="18426" spans="2:14" outlineLevel="2">
      <c r="B18426" t="s">
        <v>13</v>
      </c>
      <c r="C18426" t="s">
        <v>16</v>
      </c>
      <c r="D18426">
        <v>0</v>
      </c>
      <c r="E18426">
        <v>1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</v>
      </c>
      <c r="L18426">
        <v>0</v>
      </c>
      <c r="M18426">
        <v>0</v>
      </c>
      <c r="N18426">
        <v>0</v>
      </c>
    </row>
    <row r="18427" spans="2:14" outlineLevel="2">
      <c r="B18427" t="s">
        <v>13</v>
      </c>
      <c r="C18427" t="s">
        <v>16</v>
      </c>
      <c r="D18427">
        <v>0</v>
      </c>
      <c r="E18427">
        <v>1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1</v>
      </c>
      <c r="L18427">
        <v>0</v>
      </c>
      <c r="M18427">
        <v>0</v>
      </c>
      <c r="N18427">
        <v>0</v>
      </c>
    </row>
    <row r="18428" spans="2:14" outlineLevel="2">
      <c r="B18428" t="s">
        <v>13</v>
      </c>
      <c r="C18428" t="s">
        <v>18</v>
      </c>
      <c r="D18428">
        <v>0</v>
      </c>
      <c r="E18428">
        <v>0</v>
      </c>
      <c r="F18428">
        <v>1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2:14" outlineLevel="2">
      <c r="B18429" t="s">
        <v>13</v>
      </c>
      <c r="C18429" t="s">
        <v>18</v>
      </c>
      <c r="D18429">
        <v>0</v>
      </c>
      <c r="E18429">
        <v>0</v>
      </c>
      <c r="F18429">
        <v>1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2:14" outlineLevel="2">
      <c r="B18430" t="s">
        <v>13</v>
      </c>
      <c r="C18430" t="s">
        <v>43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2:14" outlineLevel="2">
      <c r="B18431" t="s">
        <v>13</v>
      </c>
      <c r="C18431" t="s">
        <v>20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1</v>
      </c>
      <c r="L18431">
        <v>0</v>
      </c>
      <c r="M18431">
        <v>0</v>
      </c>
      <c r="N18431">
        <v>0</v>
      </c>
    </row>
    <row r="18432" spans="2:14" outlineLevel="2">
      <c r="B18432" t="s">
        <v>13</v>
      </c>
      <c r="C18432" t="s">
        <v>22</v>
      </c>
      <c r="D18432">
        <v>0</v>
      </c>
      <c r="E18432">
        <v>0</v>
      </c>
      <c r="F18432">
        <v>0</v>
      </c>
      <c r="G18432">
        <v>1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2:14" outlineLevel="2">
      <c r="B18433" t="s">
        <v>13</v>
      </c>
      <c r="C18433" t="s">
        <v>23</v>
      </c>
      <c r="D18433">
        <v>0</v>
      </c>
      <c r="E18433">
        <v>0</v>
      </c>
      <c r="F18433">
        <v>0</v>
      </c>
      <c r="G18433">
        <v>1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2:14" outlineLevel="2">
      <c r="B18434" t="s">
        <v>13</v>
      </c>
      <c r="C18434" t="s">
        <v>44</v>
      </c>
      <c r="D18434">
        <v>0</v>
      </c>
      <c r="E18434">
        <v>0</v>
      </c>
      <c r="F18434">
        <v>0</v>
      </c>
      <c r="G18434">
        <v>0</v>
      </c>
      <c r="H18434">
        <v>1</v>
      </c>
      <c r="I18434">
        <v>0</v>
      </c>
      <c r="J18434">
        <v>0</v>
      </c>
      <c r="K18434">
        <v>1</v>
      </c>
      <c r="L18434">
        <v>0</v>
      </c>
      <c r="M18434">
        <v>0</v>
      </c>
      <c r="N18434">
        <v>0</v>
      </c>
    </row>
    <row r="18435" spans="2:14" outlineLevel="2">
      <c r="B18435" t="s">
        <v>13</v>
      </c>
      <c r="C18435" t="s">
        <v>24</v>
      </c>
      <c r="D18435">
        <v>0</v>
      </c>
      <c r="E18435">
        <v>0</v>
      </c>
      <c r="F18435">
        <v>1</v>
      </c>
      <c r="G18435">
        <v>0</v>
      </c>
      <c r="H18435">
        <v>1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2:14" outlineLevel="2">
      <c r="B18436" t="s">
        <v>13</v>
      </c>
      <c r="C18436" t="s">
        <v>25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1</v>
      </c>
      <c r="M18436">
        <v>0</v>
      </c>
      <c r="N18436">
        <v>0</v>
      </c>
    </row>
    <row r="18437" spans="2:14" outlineLevel="2">
      <c r="B18437" t="s">
        <v>13</v>
      </c>
      <c r="C18437" t="s">
        <v>26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1</v>
      </c>
      <c r="K18437">
        <v>0</v>
      </c>
      <c r="L18437">
        <v>0</v>
      </c>
      <c r="M18437">
        <v>0</v>
      </c>
      <c r="N18437">
        <v>0</v>
      </c>
    </row>
    <row r="18438" spans="2:14" outlineLevel="2">
      <c r="B18438" t="s">
        <v>13</v>
      </c>
      <c r="C18438" t="s">
        <v>27</v>
      </c>
      <c r="D18438">
        <v>1</v>
      </c>
      <c r="E18438">
        <v>0</v>
      </c>
      <c r="F18438">
        <v>1</v>
      </c>
      <c r="G18438">
        <v>1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2:14" outlineLevel="2">
      <c r="B18439" t="s">
        <v>13</v>
      </c>
      <c r="C18439" t="s">
        <v>28</v>
      </c>
      <c r="D18439">
        <v>0</v>
      </c>
      <c r="E18439">
        <v>0</v>
      </c>
      <c r="F18439">
        <v>1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1</v>
      </c>
      <c r="M18439">
        <v>0</v>
      </c>
      <c r="N18439">
        <v>0</v>
      </c>
    </row>
    <row r="18440" spans="2:14" outlineLevel="2">
      <c r="B18440" t="s">
        <v>13</v>
      </c>
      <c r="C18440" t="s">
        <v>29</v>
      </c>
      <c r="D18440">
        <v>0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0</v>
      </c>
      <c r="K18440">
        <v>1</v>
      </c>
      <c r="L18440">
        <v>0</v>
      </c>
      <c r="M18440">
        <v>1</v>
      </c>
      <c r="N18440">
        <v>0</v>
      </c>
    </row>
    <row r="18441" spans="2:14" outlineLevel="2">
      <c r="B18441" t="s">
        <v>13</v>
      </c>
      <c r="C18441" t="s">
        <v>53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1</v>
      </c>
      <c r="K18441">
        <v>0</v>
      </c>
      <c r="L18441">
        <v>0</v>
      </c>
      <c r="M18441">
        <v>0</v>
      </c>
      <c r="N18441">
        <v>0</v>
      </c>
    </row>
    <row r="18442" spans="2:14" outlineLevel="2">
      <c r="B18442" t="s">
        <v>13</v>
      </c>
      <c r="C18442" t="s">
        <v>32</v>
      </c>
      <c r="D18442">
        <v>0</v>
      </c>
      <c r="E18442">
        <v>1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</v>
      </c>
      <c r="L18442">
        <v>0</v>
      </c>
      <c r="M18442">
        <v>0</v>
      </c>
      <c r="N18442">
        <v>0</v>
      </c>
    </row>
    <row r="18443" spans="2:14" s="3" customFormat="1">
      <c r="B18443" s="3" t="s">
        <v>848</v>
      </c>
      <c r="C18443" s="3" t="s">
        <v>8</v>
      </c>
      <c r="D18443" s="3">
        <f>IFERROR(AVERAGE(D18446), 0)</f>
        <v>0</v>
      </c>
      <c r="E18443" s="3">
        <f>IFERROR(AVERAGE(E18446), 0)</f>
        <v>0</v>
      </c>
      <c r="F18443" s="3">
        <f>IFERROR(AVERAGE(F18446), 0)</f>
        <v>0</v>
      </c>
      <c r="G18443" s="3">
        <f>IFERROR(AVERAGE(G18446), 0)</f>
        <v>0</v>
      </c>
      <c r="H18443" s="3">
        <f>IFERROR(AVERAGE(H18446), 0)</f>
        <v>0</v>
      </c>
      <c r="I18443" s="3">
        <f>IFERROR(AVERAGE(I18446), 0)</f>
        <v>0</v>
      </c>
      <c r="J18443" s="3">
        <f>IFERROR(AVERAGE(J18446), 0)</f>
        <v>0</v>
      </c>
      <c r="K18443" s="3">
        <f>IFERROR(AVERAGE(K18446), 0)</f>
        <v>0</v>
      </c>
      <c r="L18443" s="3">
        <f>IFERROR(AVERAGE(L18446), 0)</f>
        <v>0</v>
      </c>
      <c r="M18443" s="3">
        <f>IFERROR(AVERAGE(M18446), 0)</f>
        <v>0</v>
      </c>
      <c r="N18443" s="3">
        <f>IFERROR(AVERAGE(N18446), 0)</f>
        <v>0</v>
      </c>
    </row>
    <row r="18444" spans="2:14" outlineLevel="2">
      <c r="B18444" s="4" t="s">
        <v>9</v>
      </c>
      <c r="D18444">
        <f>E18447</f>
        <v>0</v>
      </c>
      <c r="E18444">
        <f>F18447</f>
        <v>0</v>
      </c>
      <c r="F18444">
        <f>G18447</f>
        <v>0</v>
      </c>
      <c r="G18444">
        <f>H18447</f>
        <v>0</v>
      </c>
      <c r="H18444">
        <f>I18447</f>
        <v>0</v>
      </c>
      <c r="I18444">
        <f>J18447</f>
        <v>0</v>
      </c>
      <c r="J18444">
        <f>K18447</f>
        <v>0</v>
      </c>
      <c r="K18444">
        <f>L18447</f>
        <v>0</v>
      </c>
      <c r="L18444">
        <f>M18447</f>
        <v>0</v>
      </c>
      <c r="M18444">
        <f>N18447</f>
        <v>0</v>
      </c>
      <c r="N18444">
        <f>O18447</f>
        <v>0</v>
      </c>
    </row>
    <row r="18445" spans="2:14" outlineLevel="2">
      <c r="B18445" s="4" t="s">
        <v>10</v>
      </c>
      <c r="D18445">
        <f>E18448</f>
        <v>0</v>
      </c>
      <c r="E18445">
        <f>F18448</f>
        <v>0</v>
      </c>
      <c r="F18445">
        <f>G18448</f>
        <v>0</v>
      </c>
      <c r="G18445">
        <f>H18448</f>
        <v>0</v>
      </c>
      <c r="H18445">
        <f>I18448</f>
        <v>0</v>
      </c>
      <c r="I18445">
        <f>J18448</f>
        <v>0</v>
      </c>
      <c r="J18445">
        <f>K18448</f>
        <v>0</v>
      </c>
      <c r="K18445">
        <f>L18448</f>
        <v>0</v>
      </c>
      <c r="L18445">
        <f>M18448</f>
        <v>0</v>
      </c>
      <c r="M18445">
        <f>N18448</f>
        <v>0</v>
      </c>
      <c r="N18445">
        <f>O18448</f>
        <v>0</v>
      </c>
    </row>
    <row r="18446" spans="2:14" s="5" customFormat="1" outlineLevel="1">
      <c r="C18446" s="5" t="s">
        <v>11</v>
      </c>
      <c r="D18446" s="1">
        <f>IFERROR(D18447/D18448, D18447)</f>
        <v>0</v>
      </c>
      <c r="E18446" s="1">
        <f>IFERROR(E18447/E18448, E18447)</f>
        <v>0</v>
      </c>
      <c r="F18446" s="1">
        <f>IFERROR(F18447/F18448, F18447)</f>
        <v>0</v>
      </c>
      <c r="G18446" s="1">
        <f>IFERROR(G18447/G18448, G18447)</f>
        <v>0</v>
      </c>
      <c r="H18446" s="1">
        <f>IFERROR(H18447/H18448, H18447)</f>
        <v>0</v>
      </c>
      <c r="I18446" s="1">
        <f>IFERROR(I18447/I18448, I18447)</f>
        <v>0</v>
      </c>
      <c r="J18446" s="1">
        <f>IFERROR(J18447/J18448, J18447)</f>
        <v>0</v>
      </c>
      <c r="K18446" s="1">
        <f>IFERROR(K18447/K18448, K18447)</f>
        <v>0</v>
      </c>
      <c r="L18446" s="1">
        <f>IFERROR(L18447/L18448, L18447)</f>
        <v>0</v>
      </c>
      <c r="M18446" s="1">
        <f>IFERROR(M18447/M18448, M18447)</f>
        <v>0</v>
      </c>
      <c r="N18446" s="1">
        <f>IFERROR(N18447/N18448, N18447)</f>
        <v>0</v>
      </c>
    </row>
    <row r="18447" spans="2:14" outlineLevel="2">
      <c r="C18447" t="s">
        <v>10</v>
      </c>
      <c r="D18447">
        <f>COUNTIF(D18449:D18449, "1")</f>
        <v>0</v>
      </c>
      <c r="E18447">
        <f>COUNTIF(E18449:E18449, "1")</f>
        <v>0</v>
      </c>
      <c r="F18447">
        <f>COUNTIF(F18449:F18449, "1")</f>
        <v>0</v>
      </c>
      <c r="G18447">
        <f>COUNTIF(G18449:G18449, "1")</f>
        <v>0</v>
      </c>
      <c r="H18447">
        <f>COUNTIF(H18449:H18449, "1")</f>
        <v>0</v>
      </c>
      <c r="I18447">
        <f>COUNTIF(I18449:I18449, "1")</f>
        <v>0</v>
      </c>
      <c r="J18447">
        <f>COUNTIF(J18449:J18449, "1")</f>
        <v>0</v>
      </c>
      <c r="K18447">
        <f>COUNTIF(K18449:K18449, "1")</f>
        <v>0</v>
      </c>
      <c r="L18447">
        <f>COUNTIF(L18449:L18449, "1")</f>
        <v>0</v>
      </c>
      <c r="M18447">
        <f>COUNTIF(M18449:M18449, "1")</f>
        <v>0</v>
      </c>
      <c r="N18447">
        <f>COUNTIF(N18449:N18449, "1")</f>
        <v>0</v>
      </c>
    </row>
    <row r="18448" spans="2:14" outlineLevel="2">
      <c r="C18448" t="s">
        <v>12</v>
      </c>
      <c r="D18448">
        <f>COUNTIF(D18449:D18449, "0")</f>
        <v>0</v>
      </c>
      <c r="E18448">
        <f>COUNTIF(E18449:E18449, "0")</f>
        <v>0</v>
      </c>
      <c r="F18448">
        <f>COUNTIF(F18449:F18449, "0")</f>
        <v>0</v>
      </c>
      <c r="G18448">
        <f>COUNTIF(G18449:G18449, "0")</f>
        <v>0</v>
      </c>
      <c r="H18448">
        <f>COUNTIF(H18449:H18449, "0")</f>
        <v>0</v>
      </c>
      <c r="I18448">
        <f>COUNTIF(I18449:I18449, "0")</f>
        <v>0</v>
      </c>
      <c r="J18448">
        <f>COUNTIF(J18449:J18449, "0")</f>
        <v>0</v>
      </c>
      <c r="K18448">
        <f>COUNTIF(K18449:K18449, "0")</f>
        <v>0</v>
      </c>
      <c r="L18448">
        <f>COUNTIF(L18449:L18449, "0")</f>
        <v>0</v>
      </c>
      <c r="M18448">
        <f>COUNTIF(M18449:M18449, "0")</f>
        <v>0</v>
      </c>
      <c r="N18448">
        <f>COUNTIF(N18449:N18449, "0")</f>
        <v>0</v>
      </c>
    </row>
    <row r="18449" spans="2:14" outlineLevel="2">
      <c r="B18449" t="s">
        <v>13</v>
      </c>
      <c r="C18449" t="s">
        <v>14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1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2:14" s="3" customFormat="1">
      <c r="B18450" s="3" t="s">
        <v>849</v>
      </c>
      <c r="C18450" s="3" t="s">
        <v>8</v>
      </c>
      <c r="D18450" s="3">
        <f>IFERROR(AVERAGE(D18453), 0)</f>
        <v>0</v>
      </c>
      <c r="E18450" s="3">
        <f>IFERROR(AVERAGE(E18453), 0)</f>
        <v>0</v>
      </c>
      <c r="F18450" s="3">
        <f>IFERROR(AVERAGE(F18453), 0)</f>
        <v>0</v>
      </c>
      <c r="G18450" s="3">
        <f>IFERROR(AVERAGE(G18453), 0)</f>
        <v>0</v>
      </c>
      <c r="H18450" s="3">
        <f>IFERROR(AVERAGE(H18453), 0)</f>
        <v>0</v>
      </c>
      <c r="I18450" s="3">
        <f>IFERROR(AVERAGE(I18453), 0)</f>
        <v>0</v>
      </c>
      <c r="J18450" s="3">
        <f>IFERROR(AVERAGE(J18453), 0)</f>
        <v>0</v>
      </c>
      <c r="K18450" s="3">
        <f>IFERROR(AVERAGE(K18453), 0)</f>
        <v>0</v>
      </c>
      <c r="L18450" s="3">
        <f>IFERROR(AVERAGE(L18453), 0)</f>
        <v>0</v>
      </c>
      <c r="M18450" s="3">
        <f>IFERROR(AVERAGE(M18453), 0)</f>
        <v>0</v>
      </c>
      <c r="N18450" s="3">
        <f>IFERROR(AVERAGE(N18453), 0)</f>
        <v>0</v>
      </c>
    </row>
    <row r="18451" spans="2:14" outlineLevel="2">
      <c r="B18451" s="4" t="s">
        <v>9</v>
      </c>
      <c r="D18451">
        <f>E18454</f>
        <v>0</v>
      </c>
      <c r="E18451">
        <f>F18454</f>
        <v>0</v>
      </c>
      <c r="F18451">
        <f>G18454</f>
        <v>0</v>
      </c>
      <c r="G18451">
        <f>H18454</f>
        <v>0</v>
      </c>
      <c r="H18451">
        <f>I18454</f>
        <v>0</v>
      </c>
      <c r="I18451">
        <f>J18454</f>
        <v>0</v>
      </c>
      <c r="J18451">
        <f>K18454</f>
        <v>0</v>
      </c>
      <c r="K18451">
        <f>L18454</f>
        <v>0</v>
      </c>
      <c r="L18451">
        <f>M18454</f>
        <v>0</v>
      </c>
      <c r="M18451">
        <f>N18454</f>
        <v>0</v>
      </c>
      <c r="N18451">
        <f>O18454</f>
        <v>0</v>
      </c>
    </row>
    <row r="18452" spans="2:14" outlineLevel="2">
      <c r="B18452" s="4" t="s">
        <v>10</v>
      </c>
      <c r="D18452">
        <f>E18455</f>
        <v>0</v>
      </c>
      <c r="E18452">
        <f>F18455</f>
        <v>0</v>
      </c>
      <c r="F18452">
        <f>G18455</f>
        <v>0</v>
      </c>
      <c r="G18452">
        <f>H18455</f>
        <v>0</v>
      </c>
      <c r="H18452">
        <f>I18455</f>
        <v>0</v>
      </c>
      <c r="I18452">
        <f>J18455</f>
        <v>0</v>
      </c>
      <c r="J18452">
        <f>K18455</f>
        <v>0</v>
      </c>
      <c r="K18452">
        <f>L18455</f>
        <v>0</v>
      </c>
      <c r="L18452">
        <f>M18455</f>
        <v>0</v>
      </c>
      <c r="M18452">
        <f>N18455</f>
        <v>0</v>
      </c>
      <c r="N18452">
        <f>O18455</f>
        <v>0</v>
      </c>
    </row>
    <row r="18453" spans="2:14" s="5" customFormat="1" outlineLevel="1">
      <c r="C18453" s="5" t="s">
        <v>11</v>
      </c>
      <c r="D18453" s="1">
        <f>IFERROR(D18454/D18455, D18454)</f>
        <v>0</v>
      </c>
      <c r="E18453" s="1">
        <f>IFERROR(E18454/E18455, E18454)</f>
        <v>0</v>
      </c>
      <c r="F18453" s="1">
        <f>IFERROR(F18454/F18455, F18454)</f>
        <v>0</v>
      </c>
      <c r="G18453" s="1">
        <f>IFERROR(G18454/G18455, G18454)</f>
        <v>0</v>
      </c>
      <c r="H18453" s="1">
        <f>IFERROR(H18454/H18455, H18454)</f>
        <v>0</v>
      </c>
      <c r="I18453" s="1">
        <f>IFERROR(I18454/I18455, I18454)</f>
        <v>0</v>
      </c>
      <c r="J18453" s="1">
        <f>IFERROR(J18454/J18455, J18454)</f>
        <v>0</v>
      </c>
      <c r="K18453" s="1">
        <f>IFERROR(K18454/K18455, K18454)</f>
        <v>0</v>
      </c>
      <c r="L18453" s="1">
        <f>IFERROR(L18454/L18455, L18454)</f>
        <v>0</v>
      </c>
      <c r="M18453" s="1">
        <f>IFERROR(M18454/M18455, M18454)</f>
        <v>0</v>
      </c>
      <c r="N18453" s="1">
        <f>IFERROR(N18454/N18455, N18454)</f>
        <v>0</v>
      </c>
    </row>
    <row r="18454" spans="2:14" outlineLevel="2">
      <c r="C18454" t="s">
        <v>10</v>
      </c>
      <c r="D18454">
        <f>COUNTIF(D18456:D18460, "1")</f>
        <v>0</v>
      </c>
      <c r="E18454">
        <f>COUNTIF(E18456:E18460, "1")</f>
        <v>0</v>
      </c>
      <c r="F18454">
        <f>COUNTIF(F18456:F18460, "1")</f>
        <v>0</v>
      </c>
      <c r="G18454">
        <f>COUNTIF(G18456:G18460, "1")</f>
        <v>0</v>
      </c>
      <c r="H18454">
        <f>COUNTIF(H18456:H18460, "1")</f>
        <v>0</v>
      </c>
      <c r="I18454">
        <f>COUNTIF(I18456:I18460, "1")</f>
        <v>0</v>
      </c>
      <c r="J18454">
        <f>COUNTIF(J18456:J18460, "1")</f>
        <v>0</v>
      </c>
      <c r="K18454">
        <f>COUNTIF(K18456:K18460, "1")</f>
        <v>0</v>
      </c>
      <c r="L18454">
        <f>COUNTIF(L18456:L18460, "1")</f>
        <v>0</v>
      </c>
      <c r="M18454">
        <f>COUNTIF(M18456:M18460, "1")</f>
        <v>0</v>
      </c>
      <c r="N18454">
        <f>COUNTIF(N18456:N18460, "1")</f>
        <v>0</v>
      </c>
    </row>
    <row r="18455" spans="2:14" outlineLevel="2">
      <c r="C18455" t="s">
        <v>12</v>
      </c>
      <c r="D18455">
        <f>COUNTIF(D18456:D18460, "0")</f>
        <v>0</v>
      </c>
      <c r="E18455">
        <f>COUNTIF(E18456:E18460, "0")</f>
        <v>0</v>
      </c>
      <c r="F18455">
        <f>COUNTIF(F18456:F18460, "0")</f>
        <v>0</v>
      </c>
      <c r="G18455">
        <f>COUNTIF(G18456:G18460, "0")</f>
        <v>0</v>
      </c>
      <c r="H18455">
        <f>COUNTIF(H18456:H18460, "0")</f>
        <v>0</v>
      </c>
      <c r="I18455">
        <f>COUNTIF(I18456:I18460, "0")</f>
        <v>0</v>
      </c>
      <c r="J18455">
        <f>COUNTIF(J18456:J18460, "0")</f>
        <v>0</v>
      </c>
      <c r="K18455">
        <f>COUNTIF(K18456:K18460, "0")</f>
        <v>0</v>
      </c>
      <c r="L18455">
        <f>COUNTIF(L18456:L18460, "0")</f>
        <v>0</v>
      </c>
      <c r="M18455">
        <f>COUNTIF(M18456:M18460, "0")</f>
        <v>0</v>
      </c>
      <c r="N18455">
        <f>COUNTIF(N18456:N18460, "0")</f>
        <v>0</v>
      </c>
    </row>
    <row r="18456" spans="2:14" outlineLevel="2">
      <c r="B18456" t="s">
        <v>13</v>
      </c>
      <c r="C18456" t="s">
        <v>15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1</v>
      </c>
      <c r="K18456">
        <v>1</v>
      </c>
      <c r="L18456">
        <v>0</v>
      </c>
      <c r="M18456">
        <v>0</v>
      </c>
      <c r="N18456">
        <v>0</v>
      </c>
    </row>
    <row r="18457" spans="2:14" outlineLevel="2">
      <c r="B18457" t="s">
        <v>13</v>
      </c>
      <c r="C18457" t="s">
        <v>17</v>
      </c>
      <c r="D18457">
        <v>0</v>
      </c>
      <c r="E18457">
        <v>1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2:14" outlineLevel="2">
      <c r="B18458" t="s">
        <v>13</v>
      </c>
      <c r="C18458" t="s">
        <v>16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2:14" outlineLevel="2">
      <c r="B18459" t="s">
        <v>13</v>
      </c>
      <c r="C18459" t="s">
        <v>18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1</v>
      </c>
      <c r="L18459">
        <v>1</v>
      </c>
      <c r="M18459">
        <v>0</v>
      </c>
      <c r="N18459">
        <v>0</v>
      </c>
    </row>
    <row r="18460" spans="2:14" outlineLevel="2">
      <c r="B18460" t="s">
        <v>13</v>
      </c>
      <c r="C18460" t="s">
        <v>14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2:14" s="3" customFormat="1">
      <c r="B18461" s="3" t="s">
        <v>850</v>
      </c>
      <c r="C18461" s="3" t="s">
        <v>8</v>
      </c>
      <c r="D18461" s="3">
        <f>IFERROR(AVERAGE(D18464,D18483), 0)</f>
        <v>0</v>
      </c>
      <c r="E18461" s="3">
        <f>IFERROR(AVERAGE(E18464,E18483), 0)</f>
        <v>0</v>
      </c>
      <c r="F18461" s="3">
        <f>IFERROR(AVERAGE(F18464,F18483), 0)</f>
        <v>0</v>
      </c>
      <c r="G18461" s="3">
        <f>IFERROR(AVERAGE(G18464,G18483), 0)</f>
        <v>0</v>
      </c>
      <c r="H18461" s="3">
        <f>IFERROR(AVERAGE(H18464,H18483), 0)</f>
        <v>0</v>
      </c>
      <c r="I18461" s="3">
        <f>IFERROR(AVERAGE(I18464,I18483), 0)</f>
        <v>0</v>
      </c>
      <c r="J18461" s="3">
        <f>IFERROR(AVERAGE(J18464,J18483), 0)</f>
        <v>0</v>
      </c>
      <c r="K18461" s="3">
        <f>IFERROR(AVERAGE(K18464,K18483), 0)</f>
        <v>0</v>
      </c>
      <c r="L18461" s="3">
        <f>IFERROR(AVERAGE(L18464,L18483), 0)</f>
        <v>0</v>
      </c>
      <c r="M18461" s="3">
        <f>IFERROR(AVERAGE(M18464,M18483), 0)</f>
        <v>0</v>
      </c>
      <c r="N18461" s="3">
        <f>IFERROR(AVERAGE(N18464,N18483), 0)</f>
        <v>0</v>
      </c>
    </row>
    <row r="18462" spans="2:14" outlineLevel="2">
      <c r="B18462" s="4" t="s">
        <v>9</v>
      </c>
      <c r="D18462">
        <f>E18465+E18484</f>
        <v>0</v>
      </c>
      <c r="E18462">
        <f>F18465+F18484</f>
        <v>0</v>
      </c>
      <c r="F18462">
        <f>G18465+G18484</f>
        <v>0</v>
      </c>
      <c r="G18462">
        <f>H18465+H18484</f>
        <v>0</v>
      </c>
      <c r="H18462">
        <f>I18465+I18484</f>
        <v>0</v>
      </c>
      <c r="I18462">
        <f>J18465+J18484</f>
        <v>0</v>
      </c>
      <c r="J18462">
        <f>K18465+K18484</f>
        <v>0</v>
      </c>
      <c r="K18462">
        <f>L18465+L18484</f>
        <v>0</v>
      </c>
      <c r="L18462">
        <f>M18465+M18484</f>
        <v>0</v>
      </c>
      <c r="M18462">
        <f>N18465+N18484</f>
        <v>0</v>
      </c>
      <c r="N18462">
        <f>O18465+O18484</f>
        <v>0</v>
      </c>
    </row>
    <row r="18463" spans="2:14" outlineLevel="2">
      <c r="B18463" s="4" t="s">
        <v>10</v>
      </c>
      <c r="D18463">
        <f>E18466+E18485</f>
        <v>0</v>
      </c>
      <c r="E18463">
        <f>F18466+F18485</f>
        <v>0</v>
      </c>
      <c r="F18463">
        <f>G18466+G18485</f>
        <v>0</v>
      </c>
      <c r="G18463">
        <f>H18466+H18485</f>
        <v>0</v>
      </c>
      <c r="H18463">
        <f>I18466+I18485</f>
        <v>0</v>
      </c>
      <c r="I18463">
        <f>J18466+J18485</f>
        <v>0</v>
      </c>
      <c r="J18463">
        <f>K18466+K18485</f>
        <v>0</v>
      </c>
      <c r="K18463">
        <f>L18466+L18485</f>
        <v>0</v>
      </c>
      <c r="L18463">
        <f>M18466+M18485</f>
        <v>0</v>
      </c>
      <c r="M18463">
        <f>N18466+N18485</f>
        <v>0</v>
      </c>
      <c r="N18463">
        <f>O18466+O18485</f>
        <v>0</v>
      </c>
    </row>
    <row r="18464" spans="2:14" s="5" customFormat="1" outlineLevel="1">
      <c r="C18464" s="5" t="s">
        <v>11</v>
      </c>
      <c r="D18464" s="1">
        <f>IFERROR(D18465/D18466, D18465)</f>
        <v>0</v>
      </c>
      <c r="E18464" s="1">
        <f>IFERROR(E18465/E18466, E18465)</f>
        <v>0</v>
      </c>
      <c r="F18464" s="1">
        <f>IFERROR(F18465/F18466, F18465)</f>
        <v>0</v>
      </c>
      <c r="G18464" s="1">
        <f>IFERROR(G18465/G18466, G18465)</f>
        <v>0</v>
      </c>
      <c r="H18464" s="1">
        <f>IFERROR(H18465/H18466, H18465)</f>
        <v>0</v>
      </c>
      <c r="I18464" s="1">
        <f>IFERROR(I18465/I18466, I18465)</f>
        <v>0</v>
      </c>
      <c r="J18464" s="1">
        <f>IFERROR(J18465/J18466, J18465)</f>
        <v>0</v>
      </c>
      <c r="K18464" s="1">
        <f>IFERROR(K18465/K18466, K18465)</f>
        <v>0</v>
      </c>
      <c r="L18464" s="1">
        <f>IFERROR(L18465/L18466, L18465)</f>
        <v>0</v>
      </c>
      <c r="M18464" s="1">
        <f>IFERROR(M18465/M18466, M18465)</f>
        <v>0</v>
      </c>
      <c r="N18464" s="1">
        <f>IFERROR(N18465/N18466, N18465)</f>
        <v>0</v>
      </c>
    </row>
    <row r="18465" spans="2:14" outlineLevel="2">
      <c r="C18465" t="s">
        <v>10</v>
      </c>
      <c r="D18465">
        <f>COUNTIF(D18467:D18482, "1")</f>
        <v>0</v>
      </c>
      <c r="E18465">
        <f>COUNTIF(E18467:E18482, "1")</f>
        <v>0</v>
      </c>
      <c r="F18465">
        <f>COUNTIF(F18467:F18482, "1")</f>
        <v>0</v>
      </c>
      <c r="G18465">
        <f>COUNTIF(G18467:G18482, "1")</f>
        <v>0</v>
      </c>
      <c r="H18465">
        <f>COUNTIF(H18467:H18482, "1")</f>
        <v>0</v>
      </c>
      <c r="I18465">
        <f>COUNTIF(I18467:I18482, "1")</f>
        <v>0</v>
      </c>
      <c r="J18465">
        <f>COUNTIF(J18467:J18482, "1")</f>
        <v>0</v>
      </c>
      <c r="K18465">
        <f>COUNTIF(K18467:K18482, "1")</f>
        <v>0</v>
      </c>
      <c r="L18465">
        <f>COUNTIF(L18467:L18482, "1")</f>
        <v>0</v>
      </c>
      <c r="M18465">
        <f>COUNTIF(M18467:M18482, "1")</f>
        <v>0</v>
      </c>
      <c r="N18465">
        <f>COUNTIF(N18467:N18482, "1")</f>
        <v>0</v>
      </c>
    </row>
    <row r="18466" spans="2:14" outlineLevel="2">
      <c r="C18466" t="s">
        <v>12</v>
      </c>
      <c r="D18466">
        <f>COUNTIF(D18467:D18482, "0")</f>
        <v>0</v>
      </c>
      <c r="E18466">
        <f>COUNTIF(E18467:E18482, "0")</f>
        <v>0</v>
      </c>
      <c r="F18466">
        <f>COUNTIF(F18467:F18482, "0")</f>
        <v>0</v>
      </c>
      <c r="G18466">
        <f>COUNTIF(G18467:G18482, "0")</f>
        <v>0</v>
      </c>
      <c r="H18466">
        <f>COUNTIF(H18467:H18482, "0")</f>
        <v>0</v>
      </c>
      <c r="I18466">
        <f>COUNTIF(I18467:I18482, "0")</f>
        <v>0</v>
      </c>
      <c r="J18466">
        <f>COUNTIF(J18467:J18482, "0")</f>
        <v>0</v>
      </c>
      <c r="K18466">
        <f>COUNTIF(K18467:K18482, "0")</f>
        <v>0</v>
      </c>
      <c r="L18466">
        <f>COUNTIF(L18467:L18482, "0")</f>
        <v>0</v>
      </c>
      <c r="M18466">
        <f>COUNTIF(M18467:M18482, "0")</f>
        <v>0</v>
      </c>
      <c r="N18466">
        <f>COUNTIF(N18467:N18482, "0")</f>
        <v>0</v>
      </c>
    </row>
    <row r="18467" spans="2:14" outlineLevel="2">
      <c r="B18467" t="s">
        <v>13</v>
      </c>
      <c r="C18467" t="s">
        <v>14</v>
      </c>
      <c r="D18467">
        <v>0</v>
      </c>
      <c r="E18467">
        <v>1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2:14" outlineLevel="2">
      <c r="B18468" t="s">
        <v>13</v>
      </c>
      <c r="C18468" t="s">
        <v>15</v>
      </c>
      <c r="D18468">
        <v>0</v>
      </c>
      <c r="E18468">
        <v>1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1</v>
      </c>
      <c r="M18468">
        <v>0</v>
      </c>
      <c r="N18468">
        <v>0</v>
      </c>
    </row>
    <row r="18469" spans="2:14" outlineLevel="2">
      <c r="B18469" t="s">
        <v>13</v>
      </c>
      <c r="C18469" t="s">
        <v>16</v>
      </c>
      <c r="D18469">
        <v>1</v>
      </c>
      <c r="E18469">
        <v>0</v>
      </c>
      <c r="F18469">
        <v>0</v>
      </c>
      <c r="G18469">
        <v>0</v>
      </c>
      <c r="H18469">
        <v>0</v>
      </c>
      <c r="I18469">
        <v>1</v>
      </c>
      <c r="J18469">
        <v>1</v>
      </c>
      <c r="K18469">
        <v>1</v>
      </c>
      <c r="L18469">
        <v>1</v>
      </c>
      <c r="M18469">
        <v>0</v>
      </c>
      <c r="N18469">
        <v>0</v>
      </c>
    </row>
    <row r="18470" spans="2:14" outlineLevel="2">
      <c r="B18470" t="s">
        <v>13</v>
      </c>
      <c r="C18470" t="s">
        <v>17</v>
      </c>
      <c r="D18470">
        <v>0</v>
      </c>
      <c r="E18470">
        <v>1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1</v>
      </c>
      <c r="M18470">
        <v>0</v>
      </c>
      <c r="N18470">
        <v>0</v>
      </c>
    </row>
    <row r="18471" spans="2:14" outlineLevel="2">
      <c r="B18471" t="s">
        <v>13</v>
      </c>
      <c r="C18471" t="s">
        <v>43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2:14" outlineLevel="2">
      <c r="B18472" t="s">
        <v>13</v>
      </c>
      <c r="C18472" t="s">
        <v>19</v>
      </c>
      <c r="D18472">
        <v>0</v>
      </c>
      <c r="E18472">
        <v>1</v>
      </c>
      <c r="F18472">
        <v>1</v>
      </c>
      <c r="G18472">
        <v>0</v>
      </c>
      <c r="H18472">
        <v>0</v>
      </c>
      <c r="I18472">
        <v>1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2:14" outlineLevel="2">
      <c r="B18473" t="s">
        <v>13</v>
      </c>
      <c r="C18473" t="s">
        <v>20</v>
      </c>
      <c r="D18473">
        <v>1</v>
      </c>
      <c r="E18473">
        <v>0</v>
      </c>
      <c r="F18473">
        <v>0</v>
      </c>
      <c r="G18473">
        <v>0</v>
      </c>
      <c r="H18473">
        <v>1</v>
      </c>
      <c r="I18473">
        <v>0</v>
      </c>
      <c r="J18473">
        <v>1</v>
      </c>
      <c r="K18473">
        <v>0</v>
      </c>
      <c r="L18473">
        <v>0</v>
      </c>
      <c r="M18473">
        <v>0</v>
      </c>
      <c r="N18473">
        <v>0</v>
      </c>
    </row>
    <row r="18474" spans="2:14" outlineLevel="2">
      <c r="B18474" t="s">
        <v>13</v>
      </c>
      <c r="C18474" t="s">
        <v>21</v>
      </c>
      <c r="D18474">
        <v>0</v>
      </c>
      <c r="E18474">
        <v>1</v>
      </c>
      <c r="F18474">
        <v>0</v>
      </c>
      <c r="G18474">
        <v>0</v>
      </c>
      <c r="H18474">
        <v>1</v>
      </c>
      <c r="I18474">
        <v>0</v>
      </c>
      <c r="J18474">
        <v>0</v>
      </c>
      <c r="K18474">
        <v>1</v>
      </c>
      <c r="L18474">
        <v>0</v>
      </c>
      <c r="M18474">
        <v>0</v>
      </c>
      <c r="N18474">
        <v>0</v>
      </c>
    </row>
    <row r="18475" spans="2:14" outlineLevel="2">
      <c r="B18475" t="s">
        <v>13</v>
      </c>
      <c r="C18475" t="s">
        <v>22</v>
      </c>
      <c r="D18475">
        <v>1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1</v>
      </c>
      <c r="M18475">
        <v>0</v>
      </c>
      <c r="N18475">
        <v>0</v>
      </c>
    </row>
    <row r="18476" spans="2:14" outlineLevel="2">
      <c r="B18476" t="s">
        <v>13</v>
      </c>
      <c r="C18476" t="s">
        <v>23</v>
      </c>
      <c r="D18476">
        <v>1</v>
      </c>
      <c r="E18476">
        <v>0</v>
      </c>
      <c r="F18476">
        <v>0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1</v>
      </c>
      <c r="M18476">
        <v>0</v>
      </c>
      <c r="N18476">
        <v>0</v>
      </c>
    </row>
    <row r="18477" spans="2:14" outlineLevel="2">
      <c r="B18477" t="s">
        <v>13</v>
      </c>
      <c r="C18477" t="s">
        <v>44</v>
      </c>
      <c r="D18477">
        <v>1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1</v>
      </c>
      <c r="M18477">
        <v>0</v>
      </c>
      <c r="N18477">
        <v>0</v>
      </c>
    </row>
    <row r="18478" spans="2:14" outlineLevel="2">
      <c r="B18478" t="s">
        <v>13</v>
      </c>
      <c r="C18478" t="s">
        <v>24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1</v>
      </c>
      <c r="M18478">
        <v>0</v>
      </c>
      <c r="N18478">
        <v>0</v>
      </c>
    </row>
    <row r="18479" spans="2:14" outlineLevel="2">
      <c r="B18479" t="s">
        <v>13</v>
      </c>
      <c r="C18479" t="s">
        <v>27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2:14" outlineLevel="2">
      <c r="B18480" t="s">
        <v>13</v>
      </c>
      <c r="C18480" t="s">
        <v>28</v>
      </c>
      <c r="D18480">
        <v>1</v>
      </c>
      <c r="E18480">
        <v>0</v>
      </c>
      <c r="F18480">
        <v>0</v>
      </c>
      <c r="G18480">
        <v>0</v>
      </c>
      <c r="H18480">
        <v>0</v>
      </c>
      <c r="I18480">
        <v>1</v>
      </c>
      <c r="J18480">
        <v>1</v>
      </c>
      <c r="K18480">
        <v>0</v>
      </c>
      <c r="L18480">
        <v>0</v>
      </c>
      <c r="M18480">
        <v>0</v>
      </c>
      <c r="N18480">
        <v>0</v>
      </c>
    </row>
    <row r="18481" spans="2:14" outlineLevel="2">
      <c r="B18481" t="s">
        <v>13</v>
      </c>
      <c r="C18481" t="s">
        <v>28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2:14" outlineLevel="2">
      <c r="B18482" t="s">
        <v>13</v>
      </c>
      <c r="C18482" t="s">
        <v>29</v>
      </c>
      <c r="D18482">
        <v>1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1</v>
      </c>
      <c r="K18482">
        <v>0</v>
      </c>
      <c r="L18482">
        <v>0</v>
      </c>
      <c r="M18482">
        <v>0</v>
      </c>
      <c r="N18482">
        <v>0</v>
      </c>
    </row>
    <row r="18483" spans="2:14" s="5" customFormat="1" outlineLevel="1">
      <c r="C18483" s="5" t="s">
        <v>50</v>
      </c>
      <c r="D18483" s="1">
        <f>IFERROR(D18484/D18485, D18484)</f>
        <v>0</v>
      </c>
      <c r="E18483" s="1">
        <f>IFERROR(E18484/E18485, E18484)</f>
        <v>0</v>
      </c>
      <c r="F18483" s="1">
        <f>IFERROR(F18484/F18485, F18484)</f>
        <v>0</v>
      </c>
      <c r="G18483" s="1">
        <f>IFERROR(G18484/G18485, G18484)</f>
        <v>0</v>
      </c>
      <c r="H18483" s="1">
        <f>IFERROR(H18484/H18485, H18484)</f>
        <v>0</v>
      </c>
      <c r="I18483" s="1">
        <f>IFERROR(I18484/I18485, I18484)</f>
        <v>0</v>
      </c>
      <c r="J18483" s="1">
        <f>IFERROR(J18484/J18485, J18484)</f>
        <v>0</v>
      </c>
      <c r="K18483" s="1">
        <f>IFERROR(K18484/K18485, K18484)</f>
        <v>0</v>
      </c>
      <c r="L18483" s="1">
        <f>IFERROR(L18484/L18485, L18484)</f>
        <v>0</v>
      </c>
      <c r="M18483" s="1">
        <f>IFERROR(M18484/M18485, M18484)</f>
        <v>0</v>
      </c>
      <c r="N18483" s="1">
        <f>IFERROR(N18484/N18485, N18484)</f>
        <v>0</v>
      </c>
    </row>
    <row r="18484" spans="2:14" outlineLevel="2">
      <c r="C18484" t="s">
        <v>10</v>
      </c>
      <c r="D18484">
        <f>COUNTIF(D18486:D18497, "1")</f>
        <v>0</v>
      </c>
      <c r="E18484">
        <f>COUNTIF(E18486:E18497, "1")</f>
        <v>0</v>
      </c>
      <c r="F18484">
        <f>COUNTIF(F18486:F18497, "1")</f>
        <v>0</v>
      </c>
      <c r="G18484">
        <f>COUNTIF(G18486:G18497, "1")</f>
        <v>0</v>
      </c>
      <c r="H18484">
        <f>COUNTIF(H18486:H18497, "1")</f>
        <v>0</v>
      </c>
      <c r="I18484">
        <f>COUNTIF(I18486:I18497, "1")</f>
        <v>0</v>
      </c>
      <c r="J18484">
        <f>COUNTIF(J18486:J18497, "1")</f>
        <v>0</v>
      </c>
      <c r="K18484">
        <f>COUNTIF(K18486:K18497, "1")</f>
        <v>0</v>
      </c>
      <c r="L18484">
        <f>COUNTIF(L18486:L18497, "1")</f>
        <v>0</v>
      </c>
      <c r="M18484">
        <f>COUNTIF(M18486:M18497, "1")</f>
        <v>0</v>
      </c>
      <c r="N18484">
        <f>COUNTIF(N18486:N18497, "1")</f>
        <v>0</v>
      </c>
    </row>
    <row r="18485" spans="2:14" outlineLevel="2">
      <c r="C18485" t="s">
        <v>12</v>
      </c>
      <c r="D18485">
        <f>COUNTIF(D18486:D18497, "0")</f>
        <v>0</v>
      </c>
      <c r="E18485">
        <f>COUNTIF(E18486:E18497, "0")</f>
        <v>0</v>
      </c>
      <c r="F18485">
        <f>COUNTIF(F18486:F18497, "0")</f>
        <v>0</v>
      </c>
      <c r="G18485">
        <f>COUNTIF(G18486:G18497, "0")</f>
        <v>0</v>
      </c>
      <c r="H18485">
        <f>COUNTIF(H18486:H18497, "0")</f>
        <v>0</v>
      </c>
      <c r="I18485">
        <f>COUNTIF(I18486:I18497, "0")</f>
        <v>0</v>
      </c>
      <c r="J18485">
        <f>COUNTIF(J18486:J18497, "0")</f>
        <v>0</v>
      </c>
      <c r="K18485">
        <f>COUNTIF(K18486:K18497, "0")</f>
        <v>0</v>
      </c>
      <c r="L18485">
        <f>COUNTIF(L18486:L18497, "0")</f>
        <v>0</v>
      </c>
      <c r="M18485">
        <f>COUNTIF(M18486:M18497, "0")</f>
        <v>0</v>
      </c>
      <c r="N18485">
        <f>COUNTIF(N18486:N18497, "0")</f>
        <v>0</v>
      </c>
    </row>
    <row r="18486" spans="2:14" outlineLevel="2">
      <c r="B18486" t="s">
        <v>51</v>
      </c>
      <c r="C18486" t="s">
        <v>14</v>
      </c>
      <c r="D18486">
        <v>1</v>
      </c>
      <c r="E18486">
        <v>0</v>
      </c>
      <c r="F18486">
        <v>0</v>
      </c>
      <c r="G18486">
        <v>1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2:14" outlineLevel="2">
      <c r="B18487" t="s">
        <v>51</v>
      </c>
      <c r="C18487" t="s">
        <v>15</v>
      </c>
      <c r="D18487">
        <v>0</v>
      </c>
      <c r="E18487">
        <v>1</v>
      </c>
      <c r="F18487">
        <v>1</v>
      </c>
      <c r="G18487">
        <v>0</v>
      </c>
      <c r="H18487">
        <v>1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2:14" outlineLevel="2">
      <c r="B18488" t="s">
        <v>51</v>
      </c>
      <c r="C18488" t="s">
        <v>16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1</v>
      </c>
      <c r="N18488">
        <v>0</v>
      </c>
    </row>
    <row r="18489" spans="2:14" outlineLevel="2">
      <c r="B18489" t="s">
        <v>51</v>
      </c>
      <c r="C18489" t="s">
        <v>17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2:14" outlineLevel="2">
      <c r="B18490" t="s">
        <v>51</v>
      </c>
      <c r="C18490" t="s">
        <v>18</v>
      </c>
      <c r="D18490">
        <v>0</v>
      </c>
      <c r="E18490">
        <v>0</v>
      </c>
      <c r="F18490">
        <v>0</v>
      </c>
      <c r="G18490">
        <v>0</v>
      </c>
      <c r="H18490">
        <v>1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2:14" outlineLevel="2">
      <c r="B18491" t="s">
        <v>51</v>
      </c>
      <c r="C18491" t="s">
        <v>20</v>
      </c>
      <c r="D18491">
        <v>0</v>
      </c>
      <c r="E18491">
        <v>0</v>
      </c>
      <c r="F18491">
        <v>0</v>
      </c>
      <c r="G18491">
        <v>1</v>
      </c>
      <c r="H18491">
        <v>0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2:14" outlineLevel="2">
      <c r="B18492" t="s">
        <v>51</v>
      </c>
      <c r="C18492" t="s">
        <v>22</v>
      </c>
      <c r="D18492">
        <v>0</v>
      </c>
      <c r="E18492">
        <v>1</v>
      </c>
      <c r="F18492">
        <v>1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1</v>
      </c>
      <c r="M18492">
        <v>0</v>
      </c>
      <c r="N18492">
        <v>0</v>
      </c>
    </row>
    <row r="18493" spans="2:14" outlineLevel="2">
      <c r="B18493" t="s">
        <v>51</v>
      </c>
      <c r="C18493" t="s">
        <v>44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2:14" outlineLevel="2">
      <c r="B18494" t="s">
        <v>51</v>
      </c>
      <c r="C18494" t="s">
        <v>25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2:14" outlineLevel="2">
      <c r="B18495" t="s">
        <v>51</v>
      </c>
      <c r="C18495" t="s">
        <v>26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2:14" outlineLevel="2">
      <c r="B18496" t="s">
        <v>51</v>
      </c>
      <c r="C18496" t="s">
        <v>27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1</v>
      </c>
      <c r="N18496">
        <v>0</v>
      </c>
    </row>
    <row r="18497" spans="2:14" outlineLevel="2">
      <c r="B18497" t="s">
        <v>51</v>
      </c>
      <c r="C18497" t="s">
        <v>52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2:14" s="3" customFormat="1">
      <c r="B18498" s="3" t="s">
        <v>851</v>
      </c>
      <c r="C18498" s="3" t="s">
        <v>8</v>
      </c>
      <c r="D18498" s="3">
        <f>IFERROR(AVERAGE(D18501,D18524), 0)</f>
        <v>0</v>
      </c>
      <c r="E18498" s="3">
        <f>IFERROR(AVERAGE(E18501,E18524), 0)</f>
        <v>0</v>
      </c>
      <c r="F18498" s="3">
        <f>IFERROR(AVERAGE(F18501,F18524), 0)</f>
        <v>0</v>
      </c>
      <c r="G18498" s="3">
        <f>IFERROR(AVERAGE(G18501,G18524), 0)</f>
        <v>0</v>
      </c>
      <c r="H18498" s="3">
        <f>IFERROR(AVERAGE(H18501,H18524), 0)</f>
        <v>0</v>
      </c>
      <c r="I18498" s="3">
        <f>IFERROR(AVERAGE(I18501,I18524), 0)</f>
        <v>0</v>
      </c>
      <c r="J18498" s="3">
        <f>IFERROR(AVERAGE(J18501,J18524), 0)</f>
        <v>0</v>
      </c>
      <c r="K18498" s="3">
        <f>IFERROR(AVERAGE(K18501,K18524), 0)</f>
        <v>0</v>
      </c>
      <c r="L18498" s="3">
        <f>IFERROR(AVERAGE(L18501,L18524), 0)</f>
        <v>0</v>
      </c>
      <c r="M18498" s="3">
        <f>IFERROR(AVERAGE(M18501,M18524), 0)</f>
        <v>0</v>
      </c>
      <c r="N18498" s="3">
        <f>IFERROR(AVERAGE(N18501,N18524), 0)</f>
        <v>0</v>
      </c>
    </row>
    <row r="18499" spans="2:14" outlineLevel="2">
      <c r="B18499" s="4" t="s">
        <v>9</v>
      </c>
      <c r="D18499">
        <f>E18502+E18525</f>
        <v>0</v>
      </c>
      <c r="E18499">
        <f>F18502+F18525</f>
        <v>0</v>
      </c>
      <c r="F18499">
        <f>G18502+G18525</f>
        <v>0</v>
      </c>
      <c r="G18499">
        <f>H18502+H18525</f>
        <v>0</v>
      </c>
      <c r="H18499">
        <f>I18502+I18525</f>
        <v>0</v>
      </c>
      <c r="I18499">
        <f>J18502+J18525</f>
        <v>0</v>
      </c>
      <c r="J18499">
        <f>K18502+K18525</f>
        <v>0</v>
      </c>
      <c r="K18499">
        <f>L18502+L18525</f>
        <v>0</v>
      </c>
      <c r="L18499">
        <f>M18502+M18525</f>
        <v>0</v>
      </c>
      <c r="M18499">
        <f>N18502+N18525</f>
        <v>0</v>
      </c>
      <c r="N18499">
        <f>O18502+O18525</f>
        <v>0</v>
      </c>
    </row>
    <row r="18500" spans="2:14" outlineLevel="2">
      <c r="B18500" s="4" t="s">
        <v>10</v>
      </c>
      <c r="D18500">
        <f>E18503+E18526</f>
        <v>0</v>
      </c>
      <c r="E18500">
        <f>F18503+F18526</f>
        <v>0</v>
      </c>
      <c r="F18500">
        <f>G18503+G18526</f>
        <v>0</v>
      </c>
      <c r="G18500">
        <f>H18503+H18526</f>
        <v>0</v>
      </c>
      <c r="H18500">
        <f>I18503+I18526</f>
        <v>0</v>
      </c>
      <c r="I18500">
        <f>J18503+J18526</f>
        <v>0</v>
      </c>
      <c r="J18500">
        <f>K18503+K18526</f>
        <v>0</v>
      </c>
      <c r="K18500">
        <f>L18503+L18526</f>
        <v>0</v>
      </c>
      <c r="L18500">
        <f>M18503+M18526</f>
        <v>0</v>
      </c>
      <c r="M18500">
        <f>N18503+N18526</f>
        <v>0</v>
      </c>
      <c r="N18500">
        <f>O18503+O18526</f>
        <v>0</v>
      </c>
    </row>
    <row r="18501" spans="2:14" s="5" customFormat="1" outlineLevel="1">
      <c r="C18501" s="5" t="s">
        <v>11</v>
      </c>
      <c r="D18501" s="1">
        <f>IFERROR(D18502/D18503, D18502)</f>
        <v>0</v>
      </c>
      <c r="E18501" s="1">
        <f>IFERROR(E18502/E18503, E18502)</f>
        <v>0</v>
      </c>
      <c r="F18501" s="1">
        <f>IFERROR(F18502/F18503, F18502)</f>
        <v>0</v>
      </c>
      <c r="G18501" s="1">
        <f>IFERROR(G18502/G18503, G18502)</f>
        <v>0</v>
      </c>
      <c r="H18501" s="1">
        <f>IFERROR(H18502/H18503, H18502)</f>
        <v>0</v>
      </c>
      <c r="I18501" s="1">
        <f>IFERROR(I18502/I18503, I18502)</f>
        <v>0</v>
      </c>
      <c r="J18501" s="1">
        <f>IFERROR(J18502/J18503, J18502)</f>
        <v>0</v>
      </c>
      <c r="K18501" s="1">
        <f>IFERROR(K18502/K18503, K18502)</f>
        <v>0</v>
      </c>
      <c r="L18501" s="1">
        <f>IFERROR(L18502/L18503, L18502)</f>
        <v>0</v>
      </c>
      <c r="M18501" s="1">
        <f>IFERROR(M18502/M18503, M18502)</f>
        <v>0</v>
      </c>
      <c r="N18501" s="1">
        <f>IFERROR(N18502/N18503, N18502)</f>
        <v>0</v>
      </c>
    </row>
    <row r="18502" spans="2:14" outlineLevel="2">
      <c r="C18502" t="s">
        <v>10</v>
      </c>
      <c r="D18502">
        <f>COUNTIF(D18504:D18523, "1")</f>
        <v>0</v>
      </c>
      <c r="E18502">
        <f>COUNTIF(E18504:E18523, "1")</f>
        <v>0</v>
      </c>
      <c r="F18502">
        <f>COUNTIF(F18504:F18523, "1")</f>
        <v>0</v>
      </c>
      <c r="G18502">
        <f>COUNTIF(G18504:G18523, "1")</f>
        <v>0</v>
      </c>
      <c r="H18502">
        <f>COUNTIF(H18504:H18523, "1")</f>
        <v>0</v>
      </c>
      <c r="I18502">
        <f>COUNTIF(I18504:I18523, "1")</f>
        <v>0</v>
      </c>
      <c r="J18502">
        <f>COUNTIF(J18504:J18523, "1")</f>
        <v>0</v>
      </c>
      <c r="K18502">
        <f>COUNTIF(K18504:K18523, "1")</f>
        <v>0</v>
      </c>
      <c r="L18502">
        <f>COUNTIF(L18504:L18523, "1")</f>
        <v>0</v>
      </c>
      <c r="M18502">
        <f>COUNTIF(M18504:M18523, "1")</f>
        <v>0</v>
      </c>
      <c r="N18502">
        <f>COUNTIF(N18504:N18523, "1")</f>
        <v>0</v>
      </c>
    </row>
    <row r="18503" spans="2:14" outlineLevel="2">
      <c r="C18503" t="s">
        <v>12</v>
      </c>
      <c r="D18503">
        <f>COUNTIF(D18504:D18523, "0")</f>
        <v>0</v>
      </c>
      <c r="E18503">
        <f>COUNTIF(E18504:E18523, "0")</f>
        <v>0</v>
      </c>
      <c r="F18503">
        <f>COUNTIF(F18504:F18523, "0")</f>
        <v>0</v>
      </c>
      <c r="G18503">
        <f>COUNTIF(G18504:G18523, "0")</f>
        <v>0</v>
      </c>
      <c r="H18503">
        <f>COUNTIF(H18504:H18523, "0")</f>
        <v>0</v>
      </c>
      <c r="I18503">
        <f>COUNTIF(I18504:I18523, "0")</f>
        <v>0</v>
      </c>
      <c r="J18503">
        <f>COUNTIF(J18504:J18523, "0")</f>
        <v>0</v>
      </c>
      <c r="K18503">
        <f>COUNTIF(K18504:K18523, "0")</f>
        <v>0</v>
      </c>
      <c r="L18503">
        <f>COUNTIF(L18504:L18523, "0")</f>
        <v>0</v>
      </c>
      <c r="M18503">
        <f>COUNTIF(M18504:M18523, "0")</f>
        <v>0</v>
      </c>
      <c r="N18503">
        <f>COUNTIF(N18504:N18523, "0")</f>
        <v>0</v>
      </c>
    </row>
    <row r="18504" spans="2:14" outlineLevel="2">
      <c r="B18504" t="s">
        <v>13</v>
      </c>
      <c r="C18504" t="s">
        <v>14</v>
      </c>
      <c r="D18504">
        <v>0</v>
      </c>
      <c r="E18504">
        <v>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2:14" outlineLevel="2">
      <c r="B18505" t="s">
        <v>13</v>
      </c>
      <c r="C18505" t="s">
        <v>15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0</v>
      </c>
    </row>
    <row r="18506" spans="2:14" outlineLevel="2">
      <c r="B18506" t="s">
        <v>13</v>
      </c>
      <c r="C18506" t="s">
        <v>16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2:14" outlineLevel="2">
      <c r="B18507" t="s">
        <v>13</v>
      </c>
      <c r="C18507" t="s">
        <v>17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2:14" outlineLevel="2">
      <c r="B18508" t="s">
        <v>13</v>
      </c>
      <c r="C18508" t="s">
        <v>18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1</v>
      </c>
      <c r="J18508">
        <v>0</v>
      </c>
      <c r="K18508">
        <v>1</v>
      </c>
      <c r="L18508">
        <v>0</v>
      </c>
      <c r="M18508">
        <v>0</v>
      </c>
      <c r="N18508">
        <v>0</v>
      </c>
    </row>
    <row r="18509" spans="2:14" outlineLevel="2">
      <c r="B18509" t="s">
        <v>13</v>
      </c>
      <c r="C18509" t="s">
        <v>43</v>
      </c>
      <c r="D18509">
        <v>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2:14" outlineLevel="2">
      <c r="B18510" t="s">
        <v>13</v>
      </c>
      <c r="C18510" t="s">
        <v>19</v>
      </c>
      <c r="D18510">
        <v>0</v>
      </c>
      <c r="E18510">
        <v>0</v>
      </c>
      <c r="F18510">
        <v>1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2:14" outlineLevel="2">
      <c r="B18511" t="s">
        <v>13</v>
      </c>
      <c r="C18511" t="s">
        <v>19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2:14" outlineLevel="2">
      <c r="B18512" t="s">
        <v>13</v>
      </c>
      <c r="C18512" t="s">
        <v>19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1</v>
      </c>
      <c r="J18512">
        <v>1</v>
      </c>
      <c r="K18512">
        <v>0</v>
      </c>
      <c r="L18512">
        <v>0</v>
      </c>
      <c r="M18512">
        <v>0</v>
      </c>
      <c r="N18512">
        <v>0</v>
      </c>
    </row>
    <row r="18513" spans="2:14" outlineLevel="2">
      <c r="B18513" t="s">
        <v>13</v>
      </c>
      <c r="C18513" t="s">
        <v>22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1</v>
      </c>
      <c r="K18513">
        <v>0</v>
      </c>
      <c r="L18513">
        <v>1</v>
      </c>
      <c r="M18513">
        <v>0</v>
      </c>
      <c r="N18513">
        <v>0</v>
      </c>
    </row>
    <row r="18514" spans="2:14" outlineLevel="2">
      <c r="B18514" t="s">
        <v>13</v>
      </c>
      <c r="C18514" t="s">
        <v>44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1</v>
      </c>
      <c r="N18514">
        <v>0</v>
      </c>
    </row>
    <row r="18515" spans="2:14" outlineLevel="2">
      <c r="B18515" t="s">
        <v>13</v>
      </c>
      <c r="C18515" t="s">
        <v>24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2:14" outlineLevel="2">
      <c r="B18516" t="s">
        <v>13</v>
      </c>
      <c r="C18516" t="s">
        <v>25</v>
      </c>
      <c r="D18516">
        <v>1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2:14" outlineLevel="2">
      <c r="B18517" t="s">
        <v>13</v>
      </c>
      <c r="C18517" t="s">
        <v>26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</v>
      </c>
      <c r="L18517">
        <v>0</v>
      </c>
      <c r="M18517">
        <v>0</v>
      </c>
      <c r="N18517">
        <v>0</v>
      </c>
    </row>
    <row r="18518" spans="2:14" outlineLevel="2">
      <c r="B18518" t="s">
        <v>13</v>
      </c>
      <c r="C18518" t="s">
        <v>27</v>
      </c>
      <c r="D18518">
        <v>0</v>
      </c>
      <c r="E18518">
        <v>0</v>
      </c>
      <c r="F18518">
        <v>0</v>
      </c>
      <c r="G18518">
        <v>0</v>
      </c>
      <c r="H18518">
        <v>1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2:14" outlineLevel="2">
      <c r="B18519" t="s">
        <v>13</v>
      </c>
      <c r="C18519" t="s">
        <v>28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1</v>
      </c>
      <c r="K18519">
        <v>0</v>
      </c>
      <c r="L18519">
        <v>0</v>
      </c>
      <c r="M18519">
        <v>0</v>
      </c>
      <c r="N18519">
        <v>0</v>
      </c>
    </row>
    <row r="18520" spans="2:14" outlineLevel="2">
      <c r="B18520" t="s">
        <v>13</v>
      </c>
      <c r="C18520" t="s">
        <v>29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1</v>
      </c>
      <c r="K18520">
        <v>0</v>
      </c>
      <c r="L18520">
        <v>0</v>
      </c>
      <c r="M18520">
        <v>0</v>
      </c>
      <c r="N18520">
        <v>0</v>
      </c>
    </row>
    <row r="18521" spans="2:14" outlineLevel="2">
      <c r="B18521" t="s">
        <v>13</v>
      </c>
      <c r="C18521" t="s">
        <v>30</v>
      </c>
      <c r="D18521">
        <v>1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1</v>
      </c>
      <c r="N18521">
        <v>0</v>
      </c>
    </row>
    <row r="18522" spans="2:14" outlineLevel="2">
      <c r="B18522" t="s">
        <v>13</v>
      </c>
      <c r="C18522" t="s">
        <v>31</v>
      </c>
      <c r="D18522">
        <v>0</v>
      </c>
      <c r="E18522">
        <v>1</v>
      </c>
      <c r="F18522">
        <v>0</v>
      </c>
      <c r="G18522">
        <v>1</v>
      </c>
      <c r="H18522">
        <v>0</v>
      </c>
      <c r="I18522">
        <v>1</v>
      </c>
      <c r="J18522">
        <v>0</v>
      </c>
      <c r="K18522">
        <v>0</v>
      </c>
      <c r="L18522">
        <v>1</v>
      </c>
      <c r="M18522">
        <v>0</v>
      </c>
      <c r="N18522">
        <v>0</v>
      </c>
    </row>
    <row r="18523" spans="2:14" outlineLevel="2">
      <c r="B18523" t="s">
        <v>13</v>
      </c>
      <c r="C18523" t="s">
        <v>53</v>
      </c>
      <c r="D18523">
        <v>0</v>
      </c>
      <c r="E18523">
        <v>0</v>
      </c>
      <c r="F18523">
        <v>1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2:14" s="5" customFormat="1" outlineLevel="1">
      <c r="C18524" s="5" t="s">
        <v>50</v>
      </c>
      <c r="D18524" s="1">
        <f>IFERROR(D18525/D18526, D18525)</f>
        <v>0</v>
      </c>
      <c r="E18524" s="1">
        <f>IFERROR(E18525/E18526, E18525)</f>
        <v>0</v>
      </c>
      <c r="F18524" s="1">
        <f>IFERROR(F18525/F18526, F18525)</f>
        <v>0</v>
      </c>
      <c r="G18524" s="1">
        <f>IFERROR(G18525/G18526, G18525)</f>
        <v>0</v>
      </c>
      <c r="H18524" s="1">
        <f>IFERROR(H18525/H18526, H18525)</f>
        <v>0</v>
      </c>
      <c r="I18524" s="1">
        <f>IFERROR(I18525/I18526, I18525)</f>
        <v>0</v>
      </c>
      <c r="J18524" s="1">
        <f>IFERROR(J18525/J18526, J18525)</f>
        <v>0</v>
      </c>
      <c r="K18524" s="1">
        <f>IFERROR(K18525/K18526, K18525)</f>
        <v>0</v>
      </c>
      <c r="L18524" s="1">
        <f>IFERROR(L18525/L18526, L18525)</f>
        <v>0</v>
      </c>
      <c r="M18524" s="1">
        <f>IFERROR(M18525/M18526, M18525)</f>
        <v>0</v>
      </c>
      <c r="N18524" s="1">
        <f>IFERROR(N18525/N18526, N18525)</f>
        <v>0</v>
      </c>
    </row>
    <row r="18525" spans="2:14" outlineLevel="2">
      <c r="C18525" t="s">
        <v>10</v>
      </c>
      <c r="D18525">
        <f>COUNTIF(D18527:D18544, "1")</f>
        <v>0</v>
      </c>
      <c r="E18525">
        <f>COUNTIF(E18527:E18544, "1")</f>
        <v>0</v>
      </c>
      <c r="F18525">
        <f>COUNTIF(F18527:F18544, "1")</f>
        <v>0</v>
      </c>
      <c r="G18525">
        <f>COUNTIF(G18527:G18544, "1")</f>
        <v>0</v>
      </c>
      <c r="H18525">
        <f>COUNTIF(H18527:H18544, "1")</f>
        <v>0</v>
      </c>
      <c r="I18525">
        <f>COUNTIF(I18527:I18544, "1")</f>
        <v>0</v>
      </c>
      <c r="J18525">
        <f>COUNTIF(J18527:J18544, "1")</f>
        <v>0</v>
      </c>
      <c r="K18525">
        <f>COUNTIF(K18527:K18544, "1")</f>
        <v>0</v>
      </c>
      <c r="L18525">
        <f>COUNTIF(L18527:L18544, "1")</f>
        <v>0</v>
      </c>
      <c r="M18525">
        <f>COUNTIF(M18527:M18544, "1")</f>
        <v>0</v>
      </c>
      <c r="N18525">
        <f>COUNTIF(N18527:N18544, "1")</f>
        <v>0</v>
      </c>
    </row>
    <row r="18526" spans="2:14" outlineLevel="2">
      <c r="C18526" t="s">
        <v>12</v>
      </c>
      <c r="D18526">
        <f>COUNTIF(D18527:D18544, "0")</f>
        <v>0</v>
      </c>
      <c r="E18526">
        <f>COUNTIF(E18527:E18544, "0")</f>
        <v>0</v>
      </c>
      <c r="F18526">
        <f>COUNTIF(F18527:F18544, "0")</f>
        <v>0</v>
      </c>
      <c r="G18526">
        <f>COUNTIF(G18527:G18544, "0")</f>
        <v>0</v>
      </c>
      <c r="H18526">
        <f>COUNTIF(H18527:H18544, "0")</f>
        <v>0</v>
      </c>
      <c r="I18526">
        <f>COUNTIF(I18527:I18544, "0")</f>
        <v>0</v>
      </c>
      <c r="J18526">
        <f>COUNTIF(J18527:J18544, "0")</f>
        <v>0</v>
      </c>
      <c r="K18526">
        <f>COUNTIF(K18527:K18544, "0")</f>
        <v>0</v>
      </c>
      <c r="L18526">
        <f>COUNTIF(L18527:L18544, "0")</f>
        <v>0</v>
      </c>
      <c r="M18526">
        <f>COUNTIF(M18527:M18544, "0")</f>
        <v>0</v>
      </c>
      <c r="N18526">
        <f>COUNTIF(N18527:N18544, "0")</f>
        <v>0</v>
      </c>
    </row>
    <row r="18527" spans="2:14" outlineLevel="2">
      <c r="B18527" t="s">
        <v>51</v>
      </c>
      <c r="C18527" t="s">
        <v>14</v>
      </c>
      <c r="D18527">
        <v>0</v>
      </c>
      <c r="E18527">
        <v>1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1</v>
      </c>
      <c r="M18527">
        <v>0</v>
      </c>
      <c r="N18527">
        <v>0</v>
      </c>
    </row>
    <row r="18528" spans="2:14" outlineLevel="2">
      <c r="B18528" t="s">
        <v>51</v>
      </c>
      <c r="C18528" t="s">
        <v>15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2:14" outlineLevel="2">
      <c r="B18529" t="s">
        <v>51</v>
      </c>
      <c r="C18529" t="s">
        <v>16</v>
      </c>
      <c r="D18529">
        <v>0</v>
      </c>
      <c r="E18529">
        <v>1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2:14" outlineLevel="2">
      <c r="B18530" t="s">
        <v>51</v>
      </c>
      <c r="C18530" t="s">
        <v>17</v>
      </c>
      <c r="D18530">
        <v>1</v>
      </c>
      <c r="E18530">
        <v>0</v>
      </c>
      <c r="F18530">
        <v>0</v>
      </c>
      <c r="G18530">
        <v>0</v>
      </c>
      <c r="H18530">
        <v>1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2:14" outlineLevel="2">
      <c r="B18531" t="s">
        <v>51</v>
      </c>
      <c r="C18531" t="s">
        <v>43</v>
      </c>
      <c r="D18531">
        <v>1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2:14" outlineLevel="2">
      <c r="B18532" t="s">
        <v>51</v>
      </c>
      <c r="C18532" t="s">
        <v>19</v>
      </c>
      <c r="D18532">
        <v>0</v>
      </c>
      <c r="E18532">
        <v>1</v>
      </c>
      <c r="F18532">
        <v>0</v>
      </c>
      <c r="G18532">
        <v>0</v>
      </c>
      <c r="H18532">
        <v>1</v>
      </c>
      <c r="I18532">
        <v>1</v>
      </c>
      <c r="J18532">
        <v>0</v>
      </c>
      <c r="K18532">
        <v>0</v>
      </c>
      <c r="L18532">
        <v>0</v>
      </c>
      <c r="M18532">
        <v>1</v>
      </c>
      <c r="N18532">
        <v>0</v>
      </c>
    </row>
    <row r="18533" spans="2:14" outlineLevel="2">
      <c r="B18533" t="s">
        <v>51</v>
      </c>
      <c r="C18533" t="s">
        <v>21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1</v>
      </c>
      <c r="N18533">
        <v>0</v>
      </c>
    </row>
    <row r="18534" spans="2:14" outlineLevel="2">
      <c r="B18534" t="s">
        <v>51</v>
      </c>
      <c r="C18534" t="s">
        <v>22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2:14" outlineLevel="2">
      <c r="B18535" t="s">
        <v>51</v>
      </c>
      <c r="C18535" t="s">
        <v>23</v>
      </c>
      <c r="D18535">
        <v>1</v>
      </c>
      <c r="E18535">
        <v>0</v>
      </c>
      <c r="F18535">
        <v>0</v>
      </c>
      <c r="G18535">
        <v>1</v>
      </c>
      <c r="H18535">
        <v>1</v>
      </c>
      <c r="I18535">
        <v>1</v>
      </c>
      <c r="J18535">
        <v>0</v>
      </c>
      <c r="K18535">
        <v>0</v>
      </c>
      <c r="L18535">
        <v>0</v>
      </c>
      <c r="M18535">
        <v>1</v>
      </c>
      <c r="N18535">
        <v>0</v>
      </c>
    </row>
    <row r="18536" spans="2:14" outlineLevel="2">
      <c r="B18536" t="s">
        <v>51</v>
      </c>
      <c r="C18536" t="s">
        <v>44</v>
      </c>
      <c r="D18536">
        <v>1</v>
      </c>
      <c r="E18536">
        <v>1</v>
      </c>
      <c r="F18536">
        <v>0</v>
      </c>
      <c r="G18536">
        <v>1</v>
      </c>
      <c r="H18536">
        <v>0</v>
      </c>
      <c r="I18536">
        <v>0</v>
      </c>
      <c r="J18536">
        <v>0</v>
      </c>
      <c r="K18536">
        <v>0</v>
      </c>
      <c r="L18536">
        <v>1</v>
      </c>
      <c r="M18536">
        <v>0</v>
      </c>
      <c r="N18536">
        <v>0</v>
      </c>
    </row>
    <row r="18537" spans="2:14" outlineLevel="2">
      <c r="B18537" t="s">
        <v>51</v>
      </c>
      <c r="C18537" t="s">
        <v>24</v>
      </c>
      <c r="D18537">
        <v>1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2:14" outlineLevel="2">
      <c r="B18538" t="s">
        <v>51</v>
      </c>
      <c r="C18538" t="s">
        <v>25</v>
      </c>
      <c r="D18538">
        <v>1</v>
      </c>
      <c r="E18538">
        <v>1</v>
      </c>
      <c r="F18538">
        <v>0</v>
      </c>
      <c r="G18538">
        <v>0</v>
      </c>
      <c r="H18538">
        <v>1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2:14" outlineLevel="2">
      <c r="B18539" t="s">
        <v>51</v>
      </c>
      <c r="C18539" t="s">
        <v>27</v>
      </c>
      <c r="D18539">
        <v>0</v>
      </c>
      <c r="E18539">
        <v>0</v>
      </c>
      <c r="F18539">
        <v>0</v>
      </c>
      <c r="G18539">
        <v>0</v>
      </c>
      <c r="H18539">
        <v>1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2:14" outlineLevel="2">
      <c r="B18540" t="s">
        <v>51</v>
      </c>
      <c r="C18540" t="s">
        <v>28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2:14" outlineLevel="2">
      <c r="B18541" t="s">
        <v>51</v>
      </c>
      <c r="C18541" t="s">
        <v>29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2:14" outlineLevel="2">
      <c r="B18542" t="s">
        <v>51</v>
      </c>
      <c r="C18542" t="s">
        <v>52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2:14" outlineLevel="2">
      <c r="B18543" t="s">
        <v>51</v>
      </c>
      <c r="C18543" t="s">
        <v>30</v>
      </c>
      <c r="D18543">
        <v>1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1</v>
      </c>
      <c r="N18543">
        <v>0</v>
      </c>
    </row>
    <row r="18544" spans="2:14" outlineLevel="2">
      <c r="B18544" t="s">
        <v>51</v>
      </c>
      <c r="C18544" t="s">
        <v>53</v>
      </c>
      <c r="D18544">
        <v>1</v>
      </c>
      <c r="E18544">
        <v>1</v>
      </c>
      <c r="F18544">
        <v>0</v>
      </c>
      <c r="G18544">
        <v>1</v>
      </c>
      <c r="H18544">
        <v>0</v>
      </c>
      <c r="I18544">
        <v>1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2:14" s="3" customFormat="1">
      <c r="B18545" s="3" t="s">
        <v>852</v>
      </c>
      <c r="C18545" s="3" t="s">
        <v>8</v>
      </c>
      <c r="D18545" s="3">
        <f>IFERROR(AVERAGE(D18548,D18579,D18583), 0)</f>
        <v>0</v>
      </c>
      <c r="E18545" s="3">
        <f>IFERROR(AVERAGE(E18548,E18579,E18583), 0)</f>
        <v>0</v>
      </c>
      <c r="F18545" s="3">
        <f>IFERROR(AVERAGE(F18548,F18579,F18583), 0)</f>
        <v>0</v>
      </c>
      <c r="G18545" s="3">
        <f>IFERROR(AVERAGE(G18548,G18579,G18583), 0)</f>
        <v>0</v>
      </c>
      <c r="H18545" s="3">
        <f>IFERROR(AVERAGE(H18548,H18579,H18583), 0)</f>
        <v>0</v>
      </c>
      <c r="I18545" s="3">
        <f>IFERROR(AVERAGE(I18548,I18579,I18583), 0)</f>
        <v>0</v>
      </c>
      <c r="J18545" s="3">
        <f>IFERROR(AVERAGE(J18548,J18579,J18583), 0)</f>
        <v>0</v>
      </c>
      <c r="K18545" s="3">
        <f>IFERROR(AVERAGE(K18548,K18579,K18583), 0)</f>
        <v>0</v>
      </c>
      <c r="L18545" s="3">
        <f>IFERROR(AVERAGE(L18548,L18579,L18583), 0)</f>
        <v>0</v>
      </c>
      <c r="M18545" s="3">
        <f>IFERROR(AVERAGE(M18548,M18579,M18583), 0)</f>
        <v>0</v>
      </c>
      <c r="N18545" s="3">
        <f>IFERROR(AVERAGE(N18548,N18579,N18583), 0)</f>
        <v>0</v>
      </c>
    </row>
    <row r="18546" spans="2:14" outlineLevel="2">
      <c r="B18546" s="4" t="s">
        <v>9</v>
      </c>
      <c r="D18546">
        <f>E18549+E18580+E18584</f>
        <v>0</v>
      </c>
      <c r="E18546">
        <f>F18549+F18580+F18584</f>
        <v>0</v>
      </c>
      <c r="F18546">
        <f>G18549+G18580+G18584</f>
        <v>0</v>
      </c>
      <c r="G18546">
        <f>H18549+H18580+H18584</f>
        <v>0</v>
      </c>
      <c r="H18546">
        <f>I18549+I18580+I18584</f>
        <v>0</v>
      </c>
      <c r="I18546">
        <f>J18549+J18580+J18584</f>
        <v>0</v>
      </c>
      <c r="J18546">
        <f>K18549+K18580+K18584</f>
        <v>0</v>
      </c>
      <c r="K18546">
        <f>L18549+L18580+L18584</f>
        <v>0</v>
      </c>
      <c r="L18546">
        <f>M18549+M18580+M18584</f>
        <v>0</v>
      </c>
      <c r="M18546">
        <f>N18549+N18580+N18584</f>
        <v>0</v>
      </c>
      <c r="N18546">
        <f>O18549+O18580+O18584</f>
        <v>0</v>
      </c>
    </row>
    <row r="18547" spans="2:14" outlineLevel="2">
      <c r="B18547" s="4" t="s">
        <v>10</v>
      </c>
      <c r="D18547">
        <f>E18550+E18581+E18585</f>
        <v>0</v>
      </c>
      <c r="E18547">
        <f>F18550+F18581+F18585</f>
        <v>0</v>
      </c>
      <c r="F18547">
        <f>G18550+G18581+G18585</f>
        <v>0</v>
      </c>
      <c r="G18547">
        <f>H18550+H18581+H18585</f>
        <v>0</v>
      </c>
      <c r="H18547">
        <f>I18550+I18581+I18585</f>
        <v>0</v>
      </c>
      <c r="I18547">
        <f>J18550+J18581+J18585</f>
        <v>0</v>
      </c>
      <c r="J18547">
        <f>K18550+K18581+K18585</f>
        <v>0</v>
      </c>
      <c r="K18547">
        <f>L18550+L18581+L18585</f>
        <v>0</v>
      </c>
      <c r="L18547">
        <f>M18550+M18581+M18585</f>
        <v>0</v>
      </c>
      <c r="M18547">
        <f>N18550+N18581+N18585</f>
        <v>0</v>
      </c>
      <c r="N18547">
        <f>O18550+O18581+O18585</f>
        <v>0</v>
      </c>
    </row>
    <row r="18548" spans="2:14" s="5" customFormat="1" outlineLevel="1">
      <c r="C18548" s="5" t="s">
        <v>50</v>
      </c>
      <c r="D18548" s="1">
        <f>IFERROR(D18549/D18550, D18549)</f>
        <v>0</v>
      </c>
      <c r="E18548" s="1">
        <f>IFERROR(E18549/E18550, E18549)</f>
        <v>0</v>
      </c>
      <c r="F18548" s="1">
        <f>IFERROR(F18549/F18550, F18549)</f>
        <v>0</v>
      </c>
      <c r="G18548" s="1">
        <f>IFERROR(G18549/G18550, G18549)</f>
        <v>0</v>
      </c>
      <c r="H18548" s="1">
        <f>IFERROR(H18549/H18550, H18549)</f>
        <v>0</v>
      </c>
      <c r="I18548" s="1">
        <f>IFERROR(I18549/I18550, I18549)</f>
        <v>0</v>
      </c>
      <c r="J18548" s="1">
        <f>IFERROR(J18549/J18550, J18549)</f>
        <v>0</v>
      </c>
      <c r="K18548" s="1">
        <f>IFERROR(K18549/K18550, K18549)</f>
        <v>0</v>
      </c>
      <c r="L18548" s="1">
        <f>IFERROR(L18549/L18550, L18549)</f>
        <v>0</v>
      </c>
      <c r="M18548" s="1">
        <f>IFERROR(M18549/M18550, M18549)</f>
        <v>0</v>
      </c>
      <c r="N18548" s="1">
        <f>IFERROR(N18549/N18550, N18549)</f>
        <v>0</v>
      </c>
    </row>
    <row r="18549" spans="2:14" outlineLevel="2">
      <c r="C18549" t="s">
        <v>10</v>
      </c>
      <c r="D18549">
        <f>COUNTIF(D18551:D18578, "1")</f>
        <v>0</v>
      </c>
      <c r="E18549">
        <f>COUNTIF(E18551:E18578, "1")</f>
        <v>0</v>
      </c>
      <c r="F18549">
        <f>COUNTIF(F18551:F18578, "1")</f>
        <v>0</v>
      </c>
      <c r="G18549">
        <f>COUNTIF(G18551:G18578, "1")</f>
        <v>0</v>
      </c>
      <c r="H18549">
        <f>COUNTIF(H18551:H18578, "1")</f>
        <v>0</v>
      </c>
      <c r="I18549">
        <f>COUNTIF(I18551:I18578, "1")</f>
        <v>0</v>
      </c>
      <c r="J18549">
        <f>COUNTIF(J18551:J18578, "1")</f>
        <v>0</v>
      </c>
      <c r="K18549">
        <f>COUNTIF(K18551:K18578, "1")</f>
        <v>0</v>
      </c>
      <c r="L18549">
        <f>COUNTIF(L18551:L18578, "1")</f>
        <v>0</v>
      </c>
      <c r="M18549">
        <f>COUNTIF(M18551:M18578, "1")</f>
        <v>0</v>
      </c>
      <c r="N18549">
        <f>COUNTIF(N18551:N18578, "1")</f>
        <v>0</v>
      </c>
    </row>
    <row r="18550" spans="2:14" outlineLevel="2">
      <c r="C18550" t="s">
        <v>12</v>
      </c>
      <c r="D18550">
        <f>COUNTIF(D18551:D18578, "0")</f>
        <v>0</v>
      </c>
      <c r="E18550">
        <f>COUNTIF(E18551:E18578, "0")</f>
        <v>0</v>
      </c>
      <c r="F18550">
        <f>COUNTIF(F18551:F18578, "0")</f>
        <v>0</v>
      </c>
      <c r="G18550">
        <f>COUNTIF(G18551:G18578, "0")</f>
        <v>0</v>
      </c>
      <c r="H18550">
        <f>COUNTIF(H18551:H18578, "0")</f>
        <v>0</v>
      </c>
      <c r="I18550">
        <f>COUNTIF(I18551:I18578, "0")</f>
        <v>0</v>
      </c>
      <c r="J18550">
        <f>COUNTIF(J18551:J18578, "0")</f>
        <v>0</v>
      </c>
      <c r="K18550">
        <f>COUNTIF(K18551:K18578, "0")</f>
        <v>0</v>
      </c>
      <c r="L18550">
        <f>COUNTIF(L18551:L18578, "0")</f>
        <v>0</v>
      </c>
      <c r="M18550">
        <f>COUNTIF(M18551:M18578, "0")</f>
        <v>0</v>
      </c>
      <c r="N18550">
        <f>COUNTIF(N18551:N18578, "0")</f>
        <v>0</v>
      </c>
    </row>
    <row r="18551" spans="2:14" outlineLevel="2">
      <c r="B18551" t="s">
        <v>51</v>
      </c>
      <c r="C18551" t="s">
        <v>14</v>
      </c>
      <c r="D18551">
        <v>0</v>
      </c>
      <c r="E18551">
        <v>1</v>
      </c>
      <c r="F18551">
        <v>0</v>
      </c>
      <c r="G18551">
        <v>0</v>
      </c>
      <c r="H18551">
        <v>0</v>
      </c>
      <c r="I18551">
        <v>1</v>
      </c>
      <c r="J18551">
        <v>0</v>
      </c>
      <c r="K18551">
        <v>0</v>
      </c>
      <c r="L18551">
        <v>1</v>
      </c>
      <c r="M18551">
        <v>0</v>
      </c>
      <c r="N18551">
        <v>0</v>
      </c>
    </row>
    <row r="18552" spans="2:14" outlineLevel="2">
      <c r="B18552" t="s">
        <v>51</v>
      </c>
      <c r="C18552" t="s">
        <v>15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2:14" outlineLevel="2">
      <c r="B18553" t="s">
        <v>51</v>
      </c>
      <c r="C18553" t="s">
        <v>17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2:14" outlineLevel="2">
      <c r="B18554" t="s">
        <v>51</v>
      </c>
      <c r="C18554" t="s">
        <v>18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2:14" outlineLevel="2">
      <c r="B18555" t="s">
        <v>51</v>
      </c>
      <c r="C18555" t="s">
        <v>43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1</v>
      </c>
      <c r="M18555">
        <v>0</v>
      </c>
      <c r="N18555">
        <v>0</v>
      </c>
    </row>
    <row r="18556" spans="2:14" outlineLevel="2">
      <c r="B18556" t="s">
        <v>51</v>
      </c>
      <c r="C18556" t="s">
        <v>19</v>
      </c>
      <c r="D18556">
        <v>0</v>
      </c>
      <c r="E18556">
        <v>0</v>
      </c>
      <c r="F18556">
        <v>0</v>
      </c>
      <c r="G18556">
        <v>0</v>
      </c>
      <c r="H18556">
        <v>1</v>
      </c>
      <c r="I18556">
        <v>0</v>
      </c>
      <c r="J18556">
        <v>0</v>
      </c>
      <c r="K18556">
        <v>0</v>
      </c>
      <c r="L18556">
        <v>0</v>
      </c>
      <c r="M18556">
        <v>1</v>
      </c>
      <c r="N18556">
        <v>0</v>
      </c>
    </row>
    <row r="18557" spans="2:14" outlineLevel="2">
      <c r="B18557" t="s">
        <v>51</v>
      </c>
      <c r="C18557" t="s">
        <v>20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2:14" outlineLevel="2">
      <c r="B18558" t="s">
        <v>51</v>
      </c>
      <c r="C18558" t="s">
        <v>21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2:14" outlineLevel="2">
      <c r="B18559" t="s">
        <v>51</v>
      </c>
      <c r="C18559" t="s">
        <v>22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2:14" outlineLevel="2">
      <c r="B18560" t="s">
        <v>51</v>
      </c>
      <c r="C18560" t="s">
        <v>23</v>
      </c>
      <c r="D18560">
        <v>1</v>
      </c>
      <c r="E18560">
        <v>0</v>
      </c>
      <c r="F18560">
        <v>0</v>
      </c>
      <c r="G18560">
        <v>0</v>
      </c>
      <c r="H18560">
        <v>1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2:14" outlineLevel="2">
      <c r="B18561" t="s">
        <v>51</v>
      </c>
      <c r="C18561" t="s">
        <v>44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2:14" outlineLevel="2">
      <c r="B18562" t="s">
        <v>51</v>
      </c>
      <c r="C18562" t="s">
        <v>24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2:14" outlineLevel="2">
      <c r="B18563" t="s">
        <v>51</v>
      </c>
      <c r="C18563" t="s">
        <v>25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1</v>
      </c>
      <c r="N18563">
        <v>0</v>
      </c>
    </row>
    <row r="18564" spans="2:14" outlineLevel="2">
      <c r="B18564" t="s">
        <v>51</v>
      </c>
      <c r="C18564" t="s">
        <v>26</v>
      </c>
      <c r="D18564">
        <v>0</v>
      </c>
      <c r="E18564">
        <v>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2:14" outlineLevel="2">
      <c r="B18565" t="s">
        <v>51</v>
      </c>
      <c r="C18565" t="s">
        <v>27</v>
      </c>
      <c r="D18565">
        <v>0</v>
      </c>
      <c r="E18565">
        <v>0</v>
      </c>
      <c r="F18565">
        <v>1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2:14" outlineLevel="2">
      <c r="B18566" t="s">
        <v>51</v>
      </c>
      <c r="C18566" t="s">
        <v>27</v>
      </c>
      <c r="D18566">
        <v>0</v>
      </c>
      <c r="E18566">
        <v>0</v>
      </c>
      <c r="F18566">
        <v>1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2:14" outlineLevel="2">
      <c r="B18567" t="s">
        <v>51</v>
      </c>
      <c r="C18567" t="s">
        <v>27</v>
      </c>
      <c r="D18567">
        <v>0</v>
      </c>
      <c r="E18567">
        <v>0</v>
      </c>
      <c r="F18567">
        <v>1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2:14" outlineLevel="2">
      <c r="B18568" t="s">
        <v>51</v>
      </c>
      <c r="C18568" t="s">
        <v>29</v>
      </c>
      <c r="D18568">
        <v>1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2:14" outlineLevel="2">
      <c r="B18569" t="s">
        <v>51</v>
      </c>
      <c r="C18569" t="s">
        <v>52</v>
      </c>
      <c r="D18569">
        <v>1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2:14" outlineLevel="2">
      <c r="B18570" t="s">
        <v>51</v>
      </c>
      <c r="C18570" t="s">
        <v>30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1</v>
      </c>
      <c r="K18570">
        <v>0</v>
      </c>
      <c r="L18570">
        <v>1</v>
      </c>
      <c r="M18570">
        <v>0</v>
      </c>
      <c r="N18570">
        <v>0</v>
      </c>
    </row>
    <row r="18571" spans="2:14" outlineLevel="2">
      <c r="B18571" t="s">
        <v>51</v>
      </c>
      <c r="C18571" t="s">
        <v>32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2:14" outlineLevel="2">
      <c r="B18572" t="s">
        <v>51</v>
      </c>
      <c r="C18572" t="s">
        <v>33</v>
      </c>
      <c r="D18572">
        <v>0</v>
      </c>
      <c r="E18572">
        <v>0</v>
      </c>
      <c r="F18572">
        <v>0</v>
      </c>
      <c r="G18572">
        <v>1</v>
      </c>
      <c r="H18572">
        <v>1</v>
      </c>
      <c r="I18572">
        <v>0</v>
      </c>
      <c r="J18572">
        <v>0</v>
      </c>
      <c r="K18572">
        <v>0</v>
      </c>
      <c r="L18572">
        <v>1</v>
      </c>
      <c r="M18572">
        <v>0</v>
      </c>
      <c r="N18572">
        <v>0</v>
      </c>
    </row>
    <row r="18573" spans="2:14" outlineLevel="2">
      <c r="B18573" t="s">
        <v>51</v>
      </c>
      <c r="C18573" t="s">
        <v>33</v>
      </c>
      <c r="D18573">
        <v>0</v>
      </c>
      <c r="E18573">
        <v>0</v>
      </c>
      <c r="F18573">
        <v>0</v>
      </c>
      <c r="G18573">
        <v>1</v>
      </c>
      <c r="H18573">
        <v>1</v>
      </c>
      <c r="I18573">
        <v>0</v>
      </c>
      <c r="J18573">
        <v>0</v>
      </c>
      <c r="K18573">
        <v>0</v>
      </c>
      <c r="L18573">
        <v>1</v>
      </c>
      <c r="M18573">
        <v>0</v>
      </c>
      <c r="N18573">
        <v>0</v>
      </c>
    </row>
    <row r="18574" spans="2:14" outlineLevel="2">
      <c r="B18574" t="s">
        <v>51</v>
      </c>
      <c r="C18574" t="s">
        <v>33</v>
      </c>
      <c r="D18574">
        <v>0</v>
      </c>
      <c r="E18574">
        <v>0</v>
      </c>
      <c r="F18574">
        <v>0</v>
      </c>
      <c r="G18574">
        <v>1</v>
      </c>
      <c r="H18574">
        <v>1</v>
      </c>
      <c r="I18574">
        <v>0</v>
      </c>
      <c r="J18574">
        <v>0</v>
      </c>
      <c r="K18574">
        <v>0</v>
      </c>
      <c r="L18574">
        <v>1</v>
      </c>
      <c r="M18574">
        <v>0</v>
      </c>
      <c r="N18574">
        <v>0</v>
      </c>
    </row>
    <row r="18575" spans="2:14" outlineLevel="2">
      <c r="B18575" t="s">
        <v>51</v>
      </c>
      <c r="C18575" t="s">
        <v>33</v>
      </c>
      <c r="D18575">
        <v>0</v>
      </c>
      <c r="E18575">
        <v>0</v>
      </c>
      <c r="F18575">
        <v>0</v>
      </c>
      <c r="G18575">
        <v>1</v>
      </c>
      <c r="H18575">
        <v>1</v>
      </c>
      <c r="I18575">
        <v>0</v>
      </c>
      <c r="J18575">
        <v>0</v>
      </c>
      <c r="K18575">
        <v>0</v>
      </c>
      <c r="L18575">
        <v>1</v>
      </c>
      <c r="M18575">
        <v>0</v>
      </c>
      <c r="N18575">
        <v>0</v>
      </c>
    </row>
    <row r="18576" spans="2:14" outlineLevel="2">
      <c r="B18576" t="s">
        <v>51</v>
      </c>
      <c r="C18576" t="s">
        <v>49</v>
      </c>
      <c r="D18576">
        <v>0</v>
      </c>
      <c r="E18576">
        <v>0</v>
      </c>
      <c r="F18576">
        <v>1</v>
      </c>
      <c r="G18576">
        <v>0</v>
      </c>
      <c r="H18576">
        <v>1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2:14" outlineLevel="2">
      <c r="B18577" t="s">
        <v>51</v>
      </c>
      <c r="C18577" t="s">
        <v>34</v>
      </c>
      <c r="D18577">
        <v>0</v>
      </c>
      <c r="E18577">
        <v>0</v>
      </c>
      <c r="F18577">
        <v>0</v>
      </c>
      <c r="G18577">
        <v>0</v>
      </c>
      <c r="H18577">
        <v>1</v>
      </c>
      <c r="I18577">
        <v>1</v>
      </c>
      <c r="J18577">
        <v>1</v>
      </c>
      <c r="K18577">
        <v>0</v>
      </c>
      <c r="L18577">
        <v>0</v>
      </c>
      <c r="M18577">
        <v>0</v>
      </c>
      <c r="N18577">
        <v>0</v>
      </c>
    </row>
    <row r="18578" spans="2:14" outlineLevel="2">
      <c r="B18578" t="s">
        <v>51</v>
      </c>
      <c r="C18578" t="s">
        <v>35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2:14" s="5" customFormat="1" outlineLevel="1">
      <c r="C18579" s="5" t="s">
        <v>54</v>
      </c>
      <c r="D18579" s="1">
        <f>IFERROR(D18580/D18581, D18580)</f>
        <v>0</v>
      </c>
      <c r="E18579" s="1">
        <f>IFERROR(E18580/E18581, E18580)</f>
        <v>0</v>
      </c>
      <c r="F18579" s="1">
        <f>IFERROR(F18580/F18581, F18580)</f>
        <v>0</v>
      </c>
      <c r="G18579" s="1">
        <f>IFERROR(G18580/G18581, G18580)</f>
        <v>0</v>
      </c>
      <c r="H18579" s="1">
        <f>IFERROR(H18580/H18581, H18580)</f>
        <v>0</v>
      </c>
      <c r="I18579" s="1">
        <f>IFERROR(I18580/I18581, I18580)</f>
        <v>0</v>
      </c>
      <c r="J18579" s="1">
        <f>IFERROR(J18580/J18581, J18580)</f>
        <v>0</v>
      </c>
      <c r="K18579" s="1">
        <f>IFERROR(K18580/K18581, K18580)</f>
        <v>0</v>
      </c>
      <c r="L18579" s="1">
        <f>IFERROR(L18580/L18581, L18580)</f>
        <v>0</v>
      </c>
      <c r="M18579" s="1">
        <f>IFERROR(M18580/M18581, M18580)</f>
        <v>0</v>
      </c>
      <c r="N18579" s="1">
        <f>IFERROR(N18580/N18581, N18580)</f>
        <v>0</v>
      </c>
    </row>
    <row r="18580" spans="2:14" outlineLevel="2">
      <c r="C18580" t="s">
        <v>10</v>
      </c>
      <c r="D18580">
        <f>COUNTIF(D18582:D18582, "1")</f>
        <v>0</v>
      </c>
      <c r="E18580">
        <f>COUNTIF(E18582:E18582, "1")</f>
        <v>0</v>
      </c>
      <c r="F18580">
        <f>COUNTIF(F18582:F18582, "1")</f>
        <v>0</v>
      </c>
      <c r="G18580">
        <f>COUNTIF(G18582:G18582, "1")</f>
        <v>0</v>
      </c>
      <c r="H18580">
        <f>COUNTIF(H18582:H18582, "1")</f>
        <v>0</v>
      </c>
      <c r="I18580">
        <f>COUNTIF(I18582:I18582, "1")</f>
        <v>0</v>
      </c>
      <c r="J18580">
        <f>COUNTIF(J18582:J18582, "1")</f>
        <v>0</v>
      </c>
      <c r="K18580">
        <f>COUNTIF(K18582:K18582, "1")</f>
        <v>0</v>
      </c>
      <c r="L18580">
        <f>COUNTIF(L18582:L18582, "1")</f>
        <v>0</v>
      </c>
      <c r="M18580">
        <f>COUNTIF(M18582:M18582, "1")</f>
        <v>0</v>
      </c>
      <c r="N18580">
        <f>COUNTIF(N18582:N18582, "1")</f>
        <v>0</v>
      </c>
    </row>
    <row r="18581" spans="2:14" outlineLevel="2">
      <c r="C18581" t="s">
        <v>12</v>
      </c>
      <c r="D18581">
        <f>COUNTIF(D18582:D18582, "0")</f>
        <v>0</v>
      </c>
      <c r="E18581">
        <f>COUNTIF(E18582:E18582, "0")</f>
        <v>0</v>
      </c>
      <c r="F18581">
        <f>COUNTIF(F18582:F18582, "0")</f>
        <v>0</v>
      </c>
      <c r="G18581">
        <f>COUNTIF(G18582:G18582, "0")</f>
        <v>0</v>
      </c>
      <c r="H18581">
        <f>COUNTIF(H18582:H18582, "0")</f>
        <v>0</v>
      </c>
      <c r="I18581">
        <f>COUNTIF(I18582:I18582, "0")</f>
        <v>0</v>
      </c>
      <c r="J18581">
        <f>COUNTIF(J18582:J18582, "0")</f>
        <v>0</v>
      </c>
      <c r="K18581">
        <f>COUNTIF(K18582:K18582, "0")</f>
        <v>0</v>
      </c>
      <c r="L18581">
        <f>COUNTIF(L18582:L18582, "0")</f>
        <v>0</v>
      </c>
      <c r="M18581">
        <f>COUNTIF(M18582:M18582, "0")</f>
        <v>0</v>
      </c>
      <c r="N18581">
        <f>COUNTIF(N18582:N18582, "0")</f>
        <v>0</v>
      </c>
    </row>
    <row r="18582" spans="2:14" outlineLevel="2">
      <c r="B18582" t="s">
        <v>55</v>
      </c>
      <c r="C18582" t="s">
        <v>16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2:14" s="5" customFormat="1" outlineLevel="1">
      <c r="C18583" s="5" t="s">
        <v>11</v>
      </c>
      <c r="D18583" s="1">
        <f>IFERROR(D18584/D18585, D18584)</f>
        <v>0</v>
      </c>
      <c r="E18583" s="1">
        <f>IFERROR(E18584/E18585, E18584)</f>
        <v>0</v>
      </c>
      <c r="F18583" s="1">
        <f>IFERROR(F18584/F18585, F18584)</f>
        <v>0</v>
      </c>
      <c r="G18583" s="1">
        <f>IFERROR(G18584/G18585, G18584)</f>
        <v>0</v>
      </c>
      <c r="H18583" s="1">
        <f>IFERROR(H18584/H18585, H18584)</f>
        <v>0</v>
      </c>
      <c r="I18583" s="1">
        <f>IFERROR(I18584/I18585, I18584)</f>
        <v>0</v>
      </c>
      <c r="J18583" s="1">
        <f>IFERROR(J18584/J18585, J18584)</f>
        <v>0</v>
      </c>
      <c r="K18583" s="1">
        <f>IFERROR(K18584/K18585, K18584)</f>
        <v>0</v>
      </c>
      <c r="L18583" s="1">
        <f>IFERROR(L18584/L18585, L18584)</f>
        <v>0</v>
      </c>
      <c r="M18583" s="1">
        <f>IFERROR(M18584/M18585, M18584)</f>
        <v>0</v>
      </c>
      <c r="N18583" s="1">
        <f>IFERROR(N18584/N18585, N18584)</f>
        <v>0</v>
      </c>
    </row>
    <row r="18584" spans="2:14" outlineLevel="2">
      <c r="C18584" t="s">
        <v>10</v>
      </c>
      <c r="D18584">
        <f>COUNTIF(D18586:D18608, "1")</f>
        <v>0</v>
      </c>
      <c r="E18584">
        <f>COUNTIF(E18586:E18608, "1")</f>
        <v>0</v>
      </c>
      <c r="F18584">
        <f>COUNTIF(F18586:F18608, "1")</f>
        <v>0</v>
      </c>
      <c r="G18584">
        <f>COUNTIF(G18586:G18608, "1")</f>
        <v>0</v>
      </c>
      <c r="H18584">
        <f>COUNTIF(H18586:H18608, "1")</f>
        <v>0</v>
      </c>
      <c r="I18584">
        <f>COUNTIF(I18586:I18608, "1")</f>
        <v>0</v>
      </c>
      <c r="J18584">
        <f>COUNTIF(J18586:J18608, "1")</f>
        <v>0</v>
      </c>
      <c r="K18584">
        <f>COUNTIF(K18586:K18608, "1")</f>
        <v>0</v>
      </c>
      <c r="L18584">
        <f>COUNTIF(L18586:L18608, "1")</f>
        <v>0</v>
      </c>
      <c r="M18584">
        <f>COUNTIF(M18586:M18608, "1")</f>
        <v>0</v>
      </c>
      <c r="N18584">
        <f>COUNTIF(N18586:N18608, "1")</f>
        <v>0</v>
      </c>
    </row>
    <row r="18585" spans="2:14" outlineLevel="2">
      <c r="C18585" t="s">
        <v>12</v>
      </c>
      <c r="D18585">
        <f>COUNTIF(D18586:D18608, "0")</f>
        <v>0</v>
      </c>
      <c r="E18585">
        <f>COUNTIF(E18586:E18608, "0")</f>
        <v>0</v>
      </c>
      <c r="F18585">
        <f>COUNTIF(F18586:F18608, "0")</f>
        <v>0</v>
      </c>
      <c r="G18585">
        <f>COUNTIF(G18586:G18608, "0")</f>
        <v>0</v>
      </c>
      <c r="H18585">
        <f>COUNTIF(H18586:H18608, "0")</f>
        <v>0</v>
      </c>
      <c r="I18585">
        <f>COUNTIF(I18586:I18608, "0")</f>
        <v>0</v>
      </c>
      <c r="J18585">
        <f>COUNTIF(J18586:J18608, "0")</f>
        <v>0</v>
      </c>
      <c r="K18585">
        <f>COUNTIF(K18586:K18608, "0")</f>
        <v>0</v>
      </c>
      <c r="L18585">
        <f>COUNTIF(L18586:L18608, "0")</f>
        <v>0</v>
      </c>
      <c r="M18585">
        <f>COUNTIF(M18586:M18608, "0")</f>
        <v>0</v>
      </c>
      <c r="N18585">
        <f>COUNTIF(N18586:N18608, "0")</f>
        <v>0</v>
      </c>
    </row>
    <row r="18586" spans="2:14" outlineLevel="2">
      <c r="B18586" t="s">
        <v>13</v>
      </c>
      <c r="C18586" t="s">
        <v>14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1</v>
      </c>
      <c r="M18586">
        <v>1</v>
      </c>
      <c r="N18586">
        <v>0</v>
      </c>
    </row>
    <row r="18587" spans="2:14" outlineLevel="2">
      <c r="B18587" t="s">
        <v>13</v>
      </c>
      <c r="C18587" t="s">
        <v>15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2:14" outlineLevel="2">
      <c r="B18588" t="s">
        <v>13</v>
      </c>
      <c r="C18588" t="s">
        <v>17</v>
      </c>
      <c r="D18588">
        <v>0</v>
      </c>
      <c r="E18588">
        <v>1</v>
      </c>
      <c r="F18588">
        <v>1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2:14" outlineLevel="2">
      <c r="B18589" t="s">
        <v>13</v>
      </c>
      <c r="C18589" t="s">
        <v>18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1</v>
      </c>
      <c r="N18589">
        <v>0</v>
      </c>
    </row>
    <row r="18590" spans="2:14" outlineLevel="2">
      <c r="B18590" t="s">
        <v>13</v>
      </c>
      <c r="C18590" t="s">
        <v>43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1</v>
      </c>
      <c r="L18590">
        <v>1</v>
      </c>
      <c r="M18590">
        <v>1</v>
      </c>
      <c r="N18590">
        <v>0</v>
      </c>
    </row>
    <row r="18591" spans="2:14" outlineLevel="2">
      <c r="B18591" t="s">
        <v>13</v>
      </c>
      <c r="C18591" t="s">
        <v>19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2:14" outlineLevel="2">
      <c r="B18592" t="s">
        <v>13</v>
      </c>
      <c r="C18592" t="s">
        <v>20</v>
      </c>
      <c r="D18592">
        <v>1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2:14" outlineLevel="2">
      <c r="B18593" t="s">
        <v>13</v>
      </c>
      <c r="C18593" t="s">
        <v>21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2:14" outlineLevel="2">
      <c r="B18594" t="s">
        <v>13</v>
      </c>
      <c r="C18594" t="s">
        <v>22</v>
      </c>
      <c r="D18594">
        <v>1</v>
      </c>
      <c r="E18594">
        <v>1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1</v>
      </c>
      <c r="N18594">
        <v>0</v>
      </c>
    </row>
    <row r="18595" spans="2:14" outlineLevel="2">
      <c r="B18595" t="s">
        <v>13</v>
      </c>
      <c r="C18595" t="s">
        <v>23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v>0</v>
      </c>
      <c r="L18595">
        <v>1</v>
      </c>
      <c r="M18595">
        <v>0</v>
      </c>
      <c r="N18595">
        <v>0</v>
      </c>
    </row>
    <row r="18596" spans="2:14" outlineLevel="2">
      <c r="B18596" t="s">
        <v>13</v>
      </c>
      <c r="C18596" t="s">
        <v>44</v>
      </c>
      <c r="D18596">
        <v>0</v>
      </c>
      <c r="E18596">
        <v>0</v>
      </c>
      <c r="F18596">
        <v>1</v>
      </c>
      <c r="G18596">
        <v>1</v>
      </c>
      <c r="H18596">
        <v>0</v>
      </c>
      <c r="I18596">
        <v>0</v>
      </c>
      <c r="J18596">
        <v>1</v>
      </c>
      <c r="K18596">
        <v>0</v>
      </c>
      <c r="L18596">
        <v>1</v>
      </c>
      <c r="M18596">
        <v>0</v>
      </c>
      <c r="N18596">
        <v>0</v>
      </c>
    </row>
    <row r="18597" spans="2:14" outlineLevel="2">
      <c r="B18597" t="s">
        <v>13</v>
      </c>
      <c r="C18597" t="s">
        <v>26</v>
      </c>
      <c r="D18597">
        <v>1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2:14" outlineLevel="2">
      <c r="B18598" t="s">
        <v>13</v>
      </c>
      <c r="C18598" t="s">
        <v>27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2:14" outlineLevel="2">
      <c r="B18599" t="s">
        <v>13</v>
      </c>
      <c r="C18599" t="s">
        <v>28</v>
      </c>
      <c r="D18599">
        <v>1</v>
      </c>
      <c r="E18599">
        <v>0</v>
      </c>
      <c r="F18599">
        <v>0</v>
      </c>
      <c r="G18599">
        <v>0</v>
      </c>
      <c r="H18599">
        <v>1</v>
      </c>
      <c r="I18599">
        <v>1</v>
      </c>
      <c r="J18599">
        <v>0</v>
      </c>
      <c r="K18599">
        <v>1</v>
      </c>
      <c r="L18599">
        <v>0</v>
      </c>
      <c r="M18599">
        <v>0</v>
      </c>
      <c r="N18599">
        <v>0</v>
      </c>
    </row>
    <row r="18600" spans="2:14" outlineLevel="2">
      <c r="B18600" t="s">
        <v>13</v>
      </c>
      <c r="C18600" t="s">
        <v>29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1</v>
      </c>
      <c r="L18600">
        <v>0</v>
      </c>
      <c r="M18600">
        <v>1</v>
      </c>
      <c r="N18600">
        <v>0</v>
      </c>
    </row>
    <row r="18601" spans="2:14" outlineLevel="2">
      <c r="B18601" t="s">
        <v>13</v>
      </c>
      <c r="C18601" t="s">
        <v>52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2:14" outlineLevel="2">
      <c r="B18602" t="s">
        <v>13</v>
      </c>
      <c r="C18602" t="s">
        <v>30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1</v>
      </c>
      <c r="M18602">
        <v>0</v>
      </c>
      <c r="N18602">
        <v>0</v>
      </c>
    </row>
    <row r="18603" spans="2:14" outlineLevel="2">
      <c r="B18603" t="s">
        <v>13</v>
      </c>
      <c r="C18603" t="s">
        <v>31</v>
      </c>
      <c r="D18603">
        <v>0</v>
      </c>
      <c r="E18603">
        <v>1</v>
      </c>
      <c r="F18603">
        <v>0</v>
      </c>
      <c r="G18603">
        <v>0</v>
      </c>
      <c r="H18603">
        <v>0</v>
      </c>
      <c r="I18603">
        <v>0</v>
      </c>
      <c r="J18603">
        <v>1</v>
      </c>
      <c r="K18603">
        <v>1</v>
      </c>
      <c r="L18603">
        <v>0</v>
      </c>
      <c r="M18603">
        <v>0</v>
      </c>
      <c r="N18603">
        <v>0</v>
      </c>
    </row>
    <row r="18604" spans="2:14" outlineLevel="2">
      <c r="B18604" t="s">
        <v>13</v>
      </c>
      <c r="C18604" t="s">
        <v>53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1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2:14" outlineLevel="2">
      <c r="B18605" t="s">
        <v>13</v>
      </c>
      <c r="C18605" t="s">
        <v>32</v>
      </c>
      <c r="D18605">
        <v>0</v>
      </c>
      <c r="E18605">
        <v>0</v>
      </c>
      <c r="F18605">
        <v>0</v>
      </c>
      <c r="G18605">
        <v>0</v>
      </c>
      <c r="H18605">
        <v>1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2:14" outlineLevel="2">
      <c r="B18606" t="s">
        <v>13</v>
      </c>
      <c r="C18606" t="s">
        <v>49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1</v>
      </c>
      <c r="L18606">
        <v>1</v>
      </c>
      <c r="M18606">
        <v>0</v>
      </c>
      <c r="N18606">
        <v>0</v>
      </c>
    </row>
    <row r="18607" spans="2:14" outlineLevel="2">
      <c r="B18607" t="s">
        <v>13</v>
      </c>
      <c r="C18607" t="s">
        <v>34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2:14" outlineLevel="2">
      <c r="B18608" t="s">
        <v>13</v>
      </c>
      <c r="C18608" t="s">
        <v>36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1</v>
      </c>
      <c r="M18608">
        <v>1</v>
      </c>
      <c r="N18608">
        <v>0</v>
      </c>
    </row>
    <row r="18609" spans="2:14" s="3" customFormat="1">
      <c r="B18609" s="3" t="s">
        <v>853</v>
      </c>
      <c r="C18609" s="3" t="s">
        <v>8</v>
      </c>
      <c r="D18609" s="3">
        <f>IFERROR(AVERAGE(D18612), 0)</f>
        <v>0</v>
      </c>
      <c r="E18609" s="3">
        <f>IFERROR(AVERAGE(E18612), 0)</f>
        <v>0</v>
      </c>
      <c r="F18609" s="3">
        <f>IFERROR(AVERAGE(F18612), 0)</f>
        <v>0</v>
      </c>
      <c r="G18609" s="3">
        <f>IFERROR(AVERAGE(G18612), 0)</f>
        <v>0</v>
      </c>
      <c r="H18609" s="3">
        <f>IFERROR(AVERAGE(H18612), 0)</f>
        <v>0</v>
      </c>
      <c r="I18609" s="3">
        <f>IFERROR(AVERAGE(I18612), 0)</f>
        <v>0</v>
      </c>
      <c r="J18609" s="3">
        <f>IFERROR(AVERAGE(J18612), 0)</f>
        <v>0</v>
      </c>
      <c r="K18609" s="3">
        <f>IFERROR(AVERAGE(K18612), 0)</f>
        <v>0</v>
      </c>
      <c r="L18609" s="3">
        <f>IFERROR(AVERAGE(L18612), 0)</f>
        <v>0</v>
      </c>
      <c r="M18609" s="3">
        <f>IFERROR(AVERAGE(M18612), 0)</f>
        <v>0</v>
      </c>
      <c r="N18609" s="3">
        <f>IFERROR(AVERAGE(N18612), 0)</f>
        <v>0</v>
      </c>
    </row>
    <row r="18610" spans="2:14" outlineLevel="2">
      <c r="B18610" s="4" t="s">
        <v>9</v>
      </c>
      <c r="D18610">
        <f>E18613</f>
        <v>0</v>
      </c>
      <c r="E18610">
        <f>F18613</f>
        <v>0</v>
      </c>
      <c r="F18610">
        <f>G18613</f>
        <v>0</v>
      </c>
      <c r="G18610">
        <f>H18613</f>
        <v>0</v>
      </c>
      <c r="H18610">
        <f>I18613</f>
        <v>0</v>
      </c>
      <c r="I18610">
        <f>J18613</f>
        <v>0</v>
      </c>
      <c r="J18610">
        <f>K18613</f>
        <v>0</v>
      </c>
      <c r="K18610">
        <f>L18613</f>
        <v>0</v>
      </c>
      <c r="L18610">
        <f>M18613</f>
        <v>0</v>
      </c>
      <c r="M18610">
        <f>N18613</f>
        <v>0</v>
      </c>
      <c r="N18610">
        <f>O18613</f>
        <v>0</v>
      </c>
    </row>
    <row r="18611" spans="2:14" outlineLevel="2">
      <c r="B18611" s="4" t="s">
        <v>10</v>
      </c>
      <c r="D18611">
        <f>E18614</f>
        <v>0</v>
      </c>
      <c r="E18611">
        <f>F18614</f>
        <v>0</v>
      </c>
      <c r="F18611">
        <f>G18614</f>
        <v>0</v>
      </c>
      <c r="G18611">
        <f>H18614</f>
        <v>0</v>
      </c>
      <c r="H18611">
        <f>I18614</f>
        <v>0</v>
      </c>
      <c r="I18611">
        <f>J18614</f>
        <v>0</v>
      </c>
      <c r="J18611">
        <f>K18614</f>
        <v>0</v>
      </c>
      <c r="K18611">
        <f>L18614</f>
        <v>0</v>
      </c>
      <c r="L18611">
        <f>M18614</f>
        <v>0</v>
      </c>
      <c r="M18611">
        <f>N18614</f>
        <v>0</v>
      </c>
      <c r="N18611">
        <f>O18614</f>
        <v>0</v>
      </c>
    </row>
    <row r="18612" spans="2:14" s="5" customFormat="1" outlineLevel="1">
      <c r="C18612" s="5" t="s">
        <v>11</v>
      </c>
      <c r="D18612" s="1">
        <f>IFERROR(D18613/D18614, D18613)</f>
        <v>0</v>
      </c>
      <c r="E18612" s="1">
        <f>IFERROR(E18613/E18614, E18613)</f>
        <v>0</v>
      </c>
      <c r="F18612" s="1">
        <f>IFERROR(F18613/F18614, F18613)</f>
        <v>0</v>
      </c>
      <c r="G18612" s="1">
        <f>IFERROR(G18613/G18614, G18613)</f>
        <v>0</v>
      </c>
      <c r="H18612" s="1">
        <f>IFERROR(H18613/H18614, H18613)</f>
        <v>0</v>
      </c>
      <c r="I18612" s="1">
        <f>IFERROR(I18613/I18614, I18613)</f>
        <v>0</v>
      </c>
      <c r="J18612" s="1">
        <f>IFERROR(J18613/J18614, J18613)</f>
        <v>0</v>
      </c>
      <c r="K18612" s="1">
        <f>IFERROR(K18613/K18614, K18613)</f>
        <v>0</v>
      </c>
      <c r="L18612" s="1">
        <f>IFERROR(L18613/L18614, L18613)</f>
        <v>0</v>
      </c>
      <c r="M18612" s="1">
        <f>IFERROR(M18613/M18614, M18613)</f>
        <v>0</v>
      </c>
      <c r="N18612" s="1">
        <f>IFERROR(N18613/N18614, N18613)</f>
        <v>0</v>
      </c>
    </row>
    <row r="18613" spans="2:14" outlineLevel="2">
      <c r="C18613" t="s">
        <v>10</v>
      </c>
      <c r="D18613">
        <f>COUNTIF(D18615:D18634, "1")</f>
        <v>0</v>
      </c>
      <c r="E18613">
        <f>COUNTIF(E18615:E18634, "1")</f>
        <v>0</v>
      </c>
      <c r="F18613">
        <f>COUNTIF(F18615:F18634, "1")</f>
        <v>0</v>
      </c>
      <c r="G18613">
        <f>COUNTIF(G18615:G18634, "1")</f>
        <v>0</v>
      </c>
      <c r="H18613">
        <f>COUNTIF(H18615:H18634, "1")</f>
        <v>0</v>
      </c>
      <c r="I18613">
        <f>COUNTIF(I18615:I18634, "1")</f>
        <v>0</v>
      </c>
      <c r="J18613">
        <f>COUNTIF(J18615:J18634, "1")</f>
        <v>0</v>
      </c>
      <c r="K18613">
        <f>COUNTIF(K18615:K18634, "1")</f>
        <v>0</v>
      </c>
      <c r="L18613">
        <f>COUNTIF(L18615:L18634, "1")</f>
        <v>0</v>
      </c>
      <c r="M18613">
        <f>COUNTIF(M18615:M18634, "1")</f>
        <v>0</v>
      </c>
      <c r="N18613">
        <f>COUNTIF(N18615:N18634, "1")</f>
        <v>0</v>
      </c>
    </row>
    <row r="18614" spans="2:14" outlineLevel="2">
      <c r="C18614" t="s">
        <v>12</v>
      </c>
      <c r="D18614">
        <f>COUNTIF(D18615:D18634, "0")</f>
        <v>0</v>
      </c>
      <c r="E18614">
        <f>COUNTIF(E18615:E18634, "0")</f>
        <v>0</v>
      </c>
      <c r="F18614">
        <f>COUNTIF(F18615:F18634, "0")</f>
        <v>0</v>
      </c>
      <c r="G18614">
        <f>COUNTIF(G18615:G18634, "0")</f>
        <v>0</v>
      </c>
      <c r="H18614">
        <f>COUNTIF(H18615:H18634, "0")</f>
        <v>0</v>
      </c>
      <c r="I18614">
        <f>COUNTIF(I18615:I18634, "0")</f>
        <v>0</v>
      </c>
      <c r="J18614">
        <f>COUNTIF(J18615:J18634, "0")</f>
        <v>0</v>
      </c>
      <c r="K18614">
        <f>COUNTIF(K18615:K18634, "0")</f>
        <v>0</v>
      </c>
      <c r="L18614">
        <f>COUNTIF(L18615:L18634, "0")</f>
        <v>0</v>
      </c>
      <c r="M18614">
        <f>COUNTIF(M18615:M18634, "0")</f>
        <v>0</v>
      </c>
      <c r="N18614">
        <f>COUNTIF(N18615:N18634, "0")</f>
        <v>0</v>
      </c>
    </row>
    <row r="18615" spans="2:14" outlineLevel="2">
      <c r="B18615" t="s">
        <v>13</v>
      </c>
      <c r="C18615" t="s">
        <v>14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1</v>
      </c>
      <c r="N18615">
        <v>0</v>
      </c>
    </row>
    <row r="18616" spans="2:14" outlineLevel="2">
      <c r="B18616" t="s">
        <v>13</v>
      </c>
      <c r="C18616" t="s">
        <v>14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2:14" outlineLevel="2">
      <c r="B18617" t="s">
        <v>13</v>
      </c>
      <c r="C18617" t="s">
        <v>14</v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2:14" outlineLevel="2">
      <c r="B18618" t="s">
        <v>13</v>
      </c>
      <c r="C18618" t="s">
        <v>15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2:14" outlineLevel="2">
      <c r="B18619" t="s">
        <v>13</v>
      </c>
      <c r="C18619" t="s">
        <v>16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1</v>
      </c>
      <c r="K18619">
        <v>0</v>
      </c>
      <c r="L18619">
        <v>1</v>
      </c>
      <c r="M18619">
        <v>0</v>
      </c>
      <c r="N18619">
        <v>0</v>
      </c>
    </row>
    <row r="18620" spans="2:14" outlineLevel="2">
      <c r="B18620" t="s">
        <v>13</v>
      </c>
      <c r="C18620" t="s">
        <v>17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2:14" outlineLevel="2">
      <c r="B18621" t="s">
        <v>13</v>
      </c>
      <c r="C18621" t="s">
        <v>18</v>
      </c>
      <c r="D18621">
        <v>0</v>
      </c>
      <c r="E18621">
        <v>0</v>
      </c>
      <c r="F18621">
        <v>0</v>
      </c>
      <c r="G18621">
        <v>1</v>
      </c>
      <c r="H18621">
        <v>0</v>
      </c>
      <c r="I18621">
        <v>0</v>
      </c>
      <c r="J18621">
        <v>0</v>
      </c>
      <c r="K18621">
        <v>0</v>
      </c>
      <c r="L18621">
        <v>1</v>
      </c>
      <c r="M18621">
        <v>0</v>
      </c>
      <c r="N18621">
        <v>0</v>
      </c>
    </row>
    <row r="18622" spans="2:14" outlineLevel="2">
      <c r="B18622" t="s">
        <v>13</v>
      </c>
      <c r="C18622" t="s">
        <v>43</v>
      </c>
      <c r="D18622">
        <v>0</v>
      </c>
      <c r="E18622">
        <v>1</v>
      </c>
      <c r="F18622">
        <v>0</v>
      </c>
      <c r="G18622">
        <v>0</v>
      </c>
      <c r="H18622">
        <v>0</v>
      </c>
      <c r="I18622">
        <v>0</v>
      </c>
      <c r="J18622">
        <v>1</v>
      </c>
      <c r="K18622">
        <v>0</v>
      </c>
      <c r="L18622">
        <v>0</v>
      </c>
      <c r="M18622">
        <v>0</v>
      </c>
      <c r="N18622">
        <v>0</v>
      </c>
    </row>
    <row r="18623" spans="2:14" outlineLevel="2">
      <c r="B18623" t="s">
        <v>13</v>
      </c>
      <c r="C18623" t="s">
        <v>19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2:14" outlineLevel="2">
      <c r="B18624" t="s">
        <v>13</v>
      </c>
      <c r="C18624" t="s">
        <v>20</v>
      </c>
      <c r="D18624">
        <v>0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2:14" outlineLevel="2">
      <c r="B18625" t="s">
        <v>13</v>
      </c>
      <c r="C18625" t="s">
        <v>20</v>
      </c>
      <c r="D18625">
        <v>0</v>
      </c>
      <c r="E18625">
        <v>1</v>
      </c>
      <c r="F18625">
        <v>0</v>
      </c>
      <c r="G18625">
        <v>1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2:14" outlineLevel="2">
      <c r="B18626" t="s">
        <v>13</v>
      </c>
      <c r="C18626" t="s">
        <v>21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1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2:14" outlineLevel="2">
      <c r="B18627" t="s">
        <v>13</v>
      </c>
      <c r="C18627" t="s">
        <v>22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0</v>
      </c>
    </row>
    <row r="18628" spans="2:14" outlineLevel="2">
      <c r="B18628" t="s">
        <v>13</v>
      </c>
      <c r="C18628" t="s">
        <v>22</v>
      </c>
      <c r="D18628">
        <v>0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2:14" outlineLevel="2">
      <c r="B18629" t="s">
        <v>13</v>
      </c>
      <c r="C18629" t="s">
        <v>23</v>
      </c>
      <c r="D18629">
        <v>0</v>
      </c>
      <c r="E18629">
        <v>1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2:14" outlineLevel="2">
      <c r="B18630" t="s">
        <v>13</v>
      </c>
      <c r="C18630" t="s">
        <v>23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2:14" outlineLevel="2">
      <c r="B18631" t="s">
        <v>13</v>
      </c>
      <c r="C18631" t="s">
        <v>23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2:14" outlineLevel="2">
      <c r="B18632" t="s">
        <v>13</v>
      </c>
      <c r="C18632" t="s">
        <v>44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2:14" outlineLevel="2">
      <c r="B18633" t="s">
        <v>13</v>
      </c>
      <c r="C18633" t="s">
        <v>26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2:14" outlineLevel="2">
      <c r="B18634" t="s">
        <v>13</v>
      </c>
      <c r="C18634" t="s">
        <v>27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1</v>
      </c>
      <c r="K18634">
        <v>0</v>
      </c>
      <c r="L18634">
        <v>0</v>
      </c>
      <c r="M18634">
        <v>0</v>
      </c>
      <c r="N18634">
        <v>0</v>
      </c>
    </row>
    <row r="18635" spans="2:14" s="3" customFormat="1">
      <c r="B18635" s="3" t="s">
        <v>854</v>
      </c>
      <c r="C18635" s="3" t="s">
        <v>8</v>
      </c>
      <c r="D18635" s="3">
        <f>IFERROR(AVERAGE(D18638), 0)</f>
        <v>0</v>
      </c>
      <c r="E18635" s="3">
        <f>IFERROR(AVERAGE(E18638), 0)</f>
        <v>0</v>
      </c>
      <c r="F18635" s="3">
        <f>IFERROR(AVERAGE(F18638), 0)</f>
        <v>0</v>
      </c>
      <c r="G18635" s="3">
        <f>IFERROR(AVERAGE(G18638), 0)</f>
        <v>0</v>
      </c>
      <c r="H18635" s="3">
        <f>IFERROR(AVERAGE(H18638), 0)</f>
        <v>0</v>
      </c>
      <c r="I18635" s="3">
        <f>IFERROR(AVERAGE(I18638), 0)</f>
        <v>0</v>
      </c>
      <c r="J18635" s="3">
        <f>IFERROR(AVERAGE(J18638), 0)</f>
        <v>0</v>
      </c>
      <c r="K18635" s="3">
        <f>IFERROR(AVERAGE(K18638), 0)</f>
        <v>0</v>
      </c>
      <c r="L18635" s="3">
        <f>IFERROR(AVERAGE(L18638), 0)</f>
        <v>0</v>
      </c>
      <c r="M18635" s="3">
        <f>IFERROR(AVERAGE(M18638), 0)</f>
        <v>0</v>
      </c>
      <c r="N18635" s="3">
        <f>IFERROR(AVERAGE(N18638), 0)</f>
        <v>0</v>
      </c>
    </row>
    <row r="18636" spans="2:14" outlineLevel="2">
      <c r="B18636" s="4" t="s">
        <v>9</v>
      </c>
      <c r="D18636">
        <f>E18639</f>
        <v>0</v>
      </c>
      <c r="E18636">
        <f>F18639</f>
        <v>0</v>
      </c>
      <c r="F18636">
        <f>G18639</f>
        <v>0</v>
      </c>
      <c r="G18636">
        <f>H18639</f>
        <v>0</v>
      </c>
      <c r="H18636">
        <f>I18639</f>
        <v>0</v>
      </c>
      <c r="I18636">
        <f>J18639</f>
        <v>0</v>
      </c>
      <c r="J18636">
        <f>K18639</f>
        <v>0</v>
      </c>
      <c r="K18636">
        <f>L18639</f>
        <v>0</v>
      </c>
      <c r="L18636">
        <f>M18639</f>
        <v>0</v>
      </c>
      <c r="M18636">
        <f>N18639</f>
        <v>0</v>
      </c>
      <c r="N18636">
        <f>O18639</f>
        <v>0</v>
      </c>
    </row>
    <row r="18637" spans="2:14" outlineLevel="2">
      <c r="B18637" s="4" t="s">
        <v>10</v>
      </c>
      <c r="D18637">
        <f>E18640</f>
        <v>0</v>
      </c>
      <c r="E18637">
        <f>F18640</f>
        <v>0</v>
      </c>
      <c r="F18637">
        <f>G18640</f>
        <v>0</v>
      </c>
      <c r="G18637">
        <f>H18640</f>
        <v>0</v>
      </c>
      <c r="H18637">
        <f>I18640</f>
        <v>0</v>
      </c>
      <c r="I18637">
        <f>J18640</f>
        <v>0</v>
      </c>
      <c r="J18637">
        <f>K18640</f>
        <v>0</v>
      </c>
      <c r="K18637">
        <f>L18640</f>
        <v>0</v>
      </c>
      <c r="L18637">
        <f>M18640</f>
        <v>0</v>
      </c>
      <c r="M18637">
        <f>N18640</f>
        <v>0</v>
      </c>
      <c r="N18637">
        <f>O18640</f>
        <v>0</v>
      </c>
    </row>
    <row r="18638" spans="2:14" s="5" customFormat="1" outlineLevel="1">
      <c r="C18638" s="5" t="s">
        <v>11</v>
      </c>
      <c r="D18638" s="1">
        <f>IFERROR(D18639/D18640, D18639)</f>
        <v>0</v>
      </c>
      <c r="E18638" s="1">
        <f>IFERROR(E18639/E18640, E18639)</f>
        <v>0</v>
      </c>
      <c r="F18638" s="1">
        <f>IFERROR(F18639/F18640, F18639)</f>
        <v>0</v>
      </c>
      <c r="G18638" s="1">
        <f>IFERROR(G18639/G18640, G18639)</f>
        <v>0</v>
      </c>
      <c r="H18638" s="1">
        <f>IFERROR(H18639/H18640, H18639)</f>
        <v>0</v>
      </c>
      <c r="I18638" s="1">
        <f>IFERROR(I18639/I18640, I18639)</f>
        <v>0</v>
      </c>
      <c r="J18638" s="1">
        <f>IFERROR(J18639/J18640, J18639)</f>
        <v>0</v>
      </c>
      <c r="K18638" s="1">
        <f>IFERROR(K18639/K18640, K18639)</f>
        <v>0</v>
      </c>
      <c r="L18638" s="1">
        <f>IFERROR(L18639/L18640, L18639)</f>
        <v>0</v>
      </c>
      <c r="M18638" s="1">
        <f>IFERROR(M18639/M18640, M18639)</f>
        <v>0</v>
      </c>
      <c r="N18638" s="1">
        <f>IFERROR(N18639/N18640, N18639)</f>
        <v>0</v>
      </c>
    </row>
    <row r="18639" spans="2:14" outlineLevel="2">
      <c r="C18639" t="s">
        <v>10</v>
      </c>
      <c r="D18639">
        <f>COUNTIF(D18641:D18641, "1")</f>
        <v>0</v>
      </c>
      <c r="E18639">
        <f>COUNTIF(E18641:E18641, "1")</f>
        <v>0</v>
      </c>
      <c r="F18639">
        <f>COUNTIF(F18641:F18641, "1")</f>
        <v>0</v>
      </c>
      <c r="G18639">
        <f>COUNTIF(G18641:G18641, "1")</f>
        <v>0</v>
      </c>
      <c r="H18639">
        <f>COUNTIF(H18641:H18641, "1")</f>
        <v>0</v>
      </c>
      <c r="I18639">
        <f>COUNTIF(I18641:I18641, "1")</f>
        <v>0</v>
      </c>
      <c r="J18639">
        <f>COUNTIF(J18641:J18641, "1")</f>
        <v>0</v>
      </c>
      <c r="K18639">
        <f>COUNTIF(K18641:K18641, "1")</f>
        <v>0</v>
      </c>
      <c r="L18639">
        <f>COUNTIF(L18641:L18641, "1")</f>
        <v>0</v>
      </c>
      <c r="M18639">
        <f>COUNTIF(M18641:M18641, "1")</f>
        <v>0</v>
      </c>
      <c r="N18639">
        <f>COUNTIF(N18641:N18641, "1")</f>
        <v>0</v>
      </c>
    </row>
    <row r="18640" spans="2:14" outlineLevel="2">
      <c r="C18640" t="s">
        <v>12</v>
      </c>
      <c r="D18640">
        <f>COUNTIF(D18641:D18641, "0")</f>
        <v>0</v>
      </c>
      <c r="E18640">
        <f>COUNTIF(E18641:E18641, "0")</f>
        <v>0</v>
      </c>
      <c r="F18640">
        <f>COUNTIF(F18641:F18641, "0")</f>
        <v>0</v>
      </c>
      <c r="G18640">
        <f>COUNTIF(G18641:G18641, "0")</f>
        <v>0</v>
      </c>
      <c r="H18640">
        <f>COUNTIF(H18641:H18641, "0")</f>
        <v>0</v>
      </c>
      <c r="I18640">
        <f>COUNTIF(I18641:I18641, "0")</f>
        <v>0</v>
      </c>
      <c r="J18640">
        <f>COUNTIF(J18641:J18641, "0")</f>
        <v>0</v>
      </c>
      <c r="K18640">
        <f>COUNTIF(K18641:K18641, "0")</f>
        <v>0</v>
      </c>
      <c r="L18640">
        <f>COUNTIF(L18641:L18641, "0")</f>
        <v>0</v>
      </c>
      <c r="M18640">
        <f>COUNTIF(M18641:M18641, "0")</f>
        <v>0</v>
      </c>
      <c r="N18640">
        <f>COUNTIF(N18641:N18641, "0")</f>
        <v>0</v>
      </c>
    </row>
    <row r="18641" spans="2:14" outlineLevel="2">
      <c r="B18641" t="s">
        <v>13</v>
      </c>
      <c r="C18641" t="s">
        <v>23</v>
      </c>
      <c r="D18641">
        <v>0</v>
      </c>
      <c r="E18641">
        <v>0</v>
      </c>
      <c r="F18641">
        <v>0</v>
      </c>
      <c r="G18641">
        <v>0</v>
      </c>
      <c r="H18641">
        <v>1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2:14" s="3" customFormat="1">
      <c r="B18642" s="3" t="s">
        <v>855</v>
      </c>
      <c r="C18642" s="3" t="s">
        <v>8</v>
      </c>
      <c r="D18642" s="3">
        <f>IFERROR(AVERAGE(D18645), 0)</f>
        <v>0</v>
      </c>
      <c r="E18642" s="3">
        <f>IFERROR(AVERAGE(E18645), 0)</f>
        <v>0</v>
      </c>
      <c r="F18642" s="3">
        <f>IFERROR(AVERAGE(F18645), 0)</f>
        <v>0</v>
      </c>
      <c r="G18642" s="3">
        <f>IFERROR(AVERAGE(G18645), 0)</f>
        <v>0</v>
      </c>
      <c r="H18642" s="3">
        <f>IFERROR(AVERAGE(H18645), 0)</f>
        <v>0</v>
      </c>
      <c r="I18642" s="3">
        <f>IFERROR(AVERAGE(I18645), 0)</f>
        <v>0</v>
      </c>
      <c r="J18642" s="3">
        <f>IFERROR(AVERAGE(J18645), 0)</f>
        <v>0</v>
      </c>
      <c r="K18642" s="3">
        <f>IFERROR(AVERAGE(K18645), 0)</f>
        <v>0</v>
      </c>
      <c r="L18642" s="3">
        <f>IFERROR(AVERAGE(L18645), 0)</f>
        <v>0</v>
      </c>
      <c r="M18642" s="3">
        <f>IFERROR(AVERAGE(M18645), 0)</f>
        <v>0</v>
      </c>
      <c r="N18642" s="3">
        <f>IFERROR(AVERAGE(N18645), 0)</f>
        <v>0</v>
      </c>
    </row>
    <row r="18643" spans="2:14" outlineLevel="2">
      <c r="B18643" s="4" t="s">
        <v>9</v>
      </c>
      <c r="D18643">
        <f>E18646</f>
        <v>0</v>
      </c>
      <c r="E18643">
        <f>F18646</f>
        <v>0</v>
      </c>
      <c r="F18643">
        <f>G18646</f>
        <v>0</v>
      </c>
      <c r="G18643">
        <f>H18646</f>
        <v>0</v>
      </c>
      <c r="H18643">
        <f>I18646</f>
        <v>0</v>
      </c>
      <c r="I18643">
        <f>J18646</f>
        <v>0</v>
      </c>
      <c r="J18643">
        <f>K18646</f>
        <v>0</v>
      </c>
      <c r="K18643">
        <f>L18646</f>
        <v>0</v>
      </c>
      <c r="L18643">
        <f>M18646</f>
        <v>0</v>
      </c>
      <c r="M18643">
        <f>N18646</f>
        <v>0</v>
      </c>
      <c r="N18643">
        <f>O18646</f>
        <v>0</v>
      </c>
    </row>
    <row r="18644" spans="2:14" outlineLevel="2">
      <c r="B18644" s="4" t="s">
        <v>10</v>
      </c>
      <c r="D18644">
        <f>E18647</f>
        <v>0</v>
      </c>
      <c r="E18644">
        <f>F18647</f>
        <v>0</v>
      </c>
      <c r="F18644">
        <f>G18647</f>
        <v>0</v>
      </c>
      <c r="G18644">
        <f>H18647</f>
        <v>0</v>
      </c>
      <c r="H18644">
        <f>I18647</f>
        <v>0</v>
      </c>
      <c r="I18644">
        <f>J18647</f>
        <v>0</v>
      </c>
      <c r="J18644">
        <f>K18647</f>
        <v>0</v>
      </c>
      <c r="K18644">
        <f>L18647</f>
        <v>0</v>
      </c>
      <c r="L18644">
        <f>M18647</f>
        <v>0</v>
      </c>
      <c r="M18644">
        <f>N18647</f>
        <v>0</v>
      </c>
      <c r="N18644">
        <f>O18647</f>
        <v>0</v>
      </c>
    </row>
    <row r="18645" spans="2:14" s="5" customFormat="1" outlineLevel="1">
      <c r="C18645" s="5" t="s">
        <v>11</v>
      </c>
      <c r="D18645" s="1">
        <f>IFERROR(D18646/D18647, D18646)</f>
        <v>0</v>
      </c>
      <c r="E18645" s="1">
        <f>IFERROR(E18646/E18647, E18646)</f>
        <v>0</v>
      </c>
      <c r="F18645" s="1">
        <f>IFERROR(F18646/F18647, F18646)</f>
        <v>0</v>
      </c>
      <c r="G18645" s="1">
        <f>IFERROR(G18646/G18647, G18646)</f>
        <v>0</v>
      </c>
      <c r="H18645" s="1">
        <f>IFERROR(H18646/H18647, H18646)</f>
        <v>0</v>
      </c>
      <c r="I18645" s="1">
        <f>IFERROR(I18646/I18647, I18646)</f>
        <v>0</v>
      </c>
      <c r="J18645" s="1">
        <f>IFERROR(J18646/J18647, J18646)</f>
        <v>0</v>
      </c>
      <c r="K18645" s="1">
        <f>IFERROR(K18646/K18647, K18646)</f>
        <v>0</v>
      </c>
      <c r="L18645" s="1">
        <f>IFERROR(L18646/L18647, L18646)</f>
        <v>0</v>
      </c>
      <c r="M18645" s="1">
        <f>IFERROR(M18646/M18647, M18646)</f>
        <v>0</v>
      </c>
      <c r="N18645" s="1">
        <f>IFERROR(N18646/N18647, N18646)</f>
        <v>0</v>
      </c>
    </row>
    <row r="18646" spans="2:14" outlineLevel="2">
      <c r="C18646" t="s">
        <v>10</v>
      </c>
      <c r="D18646">
        <f>COUNTIF(D18648:D18657, "1")</f>
        <v>0</v>
      </c>
      <c r="E18646">
        <f>COUNTIF(E18648:E18657, "1")</f>
        <v>0</v>
      </c>
      <c r="F18646">
        <f>COUNTIF(F18648:F18657, "1")</f>
        <v>0</v>
      </c>
      <c r="G18646">
        <f>COUNTIF(G18648:G18657, "1")</f>
        <v>0</v>
      </c>
      <c r="H18646">
        <f>COUNTIF(H18648:H18657, "1")</f>
        <v>0</v>
      </c>
      <c r="I18646">
        <f>COUNTIF(I18648:I18657, "1")</f>
        <v>0</v>
      </c>
      <c r="J18646">
        <f>COUNTIF(J18648:J18657, "1")</f>
        <v>0</v>
      </c>
      <c r="K18646">
        <f>COUNTIF(K18648:K18657, "1")</f>
        <v>0</v>
      </c>
      <c r="L18646">
        <f>COUNTIF(L18648:L18657, "1")</f>
        <v>0</v>
      </c>
      <c r="M18646">
        <f>COUNTIF(M18648:M18657, "1")</f>
        <v>0</v>
      </c>
      <c r="N18646">
        <f>COUNTIF(N18648:N18657, "1")</f>
        <v>0</v>
      </c>
    </row>
    <row r="18647" spans="2:14" outlineLevel="2">
      <c r="C18647" t="s">
        <v>12</v>
      </c>
      <c r="D18647">
        <f>COUNTIF(D18648:D18657, "0")</f>
        <v>0</v>
      </c>
      <c r="E18647">
        <f>COUNTIF(E18648:E18657, "0")</f>
        <v>0</v>
      </c>
      <c r="F18647">
        <f>COUNTIF(F18648:F18657, "0")</f>
        <v>0</v>
      </c>
      <c r="G18647">
        <f>COUNTIF(G18648:G18657, "0")</f>
        <v>0</v>
      </c>
      <c r="H18647">
        <f>COUNTIF(H18648:H18657, "0")</f>
        <v>0</v>
      </c>
      <c r="I18647">
        <f>COUNTIF(I18648:I18657, "0")</f>
        <v>0</v>
      </c>
      <c r="J18647">
        <f>COUNTIF(J18648:J18657, "0")</f>
        <v>0</v>
      </c>
      <c r="K18647">
        <f>COUNTIF(K18648:K18657, "0")</f>
        <v>0</v>
      </c>
      <c r="L18647">
        <f>COUNTIF(L18648:L18657, "0")</f>
        <v>0</v>
      </c>
      <c r="M18647">
        <f>COUNTIF(M18648:M18657, "0")</f>
        <v>0</v>
      </c>
      <c r="N18647">
        <f>COUNTIF(N18648:N18657, "0")</f>
        <v>0</v>
      </c>
    </row>
    <row r="18648" spans="2:14" outlineLevel="2">
      <c r="B18648" t="s">
        <v>13</v>
      </c>
      <c r="C18648" t="s">
        <v>15</v>
      </c>
      <c r="D18648">
        <v>0</v>
      </c>
      <c r="E18648">
        <v>0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2:14" outlineLevel="2">
      <c r="B18649" t="s">
        <v>13</v>
      </c>
      <c r="C18649" t="s">
        <v>16</v>
      </c>
      <c r="D18649">
        <v>0</v>
      </c>
      <c r="E18649">
        <v>0</v>
      </c>
      <c r="F18649">
        <v>0</v>
      </c>
      <c r="G18649">
        <v>1</v>
      </c>
      <c r="H18649">
        <v>0</v>
      </c>
      <c r="I18649">
        <v>0</v>
      </c>
      <c r="J18649">
        <v>1</v>
      </c>
      <c r="K18649">
        <v>0</v>
      </c>
      <c r="L18649">
        <v>0</v>
      </c>
      <c r="M18649">
        <v>0</v>
      </c>
      <c r="N18649">
        <v>0</v>
      </c>
    </row>
    <row r="18650" spans="2:14" outlineLevel="2">
      <c r="B18650" t="s">
        <v>13</v>
      </c>
      <c r="C18650" t="s">
        <v>22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2:14" outlineLevel="2">
      <c r="B18651" t="s">
        <v>13</v>
      </c>
      <c r="C18651" t="s">
        <v>24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1</v>
      </c>
      <c r="L18651">
        <v>0</v>
      </c>
      <c r="M18651">
        <v>0</v>
      </c>
      <c r="N18651">
        <v>0</v>
      </c>
    </row>
    <row r="18652" spans="2:14" outlineLevel="2">
      <c r="B18652" t="s">
        <v>13</v>
      </c>
      <c r="C18652" t="s">
        <v>21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2:14" outlineLevel="2">
      <c r="B18653" t="s">
        <v>13</v>
      </c>
      <c r="C18653" t="s">
        <v>19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1</v>
      </c>
      <c r="J18653">
        <v>1</v>
      </c>
      <c r="K18653">
        <v>0</v>
      </c>
      <c r="L18653">
        <v>0</v>
      </c>
      <c r="M18653">
        <v>0</v>
      </c>
      <c r="N18653">
        <v>0</v>
      </c>
    </row>
    <row r="18654" spans="2:14" outlineLevel="2">
      <c r="B18654" t="s">
        <v>13</v>
      </c>
      <c r="C18654" t="s">
        <v>23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2:14" outlineLevel="2">
      <c r="B18655" t="s">
        <v>13</v>
      </c>
      <c r="C18655" t="s">
        <v>17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1</v>
      </c>
      <c r="L18655">
        <v>0</v>
      </c>
      <c r="M18655">
        <v>0</v>
      </c>
      <c r="N18655">
        <v>0</v>
      </c>
    </row>
    <row r="18656" spans="2:14" outlineLevel="2">
      <c r="B18656" t="s">
        <v>13</v>
      </c>
      <c r="C18656" t="s">
        <v>44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2:14" outlineLevel="2">
      <c r="B18657" t="s">
        <v>13</v>
      </c>
      <c r="C18657" t="s">
        <v>14</v>
      </c>
      <c r="D18657">
        <v>1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2:14" s="3" customFormat="1">
      <c r="B18658" s="3" t="s">
        <v>856</v>
      </c>
      <c r="C18658" s="3" t="s">
        <v>8</v>
      </c>
      <c r="D18658" s="3">
        <f>IFERROR(AVERAGE(D18661), 0)</f>
        <v>0</v>
      </c>
      <c r="E18658" s="3">
        <f>IFERROR(AVERAGE(E18661), 0)</f>
        <v>0</v>
      </c>
      <c r="F18658" s="3">
        <f>IFERROR(AVERAGE(F18661), 0)</f>
        <v>0</v>
      </c>
      <c r="G18658" s="3">
        <f>IFERROR(AVERAGE(G18661), 0)</f>
        <v>0</v>
      </c>
      <c r="H18658" s="3">
        <f>IFERROR(AVERAGE(H18661), 0)</f>
        <v>0</v>
      </c>
      <c r="I18658" s="3">
        <f>IFERROR(AVERAGE(I18661), 0)</f>
        <v>0</v>
      </c>
      <c r="J18658" s="3">
        <f>IFERROR(AVERAGE(J18661), 0)</f>
        <v>0</v>
      </c>
      <c r="K18658" s="3">
        <f>IFERROR(AVERAGE(K18661), 0)</f>
        <v>0</v>
      </c>
      <c r="L18658" s="3">
        <f>IFERROR(AVERAGE(L18661), 0)</f>
        <v>0</v>
      </c>
      <c r="M18658" s="3">
        <f>IFERROR(AVERAGE(M18661), 0)</f>
        <v>0</v>
      </c>
      <c r="N18658" s="3">
        <f>IFERROR(AVERAGE(N18661), 0)</f>
        <v>0</v>
      </c>
    </row>
    <row r="18659" spans="2:14" outlineLevel="2">
      <c r="B18659" s="4" t="s">
        <v>9</v>
      </c>
      <c r="D18659">
        <f>E18662</f>
        <v>0</v>
      </c>
      <c r="E18659">
        <f>F18662</f>
        <v>0</v>
      </c>
      <c r="F18659">
        <f>G18662</f>
        <v>0</v>
      </c>
      <c r="G18659">
        <f>H18662</f>
        <v>0</v>
      </c>
      <c r="H18659">
        <f>I18662</f>
        <v>0</v>
      </c>
      <c r="I18659">
        <f>J18662</f>
        <v>0</v>
      </c>
      <c r="J18659">
        <f>K18662</f>
        <v>0</v>
      </c>
      <c r="K18659">
        <f>L18662</f>
        <v>0</v>
      </c>
      <c r="L18659">
        <f>M18662</f>
        <v>0</v>
      </c>
      <c r="M18659">
        <f>N18662</f>
        <v>0</v>
      </c>
      <c r="N18659">
        <f>O18662</f>
        <v>0</v>
      </c>
    </row>
    <row r="18660" spans="2:14" outlineLevel="2">
      <c r="B18660" s="4" t="s">
        <v>10</v>
      </c>
      <c r="D18660">
        <f>E18663</f>
        <v>0</v>
      </c>
      <c r="E18660">
        <f>F18663</f>
        <v>0</v>
      </c>
      <c r="F18660">
        <f>G18663</f>
        <v>0</v>
      </c>
      <c r="G18660">
        <f>H18663</f>
        <v>0</v>
      </c>
      <c r="H18660">
        <f>I18663</f>
        <v>0</v>
      </c>
      <c r="I18660">
        <f>J18663</f>
        <v>0</v>
      </c>
      <c r="J18660">
        <f>K18663</f>
        <v>0</v>
      </c>
      <c r="K18660">
        <f>L18663</f>
        <v>0</v>
      </c>
      <c r="L18660">
        <f>M18663</f>
        <v>0</v>
      </c>
      <c r="M18660">
        <f>N18663</f>
        <v>0</v>
      </c>
      <c r="N18660">
        <f>O18663</f>
        <v>0</v>
      </c>
    </row>
    <row r="18661" spans="2:14" s="5" customFormat="1" outlineLevel="1">
      <c r="C18661" s="5" t="s">
        <v>248</v>
      </c>
      <c r="D18661" s="1">
        <f>IFERROR(D18662/D18663, D18662)</f>
        <v>0</v>
      </c>
      <c r="E18661" s="1">
        <f>IFERROR(E18662/E18663, E18662)</f>
        <v>0</v>
      </c>
      <c r="F18661" s="1">
        <f>IFERROR(F18662/F18663, F18662)</f>
        <v>0</v>
      </c>
      <c r="G18661" s="1">
        <f>IFERROR(G18662/G18663, G18662)</f>
        <v>0</v>
      </c>
      <c r="H18661" s="1">
        <f>IFERROR(H18662/H18663, H18662)</f>
        <v>0</v>
      </c>
      <c r="I18661" s="1">
        <f>IFERROR(I18662/I18663, I18662)</f>
        <v>0</v>
      </c>
      <c r="J18661" s="1">
        <f>IFERROR(J18662/J18663, J18662)</f>
        <v>0</v>
      </c>
      <c r="K18661" s="1">
        <f>IFERROR(K18662/K18663, K18662)</f>
        <v>0</v>
      </c>
      <c r="L18661" s="1">
        <f>IFERROR(L18662/L18663, L18662)</f>
        <v>0</v>
      </c>
      <c r="M18661" s="1">
        <f>IFERROR(M18662/M18663, M18662)</f>
        <v>0</v>
      </c>
      <c r="N18661" s="1">
        <f>IFERROR(N18662/N18663, N18662)</f>
        <v>0</v>
      </c>
    </row>
    <row r="18662" spans="2:14" outlineLevel="2">
      <c r="C18662" t="s">
        <v>10</v>
      </c>
      <c r="D18662">
        <f>COUNTIF(D18664:D18664, "1")</f>
        <v>0</v>
      </c>
      <c r="E18662">
        <f>COUNTIF(E18664:E18664, "1")</f>
        <v>0</v>
      </c>
      <c r="F18662">
        <f>COUNTIF(F18664:F18664, "1")</f>
        <v>0</v>
      </c>
      <c r="G18662">
        <f>COUNTIF(G18664:G18664, "1")</f>
        <v>0</v>
      </c>
      <c r="H18662">
        <f>COUNTIF(H18664:H18664, "1")</f>
        <v>0</v>
      </c>
      <c r="I18662">
        <f>COUNTIF(I18664:I18664, "1")</f>
        <v>0</v>
      </c>
      <c r="J18662">
        <f>COUNTIF(J18664:J18664, "1")</f>
        <v>0</v>
      </c>
      <c r="K18662">
        <f>COUNTIF(K18664:K18664, "1")</f>
        <v>0</v>
      </c>
      <c r="L18662">
        <f>COUNTIF(L18664:L18664, "1")</f>
        <v>0</v>
      </c>
      <c r="M18662">
        <f>COUNTIF(M18664:M18664, "1")</f>
        <v>0</v>
      </c>
      <c r="N18662">
        <f>COUNTIF(N18664:N18664, "1")</f>
        <v>0</v>
      </c>
    </row>
    <row r="18663" spans="2:14" outlineLevel="2">
      <c r="C18663" t="s">
        <v>12</v>
      </c>
      <c r="D18663">
        <f>COUNTIF(D18664:D18664, "0")</f>
        <v>0</v>
      </c>
      <c r="E18663">
        <f>COUNTIF(E18664:E18664, "0")</f>
        <v>0</v>
      </c>
      <c r="F18663">
        <f>COUNTIF(F18664:F18664, "0")</f>
        <v>0</v>
      </c>
      <c r="G18663">
        <f>COUNTIF(G18664:G18664, "0")</f>
        <v>0</v>
      </c>
      <c r="H18663">
        <f>COUNTIF(H18664:H18664, "0")</f>
        <v>0</v>
      </c>
      <c r="I18663">
        <f>COUNTIF(I18664:I18664, "0")</f>
        <v>0</v>
      </c>
      <c r="J18663">
        <f>COUNTIF(J18664:J18664, "0")</f>
        <v>0</v>
      </c>
      <c r="K18663">
        <f>COUNTIF(K18664:K18664, "0")</f>
        <v>0</v>
      </c>
      <c r="L18663">
        <f>COUNTIF(L18664:L18664, "0")</f>
        <v>0</v>
      </c>
      <c r="M18663">
        <f>COUNTIF(M18664:M18664, "0")</f>
        <v>0</v>
      </c>
      <c r="N18663">
        <f>COUNTIF(N18664:N18664, "0")</f>
        <v>0</v>
      </c>
    </row>
    <row r="18664" spans="2:14" outlineLevel="2">
      <c r="B18664" t="s">
        <v>249</v>
      </c>
      <c r="C18664" t="s">
        <v>14</v>
      </c>
      <c r="D18664">
        <v>0</v>
      </c>
      <c r="E18664">
        <v>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2:14" s="3" customFormat="1">
      <c r="B18665" s="3" t="s">
        <v>857</v>
      </c>
      <c r="C18665" s="3" t="s">
        <v>8</v>
      </c>
      <c r="D18665" s="3">
        <f>IFERROR(AVERAGE(D18668,D18677), 0)</f>
        <v>0</v>
      </c>
      <c r="E18665" s="3">
        <f>IFERROR(AVERAGE(E18668,E18677), 0)</f>
        <v>0</v>
      </c>
      <c r="F18665" s="3">
        <f>IFERROR(AVERAGE(F18668,F18677), 0)</f>
        <v>0</v>
      </c>
      <c r="G18665" s="3">
        <f>IFERROR(AVERAGE(G18668,G18677), 0)</f>
        <v>0</v>
      </c>
      <c r="H18665" s="3">
        <f>IFERROR(AVERAGE(H18668,H18677), 0)</f>
        <v>0</v>
      </c>
      <c r="I18665" s="3">
        <f>IFERROR(AVERAGE(I18668,I18677), 0)</f>
        <v>0</v>
      </c>
      <c r="J18665" s="3">
        <f>IFERROR(AVERAGE(J18668,J18677), 0)</f>
        <v>0</v>
      </c>
      <c r="K18665" s="3">
        <f>IFERROR(AVERAGE(K18668,K18677), 0)</f>
        <v>0</v>
      </c>
      <c r="L18665" s="3">
        <f>IFERROR(AVERAGE(L18668,L18677), 0)</f>
        <v>0</v>
      </c>
      <c r="M18665" s="3">
        <f>IFERROR(AVERAGE(M18668,M18677), 0)</f>
        <v>0</v>
      </c>
      <c r="N18665" s="3">
        <f>IFERROR(AVERAGE(N18668,N18677), 0)</f>
        <v>0</v>
      </c>
    </row>
    <row r="18666" spans="2:14" outlineLevel="2">
      <c r="B18666" s="4" t="s">
        <v>9</v>
      </c>
      <c r="D18666">
        <f>E18669+E18678</f>
        <v>0</v>
      </c>
      <c r="E18666">
        <f>F18669+F18678</f>
        <v>0</v>
      </c>
      <c r="F18666">
        <f>G18669+G18678</f>
        <v>0</v>
      </c>
      <c r="G18666">
        <f>H18669+H18678</f>
        <v>0</v>
      </c>
      <c r="H18666">
        <f>I18669+I18678</f>
        <v>0</v>
      </c>
      <c r="I18666">
        <f>J18669+J18678</f>
        <v>0</v>
      </c>
      <c r="J18666">
        <f>K18669+K18678</f>
        <v>0</v>
      </c>
      <c r="K18666">
        <f>L18669+L18678</f>
        <v>0</v>
      </c>
      <c r="L18666">
        <f>M18669+M18678</f>
        <v>0</v>
      </c>
      <c r="M18666">
        <f>N18669+N18678</f>
        <v>0</v>
      </c>
      <c r="N18666">
        <f>O18669+O18678</f>
        <v>0</v>
      </c>
    </row>
    <row r="18667" spans="2:14" outlineLevel="2">
      <c r="B18667" s="4" t="s">
        <v>10</v>
      </c>
      <c r="D18667">
        <f>E18670+E18679</f>
        <v>0</v>
      </c>
      <c r="E18667">
        <f>F18670+F18679</f>
        <v>0</v>
      </c>
      <c r="F18667">
        <f>G18670+G18679</f>
        <v>0</v>
      </c>
      <c r="G18667">
        <f>H18670+H18679</f>
        <v>0</v>
      </c>
      <c r="H18667">
        <f>I18670+I18679</f>
        <v>0</v>
      </c>
      <c r="I18667">
        <f>J18670+J18679</f>
        <v>0</v>
      </c>
      <c r="J18667">
        <f>K18670+K18679</f>
        <v>0</v>
      </c>
      <c r="K18667">
        <f>L18670+L18679</f>
        <v>0</v>
      </c>
      <c r="L18667">
        <f>M18670+M18679</f>
        <v>0</v>
      </c>
      <c r="M18667">
        <f>N18670+N18679</f>
        <v>0</v>
      </c>
      <c r="N18667">
        <f>O18670+O18679</f>
        <v>0</v>
      </c>
    </row>
    <row r="18668" spans="2:14" s="5" customFormat="1" outlineLevel="1">
      <c r="C18668" s="5" t="s">
        <v>11</v>
      </c>
      <c r="D18668" s="1">
        <f>IFERROR(D18669/D18670, D18669)</f>
        <v>0</v>
      </c>
      <c r="E18668" s="1">
        <f>IFERROR(E18669/E18670, E18669)</f>
        <v>0</v>
      </c>
      <c r="F18668" s="1">
        <f>IFERROR(F18669/F18670, F18669)</f>
        <v>0</v>
      </c>
      <c r="G18668" s="1">
        <f>IFERROR(G18669/G18670, G18669)</f>
        <v>0</v>
      </c>
      <c r="H18668" s="1">
        <f>IFERROR(H18669/H18670, H18669)</f>
        <v>0</v>
      </c>
      <c r="I18668" s="1">
        <f>IFERROR(I18669/I18670, I18669)</f>
        <v>0</v>
      </c>
      <c r="J18668" s="1">
        <f>IFERROR(J18669/J18670, J18669)</f>
        <v>0</v>
      </c>
      <c r="K18668" s="1">
        <f>IFERROR(K18669/K18670, K18669)</f>
        <v>0</v>
      </c>
      <c r="L18668" s="1">
        <f>IFERROR(L18669/L18670, L18669)</f>
        <v>0</v>
      </c>
      <c r="M18668" s="1">
        <f>IFERROR(M18669/M18670, M18669)</f>
        <v>0</v>
      </c>
      <c r="N18668" s="1">
        <f>IFERROR(N18669/N18670, N18669)</f>
        <v>0</v>
      </c>
    </row>
    <row r="18669" spans="2:14" outlineLevel="2">
      <c r="C18669" t="s">
        <v>10</v>
      </c>
      <c r="D18669">
        <f>COUNTIF(D18671:D18676, "1")</f>
        <v>0</v>
      </c>
      <c r="E18669">
        <f>COUNTIF(E18671:E18676, "1")</f>
        <v>0</v>
      </c>
      <c r="F18669">
        <f>COUNTIF(F18671:F18676, "1")</f>
        <v>0</v>
      </c>
      <c r="G18669">
        <f>COUNTIF(G18671:G18676, "1")</f>
        <v>0</v>
      </c>
      <c r="H18669">
        <f>COUNTIF(H18671:H18676, "1")</f>
        <v>0</v>
      </c>
      <c r="I18669">
        <f>COUNTIF(I18671:I18676, "1")</f>
        <v>0</v>
      </c>
      <c r="J18669">
        <f>COUNTIF(J18671:J18676, "1")</f>
        <v>0</v>
      </c>
      <c r="K18669">
        <f>COUNTIF(K18671:K18676, "1")</f>
        <v>0</v>
      </c>
      <c r="L18669">
        <f>COUNTIF(L18671:L18676, "1")</f>
        <v>0</v>
      </c>
      <c r="M18669">
        <f>COUNTIF(M18671:M18676, "1")</f>
        <v>0</v>
      </c>
      <c r="N18669">
        <f>COUNTIF(N18671:N18676, "1")</f>
        <v>0</v>
      </c>
    </row>
    <row r="18670" spans="2:14" outlineLevel="2">
      <c r="C18670" t="s">
        <v>12</v>
      </c>
      <c r="D18670">
        <f>COUNTIF(D18671:D18676, "0")</f>
        <v>0</v>
      </c>
      <c r="E18670">
        <f>COUNTIF(E18671:E18676, "0")</f>
        <v>0</v>
      </c>
      <c r="F18670">
        <f>COUNTIF(F18671:F18676, "0")</f>
        <v>0</v>
      </c>
      <c r="G18670">
        <f>COUNTIF(G18671:G18676, "0")</f>
        <v>0</v>
      </c>
      <c r="H18670">
        <f>COUNTIF(H18671:H18676, "0")</f>
        <v>0</v>
      </c>
      <c r="I18670">
        <f>COUNTIF(I18671:I18676, "0")</f>
        <v>0</v>
      </c>
      <c r="J18670">
        <f>COUNTIF(J18671:J18676, "0")</f>
        <v>0</v>
      </c>
      <c r="K18670">
        <f>COUNTIF(K18671:K18676, "0")</f>
        <v>0</v>
      </c>
      <c r="L18670">
        <f>COUNTIF(L18671:L18676, "0")</f>
        <v>0</v>
      </c>
      <c r="M18670">
        <f>COUNTIF(M18671:M18676, "0")</f>
        <v>0</v>
      </c>
      <c r="N18670">
        <f>COUNTIF(N18671:N18676, "0")</f>
        <v>0</v>
      </c>
    </row>
    <row r="18671" spans="2:14" outlineLevel="2">
      <c r="B18671" t="s">
        <v>13</v>
      </c>
      <c r="C18671" t="s">
        <v>16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2:14" outlineLevel="2">
      <c r="B18672" t="s">
        <v>13</v>
      </c>
      <c r="C18672" t="s">
        <v>18</v>
      </c>
      <c r="D18672">
        <v>0</v>
      </c>
      <c r="E18672">
        <v>0</v>
      </c>
      <c r="F18672">
        <v>0</v>
      </c>
      <c r="G18672">
        <v>1</v>
      </c>
      <c r="H18672">
        <v>0</v>
      </c>
      <c r="I18672">
        <v>0</v>
      </c>
      <c r="J18672">
        <v>0</v>
      </c>
      <c r="K18672">
        <v>0</v>
      </c>
      <c r="L18672">
        <v>1</v>
      </c>
      <c r="M18672">
        <v>0</v>
      </c>
      <c r="N18672">
        <v>0</v>
      </c>
    </row>
    <row r="18673" spans="2:14" outlineLevel="2">
      <c r="B18673" t="s">
        <v>13</v>
      </c>
      <c r="C18673" t="s">
        <v>43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2:14" outlineLevel="2">
      <c r="B18674" t="s">
        <v>13</v>
      </c>
      <c r="C18674" t="s">
        <v>21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2:14" outlineLevel="2">
      <c r="B18675" t="s">
        <v>13</v>
      </c>
      <c r="C18675" t="s">
        <v>14</v>
      </c>
      <c r="D18675">
        <v>0</v>
      </c>
      <c r="E18675">
        <v>0</v>
      </c>
      <c r="F18675">
        <v>0</v>
      </c>
      <c r="G18675">
        <v>1</v>
      </c>
      <c r="H18675">
        <v>0</v>
      </c>
      <c r="I18675">
        <v>1</v>
      </c>
      <c r="J18675">
        <v>1</v>
      </c>
      <c r="K18675">
        <v>0</v>
      </c>
      <c r="L18675">
        <v>1</v>
      </c>
      <c r="M18675">
        <v>1</v>
      </c>
      <c r="N18675">
        <v>0</v>
      </c>
    </row>
    <row r="18676" spans="2:14" outlineLevel="2">
      <c r="B18676" t="s">
        <v>13</v>
      </c>
      <c r="C18676" t="s">
        <v>20</v>
      </c>
      <c r="D18676">
        <v>0</v>
      </c>
      <c r="E18676">
        <v>0</v>
      </c>
      <c r="F18676">
        <v>0</v>
      </c>
      <c r="G18676">
        <v>1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2:14" s="5" customFormat="1" outlineLevel="1">
      <c r="C18677" s="5" t="s">
        <v>248</v>
      </c>
      <c r="D18677" s="1">
        <f>IFERROR(D18678/D18679, D18678)</f>
        <v>0</v>
      </c>
      <c r="E18677" s="1">
        <f>IFERROR(E18678/E18679, E18678)</f>
        <v>0</v>
      </c>
      <c r="F18677" s="1">
        <f>IFERROR(F18678/F18679, F18678)</f>
        <v>0</v>
      </c>
      <c r="G18677" s="1">
        <f>IFERROR(G18678/G18679, G18678)</f>
        <v>0</v>
      </c>
      <c r="H18677" s="1">
        <f>IFERROR(H18678/H18679, H18678)</f>
        <v>0</v>
      </c>
      <c r="I18677" s="1">
        <f>IFERROR(I18678/I18679, I18678)</f>
        <v>0</v>
      </c>
      <c r="J18677" s="1">
        <f>IFERROR(J18678/J18679, J18678)</f>
        <v>0</v>
      </c>
      <c r="K18677" s="1">
        <f>IFERROR(K18678/K18679, K18678)</f>
        <v>0</v>
      </c>
      <c r="L18677" s="1">
        <f>IFERROR(L18678/L18679, L18678)</f>
        <v>0</v>
      </c>
      <c r="M18677" s="1">
        <f>IFERROR(M18678/M18679, M18678)</f>
        <v>0</v>
      </c>
      <c r="N18677" s="1">
        <f>IFERROR(N18678/N18679, N18678)</f>
        <v>0</v>
      </c>
    </row>
    <row r="18678" spans="2:14" outlineLevel="2">
      <c r="C18678" t="s">
        <v>10</v>
      </c>
      <c r="D18678">
        <f>COUNTIF(D18680:D18680, "1")</f>
        <v>0</v>
      </c>
      <c r="E18678">
        <f>COUNTIF(E18680:E18680, "1")</f>
        <v>0</v>
      </c>
      <c r="F18678">
        <f>COUNTIF(F18680:F18680, "1")</f>
        <v>0</v>
      </c>
      <c r="G18678">
        <f>COUNTIF(G18680:G18680, "1")</f>
        <v>0</v>
      </c>
      <c r="H18678">
        <f>COUNTIF(H18680:H18680, "1")</f>
        <v>0</v>
      </c>
      <c r="I18678">
        <f>COUNTIF(I18680:I18680, "1")</f>
        <v>0</v>
      </c>
      <c r="J18678">
        <f>COUNTIF(J18680:J18680, "1")</f>
        <v>0</v>
      </c>
      <c r="K18678">
        <f>COUNTIF(K18680:K18680, "1")</f>
        <v>0</v>
      </c>
      <c r="L18678">
        <f>COUNTIF(L18680:L18680, "1")</f>
        <v>0</v>
      </c>
      <c r="M18678">
        <f>COUNTIF(M18680:M18680, "1")</f>
        <v>0</v>
      </c>
      <c r="N18678">
        <f>COUNTIF(N18680:N18680, "1")</f>
        <v>0</v>
      </c>
    </row>
    <row r="18679" spans="2:14" outlineLevel="2">
      <c r="C18679" t="s">
        <v>12</v>
      </c>
      <c r="D18679">
        <f>COUNTIF(D18680:D18680, "0")</f>
        <v>0</v>
      </c>
      <c r="E18679">
        <f>COUNTIF(E18680:E18680, "0")</f>
        <v>0</v>
      </c>
      <c r="F18679">
        <f>COUNTIF(F18680:F18680, "0")</f>
        <v>0</v>
      </c>
      <c r="G18679">
        <f>COUNTIF(G18680:G18680, "0")</f>
        <v>0</v>
      </c>
      <c r="H18679">
        <f>COUNTIF(H18680:H18680, "0")</f>
        <v>0</v>
      </c>
      <c r="I18679">
        <f>COUNTIF(I18680:I18680, "0")</f>
        <v>0</v>
      </c>
      <c r="J18679">
        <f>COUNTIF(J18680:J18680, "0")</f>
        <v>0</v>
      </c>
      <c r="K18679">
        <f>COUNTIF(K18680:K18680, "0")</f>
        <v>0</v>
      </c>
      <c r="L18679">
        <f>COUNTIF(L18680:L18680, "0")</f>
        <v>0</v>
      </c>
      <c r="M18679">
        <f>COUNTIF(M18680:M18680, "0")</f>
        <v>0</v>
      </c>
      <c r="N18679">
        <f>COUNTIF(N18680:N18680, "0")</f>
        <v>0</v>
      </c>
    </row>
    <row r="18680" spans="2:14" outlineLevel="2">
      <c r="B18680" t="s">
        <v>249</v>
      </c>
      <c r="C18680" t="s">
        <v>14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1</v>
      </c>
      <c r="J18680">
        <v>1</v>
      </c>
      <c r="K18680">
        <v>0</v>
      </c>
      <c r="L18680">
        <v>1</v>
      </c>
      <c r="M18680">
        <v>0</v>
      </c>
      <c r="N18680">
        <v>0</v>
      </c>
    </row>
    <row r="18681" spans="2:14" s="3" customFormat="1">
      <c r="B18681" s="3" t="s">
        <v>858</v>
      </c>
      <c r="C18681" s="3" t="s">
        <v>8</v>
      </c>
      <c r="D18681" s="3">
        <f>IFERROR(AVERAGE(D18684), 0)</f>
        <v>0</v>
      </c>
      <c r="E18681" s="3">
        <f>IFERROR(AVERAGE(E18684), 0)</f>
        <v>0</v>
      </c>
      <c r="F18681" s="3">
        <f>IFERROR(AVERAGE(F18684), 0)</f>
        <v>0</v>
      </c>
      <c r="G18681" s="3">
        <f>IFERROR(AVERAGE(G18684), 0)</f>
        <v>0</v>
      </c>
      <c r="H18681" s="3">
        <f>IFERROR(AVERAGE(H18684), 0)</f>
        <v>0</v>
      </c>
      <c r="I18681" s="3">
        <f>IFERROR(AVERAGE(I18684), 0)</f>
        <v>0</v>
      </c>
      <c r="J18681" s="3">
        <f>IFERROR(AVERAGE(J18684), 0)</f>
        <v>0</v>
      </c>
      <c r="K18681" s="3">
        <f>IFERROR(AVERAGE(K18684), 0)</f>
        <v>0</v>
      </c>
      <c r="L18681" s="3">
        <f>IFERROR(AVERAGE(L18684), 0)</f>
        <v>0</v>
      </c>
      <c r="M18681" s="3">
        <f>IFERROR(AVERAGE(M18684), 0)</f>
        <v>0</v>
      </c>
      <c r="N18681" s="3">
        <f>IFERROR(AVERAGE(N18684), 0)</f>
        <v>0</v>
      </c>
    </row>
    <row r="18682" spans="2:14" outlineLevel="2">
      <c r="B18682" s="4" t="s">
        <v>9</v>
      </c>
      <c r="D18682">
        <f>E18685</f>
        <v>0</v>
      </c>
      <c r="E18682">
        <f>F18685</f>
        <v>0</v>
      </c>
      <c r="F18682">
        <f>G18685</f>
        <v>0</v>
      </c>
      <c r="G18682">
        <f>H18685</f>
        <v>0</v>
      </c>
      <c r="H18682">
        <f>I18685</f>
        <v>0</v>
      </c>
      <c r="I18682">
        <f>J18685</f>
        <v>0</v>
      </c>
      <c r="J18682">
        <f>K18685</f>
        <v>0</v>
      </c>
      <c r="K18682">
        <f>L18685</f>
        <v>0</v>
      </c>
      <c r="L18682">
        <f>M18685</f>
        <v>0</v>
      </c>
      <c r="M18682">
        <f>N18685</f>
        <v>0</v>
      </c>
      <c r="N18682">
        <f>O18685</f>
        <v>0</v>
      </c>
    </row>
    <row r="18683" spans="2:14" outlineLevel="2">
      <c r="B18683" s="4" t="s">
        <v>10</v>
      </c>
      <c r="D18683">
        <f>E18686</f>
        <v>0</v>
      </c>
      <c r="E18683">
        <f>F18686</f>
        <v>0</v>
      </c>
      <c r="F18683">
        <f>G18686</f>
        <v>0</v>
      </c>
      <c r="G18683">
        <f>H18686</f>
        <v>0</v>
      </c>
      <c r="H18683">
        <f>I18686</f>
        <v>0</v>
      </c>
      <c r="I18683">
        <f>J18686</f>
        <v>0</v>
      </c>
      <c r="J18683">
        <f>K18686</f>
        <v>0</v>
      </c>
      <c r="K18683">
        <f>L18686</f>
        <v>0</v>
      </c>
      <c r="L18683">
        <f>M18686</f>
        <v>0</v>
      </c>
      <c r="M18683">
        <f>N18686</f>
        <v>0</v>
      </c>
      <c r="N18683">
        <f>O18686</f>
        <v>0</v>
      </c>
    </row>
    <row r="18684" spans="2:14" s="5" customFormat="1" outlineLevel="1">
      <c r="C18684" s="5" t="s">
        <v>11</v>
      </c>
      <c r="D18684" s="1">
        <f>IFERROR(D18685/D18686, D18685)</f>
        <v>0</v>
      </c>
      <c r="E18684" s="1">
        <f>IFERROR(E18685/E18686, E18685)</f>
        <v>0</v>
      </c>
      <c r="F18684" s="1">
        <f>IFERROR(F18685/F18686, F18685)</f>
        <v>0</v>
      </c>
      <c r="G18684" s="1">
        <f>IFERROR(G18685/G18686, G18685)</f>
        <v>0</v>
      </c>
      <c r="H18684" s="1">
        <f>IFERROR(H18685/H18686, H18685)</f>
        <v>0</v>
      </c>
      <c r="I18684" s="1">
        <f>IFERROR(I18685/I18686, I18685)</f>
        <v>0</v>
      </c>
      <c r="J18684" s="1">
        <f>IFERROR(J18685/J18686, J18685)</f>
        <v>0</v>
      </c>
      <c r="K18684" s="1">
        <f>IFERROR(K18685/K18686, K18685)</f>
        <v>0</v>
      </c>
      <c r="L18684" s="1">
        <f>IFERROR(L18685/L18686, L18685)</f>
        <v>0</v>
      </c>
      <c r="M18684" s="1">
        <f>IFERROR(M18685/M18686, M18685)</f>
        <v>0</v>
      </c>
      <c r="N18684" s="1">
        <f>IFERROR(N18685/N18686, N18685)</f>
        <v>0</v>
      </c>
    </row>
    <row r="18685" spans="2:14" outlineLevel="2">
      <c r="C18685" t="s">
        <v>10</v>
      </c>
      <c r="D18685">
        <f>COUNTIF(D18687:D18692, "1")</f>
        <v>0</v>
      </c>
      <c r="E18685">
        <f>COUNTIF(E18687:E18692, "1")</f>
        <v>0</v>
      </c>
      <c r="F18685">
        <f>COUNTIF(F18687:F18692, "1")</f>
        <v>0</v>
      </c>
      <c r="G18685">
        <f>COUNTIF(G18687:G18692, "1")</f>
        <v>0</v>
      </c>
      <c r="H18685">
        <f>COUNTIF(H18687:H18692, "1")</f>
        <v>0</v>
      </c>
      <c r="I18685">
        <f>COUNTIF(I18687:I18692, "1")</f>
        <v>0</v>
      </c>
      <c r="J18685">
        <f>COUNTIF(J18687:J18692, "1")</f>
        <v>0</v>
      </c>
      <c r="K18685">
        <f>COUNTIF(K18687:K18692, "1")</f>
        <v>0</v>
      </c>
      <c r="L18685">
        <f>COUNTIF(L18687:L18692, "1")</f>
        <v>0</v>
      </c>
      <c r="M18685">
        <f>COUNTIF(M18687:M18692, "1")</f>
        <v>0</v>
      </c>
      <c r="N18685">
        <f>COUNTIF(N18687:N18692, "1")</f>
        <v>0</v>
      </c>
    </row>
    <row r="18686" spans="2:14" outlineLevel="2">
      <c r="C18686" t="s">
        <v>12</v>
      </c>
      <c r="D18686">
        <f>COUNTIF(D18687:D18692, "0")</f>
        <v>0</v>
      </c>
      <c r="E18686">
        <f>COUNTIF(E18687:E18692, "0")</f>
        <v>0</v>
      </c>
      <c r="F18686">
        <f>COUNTIF(F18687:F18692, "0")</f>
        <v>0</v>
      </c>
      <c r="G18686">
        <f>COUNTIF(G18687:G18692, "0")</f>
        <v>0</v>
      </c>
      <c r="H18686">
        <f>COUNTIF(H18687:H18692, "0")</f>
        <v>0</v>
      </c>
      <c r="I18686">
        <f>COUNTIF(I18687:I18692, "0")</f>
        <v>0</v>
      </c>
      <c r="J18686">
        <f>COUNTIF(J18687:J18692, "0")</f>
        <v>0</v>
      </c>
      <c r="K18686">
        <f>COUNTIF(K18687:K18692, "0")</f>
        <v>0</v>
      </c>
      <c r="L18686">
        <f>COUNTIF(L18687:L18692, "0")</f>
        <v>0</v>
      </c>
      <c r="M18686">
        <f>COUNTIF(M18687:M18692, "0")</f>
        <v>0</v>
      </c>
      <c r="N18686">
        <f>COUNTIF(N18687:N18692, "0")</f>
        <v>0</v>
      </c>
    </row>
    <row r="18687" spans="2:14" outlineLevel="2">
      <c r="B18687" t="s">
        <v>13</v>
      </c>
      <c r="C18687" t="s">
        <v>19</v>
      </c>
      <c r="D18687">
        <v>1</v>
      </c>
      <c r="E18687">
        <v>1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2:14" outlineLevel="2">
      <c r="B18688" t="s">
        <v>13</v>
      </c>
      <c r="C18688" t="s">
        <v>20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1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2:14" outlineLevel="2">
      <c r="B18689" t="s">
        <v>13</v>
      </c>
      <c r="C18689" t="s">
        <v>21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2:14" outlineLevel="2">
      <c r="B18690" t="s">
        <v>13</v>
      </c>
      <c r="C18690" t="s">
        <v>17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2:14" outlineLevel="2">
      <c r="B18691" t="s">
        <v>13</v>
      </c>
      <c r="C18691" t="s">
        <v>18</v>
      </c>
      <c r="D18691">
        <v>0</v>
      </c>
      <c r="E18691">
        <v>0</v>
      </c>
      <c r="F18691">
        <v>1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2:14" outlineLevel="2">
      <c r="B18692" t="s">
        <v>13</v>
      </c>
      <c r="C18692" t="s">
        <v>16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2:14" s="3" customFormat="1">
      <c r="B18693" s="3" t="s">
        <v>859</v>
      </c>
      <c r="C18693" s="3" t="s">
        <v>8</v>
      </c>
      <c r="D18693" s="3">
        <f>IFERROR(AVERAGE(D18696), 0)</f>
        <v>0</v>
      </c>
      <c r="E18693" s="3">
        <f>IFERROR(AVERAGE(E18696), 0)</f>
        <v>0</v>
      </c>
      <c r="F18693" s="3">
        <f>IFERROR(AVERAGE(F18696), 0)</f>
        <v>0</v>
      </c>
      <c r="G18693" s="3">
        <f>IFERROR(AVERAGE(G18696), 0)</f>
        <v>0</v>
      </c>
      <c r="H18693" s="3">
        <f>IFERROR(AVERAGE(H18696), 0)</f>
        <v>0</v>
      </c>
      <c r="I18693" s="3">
        <f>IFERROR(AVERAGE(I18696), 0)</f>
        <v>0</v>
      </c>
      <c r="J18693" s="3">
        <f>IFERROR(AVERAGE(J18696), 0)</f>
        <v>0</v>
      </c>
      <c r="K18693" s="3">
        <f>IFERROR(AVERAGE(K18696), 0)</f>
        <v>0</v>
      </c>
      <c r="L18693" s="3">
        <f>IFERROR(AVERAGE(L18696), 0)</f>
        <v>0</v>
      </c>
      <c r="M18693" s="3">
        <f>IFERROR(AVERAGE(M18696), 0)</f>
        <v>0</v>
      </c>
      <c r="N18693" s="3">
        <f>IFERROR(AVERAGE(N18696), 0)</f>
        <v>0</v>
      </c>
    </row>
    <row r="18694" spans="2:14" outlineLevel="2">
      <c r="B18694" s="4" t="s">
        <v>9</v>
      </c>
      <c r="D18694">
        <f>E18697</f>
        <v>0</v>
      </c>
      <c r="E18694">
        <f>F18697</f>
        <v>0</v>
      </c>
      <c r="F18694">
        <f>G18697</f>
        <v>0</v>
      </c>
      <c r="G18694">
        <f>H18697</f>
        <v>0</v>
      </c>
      <c r="H18694">
        <f>I18697</f>
        <v>0</v>
      </c>
      <c r="I18694">
        <f>J18697</f>
        <v>0</v>
      </c>
      <c r="J18694">
        <f>K18697</f>
        <v>0</v>
      </c>
      <c r="K18694">
        <f>L18697</f>
        <v>0</v>
      </c>
      <c r="L18694">
        <f>M18697</f>
        <v>0</v>
      </c>
      <c r="M18694">
        <f>N18697</f>
        <v>0</v>
      </c>
      <c r="N18694">
        <f>O18697</f>
        <v>0</v>
      </c>
    </row>
    <row r="18695" spans="2:14" outlineLevel="2">
      <c r="B18695" s="4" t="s">
        <v>10</v>
      </c>
      <c r="D18695">
        <f>E18698</f>
        <v>0</v>
      </c>
      <c r="E18695">
        <f>F18698</f>
        <v>0</v>
      </c>
      <c r="F18695">
        <f>G18698</f>
        <v>0</v>
      </c>
      <c r="G18695">
        <f>H18698</f>
        <v>0</v>
      </c>
      <c r="H18695">
        <f>I18698</f>
        <v>0</v>
      </c>
      <c r="I18695">
        <f>J18698</f>
        <v>0</v>
      </c>
      <c r="J18695">
        <f>K18698</f>
        <v>0</v>
      </c>
      <c r="K18695">
        <f>L18698</f>
        <v>0</v>
      </c>
      <c r="L18695">
        <f>M18698</f>
        <v>0</v>
      </c>
      <c r="M18695">
        <f>N18698</f>
        <v>0</v>
      </c>
      <c r="N18695">
        <f>O18698</f>
        <v>0</v>
      </c>
    </row>
    <row r="18696" spans="2:14" s="5" customFormat="1" outlineLevel="1">
      <c r="C18696" s="5" t="s">
        <v>11</v>
      </c>
      <c r="D18696" s="1">
        <f>IFERROR(D18697/D18698, D18697)</f>
        <v>0</v>
      </c>
      <c r="E18696" s="1">
        <f>IFERROR(E18697/E18698, E18697)</f>
        <v>0</v>
      </c>
      <c r="F18696" s="1">
        <f>IFERROR(F18697/F18698, F18697)</f>
        <v>0</v>
      </c>
      <c r="G18696" s="1">
        <f>IFERROR(G18697/G18698, G18697)</f>
        <v>0</v>
      </c>
      <c r="H18696" s="1">
        <f>IFERROR(H18697/H18698, H18697)</f>
        <v>0</v>
      </c>
      <c r="I18696" s="1">
        <f>IFERROR(I18697/I18698, I18697)</f>
        <v>0</v>
      </c>
      <c r="J18696" s="1">
        <f>IFERROR(J18697/J18698, J18697)</f>
        <v>0</v>
      </c>
      <c r="K18696" s="1">
        <f>IFERROR(K18697/K18698, K18697)</f>
        <v>0</v>
      </c>
      <c r="L18696" s="1">
        <f>IFERROR(L18697/L18698, L18697)</f>
        <v>0</v>
      </c>
      <c r="M18696" s="1">
        <f>IFERROR(M18697/M18698, M18697)</f>
        <v>0</v>
      </c>
      <c r="N18696" s="1">
        <f>IFERROR(N18697/N18698, N18697)</f>
        <v>0</v>
      </c>
    </row>
    <row r="18697" spans="2:14" outlineLevel="2">
      <c r="C18697" t="s">
        <v>10</v>
      </c>
      <c r="D18697">
        <f>COUNTIF(D18699:D18705, "1")</f>
        <v>0</v>
      </c>
      <c r="E18697">
        <f>COUNTIF(E18699:E18705, "1")</f>
        <v>0</v>
      </c>
      <c r="F18697">
        <f>COUNTIF(F18699:F18705, "1")</f>
        <v>0</v>
      </c>
      <c r="G18697">
        <f>COUNTIF(G18699:G18705, "1")</f>
        <v>0</v>
      </c>
      <c r="H18697">
        <f>COUNTIF(H18699:H18705, "1")</f>
        <v>0</v>
      </c>
      <c r="I18697">
        <f>COUNTIF(I18699:I18705, "1")</f>
        <v>0</v>
      </c>
      <c r="J18697">
        <f>COUNTIF(J18699:J18705, "1")</f>
        <v>0</v>
      </c>
      <c r="K18697">
        <f>COUNTIF(K18699:K18705, "1")</f>
        <v>0</v>
      </c>
      <c r="L18697">
        <f>COUNTIF(L18699:L18705, "1")</f>
        <v>0</v>
      </c>
      <c r="M18697">
        <f>COUNTIF(M18699:M18705, "1")</f>
        <v>0</v>
      </c>
      <c r="N18697">
        <f>COUNTIF(N18699:N18705, "1")</f>
        <v>0</v>
      </c>
    </row>
    <row r="18698" spans="2:14" outlineLevel="2">
      <c r="C18698" t="s">
        <v>12</v>
      </c>
      <c r="D18698">
        <f>COUNTIF(D18699:D18705, "0")</f>
        <v>0</v>
      </c>
      <c r="E18698">
        <f>COUNTIF(E18699:E18705, "0")</f>
        <v>0</v>
      </c>
      <c r="F18698">
        <f>COUNTIF(F18699:F18705, "0")</f>
        <v>0</v>
      </c>
      <c r="G18698">
        <f>COUNTIF(G18699:G18705, "0")</f>
        <v>0</v>
      </c>
      <c r="H18698">
        <f>COUNTIF(H18699:H18705, "0")</f>
        <v>0</v>
      </c>
      <c r="I18698">
        <f>COUNTIF(I18699:I18705, "0")</f>
        <v>0</v>
      </c>
      <c r="J18698">
        <f>COUNTIF(J18699:J18705, "0")</f>
        <v>0</v>
      </c>
      <c r="K18698">
        <f>COUNTIF(K18699:K18705, "0")</f>
        <v>0</v>
      </c>
      <c r="L18698">
        <f>COUNTIF(L18699:L18705, "0")</f>
        <v>0</v>
      </c>
      <c r="M18698">
        <f>COUNTIF(M18699:M18705, "0")</f>
        <v>0</v>
      </c>
      <c r="N18698">
        <f>COUNTIF(N18699:N18705, "0")</f>
        <v>0</v>
      </c>
    </row>
    <row r="18699" spans="2:14" outlineLevel="2">
      <c r="B18699" t="s">
        <v>13</v>
      </c>
      <c r="C18699" t="s">
        <v>21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2:14" outlineLevel="2">
      <c r="B18700" t="s">
        <v>13</v>
      </c>
      <c r="C18700" t="s">
        <v>19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2:14" outlineLevel="2">
      <c r="B18701" t="s">
        <v>13</v>
      </c>
      <c r="C18701" t="s">
        <v>15</v>
      </c>
      <c r="D18701">
        <v>1</v>
      </c>
      <c r="E18701">
        <v>0</v>
      </c>
      <c r="F18701">
        <v>0</v>
      </c>
      <c r="G18701">
        <v>0</v>
      </c>
      <c r="H18701">
        <v>1</v>
      </c>
      <c r="I18701">
        <v>0</v>
      </c>
      <c r="J18701">
        <v>1</v>
      </c>
      <c r="K18701">
        <v>0</v>
      </c>
      <c r="L18701">
        <v>0</v>
      </c>
      <c r="M18701">
        <v>0</v>
      </c>
      <c r="N18701">
        <v>0</v>
      </c>
    </row>
    <row r="18702" spans="2:14" outlineLevel="2">
      <c r="B18702" t="s">
        <v>13</v>
      </c>
      <c r="C18702" t="s">
        <v>14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2:14" outlineLevel="2">
      <c r="B18703" t="s">
        <v>13</v>
      </c>
      <c r="C18703" t="s">
        <v>17</v>
      </c>
      <c r="D18703">
        <v>1</v>
      </c>
      <c r="E18703">
        <v>0</v>
      </c>
      <c r="F18703">
        <v>0</v>
      </c>
      <c r="G18703">
        <v>1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2:14" outlineLevel="2">
      <c r="B18704" t="s">
        <v>13</v>
      </c>
      <c r="C18704" t="s">
        <v>18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</v>
      </c>
      <c r="L18704">
        <v>0</v>
      </c>
      <c r="M18704">
        <v>0</v>
      </c>
      <c r="N18704">
        <v>0</v>
      </c>
    </row>
    <row r="18705" spans="2:14" outlineLevel="2">
      <c r="B18705" t="s">
        <v>13</v>
      </c>
      <c r="C18705" t="s">
        <v>43</v>
      </c>
      <c r="D18705">
        <v>1</v>
      </c>
      <c r="E18705">
        <v>0</v>
      </c>
      <c r="F18705">
        <v>0</v>
      </c>
      <c r="G18705">
        <v>0</v>
      </c>
      <c r="H18705">
        <v>0</v>
      </c>
      <c r="I18705">
        <v>1</v>
      </c>
      <c r="J18705">
        <v>0</v>
      </c>
      <c r="K18705">
        <v>0</v>
      </c>
      <c r="L18705">
        <v>1</v>
      </c>
      <c r="M18705">
        <v>0</v>
      </c>
      <c r="N18705">
        <v>0</v>
      </c>
    </row>
    <row r="18706" spans="2:14" s="3" customFormat="1">
      <c r="B18706" s="3" t="s">
        <v>860</v>
      </c>
      <c r="C18706" s="3" t="s">
        <v>8</v>
      </c>
      <c r="D18706" s="3">
        <f>IFERROR(AVERAGE(D18709), 0)</f>
        <v>0</v>
      </c>
      <c r="E18706" s="3">
        <f>IFERROR(AVERAGE(E18709), 0)</f>
        <v>0</v>
      </c>
      <c r="F18706" s="3">
        <f>IFERROR(AVERAGE(F18709), 0)</f>
        <v>0</v>
      </c>
      <c r="G18706" s="3">
        <f>IFERROR(AVERAGE(G18709), 0)</f>
        <v>0</v>
      </c>
      <c r="H18706" s="3">
        <f>IFERROR(AVERAGE(H18709), 0)</f>
        <v>0</v>
      </c>
      <c r="I18706" s="3">
        <f>IFERROR(AVERAGE(I18709), 0)</f>
        <v>0</v>
      </c>
      <c r="J18706" s="3">
        <f>IFERROR(AVERAGE(J18709), 0)</f>
        <v>0</v>
      </c>
      <c r="K18706" s="3">
        <f>IFERROR(AVERAGE(K18709), 0)</f>
        <v>0</v>
      </c>
      <c r="L18706" s="3">
        <f>IFERROR(AVERAGE(L18709), 0)</f>
        <v>0</v>
      </c>
      <c r="M18706" s="3">
        <f>IFERROR(AVERAGE(M18709), 0)</f>
        <v>0</v>
      </c>
      <c r="N18706" s="3">
        <f>IFERROR(AVERAGE(N18709), 0)</f>
        <v>0</v>
      </c>
    </row>
    <row r="18707" spans="2:14" outlineLevel="2">
      <c r="B18707" s="4" t="s">
        <v>9</v>
      </c>
      <c r="D18707">
        <f>E18710</f>
        <v>0</v>
      </c>
      <c r="E18707">
        <f>F18710</f>
        <v>0</v>
      </c>
      <c r="F18707">
        <f>G18710</f>
        <v>0</v>
      </c>
      <c r="G18707">
        <f>H18710</f>
        <v>0</v>
      </c>
      <c r="H18707">
        <f>I18710</f>
        <v>0</v>
      </c>
      <c r="I18707">
        <f>J18710</f>
        <v>0</v>
      </c>
      <c r="J18707">
        <f>K18710</f>
        <v>0</v>
      </c>
      <c r="K18707">
        <f>L18710</f>
        <v>0</v>
      </c>
      <c r="L18707">
        <f>M18710</f>
        <v>0</v>
      </c>
      <c r="M18707">
        <f>N18710</f>
        <v>0</v>
      </c>
      <c r="N18707">
        <f>O18710</f>
        <v>0</v>
      </c>
    </row>
    <row r="18708" spans="2:14" outlineLevel="2">
      <c r="B18708" s="4" t="s">
        <v>10</v>
      </c>
      <c r="D18708">
        <f>E18711</f>
        <v>0</v>
      </c>
      <c r="E18708">
        <f>F18711</f>
        <v>0</v>
      </c>
      <c r="F18708">
        <f>G18711</f>
        <v>0</v>
      </c>
      <c r="G18708">
        <f>H18711</f>
        <v>0</v>
      </c>
      <c r="H18708">
        <f>I18711</f>
        <v>0</v>
      </c>
      <c r="I18708">
        <f>J18711</f>
        <v>0</v>
      </c>
      <c r="J18708">
        <f>K18711</f>
        <v>0</v>
      </c>
      <c r="K18708">
        <f>L18711</f>
        <v>0</v>
      </c>
      <c r="L18708">
        <f>M18711</f>
        <v>0</v>
      </c>
      <c r="M18708">
        <f>N18711</f>
        <v>0</v>
      </c>
      <c r="N18708">
        <f>O18711</f>
        <v>0</v>
      </c>
    </row>
    <row r="18709" spans="2:14" s="5" customFormat="1" outlineLevel="1">
      <c r="C18709" s="5" t="s">
        <v>11</v>
      </c>
      <c r="D18709" s="1">
        <f>IFERROR(D18710/D18711, D18710)</f>
        <v>0</v>
      </c>
      <c r="E18709" s="1">
        <f>IFERROR(E18710/E18711, E18710)</f>
        <v>0</v>
      </c>
      <c r="F18709" s="1">
        <f>IFERROR(F18710/F18711, F18710)</f>
        <v>0</v>
      </c>
      <c r="G18709" s="1">
        <f>IFERROR(G18710/G18711, G18710)</f>
        <v>0</v>
      </c>
      <c r="H18709" s="1">
        <f>IFERROR(H18710/H18711, H18710)</f>
        <v>0</v>
      </c>
      <c r="I18709" s="1">
        <f>IFERROR(I18710/I18711, I18710)</f>
        <v>0</v>
      </c>
      <c r="J18709" s="1">
        <f>IFERROR(J18710/J18711, J18710)</f>
        <v>0</v>
      </c>
      <c r="K18709" s="1">
        <f>IFERROR(K18710/K18711, K18710)</f>
        <v>0</v>
      </c>
      <c r="L18709" s="1">
        <f>IFERROR(L18710/L18711, L18710)</f>
        <v>0</v>
      </c>
      <c r="M18709" s="1">
        <f>IFERROR(M18710/M18711, M18710)</f>
        <v>0</v>
      </c>
      <c r="N18709" s="1">
        <f>IFERROR(N18710/N18711, N18710)</f>
        <v>0</v>
      </c>
    </row>
    <row r="18710" spans="2:14" outlineLevel="2">
      <c r="C18710" t="s">
        <v>10</v>
      </c>
      <c r="D18710">
        <f>COUNTIF(D18712:D18726, "1")</f>
        <v>0</v>
      </c>
      <c r="E18710">
        <f>COUNTIF(E18712:E18726, "1")</f>
        <v>0</v>
      </c>
      <c r="F18710">
        <f>COUNTIF(F18712:F18726, "1")</f>
        <v>0</v>
      </c>
      <c r="G18710">
        <f>COUNTIF(G18712:G18726, "1")</f>
        <v>0</v>
      </c>
      <c r="H18710">
        <f>COUNTIF(H18712:H18726, "1")</f>
        <v>0</v>
      </c>
      <c r="I18710">
        <f>COUNTIF(I18712:I18726, "1")</f>
        <v>0</v>
      </c>
      <c r="J18710">
        <f>COUNTIF(J18712:J18726, "1")</f>
        <v>0</v>
      </c>
      <c r="K18710">
        <f>COUNTIF(K18712:K18726, "1")</f>
        <v>0</v>
      </c>
      <c r="L18710">
        <f>COUNTIF(L18712:L18726, "1")</f>
        <v>0</v>
      </c>
      <c r="M18710">
        <f>COUNTIF(M18712:M18726, "1")</f>
        <v>0</v>
      </c>
      <c r="N18710">
        <f>COUNTIF(N18712:N18726, "1")</f>
        <v>0</v>
      </c>
    </row>
    <row r="18711" spans="2:14" outlineLevel="2">
      <c r="C18711" t="s">
        <v>12</v>
      </c>
      <c r="D18711">
        <f>COUNTIF(D18712:D18726, "0")</f>
        <v>0</v>
      </c>
      <c r="E18711">
        <f>COUNTIF(E18712:E18726, "0")</f>
        <v>0</v>
      </c>
      <c r="F18711">
        <f>COUNTIF(F18712:F18726, "0")</f>
        <v>0</v>
      </c>
      <c r="G18711">
        <f>COUNTIF(G18712:G18726, "0")</f>
        <v>0</v>
      </c>
      <c r="H18711">
        <f>COUNTIF(H18712:H18726, "0")</f>
        <v>0</v>
      </c>
      <c r="I18711">
        <f>COUNTIF(I18712:I18726, "0")</f>
        <v>0</v>
      </c>
      <c r="J18711">
        <f>COUNTIF(J18712:J18726, "0")</f>
        <v>0</v>
      </c>
      <c r="K18711">
        <f>COUNTIF(K18712:K18726, "0")</f>
        <v>0</v>
      </c>
      <c r="L18711">
        <f>COUNTIF(L18712:L18726, "0")</f>
        <v>0</v>
      </c>
      <c r="M18711">
        <f>COUNTIF(M18712:M18726, "0")</f>
        <v>0</v>
      </c>
      <c r="N18711">
        <f>COUNTIF(N18712:N18726, "0")</f>
        <v>0</v>
      </c>
    </row>
    <row r="18712" spans="2:14" outlineLevel="2">
      <c r="B18712" t="s">
        <v>13</v>
      </c>
      <c r="C18712" t="s">
        <v>14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1</v>
      </c>
      <c r="L18712">
        <v>0</v>
      </c>
      <c r="M18712">
        <v>0</v>
      </c>
      <c r="N18712">
        <v>0</v>
      </c>
    </row>
    <row r="18713" spans="2:14" outlineLevel="2">
      <c r="B18713" t="s">
        <v>13</v>
      </c>
      <c r="C18713" t="s">
        <v>15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1</v>
      </c>
      <c r="J18713">
        <v>0</v>
      </c>
      <c r="K18713">
        <v>0</v>
      </c>
      <c r="L18713">
        <v>0</v>
      </c>
      <c r="M18713">
        <v>1</v>
      </c>
      <c r="N18713">
        <v>0</v>
      </c>
    </row>
    <row r="18714" spans="2:14" outlineLevel="2">
      <c r="B18714" t="s">
        <v>13</v>
      </c>
      <c r="C18714" t="s">
        <v>16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</v>
      </c>
      <c r="L18714">
        <v>0</v>
      </c>
      <c r="M18714">
        <v>0</v>
      </c>
      <c r="N18714">
        <v>0</v>
      </c>
    </row>
    <row r="18715" spans="2:14" outlineLevel="2">
      <c r="B18715" t="s">
        <v>13</v>
      </c>
      <c r="C18715" t="s">
        <v>17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2:14" outlineLevel="2">
      <c r="B18716" t="s">
        <v>13</v>
      </c>
      <c r="C18716" t="s">
        <v>18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2:14" outlineLevel="2">
      <c r="B18717" t="s">
        <v>13</v>
      </c>
      <c r="C18717" t="s">
        <v>43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2:14" outlineLevel="2">
      <c r="B18718" t="s">
        <v>13</v>
      </c>
      <c r="C18718" t="s">
        <v>19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1</v>
      </c>
      <c r="M18718">
        <v>1</v>
      </c>
      <c r="N18718">
        <v>0</v>
      </c>
    </row>
    <row r="18719" spans="2:14" outlineLevel="2">
      <c r="B18719" t="s">
        <v>13</v>
      </c>
      <c r="C18719" t="s">
        <v>23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1</v>
      </c>
      <c r="L18719">
        <v>0</v>
      </c>
      <c r="M18719">
        <v>0</v>
      </c>
      <c r="N18719">
        <v>0</v>
      </c>
    </row>
    <row r="18720" spans="2:14" outlineLevel="2">
      <c r="B18720" t="s">
        <v>13</v>
      </c>
      <c r="C18720" t="s">
        <v>44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2:14" outlineLevel="2">
      <c r="B18721" t="s">
        <v>13</v>
      </c>
      <c r="C18721" t="s">
        <v>24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2:14" outlineLevel="2">
      <c r="B18722" t="s">
        <v>13</v>
      </c>
      <c r="C18722" t="s">
        <v>25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2:14" outlineLevel="2">
      <c r="B18723" t="s">
        <v>13</v>
      </c>
      <c r="C18723" t="s">
        <v>28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1</v>
      </c>
      <c r="M18723">
        <v>0</v>
      </c>
      <c r="N18723">
        <v>0</v>
      </c>
    </row>
    <row r="18724" spans="2:14" outlineLevel="2">
      <c r="B18724" t="s">
        <v>13</v>
      </c>
      <c r="C18724" t="s">
        <v>29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2:14" outlineLevel="2">
      <c r="B18725" t="s">
        <v>13</v>
      </c>
      <c r="C18725" t="s">
        <v>52</v>
      </c>
      <c r="D18725">
        <v>1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2:14" outlineLevel="2">
      <c r="B18726" t="s">
        <v>13</v>
      </c>
      <c r="C18726" t="s">
        <v>30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2:14" s="3" customFormat="1">
      <c r="B18727" s="3" t="s">
        <v>861</v>
      </c>
      <c r="C18727" s="3" t="s">
        <v>8</v>
      </c>
      <c r="D18727" s="3">
        <f>IFERROR(AVERAGE(D18730), 0)</f>
        <v>0</v>
      </c>
      <c r="E18727" s="3">
        <f>IFERROR(AVERAGE(E18730), 0)</f>
        <v>0</v>
      </c>
      <c r="F18727" s="3">
        <f>IFERROR(AVERAGE(F18730), 0)</f>
        <v>0</v>
      </c>
      <c r="G18727" s="3">
        <f>IFERROR(AVERAGE(G18730), 0)</f>
        <v>0</v>
      </c>
      <c r="H18727" s="3">
        <f>IFERROR(AVERAGE(H18730), 0)</f>
        <v>0</v>
      </c>
      <c r="I18727" s="3">
        <f>IFERROR(AVERAGE(I18730), 0)</f>
        <v>0</v>
      </c>
      <c r="J18727" s="3">
        <f>IFERROR(AVERAGE(J18730), 0)</f>
        <v>0</v>
      </c>
      <c r="K18727" s="3">
        <f>IFERROR(AVERAGE(K18730), 0)</f>
        <v>0</v>
      </c>
      <c r="L18727" s="3">
        <f>IFERROR(AVERAGE(L18730), 0)</f>
        <v>0</v>
      </c>
      <c r="M18727" s="3">
        <f>IFERROR(AVERAGE(M18730), 0)</f>
        <v>0</v>
      </c>
      <c r="N18727" s="3">
        <f>IFERROR(AVERAGE(N18730), 0)</f>
        <v>0</v>
      </c>
    </row>
    <row r="18728" spans="2:14" outlineLevel="2">
      <c r="B18728" s="4" t="s">
        <v>9</v>
      </c>
      <c r="D18728">
        <f>E18731</f>
        <v>0</v>
      </c>
      <c r="E18728">
        <f>F18731</f>
        <v>0</v>
      </c>
      <c r="F18728">
        <f>G18731</f>
        <v>0</v>
      </c>
      <c r="G18728">
        <f>H18731</f>
        <v>0</v>
      </c>
      <c r="H18728">
        <f>I18731</f>
        <v>0</v>
      </c>
      <c r="I18728">
        <f>J18731</f>
        <v>0</v>
      </c>
      <c r="J18728">
        <f>K18731</f>
        <v>0</v>
      </c>
      <c r="K18728">
        <f>L18731</f>
        <v>0</v>
      </c>
      <c r="L18728">
        <f>M18731</f>
        <v>0</v>
      </c>
      <c r="M18728">
        <f>N18731</f>
        <v>0</v>
      </c>
      <c r="N18728">
        <f>O18731</f>
        <v>0</v>
      </c>
    </row>
    <row r="18729" spans="2:14" outlineLevel="2">
      <c r="B18729" s="4" t="s">
        <v>10</v>
      </c>
      <c r="D18729">
        <f>E18732</f>
        <v>0</v>
      </c>
      <c r="E18729">
        <f>F18732</f>
        <v>0</v>
      </c>
      <c r="F18729">
        <f>G18732</f>
        <v>0</v>
      </c>
      <c r="G18729">
        <f>H18732</f>
        <v>0</v>
      </c>
      <c r="H18729">
        <f>I18732</f>
        <v>0</v>
      </c>
      <c r="I18729">
        <f>J18732</f>
        <v>0</v>
      </c>
      <c r="J18729">
        <f>K18732</f>
        <v>0</v>
      </c>
      <c r="K18729">
        <f>L18732</f>
        <v>0</v>
      </c>
      <c r="L18729">
        <f>M18732</f>
        <v>0</v>
      </c>
      <c r="M18729">
        <f>N18732</f>
        <v>0</v>
      </c>
      <c r="N18729">
        <f>O18732</f>
        <v>0</v>
      </c>
    </row>
    <row r="18730" spans="2:14" s="5" customFormat="1" outlineLevel="1">
      <c r="C18730" s="5" t="s">
        <v>11</v>
      </c>
      <c r="D18730" s="1">
        <f>IFERROR(D18731/D18732, D18731)</f>
        <v>0</v>
      </c>
      <c r="E18730" s="1">
        <f>IFERROR(E18731/E18732, E18731)</f>
        <v>0</v>
      </c>
      <c r="F18730" s="1">
        <f>IFERROR(F18731/F18732, F18731)</f>
        <v>0</v>
      </c>
      <c r="G18730" s="1">
        <f>IFERROR(G18731/G18732, G18731)</f>
        <v>0</v>
      </c>
      <c r="H18730" s="1">
        <f>IFERROR(H18731/H18732, H18731)</f>
        <v>0</v>
      </c>
      <c r="I18730" s="1">
        <f>IFERROR(I18731/I18732, I18731)</f>
        <v>0</v>
      </c>
      <c r="J18730" s="1">
        <f>IFERROR(J18731/J18732, J18731)</f>
        <v>0</v>
      </c>
      <c r="K18730" s="1">
        <f>IFERROR(K18731/K18732, K18731)</f>
        <v>0</v>
      </c>
      <c r="L18730" s="1">
        <f>IFERROR(L18731/L18732, L18731)</f>
        <v>0</v>
      </c>
      <c r="M18730" s="1">
        <f>IFERROR(M18731/M18732, M18731)</f>
        <v>0</v>
      </c>
      <c r="N18730" s="1">
        <f>IFERROR(N18731/N18732, N18731)</f>
        <v>0</v>
      </c>
    </row>
    <row r="18731" spans="2:14" outlineLevel="2">
      <c r="C18731" t="s">
        <v>10</v>
      </c>
      <c r="D18731">
        <f>COUNTIF(D18733:D18747, "1")</f>
        <v>0</v>
      </c>
      <c r="E18731">
        <f>COUNTIF(E18733:E18747, "1")</f>
        <v>0</v>
      </c>
      <c r="F18731">
        <f>COUNTIF(F18733:F18747, "1")</f>
        <v>0</v>
      </c>
      <c r="G18731">
        <f>COUNTIF(G18733:G18747, "1")</f>
        <v>0</v>
      </c>
      <c r="H18731">
        <f>COUNTIF(H18733:H18747, "1")</f>
        <v>0</v>
      </c>
      <c r="I18731">
        <f>COUNTIF(I18733:I18747, "1")</f>
        <v>0</v>
      </c>
      <c r="J18731">
        <f>COUNTIF(J18733:J18747, "1")</f>
        <v>0</v>
      </c>
      <c r="K18731">
        <f>COUNTIF(K18733:K18747, "1")</f>
        <v>0</v>
      </c>
      <c r="L18731">
        <f>COUNTIF(L18733:L18747, "1")</f>
        <v>0</v>
      </c>
      <c r="M18731">
        <f>COUNTIF(M18733:M18747, "1")</f>
        <v>0</v>
      </c>
      <c r="N18731">
        <f>COUNTIF(N18733:N18747, "1")</f>
        <v>0</v>
      </c>
    </row>
    <row r="18732" spans="2:14" outlineLevel="2">
      <c r="C18732" t="s">
        <v>12</v>
      </c>
      <c r="D18732">
        <f>COUNTIF(D18733:D18747, "0")</f>
        <v>0</v>
      </c>
      <c r="E18732">
        <f>COUNTIF(E18733:E18747, "0")</f>
        <v>0</v>
      </c>
      <c r="F18732">
        <f>COUNTIF(F18733:F18747, "0")</f>
        <v>0</v>
      </c>
      <c r="G18732">
        <f>COUNTIF(G18733:G18747, "0")</f>
        <v>0</v>
      </c>
      <c r="H18732">
        <f>COUNTIF(H18733:H18747, "0")</f>
        <v>0</v>
      </c>
      <c r="I18732">
        <f>COUNTIF(I18733:I18747, "0")</f>
        <v>0</v>
      </c>
      <c r="J18732">
        <f>COUNTIF(J18733:J18747, "0")</f>
        <v>0</v>
      </c>
      <c r="K18732">
        <f>COUNTIF(K18733:K18747, "0")</f>
        <v>0</v>
      </c>
      <c r="L18732">
        <f>COUNTIF(L18733:L18747, "0")</f>
        <v>0</v>
      </c>
      <c r="M18732">
        <f>COUNTIF(M18733:M18747, "0")</f>
        <v>0</v>
      </c>
      <c r="N18732">
        <f>COUNTIF(N18733:N18747, "0")</f>
        <v>0</v>
      </c>
    </row>
    <row r="18733" spans="2:14" outlineLevel="2">
      <c r="B18733" t="s">
        <v>13</v>
      </c>
      <c r="C18733" t="s">
        <v>22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1</v>
      </c>
      <c r="M18733">
        <v>0</v>
      </c>
      <c r="N18733">
        <v>0</v>
      </c>
    </row>
    <row r="18734" spans="2:14" outlineLevel="2">
      <c r="B18734" t="s">
        <v>13</v>
      </c>
      <c r="C18734" t="s">
        <v>19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1</v>
      </c>
      <c r="J18734">
        <v>0</v>
      </c>
      <c r="K18734">
        <v>1</v>
      </c>
      <c r="L18734">
        <v>0</v>
      </c>
      <c r="M18734">
        <v>0</v>
      </c>
      <c r="N18734">
        <v>0</v>
      </c>
    </row>
    <row r="18735" spans="2:14" outlineLevel="2">
      <c r="B18735" t="s">
        <v>13</v>
      </c>
      <c r="C18735" t="s">
        <v>18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2:14" outlineLevel="2">
      <c r="B18736" t="s">
        <v>13</v>
      </c>
      <c r="C18736" t="s">
        <v>16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2:14" outlineLevel="2">
      <c r="B18737" t="s">
        <v>13</v>
      </c>
      <c r="C18737" t="s">
        <v>43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2:14" outlineLevel="2">
      <c r="B18738" t="s">
        <v>13</v>
      </c>
      <c r="C18738" t="s">
        <v>14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1</v>
      </c>
      <c r="M18738">
        <v>0</v>
      </c>
      <c r="N18738">
        <v>0</v>
      </c>
    </row>
    <row r="18739" spans="2:14" outlineLevel="2">
      <c r="B18739" t="s">
        <v>13</v>
      </c>
      <c r="C18739" t="s">
        <v>17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1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2:14" outlineLevel="2">
      <c r="B18740" t="s">
        <v>13</v>
      </c>
      <c r="C18740" t="s">
        <v>20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0</v>
      </c>
      <c r="K18740">
        <v>1</v>
      </c>
      <c r="L18740">
        <v>0</v>
      </c>
      <c r="M18740">
        <v>1</v>
      </c>
      <c r="N18740">
        <v>0</v>
      </c>
    </row>
    <row r="18741" spans="2:14" outlineLevel="2">
      <c r="B18741" t="s">
        <v>13</v>
      </c>
      <c r="C18741" t="s">
        <v>21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1</v>
      </c>
      <c r="K18741">
        <v>1</v>
      </c>
      <c r="L18741">
        <v>1</v>
      </c>
      <c r="M18741">
        <v>0</v>
      </c>
      <c r="N18741">
        <v>0</v>
      </c>
    </row>
    <row r="18742" spans="2:14" outlineLevel="2">
      <c r="B18742" t="s">
        <v>13</v>
      </c>
      <c r="C18742" t="s">
        <v>24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1</v>
      </c>
      <c r="K18742">
        <v>0</v>
      </c>
      <c r="L18742">
        <v>0</v>
      </c>
      <c r="M18742">
        <v>0</v>
      </c>
      <c r="N18742">
        <v>0</v>
      </c>
    </row>
    <row r="18743" spans="2:14" outlineLevel="2">
      <c r="B18743" t="s">
        <v>13</v>
      </c>
      <c r="C18743" t="s">
        <v>44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2:14" outlineLevel="2">
      <c r="B18744" t="s">
        <v>13</v>
      </c>
      <c r="C18744" t="s">
        <v>28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2:14" outlineLevel="2">
      <c r="B18745" t="s">
        <v>13</v>
      </c>
      <c r="C18745" t="s">
        <v>26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1</v>
      </c>
      <c r="M18745">
        <v>0</v>
      </c>
      <c r="N18745">
        <v>0</v>
      </c>
    </row>
    <row r="18746" spans="2:14" outlineLevel="2">
      <c r="B18746" t="s">
        <v>13</v>
      </c>
      <c r="C18746" t="s">
        <v>25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2:14" outlineLevel="2">
      <c r="B18747" t="s">
        <v>13</v>
      </c>
      <c r="C18747" t="s">
        <v>23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2:14" s="3" customFormat="1">
      <c r="B18748" s="3" t="s">
        <v>862</v>
      </c>
      <c r="C18748" s="3" t="s">
        <v>8</v>
      </c>
      <c r="D18748" s="3">
        <f>IFERROR(AVERAGE(D18751), 0)</f>
        <v>0</v>
      </c>
      <c r="E18748" s="3">
        <f>IFERROR(AVERAGE(E18751), 0)</f>
        <v>0</v>
      </c>
      <c r="F18748" s="3">
        <f>IFERROR(AVERAGE(F18751), 0)</f>
        <v>0</v>
      </c>
      <c r="G18748" s="3">
        <f>IFERROR(AVERAGE(G18751), 0)</f>
        <v>0</v>
      </c>
      <c r="H18748" s="3">
        <f>IFERROR(AVERAGE(H18751), 0)</f>
        <v>0</v>
      </c>
      <c r="I18748" s="3">
        <f>IFERROR(AVERAGE(I18751), 0)</f>
        <v>0</v>
      </c>
      <c r="J18748" s="3">
        <f>IFERROR(AVERAGE(J18751), 0)</f>
        <v>0</v>
      </c>
      <c r="K18748" s="3">
        <f>IFERROR(AVERAGE(K18751), 0)</f>
        <v>0</v>
      </c>
      <c r="L18748" s="3">
        <f>IFERROR(AVERAGE(L18751), 0)</f>
        <v>0</v>
      </c>
      <c r="M18748" s="3">
        <f>IFERROR(AVERAGE(M18751), 0)</f>
        <v>0</v>
      </c>
      <c r="N18748" s="3">
        <f>IFERROR(AVERAGE(N18751), 0)</f>
        <v>0</v>
      </c>
    </row>
    <row r="18749" spans="2:14" outlineLevel="2">
      <c r="B18749" s="4" t="s">
        <v>9</v>
      </c>
      <c r="D18749">
        <f>E18752</f>
        <v>0</v>
      </c>
      <c r="E18749">
        <f>F18752</f>
        <v>0</v>
      </c>
      <c r="F18749">
        <f>G18752</f>
        <v>0</v>
      </c>
      <c r="G18749">
        <f>H18752</f>
        <v>0</v>
      </c>
      <c r="H18749">
        <f>I18752</f>
        <v>0</v>
      </c>
      <c r="I18749">
        <f>J18752</f>
        <v>0</v>
      </c>
      <c r="J18749">
        <f>K18752</f>
        <v>0</v>
      </c>
      <c r="K18749">
        <f>L18752</f>
        <v>0</v>
      </c>
      <c r="L18749">
        <f>M18752</f>
        <v>0</v>
      </c>
      <c r="M18749">
        <f>N18752</f>
        <v>0</v>
      </c>
      <c r="N18749">
        <f>O18752</f>
        <v>0</v>
      </c>
    </row>
    <row r="18750" spans="2:14" outlineLevel="2">
      <c r="B18750" s="4" t="s">
        <v>10</v>
      </c>
      <c r="D18750">
        <f>E18753</f>
        <v>0</v>
      </c>
      <c r="E18750">
        <f>F18753</f>
        <v>0</v>
      </c>
      <c r="F18750">
        <f>G18753</f>
        <v>0</v>
      </c>
      <c r="G18750">
        <f>H18753</f>
        <v>0</v>
      </c>
      <c r="H18750">
        <f>I18753</f>
        <v>0</v>
      </c>
      <c r="I18750">
        <f>J18753</f>
        <v>0</v>
      </c>
      <c r="J18750">
        <f>K18753</f>
        <v>0</v>
      </c>
      <c r="K18750">
        <f>L18753</f>
        <v>0</v>
      </c>
      <c r="L18750">
        <f>M18753</f>
        <v>0</v>
      </c>
      <c r="M18750">
        <f>N18753</f>
        <v>0</v>
      </c>
      <c r="N18750">
        <f>O18753</f>
        <v>0</v>
      </c>
    </row>
    <row r="18751" spans="2:14" s="5" customFormat="1" outlineLevel="1">
      <c r="C18751" s="5" t="s">
        <v>11</v>
      </c>
      <c r="D18751" s="1">
        <f>IFERROR(D18752/D18753, D18752)</f>
        <v>0</v>
      </c>
      <c r="E18751" s="1">
        <f>IFERROR(E18752/E18753, E18752)</f>
        <v>0</v>
      </c>
      <c r="F18751" s="1">
        <f>IFERROR(F18752/F18753, F18752)</f>
        <v>0</v>
      </c>
      <c r="G18751" s="1">
        <f>IFERROR(G18752/G18753, G18752)</f>
        <v>0</v>
      </c>
      <c r="H18751" s="1">
        <f>IFERROR(H18752/H18753, H18752)</f>
        <v>0</v>
      </c>
      <c r="I18751" s="1">
        <f>IFERROR(I18752/I18753, I18752)</f>
        <v>0</v>
      </c>
      <c r="J18751" s="1">
        <f>IFERROR(J18752/J18753, J18752)</f>
        <v>0</v>
      </c>
      <c r="K18751" s="1">
        <f>IFERROR(K18752/K18753, K18752)</f>
        <v>0</v>
      </c>
      <c r="L18751" s="1">
        <f>IFERROR(L18752/L18753, L18752)</f>
        <v>0</v>
      </c>
      <c r="M18751" s="1">
        <f>IFERROR(M18752/M18753, M18752)</f>
        <v>0</v>
      </c>
      <c r="N18751" s="1">
        <f>IFERROR(N18752/N18753, N18752)</f>
        <v>0</v>
      </c>
    </row>
    <row r="18752" spans="2:14" outlineLevel="2">
      <c r="C18752" t="s">
        <v>10</v>
      </c>
      <c r="D18752">
        <f>COUNTIF(D18754:D18761, "1")</f>
        <v>0</v>
      </c>
      <c r="E18752">
        <f>COUNTIF(E18754:E18761, "1")</f>
        <v>0</v>
      </c>
      <c r="F18752">
        <f>COUNTIF(F18754:F18761, "1")</f>
        <v>0</v>
      </c>
      <c r="G18752">
        <f>COUNTIF(G18754:G18761, "1")</f>
        <v>0</v>
      </c>
      <c r="H18752">
        <f>COUNTIF(H18754:H18761, "1")</f>
        <v>0</v>
      </c>
      <c r="I18752">
        <f>COUNTIF(I18754:I18761, "1")</f>
        <v>0</v>
      </c>
      <c r="J18752">
        <f>COUNTIF(J18754:J18761, "1")</f>
        <v>0</v>
      </c>
      <c r="K18752">
        <f>COUNTIF(K18754:K18761, "1")</f>
        <v>0</v>
      </c>
      <c r="L18752">
        <f>COUNTIF(L18754:L18761, "1")</f>
        <v>0</v>
      </c>
      <c r="M18752">
        <f>COUNTIF(M18754:M18761, "1")</f>
        <v>0</v>
      </c>
      <c r="N18752">
        <f>COUNTIF(N18754:N18761, "1")</f>
        <v>0</v>
      </c>
    </row>
    <row r="18753" spans="2:14" outlineLevel="2">
      <c r="C18753" t="s">
        <v>12</v>
      </c>
      <c r="D18753">
        <f>COUNTIF(D18754:D18761, "0")</f>
        <v>0</v>
      </c>
      <c r="E18753">
        <f>COUNTIF(E18754:E18761, "0")</f>
        <v>0</v>
      </c>
      <c r="F18753">
        <f>COUNTIF(F18754:F18761, "0")</f>
        <v>0</v>
      </c>
      <c r="G18753">
        <f>COUNTIF(G18754:G18761, "0")</f>
        <v>0</v>
      </c>
      <c r="H18753">
        <f>COUNTIF(H18754:H18761, "0")</f>
        <v>0</v>
      </c>
      <c r="I18753">
        <f>COUNTIF(I18754:I18761, "0")</f>
        <v>0</v>
      </c>
      <c r="J18753">
        <f>COUNTIF(J18754:J18761, "0")</f>
        <v>0</v>
      </c>
      <c r="K18753">
        <f>COUNTIF(K18754:K18761, "0")</f>
        <v>0</v>
      </c>
      <c r="L18753">
        <f>COUNTIF(L18754:L18761, "0")</f>
        <v>0</v>
      </c>
      <c r="M18753">
        <f>COUNTIF(M18754:M18761, "0")</f>
        <v>0</v>
      </c>
      <c r="N18753">
        <f>COUNTIF(N18754:N18761, "0")</f>
        <v>0</v>
      </c>
    </row>
    <row r="18754" spans="2:14" outlineLevel="2">
      <c r="B18754" t="s">
        <v>13</v>
      </c>
      <c r="C18754" t="s">
        <v>15</v>
      </c>
      <c r="D18754">
        <v>0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2:14" outlineLevel="2">
      <c r="B18755" t="s">
        <v>13</v>
      </c>
      <c r="C18755" t="s">
        <v>16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2:14" outlineLevel="2">
      <c r="B18756" t="s">
        <v>13</v>
      </c>
      <c r="C18756" t="s">
        <v>43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1</v>
      </c>
      <c r="M18756">
        <v>0</v>
      </c>
      <c r="N18756">
        <v>0</v>
      </c>
    </row>
    <row r="18757" spans="2:14" outlineLevel="2">
      <c r="B18757" t="s">
        <v>13</v>
      </c>
      <c r="C18757" t="s">
        <v>19</v>
      </c>
      <c r="D18757">
        <v>1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2:14" outlineLevel="2">
      <c r="B18758" t="s">
        <v>13</v>
      </c>
      <c r="C18758" t="s">
        <v>14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2:14" outlineLevel="2">
      <c r="B18759" t="s">
        <v>13</v>
      </c>
      <c r="C18759" t="s">
        <v>17</v>
      </c>
      <c r="D18759">
        <v>0</v>
      </c>
      <c r="E18759">
        <v>0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2:14" outlineLevel="2">
      <c r="B18760" t="s">
        <v>13</v>
      </c>
      <c r="C18760" t="s">
        <v>18</v>
      </c>
      <c r="D18760">
        <v>1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1</v>
      </c>
      <c r="K18760">
        <v>0</v>
      </c>
      <c r="L18760">
        <v>0</v>
      </c>
      <c r="M18760">
        <v>0</v>
      </c>
      <c r="N18760">
        <v>0</v>
      </c>
    </row>
    <row r="18761" spans="2:14" outlineLevel="2">
      <c r="B18761" t="s">
        <v>13</v>
      </c>
      <c r="C18761" t="s">
        <v>18</v>
      </c>
      <c r="D18761">
        <v>1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1</v>
      </c>
      <c r="K18761">
        <v>0</v>
      </c>
      <c r="L18761">
        <v>0</v>
      </c>
      <c r="M18761">
        <v>0</v>
      </c>
      <c r="N18761">
        <v>0</v>
      </c>
    </row>
    <row r="18762" spans="2:14" s="3" customFormat="1">
      <c r="B18762" s="3" t="s">
        <v>863</v>
      </c>
      <c r="C18762" s="3" t="s">
        <v>8</v>
      </c>
      <c r="D18762" s="3">
        <f>IFERROR(AVERAGE(D18765), 0)</f>
        <v>0</v>
      </c>
      <c r="E18762" s="3">
        <f>IFERROR(AVERAGE(E18765), 0)</f>
        <v>0</v>
      </c>
      <c r="F18762" s="3">
        <f>IFERROR(AVERAGE(F18765), 0)</f>
        <v>0</v>
      </c>
      <c r="G18762" s="3">
        <f>IFERROR(AVERAGE(G18765), 0)</f>
        <v>0</v>
      </c>
      <c r="H18762" s="3">
        <f>IFERROR(AVERAGE(H18765), 0)</f>
        <v>0</v>
      </c>
      <c r="I18762" s="3">
        <f>IFERROR(AVERAGE(I18765), 0)</f>
        <v>0</v>
      </c>
      <c r="J18762" s="3">
        <f>IFERROR(AVERAGE(J18765), 0)</f>
        <v>0</v>
      </c>
      <c r="K18762" s="3">
        <f>IFERROR(AVERAGE(K18765), 0)</f>
        <v>0</v>
      </c>
      <c r="L18762" s="3">
        <f>IFERROR(AVERAGE(L18765), 0)</f>
        <v>0</v>
      </c>
      <c r="M18762" s="3">
        <f>IFERROR(AVERAGE(M18765), 0)</f>
        <v>0</v>
      </c>
      <c r="N18762" s="3">
        <f>IFERROR(AVERAGE(N18765), 0)</f>
        <v>0</v>
      </c>
    </row>
    <row r="18763" spans="2:14" outlineLevel="2">
      <c r="B18763" s="4" t="s">
        <v>9</v>
      </c>
      <c r="D18763">
        <f>E18766</f>
        <v>0</v>
      </c>
      <c r="E18763">
        <f>F18766</f>
        <v>0</v>
      </c>
      <c r="F18763">
        <f>G18766</f>
        <v>0</v>
      </c>
      <c r="G18763">
        <f>H18766</f>
        <v>0</v>
      </c>
      <c r="H18763">
        <f>I18766</f>
        <v>0</v>
      </c>
      <c r="I18763">
        <f>J18766</f>
        <v>0</v>
      </c>
      <c r="J18763">
        <f>K18766</f>
        <v>0</v>
      </c>
      <c r="K18763">
        <f>L18766</f>
        <v>0</v>
      </c>
      <c r="L18763">
        <f>M18766</f>
        <v>0</v>
      </c>
      <c r="M18763">
        <f>N18766</f>
        <v>0</v>
      </c>
      <c r="N18763">
        <f>O18766</f>
        <v>0</v>
      </c>
    </row>
    <row r="18764" spans="2:14" outlineLevel="2">
      <c r="B18764" s="4" t="s">
        <v>10</v>
      </c>
      <c r="D18764">
        <f>E18767</f>
        <v>0</v>
      </c>
      <c r="E18764">
        <f>F18767</f>
        <v>0</v>
      </c>
      <c r="F18764">
        <f>G18767</f>
        <v>0</v>
      </c>
      <c r="G18764">
        <f>H18767</f>
        <v>0</v>
      </c>
      <c r="H18764">
        <f>I18767</f>
        <v>0</v>
      </c>
      <c r="I18764">
        <f>J18767</f>
        <v>0</v>
      </c>
      <c r="J18764">
        <f>K18767</f>
        <v>0</v>
      </c>
      <c r="K18764">
        <f>L18767</f>
        <v>0</v>
      </c>
      <c r="L18764">
        <f>M18767</f>
        <v>0</v>
      </c>
      <c r="M18764">
        <f>N18767</f>
        <v>0</v>
      </c>
      <c r="N18764">
        <f>O18767</f>
        <v>0</v>
      </c>
    </row>
    <row r="18765" spans="2:14" s="5" customFormat="1" outlineLevel="1">
      <c r="C18765" s="5" t="s">
        <v>11</v>
      </c>
      <c r="D18765" s="1">
        <f>IFERROR(D18766/D18767, D18766)</f>
        <v>0</v>
      </c>
      <c r="E18765" s="1">
        <f>IFERROR(E18766/E18767, E18766)</f>
        <v>0</v>
      </c>
      <c r="F18765" s="1">
        <f>IFERROR(F18766/F18767, F18766)</f>
        <v>0</v>
      </c>
      <c r="G18765" s="1">
        <f>IFERROR(G18766/G18767, G18766)</f>
        <v>0</v>
      </c>
      <c r="H18765" s="1">
        <f>IFERROR(H18766/H18767, H18766)</f>
        <v>0</v>
      </c>
      <c r="I18765" s="1">
        <f>IFERROR(I18766/I18767, I18766)</f>
        <v>0</v>
      </c>
      <c r="J18765" s="1">
        <f>IFERROR(J18766/J18767, J18766)</f>
        <v>0</v>
      </c>
      <c r="K18765" s="1">
        <f>IFERROR(K18766/K18767, K18766)</f>
        <v>0</v>
      </c>
      <c r="L18765" s="1">
        <f>IFERROR(L18766/L18767, L18766)</f>
        <v>0</v>
      </c>
      <c r="M18765" s="1">
        <f>IFERROR(M18766/M18767, M18766)</f>
        <v>0</v>
      </c>
      <c r="N18765" s="1">
        <f>IFERROR(N18766/N18767, N18766)</f>
        <v>0</v>
      </c>
    </row>
    <row r="18766" spans="2:14" outlineLevel="2">
      <c r="C18766" t="s">
        <v>10</v>
      </c>
      <c r="D18766">
        <f>COUNTIF(D18768:D18775, "1")</f>
        <v>0</v>
      </c>
      <c r="E18766">
        <f>COUNTIF(E18768:E18775, "1")</f>
        <v>0</v>
      </c>
      <c r="F18766">
        <f>COUNTIF(F18768:F18775, "1")</f>
        <v>0</v>
      </c>
      <c r="G18766">
        <f>COUNTIF(G18768:G18775, "1")</f>
        <v>0</v>
      </c>
      <c r="H18766">
        <f>COUNTIF(H18768:H18775, "1")</f>
        <v>0</v>
      </c>
      <c r="I18766">
        <f>COUNTIF(I18768:I18775, "1")</f>
        <v>0</v>
      </c>
      <c r="J18766">
        <f>COUNTIF(J18768:J18775, "1")</f>
        <v>0</v>
      </c>
      <c r="K18766">
        <f>COUNTIF(K18768:K18775, "1")</f>
        <v>0</v>
      </c>
      <c r="L18766">
        <f>COUNTIF(L18768:L18775, "1")</f>
        <v>0</v>
      </c>
      <c r="M18766">
        <f>COUNTIF(M18768:M18775, "1")</f>
        <v>0</v>
      </c>
      <c r="N18766">
        <f>COUNTIF(N18768:N18775, "1")</f>
        <v>0</v>
      </c>
    </row>
    <row r="18767" spans="2:14" outlineLevel="2">
      <c r="C18767" t="s">
        <v>12</v>
      </c>
      <c r="D18767">
        <f>COUNTIF(D18768:D18775, "0")</f>
        <v>0</v>
      </c>
      <c r="E18767">
        <f>COUNTIF(E18768:E18775, "0")</f>
        <v>0</v>
      </c>
      <c r="F18767">
        <f>COUNTIF(F18768:F18775, "0")</f>
        <v>0</v>
      </c>
      <c r="G18767">
        <f>COUNTIF(G18768:G18775, "0")</f>
        <v>0</v>
      </c>
      <c r="H18767">
        <f>COUNTIF(H18768:H18775, "0")</f>
        <v>0</v>
      </c>
      <c r="I18767">
        <f>COUNTIF(I18768:I18775, "0")</f>
        <v>0</v>
      </c>
      <c r="J18767">
        <f>COUNTIF(J18768:J18775, "0")</f>
        <v>0</v>
      </c>
      <c r="K18767">
        <f>COUNTIF(K18768:K18775, "0")</f>
        <v>0</v>
      </c>
      <c r="L18767">
        <f>COUNTIF(L18768:L18775, "0")</f>
        <v>0</v>
      </c>
      <c r="M18767">
        <f>COUNTIF(M18768:M18775, "0")</f>
        <v>0</v>
      </c>
      <c r="N18767">
        <f>COUNTIF(N18768:N18775, "0")</f>
        <v>0</v>
      </c>
    </row>
    <row r="18768" spans="2:14" outlineLevel="2">
      <c r="B18768" t="s">
        <v>13</v>
      </c>
      <c r="C18768" t="s">
        <v>14</v>
      </c>
      <c r="D18768">
        <v>1</v>
      </c>
      <c r="E18768">
        <v>1</v>
      </c>
      <c r="F18768">
        <v>0</v>
      </c>
      <c r="G18768">
        <v>0</v>
      </c>
      <c r="H18768">
        <v>1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2:14" outlineLevel="2">
      <c r="B18769" t="s">
        <v>13</v>
      </c>
      <c r="C18769" t="s">
        <v>16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1</v>
      </c>
      <c r="M18769">
        <v>0</v>
      </c>
      <c r="N18769">
        <v>0</v>
      </c>
    </row>
    <row r="18770" spans="2:14" outlineLevel="2">
      <c r="B18770" t="s">
        <v>13</v>
      </c>
      <c r="C18770" t="s">
        <v>15</v>
      </c>
      <c r="D18770">
        <v>0</v>
      </c>
      <c r="E18770">
        <v>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2:14" outlineLevel="2">
      <c r="B18771" t="s">
        <v>13</v>
      </c>
      <c r="C18771" t="s">
        <v>19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</v>
      </c>
      <c r="J18771">
        <v>1</v>
      </c>
      <c r="K18771">
        <v>0</v>
      </c>
      <c r="L18771">
        <v>1</v>
      </c>
      <c r="M18771">
        <v>0</v>
      </c>
      <c r="N18771">
        <v>0</v>
      </c>
    </row>
    <row r="18772" spans="2:14" outlineLevel="2">
      <c r="B18772" t="s">
        <v>13</v>
      </c>
      <c r="C18772" t="s">
        <v>43</v>
      </c>
      <c r="D18772">
        <v>0</v>
      </c>
      <c r="E18772">
        <v>1</v>
      </c>
      <c r="F18772">
        <v>0</v>
      </c>
      <c r="G18772">
        <v>0</v>
      </c>
      <c r="H18772">
        <v>0</v>
      </c>
      <c r="I18772">
        <v>0</v>
      </c>
      <c r="J18772">
        <v>1</v>
      </c>
      <c r="K18772">
        <v>0</v>
      </c>
      <c r="L18772">
        <v>0</v>
      </c>
      <c r="M18772">
        <v>0</v>
      </c>
      <c r="N18772">
        <v>0</v>
      </c>
    </row>
    <row r="18773" spans="2:14" outlineLevel="2">
      <c r="B18773" t="s">
        <v>13</v>
      </c>
      <c r="C18773" t="s">
        <v>21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2:14" outlineLevel="2">
      <c r="B18774" t="s">
        <v>13</v>
      </c>
      <c r="C18774" t="s">
        <v>17</v>
      </c>
      <c r="D18774">
        <v>1</v>
      </c>
      <c r="E18774">
        <v>0</v>
      </c>
      <c r="F18774">
        <v>0</v>
      </c>
      <c r="G18774">
        <v>0</v>
      </c>
      <c r="H18774">
        <v>1</v>
      </c>
      <c r="I18774">
        <v>0</v>
      </c>
      <c r="J18774">
        <v>0</v>
      </c>
      <c r="K18774">
        <v>0</v>
      </c>
      <c r="L18774">
        <v>1</v>
      </c>
      <c r="M18774">
        <v>1</v>
      </c>
      <c r="N18774">
        <v>0</v>
      </c>
    </row>
    <row r="18775" spans="2:14" outlineLevel="2">
      <c r="B18775" t="s">
        <v>13</v>
      </c>
      <c r="C18775" t="s">
        <v>18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1</v>
      </c>
      <c r="K18775">
        <v>0</v>
      </c>
      <c r="L18775">
        <v>1</v>
      </c>
      <c r="M18775">
        <v>0</v>
      </c>
      <c r="N18775">
        <v>0</v>
      </c>
    </row>
    <row r="18776" spans="2:14" s="3" customFormat="1">
      <c r="B18776" s="3" t="s">
        <v>864</v>
      </c>
      <c r="C18776" s="3" t="s">
        <v>8</v>
      </c>
      <c r="D18776" s="3">
        <f>IFERROR(AVERAGE(D18779), 0)</f>
        <v>0</v>
      </c>
      <c r="E18776" s="3">
        <f>IFERROR(AVERAGE(E18779), 0)</f>
        <v>0</v>
      </c>
      <c r="F18776" s="3">
        <f>IFERROR(AVERAGE(F18779), 0)</f>
        <v>0</v>
      </c>
      <c r="G18776" s="3">
        <f>IFERROR(AVERAGE(G18779), 0)</f>
        <v>0</v>
      </c>
      <c r="H18776" s="3">
        <f>IFERROR(AVERAGE(H18779), 0)</f>
        <v>0</v>
      </c>
      <c r="I18776" s="3">
        <f>IFERROR(AVERAGE(I18779), 0)</f>
        <v>0</v>
      </c>
      <c r="J18776" s="3">
        <f>IFERROR(AVERAGE(J18779), 0)</f>
        <v>0</v>
      </c>
      <c r="K18776" s="3">
        <f>IFERROR(AVERAGE(K18779), 0)</f>
        <v>0</v>
      </c>
      <c r="L18776" s="3">
        <f>IFERROR(AVERAGE(L18779), 0)</f>
        <v>0</v>
      </c>
      <c r="M18776" s="3">
        <f>IFERROR(AVERAGE(M18779), 0)</f>
        <v>0</v>
      </c>
      <c r="N18776" s="3">
        <f>IFERROR(AVERAGE(N18779), 0)</f>
        <v>0</v>
      </c>
    </row>
    <row r="18777" spans="2:14" outlineLevel="2">
      <c r="B18777" s="4" t="s">
        <v>9</v>
      </c>
      <c r="D18777">
        <f>E18780</f>
        <v>0</v>
      </c>
      <c r="E18777">
        <f>F18780</f>
        <v>0</v>
      </c>
      <c r="F18777">
        <f>G18780</f>
        <v>0</v>
      </c>
      <c r="G18777">
        <f>H18780</f>
        <v>0</v>
      </c>
      <c r="H18777">
        <f>I18780</f>
        <v>0</v>
      </c>
      <c r="I18777">
        <f>J18780</f>
        <v>0</v>
      </c>
      <c r="J18777">
        <f>K18780</f>
        <v>0</v>
      </c>
      <c r="K18777">
        <f>L18780</f>
        <v>0</v>
      </c>
      <c r="L18777">
        <f>M18780</f>
        <v>0</v>
      </c>
      <c r="M18777">
        <f>N18780</f>
        <v>0</v>
      </c>
      <c r="N18777">
        <f>O18780</f>
        <v>0</v>
      </c>
    </row>
    <row r="18778" spans="2:14" outlineLevel="2">
      <c r="B18778" s="4" t="s">
        <v>10</v>
      </c>
      <c r="D18778">
        <f>E18781</f>
        <v>0</v>
      </c>
      <c r="E18778">
        <f>F18781</f>
        <v>0</v>
      </c>
      <c r="F18778">
        <f>G18781</f>
        <v>0</v>
      </c>
      <c r="G18778">
        <f>H18781</f>
        <v>0</v>
      </c>
      <c r="H18778">
        <f>I18781</f>
        <v>0</v>
      </c>
      <c r="I18778">
        <f>J18781</f>
        <v>0</v>
      </c>
      <c r="J18778">
        <f>K18781</f>
        <v>0</v>
      </c>
      <c r="K18778">
        <f>L18781</f>
        <v>0</v>
      </c>
      <c r="L18778">
        <f>M18781</f>
        <v>0</v>
      </c>
      <c r="M18778">
        <f>N18781</f>
        <v>0</v>
      </c>
      <c r="N18778">
        <f>O18781</f>
        <v>0</v>
      </c>
    </row>
    <row r="18779" spans="2:14" s="5" customFormat="1" outlineLevel="1">
      <c r="C18779" s="5" t="s">
        <v>11</v>
      </c>
      <c r="D18779" s="1">
        <f>IFERROR(D18780/D18781, D18780)</f>
        <v>0</v>
      </c>
      <c r="E18779" s="1">
        <f>IFERROR(E18780/E18781, E18780)</f>
        <v>0</v>
      </c>
      <c r="F18779" s="1">
        <f>IFERROR(F18780/F18781, F18780)</f>
        <v>0</v>
      </c>
      <c r="G18779" s="1">
        <f>IFERROR(G18780/G18781, G18780)</f>
        <v>0</v>
      </c>
      <c r="H18779" s="1">
        <f>IFERROR(H18780/H18781, H18780)</f>
        <v>0</v>
      </c>
      <c r="I18779" s="1">
        <f>IFERROR(I18780/I18781, I18780)</f>
        <v>0</v>
      </c>
      <c r="J18779" s="1">
        <f>IFERROR(J18780/J18781, J18780)</f>
        <v>0</v>
      </c>
      <c r="K18779" s="1">
        <f>IFERROR(K18780/K18781, K18780)</f>
        <v>0</v>
      </c>
      <c r="L18779" s="1">
        <f>IFERROR(L18780/L18781, L18780)</f>
        <v>0</v>
      </c>
      <c r="M18779" s="1">
        <f>IFERROR(M18780/M18781, M18780)</f>
        <v>0</v>
      </c>
      <c r="N18779" s="1">
        <f>IFERROR(N18780/N18781, N18780)</f>
        <v>0</v>
      </c>
    </row>
    <row r="18780" spans="2:14" outlineLevel="2">
      <c r="C18780" t="s">
        <v>10</v>
      </c>
      <c r="D18780">
        <f>COUNTIF(D18782:D18793, "1")</f>
        <v>0</v>
      </c>
      <c r="E18780">
        <f>COUNTIF(E18782:E18793, "1")</f>
        <v>0</v>
      </c>
      <c r="F18780">
        <f>COUNTIF(F18782:F18793, "1")</f>
        <v>0</v>
      </c>
      <c r="G18780">
        <f>COUNTIF(G18782:G18793, "1")</f>
        <v>0</v>
      </c>
      <c r="H18780">
        <f>COUNTIF(H18782:H18793, "1")</f>
        <v>0</v>
      </c>
      <c r="I18780">
        <f>COUNTIF(I18782:I18793, "1")</f>
        <v>0</v>
      </c>
      <c r="J18780">
        <f>COUNTIF(J18782:J18793, "1")</f>
        <v>0</v>
      </c>
      <c r="K18780">
        <f>COUNTIF(K18782:K18793, "1")</f>
        <v>0</v>
      </c>
      <c r="L18780">
        <f>COUNTIF(L18782:L18793, "1")</f>
        <v>0</v>
      </c>
      <c r="M18780">
        <f>COUNTIF(M18782:M18793, "1")</f>
        <v>0</v>
      </c>
      <c r="N18780">
        <f>COUNTIF(N18782:N18793, "1")</f>
        <v>0</v>
      </c>
    </row>
    <row r="18781" spans="2:14" outlineLevel="2">
      <c r="C18781" t="s">
        <v>12</v>
      </c>
      <c r="D18781">
        <f>COUNTIF(D18782:D18793, "0")</f>
        <v>0</v>
      </c>
      <c r="E18781">
        <f>COUNTIF(E18782:E18793, "0")</f>
        <v>0</v>
      </c>
      <c r="F18781">
        <f>COUNTIF(F18782:F18793, "0")</f>
        <v>0</v>
      </c>
      <c r="G18781">
        <f>COUNTIF(G18782:G18793, "0")</f>
        <v>0</v>
      </c>
      <c r="H18781">
        <f>COUNTIF(H18782:H18793, "0")</f>
        <v>0</v>
      </c>
      <c r="I18781">
        <f>COUNTIF(I18782:I18793, "0")</f>
        <v>0</v>
      </c>
      <c r="J18781">
        <f>COUNTIF(J18782:J18793, "0")</f>
        <v>0</v>
      </c>
      <c r="K18781">
        <f>COUNTIF(K18782:K18793, "0")</f>
        <v>0</v>
      </c>
      <c r="L18781">
        <f>COUNTIF(L18782:L18793, "0")</f>
        <v>0</v>
      </c>
      <c r="M18781">
        <f>COUNTIF(M18782:M18793, "0")</f>
        <v>0</v>
      </c>
      <c r="N18781">
        <f>COUNTIF(N18782:N18793, "0")</f>
        <v>0</v>
      </c>
    </row>
    <row r="18782" spans="2:14" outlineLevel="2">
      <c r="B18782" t="s">
        <v>13</v>
      </c>
      <c r="C18782" t="s">
        <v>14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2:14" outlineLevel="2">
      <c r="B18783" t="s">
        <v>13</v>
      </c>
      <c r="C18783" t="s">
        <v>15</v>
      </c>
      <c r="D18783">
        <v>0</v>
      </c>
      <c r="E18783">
        <v>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2:14" outlineLevel="2">
      <c r="B18784" t="s">
        <v>13</v>
      </c>
      <c r="C18784" t="s">
        <v>16</v>
      </c>
      <c r="D18784">
        <v>0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</v>
      </c>
      <c r="M18784">
        <v>0</v>
      </c>
      <c r="N18784">
        <v>0</v>
      </c>
    </row>
    <row r="18785" spans="2:14" outlineLevel="2">
      <c r="B18785" t="s">
        <v>13</v>
      </c>
      <c r="C18785" t="s">
        <v>17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2:14" outlineLevel="2">
      <c r="B18786" t="s">
        <v>13</v>
      </c>
      <c r="C18786" t="s">
        <v>43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2:14" outlineLevel="2">
      <c r="B18787" t="s">
        <v>13</v>
      </c>
      <c r="C18787" t="s">
        <v>19</v>
      </c>
      <c r="D18787">
        <v>0</v>
      </c>
      <c r="E18787">
        <v>0</v>
      </c>
      <c r="F18787">
        <v>1</v>
      </c>
      <c r="G18787">
        <v>1</v>
      </c>
      <c r="H18787">
        <v>0</v>
      </c>
      <c r="I18787">
        <v>0</v>
      </c>
      <c r="J18787">
        <v>0</v>
      </c>
      <c r="K18787">
        <v>0</v>
      </c>
      <c r="L18787">
        <v>1</v>
      </c>
      <c r="M18787">
        <v>1</v>
      </c>
      <c r="N18787">
        <v>0</v>
      </c>
    </row>
    <row r="18788" spans="2:14" outlineLevel="2">
      <c r="B18788" t="s">
        <v>13</v>
      </c>
      <c r="C18788" t="s">
        <v>20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2:14" outlineLevel="2">
      <c r="B18789" t="s">
        <v>13</v>
      </c>
      <c r="C18789" t="s">
        <v>21</v>
      </c>
      <c r="D18789">
        <v>1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2:14" outlineLevel="2">
      <c r="B18790" t="s">
        <v>13</v>
      </c>
      <c r="C18790" t="s">
        <v>23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2:14" outlineLevel="2">
      <c r="B18791" t="s">
        <v>13</v>
      </c>
      <c r="C18791" t="s">
        <v>44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</v>
      </c>
      <c r="J18791">
        <v>0</v>
      </c>
      <c r="K18791">
        <v>1</v>
      </c>
      <c r="L18791">
        <v>0</v>
      </c>
      <c r="M18791">
        <v>0</v>
      </c>
      <c r="N18791">
        <v>0</v>
      </c>
    </row>
    <row r="18792" spans="2:14" outlineLevel="2">
      <c r="B18792" t="s">
        <v>13</v>
      </c>
      <c r="C18792" t="s">
        <v>24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2:14" outlineLevel="2">
      <c r="B18793" t="s">
        <v>13</v>
      </c>
      <c r="C18793" t="s">
        <v>25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2:14" s="3" customFormat="1">
      <c r="B18794" s="3" t="s">
        <v>865</v>
      </c>
      <c r="C18794" s="3" t="s">
        <v>8</v>
      </c>
      <c r="D18794" s="3">
        <f>IFERROR(AVERAGE(D18797), 0)</f>
        <v>0</v>
      </c>
      <c r="E18794" s="3">
        <f>IFERROR(AVERAGE(E18797), 0)</f>
        <v>0</v>
      </c>
      <c r="F18794" s="3">
        <f>IFERROR(AVERAGE(F18797), 0)</f>
        <v>0</v>
      </c>
      <c r="G18794" s="3">
        <f>IFERROR(AVERAGE(G18797), 0)</f>
        <v>0</v>
      </c>
      <c r="H18794" s="3">
        <f>IFERROR(AVERAGE(H18797), 0)</f>
        <v>0</v>
      </c>
      <c r="I18794" s="3">
        <f>IFERROR(AVERAGE(I18797), 0)</f>
        <v>0</v>
      </c>
      <c r="J18794" s="3">
        <f>IFERROR(AVERAGE(J18797), 0)</f>
        <v>0</v>
      </c>
      <c r="K18794" s="3">
        <f>IFERROR(AVERAGE(K18797), 0)</f>
        <v>0</v>
      </c>
      <c r="L18794" s="3">
        <f>IFERROR(AVERAGE(L18797), 0)</f>
        <v>0</v>
      </c>
      <c r="M18794" s="3">
        <f>IFERROR(AVERAGE(M18797), 0)</f>
        <v>0</v>
      </c>
      <c r="N18794" s="3">
        <f>IFERROR(AVERAGE(N18797), 0)</f>
        <v>0</v>
      </c>
    </row>
    <row r="18795" spans="2:14" outlineLevel="2">
      <c r="B18795" s="4" t="s">
        <v>9</v>
      </c>
      <c r="D18795">
        <f>E18798</f>
        <v>0</v>
      </c>
      <c r="E18795">
        <f>F18798</f>
        <v>0</v>
      </c>
      <c r="F18795">
        <f>G18798</f>
        <v>0</v>
      </c>
      <c r="G18795">
        <f>H18798</f>
        <v>0</v>
      </c>
      <c r="H18795">
        <f>I18798</f>
        <v>0</v>
      </c>
      <c r="I18795">
        <f>J18798</f>
        <v>0</v>
      </c>
      <c r="J18795">
        <f>K18798</f>
        <v>0</v>
      </c>
      <c r="K18795">
        <f>L18798</f>
        <v>0</v>
      </c>
      <c r="L18795">
        <f>M18798</f>
        <v>0</v>
      </c>
      <c r="M18795">
        <f>N18798</f>
        <v>0</v>
      </c>
      <c r="N18795">
        <f>O18798</f>
        <v>0</v>
      </c>
    </row>
    <row r="18796" spans="2:14" outlineLevel="2">
      <c r="B18796" s="4" t="s">
        <v>10</v>
      </c>
      <c r="D18796">
        <f>E18799</f>
        <v>0</v>
      </c>
      <c r="E18796">
        <f>F18799</f>
        <v>0</v>
      </c>
      <c r="F18796">
        <f>G18799</f>
        <v>0</v>
      </c>
      <c r="G18796">
        <f>H18799</f>
        <v>0</v>
      </c>
      <c r="H18796">
        <f>I18799</f>
        <v>0</v>
      </c>
      <c r="I18796">
        <f>J18799</f>
        <v>0</v>
      </c>
      <c r="J18796">
        <f>K18799</f>
        <v>0</v>
      </c>
      <c r="K18796">
        <f>L18799</f>
        <v>0</v>
      </c>
      <c r="L18796">
        <f>M18799</f>
        <v>0</v>
      </c>
      <c r="M18796">
        <f>N18799</f>
        <v>0</v>
      </c>
      <c r="N18796">
        <f>O18799</f>
        <v>0</v>
      </c>
    </row>
    <row r="18797" spans="2:14" s="5" customFormat="1" outlineLevel="1">
      <c r="C18797" s="5" t="s">
        <v>11</v>
      </c>
      <c r="D18797" s="1">
        <f>IFERROR(D18798/D18799, D18798)</f>
        <v>0</v>
      </c>
      <c r="E18797" s="1">
        <f>IFERROR(E18798/E18799, E18798)</f>
        <v>0</v>
      </c>
      <c r="F18797" s="1">
        <f>IFERROR(F18798/F18799, F18798)</f>
        <v>0</v>
      </c>
      <c r="G18797" s="1">
        <f>IFERROR(G18798/G18799, G18798)</f>
        <v>0</v>
      </c>
      <c r="H18797" s="1">
        <f>IFERROR(H18798/H18799, H18798)</f>
        <v>0</v>
      </c>
      <c r="I18797" s="1">
        <f>IFERROR(I18798/I18799, I18798)</f>
        <v>0</v>
      </c>
      <c r="J18797" s="1">
        <f>IFERROR(J18798/J18799, J18798)</f>
        <v>0</v>
      </c>
      <c r="K18797" s="1">
        <f>IFERROR(K18798/K18799, K18798)</f>
        <v>0</v>
      </c>
      <c r="L18797" s="1">
        <f>IFERROR(L18798/L18799, L18798)</f>
        <v>0</v>
      </c>
      <c r="M18797" s="1">
        <f>IFERROR(M18798/M18799, M18798)</f>
        <v>0</v>
      </c>
      <c r="N18797" s="1">
        <f>IFERROR(N18798/N18799, N18798)</f>
        <v>0</v>
      </c>
    </row>
    <row r="18798" spans="2:14" outlineLevel="2">
      <c r="C18798" t="s">
        <v>10</v>
      </c>
      <c r="D18798">
        <f>COUNTIF(D18800:D18804, "1")</f>
        <v>0</v>
      </c>
      <c r="E18798">
        <f>COUNTIF(E18800:E18804, "1")</f>
        <v>0</v>
      </c>
      <c r="F18798">
        <f>COUNTIF(F18800:F18804, "1")</f>
        <v>0</v>
      </c>
      <c r="G18798">
        <f>COUNTIF(G18800:G18804, "1")</f>
        <v>0</v>
      </c>
      <c r="H18798">
        <f>COUNTIF(H18800:H18804, "1")</f>
        <v>0</v>
      </c>
      <c r="I18798">
        <f>COUNTIF(I18800:I18804, "1")</f>
        <v>0</v>
      </c>
      <c r="J18798">
        <f>COUNTIF(J18800:J18804, "1")</f>
        <v>0</v>
      </c>
      <c r="K18798">
        <f>COUNTIF(K18800:K18804, "1")</f>
        <v>0</v>
      </c>
      <c r="L18798">
        <f>COUNTIF(L18800:L18804, "1")</f>
        <v>0</v>
      </c>
      <c r="M18798">
        <f>COUNTIF(M18800:M18804, "1")</f>
        <v>0</v>
      </c>
      <c r="N18798">
        <f>COUNTIF(N18800:N18804, "1")</f>
        <v>0</v>
      </c>
    </row>
    <row r="18799" spans="2:14" outlineLevel="2">
      <c r="C18799" t="s">
        <v>12</v>
      </c>
      <c r="D18799">
        <f>COUNTIF(D18800:D18804, "0")</f>
        <v>0</v>
      </c>
      <c r="E18799">
        <f>COUNTIF(E18800:E18804, "0")</f>
        <v>0</v>
      </c>
      <c r="F18799">
        <f>COUNTIF(F18800:F18804, "0")</f>
        <v>0</v>
      </c>
      <c r="G18799">
        <f>COUNTIF(G18800:G18804, "0")</f>
        <v>0</v>
      </c>
      <c r="H18799">
        <f>COUNTIF(H18800:H18804, "0")</f>
        <v>0</v>
      </c>
      <c r="I18799">
        <f>COUNTIF(I18800:I18804, "0")</f>
        <v>0</v>
      </c>
      <c r="J18799">
        <f>COUNTIF(J18800:J18804, "0")</f>
        <v>0</v>
      </c>
      <c r="K18799">
        <f>COUNTIF(K18800:K18804, "0")</f>
        <v>0</v>
      </c>
      <c r="L18799">
        <f>COUNTIF(L18800:L18804, "0")</f>
        <v>0</v>
      </c>
      <c r="M18799">
        <f>COUNTIF(M18800:M18804, "0")</f>
        <v>0</v>
      </c>
      <c r="N18799">
        <f>COUNTIF(N18800:N18804, "0")</f>
        <v>0</v>
      </c>
    </row>
    <row r="18800" spans="2:14" outlineLevel="2">
      <c r="B18800" t="s">
        <v>13</v>
      </c>
      <c r="C18800" t="s">
        <v>18</v>
      </c>
      <c r="D18800">
        <v>0</v>
      </c>
      <c r="E18800">
        <v>0</v>
      </c>
      <c r="F18800">
        <v>0</v>
      </c>
      <c r="G18800">
        <v>0</v>
      </c>
      <c r="H18800">
        <v>1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2:14" outlineLevel="2">
      <c r="B18801" t="s">
        <v>13</v>
      </c>
      <c r="C18801" t="s">
        <v>14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0</v>
      </c>
      <c r="K18801">
        <v>0</v>
      </c>
      <c r="L18801">
        <v>0</v>
      </c>
      <c r="M18801">
        <v>1</v>
      </c>
      <c r="N18801">
        <v>0</v>
      </c>
    </row>
    <row r="18802" spans="2:14" outlineLevel="2">
      <c r="B18802" t="s">
        <v>13</v>
      </c>
      <c r="C18802" t="s">
        <v>15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2:14" outlineLevel="2">
      <c r="B18803" t="s">
        <v>13</v>
      </c>
      <c r="C18803" t="s">
        <v>19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1</v>
      </c>
      <c r="N18803">
        <v>0</v>
      </c>
    </row>
    <row r="18804" spans="2:14" outlineLevel="2">
      <c r="B18804" t="s">
        <v>13</v>
      </c>
      <c r="C18804" t="s">
        <v>16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2:14" s="3" customFormat="1">
      <c r="B18805" s="3" t="s">
        <v>866</v>
      </c>
      <c r="C18805" s="3" t="s">
        <v>8</v>
      </c>
      <c r="D18805" s="3">
        <f>IFERROR(AVERAGE(D18808), 0)</f>
        <v>0</v>
      </c>
      <c r="E18805" s="3">
        <f>IFERROR(AVERAGE(E18808), 0)</f>
        <v>0</v>
      </c>
      <c r="F18805" s="3">
        <f>IFERROR(AVERAGE(F18808), 0)</f>
        <v>0</v>
      </c>
      <c r="G18805" s="3">
        <f>IFERROR(AVERAGE(G18808), 0)</f>
        <v>0</v>
      </c>
      <c r="H18805" s="3">
        <f>IFERROR(AVERAGE(H18808), 0)</f>
        <v>0</v>
      </c>
      <c r="I18805" s="3">
        <f>IFERROR(AVERAGE(I18808), 0)</f>
        <v>0</v>
      </c>
      <c r="J18805" s="3">
        <f>IFERROR(AVERAGE(J18808), 0)</f>
        <v>0</v>
      </c>
      <c r="K18805" s="3">
        <f>IFERROR(AVERAGE(K18808), 0)</f>
        <v>0</v>
      </c>
      <c r="L18805" s="3">
        <f>IFERROR(AVERAGE(L18808), 0)</f>
        <v>0</v>
      </c>
      <c r="M18805" s="3">
        <f>IFERROR(AVERAGE(M18808), 0)</f>
        <v>0</v>
      </c>
      <c r="N18805" s="3">
        <f>IFERROR(AVERAGE(N18808), 0)</f>
        <v>0</v>
      </c>
    </row>
    <row r="18806" spans="2:14" outlineLevel="2">
      <c r="B18806" s="4" t="s">
        <v>9</v>
      </c>
      <c r="D18806">
        <f>E18809</f>
        <v>0</v>
      </c>
      <c r="E18806">
        <f>F18809</f>
        <v>0</v>
      </c>
      <c r="F18806">
        <f>G18809</f>
        <v>0</v>
      </c>
      <c r="G18806">
        <f>H18809</f>
        <v>0</v>
      </c>
      <c r="H18806">
        <f>I18809</f>
        <v>0</v>
      </c>
      <c r="I18806">
        <f>J18809</f>
        <v>0</v>
      </c>
      <c r="J18806">
        <f>K18809</f>
        <v>0</v>
      </c>
      <c r="K18806">
        <f>L18809</f>
        <v>0</v>
      </c>
      <c r="L18806">
        <f>M18809</f>
        <v>0</v>
      </c>
      <c r="M18806">
        <f>N18809</f>
        <v>0</v>
      </c>
      <c r="N18806">
        <f>O18809</f>
        <v>0</v>
      </c>
    </row>
    <row r="18807" spans="2:14" outlineLevel="2">
      <c r="B18807" s="4" t="s">
        <v>10</v>
      </c>
      <c r="D18807">
        <f>E18810</f>
        <v>0</v>
      </c>
      <c r="E18807">
        <f>F18810</f>
        <v>0</v>
      </c>
      <c r="F18807">
        <f>G18810</f>
        <v>0</v>
      </c>
      <c r="G18807">
        <f>H18810</f>
        <v>0</v>
      </c>
      <c r="H18807">
        <f>I18810</f>
        <v>0</v>
      </c>
      <c r="I18807">
        <f>J18810</f>
        <v>0</v>
      </c>
      <c r="J18807">
        <f>K18810</f>
        <v>0</v>
      </c>
      <c r="K18807">
        <f>L18810</f>
        <v>0</v>
      </c>
      <c r="L18807">
        <f>M18810</f>
        <v>0</v>
      </c>
      <c r="M18807">
        <f>N18810</f>
        <v>0</v>
      </c>
      <c r="N18807">
        <f>O18810</f>
        <v>0</v>
      </c>
    </row>
    <row r="18808" spans="2:14" s="5" customFormat="1" outlineLevel="1">
      <c r="C18808" s="5" t="s">
        <v>11</v>
      </c>
      <c r="D18808" s="1">
        <f>IFERROR(D18809/D18810, D18809)</f>
        <v>0</v>
      </c>
      <c r="E18808" s="1">
        <f>IFERROR(E18809/E18810, E18809)</f>
        <v>0</v>
      </c>
      <c r="F18808" s="1">
        <f>IFERROR(F18809/F18810, F18809)</f>
        <v>0</v>
      </c>
      <c r="G18808" s="1">
        <f>IFERROR(G18809/G18810, G18809)</f>
        <v>0</v>
      </c>
      <c r="H18808" s="1">
        <f>IFERROR(H18809/H18810, H18809)</f>
        <v>0</v>
      </c>
      <c r="I18808" s="1">
        <f>IFERROR(I18809/I18810, I18809)</f>
        <v>0</v>
      </c>
      <c r="J18808" s="1">
        <f>IFERROR(J18809/J18810, J18809)</f>
        <v>0</v>
      </c>
      <c r="K18808" s="1">
        <f>IFERROR(K18809/K18810, K18809)</f>
        <v>0</v>
      </c>
      <c r="L18808" s="1">
        <f>IFERROR(L18809/L18810, L18809)</f>
        <v>0</v>
      </c>
      <c r="M18808" s="1">
        <f>IFERROR(M18809/M18810, M18809)</f>
        <v>0</v>
      </c>
      <c r="N18808" s="1">
        <f>IFERROR(N18809/N18810, N18809)</f>
        <v>0</v>
      </c>
    </row>
    <row r="18809" spans="2:14" outlineLevel="2">
      <c r="C18809" t="s">
        <v>10</v>
      </c>
      <c r="D18809">
        <f>COUNTIF(D18811:D18819, "1")</f>
        <v>0</v>
      </c>
      <c r="E18809">
        <f>COUNTIF(E18811:E18819, "1")</f>
        <v>0</v>
      </c>
      <c r="F18809">
        <f>COUNTIF(F18811:F18819, "1")</f>
        <v>0</v>
      </c>
      <c r="G18809">
        <f>COUNTIF(G18811:G18819, "1")</f>
        <v>0</v>
      </c>
      <c r="H18809">
        <f>COUNTIF(H18811:H18819, "1")</f>
        <v>0</v>
      </c>
      <c r="I18809">
        <f>COUNTIF(I18811:I18819, "1")</f>
        <v>0</v>
      </c>
      <c r="J18809">
        <f>COUNTIF(J18811:J18819, "1")</f>
        <v>0</v>
      </c>
      <c r="K18809">
        <f>COUNTIF(K18811:K18819, "1")</f>
        <v>0</v>
      </c>
      <c r="L18809">
        <f>COUNTIF(L18811:L18819, "1")</f>
        <v>0</v>
      </c>
      <c r="M18809">
        <f>COUNTIF(M18811:M18819, "1")</f>
        <v>0</v>
      </c>
      <c r="N18809">
        <f>COUNTIF(N18811:N18819, "1")</f>
        <v>0</v>
      </c>
    </row>
    <row r="18810" spans="2:14" outlineLevel="2">
      <c r="C18810" t="s">
        <v>12</v>
      </c>
      <c r="D18810">
        <f>COUNTIF(D18811:D18819, "0")</f>
        <v>0</v>
      </c>
      <c r="E18810">
        <f>COUNTIF(E18811:E18819, "0")</f>
        <v>0</v>
      </c>
      <c r="F18810">
        <f>COUNTIF(F18811:F18819, "0")</f>
        <v>0</v>
      </c>
      <c r="G18810">
        <f>COUNTIF(G18811:G18819, "0")</f>
        <v>0</v>
      </c>
      <c r="H18810">
        <f>COUNTIF(H18811:H18819, "0")</f>
        <v>0</v>
      </c>
      <c r="I18810">
        <f>COUNTIF(I18811:I18819, "0")</f>
        <v>0</v>
      </c>
      <c r="J18810">
        <f>COUNTIF(J18811:J18819, "0")</f>
        <v>0</v>
      </c>
      <c r="K18810">
        <f>COUNTIF(K18811:K18819, "0")</f>
        <v>0</v>
      </c>
      <c r="L18810">
        <f>COUNTIF(L18811:L18819, "0")</f>
        <v>0</v>
      </c>
      <c r="M18810">
        <f>COUNTIF(M18811:M18819, "0")</f>
        <v>0</v>
      </c>
      <c r="N18810">
        <f>COUNTIF(N18811:N18819, "0")</f>
        <v>0</v>
      </c>
    </row>
    <row r="18811" spans="2:14" outlineLevel="2">
      <c r="B18811" t="s">
        <v>13</v>
      </c>
      <c r="C18811" t="s">
        <v>15</v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1</v>
      </c>
      <c r="K18811">
        <v>0</v>
      </c>
      <c r="L18811">
        <v>1</v>
      </c>
      <c r="M18811">
        <v>0</v>
      </c>
      <c r="N18811">
        <v>0</v>
      </c>
    </row>
    <row r="18812" spans="2:14" outlineLevel="2">
      <c r="B18812" t="s">
        <v>13</v>
      </c>
      <c r="C18812" t="s">
        <v>22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1</v>
      </c>
      <c r="J18812">
        <v>0</v>
      </c>
      <c r="K18812">
        <v>0</v>
      </c>
      <c r="L18812">
        <v>0</v>
      </c>
      <c r="M18812">
        <v>1</v>
      </c>
      <c r="N18812">
        <v>0</v>
      </c>
    </row>
    <row r="18813" spans="2:14" outlineLevel="2">
      <c r="B18813" t="s">
        <v>13</v>
      </c>
      <c r="C18813" t="s">
        <v>18</v>
      </c>
      <c r="D18813">
        <v>1</v>
      </c>
      <c r="E18813">
        <v>1</v>
      </c>
      <c r="F18813">
        <v>0</v>
      </c>
      <c r="G18813">
        <v>1</v>
      </c>
      <c r="H18813">
        <v>1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2:14" outlineLevel="2">
      <c r="B18814" t="s">
        <v>13</v>
      </c>
      <c r="C18814" t="s">
        <v>14</v>
      </c>
      <c r="D18814">
        <v>0</v>
      </c>
      <c r="E18814">
        <v>0</v>
      </c>
      <c r="F18814">
        <v>1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2:14" outlineLevel="2">
      <c r="B18815" t="s">
        <v>13</v>
      </c>
      <c r="C18815" t="s">
        <v>21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2:14" outlineLevel="2">
      <c r="B18816" t="s">
        <v>13</v>
      </c>
      <c r="C18816" t="s">
        <v>23</v>
      </c>
      <c r="D18816">
        <v>1</v>
      </c>
      <c r="E18816">
        <v>0</v>
      </c>
      <c r="F18816">
        <v>0</v>
      </c>
      <c r="G18816">
        <v>1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2:14" outlineLevel="2">
      <c r="B18817" t="s">
        <v>13</v>
      </c>
      <c r="C18817" t="s">
        <v>19</v>
      </c>
      <c r="D18817">
        <v>1</v>
      </c>
      <c r="E18817">
        <v>0</v>
      </c>
      <c r="F18817">
        <v>0</v>
      </c>
      <c r="G18817">
        <v>0</v>
      </c>
      <c r="H18817">
        <v>0</v>
      </c>
      <c r="I18817">
        <v>1</v>
      </c>
      <c r="J18817">
        <v>0</v>
      </c>
      <c r="K18817">
        <v>0</v>
      </c>
      <c r="L18817">
        <v>1</v>
      </c>
      <c r="M18817">
        <v>1</v>
      </c>
      <c r="N18817">
        <v>0</v>
      </c>
    </row>
    <row r="18818" spans="2:14" outlineLevel="2">
      <c r="B18818" t="s">
        <v>13</v>
      </c>
      <c r="C18818" t="s">
        <v>16</v>
      </c>
      <c r="D18818">
        <v>0</v>
      </c>
      <c r="E18818">
        <v>0</v>
      </c>
      <c r="F18818">
        <v>0</v>
      </c>
      <c r="G18818">
        <v>1</v>
      </c>
      <c r="H18818">
        <v>0</v>
      </c>
      <c r="I18818">
        <v>1</v>
      </c>
      <c r="J18818">
        <v>0</v>
      </c>
      <c r="K18818">
        <v>0</v>
      </c>
      <c r="L18818">
        <v>1</v>
      </c>
      <c r="M18818">
        <v>0</v>
      </c>
      <c r="N18818">
        <v>0</v>
      </c>
    </row>
    <row r="18819" spans="2:14" outlineLevel="2">
      <c r="B18819" t="s">
        <v>13</v>
      </c>
      <c r="C18819" t="s">
        <v>43</v>
      </c>
      <c r="D18819">
        <v>1</v>
      </c>
      <c r="E18819">
        <v>0</v>
      </c>
      <c r="F18819">
        <v>1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2:14" s="3" customFormat="1">
      <c r="B18820" s="3" t="s">
        <v>867</v>
      </c>
      <c r="C18820" s="3" t="s">
        <v>8</v>
      </c>
      <c r="D18820" s="3">
        <f>IFERROR(AVERAGE(D18823), 0)</f>
        <v>0</v>
      </c>
      <c r="E18820" s="3">
        <f>IFERROR(AVERAGE(E18823), 0)</f>
        <v>0</v>
      </c>
      <c r="F18820" s="3">
        <f>IFERROR(AVERAGE(F18823), 0)</f>
        <v>0</v>
      </c>
      <c r="G18820" s="3">
        <f>IFERROR(AVERAGE(G18823), 0)</f>
        <v>0</v>
      </c>
      <c r="H18820" s="3">
        <f>IFERROR(AVERAGE(H18823), 0)</f>
        <v>0</v>
      </c>
      <c r="I18820" s="3">
        <f>IFERROR(AVERAGE(I18823), 0)</f>
        <v>0</v>
      </c>
      <c r="J18820" s="3">
        <f>IFERROR(AVERAGE(J18823), 0)</f>
        <v>0</v>
      </c>
      <c r="K18820" s="3">
        <f>IFERROR(AVERAGE(K18823), 0)</f>
        <v>0</v>
      </c>
      <c r="L18820" s="3">
        <f>IFERROR(AVERAGE(L18823), 0)</f>
        <v>0</v>
      </c>
      <c r="M18820" s="3">
        <f>IFERROR(AVERAGE(M18823), 0)</f>
        <v>0</v>
      </c>
      <c r="N18820" s="3">
        <f>IFERROR(AVERAGE(N18823), 0)</f>
        <v>0</v>
      </c>
    </row>
    <row r="18821" spans="2:14" outlineLevel="2">
      <c r="B18821" s="4" t="s">
        <v>9</v>
      </c>
      <c r="D18821">
        <f>E18824</f>
        <v>0</v>
      </c>
      <c r="E18821">
        <f>F18824</f>
        <v>0</v>
      </c>
      <c r="F18821">
        <f>G18824</f>
        <v>0</v>
      </c>
      <c r="G18821">
        <f>H18824</f>
        <v>0</v>
      </c>
      <c r="H18821">
        <f>I18824</f>
        <v>0</v>
      </c>
      <c r="I18821">
        <f>J18824</f>
        <v>0</v>
      </c>
      <c r="J18821">
        <f>K18824</f>
        <v>0</v>
      </c>
      <c r="K18821">
        <f>L18824</f>
        <v>0</v>
      </c>
      <c r="L18821">
        <f>M18824</f>
        <v>0</v>
      </c>
      <c r="M18821">
        <f>N18824</f>
        <v>0</v>
      </c>
      <c r="N18821">
        <f>O18824</f>
        <v>0</v>
      </c>
    </row>
    <row r="18822" spans="2:14" outlineLevel="2">
      <c r="B18822" s="4" t="s">
        <v>10</v>
      </c>
      <c r="D18822">
        <f>E18825</f>
        <v>0</v>
      </c>
      <c r="E18822">
        <f>F18825</f>
        <v>0</v>
      </c>
      <c r="F18822">
        <f>G18825</f>
        <v>0</v>
      </c>
      <c r="G18822">
        <f>H18825</f>
        <v>0</v>
      </c>
      <c r="H18822">
        <f>I18825</f>
        <v>0</v>
      </c>
      <c r="I18822">
        <f>J18825</f>
        <v>0</v>
      </c>
      <c r="J18822">
        <f>K18825</f>
        <v>0</v>
      </c>
      <c r="K18822">
        <f>L18825</f>
        <v>0</v>
      </c>
      <c r="L18822">
        <f>M18825</f>
        <v>0</v>
      </c>
      <c r="M18822">
        <f>N18825</f>
        <v>0</v>
      </c>
      <c r="N18822">
        <f>O18825</f>
        <v>0</v>
      </c>
    </row>
    <row r="18823" spans="2:14" s="5" customFormat="1" outlineLevel="1">
      <c r="C18823" s="5" t="s">
        <v>11</v>
      </c>
      <c r="D18823" s="1">
        <f>IFERROR(D18824/D18825, D18824)</f>
        <v>0</v>
      </c>
      <c r="E18823" s="1">
        <f>IFERROR(E18824/E18825, E18824)</f>
        <v>0</v>
      </c>
      <c r="F18823" s="1">
        <f>IFERROR(F18824/F18825, F18824)</f>
        <v>0</v>
      </c>
      <c r="G18823" s="1">
        <f>IFERROR(G18824/G18825, G18824)</f>
        <v>0</v>
      </c>
      <c r="H18823" s="1">
        <f>IFERROR(H18824/H18825, H18824)</f>
        <v>0</v>
      </c>
      <c r="I18823" s="1">
        <f>IFERROR(I18824/I18825, I18824)</f>
        <v>0</v>
      </c>
      <c r="J18823" s="1">
        <f>IFERROR(J18824/J18825, J18824)</f>
        <v>0</v>
      </c>
      <c r="K18823" s="1">
        <f>IFERROR(K18824/K18825, K18824)</f>
        <v>0</v>
      </c>
      <c r="L18823" s="1">
        <f>IFERROR(L18824/L18825, L18824)</f>
        <v>0</v>
      </c>
      <c r="M18823" s="1">
        <f>IFERROR(M18824/M18825, M18824)</f>
        <v>0</v>
      </c>
      <c r="N18823" s="1">
        <f>IFERROR(N18824/N18825, N18824)</f>
        <v>0</v>
      </c>
    </row>
    <row r="18824" spans="2:14" outlineLevel="2">
      <c r="C18824" t="s">
        <v>10</v>
      </c>
      <c r="D18824">
        <f>COUNTIF(D18826:D18842, "1")</f>
        <v>0</v>
      </c>
      <c r="E18824">
        <f>COUNTIF(E18826:E18842, "1")</f>
        <v>0</v>
      </c>
      <c r="F18824">
        <f>COUNTIF(F18826:F18842, "1")</f>
        <v>0</v>
      </c>
      <c r="G18824">
        <f>COUNTIF(G18826:G18842, "1")</f>
        <v>0</v>
      </c>
      <c r="H18824">
        <f>COUNTIF(H18826:H18842, "1")</f>
        <v>0</v>
      </c>
      <c r="I18824">
        <f>COUNTIF(I18826:I18842, "1")</f>
        <v>0</v>
      </c>
      <c r="J18824">
        <f>COUNTIF(J18826:J18842, "1")</f>
        <v>0</v>
      </c>
      <c r="K18824">
        <f>COUNTIF(K18826:K18842, "1")</f>
        <v>0</v>
      </c>
      <c r="L18824">
        <f>COUNTIF(L18826:L18842, "1")</f>
        <v>0</v>
      </c>
      <c r="M18824">
        <f>COUNTIF(M18826:M18842, "1")</f>
        <v>0</v>
      </c>
      <c r="N18824">
        <f>COUNTIF(N18826:N18842, "1")</f>
        <v>0</v>
      </c>
    </row>
    <row r="18825" spans="2:14" outlineLevel="2">
      <c r="C18825" t="s">
        <v>12</v>
      </c>
      <c r="D18825">
        <f>COUNTIF(D18826:D18842, "0")</f>
        <v>0</v>
      </c>
      <c r="E18825">
        <f>COUNTIF(E18826:E18842, "0")</f>
        <v>0</v>
      </c>
      <c r="F18825">
        <f>COUNTIF(F18826:F18842, "0")</f>
        <v>0</v>
      </c>
      <c r="G18825">
        <f>COUNTIF(G18826:G18842, "0")</f>
        <v>0</v>
      </c>
      <c r="H18825">
        <f>COUNTIF(H18826:H18842, "0")</f>
        <v>0</v>
      </c>
      <c r="I18825">
        <f>COUNTIF(I18826:I18842, "0")</f>
        <v>0</v>
      </c>
      <c r="J18825">
        <f>COUNTIF(J18826:J18842, "0")</f>
        <v>0</v>
      </c>
      <c r="K18825">
        <f>COUNTIF(K18826:K18842, "0")</f>
        <v>0</v>
      </c>
      <c r="L18825">
        <f>COUNTIF(L18826:L18842, "0")</f>
        <v>0</v>
      </c>
      <c r="M18825">
        <f>COUNTIF(M18826:M18842, "0")</f>
        <v>0</v>
      </c>
      <c r="N18825">
        <f>COUNTIF(N18826:N18842, "0")</f>
        <v>0</v>
      </c>
    </row>
    <row r="18826" spans="2:14" outlineLevel="2">
      <c r="B18826" t="s">
        <v>13</v>
      </c>
      <c r="C18826" t="s">
        <v>14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2:14" outlineLevel="2">
      <c r="B18827" t="s">
        <v>13</v>
      </c>
      <c r="C18827" t="s">
        <v>14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2:14" outlineLevel="2">
      <c r="B18828" t="s">
        <v>13</v>
      </c>
      <c r="C18828" t="s">
        <v>15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2:14" outlineLevel="2">
      <c r="B18829" t="s">
        <v>13</v>
      </c>
      <c r="C18829" t="s">
        <v>15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2:14" outlineLevel="2">
      <c r="B18830" t="s">
        <v>13</v>
      </c>
      <c r="C18830" t="s">
        <v>16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2:14" outlineLevel="2">
      <c r="B18831" t="s">
        <v>13</v>
      </c>
      <c r="C18831" t="s">
        <v>16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2:14" outlineLevel="2">
      <c r="B18832" t="s">
        <v>13</v>
      </c>
      <c r="C18832" t="s">
        <v>17</v>
      </c>
      <c r="D18832">
        <v>0</v>
      </c>
      <c r="E18832">
        <v>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1</v>
      </c>
      <c r="M18832">
        <v>0</v>
      </c>
      <c r="N18832">
        <v>0</v>
      </c>
    </row>
    <row r="18833" spans="2:14" outlineLevel="2">
      <c r="B18833" t="s">
        <v>13</v>
      </c>
      <c r="C18833" t="s">
        <v>17</v>
      </c>
      <c r="D18833">
        <v>0</v>
      </c>
      <c r="E18833">
        <v>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1</v>
      </c>
      <c r="M18833">
        <v>0</v>
      </c>
      <c r="N18833">
        <v>0</v>
      </c>
    </row>
    <row r="18834" spans="2:14" outlineLevel="2">
      <c r="B18834" t="s">
        <v>13</v>
      </c>
      <c r="C18834" t="s">
        <v>18</v>
      </c>
      <c r="D18834">
        <v>0</v>
      </c>
      <c r="E18834">
        <v>0</v>
      </c>
      <c r="F18834">
        <v>1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2:14" outlineLevel="2">
      <c r="B18835" t="s">
        <v>13</v>
      </c>
      <c r="C18835" t="s">
        <v>18</v>
      </c>
      <c r="D18835">
        <v>0</v>
      </c>
      <c r="E18835">
        <v>0</v>
      </c>
      <c r="F18835">
        <v>1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2:14" outlineLevel="2">
      <c r="B18836" t="s">
        <v>13</v>
      </c>
      <c r="C18836" t="s">
        <v>43</v>
      </c>
      <c r="D18836">
        <v>1</v>
      </c>
      <c r="E18836">
        <v>0</v>
      </c>
      <c r="F18836">
        <v>0</v>
      </c>
      <c r="G18836">
        <v>1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2:14" outlineLevel="2">
      <c r="B18837" t="s">
        <v>13</v>
      </c>
      <c r="C18837" t="s">
        <v>43</v>
      </c>
      <c r="D18837">
        <v>1</v>
      </c>
      <c r="E18837">
        <v>0</v>
      </c>
      <c r="F18837">
        <v>0</v>
      </c>
      <c r="G18837">
        <v>1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2:14" outlineLevel="2">
      <c r="B18838" t="s">
        <v>13</v>
      </c>
      <c r="C18838" t="s">
        <v>19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2:14" outlineLevel="2">
      <c r="B18839" t="s">
        <v>13</v>
      </c>
      <c r="C18839" t="s">
        <v>20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1</v>
      </c>
      <c r="M18839">
        <v>0</v>
      </c>
      <c r="N18839">
        <v>0</v>
      </c>
    </row>
    <row r="18840" spans="2:14" outlineLevel="2">
      <c r="B18840" t="s">
        <v>13</v>
      </c>
      <c r="C18840" t="s">
        <v>22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</v>
      </c>
      <c r="J18840">
        <v>0</v>
      </c>
      <c r="K18840">
        <v>1</v>
      </c>
      <c r="L18840">
        <v>0</v>
      </c>
      <c r="M18840">
        <v>0</v>
      </c>
      <c r="N18840">
        <v>0</v>
      </c>
    </row>
    <row r="18841" spans="2:14" outlineLevel="2">
      <c r="B18841" t="s">
        <v>13</v>
      </c>
      <c r="C18841" t="s">
        <v>44</v>
      </c>
      <c r="D18841">
        <v>0</v>
      </c>
      <c r="E18841">
        <v>0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2:14" outlineLevel="2">
      <c r="B18842" t="s">
        <v>13</v>
      </c>
      <c r="C18842" t="s">
        <v>24</v>
      </c>
      <c r="D18842">
        <v>0</v>
      </c>
      <c r="E18842">
        <v>1</v>
      </c>
      <c r="F18842">
        <v>0</v>
      </c>
      <c r="G18842">
        <v>0</v>
      </c>
      <c r="H18842">
        <v>1</v>
      </c>
      <c r="I18842">
        <v>0</v>
      </c>
      <c r="J18842">
        <v>0</v>
      </c>
      <c r="K18842">
        <v>1</v>
      </c>
      <c r="L18842">
        <v>0</v>
      </c>
      <c r="M18842">
        <v>0</v>
      </c>
      <c r="N18842">
        <v>0</v>
      </c>
    </row>
    <row r="18843" spans="2:14" s="3" customFormat="1">
      <c r="B18843" s="3" t="s">
        <v>868</v>
      </c>
      <c r="C18843" s="3" t="s">
        <v>8</v>
      </c>
      <c r="D18843" s="3">
        <f>IFERROR(AVERAGE(D18846), 0)</f>
        <v>0</v>
      </c>
      <c r="E18843" s="3">
        <f>IFERROR(AVERAGE(E18846), 0)</f>
        <v>0</v>
      </c>
      <c r="F18843" s="3">
        <f>IFERROR(AVERAGE(F18846), 0)</f>
        <v>0</v>
      </c>
      <c r="G18843" s="3">
        <f>IFERROR(AVERAGE(G18846), 0)</f>
        <v>0</v>
      </c>
      <c r="H18843" s="3">
        <f>IFERROR(AVERAGE(H18846), 0)</f>
        <v>0</v>
      </c>
      <c r="I18843" s="3">
        <f>IFERROR(AVERAGE(I18846), 0)</f>
        <v>0</v>
      </c>
      <c r="J18843" s="3">
        <f>IFERROR(AVERAGE(J18846), 0)</f>
        <v>0</v>
      </c>
      <c r="K18843" s="3">
        <f>IFERROR(AVERAGE(K18846), 0)</f>
        <v>0</v>
      </c>
      <c r="L18843" s="3">
        <f>IFERROR(AVERAGE(L18846), 0)</f>
        <v>0</v>
      </c>
      <c r="M18843" s="3">
        <f>IFERROR(AVERAGE(M18846), 0)</f>
        <v>0</v>
      </c>
      <c r="N18843" s="3">
        <f>IFERROR(AVERAGE(N18846), 0)</f>
        <v>0</v>
      </c>
    </row>
    <row r="18844" spans="2:14" outlineLevel="2">
      <c r="B18844" s="4" t="s">
        <v>9</v>
      </c>
      <c r="D18844">
        <f>E18847</f>
        <v>0</v>
      </c>
      <c r="E18844">
        <f>F18847</f>
        <v>0</v>
      </c>
      <c r="F18844">
        <f>G18847</f>
        <v>0</v>
      </c>
      <c r="G18844">
        <f>H18847</f>
        <v>0</v>
      </c>
      <c r="H18844">
        <f>I18847</f>
        <v>0</v>
      </c>
      <c r="I18844">
        <f>J18847</f>
        <v>0</v>
      </c>
      <c r="J18844">
        <f>K18847</f>
        <v>0</v>
      </c>
      <c r="K18844">
        <f>L18847</f>
        <v>0</v>
      </c>
      <c r="L18844">
        <f>M18847</f>
        <v>0</v>
      </c>
      <c r="M18844">
        <f>N18847</f>
        <v>0</v>
      </c>
      <c r="N18844">
        <f>O18847</f>
        <v>0</v>
      </c>
    </row>
    <row r="18845" spans="2:14" outlineLevel="2">
      <c r="B18845" s="4" t="s">
        <v>10</v>
      </c>
      <c r="D18845">
        <f>E18848</f>
        <v>0</v>
      </c>
      <c r="E18845">
        <f>F18848</f>
        <v>0</v>
      </c>
      <c r="F18845">
        <f>G18848</f>
        <v>0</v>
      </c>
      <c r="G18845">
        <f>H18848</f>
        <v>0</v>
      </c>
      <c r="H18845">
        <f>I18848</f>
        <v>0</v>
      </c>
      <c r="I18845">
        <f>J18848</f>
        <v>0</v>
      </c>
      <c r="J18845">
        <f>K18848</f>
        <v>0</v>
      </c>
      <c r="K18845">
        <f>L18848</f>
        <v>0</v>
      </c>
      <c r="L18845">
        <f>M18848</f>
        <v>0</v>
      </c>
      <c r="M18845">
        <f>N18848</f>
        <v>0</v>
      </c>
      <c r="N18845">
        <f>O18848</f>
        <v>0</v>
      </c>
    </row>
    <row r="18846" spans="2:14" s="5" customFormat="1" outlineLevel="1">
      <c r="C18846" s="5" t="s">
        <v>11</v>
      </c>
      <c r="D18846" s="1">
        <f>IFERROR(D18847/D18848, D18847)</f>
        <v>0</v>
      </c>
      <c r="E18846" s="1">
        <f>IFERROR(E18847/E18848, E18847)</f>
        <v>0</v>
      </c>
      <c r="F18846" s="1">
        <f>IFERROR(F18847/F18848, F18847)</f>
        <v>0</v>
      </c>
      <c r="G18846" s="1">
        <f>IFERROR(G18847/G18848, G18847)</f>
        <v>0</v>
      </c>
      <c r="H18846" s="1">
        <f>IFERROR(H18847/H18848, H18847)</f>
        <v>0</v>
      </c>
      <c r="I18846" s="1">
        <f>IFERROR(I18847/I18848, I18847)</f>
        <v>0</v>
      </c>
      <c r="J18846" s="1">
        <f>IFERROR(J18847/J18848, J18847)</f>
        <v>0</v>
      </c>
      <c r="K18846" s="1">
        <f>IFERROR(K18847/K18848, K18847)</f>
        <v>0</v>
      </c>
      <c r="L18846" s="1">
        <f>IFERROR(L18847/L18848, L18847)</f>
        <v>0</v>
      </c>
      <c r="M18846" s="1">
        <f>IFERROR(M18847/M18848, M18847)</f>
        <v>0</v>
      </c>
      <c r="N18846" s="1">
        <f>IFERROR(N18847/N18848, N18847)</f>
        <v>0</v>
      </c>
    </row>
    <row r="18847" spans="2:14" outlineLevel="2">
      <c r="C18847" t="s">
        <v>10</v>
      </c>
      <c r="D18847">
        <f>COUNTIF(D18849:D18850, "1")</f>
        <v>0</v>
      </c>
      <c r="E18847">
        <f>COUNTIF(E18849:E18850, "1")</f>
        <v>0</v>
      </c>
      <c r="F18847">
        <f>COUNTIF(F18849:F18850, "1")</f>
        <v>0</v>
      </c>
      <c r="G18847">
        <f>COUNTIF(G18849:G18850, "1")</f>
        <v>0</v>
      </c>
      <c r="H18847">
        <f>COUNTIF(H18849:H18850, "1")</f>
        <v>0</v>
      </c>
      <c r="I18847">
        <f>COUNTIF(I18849:I18850, "1")</f>
        <v>0</v>
      </c>
      <c r="J18847">
        <f>COUNTIF(J18849:J18850, "1")</f>
        <v>0</v>
      </c>
      <c r="K18847">
        <f>COUNTIF(K18849:K18850, "1")</f>
        <v>0</v>
      </c>
      <c r="L18847">
        <f>COUNTIF(L18849:L18850, "1")</f>
        <v>0</v>
      </c>
      <c r="M18847">
        <f>COUNTIF(M18849:M18850, "1")</f>
        <v>0</v>
      </c>
      <c r="N18847">
        <f>COUNTIF(N18849:N18850, "1")</f>
        <v>0</v>
      </c>
    </row>
    <row r="18848" spans="2:14" outlineLevel="2">
      <c r="C18848" t="s">
        <v>12</v>
      </c>
      <c r="D18848">
        <f>COUNTIF(D18849:D18850, "0")</f>
        <v>0</v>
      </c>
      <c r="E18848">
        <f>COUNTIF(E18849:E18850, "0")</f>
        <v>0</v>
      </c>
      <c r="F18848">
        <f>COUNTIF(F18849:F18850, "0")</f>
        <v>0</v>
      </c>
      <c r="G18848">
        <f>COUNTIF(G18849:G18850, "0")</f>
        <v>0</v>
      </c>
      <c r="H18848">
        <f>COUNTIF(H18849:H18850, "0")</f>
        <v>0</v>
      </c>
      <c r="I18848">
        <f>COUNTIF(I18849:I18850, "0")</f>
        <v>0</v>
      </c>
      <c r="J18848">
        <f>COUNTIF(J18849:J18850, "0")</f>
        <v>0</v>
      </c>
      <c r="K18848">
        <f>COUNTIF(K18849:K18850, "0")</f>
        <v>0</v>
      </c>
      <c r="L18848">
        <f>COUNTIF(L18849:L18850, "0")</f>
        <v>0</v>
      </c>
      <c r="M18848">
        <f>COUNTIF(M18849:M18850, "0")</f>
        <v>0</v>
      </c>
      <c r="N18848">
        <f>COUNTIF(N18849:N18850, "0")</f>
        <v>0</v>
      </c>
    </row>
    <row r="18849" spans="2:14" outlineLevel="2">
      <c r="B18849" t="s">
        <v>13</v>
      </c>
      <c r="C18849" t="s">
        <v>14</v>
      </c>
      <c r="D18849">
        <v>0</v>
      </c>
      <c r="E18849">
        <v>0</v>
      </c>
      <c r="F18849">
        <v>0</v>
      </c>
      <c r="G18849">
        <v>1</v>
      </c>
      <c r="H18849">
        <v>1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2:14" outlineLevel="2">
      <c r="B18850" t="s">
        <v>13</v>
      </c>
      <c r="C18850" t="s">
        <v>14</v>
      </c>
      <c r="D18850">
        <v>0</v>
      </c>
      <c r="E18850">
        <v>0</v>
      </c>
      <c r="F18850">
        <v>0</v>
      </c>
      <c r="G18850">
        <v>1</v>
      </c>
      <c r="H18850">
        <v>1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2:14" s="2" customFormat="1">
      <c r="B18851" s="2" t="s">
        <v>869</v>
      </c>
      <c r="D18851" s="2">
        <f>IFERROR(AVERAGE(D18854,D18866,D18875,D18884,D18898,D18915,D18939,D18950,D18970,D18984,D19005,D19023,D19128), 0)</f>
        <v>0</v>
      </c>
      <c r="E18851" s="2">
        <f>IFERROR(AVERAGE(E18854,E18866,E18875,E18884,E18898,E18915,E18939,E18950,E18970,E18984,E19005,E19023,E19128), 0)</f>
        <v>0</v>
      </c>
      <c r="F18851" s="2">
        <f>IFERROR(AVERAGE(F18854,F18866,F18875,F18884,F18898,F18915,F18939,F18950,F18970,F18984,F19005,F19023,F19128), 0)</f>
        <v>0</v>
      </c>
      <c r="G18851" s="2">
        <f>IFERROR(AVERAGE(G18854,G18866,G18875,G18884,G18898,G18915,G18939,G18950,G18970,G18984,G19005,G19023,G19128), 0)</f>
        <v>0</v>
      </c>
      <c r="H18851" s="2">
        <f>IFERROR(AVERAGE(H18854,H18866,H18875,H18884,H18898,H18915,H18939,H18950,H18970,H18984,H19005,H19023,H19128), 0)</f>
        <v>0</v>
      </c>
      <c r="I18851" s="2">
        <f>IFERROR(AVERAGE(I18854,I18866,I18875,I18884,I18898,I18915,I18939,I18950,I18970,I18984,I19005,I19023,I19128), 0)</f>
        <v>0</v>
      </c>
      <c r="J18851" s="2">
        <f>IFERROR(AVERAGE(J18854,J18866,J18875,J18884,J18898,J18915,J18939,J18950,J18970,J18984,J19005,J19023,J19128), 0)</f>
        <v>0</v>
      </c>
      <c r="K18851" s="2">
        <f>IFERROR(AVERAGE(K18854,K18866,K18875,K18884,K18898,K18915,K18939,K18950,K18970,K18984,K19005,K19023,K19128), 0)</f>
        <v>0</v>
      </c>
      <c r="L18851" s="2">
        <f>IFERROR(AVERAGE(L18854,L18866,L18875,L18884,L18898,L18915,L18939,L18950,L18970,L18984,L19005,L19023,L19128), 0)</f>
        <v>0</v>
      </c>
      <c r="M18851" s="2">
        <f>IFERROR(AVERAGE(M18854,M18866,M18875,M18884,M18898,M18915,M18939,M18950,M18970,M18984,M19005,M19023,M19128), 0)</f>
        <v>0</v>
      </c>
      <c r="N18851" s="2">
        <f>IFERROR(AVERAGE(N18854,N18866,N18875,N18884,N18898,N18915,N18939,N18950,N18970,N18984,N19005,N19023,N19128), 0)</f>
        <v>0</v>
      </c>
    </row>
    <row r="18852" spans="2:14" outlineLevel="2">
      <c r="B18852" t="s">
        <v>3</v>
      </c>
      <c r="D18852">
        <f>D18855+D18867+D18876+D18885+D18899+D18916+D18940+D18951+D18971+D18985+D19006+D19024+D19129</f>
        <v>0</v>
      </c>
      <c r="E18852">
        <f>E18855+E18867+E18876+E18885+E18899+E18916+E18940+E18951+E18971+E18985+E19006+E19024+E19129</f>
        <v>0</v>
      </c>
      <c r="F18852">
        <f>F18855+F18867+F18876+F18885+F18899+F18916+F18940+F18951+F18971+F18985+F19006+F19024+F19129</f>
        <v>0</v>
      </c>
      <c r="G18852">
        <f>G18855+G18867+G18876+G18885+G18899+G18916+G18940+G18951+G18971+G18985+G19006+G19024+G19129</f>
        <v>0</v>
      </c>
      <c r="H18852">
        <f>H18855+H18867+H18876+H18885+H18899+H18916+H18940+H18951+H18971+H18985+H19006+H19024+H19129</f>
        <v>0</v>
      </c>
      <c r="I18852">
        <f>I18855+I18867+I18876+I18885+I18899+I18916+I18940+I18951+I18971+I18985+I19006+I19024+I19129</f>
        <v>0</v>
      </c>
      <c r="J18852">
        <f>J18855+J18867+J18876+J18885+J18899+J18916+J18940+J18951+J18971+J18985+J19006+J19024+J19129</f>
        <v>0</v>
      </c>
      <c r="K18852">
        <f>K18855+K18867+K18876+K18885+K18899+K18916+K18940+K18951+K18971+K18985+K19006+K19024+K19129</f>
        <v>0</v>
      </c>
      <c r="L18852">
        <f>L18855+L18867+L18876+L18885+L18899+L18916+L18940+L18951+L18971+L18985+L19006+L19024+L19129</f>
        <v>0</v>
      </c>
      <c r="M18852">
        <f>M18855+M18867+M18876+M18885+M18899+M18916+M18940+M18951+M18971+M18985+M19006+M19024+M19129</f>
        <v>0</v>
      </c>
      <c r="N18852">
        <f>N18855+N18867+N18876+N18885+N18899+N18916+N18940+N18951+N18971+N18985+N19006+N19024+N19129</f>
        <v>0</v>
      </c>
    </row>
    <row r="18853" spans="2:14" outlineLevel="2">
      <c r="B18853" t="s">
        <v>4</v>
      </c>
      <c r="D18853">
        <f>D18856+D18868+D18877+D18886+D18900+D18917+D18941+D18952+D18972+D18986+D19007+D19025+D19130</f>
        <v>0</v>
      </c>
      <c r="E18853">
        <f>E18856+E18868+E18877+E18886+E18900+E18917+E18941+E18952+E18972+E18986+E19007+E19025+E19130</f>
        <v>0</v>
      </c>
      <c r="F18853">
        <f>F18856+F18868+F18877+F18886+F18900+F18917+F18941+F18952+F18972+F18986+F19007+F19025+F19130</f>
        <v>0</v>
      </c>
      <c r="G18853">
        <f>G18856+G18868+G18877+G18886+G18900+G18917+G18941+G18952+G18972+G18986+G19007+G19025+G19130</f>
        <v>0</v>
      </c>
      <c r="H18853">
        <f>H18856+H18868+H18877+H18886+H18900+H18917+H18941+H18952+H18972+H18986+H19007+H19025+H19130</f>
        <v>0</v>
      </c>
      <c r="I18853">
        <f>I18856+I18868+I18877+I18886+I18900+I18917+I18941+I18952+I18972+I18986+I19007+I19025+I19130</f>
        <v>0</v>
      </c>
      <c r="J18853">
        <f>J18856+J18868+J18877+J18886+J18900+J18917+J18941+J18952+J18972+J18986+J19007+J19025+J19130</f>
        <v>0</v>
      </c>
      <c r="K18853">
        <f>K18856+K18868+K18877+K18886+K18900+K18917+K18941+K18952+K18972+K18986+K19007+K19025+K19130</f>
        <v>0</v>
      </c>
      <c r="L18853">
        <f>L18856+L18868+L18877+L18886+L18900+L18917+L18941+L18952+L18972+L18986+L19007+L19025+L19130</f>
        <v>0</v>
      </c>
      <c r="M18853">
        <f>M18856+M18868+M18877+M18886+M18900+M18917+M18941+M18952+M18972+M18986+M19007+M19025+M19130</f>
        <v>0</v>
      </c>
      <c r="N18853">
        <f>N18856+N18868+N18877+N18886+N18900+N18917+N18941+N18952+N18972+N18986+N19007+N19025+N19130</f>
        <v>0</v>
      </c>
    </row>
    <row r="18854" spans="2:14" s="3" customFormat="1">
      <c r="B18854" s="3" t="s">
        <v>870</v>
      </c>
      <c r="C18854" s="3" t="s">
        <v>8</v>
      </c>
      <c r="D18854" s="3">
        <f>IFERROR(AVERAGE(D18857), 0)</f>
        <v>0</v>
      </c>
      <c r="E18854" s="3">
        <f>IFERROR(AVERAGE(E18857), 0)</f>
        <v>0</v>
      </c>
      <c r="F18854" s="3">
        <f>IFERROR(AVERAGE(F18857), 0)</f>
        <v>0</v>
      </c>
      <c r="G18854" s="3">
        <f>IFERROR(AVERAGE(G18857), 0)</f>
        <v>0</v>
      </c>
      <c r="H18854" s="3">
        <f>IFERROR(AVERAGE(H18857), 0)</f>
        <v>0</v>
      </c>
      <c r="I18854" s="3">
        <f>IFERROR(AVERAGE(I18857), 0)</f>
        <v>0</v>
      </c>
      <c r="J18854" s="3">
        <f>IFERROR(AVERAGE(J18857), 0)</f>
        <v>0</v>
      </c>
      <c r="K18854" s="3">
        <f>IFERROR(AVERAGE(K18857), 0)</f>
        <v>0</v>
      </c>
      <c r="L18854" s="3">
        <f>IFERROR(AVERAGE(L18857), 0)</f>
        <v>0</v>
      </c>
      <c r="M18854" s="3">
        <f>IFERROR(AVERAGE(M18857), 0)</f>
        <v>0</v>
      </c>
      <c r="N18854" s="3">
        <f>IFERROR(AVERAGE(N18857), 0)</f>
        <v>0</v>
      </c>
    </row>
    <row r="18855" spans="2:14" outlineLevel="2">
      <c r="B18855" s="4" t="s">
        <v>9</v>
      </c>
      <c r="D18855">
        <f>E18858</f>
        <v>0</v>
      </c>
      <c r="E18855">
        <f>F18858</f>
        <v>0</v>
      </c>
      <c r="F18855">
        <f>G18858</f>
        <v>0</v>
      </c>
      <c r="G18855">
        <f>H18858</f>
        <v>0</v>
      </c>
      <c r="H18855">
        <f>I18858</f>
        <v>0</v>
      </c>
      <c r="I18855">
        <f>J18858</f>
        <v>0</v>
      </c>
      <c r="J18855">
        <f>K18858</f>
        <v>0</v>
      </c>
      <c r="K18855">
        <f>L18858</f>
        <v>0</v>
      </c>
      <c r="L18855">
        <f>M18858</f>
        <v>0</v>
      </c>
      <c r="M18855">
        <f>N18858</f>
        <v>0</v>
      </c>
      <c r="N18855">
        <f>O18858</f>
        <v>0</v>
      </c>
    </row>
    <row r="18856" spans="2:14" outlineLevel="2">
      <c r="B18856" s="4" t="s">
        <v>10</v>
      </c>
      <c r="D18856">
        <f>E18859</f>
        <v>0</v>
      </c>
      <c r="E18856">
        <f>F18859</f>
        <v>0</v>
      </c>
      <c r="F18856">
        <f>G18859</f>
        <v>0</v>
      </c>
      <c r="G18856">
        <f>H18859</f>
        <v>0</v>
      </c>
      <c r="H18856">
        <f>I18859</f>
        <v>0</v>
      </c>
      <c r="I18856">
        <f>J18859</f>
        <v>0</v>
      </c>
      <c r="J18856">
        <f>K18859</f>
        <v>0</v>
      </c>
      <c r="K18856">
        <f>L18859</f>
        <v>0</v>
      </c>
      <c r="L18856">
        <f>M18859</f>
        <v>0</v>
      </c>
      <c r="M18856">
        <f>N18859</f>
        <v>0</v>
      </c>
      <c r="N18856">
        <f>O18859</f>
        <v>0</v>
      </c>
    </row>
    <row r="18857" spans="2:14" s="5" customFormat="1" outlineLevel="1">
      <c r="C18857" s="5" t="s">
        <v>11</v>
      </c>
      <c r="D18857" s="1">
        <f>IFERROR(D18858/D18859, D18858)</f>
        <v>0</v>
      </c>
      <c r="E18857" s="1">
        <f>IFERROR(E18858/E18859, E18858)</f>
        <v>0</v>
      </c>
      <c r="F18857" s="1">
        <f>IFERROR(F18858/F18859, F18858)</f>
        <v>0</v>
      </c>
      <c r="G18857" s="1">
        <f>IFERROR(G18858/G18859, G18858)</f>
        <v>0</v>
      </c>
      <c r="H18857" s="1">
        <f>IFERROR(H18858/H18859, H18858)</f>
        <v>0</v>
      </c>
      <c r="I18857" s="1">
        <f>IFERROR(I18858/I18859, I18858)</f>
        <v>0</v>
      </c>
      <c r="J18857" s="1">
        <f>IFERROR(J18858/J18859, J18858)</f>
        <v>0</v>
      </c>
      <c r="K18857" s="1">
        <f>IFERROR(K18858/K18859, K18858)</f>
        <v>0</v>
      </c>
      <c r="L18857" s="1">
        <f>IFERROR(L18858/L18859, L18858)</f>
        <v>0</v>
      </c>
      <c r="M18857" s="1">
        <f>IFERROR(M18858/M18859, M18858)</f>
        <v>0</v>
      </c>
      <c r="N18857" s="1">
        <f>IFERROR(N18858/N18859, N18858)</f>
        <v>0</v>
      </c>
    </row>
    <row r="18858" spans="2:14" outlineLevel="2">
      <c r="C18858" t="s">
        <v>10</v>
      </c>
      <c r="D18858">
        <f>COUNTIF(D18860:D18865, "1")</f>
        <v>0</v>
      </c>
      <c r="E18858">
        <f>COUNTIF(E18860:E18865, "1")</f>
        <v>0</v>
      </c>
      <c r="F18858">
        <f>COUNTIF(F18860:F18865, "1")</f>
        <v>0</v>
      </c>
      <c r="G18858">
        <f>COUNTIF(G18860:G18865, "1")</f>
        <v>0</v>
      </c>
      <c r="H18858">
        <f>COUNTIF(H18860:H18865, "1")</f>
        <v>0</v>
      </c>
      <c r="I18858">
        <f>COUNTIF(I18860:I18865, "1")</f>
        <v>0</v>
      </c>
      <c r="J18858">
        <f>COUNTIF(J18860:J18865, "1")</f>
        <v>0</v>
      </c>
      <c r="K18858">
        <f>COUNTIF(K18860:K18865, "1")</f>
        <v>0</v>
      </c>
      <c r="L18858">
        <f>COUNTIF(L18860:L18865, "1")</f>
        <v>0</v>
      </c>
      <c r="M18858">
        <f>COUNTIF(M18860:M18865, "1")</f>
        <v>0</v>
      </c>
      <c r="N18858">
        <f>COUNTIF(N18860:N18865, "1")</f>
        <v>0</v>
      </c>
    </row>
    <row r="18859" spans="2:14" outlineLevel="2">
      <c r="C18859" t="s">
        <v>12</v>
      </c>
      <c r="D18859">
        <f>COUNTIF(D18860:D18865, "0")</f>
        <v>0</v>
      </c>
      <c r="E18859">
        <f>COUNTIF(E18860:E18865, "0")</f>
        <v>0</v>
      </c>
      <c r="F18859">
        <f>COUNTIF(F18860:F18865, "0")</f>
        <v>0</v>
      </c>
      <c r="G18859">
        <f>COUNTIF(G18860:G18865, "0")</f>
        <v>0</v>
      </c>
      <c r="H18859">
        <f>COUNTIF(H18860:H18865, "0")</f>
        <v>0</v>
      </c>
      <c r="I18859">
        <f>COUNTIF(I18860:I18865, "0")</f>
        <v>0</v>
      </c>
      <c r="J18859">
        <f>COUNTIF(J18860:J18865, "0")</f>
        <v>0</v>
      </c>
      <c r="K18859">
        <f>COUNTIF(K18860:K18865, "0")</f>
        <v>0</v>
      </c>
      <c r="L18859">
        <f>COUNTIF(L18860:L18865, "0")</f>
        <v>0</v>
      </c>
      <c r="M18859">
        <f>COUNTIF(M18860:M18865, "0")</f>
        <v>0</v>
      </c>
      <c r="N18859">
        <f>COUNTIF(N18860:N18865, "0")</f>
        <v>0</v>
      </c>
    </row>
    <row r="18860" spans="2:14" outlineLevel="2">
      <c r="B18860" t="s">
        <v>13</v>
      </c>
      <c r="C18860" t="s">
        <v>15</v>
      </c>
      <c r="D18860">
        <v>1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1</v>
      </c>
      <c r="M18860">
        <v>0</v>
      </c>
      <c r="N18860">
        <v>0</v>
      </c>
    </row>
    <row r="18861" spans="2:14" outlineLevel="2">
      <c r="B18861" t="s">
        <v>13</v>
      </c>
      <c r="C18861" t="s">
        <v>15</v>
      </c>
      <c r="D18861">
        <v>1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1</v>
      </c>
      <c r="M18861">
        <v>0</v>
      </c>
      <c r="N18861">
        <v>0</v>
      </c>
    </row>
    <row r="18862" spans="2:14" outlineLevel="2">
      <c r="B18862" t="s">
        <v>13</v>
      </c>
      <c r="C18862" t="s">
        <v>16</v>
      </c>
      <c r="D18862">
        <v>0</v>
      </c>
      <c r="E18862">
        <v>0</v>
      </c>
      <c r="F18862">
        <v>0</v>
      </c>
      <c r="G18862">
        <v>1</v>
      </c>
      <c r="H18862">
        <v>0</v>
      </c>
      <c r="I18862">
        <v>0</v>
      </c>
      <c r="J18862">
        <v>1</v>
      </c>
      <c r="K18862">
        <v>1</v>
      </c>
      <c r="L18862">
        <v>0</v>
      </c>
      <c r="M18862">
        <v>0</v>
      </c>
      <c r="N18862">
        <v>0</v>
      </c>
    </row>
    <row r="18863" spans="2:14" outlineLevel="2">
      <c r="B18863" t="s">
        <v>13</v>
      </c>
      <c r="C18863" t="s">
        <v>16</v>
      </c>
      <c r="D18863">
        <v>0</v>
      </c>
      <c r="E18863">
        <v>0</v>
      </c>
      <c r="F18863">
        <v>0</v>
      </c>
      <c r="G18863">
        <v>1</v>
      </c>
      <c r="H18863">
        <v>0</v>
      </c>
      <c r="I18863">
        <v>0</v>
      </c>
      <c r="J18863">
        <v>1</v>
      </c>
      <c r="K18863">
        <v>1</v>
      </c>
      <c r="L18863">
        <v>0</v>
      </c>
      <c r="M18863">
        <v>0</v>
      </c>
      <c r="N18863">
        <v>0</v>
      </c>
    </row>
    <row r="18864" spans="2:14" outlineLevel="2">
      <c r="B18864" t="s">
        <v>13</v>
      </c>
      <c r="C18864" t="s">
        <v>17</v>
      </c>
      <c r="D18864">
        <v>1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2:14" outlineLevel="2">
      <c r="B18865" t="s">
        <v>13</v>
      </c>
      <c r="C18865" t="s">
        <v>17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2:14" s="3" customFormat="1">
      <c r="B18866" s="3" t="s">
        <v>871</v>
      </c>
      <c r="C18866" s="3" t="s">
        <v>8</v>
      </c>
      <c r="D18866" s="3">
        <f>IFERROR(AVERAGE(D18869), 0)</f>
        <v>0</v>
      </c>
      <c r="E18866" s="3">
        <f>IFERROR(AVERAGE(E18869), 0)</f>
        <v>0</v>
      </c>
      <c r="F18866" s="3">
        <f>IFERROR(AVERAGE(F18869), 0)</f>
        <v>0</v>
      </c>
      <c r="G18866" s="3">
        <f>IFERROR(AVERAGE(G18869), 0)</f>
        <v>0</v>
      </c>
      <c r="H18866" s="3">
        <f>IFERROR(AVERAGE(H18869), 0)</f>
        <v>0</v>
      </c>
      <c r="I18866" s="3">
        <f>IFERROR(AVERAGE(I18869), 0)</f>
        <v>0</v>
      </c>
      <c r="J18866" s="3">
        <f>IFERROR(AVERAGE(J18869), 0)</f>
        <v>0</v>
      </c>
      <c r="K18866" s="3">
        <f>IFERROR(AVERAGE(K18869), 0)</f>
        <v>0</v>
      </c>
      <c r="L18866" s="3">
        <f>IFERROR(AVERAGE(L18869), 0)</f>
        <v>0</v>
      </c>
      <c r="M18866" s="3">
        <f>IFERROR(AVERAGE(M18869), 0)</f>
        <v>0</v>
      </c>
      <c r="N18866" s="3">
        <f>IFERROR(AVERAGE(N18869), 0)</f>
        <v>0</v>
      </c>
    </row>
    <row r="18867" spans="2:14" outlineLevel="2">
      <c r="B18867" s="4" t="s">
        <v>9</v>
      </c>
      <c r="D18867">
        <f>E18870</f>
        <v>0</v>
      </c>
      <c r="E18867">
        <f>F18870</f>
        <v>0</v>
      </c>
      <c r="F18867">
        <f>G18870</f>
        <v>0</v>
      </c>
      <c r="G18867">
        <f>H18870</f>
        <v>0</v>
      </c>
      <c r="H18867">
        <f>I18870</f>
        <v>0</v>
      </c>
      <c r="I18867">
        <f>J18870</f>
        <v>0</v>
      </c>
      <c r="J18867">
        <f>K18870</f>
        <v>0</v>
      </c>
      <c r="K18867">
        <f>L18870</f>
        <v>0</v>
      </c>
      <c r="L18867">
        <f>M18870</f>
        <v>0</v>
      </c>
      <c r="M18867">
        <f>N18870</f>
        <v>0</v>
      </c>
      <c r="N18867">
        <f>O18870</f>
        <v>0</v>
      </c>
    </row>
    <row r="18868" spans="2:14" outlineLevel="2">
      <c r="B18868" s="4" t="s">
        <v>10</v>
      </c>
      <c r="D18868">
        <f>E18871</f>
        <v>0</v>
      </c>
      <c r="E18868">
        <f>F18871</f>
        <v>0</v>
      </c>
      <c r="F18868">
        <f>G18871</f>
        <v>0</v>
      </c>
      <c r="G18868">
        <f>H18871</f>
        <v>0</v>
      </c>
      <c r="H18868">
        <f>I18871</f>
        <v>0</v>
      </c>
      <c r="I18868">
        <f>J18871</f>
        <v>0</v>
      </c>
      <c r="J18868">
        <f>K18871</f>
        <v>0</v>
      </c>
      <c r="K18868">
        <f>L18871</f>
        <v>0</v>
      </c>
      <c r="L18868">
        <f>M18871</f>
        <v>0</v>
      </c>
      <c r="M18868">
        <f>N18871</f>
        <v>0</v>
      </c>
      <c r="N18868">
        <f>O18871</f>
        <v>0</v>
      </c>
    </row>
    <row r="18869" spans="2:14" s="5" customFormat="1" outlineLevel="1">
      <c r="C18869" s="5" t="s">
        <v>11</v>
      </c>
      <c r="D18869" s="1">
        <f>IFERROR(D18870/D18871, D18870)</f>
        <v>0</v>
      </c>
      <c r="E18869" s="1">
        <f>IFERROR(E18870/E18871, E18870)</f>
        <v>0</v>
      </c>
      <c r="F18869" s="1">
        <f>IFERROR(F18870/F18871, F18870)</f>
        <v>0</v>
      </c>
      <c r="G18869" s="1">
        <f>IFERROR(G18870/G18871, G18870)</f>
        <v>0</v>
      </c>
      <c r="H18869" s="1">
        <f>IFERROR(H18870/H18871, H18870)</f>
        <v>0</v>
      </c>
      <c r="I18869" s="1">
        <f>IFERROR(I18870/I18871, I18870)</f>
        <v>0</v>
      </c>
      <c r="J18869" s="1">
        <f>IFERROR(J18870/J18871, J18870)</f>
        <v>0</v>
      </c>
      <c r="K18869" s="1">
        <f>IFERROR(K18870/K18871, K18870)</f>
        <v>0</v>
      </c>
      <c r="L18869" s="1">
        <f>IFERROR(L18870/L18871, L18870)</f>
        <v>0</v>
      </c>
      <c r="M18869" s="1">
        <f>IFERROR(M18870/M18871, M18870)</f>
        <v>0</v>
      </c>
      <c r="N18869" s="1">
        <f>IFERROR(N18870/N18871, N18870)</f>
        <v>0</v>
      </c>
    </row>
    <row r="18870" spans="2:14" outlineLevel="2">
      <c r="C18870" t="s">
        <v>10</v>
      </c>
      <c r="D18870">
        <f>COUNTIF(D18872:D18874, "1")</f>
        <v>0</v>
      </c>
      <c r="E18870">
        <f>COUNTIF(E18872:E18874, "1")</f>
        <v>0</v>
      </c>
      <c r="F18870">
        <f>COUNTIF(F18872:F18874, "1")</f>
        <v>0</v>
      </c>
      <c r="G18870">
        <f>COUNTIF(G18872:G18874, "1")</f>
        <v>0</v>
      </c>
      <c r="H18870">
        <f>COUNTIF(H18872:H18874, "1")</f>
        <v>0</v>
      </c>
      <c r="I18870">
        <f>COUNTIF(I18872:I18874, "1")</f>
        <v>0</v>
      </c>
      <c r="J18870">
        <f>COUNTIF(J18872:J18874, "1")</f>
        <v>0</v>
      </c>
      <c r="K18870">
        <f>COUNTIF(K18872:K18874, "1")</f>
        <v>0</v>
      </c>
      <c r="L18870">
        <f>COUNTIF(L18872:L18874, "1")</f>
        <v>0</v>
      </c>
      <c r="M18870">
        <f>COUNTIF(M18872:M18874, "1")</f>
        <v>0</v>
      </c>
      <c r="N18870">
        <f>COUNTIF(N18872:N18874, "1")</f>
        <v>0</v>
      </c>
    </row>
    <row r="18871" spans="2:14" outlineLevel="2">
      <c r="C18871" t="s">
        <v>12</v>
      </c>
      <c r="D18871">
        <f>COUNTIF(D18872:D18874, "0")</f>
        <v>0</v>
      </c>
      <c r="E18871">
        <f>COUNTIF(E18872:E18874, "0")</f>
        <v>0</v>
      </c>
      <c r="F18871">
        <f>COUNTIF(F18872:F18874, "0")</f>
        <v>0</v>
      </c>
      <c r="G18871">
        <f>COUNTIF(G18872:G18874, "0")</f>
        <v>0</v>
      </c>
      <c r="H18871">
        <f>COUNTIF(H18872:H18874, "0")</f>
        <v>0</v>
      </c>
      <c r="I18871">
        <f>COUNTIF(I18872:I18874, "0")</f>
        <v>0</v>
      </c>
      <c r="J18871">
        <f>COUNTIF(J18872:J18874, "0")</f>
        <v>0</v>
      </c>
      <c r="K18871">
        <f>COUNTIF(K18872:K18874, "0")</f>
        <v>0</v>
      </c>
      <c r="L18871">
        <f>COUNTIF(L18872:L18874, "0")</f>
        <v>0</v>
      </c>
      <c r="M18871">
        <f>COUNTIF(M18872:M18874, "0")</f>
        <v>0</v>
      </c>
      <c r="N18871">
        <f>COUNTIF(N18872:N18874, "0")</f>
        <v>0</v>
      </c>
    </row>
    <row r="18872" spans="2:14" outlineLevel="2">
      <c r="B18872" t="s">
        <v>13</v>
      </c>
      <c r="C18872" t="s">
        <v>14</v>
      </c>
      <c r="D18872">
        <v>1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1</v>
      </c>
      <c r="K18872">
        <v>0</v>
      </c>
      <c r="L18872">
        <v>1</v>
      </c>
      <c r="M18872">
        <v>0</v>
      </c>
      <c r="N18872">
        <v>0</v>
      </c>
    </row>
    <row r="18873" spans="2:14" outlineLevel="2">
      <c r="B18873" t="s">
        <v>13</v>
      </c>
      <c r="C18873" t="s">
        <v>16</v>
      </c>
      <c r="D18873">
        <v>0</v>
      </c>
      <c r="E18873">
        <v>0</v>
      </c>
      <c r="F18873">
        <v>1</v>
      </c>
      <c r="G18873">
        <v>1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2:14" outlineLevel="2">
      <c r="B18874" t="s">
        <v>13</v>
      </c>
      <c r="C18874" t="s">
        <v>15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2:14" s="3" customFormat="1">
      <c r="B18875" s="3" t="s">
        <v>872</v>
      </c>
      <c r="C18875" s="3" t="s">
        <v>8</v>
      </c>
      <c r="D18875" s="3">
        <f>IFERROR(AVERAGE(D18878), 0)</f>
        <v>0</v>
      </c>
      <c r="E18875" s="3">
        <f>IFERROR(AVERAGE(E18878), 0)</f>
        <v>0</v>
      </c>
      <c r="F18875" s="3">
        <f>IFERROR(AVERAGE(F18878), 0)</f>
        <v>0</v>
      </c>
      <c r="G18875" s="3">
        <f>IFERROR(AVERAGE(G18878), 0)</f>
        <v>0</v>
      </c>
      <c r="H18875" s="3">
        <f>IFERROR(AVERAGE(H18878), 0)</f>
        <v>0</v>
      </c>
      <c r="I18875" s="3">
        <f>IFERROR(AVERAGE(I18878), 0)</f>
        <v>0</v>
      </c>
      <c r="J18875" s="3">
        <f>IFERROR(AVERAGE(J18878), 0)</f>
        <v>0</v>
      </c>
      <c r="K18875" s="3">
        <f>IFERROR(AVERAGE(K18878), 0)</f>
        <v>0</v>
      </c>
      <c r="L18875" s="3">
        <f>IFERROR(AVERAGE(L18878), 0)</f>
        <v>0</v>
      </c>
      <c r="M18875" s="3">
        <f>IFERROR(AVERAGE(M18878), 0)</f>
        <v>0</v>
      </c>
      <c r="N18875" s="3">
        <f>IFERROR(AVERAGE(N18878), 0)</f>
        <v>0</v>
      </c>
    </row>
    <row r="18876" spans="2:14" outlineLevel="2">
      <c r="B18876" s="4" t="s">
        <v>9</v>
      </c>
      <c r="D18876">
        <f>E18879</f>
        <v>0</v>
      </c>
      <c r="E18876">
        <f>F18879</f>
        <v>0</v>
      </c>
      <c r="F18876">
        <f>G18879</f>
        <v>0</v>
      </c>
      <c r="G18876">
        <f>H18879</f>
        <v>0</v>
      </c>
      <c r="H18876">
        <f>I18879</f>
        <v>0</v>
      </c>
      <c r="I18876">
        <f>J18879</f>
        <v>0</v>
      </c>
      <c r="J18876">
        <f>K18879</f>
        <v>0</v>
      </c>
      <c r="K18876">
        <f>L18879</f>
        <v>0</v>
      </c>
      <c r="L18876">
        <f>M18879</f>
        <v>0</v>
      </c>
      <c r="M18876">
        <f>N18879</f>
        <v>0</v>
      </c>
      <c r="N18876">
        <f>O18879</f>
        <v>0</v>
      </c>
    </row>
    <row r="18877" spans="2:14" outlineLevel="2">
      <c r="B18877" s="4" t="s">
        <v>10</v>
      </c>
      <c r="D18877">
        <f>E18880</f>
        <v>0</v>
      </c>
      <c r="E18877">
        <f>F18880</f>
        <v>0</v>
      </c>
      <c r="F18877">
        <f>G18880</f>
        <v>0</v>
      </c>
      <c r="G18877">
        <f>H18880</f>
        <v>0</v>
      </c>
      <c r="H18877">
        <f>I18880</f>
        <v>0</v>
      </c>
      <c r="I18877">
        <f>J18880</f>
        <v>0</v>
      </c>
      <c r="J18877">
        <f>K18880</f>
        <v>0</v>
      </c>
      <c r="K18877">
        <f>L18880</f>
        <v>0</v>
      </c>
      <c r="L18877">
        <f>M18880</f>
        <v>0</v>
      </c>
      <c r="M18877">
        <f>N18880</f>
        <v>0</v>
      </c>
      <c r="N18877">
        <f>O18880</f>
        <v>0</v>
      </c>
    </row>
    <row r="18878" spans="2:14" s="5" customFormat="1" outlineLevel="1">
      <c r="C18878" s="5" t="s">
        <v>11</v>
      </c>
      <c r="D18878" s="1">
        <f>IFERROR(D18879/D18880, D18879)</f>
        <v>0</v>
      </c>
      <c r="E18878" s="1">
        <f>IFERROR(E18879/E18880, E18879)</f>
        <v>0</v>
      </c>
      <c r="F18878" s="1">
        <f>IFERROR(F18879/F18880, F18879)</f>
        <v>0</v>
      </c>
      <c r="G18878" s="1">
        <f>IFERROR(G18879/G18880, G18879)</f>
        <v>0</v>
      </c>
      <c r="H18878" s="1">
        <f>IFERROR(H18879/H18880, H18879)</f>
        <v>0</v>
      </c>
      <c r="I18878" s="1">
        <f>IFERROR(I18879/I18880, I18879)</f>
        <v>0</v>
      </c>
      <c r="J18878" s="1">
        <f>IFERROR(J18879/J18880, J18879)</f>
        <v>0</v>
      </c>
      <c r="K18878" s="1">
        <f>IFERROR(K18879/K18880, K18879)</f>
        <v>0</v>
      </c>
      <c r="L18878" s="1">
        <f>IFERROR(L18879/L18880, L18879)</f>
        <v>0</v>
      </c>
      <c r="M18878" s="1">
        <f>IFERROR(M18879/M18880, M18879)</f>
        <v>0</v>
      </c>
      <c r="N18878" s="1">
        <f>IFERROR(N18879/N18880, N18879)</f>
        <v>0</v>
      </c>
    </row>
    <row r="18879" spans="2:14" outlineLevel="2">
      <c r="C18879" t="s">
        <v>10</v>
      </c>
      <c r="D18879">
        <f>COUNTIF(D18881:D18883, "1")</f>
        <v>0</v>
      </c>
      <c r="E18879">
        <f>COUNTIF(E18881:E18883, "1")</f>
        <v>0</v>
      </c>
      <c r="F18879">
        <f>COUNTIF(F18881:F18883, "1")</f>
        <v>0</v>
      </c>
      <c r="G18879">
        <f>COUNTIF(G18881:G18883, "1")</f>
        <v>0</v>
      </c>
      <c r="H18879">
        <f>COUNTIF(H18881:H18883, "1")</f>
        <v>0</v>
      </c>
      <c r="I18879">
        <f>COUNTIF(I18881:I18883, "1")</f>
        <v>0</v>
      </c>
      <c r="J18879">
        <f>COUNTIF(J18881:J18883, "1")</f>
        <v>0</v>
      </c>
      <c r="K18879">
        <f>COUNTIF(K18881:K18883, "1")</f>
        <v>0</v>
      </c>
      <c r="L18879">
        <f>COUNTIF(L18881:L18883, "1")</f>
        <v>0</v>
      </c>
      <c r="M18879">
        <f>COUNTIF(M18881:M18883, "1")</f>
        <v>0</v>
      </c>
      <c r="N18879">
        <f>COUNTIF(N18881:N18883, "1")</f>
        <v>0</v>
      </c>
    </row>
    <row r="18880" spans="2:14" outlineLevel="2">
      <c r="C18880" t="s">
        <v>12</v>
      </c>
      <c r="D18880">
        <f>COUNTIF(D18881:D18883, "0")</f>
        <v>0</v>
      </c>
      <c r="E18880">
        <f>COUNTIF(E18881:E18883, "0")</f>
        <v>0</v>
      </c>
      <c r="F18880">
        <f>COUNTIF(F18881:F18883, "0")</f>
        <v>0</v>
      </c>
      <c r="G18880">
        <f>COUNTIF(G18881:G18883, "0")</f>
        <v>0</v>
      </c>
      <c r="H18880">
        <f>COUNTIF(H18881:H18883, "0")</f>
        <v>0</v>
      </c>
      <c r="I18880">
        <f>COUNTIF(I18881:I18883, "0")</f>
        <v>0</v>
      </c>
      <c r="J18880">
        <f>COUNTIF(J18881:J18883, "0")</f>
        <v>0</v>
      </c>
      <c r="K18880">
        <f>COUNTIF(K18881:K18883, "0")</f>
        <v>0</v>
      </c>
      <c r="L18880">
        <f>COUNTIF(L18881:L18883, "0")</f>
        <v>0</v>
      </c>
      <c r="M18880">
        <f>COUNTIF(M18881:M18883, "0")</f>
        <v>0</v>
      </c>
      <c r="N18880">
        <f>COUNTIF(N18881:N18883, "0")</f>
        <v>0</v>
      </c>
    </row>
    <row r="18881" spans="2:14" outlineLevel="2">
      <c r="B18881" t="s">
        <v>13</v>
      </c>
      <c r="C18881" t="s">
        <v>17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1</v>
      </c>
      <c r="K18881">
        <v>0</v>
      </c>
      <c r="L18881">
        <v>0</v>
      </c>
      <c r="M18881">
        <v>0</v>
      </c>
      <c r="N18881">
        <v>0</v>
      </c>
    </row>
    <row r="18882" spans="2:14" outlineLevel="2">
      <c r="B18882" t="s">
        <v>13</v>
      </c>
      <c r="C18882" t="s">
        <v>14</v>
      </c>
      <c r="D18882">
        <v>0</v>
      </c>
      <c r="E18882">
        <v>1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2:14" outlineLevel="2">
      <c r="B18883" t="s">
        <v>13</v>
      </c>
      <c r="C18883" t="s">
        <v>15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2:14" s="3" customFormat="1">
      <c r="B18884" s="3" t="s">
        <v>873</v>
      </c>
      <c r="C18884" s="3" t="s">
        <v>8</v>
      </c>
      <c r="D18884" s="3">
        <f>IFERROR(AVERAGE(D18887), 0)</f>
        <v>0</v>
      </c>
      <c r="E18884" s="3">
        <f>IFERROR(AVERAGE(E18887), 0)</f>
        <v>0</v>
      </c>
      <c r="F18884" s="3">
        <f>IFERROR(AVERAGE(F18887), 0)</f>
        <v>0</v>
      </c>
      <c r="G18884" s="3">
        <f>IFERROR(AVERAGE(G18887), 0)</f>
        <v>0</v>
      </c>
      <c r="H18884" s="3">
        <f>IFERROR(AVERAGE(H18887), 0)</f>
        <v>0</v>
      </c>
      <c r="I18884" s="3">
        <f>IFERROR(AVERAGE(I18887), 0)</f>
        <v>0</v>
      </c>
      <c r="J18884" s="3">
        <f>IFERROR(AVERAGE(J18887), 0)</f>
        <v>0</v>
      </c>
      <c r="K18884" s="3">
        <f>IFERROR(AVERAGE(K18887), 0)</f>
        <v>0</v>
      </c>
      <c r="L18884" s="3">
        <f>IFERROR(AVERAGE(L18887), 0)</f>
        <v>0</v>
      </c>
      <c r="M18884" s="3">
        <f>IFERROR(AVERAGE(M18887), 0)</f>
        <v>0</v>
      </c>
      <c r="N18884" s="3">
        <f>IFERROR(AVERAGE(N18887), 0)</f>
        <v>0</v>
      </c>
    </row>
    <row r="18885" spans="2:14" outlineLevel="2">
      <c r="B18885" s="4" t="s">
        <v>9</v>
      </c>
      <c r="D18885">
        <f>E18888</f>
        <v>0</v>
      </c>
      <c r="E18885">
        <f>F18888</f>
        <v>0</v>
      </c>
      <c r="F18885">
        <f>G18888</f>
        <v>0</v>
      </c>
      <c r="G18885">
        <f>H18888</f>
        <v>0</v>
      </c>
      <c r="H18885">
        <f>I18888</f>
        <v>0</v>
      </c>
      <c r="I18885">
        <f>J18888</f>
        <v>0</v>
      </c>
      <c r="J18885">
        <f>K18888</f>
        <v>0</v>
      </c>
      <c r="K18885">
        <f>L18888</f>
        <v>0</v>
      </c>
      <c r="L18885">
        <f>M18888</f>
        <v>0</v>
      </c>
      <c r="M18885">
        <f>N18888</f>
        <v>0</v>
      </c>
      <c r="N18885">
        <f>O18888</f>
        <v>0</v>
      </c>
    </row>
    <row r="18886" spans="2:14" outlineLevel="2">
      <c r="B18886" s="4" t="s">
        <v>10</v>
      </c>
      <c r="D18886">
        <f>E18889</f>
        <v>0</v>
      </c>
      <c r="E18886">
        <f>F18889</f>
        <v>0</v>
      </c>
      <c r="F18886">
        <f>G18889</f>
        <v>0</v>
      </c>
      <c r="G18886">
        <f>H18889</f>
        <v>0</v>
      </c>
      <c r="H18886">
        <f>I18889</f>
        <v>0</v>
      </c>
      <c r="I18886">
        <f>J18889</f>
        <v>0</v>
      </c>
      <c r="J18886">
        <f>K18889</f>
        <v>0</v>
      </c>
      <c r="K18886">
        <f>L18889</f>
        <v>0</v>
      </c>
      <c r="L18886">
        <f>M18889</f>
        <v>0</v>
      </c>
      <c r="M18886">
        <f>N18889</f>
        <v>0</v>
      </c>
      <c r="N18886">
        <f>O18889</f>
        <v>0</v>
      </c>
    </row>
    <row r="18887" spans="2:14" s="5" customFormat="1" outlineLevel="1">
      <c r="C18887" s="5" t="s">
        <v>11</v>
      </c>
      <c r="D18887" s="1">
        <f>IFERROR(D18888/D18889, D18888)</f>
        <v>0</v>
      </c>
      <c r="E18887" s="1">
        <f>IFERROR(E18888/E18889, E18888)</f>
        <v>0</v>
      </c>
      <c r="F18887" s="1">
        <f>IFERROR(F18888/F18889, F18888)</f>
        <v>0</v>
      </c>
      <c r="G18887" s="1">
        <f>IFERROR(G18888/G18889, G18888)</f>
        <v>0</v>
      </c>
      <c r="H18887" s="1">
        <f>IFERROR(H18888/H18889, H18888)</f>
        <v>0</v>
      </c>
      <c r="I18887" s="1">
        <f>IFERROR(I18888/I18889, I18888)</f>
        <v>0</v>
      </c>
      <c r="J18887" s="1">
        <f>IFERROR(J18888/J18889, J18888)</f>
        <v>0</v>
      </c>
      <c r="K18887" s="1">
        <f>IFERROR(K18888/K18889, K18888)</f>
        <v>0</v>
      </c>
      <c r="L18887" s="1">
        <f>IFERROR(L18888/L18889, L18888)</f>
        <v>0</v>
      </c>
      <c r="M18887" s="1">
        <f>IFERROR(M18888/M18889, M18888)</f>
        <v>0</v>
      </c>
      <c r="N18887" s="1">
        <f>IFERROR(N18888/N18889, N18888)</f>
        <v>0</v>
      </c>
    </row>
    <row r="18888" spans="2:14" outlineLevel="2">
      <c r="C18888" t="s">
        <v>10</v>
      </c>
      <c r="D18888">
        <f>COUNTIF(D18890:D18897, "1")</f>
        <v>0</v>
      </c>
      <c r="E18888">
        <f>COUNTIF(E18890:E18897, "1")</f>
        <v>0</v>
      </c>
      <c r="F18888">
        <f>COUNTIF(F18890:F18897, "1")</f>
        <v>0</v>
      </c>
      <c r="G18888">
        <f>COUNTIF(G18890:G18897, "1")</f>
        <v>0</v>
      </c>
      <c r="H18888">
        <f>COUNTIF(H18890:H18897, "1")</f>
        <v>0</v>
      </c>
      <c r="I18888">
        <f>COUNTIF(I18890:I18897, "1")</f>
        <v>0</v>
      </c>
      <c r="J18888">
        <f>COUNTIF(J18890:J18897, "1")</f>
        <v>0</v>
      </c>
      <c r="K18888">
        <f>COUNTIF(K18890:K18897, "1")</f>
        <v>0</v>
      </c>
      <c r="L18888">
        <f>COUNTIF(L18890:L18897, "1")</f>
        <v>0</v>
      </c>
      <c r="M18888">
        <f>COUNTIF(M18890:M18897, "1")</f>
        <v>0</v>
      </c>
      <c r="N18888">
        <f>COUNTIF(N18890:N18897, "1")</f>
        <v>0</v>
      </c>
    </row>
    <row r="18889" spans="2:14" outlineLevel="2">
      <c r="C18889" t="s">
        <v>12</v>
      </c>
      <c r="D18889">
        <f>COUNTIF(D18890:D18897, "0")</f>
        <v>0</v>
      </c>
      <c r="E18889">
        <f>COUNTIF(E18890:E18897, "0")</f>
        <v>0</v>
      </c>
      <c r="F18889">
        <f>COUNTIF(F18890:F18897, "0")</f>
        <v>0</v>
      </c>
      <c r="G18889">
        <f>COUNTIF(G18890:G18897, "0")</f>
        <v>0</v>
      </c>
      <c r="H18889">
        <f>COUNTIF(H18890:H18897, "0")</f>
        <v>0</v>
      </c>
      <c r="I18889">
        <f>COUNTIF(I18890:I18897, "0")</f>
        <v>0</v>
      </c>
      <c r="J18889">
        <f>COUNTIF(J18890:J18897, "0")</f>
        <v>0</v>
      </c>
      <c r="K18889">
        <f>COUNTIF(K18890:K18897, "0")</f>
        <v>0</v>
      </c>
      <c r="L18889">
        <f>COUNTIF(L18890:L18897, "0")</f>
        <v>0</v>
      </c>
      <c r="M18889">
        <f>COUNTIF(M18890:M18897, "0")</f>
        <v>0</v>
      </c>
      <c r="N18889">
        <f>COUNTIF(N18890:N18897, "0")</f>
        <v>0</v>
      </c>
    </row>
    <row r="18890" spans="2:14" outlineLevel="2">
      <c r="B18890" t="s">
        <v>13</v>
      </c>
      <c r="C18890" t="s">
        <v>17</v>
      </c>
      <c r="D18890">
        <v>1</v>
      </c>
      <c r="E18890">
        <v>0</v>
      </c>
      <c r="F18890">
        <v>0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0</v>
      </c>
      <c r="M18890">
        <v>1</v>
      </c>
      <c r="N18890">
        <v>0</v>
      </c>
    </row>
    <row r="18891" spans="2:14" outlineLevel="2">
      <c r="B18891" t="s">
        <v>13</v>
      </c>
      <c r="C18891" t="s">
        <v>17</v>
      </c>
      <c r="D18891">
        <v>0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0</v>
      </c>
      <c r="L18891">
        <v>1</v>
      </c>
      <c r="M18891">
        <v>0</v>
      </c>
      <c r="N18891">
        <v>0</v>
      </c>
    </row>
    <row r="18892" spans="2:14" outlineLevel="2">
      <c r="B18892" t="s">
        <v>13</v>
      </c>
      <c r="C18892" t="s">
        <v>17</v>
      </c>
      <c r="D18892">
        <v>0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0</v>
      </c>
      <c r="K18892">
        <v>0</v>
      </c>
      <c r="L18892">
        <v>1</v>
      </c>
      <c r="M18892">
        <v>0</v>
      </c>
      <c r="N18892">
        <v>0</v>
      </c>
    </row>
    <row r="18893" spans="2:14" outlineLevel="2">
      <c r="B18893" t="s">
        <v>13</v>
      </c>
      <c r="C18893" t="s">
        <v>14</v>
      </c>
      <c r="D18893">
        <v>0</v>
      </c>
      <c r="E18893">
        <v>0</v>
      </c>
      <c r="F18893">
        <v>0</v>
      </c>
      <c r="G18893">
        <v>1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2:14" outlineLevel="2">
      <c r="B18894" t="s">
        <v>13</v>
      </c>
      <c r="C18894" t="s">
        <v>18</v>
      </c>
      <c r="D18894">
        <v>0</v>
      </c>
      <c r="E18894">
        <v>0</v>
      </c>
      <c r="F18894">
        <v>1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2:14" outlineLevel="2">
      <c r="B18895" t="s">
        <v>13</v>
      </c>
      <c r="C18895" t="s">
        <v>16</v>
      </c>
      <c r="D18895">
        <v>0</v>
      </c>
      <c r="E18895">
        <v>0</v>
      </c>
      <c r="F18895">
        <v>0</v>
      </c>
      <c r="G18895">
        <v>1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2:14" outlineLevel="2">
      <c r="B18896" t="s">
        <v>13</v>
      </c>
      <c r="C18896" t="s">
        <v>16</v>
      </c>
      <c r="D18896">
        <v>0</v>
      </c>
      <c r="E18896">
        <v>0</v>
      </c>
      <c r="F18896">
        <v>0</v>
      </c>
      <c r="G18896">
        <v>1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2:14" outlineLevel="2">
      <c r="B18897" t="s">
        <v>13</v>
      </c>
      <c r="C18897" t="s">
        <v>15</v>
      </c>
      <c r="D18897">
        <v>0</v>
      </c>
      <c r="E18897">
        <v>0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2:14" s="3" customFormat="1">
      <c r="B18898" s="3" t="s">
        <v>874</v>
      </c>
      <c r="C18898" s="3" t="s">
        <v>8</v>
      </c>
      <c r="D18898" s="3">
        <f>IFERROR(AVERAGE(D18901), 0)</f>
        <v>0</v>
      </c>
      <c r="E18898" s="3">
        <f>IFERROR(AVERAGE(E18901), 0)</f>
        <v>0</v>
      </c>
      <c r="F18898" s="3">
        <f>IFERROR(AVERAGE(F18901), 0)</f>
        <v>0</v>
      </c>
      <c r="G18898" s="3">
        <f>IFERROR(AVERAGE(G18901), 0)</f>
        <v>0</v>
      </c>
      <c r="H18898" s="3">
        <f>IFERROR(AVERAGE(H18901), 0)</f>
        <v>0</v>
      </c>
      <c r="I18898" s="3">
        <f>IFERROR(AVERAGE(I18901), 0)</f>
        <v>0</v>
      </c>
      <c r="J18898" s="3">
        <f>IFERROR(AVERAGE(J18901), 0)</f>
        <v>0</v>
      </c>
      <c r="K18898" s="3">
        <f>IFERROR(AVERAGE(K18901), 0)</f>
        <v>0</v>
      </c>
      <c r="L18898" s="3">
        <f>IFERROR(AVERAGE(L18901), 0)</f>
        <v>0</v>
      </c>
      <c r="M18898" s="3">
        <f>IFERROR(AVERAGE(M18901), 0)</f>
        <v>0</v>
      </c>
      <c r="N18898" s="3">
        <f>IFERROR(AVERAGE(N18901), 0)</f>
        <v>0</v>
      </c>
    </row>
    <row r="18899" spans="2:14" outlineLevel="2">
      <c r="B18899" s="4" t="s">
        <v>9</v>
      </c>
      <c r="D18899">
        <f>E18902</f>
        <v>0</v>
      </c>
      <c r="E18899">
        <f>F18902</f>
        <v>0</v>
      </c>
      <c r="F18899">
        <f>G18902</f>
        <v>0</v>
      </c>
      <c r="G18899">
        <f>H18902</f>
        <v>0</v>
      </c>
      <c r="H18899">
        <f>I18902</f>
        <v>0</v>
      </c>
      <c r="I18899">
        <f>J18902</f>
        <v>0</v>
      </c>
      <c r="J18899">
        <f>K18902</f>
        <v>0</v>
      </c>
      <c r="K18899">
        <f>L18902</f>
        <v>0</v>
      </c>
      <c r="L18899">
        <f>M18902</f>
        <v>0</v>
      </c>
      <c r="M18899">
        <f>N18902</f>
        <v>0</v>
      </c>
      <c r="N18899">
        <f>O18902</f>
        <v>0</v>
      </c>
    </row>
    <row r="18900" spans="2:14" outlineLevel="2">
      <c r="B18900" s="4" t="s">
        <v>10</v>
      </c>
      <c r="D18900">
        <f>E18903</f>
        <v>0</v>
      </c>
      <c r="E18900">
        <f>F18903</f>
        <v>0</v>
      </c>
      <c r="F18900">
        <f>G18903</f>
        <v>0</v>
      </c>
      <c r="G18900">
        <f>H18903</f>
        <v>0</v>
      </c>
      <c r="H18900">
        <f>I18903</f>
        <v>0</v>
      </c>
      <c r="I18900">
        <f>J18903</f>
        <v>0</v>
      </c>
      <c r="J18900">
        <f>K18903</f>
        <v>0</v>
      </c>
      <c r="K18900">
        <f>L18903</f>
        <v>0</v>
      </c>
      <c r="L18900">
        <f>M18903</f>
        <v>0</v>
      </c>
      <c r="M18900">
        <f>N18903</f>
        <v>0</v>
      </c>
      <c r="N18900">
        <f>O18903</f>
        <v>0</v>
      </c>
    </row>
    <row r="18901" spans="2:14" s="5" customFormat="1" outlineLevel="1">
      <c r="C18901" s="5" t="s">
        <v>11</v>
      </c>
      <c r="D18901" s="1">
        <f>IFERROR(D18902/D18903, D18902)</f>
        <v>0</v>
      </c>
      <c r="E18901" s="1">
        <f>IFERROR(E18902/E18903, E18902)</f>
        <v>0</v>
      </c>
      <c r="F18901" s="1">
        <f>IFERROR(F18902/F18903, F18902)</f>
        <v>0</v>
      </c>
      <c r="G18901" s="1">
        <f>IFERROR(G18902/G18903, G18902)</f>
        <v>0</v>
      </c>
      <c r="H18901" s="1">
        <f>IFERROR(H18902/H18903, H18902)</f>
        <v>0</v>
      </c>
      <c r="I18901" s="1">
        <f>IFERROR(I18902/I18903, I18902)</f>
        <v>0</v>
      </c>
      <c r="J18901" s="1">
        <f>IFERROR(J18902/J18903, J18902)</f>
        <v>0</v>
      </c>
      <c r="K18901" s="1">
        <f>IFERROR(K18902/K18903, K18902)</f>
        <v>0</v>
      </c>
      <c r="L18901" s="1">
        <f>IFERROR(L18902/L18903, L18902)</f>
        <v>0</v>
      </c>
      <c r="M18901" s="1">
        <f>IFERROR(M18902/M18903, M18902)</f>
        <v>0</v>
      </c>
      <c r="N18901" s="1">
        <f>IFERROR(N18902/N18903, N18902)</f>
        <v>0</v>
      </c>
    </row>
    <row r="18902" spans="2:14" outlineLevel="2">
      <c r="C18902" t="s">
        <v>10</v>
      </c>
      <c r="D18902">
        <f>COUNTIF(D18904:D18914, "1")</f>
        <v>0</v>
      </c>
      <c r="E18902">
        <f>COUNTIF(E18904:E18914, "1")</f>
        <v>0</v>
      </c>
      <c r="F18902">
        <f>COUNTIF(F18904:F18914, "1")</f>
        <v>0</v>
      </c>
      <c r="G18902">
        <f>COUNTIF(G18904:G18914, "1")</f>
        <v>0</v>
      </c>
      <c r="H18902">
        <f>COUNTIF(H18904:H18914, "1")</f>
        <v>0</v>
      </c>
      <c r="I18902">
        <f>COUNTIF(I18904:I18914, "1")</f>
        <v>0</v>
      </c>
      <c r="J18902">
        <f>COUNTIF(J18904:J18914, "1")</f>
        <v>0</v>
      </c>
      <c r="K18902">
        <f>COUNTIF(K18904:K18914, "1")</f>
        <v>0</v>
      </c>
      <c r="L18902">
        <f>COUNTIF(L18904:L18914, "1")</f>
        <v>0</v>
      </c>
      <c r="M18902">
        <f>COUNTIF(M18904:M18914, "1")</f>
        <v>0</v>
      </c>
      <c r="N18902">
        <f>COUNTIF(N18904:N18914, "1")</f>
        <v>0</v>
      </c>
    </row>
    <row r="18903" spans="2:14" outlineLevel="2">
      <c r="C18903" t="s">
        <v>12</v>
      </c>
      <c r="D18903">
        <f>COUNTIF(D18904:D18914, "0")</f>
        <v>0</v>
      </c>
      <c r="E18903">
        <f>COUNTIF(E18904:E18914, "0")</f>
        <v>0</v>
      </c>
      <c r="F18903">
        <f>COUNTIF(F18904:F18914, "0")</f>
        <v>0</v>
      </c>
      <c r="G18903">
        <f>COUNTIF(G18904:G18914, "0")</f>
        <v>0</v>
      </c>
      <c r="H18903">
        <f>COUNTIF(H18904:H18914, "0")</f>
        <v>0</v>
      </c>
      <c r="I18903">
        <f>COUNTIF(I18904:I18914, "0")</f>
        <v>0</v>
      </c>
      <c r="J18903">
        <f>COUNTIF(J18904:J18914, "0")</f>
        <v>0</v>
      </c>
      <c r="K18903">
        <f>COUNTIF(K18904:K18914, "0")</f>
        <v>0</v>
      </c>
      <c r="L18903">
        <f>COUNTIF(L18904:L18914, "0")</f>
        <v>0</v>
      </c>
      <c r="M18903">
        <f>COUNTIF(M18904:M18914, "0")</f>
        <v>0</v>
      </c>
      <c r="N18903">
        <f>COUNTIF(N18904:N18914, "0")</f>
        <v>0</v>
      </c>
    </row>
    <row r="18904" spans="2:14" outlineLevel="2">
      <c r="B18904" t="s">
        <v>13</v>
      </c>
      <c r="C18904" t="s">
        <v>15</v>
      </c>
      <c r="D18904">
        <v>0</v>
      </c>
      <c r="E18904">
        <v>0</v>
      </c>
      <c r="F18904">
        <v>1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2:14" outlineLevel="2">
      <c r="B18905" t="s">
        <v>13</v>
      </c>
      <c r="C18905" t="s">
        <v>14</v>
      </c>
      <c r="D18905">
        <v>0</v>
      </c>
      <c r="E18905">
        <v>0</v>
      </c>
      <c r="F18905">
        <v>0</v>
      </c>
      <c r="G18905">
        <v>1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2:14" outlineLevel="2">
      <c r="B18906" t="s">
        <v>13</v>
      </c>
      <c r="C18906" t="s">
        <v>16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2:14" outlineLevel="2">
      <c r="B18907" t="s">
        <v>13</v>
      </c>
      <c r="C18907" t="s">
        <v>17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1</v>
      </c>
      <c r="L18907">
        <v>1</v>
      </c>
      <c r="M18907">
        <v>0</v>
      </c>
      <c r="N18907">
        <v>0</v>
      </c>
    </row>
    <row r="18908" spans="2:14" outlineLevel="2">
      <c r="B18908" t="s">
        <v>13</v>
      </c>
      <c r="C18908" t="s">
        <v>43</v>
      </c>
      <c r="D18908">
        <v>0</v>
      </c>
      <c r="E18908">
        <v>0</v>
      </c>
      <c r="F18908">
        <v>0</v>
      </c>
      <c r="G18908">
        <v>1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2:14" outlineLevel="2">
      <c r="B18909" t="s">
        <v>13</v>
      </c>
      <c r="C18909" t="s">
        <v>18</v>
      </c>
      <c r="D18909">
        <v>1</v>
      </c>
      <c r="E18909">
        <v>1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1</v>
      </c>
      <c r="N18909">
        <v>0</v>
      </c>
    </row>
    <row r="18910" spans="2:14" outlineLevel="2">
      <c r="B18910" t="s">
        <v>13</v>
      </c>
      <c r="C18910" t="s">
        <v>19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1</v>
      </c>
      <c r="L18910">
        <v>0</v>
      </c>
      <c r="M18910">
        <v>0</v>
      </c>
      <c r="N18910">
        <v>0</v>
      </c>
    </row>
    <row r="18911" spans="2:14" outlineLevel="2">
      <c r="B18911" t="s">
        <v>13</v>
      </c>
      <c r="C18911" t="s">
        <v>20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1</v>
      </c>
      <c r="J18911">
        <v>0</v>
      </c>
      <c r="K18911">
        <v>1</v>
      </c>
      <c r="L18911">
        <v>0</v>
      </c>
      <c r="M18911">
        <v>0</v>
      </c>
      <c r="N18911">
        <v>0</v>
      </c>
    </row>
    <row r="18912" spans="2:14" outlineLevel="2">
      <c r="B18912" t="s">
        <v>13</v>
      </c>
      <c r="C18912" t="s">
        <v>22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2:14" outlineLevel="2">
      <c r="B18913" t="s">
        <v>13</v>
      </c>
      <c r="C18913" t="s">
        <v>16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2:14" outlineLevel="2">
      <c r="B18914" t="s">
        <v>13</v>
      </c>
      <c r="C18914" t="s">
        <v>21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1</v>
      </c>
      <c r="N18914">
        <v>0</v>
      </c>
    </row>
    <row r="18915" spans="2:14" s="3" customFormat="1">
      <c r="B18915" s="3" t="s">
        <v>875</v>
      </c>
      <c r="C18915" s="3" t="s">
        <v>8</v>
      </c>
      <c r="D18915" s="3">
        <f>IFERROR(AVERAGE(D18918), 0)</f>
        <v>0</v>
      </c>
      <c r="E18915" s="3">
        <f>IFERROR(AVERAGE(E18918), 0)</f>
        <v>0</v>
      </c>
      <c r="F18915" s="3">
        <f>IFERROR(AVERAGE(F18918), 0)</f>
        <v>0</v>
      </c>
      <c r="G18915" s="3">
        <f>IFERROR(AVERAGE(G18918), 0)</f>
        <v>0</v>
      </c>
      <c r="H18915" s="3">
        <f>IFERROR(AVERAGE(H18918), 0)</f>
        <v>0</v>
      </c>
      <c r="I18915" s="3">
        <f>IFERROR(AVERAGE(I18918), 0)</f>
        <v>0</v>
      </c>
      <c r="J18915" s="3">
        <f>IFERROR(AVERAGE(J18918), 0)</f>
        <v>0</v>
      </c>
      <c r="K18915" s="3">
        <f>IFERROR(AVERAGE(K18918), 0)</f>
        <v>0</v>
      </c>
      <c r="L18915" s="3">
        <f>IFERROR(AVERAGE(L18918), 0)</f>
        <v>0</v>
      </c>
      <c r="M18915" s="3">
        <f>IFERROR(AVERAGE(M18918), 0)</f>
        <v>0</v>
      </c>
      <c r="N18915" s="3">
        <f>IFERROR(AVERAGE(N18918), 0)</f>
        <v>0</v>
      </c>
    </row>
    <row r="18916" spans="2:14" outlineLevel="2">
      <c r="B18916" s="4" t="s">
        <v>9</v>
      </c>
      <c r="D18916">
        <f>E18919</f>
        <v>0</v>
      </c>
      <c r="E18916">
        <f>F18919</f>
        <v>0</v>
      </c>
      <c r="F18916">
        <f>G18919</f>
        <v>0</v>
      </c>
      <c r="G18916">
        <f>H18919</f>
        <v>0</v>
      </c>
      <c r="H18916">
        <f>I18919</f>
        <v>0</v>
      </c>
      <c r="I18916">
        <f>J18919</f>
        <v>0</v>
      </c>
      <c r="J18916">
        <f>K18919</f>
        <v>0</v>
      </c>
      <c r="K18916">
        <f>L18919</f>
        <v>0</v>
      </c>
      <c r="L18916">
        <f>M18919</f>
        <v>0</v>
      </c>
      <c r="M18916">
        <f>N18919</f>
        <v>0</v>
      </c>
      <c r="N18916">
        <f>O18919</f>
        <v>0</v>
      </c>
    </row>
    <row r="18917" spans="2:14" outlineLevel="2">
      <c r="B18917" s="4" t="s">
        <v>10</v>
      </c>
      <c r="D18917">
        <f>E18920</f>
        <v>0</v>
      </c>
      <c r="E18917">
        <f>F18920</f>
        <v>0</v>
      </c>
      <c r="F18917">
        <f>G18920</f>
        <v>0</v>
      </c>
      <c r="G18917">
        <f>H18920</f>
        <v>0</v>
      </c>
      <c r="H18917">
        <f>I18920</f>
        <v>0</v>
      </c>
      <c r="I18917">
        <f>J18920</f>
        <v>0</v>
      </c>
      <c r="J18917">
        <f>K18920</f>
        <v>0</v>
      </c>
      <c r="K18917">
        <f>L18920</f>
        <v>0</v>
      </c>
      <c r="L18917">
        <f>M18920</f>
        <v>0</v>
      </c>
      <c r="M18917">
        <f>N18920</f>
        <v>0</v>
      </c>
      <c r="N18917">
        <f>O18920</f>
        <v>0</v>
      </c>
    </row>
    <row r="18918" spans="2:14" s="5" customFormat="1" outlineLevel="1">
      <c r="C18918" s="5" t="s">
        <v>11</v>
      </c>
      <c r="D18918" s="1">
        <f>IFERROR(D18919/D18920, D18919)</f>
        <v>0</v>
      </c>
      <c r="E18918" s="1">
        <f>IFERROR(E18919/E18920, E18919)</f>
        <v>0</v>
      </c>
      <c r="F18918" s="1">
        <f>IFERROR(F18919/F18920, F18919)</f>
        <v>0</v>
      </c>
      <c r="G18918" s="1">
        <f>IFERROR(G18919/G18920, G18919)</f>
        <v>0</v>
      </c>
      <c r="H18918" s="1">
        <f>IFERROR(H18919/H18920, H18919)</f>
        <v>0</v>
      </c>
      <c r="I18918" s="1">
        <f>IFERROR(I18919/I18920, I18919)</f>
        <v>0</v>
      </c>
      <c r="J18918" s="1">
        <f>IFERROR(J18919/J18920, J18919)</f>
        <v>0</v>
      </c>
      <c r="K18918" s="1">
        <f>IFERROR(K18919/K18920, K18919)</f>
        <v>0</v>
      </c>
      <c r="L18918" s="1">
        <f>IFERROR(L18919/L18920, L18919)</f>
        <v>0</v>
      </c>
      <c r="M18918" s="1">
        <f>IFERROR(M18919/M18920, M18919)</f>
        <v>0</v>
      </c>
      <c r="N18918" s="1">
        <f>IFERROR(N18919/N18920, N18919)</f>
        <v>0</v>
      </c>
    </row>
    <row r="18919" spans="2:14" outlineLevel="2">
      <c r="C18919" t="s">
        <v>10</v>
      </c>
      <c r="D18919">
        <f>COUNTIF(D18921:D18938, "1")</f>
        <v>0</v>
      </c>
      <c r="E18919">
        <f>COUNTIF(E18921:E18938, "1")</f>
        <v>0</v>
      </c>
      <c r="F18919">
        <f>COUNTIF(F18921:F18938, "1")</f>
        <v>0</v>
      </c>
      <c r="G18919">
        <f>COUNTIF(G18921:G18938, "1")</f>
        <v>0</v>
      </c>
      <c r="H18919">
        <f>COUNTIF(H18921:H18938, "1")</f>
        <v>0</v>
      </c>
      <c r="I18919">
        <f>COUNTIF(I18921:I18938, "1")</f>
        <v>0</v>
      </c>
      <c r="J18919">
        <f>COUNTIF(J18921:J18938, "1")</f>
        <v>0</v>
      </c>
      <c r="K18919">
        <f>COUNTIF(K18921:K18938, "1")</f>
        <v>0</v>
      </c>
      <c r="L18919">
        <f>COUNTIF(L18921:L18938, "1")</f>
        <v>0</v>
      </c>
      <c r="M18919">
        <f>COUNTIF(M18921:M18938, "1")</f>
        <v>0</v>
      </c>
      <c r="N18919">
        <f>COUNTIF(N18921:N18938, "1")</f>
        <v>0</v>
      </c>
    </row>
    <row r="18920" spans="2:14" outlineLevel="2">
      <c r="C18920" t="s">
        <v>12</v>
      </c>
      <c r="D18920">
        <f>COUNTIF(D18921:D18938, "0")</f>
        <v>0</v>
      </c>
      <c r="E18920">
        <f>COUNTIF(E18921:E18938, "0")</f>
        <v>0</v>
      </c>
      <c r="F18920">
        <f>COUNTIF(F18921:F18938, "0")</f>
        <v>0</v>
      </c>
      <c r="G18920">
        <f>COUNTIF(G18921:G18938, "0")</f>
        <v>0</v>
      </c>
      <c r="H18920">
        <f>COUNTIF(H18921:H18938, "0")</f>
        <v>0</v>
      </c>
      <c r="I18920">
        <f>COUNTIF(I18921:I18938, "0")</f>
        <v>0</v>
      </c>
      <c r="J18920">
        <f>COUNTIF(J18921:J18938, "0")</f>
        <v>0</v>
      </c>
      <c r="K18920">
        <f>COUNTIF(K18921:K18938, "0")</f>
        <v>0</v>
      </c>
      <c r="L18920">
        <f>COUNTIF(L18921:L18938, "0")</f>
        <v>0</v>
      </c>
      <c r="M18920">
        <f>COUNTIF(M18921:M18938, "0")</f>
        <v>0</v>
      </c>
      <c r="N18920">
        <f>COUNTIF(N18921:N18938, "0")</f>
        <v>0</v>
      </c>
    </row>
    <row r="18921" spans="2:14" outlineLevel="2">
      <c r="B18921" t="s">
        <v>13</v>
      </c>
      <c r="C18921" t="s">
        <v>14</v>
      </c>
      <c r="D18921">
        <v>0</v>
      </c>
      <c r="E18921">
        <v>0</v>
      </c>
      <c r="F18921">
        <v>0</v>
      </c>
      <c r="G18921">
        <v>1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2:14" outlineLevel="2">
      <c r="B18922" t="s">
        <v>13</v>
      </c>
      <c r="C18922" t="s">
        <v>15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2:14" outlineLevel="2">
      <c r="B18923" t="s">
        <v>13</v>
      </c>
      <c r="C18923" t="s">
        <v>16</v>
      </c>
      <c r="D18923">
        <v>0</v>
      </c>
      <c r="E18923">
        <v>0</v>
      </c>
      <c r="F18923">
        <v>1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</v>
      </c>
      <c r="M18923">
        <v>0</v>
      </c>
      <c r="N18923">
        <v>0</v>
      </c>
    </row>
    <row r="18924" spans="2:14" outlineLevel="2">
      <c r="B18924" t="s">
        <v>13</v>
      </c>
      <c r="C18924" t="s">
        <v>17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2:14" outlineLevel="2">
      <c r="B18925" t="s">
        <v>13</v>
      </c>
      <c r="C18925" t="s">
        <v>17</v>
      </c>
      <c r="D18925">
        <v>0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2:14" outlineLevel="2">
      <c r="B18926" t="s">
        <v>13</v>
      </c>
      <c r="C18926" t="s">
        <v>18</v>
      </c>
      <c r="D18926">
        <v>0</v>
      </c>
      <c r="E18926">
        <v>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1</v>
      </c>
      <c r="M18926">
        <v>0</v>
      </c>
      <c r="N18926">
        <v>0</v>
      </c>
    </row>
    <row r="18927" spans="2:14" outlineLevel="2">
      <c r="B18927" t="s">
        <v>13</v>
      </c>
      <c r="C18927" t="s">
        <v>43</v>
      </c>
      <c r="D18927">
        <v>0</v>
      </c>
      <c r="E18927">
        <v>0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2:14" outlineLevel="2">
      <c r="B18928" t="s">
        <v>13</v>
      </c>
      <c r="C18928" t="s">
        <v>19</v>
      </c>
      <c r="D18928">
        <v>0</v>
      </c>
      <c r="E18928">
        <v>0</v>
      </c>
      <c r="F18928">
        <v>0</v>
      </c>
      <c r="G18928">
        <v>1</v>
      </c>
      <c r="H18928">
        <v>0</v>
      </c>
      <c r="I18928">
        <v>1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2:14" outlineLevel="2">
      <c r="B18929" t="s">
        <v>13</v>
      </c>
      <c r="C18929" t="s">
        <v>20</v>
      </c>
      <c r="D18929">
        <v>0</v>
      </c>
      <c r="E18929">
        <v>1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2:14" outlineLevel="2">
      <c r="B18930" t="s">
        <v>13</v>
      </c>
      <c r="C18930" t="s">
        <v>21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</v>
      </c>
      <c r="J18930">
        <v>1</v>
      </c>
      <c r="K18930">
        <v>0</v>
      </c>
      <c r="L18930">
        <v>0</v>
      </c>
      <c r="M18930">
        <v>0</v>
      </c>
      <c r="N18930">
        <v>0</v>
      </c>
    </row>
    <row r="18931" spans="2:14" outlineLevel="2">
      <c r="B18931" t="s">
        <v>13</v>
      </c>
      <c r="C18931" t="s">
        <v>21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2:14" outlineLevel="2">
      <c r="B18932" t="s">
        <v>13</v>
      </c>
      <c r="C18932" t="s">
        <v>21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2:14" outlineLevel="2">
      <c r="B18933" t="s">
        <v>13</v>
      </c>
      <c r="C18933" t="s">
        <v>22</v>
      </c>
      <c r="D18933">
        <v>0</v>
      </c>
      <c r="E18933">
        <v>1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1</v>
      </c>
      <c r="N18933">
        <v>0</v>
      </c>
    </row>
    <row r="18934" spans="2:14" outlineLevel="2">
      <c r="B18934" t="s">
        <v>13</v>
      </c>
      <c r="C18934" t="s">
        <v>23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2:14" outlineLevel="2">
      <c r="B18935" t="s">
        <v>13</v>
      </c>
      <c r="C18935" t="s">
        <v>44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2:14" outlineLevel="2">
      <c r="B18936" t="s">
        <v>13</v>
      </c>
      <c r="C18936" t="s">
        <v>24</v>
      </c>
      <c r="D18936">
        <v>0</v>
      </c>
      <c r="E18936">
        <v>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2:14" outlineLevel="2">
      <c r="B18937" t="s">
        <v>13</v>
      </c>
      <c r="C18937" t="s">
        <v>25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2:14" outlineLevel="2">
      <c r="B18938" t="s">
        <v>13</v>
      </c>
      <c r="C18938" t="s">
        <v>31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2:14" s="3" customFormat="1">
      <c r="B18939" s="3" t="s">
        <v>876</v>
      </c>
      <c r="C18939" s="3" t="s">
        <v>8</v>
      </c>
      <c r="D18939" s="3">
        <f>IFERROR(AVERAGE(D18942), 0)</f>
        <v>0</v>
      </c>
      <c r="E18939" s="3">
        <f>IFERROR(AVERAGE(E18942), 0)</f>
        <v>0</v>
      </c>
      <c r="F18939" s="3">
        <f>IFERROR(AVERAGE(F18942), 0)</f>
        <v>0</v>
      </c>
      <c r="G18939" s="3">
        <f>IFERROR(AVERAGE(G18942), 0)</f>
        <v>0</v>
      </c>
      <c r="H18939" s="3">
        <f>IFERROR(AVERAGE(H18942), 0)</f>
        <v>0</v>
      </c>
      <c r="I18939" s="3">
        <f>IFERROR(AVERAGE(I18942), 0)</f>
        <v>0</v>
      </c>
      <c r="J18939" s="3">
        <f>IFERROR(AVERAGE(J18942), 0)</f>
        <v>0</v>
      </c>
      <c r="K18939" s="3">
        <f>IFERROR(AVERAGE(K18942), 0)</f>
        <v>0</v>
      </c>
      <c r="L18939" s="3">
        <f>IFERROR(AVERAGE(L18942), 0)</f>
        <v>0</v>
      </c>
      <c r="M18939" s="3">
        <f>IFERROR(AVERAGE(M18942), 0)</f>
        <v>0</v>
      </c>
      <c r="N18939" s="3">
        <f>IFERROR(AVERAGE(N18942), 0)</f>
        <v>0</v>
      </c>
    </row>
    <row r="18940" spans="2:14" outlineLevel="2">
      <c r="B18940" s="4" t="s">
        <v>9</v>
      </c>
      <c r="D18940">
        <f>E18943</f>
        <v>0</v>
      </c>
      <c r="E18940">
        <f>F18943</f>
        <v>0</v>
      </c>
      <c r="F18940">
        <f>G18943</f>
        <v>0</v>
      </c>
      <c r="G18940">
        <f>H18943</f>
        <v>0</v>
      </c>
      <c r="H18940">
        <f>I18943</f>
        <v>0</v>
      </c>
      <c r="I18940">
        <f>J18943</f>
        <v>0</v>
      </c>
      <c r="J18940">
        <f>K18943</f>
        <v>0</v>
      </c>
      <c r="K18940">
        <f>L18943</f>
        <v>0</v>
      </c>
      <c r="L18940">
        <f>M18943</f>
        <v>0</v>
      </c>
      <c r="M18940">
        <f>N18943</f>
        <v>0</v>
      </c>
      <c r="N18940">
        <f>O18943</f>
        <v>0</v>
      </c>
    </row>
    <row r="18941" spans="2:14" outlineLevel="2">
      <c r="B18941" s="4" t="s">
        <v>10</v>
      </c>
      <c r="D18941">
        <f>E18944</f>
        <v>0</v>
      </c>
      <c r="E18941">
        <f>F18944</f>
        <v>0</v>
      </c>
      <c r="F18941">
        <f>G18944</f>
        <v>0</v>
      </c>
      <c r="G18941">
        <f>H18944</f>
        <v>0</v>
      </c>
      <c r="H18941">
        <f>I18944</f>
        <v>0</v>
      </c>
      <c r="I18941">
        <f>J18944</f>
        <v>0</v>
      </c>
      <c r="J18941">
        <f>K18944</f>
        <v>0</v>
      </c>
      <c r="K18941">
        <f>L18944</f>
        <v>0</v>
      </c>
      <c r="L18941">
        <f>M18944</f>
        <v>0</v>
      </c>
      <c r="M18941">
        <f>N18944</f>
        <v>0</v>
      </c>
      <c r="N18941">
        <f>O18944</f>
        <v>0</v>
      </c>
    </row>
    <row r="18942" spans="2:14" s="5" customFormat="1" outlineLevel="1">
      <c r="C18942" s="5" t="s">
        <v>11</v>
      </c>
      <c r="D18942" s="1">
        <f>IFERROR(D18943/D18944, D18943)</f>
        <v>0</v>
      </c>
      <c r="E18942" s="1">
        <f>IFERROR(E18943/E18944, E18943)</f>
        <v>0</v>
      </c>
      <c r="F18942" s="1">
        <f>IFERROR(F18943/F18944, F18943)</f>
        <v>0</v>
      </c>
      <c r="G18942" s="1">
        <f>IFERROR(G18943/G18944, G18943)</f>
        <v>0</v>
      </c>
      <c r="H18942" s="1">
        <f>IFERROR(H18943/H18944, H18943)</f>
        <v>0</v>
      </c>
      <c r="I18942" s="1">
        <f>IFERROR(I18943/I18944, I18943)</f>
        <v>0</v>
      </c>
      <c r="J18942" s="1">
        <f>IFERROR(J18943/J18944, J18943)</f>
        <v>0</v>
      </c>
      <c r="K18942" s="1">
        <f>IFERROR(K18943/K18944, K18943)</f>
        <v>0</v>
      </c>
      <c r="L18942" s="1">
        <f>IFERROR(L18943/L18944, L18943)</f>
        <v>0</v>
      </c>
      <c r="M18942" s="1">
        <f>IFERROR(M18943/M18944, M18943)</f>
        <v>0</v>
      </c>
      <c r="N18942" s="1">
        <f>IFERROR(N18943/N18944, N18943)</f>
        <v>0</v>
      </c>
    </row>
    <row r="18943" spans="2:14" outlineLevel="2">
      <c r="C18943" t="s">
        <v>10</v>
      </c>
      <c r="D18943">
        <f>COUNTIF(D18945:D18949, "1")</f>
        <v>0</v>
      </c>
      <c r="E18943">
        <f>COUNTIF(E18945:E18949, "1")</f>
        <v>0</v>
      </c>
      <c r="F18943">
        <f>COUNTIF(F18945:F18949, "1")</f>
        <v>0</v>
      </c>
      <c r="G18943">
        <f>COUNTIF(G18945:G18949, "1")</f>
        <v>0</v>
      </c>
      <c r="H18943">
        <f>COUNTIF(H18945:H18949, "1")</f>
        <v>0</v>
      </c>
      <c r="I18943">
        <f>COUNTIF(I18945:I18949, "1")</f>
        <v>0</v>
      </c>
      <c r="J18943">
        <f>COUNTIF(J18945:J18949, "1")</f>
        <v>0</v>
      </c>
      <c r="K18943">
        <f>COUNTIF(K18945:K18949, "1")</f>
        <v>0</v>
      </c>
      <c r="L18943">
        <f>COUNTIF(L18945:L18949, "1")</f>
        <v>0</v>
      </c>
      <c r="M18943">
        <f>COUNTIF(M18945:M18949, "1")</f>
        <v>0</v>
      </c>
      <c r="N18943">
        <f>COUNTIF(N18945:N18949, "1")</f>
        <v>0</v>
      </c>
    </row>
    <row r="18944" spans="2:14" outlineLevel="2">
      <c r="C18944" t="s">
        <v>12</v>
      </c>
      <c r="D18944">
        <f>COUNTIF(D18945:D18949, "0")</f>
        <v>0</v>
      </c>
      <c r="E18944">
        <f>COUNTIF(E18945:E18949, "0")</f>
        <v>0</v>
      </c>
      <c r="F18944">
        <f>COUNTIF(F18945:F18949, "0")</f>
        <v>0</v>
      </c>
      <c r="G18944">
        <f>COUNTIF(G18945:G18949, "0")</f>
        <v>0</v>
      </c>
      <c r="H18944">
        <f>COUNTIF(H18945:H18949, "0")</f>
        <v>0</v>
      </c>
      <c r="I18944">
        <f>COUNTIF(I18945:I18949, "0")</f>
        <v>0</v>
      </c>
      <c r="J18944">
        <f>COUNTIF(J18945:J18949, "0")</f>
        <v>0</v>
      </c>
      <c r="K18944">
        <f>COUNTIF(K18945:K18949, "0")</f>
        <v>0</v>
      </c>
      <c r="L18944">
        <f>COUNTIF(L18945:L18949, "0")</f>
        <v>0</v>
      </c>
      <c r="M18944">
        <f>COUNTIF(M18945:M18949, "0")</f>
        <v>0</v>
      </c>
      <c r="N18944">
        <f>COUNTIF(N18945:N18949, "0")</f>
        <v>0</v>
      </c>
    </row>
    <row r="18945" spans="2:14" outlineLevel="2">
      <c r="B18945" t="s">
        <v>13</v>
      </c>
      <c r="C18945" t="s">
        <v>16</v>
      </c>
      <c r="D18945">
        <v>1</v>
      </c>
      <c r="E18945">
        <v>1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2:14" outlineLevel="2">
      <c r="B18946" t="s">
        <v>13</v>
      </c>
      <c r="C18946" t="s">
        <v>15</v>
      </c>
      <c r="D18946">
        <v>1</v>
      </c>
      <c r="E18946">
        <v>1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1</v>
      </c>
      <c r="L18946">
        <v>0</v>
      </c>
      <c r="M18946">
        <v>0</v>
      </c>
      <c r="N18946">
        <v>0</v>
      </c>
    </row>
    <row r="18947" spans="2:14" outlineLevel="2">
      <c r="B18947" t="s">
        <v>13</v>
      </c>
      <c r="C18947" t="s">
        <v>14</v>
      </c>
      <c r="D18947">
        <v>0</v>
      </c>
      <c r="E18947">
        <v>0</v>
      </c>
      <c r="F18947">
        <v>1</v>
      </c>
      <c r="G18947">
        <v>0</v>
      </c>
      <c r="H18947">
        <v>0</v>
      </c>
      <c r="I18947">
        <v>1</v>
      </c>
      <c r="J18947">
        <v>0</v>
      </c>
      <c r="K18947">
        <v>1</v>
      </c>
      <c r="L18947">
        <v>0</v>
      </c>
      <c r="M18947">
        <v>1</v>
      </c>
      <c r="N18947">
        <v>0</v>
      </c>
    </row>
    <row r="18948" spans="2:14" outlineLevel="2">
      <c r="B18948" t="s">
        <v>13</v>
      </c>
      <c r="C18948" t="s">
        <v>18</v>
      </c>
      <c r="D18948">
        <v>0</v>
      </c>
      <c r="E18948">
        <v>0</v>
      </c>
      <c r="F18948">
        <v>0</v>
      </c>
      <c r="G18948">
        <v>1</v>
      </c>
      <c r="H18948">
        <v>0</v>
      </c>
      <c r="I18948">
        <v>1</v>
      </c>
      <c r="J18948">
        <v>1</v>
      </c>
      <c r="K18948">
        <v>0</v>
      </c>
      <c r="L18948">
        <v>1</v>
      </c>
      <c r="M18948">
        <v>0</v>
      </c>
      <c r="N18948">
        <v>0</v>
      </c>
    </row>
    <row r="18949" spans="2:14" outlineLevel="2">
      <c r="B18949" t="s">
        <v>13</v>
      </c>
      <c r="C18949" t="s">
        <v>19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2:14" s="3" customFormat="1">
      <c r="B18950" s="3" t="s">
        <v>877</v>
      </c>
      <c r="C18950" s="3" t="s">
        <v>8</v>
      </c>
      <c r="D18950" s="3">
        <f>IFERROR(AVERAGE(D18953), 0)</f>
        <v>0</v>
      </c>
      <c r="E18950" s="3">
        <f>IFERROR(AVERAGE(E18953), 0)</f>
        <v>0</v>
      </c>
      <c r="F18950" s="3">
        <f>IFERROR(AVERAGE(F18953), 0)</f>
        <v>0</v>
      </c>
      <c r="G18950" s="3">
        <f>IFERROR(AVERAGE(G18953), 0)</f>
        <v>0</v>
      </c>
      <c r="H18950" s="3">
        <f>IFERROR(AVERAGE(H18953), 0)</f>
        <v>0</v>
      </c>
      <c r="I18950" s="3">
        <f>IFERROR(AVERAGE(I18953), 0)</f>
        <v>0</v>
      </c>
      <c r="J18950" s="3">
        <f>IFERROR(AVERAGE(J18953), 0)</f>
        <v>0</v>
      </c>
      <c r="K18950" s="3">
        <f>IFERROR(AVERAGE(K18953), 0)</f>
        <v>0</v>
      </c>
      <c r="L18950" s="3">
        <f>IFERROR(AVERAGE(L18953), 0)</f>
        <v>0</v>
      </c>
      <c r="M18950" s="3">
        <f>IFERROR(AVERAGE(M18953), 0)</f>
        <v>0</v>
      </c>
      <c r="N18950" s="3">
        <f>IFERROR(AVERAGE(N18953), 0)</f>
        <v>0</v>
      </c>
    </row>
    <row r="18951" spans="2:14" outlineLevel="2">
      <c r="B18951" s="4" t="s">
        <v>9</v>
      </c>
      <c r="D18951">
        <f>E18954</f>
        <v>0</v>
      </c>
      <c r="E18951">
        <f>F18954</f>
        <v>0</v>
      </c>
      <c r="F18951">
        <f>G18954</f>
        <v>0</v>
      </c>
      <c r="G18951">
        <f>H18954</f>
        <v>0</v>
      </c>
      <c r="H18951">
        <f>I18954</f>
        <v>0</v>
      </c>
      <c r="I18951">
        <f>J18954</f>
        <v>0</v>
      </c>
      <c r="J18951">
        <f>K18954</f>
        <v>0</v>
      </c>
      <c r="K18951">
        <f>L18954</f>
        <v>0</v>
      </c>
      <c r="L18951">
        <f>M18954</f>
        <v>0</v>
      </c>
      <c r="M18951">
        <f>N18954</f>
        <v>0</v>
      </c>
      <c r="N18951">
        <f>O18954</f>
        <v>0</v>
      </c>
    </row>
    <row r="18952" spans="2:14" outlineLevel="2">
      <c r="B18952" s="4" t="s">
        <v>10</v>
      </c>
      <c r="D18952">
        <f>E18955</f>
        <v>0</v>
      </c>
      <c r="E18952">
        <f>F18955</f>
        <v>0</v>
      </c>
      <c r="F18952">
        <f>G18955</f>
        <v>0</v>
      </c>
      <c r="G18952">
        <f>H18955</f>
        <v>0</v>
      </c>
      <c r="H18952">
        <f>I18955</f>
        <v>0</v>
      </c>
      <c r="I18952">
        <f>J18955</f>
        <v>0</v>
      </c>
      <c r="J18952">
        <f>K18955</f>
        <v>0</v>
      </c>
      <c r="K18952">
        <f>L18955</f>
        <v>0</v>
      </c>
      <c r="L18952">
        <f>M18955</f>
        <v>0</v>
      </c>
      <c r="M18952">
        <f>N18955</f>
        <v>0</v>
      </c>
      <c r="N18952">
        <f>O18955</f>
        <v>0</v>
      </c>
    </row>
    <row r="18953" spans="2:14" s="5" customFormat="1" outlineLevel="1">
      <c r="C18953" s="5" t="s">
        <v>11</v>
      </c>
      <c r="D18953" s="1">
        <f>IFERROR(D18954/D18955, D18954)</f>
        <v>0</v>
      </c>
      <c r="E18953" s="1">
        <f>IFERROR(E18954/E18955, E18954)</f>
        <v>0</v>
      </c>
      <c r="F18953" s="1">
        <f>IFERROR(F18954/F18955, F18954)</f>
        <v>0</v>
      </c>
      <c r="G18953" s="1">
        <f>IFERROR(G18954/G18955, G18954)</f>
        <v>0</v>
      </c>
      <c r="H18953" s="1">
        <f>IFERROR(H18954/H18955, H18954)</f>
        <v>0</v>
      </c>
      <c r="I18953" s="1">
        <f>IFERROR(I18954/I18955, I18954)</f>
        <v>0</v>
      </c>
      <c r="J18953" s="1">
        <f>IFERROR(J18954/J18955, J18954)</f>
        <v>0</v>
      </c>
      <c r="K18953" s="1">
        <f>IFERROR(K18954/K18955, K18954)</f>
        <v>0</v>
      </c>
      <c r="L18953" s="1">
        <f>IFERROR(L18954/L18955, L18954)</f>
        <v>0</v>
      </c>
      <c r="M18953" s="1">
        <f>IFERROR(M18954/M18955, M18954)</f>
        <v>0</v>
      </c>
      <c r="N18953" s="1">
        <f>IFERROR(N18954/N18955, N18954)</f>
        <v>0</v>
      </c>
    </row>
    <row r="18954" spans="2:14" outlineLevel="2">
      <c r="C18954" t="s">
        <v>10</v>
      </c>
      <c r="D18954">
        <f>COUNTIF(D18956:D18969, "1")</f>
        <v>0</v>
      </c>
      <c r="E18954">
        <f>COUNTIF(E18956:E18969, "1")</f>
        <v>0</v>
      </c>
      <c r="F18954">
        <f>COUNTIF(F18956:F18969, "1")</f>
        <v>0</v>
      </c>
      <c r="G18954">
        <f>COUNTIF(G18956:G18969, "1")</f>
        <v>0</v>
      </c>
      <c r="H18954">
        <f>COUNTIF(H18956:H18969, "1")</f>
        <v>0</v>
      </c>
      <c r="I18954">
        <f>COUNTIF(I18956:I18969, "1")</f>
        <v>0</v>
      </c>
      <c r="J18954">
        <f>COUNTIF(J18956:J18969, "1")</f>
        <v>0</v>
      </c>
      <c r="K18954">
        <f>COUNTIF(K18956:K18969, "1")</f>
        <v>0</v>
      </c>
      <c r="L18954">
        <f>COUNTIF(L18956:L18969, "1")</f>
        <v>0</v>
      </c>
      <c r="M18954">
        <f>COUNTIF(M18956:M18969, "1")</f>
        <v>0</v>
      </c>
      <c r="N18954">
        <f>COUNTIF(N18956:N18969, "1")</f>
        <v>0</v>
      </c>
    </row>
    <row r="18955" spans="2:14" outlineLevel="2">
      <c r="C18955" t="s">
        <v>12</v>
      </c>
      <c r="D18955">
        <f>COUNTIF(D18956:D18969, "0")</f>
        <v>0</v>
      </c>
      <c r="E18955">
        <f>COUNTIF(E18956:E18969, "0")</f>
        <v>0</v>
      </c>
      <c r="F18955">
        <f>COUNTIF(F18956:F18969, "0")</f>
        <v>0</v>
      </c>
      <c r="G18955">
        <f>COUNTIF(G18956:G18969, "0")</f>
        <v>0</v>
      </c>
      <c r="H18955">
        <f>COUNTIF(H18956:H18969, "0")</f>
        <v>0</v>
      </c>
      <c r="I18955">
        <f>COUNTIF(I18956:I18969, "0")</f>
        <v>0</v>
      </c>
      <c r="J18955">
        <f>COUNTIF(J18956:J18969, "0")</f>
        <v>0</v>
      </c>
      <c r="K18955">
        <f>COUNTIF(K18956:K18969, "0")</f>
        <v>0</v>
      </c>
      <c r="L18955">
        <f>COUNTIF(L18956:L18969, "0")</f>
        <v>0</v>
      </c>
      <c r="M18955">
        <f>COUNTIF(M18956:M18969, "0")</f>
        <v>0</v>
      </c>
      <c r="N18955">
        <f>COUNTIF(N18956:N18969, "0")</f>
        <v>0</v>
      </c>
    </row>
    <row r="18956" spans="2:14" outlineLevel="2">
      <c r="B18956" t="s">
        <v>13</v>
      </c>
      <c r="C18956" t="s">
        <v>14</v>
      </c>
      <c r="D18956">
        <v>1</v>
      </c>
      <c r="E18956">
        <v>1</v>
      </c>
      <c r="F18956">
        <v>1</v>
      </c>
      <c r="G18956">
        <v>0</v>
      </c>
      <c r="H18956">
        <v>0</v>
      </c>
      <c r="I18956">
        <v>0</v>
      </c>
      <c r="J18956">
        <v>0</v>
      </c>
      <c r="K18956">
        <v>1</v>
      </c>
      <c r="L18956">
        <v>0</v>
      </c>
      <c r="M18956">
        <v>0</v>
      </c>
      <c r="N18956">
        <v>0</v>
      </c>
    </row>
    <row r="18957" spans="2:14" outlineLevel="2">
      <c r="B18957" t="s">
        <v>13</v>
      </c>
      <c r="C18957" t="s">
        <v>15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1</v>
      </c>
      <c r="K18957">
        <v>1</v>
      </c>
      <c r="L18957">
        <v>1</v>
      </c>
      <c r="M18957">
        <v>1</v>
      </c>
      <c r="N18957">
        <v>0</v>
      </c>
    </row>
    <row r="18958" spans="2:14" outlineLevel="2">
      <c r="B18958" t="s">
        <v>13</v>
      </c>
      <c r="C18958" t="s">
        <v>16</v>
      </c>
      <c r="D18958">
        <v>0</v>
      </c>
      <c r="E18958">
        <v>0</v>
      </c>
      <c r="F18958">
        <v>1</v>
      </c>
      <c r="G18958">
        <v>1</v>
      </c>
      <c r="H18958">
        <v>0</v>
      </c>
      <c r="I18958">
        <v>0</v>
      </c>
      <c r="J18958">
        <v>1</v>
      </c>
      <c r="K18958">
        <v>0</v>
      </c>
      <c r="L18958">
        <v>0</v>
      </c>
      <c r="M18958">
        <v>1</v>
      </c>
      <c r="N18958">
        <v>0</v>
      </c>
    </row>
    <row r="18959" spans="2:14" outlineLevel="2">
      <c r="B18959" t="s">
        <v>13</v>
      </c>
      <c r="C18959" t="s">
        <v>17</v>
      </c>
      <c r="D18959">
        <v>1</v>
      </c>
      <c r="E18959">
        <v>0</v>
      </c>
      <c r="F18959">
        <v>1</v>
      </c>
      <c r="G18959">
        <v>1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2:14" outlineLevel="2">
      <c r="B18960" t="s">
        <v>13</v>
      </c>
      <c r="C18960" t="s">
        <v>18</v>
      </c>
      <c r="D18960">
        <v>1</v>
      </c>
      <c r="E18960">
        <v>1</v>
      </c>
      <c r="F18960">
        <v>0</v>
      </c>
      <c r="G18960">
        <v>0</v>
      </c>
      <c r="H18960">
        <v>0</v>
      </c>
      <c r="I18960">
        <v>0</v>
      </c>
      <c r="J18960">
        <v>1</v>
      </c>
      <c r="K18960">
        <v>1</v>
      </c>
      <c r="L18960">
        <v>0</v>
      </c>
      <c r="M18960">
        <v>0</v>
      </c>
      <c r="N18960">
        <v>0</v>
      </c>
    </row>
    <row r="18961" spans="2:14" outlineLevel="2">
      <c r="B18961" t="s">
        <v>13</v>
      </c>
      <c r="C18961" t="s">
        <v>19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1</v>
      </c>
      <c r="N18961">
        <v>0</v>
      </c>
    </row>
    <row r="18962" spans="2:14" outlineLevel="2">
      <c r="B18962" t="s">
        <v>13</v>
      </c>
      <c r="C18962" t="s">
        <v>20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1</v>
      </c>
      <c r="M18962">
        <v>0</v>
      </c>
      <c r="N18962">
        <v>0</v>
      </c>
    </row>
    <row r="18963" spans="2:14" outlineLevel="2">
      <c r="B18963" t="s">
        <v>13</v>
      </c>
      <c r="C18963" t="s">
        <v>22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2:14" outlineLevel="2">
      <c r="B18964" t="s">
        <v>13</v>
      </c>
      <c r="C18964" t="s">
        <v>23</v>
      </c>
      <c r="D18964">
        <v>1</v>
      </c>
      <c r="E18964">
        <v>0</v>
      </c>
      <c r="F18964">
        <v>1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1</v>
      </c>
      <c r="N18964">
        <v>0</v>
      </c>
    </row>
    <row r="18965" spans="2:14" outlineLevel="2">
      <c r="B18965" t="s">
        <v>13</v>
      </c>
      <c r="C18965" t="s">
        <v>44</v>
      </c>
      <c r="D18965">
        <v>0</v>
      </c>
      <c r="E18965">
        <v>0</v>
      </c>
      <c r="F18965">
        <v>1</v>
      </c>
      <c r="G18965">
        <v>0</v>
      </c>
      <c r="H18965">
        <v>0</v>
      </c>
      <c r="I18965">
        <v>1</v>
      </c>
      <c r="J18965">
        <v>1</v>
      </c>
      <c r="K18965">
        <v>0</v>
      </c>
      <c r="L18965">
        <v>0</v>
      </c>
      <c r="M18965">
        <v>0</v>
      </c>
      <c r="N18965">
        <v>0</v>
      </c>
    </row>
    <row r="18966" spans="2:14" outlineLevel="2">
      <c r="B18966" t="s">
        <v>13</v>
      </c>
      <c r="C18966" t="s">
        <v>25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>
        <v>0</v>
      </c>
      <c r="L18966">
        <v>1</v>
      </c>
      <c r="M18966">
        <v>0</v>
      </c>
      <c r="N18966">
        <v>0</v>
      </c>
    </row>
    <row r="18967" spans="2:14" outlineLevel="2">
      <c r="B18967" t="s">
        <v>13</v>
      </c>
      <c r="C18967" t="s">
        <v>26</v>
      </c>
      <c r="D18967">
        <v>0</v>
      </c>
      <c r="E18967">
        <v>1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2:14" outlineLevel="2">
      <c r="B18968" t="s">
        <v>13</v>
      </c>
      <c r="C18968" t="s">
        <v>27</v>
      </c>
      <c r="D18968">
        <v>1</v>
      </c>
      <c r="E18968">
        <v>1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1</v>
      </c>
      <c r="L18968">
        <v>0</v>
      </c>
      <c r="M18968">
        <v>1</v>
      </c>
      <c r="N18968">
        <v>0</v>
      </c>
    </row>
    <row r="18969" spans="2:14" outlineLevel="2">
      <c r="B18969" t="s">
        <v>13</v>
      </c>
      <c r="C18969" t="s">
        <v>28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</v>
      </c>
      <c r="K18969">
        <v>0</v>
      </c>
      <c r="L18969">
        <v>0</v>
      </c>
      <c r="M18969">
        <v>1</v>
      </c>
      <c r="N18969">
        <v>0</v>
      </c>
    </row>
    <row r="18970" spans="2:14" s="3" customFormat="1">
      <c r="B18970" s="3" t="s">
        <v>878</v>
      </c>
      <c r="C18970" s="3" t="s">
        <v>8</v>
      </c>
      <c r="D18970" s="3">
        <f>IFERROR(AVERAGE(D18973), 0)</f>
        <v>0</v>
      </c>
      <c r="E18970" s="3">
        <f>IFERROR(AVERAGE(E18973), 0)</f>
        <v>0</v>
      </c>
      <c r="F18970" s="3">
        <f>IFERROR(AVERAGE(F18973), 0)</f>
        <v>0</v>
      </c>
      <c r="G18970" s="3">
        <f>IFERROR(AVERAGE(G18973), 0)</f>
        <v>0</v>
      </c>
      <c r="H18970" s="3">
        <f>IFERROR(AVERAGE(H18973), 0)</f>
        <v>0</v>
      </c>
      <c r="I18970" s="3">
        <f>IFERROR(AVERAGE(I18973), 0)</f>
        <v>0</v>
      </c>
      <c r="J18970" s="3">
        <f>IFERROR(AVERAGE(J18973), 0)</f>
        <v>0</v>
      </c>
      <c r="K18970" s="3">
        <f>IFERROR(AVERAGE(K18973), 0)</f>
        <v>0</v>
      </c>
      <c r="L18970" s="3">
        <f>IFERROR(AVERAGE(L18973), 0)</f>
        <v>0</v>
      </c>
      <c r="M18970" s="3">
        <f>IFERROR(AVERAGE(M18973), 0)</f>
        <v>0</v>
      </c>
      <c r="N18970" s="3">
        <f>IFERROR(AVERAGE(N18973), 0)</f>
        <v>0</v>
      </c>
    </row>
    <row r="18971" spans="2:14" outlineLevel="2">
      <c r="B18971" s="4" t="s">
        <v>9</v>
      </c>
      <c r="D18971">
        <f>E18974</f>
        <v>0</v>
      </c>
      <c r="E18971">
        <f>F18974</f>
        <v>0</v>
      </c>
      <c r="F18971">
        <f>G18974</f>
        <v>0</v>
      </c>
      <c r="G18971">
        <f>H18974</f>
        <v>0</v>
      </c>
      <c r="H18971">
        <f>I18974</f>
        <v>0</v>
      </c>
      <c r="I18971">
        <f>J18974</f>
        <v>0</v>
      </c>
      <c r="J18971">
        <f>K18974</f>
        <v>0</v>
      </c>
      <c r="K18971">
        <f>L18974</f>
        <v>0</v>
      </c>
      <c r="L18971">
        <f>M18974</f>
        <v>0</v>
      </c>
      <c r="M18971">
        <f>N18974</f>
        <v>0</v>
      </c>
      <c r="N18971">
        <f>O18974</f>
        <v>0</v>
      </c>
    </row>
    <row r="18972" spans="2:14" outlineLevel="2">
      <c r="B18972" s="4" t="s">
        <v>10</v>
      </c>
      <c r="D18972">
        <f>E18975</f>
        <v>0</v>
      </c>
      <c r="E18972">
        <f>F18975</f>
        <v>0</v>
      </c>
      <c r="F18972">
        <f>G18975</f>
        <v>0</v>
      </c>
      <c r="G18972">
        <f>H18975</f>
        <v>0</v>
      </c>
      <c r="H18972">
        <f>I18975</f>
        <v>0</v>
      </c>
      <c r="I18972">
        <f>J18975</f>
        <v>0</v>
      </c>
      <c r="J18972">
        <f>K18975</f>
        <v>0</v>
      </c>
      <c r="K18972">
        <f>L18975</f>
        <v>0</v>
      </c>
      <c r="L18972">
        <f>M18975</f>
        <v>0</v>
      </c>
      <c r="M18972">
        <f>N18975</f>
        <v>0</v>
      </c>
      <c r="N18972">
        <f>O18975</f>
        <v>0</v>
      </c>
    </row>
    <row r="18973" spans="2:14" s="5" customFormat="1" outlineLevel="1">
      <c r="C18973" s="5" t="s">
        <v>11</v>
      </c>
      <c r="D18973" s="1">
        <f>IFERROR(D18974/D18975, D18974)</f>
        <v>0</v>
      </c>
      <c r="E18973" s="1">
        <f>IFERROR(E18974/E18975, E18974)</f>
        <v>0</v>
      </c>
      <c r="F18973" s="1">
        <f>IFERROR(F18974/F18975, F18974)</f>
        <v>0</v>
      </c>
      <c r="G18973" s="1">
        <f>IFERROR(G18974/G18975, G18974)</f>
        <v>0</v>
      </c>
      <c r="H18973" s="1">
        <f>IFERROR(H18974/H18975, H18974)</f>
        <v>0</v>
      </c>
      <c r="I18973" s="1">
        <f>IFERROR(I18974/I18975, I18974)</f>
        <v>0</v>
      </c>
      <c r="J18973" s="1">
        <f>IFERROR(J18974/J18975, J18974)</f>
        <v>0</v>
      </c>
      <c r="K18973" s="1">
        <f>IFERROR(K18974/K18975, K18974)</f>
        <v>0</v>
      </c>
      <c r="L18973" s="1">
        <f>IFERROR(L18974/L18975, L18974)</f>
        <v>0</v>
      </c>
      <c r="M18973" s="1">
        <f>IFERROR(M18974/M18975, M18974)</f>
        <v>0</v>
      </c>
      <c r="N18973" s="1">
        <f>IFERROR(N18974/N18975, N18974)</f>
        <v>0</v>
      </c>
    </row>
    <row r="18974" spans="2:14" outlineLevel="2">
      <c r="C18974" t="s">
        <v>10</v>
      </c>
      <c r="D18974">
        <f>COUNTIF(D18976:D18983, "1")</f>
        <v>0</v>
      </c>
      <c r="E18974">
        <f>COUNTIF(E18976:E18983, "1")</f>
        <v>0</v>
      </c>
      <c r="F18974">
        <f>COUNTIF(F18976:F18983, "1")</f>
        <v>0</v>
      </c>
      <c r="G18974">
        <f>COUNTIF(G18976:G18983, "1")</f>
        <v>0</v>
      </c>
      <c r="H18974">
        <f>COUNTIF(H18976:H18983, "1")</f>
        <v>0</v>
      </c>
      <c r="I18974">
        <f>COUNTIF(I18976:I18983, "1")</f>
        <v>0</v>
      </c>
      <c r="J18974">
        <f>COUNTIF(J18976:J18983, "1")</f>
        <v>0</v>
      </c>
      <c r="K18974">
        <f>COUNTIF(K18976:K18983, "1")</f>
        <v>0</v>
      </c>
      <c r="L18974">
        <f>COUNTIF(L18976:L18983, "1")</f>
        <v>0</v>
      </c>
      <c r="M18974">
        <f>COUNTIF(M18976:M18983, "1")</f>
        <v>0</v>
      </c>
      <c r="N18974">
        <f>COUNTIF(N18976:N18983, "1")</f>
        <v>0</v>
      </c>
    </row>
    <row r="18975" spans="2:14" outlineLevel="2">
      <c r="C18975" t="s">
        <v>12</v>
      </c>
      <c r="D18975">
        <f>COUNTIF(D18976:D18983, "0")</f>
        <v>0</v>
      </c>
      <c r="E18975">
        <f>COUNTIF(E18976:E18983, "0")</f>
        <v>0</v>
      </c>
      <c r="F18975">
        <f>COUNTIF(F18976:F18983, "0")</f>
        <v>0</v>
      </c>
      <c r="G18975">
        <f>COUNTIF(G18976:G18983, "0")</f>
        <v>0</v>
      </c>
      <c r="H18975">
        <f>COUNTIF(H18976:H18983, "0")</f>
        <v>0</v>
      </c>
      <c r="I18975">
        <f>COUNTIF(I18976:I18983, "0")</f>
        <v>0</v>
      </c>
      <c r="J18975">
        <f>COUNTIF(J18976:J18983, "0")</f>
        <v>0</v>
      </c>
      <c r="K18975">
        <f>COUNTIF(K18976:K18983, "0")</f>
        <v>0</v>
      </c>
      <c r="L18975">
        <f>COUNTIF(L18976:L18983, "0")</f>
        <v>0</v>
      </c>
      <c r="M18975">
        <f>COUNTIF(M18976:M18983, "0")</f>
        <v>0</v>
      </c>
      <c r="N18975">
        <f>COUNTIF(N18976:N18983, "0")</f>
        <v>0</v>
      </c>
    </row>
    <row r="18976" spans="2:14" outlineLevel="2">
      <c r="B18976" t="s">
        <v>13</v>
      </c>
      <c r="C18976" t="s">
        <v>17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2:14" outlineLevel="2">
      <c r="B18977" t="s">
        <v>13</v>
      </c>
      <c r="C18977" t="s">
        <v>43</v>
      </c>
      <c r="D18977">
        <v>1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2:14" outlineLevel="2">
      <c r="B18978" t="s">
        <v>13</v>
      </c>
      <c r="C18978" t="s">
        <v>18</v>
      </c>
      <c r="D18978">
        <v>0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2:14" outlineLevel="2">
      <c r="B18979" t="s">
        <v>13</v>
      </c>
      <c r="C18979" t="s">
        <v>20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2:14" outlineLevel="2">
      <c r="B18980" t="s">
        <v>13</v>
      </c>
      <c r="C18980" t="s">
        <v>15</v>
      </c>
      <c r="D18980">
        <v>0</v>
      </c>
      <c r="E18980">
        <v>0</v>
      </c>
      <c r="F18980">
        <v>0</v>
      </c>
      <c r="G18980">
        <v>0</v>
      </c>
      <c r="H18980">
        <v>1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2:14" outlineLevel="2">
      <c r="B18981" t="s">
        <v>13</v>
      </c>
      <c r="C18981" t="s">
        <v>14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1</v>
      </c>
      <c r="M18981">
        <v>0</v>
      </c>
      <c r="N18981">
        <v>0</v>
      </c>
    </row>
    <row r="18982" spans="2:14" outlineLevel="2">
      <c r="B18982" t="s">
        <v>13</v>
      </c>
      <c r="C18982" t="s">
        <v>21</v>
      </c>
      <c r="D18982">
        <v>1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2:14" outlineLevel="2">
      <c r="B18983" t="s">
        <v>13</v>
      </c>
      <c r="C18983" t="s">
        <v>19</v>
      </c>
      <c r="D18983">
        <v>1</v>
      </c>
      <c r="E18983">
        <v>0</v>
      </c>
      <c r="F18983">
        <v>1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0</v>
      </c>
      <c r="M18983">
        <v>1</v>
      </c>
      <c r="N18983">
        <v>0</v>
      </c>
    </row>
    <row r="18984" spans="2:14" s="3" customFormat="1">
      <c r="B18984" s="3" t="s">
        <v>879</v>
      </c>
      <c r="C18984" s="3" t="s">
        <v>8</v>
      </c>
      <c r="D18984" s="3">
        <f>IFERROR(AVERAGE(D18987), 0)</f>
        <v>0</v>
      </c>
      <c r="E18984" s="3">
        <f>IFERROR(AVERAGE(E18987), 0)</f>
        <v>0</v>
      </c>
      <c r="F18984" s="3">
        <f>IFERROR(AVERAGE(F18987), 0)</f>
        <v>0</v>
      </c>
      <c r="G18984" s="3">
        <f>IFERROR(AVERAGE(G18987), 0)</f>
        <v>0</v>
      </c>
      <c r="H18984" s="3">
        <f>IFERROR(AVERAGE(H18987), 0)</f>
        <v>0</v>
      </c>
      <c r="I18984" s="3">
        <f>IFERROR(AVERAGE(I18987), 0)</f>
        <v>0</v>
      </c>
      <c r="J18984" s="3">
        <f>IFERROR(AVERAGE(J18987), 0)</f>
        <v>0</v>
      </c>
      <c r="K18984" s="3">
        <f>IFERROR(AVERAGE(K18987), 0)</f>
        <v>0</v>
      </c>
      <c r="L18984" s="3">
        <f>IFERROR(AVERAGE(L18987), 0)</f>
        <v>0</v>
      </c>
      <c r="M18984" s="3">
        <f>IFERROR(AVERAGE(M18987), 0)</f>
        <v>0</v>
      </c>
      <c r="N18984" s="3">
        <f>IFERROR(AVERAGE(N18987), 0)</f>
        <v>0</v>
      </c>
    </row>
    <row r="18985" spans="2:14" outlineLevel="2">
      <c r="B18985" s="4" t="s">
        <v>9</v>
      </c>
      <c r="D18985">
        <f>E18988</f>
        <v>0</v>
      </c>
      <c r="E18985">
        <f>F18988</f>
        <v>0</v>
      </c>
      <c r="F18985">
        <f>G18988</f>
        <v>0</v>
      </c>
      <c r="G18985">
        <f>H18988</f>
        <v>0</v>
      </c>
      <c r="H18985">
        <f>I18988</f>
        <v>0</v>
      </c>
      <c r="I18985">
        <f>J18988</f>
        <v>0</v>
      </c>
      <c r="J18985">
        <f>K18988</f>
        <v>0</v>
      </c>
      <c r="K18985">
        <f>L18988</f>
        <v>0</v>
      </c>
      <c r="L18985">
        <f>M18988</f>
        <v>0</v>
      </c>
      <c r="M18985">
        <f>N18988</f>
        <v>0</v>
      </c>
      <c r="N18985">
        <f>O18988</f>
        <v>0</v>
      </c>
    </row>
    <row r="18986" spans="2:14" outlineLevel="2">
      <c r="B18986" s="4" t="s">
        <v>10</v>
      </c>
      <c r="D18986">
        <f>E18989</f>
        <v>0</v>
      </c>
      <c r="E18986">
        <f>F18989</f>
        <v>0</v>
      </c>
      <c r="F18986">
        <f>G18989</f>
        <v>0</v>
      </c>
      <c r="G18986">
        <f>H18989</f>
        <v>0</v>
      </c>
      <c r="H18986">
        <f>I18989</f>
        <v>0</v>
      </c>
      <c r="I18986">
        <f>J18989</f>
        <v>0</v>
      </c>
      <c r="J18986">
        <f>K18989</f>
        <v>0</v>
      </c>
      <c r="K18986">
        <f>L18989</f>
        <v>0</v>
      </c>
      <c r="L18986">
        <f>M18989</f>
        <v>0</v>
      </c>
      <c r="M18986">
        <f>N18989</f>
        <v>0</v>
      </c>
      <c r="N18986">
        <f>O18989</f>
        <v>0</v>
      </c>
    </row>
    <row r="18987" spans="2:14" s="5" customFormat="1" outlineLevel="1">
      <c r="C18987" s="5" t="s">
        <v>11</v>
      </c>
      <c r="D18987" s="1">
        <f>IFERROR(D18988/D18989, D18988)</f>
        <v>0</v>
      </c>
      <c r="E18987" s="1">
        <f>IFERROR(E18988/E18989, E18988)</f>
        <v>0</v>
      </c>
      <c r="F18987" s="1">
        <f>IFERROR(F18988/F18989, F18988)</f>
        <v>0</v>
      </c>
      <c r="G18987" s="1">
        <f>IFERROR(G18988/G18989, G18988)</f>
        <v>0</v>
      </c>
      <c r="H18987" s="1">
        <f>IFERROR(H18988/H18989, H18988)</f>
        <v>0</v>
      </c>
      <c r="I18987" s="1">
        <f>IFERROR(I18988/I18989, I18988)</f>
        <v>0</v>
      </c>
      <c r="J18987" s="1">
        <f>IFERROR(J18988/J18989, J18988)</f>
        <v>0</v>
      </c>
      <c r="K18987" s="1">
        <f>IFERROR(K18988/K18989, K18988)</f>
        <v>0</v>
      </c>
      <c r="L18987" s="1">
        <f>IFERROR(L18988/L18989, L18988)</f>
        <v>0</v>
      </c>
      <c r="M18987" s="1">
        <f>IFERROR(M18988/M18989, M18988)</f>
        <v>0</v>
      </c>
      <c r="N18987" s="1">
        <f>IFERROR(N18988/N18989, N18988)</f>
        <v>0</v>
      </c>
    </row>
    <row r="18988" spans="2:14" outlineLevel="2">
      <c r="C18988" t="s">
        <v>10</v>
      </c>
      <c r="D18988">
        <f>COUNTIF(D18990:D19004, "1")</f>
        <v>0</v>
      </c>
      <c r="E18988">
        <f>COUNTIF(E18990:E19004, "1")</f>
        <v>0</v>
      </c>
      <c r="F18988">
        <f>COUNTIF(F18990:F19004, "1")</f>
        <v>0</v>
      </c>
      <c r="G18988">
        <f>COUNTIF(G18990:G19004, "1")</f>
        <v>0</v>
      </c>
      <c r="H18988">
        <f>COUNTIF(H18990:H19004, "1")</f>
        <v>0</v>
      </c>
      <c r="I18988">
        <f>COUNTIF(I18990:I19004, "1")</f>
        <v>0</v>
      </c>
      <c r="J18988">
        <f>COUNTIF(J18990:J19004, "1")</f>
        <v>0</v>
      </c>
      <c r="K18988">
        <f>COUNTIF(K18990:K19004, "1")</f>
        <v>0</v>
      </c>
      <c r="L18988">
        <f>COUNTIF(L18990:L19004, "1")</f>
        <v>0</v>
      </c>
      <c r="M18988">
        <f>COUNTIF(M18990:M19004, "1")</f>
        <v>0</v>
      </c>
      <c r="N18988">
        <f>COUNTIF(N18990:N19004, "1")</f>
        <v>0</v>
      </c>
    </row>
    <row r="18989" spans="2:14" outlineLevel="2">
      <c r="C18989" t="s">
        <v>12</v>
      </c>
      <c r="D18989">
        <f>COUNTIF(D18990:D19004, "0")</f>
        <v>0</v>
      </c>
      <c r="E18989">
        <f>COUNTIF(E18990:E19004, "0")</f>
        <v>0</v>
      </c>
      <c r="F18989">
        <f>COUNTIF(F18990:F19004, "0")</f>
        <v>0</v>
      </c>
      <c r="G18989">
        <f>COUNTIF(G18990:G19004, "0")</f>
        <v>0</v>
      </c>
      <c r="H18989">
        <f>COUNTIF(H18990:H19004, "0")</f>
        <v>0</v>
      </c>
      <c r="I18989">
        <f>COUNTIF(I18990:I19004, "0")</f>
        <v>0</v>
      </c>
      <c r="J18989">
        <f>COUNTIF(J18990:J19004, "0")</f>
        <v>0</v>
      </c>
      <c r="K18989">
        <f>COUNTIF(K18990:K19004, "0")</f>
        <v>0</v>
      </c>
      <c r="L18989">
        <f>COUNTIF(L18990:L19004, "0")</f>
        <v>0</v>
      </c>
      <c r="M18989">
        <f>COUNTIF(M18990:M19004, "0")</f>
        <v>0</v>
      </c>
      <c r="N18989">
        <f>COUNTIF(N18990:N19004, "0")</f>
        <v>0</v>
      </c>
    </row>
    <row r="18990" spans="2:14" outlineLevel="2">
      <c r="B18990" t="s">
        <v>13</v>
      </c>
      <c r="C18990" t="s">
        <v>14</v>
      </c>
      <c r="D18990">
        <v>0</v>
      </c>
      <c r="E18990">
        <v>1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2:14" outlineLevel="2">
      <c r="B18991" t="s">
        <v>13</v>
      </c>
      <c r="C18991" t="s">
        <v>15</v>
      </c>
      <c r="D18991">
        <v>0</v>
      </c>
      <c r="E18991">
        <v>0</v>
      </c>
      <c r="F18991">
        <v>0</v>
      </c>
      <c r="G18991">
        <v>0</v>
      </c>
      <c r="H18991">
        <v>1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2:14" outlineLevel="2">
      <c r="B18992" t="s">
        <v>13</v>
      </c>
      <c r="C18992" t="s">
        <v>16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2:14" outlineLevel="2">
      <c r="B18993" t="s">
        <v>13</v>
      </c>
      <c r="C18993" t="s">
        <v>17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2:14" outlineLevel="2">
      <c r="B18994" t="s">
        <v>13</v>
      </c>
      <c r="C18994" t="s">
        <v>18</v>
      </c>
      <c r="D18994">
        <v>0</v>
      </c>
      <c r="E18994">
        <v>0</v>
      </c>
      <c r="F18994">
        <v>1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2:14" outlineLevel="2">
      <c r="B18995" t="s">
        <v>13</v>
      </c>
      <c r="C18995" t="s">
        <v>43</v>
      </c>
      <c r="D18995">
        <v>1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1</v>
      </c>
      <c r="L18995">
        <v>1</v>
      </c>
      <c r="M18995">
        <v>0</v>
      </c>
      <c r="N18995">
        <v>0</v>
      </c>
    </row>
    <row r="18996" spans="2:14" outlineLevel="2">
      <c r="B18996" t="s">
        <v>13</v>
      </c>
      <c r="C18996" t="s">
        <v>20</v>
      </c>
      <c r="D18996">
        <v>1</v>
      </c>
      <c r="E18996">
        <v>1</v>
      </c>
      <c r="F18996">
        <v>0</v>
      </c>
      <c r="G18996">
        <v>0</v>
      </c>
      <c r="H18996">
        <v>0</v>
      </c>
      <c r="I18996">
        <v>0</v>
      </c>
      <c r="J18996">
        <v>1</v>
      </c>
      <c r="K18996">
        <v>0</v>
      </c>
      <c r="L18996">
        <v>1</v>
      </c>
      <c r="M18996">
        <v>0</v>
      </c>
      <c r="N18996">
        <v>0</v>
      </c>
    </row>
    <row r="18997" spans="2:14" outlineLevel="2">
      <c r="B18997" t="s">
        <v>13</v>
      </c>
      <c r="C18997" t="s">
        <v>22</v>
      </c>
      <c r="D18997">
        <v>1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2:14" outlineLevel="2">
      <c r="B18998" t="s">
        <v>13</v>
      </c>
      <c r="C18998" t="s">
        <v>23</v>
      </c>
      <c r="D18998">
        <v>0</v>
      </c>
      <c r="E18998">
        <v>0</v>
      </c>
      <c r="F18998">
        <v>0</v>
      </c>
      <c r="G18998">
        <v>1</v>
      </c>
      <c r="H18998">
        <v>0</v>
      </c>
      <c r="I18998">
        <v>0</v>
      </c>
      <c r="J18998">
        <v>1</v>
      </c>
      <c r="K18998">
        <v>1</v>
      </c>
      <c r="L18998">
        <v>0</v>
      </c>
      <c r="M18998">
        <v>0</v>
      </c>
      <c r="N18998">
        <v>0</v>
      </c>
    </row>
    <row r="18999" spans="2:14" outlineLevel="2">
      <c r="B18999" t="s">
        <v>13</v>
      </c>
      <c r="C18999" t="s">
        <v>25</v>
      </c>
      <c r="D18999">
        <v>0</v>
      </c>
      <c r="E18999">
        <v>0</v>
      </c>
      <c r="F18999">
        <v>0</v>
      </c>
      <c r="G18999">
        <v>0</v>
      </c>
      <c r="H18999">
        <v>1</v>
      </c>
      <c r="I18999">
        <v>1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2:14" outlineLevel="2">
      <c r="B19000" t="s">
        <v>13</v>
      </c>
      <c r="C19000" t="s">
        <v>26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1</v>
      </c>
      <c r="L19000">
        <v>0</v>
      </c>
      <c r="M19000">
        <v>0</v>
      </c>
      <c r="N19000">
        <v>0</v>
      </c>
    </row>
    <row r="19001" spans="2:14" outlineLevel="2">
      <c r="B19001" t="s">
        <v>13</v>
      </c>
      <c r="C19001" t="s">
        <v>28</v>
      </c>
      <c r="D19001">
        <v>1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2:14" outlineLevel="2">
      <c r="B19002" t="s">
        <v>13</v>
      </c>
      <c r="C19002" t="s">
        <v>30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</v>
      </c>
      <c r="L19002">
        <v>0</v>
      </c>
      <c r="M19002">
        <v>0</v>
      </c>
      <c r="N19002">
        <v>0</v>
      </c>
    </row>
    <row r="19003" spans="2:14" outlineLevel="2">
      <c r="B19003" t="s">
        <v>13</v>
      </c>
      <c r="C19003" t="s">
        <v>31</v>
      </c>
      <c r="D19003">
        <v>1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1</v>
      </c>
      <c r="L19003">
        <v>0</v>
      </c>
      <c r="M19003">
        <v>1</v>
      </c>
      <c r="N19003">
        <v>0</v>
      </c>
    </row>
    <row r="19004" spans="2:14" outlineLevel="2">
      <c r="B19004" t="s">
        <v>13</v>
      </c>
      <c r="C19004" t="s">
        <v>53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1</v>
      </c>
      <c r="J19004">
        <v>0</v>
      </c>
      <c r="K19004">
        <v>0</v>
      </c>
      <c r="L19004">
        <v>1</v>
      </c>
      <c r="M19004">
        <v>0</v>
      </c>
      <c r="N19004">
        <v>0</v>
      </c>
    </row>
    <row r="19005" spans="2:14" s="3" customFormat="1">
      <c r="B19005" s="3" t="s">
        <v>880</v>
      </c>
      <c r="C19005" s="3" t="s">
        <v>8</v>
      </c>
      <c r="D19005" s="3">
        <f>IFERROR(AVERAGE(D19008,D19018), 0)</f>
        <v>0</v>
      </c>
      <c r="E19005" s="3">
        <f>IFERROR(AVERAGE(E19008,E19018), 0)</f>
        <v>0</v>
      </c>
      <c r="F19005" s="3">
        <f>IFERROR(AVERAGE(F19008,F19018), 0)</f>
        <v>0</v>
      </c>
      <c r="G19005" s="3">
        <f>IFERROR(AVERAGE(G19008,G19018), 0)</f>
        <v>0</v>
      </c>
      <c r="H19005" s="3">
        <f>IFERROR(AVERAGE(H19008,H19018), 0)</f>
        <v>0</v>
      </c>
      <c r="I19005" s="3">
        <f>IFERROR(AVERAGE(I19008,I19018), 0)</f>
        <v>0</v>
      </c>
      <c r="J19005" s="3">
        <f>IFERROR(AVERAGE(J19008,J19018), 0)</f>
        <v>0</v>
      </c>
      <c r="K19005" s="3">
        <f>IFERROR(AVERAGE(K19008,K19018), 0)</f>
        <v>0</v>
      </c>
      <c r="L19005" s="3">
        <f>IFERROR(AVERAGE(L19008,L19018), 0)</f>
        <v>0</v>
      </c>
      <c r="M19005" s="3">
        <f>IFERROR(AVERAGE(M19008,M19018), 0)</f>
        <v>0</v>
      </c>
      <c r="N19005" s="3">
        <f>IFERROR(AVERAGE(N19008,N19018), 0)</f>
        <v>0</v>
      </c>
    </row>
    <row r="19006" spans="2:14" outlineLevel="2">
      <c r="B19006" s="4" t="s">
        <v>9</v>
      </c>
      <c r="D19006">
        <f>E19009+E19019</f>
        <v>0</v>
      </c>
      <c r="E19006">
        <f>F19009+F19019</f>
        <v>0</v>
      </c>
      <c r="F19006">
        <f>G19009+G19019</f>
        <v>0</v>
      </c>
      <c r="G19006">
        <f>H19009+H19019</f>
        <v>0</v>
      </c>
      <c r="H19006">
        <f>I19009+I19019</f>
        <v>0</v>
      </c>
      <c r="I19006">
        <f>J19009+J19019</f>
        <v>0</v>
      </c>
      <c r="J19006">
        <f>K19009+K19019</f>
        <v>0</v>
      </c>
      <c r="K19006">
        <f>L19009+L19019</f>
        <v>0</v>
      </c>
      <c r="L19006">
        <f>M19009+M19019</f>
        <v>0</v>
      </c>
      <c r="M19006">
        <f>N19009+N19019</f>
        <v>0</v>
      </c>
      <c r="N19006">
        <f>O19009+O19019</f>
        <v>0</v>
      </c>
    </row>
    <row r="19007" spans="2:14" outlineLevel="2">
      <c r="B19007" s="4" t="s">
        <v>10</v>
      </c>
      <c r="D19007">
        <f>E19010+E19020</f>
        <v>0</v>
      </c>
      <c r="E19007">
        <f>F19010+F19020</f>
        <v>0</v>
      </c>
      <c r="F19007">
        <f>G19010+G19020</f>
        <v>0</v>
      </c>
      <c r="G19007">
        <f>H19010+H19020</f>
        <v>0</v>
      </c>
      <c r="H19007">
        <f>I19010+I19020</f>
        <v>0</v>
      </c>
      <c r="I19007">
        <f>J19010+J19020</f>
        <v>0</v>
      </c>
      <c r="J19007">
        <f>K19010+K19020</f>
        <v>0</v>
      </c>
      <c r="K19007">
        <f>L19010+L19020</f>
        <v>0</v>
      </c>
      <c r="L19007">
        <f>M19010+M19020</f>
        <v>0</v>
      </c>
      <c r="M19007">
        <f>N19010+N19020</f>
        <v>0</v>
      </c>
      <c r="N19007">
        <f>O19010+O19020</f>
        <v>0</v>
      </c>
    </row>
    <row r="19008" spans="2:14" s="5" customFormat="1" outlineLevel="1">
      <c r="C19008" s="5" t="s">
        <v>11</v>
      </c>
      <c r="D19008" s="1">
        <f>IFERROR(D19009/D19010, D19009)</f>
        <v>0</v>
      </c>
      <c r="E19008" s="1">
        <f>IFERROR(E19009/E19010, E19009)</f>
        <v>0</v>
      </c>
      <c r="F19008" s="1">
        <f>IFERROR(F19009/F19010, F19009)</f>
        <v>0</v>
      </c>
      <c r="G19008" s="1">
        <f>IFERROR(G19009/G19010, G19009)</f>
        <v>0</v>
      </c>
      <c r="H19008" s="1">
        <f>IFERROR(H19009/H19010, H19009)</f>
        <v>0</v>
      </c>
      <c r="I19008" s="1">
        <f>IFERROR(I19009/I19010, I19009)</f>
        <v>0</v>
      </c>
      <c r="J19008" s="1">
        <f>IFERROR(J19009/J19010, J19009)</f>
        <v>0</v>
      </c>
      <c r="K19008" s="1">
        <f>IFERROR(K19009/K19010, K19009)</f>
        <v>0</v>
      </c>
      <c r="L19008" s="1">
        <f>IFERROR(L19009/L19010, L19009)</f>
        <v>0</v>
      </c>
      <c r="M19008" s="1">
        <f>IFERROR(M19009/M19010, M19009)</f>
        <v>0</v>
      </c>
      <c r="N19008" s="1">
        <f>IFERROR(N19009/N19010, N19009)</f>
        <v>0</v>
      </c>
    </row>
    <row r="19009" spans="2:14" outlineLevel="2">
      <c r="C19009" t="s">
        <v>10</v>
      </c>
      <c r="D19009">
        <f>COUNTIF(D19011:D19017, "1")</f>
        <v>0</v>
      </c>
      <c r="E19009">
        <f>COUNTIF(E19011:E19017, "1")</f>
        <v>0</v>
      </c>
      <c r="F19009">
        <f>COUNTIF(F19011:F19017, "1")</f>
        <v>0</v>
      </c>
      <c r="G19009">
        <f>COUNTIF(G19011:G19017, "1")</f>
        <v>0</v>
      </c>
      <c r="H19009">
        <f>COUNTIF(H19011:H19017, "1")</f>
        <v>0</v>
      </c>
      <c r="I19009">
        <f>COUNTIF(I19011:I19017, "1")</f>
        <v>0</v>
      </c>
      <c r="J19009">
        <f>COUNTIF(J19011:J19017, "1")</f>
        <v>0</v>
      </c>
      <c r="K19009">
        <f>COUNTIF(K19011:K19017, "1")</f>
        <v>0</v>
      </c>
      <c r="L19009">
        <f>COUNTIF(L19011:L19017, "1")</f>
        <v>0</v>
      </c>
      <c r="M19009">
        <f>COUNTIF(M19011:M19017, "1")</f>
        <v>0</v>
      </c>
      <c r="N19009">
        <f>COUNTIF(N19011:N19017, "1")</f>
        <v>0</v>
      </c>
    </row>
    <row r="19010" spans="2:14" outlineLevel="2">
      <c r="C19010" t="s">
        <v>12</v>
      </c>
      <c r="D19010">
        <f>COUNTIF(D19011:D19017, "0")</f>
        <v>0</v>
      </c>
      <c r="E19010">
        <f>COUNTIF(E19011:E19017, "0")</f>
        <v>0</v>
      </c>
      <c r="F19010">
        <f>COUNTIF(F19011:F19017, "0")</f>
        <v>0</v>
      </c>
      <c r="G19010">
        <f>COUNTIF(G19011:G19017, "0")</f>
        <v>0</v>
      </c>
      <c r="H19010">
        <f>COUNTIF(H19011:H19017, "0")</f>
        <v>0</v>
      </c>
      <c r="I19010">
        <f>COUNTIF(I19011:I19017, "0")</f>
        <v>0</v>
      </c>
      <c r="J19010">
        <f>COUNTIF(J19011:J19017, "0")</f>
        <v>0</v>
      </c>
      <c r="K19010">
        <f>COUNTIF(K19011:K19017, "0")</f>
        <v>0</v>
      </c>
      <c r="L19010">
        <f>COUNTIF(L19011:L19017, "0")</f>
        <v>0</v>
      </c>
      <c r="M19010">
        <f>COUNTIF(M19011:M19017, "0")</f>
        <v>0</v>
      </c>
      <c r="N19010">
        <f>COUNTIF(N19011:N19017, "0")</f>
        <v>0</v>
      </c>
    </row>
    <row r="19011" spans="2:14" outlineLevel="2">
      <c r="B19011" t="s">
        <v>13</v>
      </c>
      <c r="C19011" t="s">
        <v>14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1</v>
      </c>
      <c r="N19011">
        <v>0</v>
      </c>
    </row>
    <row r="19012" spans="2:14" outlineLevel="2">
      <c r="B19012" t="s">
        <v>13</v>
      </c>
      <c r="C19012" t="s">
        <v>15</v>
      </c>
      <c r="D19012">
        <v>0</v>
      </c>
      <c r="E19012">
        <v>0</v>
      </c>
      <c r="F19012">
        <v>1</v>
      </c>
      <c r="G19012">
        <v>0</v>
      </c>
      <c r="H19012">
        <v>1</v>
      </c>
      <c r="I19012">
        <v>0</v>
      </c>
      <c r="J19012">
        <v>1</v>
      </c>
      <c r="K19012">
        <v>0</v>
      </c>
      <c r="L19012">
        <v>0</v>
      </c>
      <c r="M19012">
        <v>0</v>
      </c>
      <c r="N19012">
        <v>0</v>
      </c>
    </row>
    <row r="19013" spans="2:14" outlineLevel="2">
      <c r="B19013" t="s">
        <v>13</v>
      </c>
      <c r="C19013" t="s">
        <v>16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1</v>
      </c>
      <c r="K19013">
        <v>0</v>
      </c>
      <c r="L19013">
        <v>1</v>
      </c>
      <c r="M19013">
        <v>0</v>
      </c>
      <c r="N19013">
        <v>0</v>
      </c>
    </row>
    <row r="19014" spans="2:14" outlineLevel="2">
      <c r="B19014" t="s">
        <v>13</v>
      </c>
      <c r="C19014" t="s">
        <v>17</v>
      </c>
      <c r="D19014">
        <v>0</v>
      </c>
      <c r="E19014">
        <v>1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1</v>
      </c>
      <c r="L19014">
        <v>0</v>
      </c>
      <c r="M19014">
        <v>0</v>
      </c>
      <c r="N19014">
        <v>0</v>
      </c>
    </row>
    <row r="19015" spans="2:14" outlineLevel="2">
      <c r="B19015" t="s">
        <v>13</v>
      </c>
      <c r="C19015" t="s">
        <v>18</v>
      </c>
      <c r="D19015">
        <v>0</v>
      </c>
      <c r="E19015">
        <v>0</v>
      </c>
      <c r="F19015">
        <v>1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2:14" outlineLevel="2">
      <c r="B19016" t="s">
        <v>13</v>
      </c>
      <c r="C19016" t="s">
        <v>43</v>
      </c>
      <c r="D19016">
        <v>1</v>
      </c>
      <c r="E19016">
        <v>0</v>
      </c>
      <c r="F19016">
        <v>0</v>
      </c>
      <c r="G19016">
        <v>1</v>
      </c>
      <c r="H19016">
        <v>0</v>
      </c>
      <c r="I19016">
        <v>0</v>
      </c>
      <c r="J19016">
        <v>0</v>
      </c>
      <c r="K19016">
        <v>0</v>
      </c>
      <c r="L19016">
        <v>1</v>
      </c>
      <c r="M19016">
        <v>0</v>
      </c>
      <c r="N19016">
        <v>0</v>
      </c>
    </row>
    <row r="19017" spans="2:14" outlineLevel="2">
      <c r="B19017" t="s">
        <v>13</v>
      </c>
      <c r="C19017" t="s">
        <v>19</v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1</v>
      </c>
      <c r="L19017">
        <v>1</v>
      </c>
      <c r="M19017">
        <v>0</v>
      </c>
      <c r="N19017">
        <v>0</v>
      </c>
    </row>
    <row r="19018" spans="2:14" s="5" customFormat="1" outlineLevel="1">
      <c r="C19018" s="5" t="s">
        <v>188</v>
      </c>
      <c r="D19018" s="1">
        <f>IFERROR(D19019/D19020, D19019)</f>
        <v>0</v>
      </c>
      <c r="E19018" s="1">
        <f>IFERROR(E19019/E19020, E19019)</f>
        <v>0</v>
      </c>
      <c r="F19018" s="1">
        <f>IFERROR(F19019/F19020, F19019)</f>
        <v>0</v>
      </c>
      <c r="G19018" s="1">
        <f>IFERROR(G19019/G19020, G19019)</f>
        <v>0</v>
      </c>
      <c r="H19018" s="1">
        <f>IFERROR(H19019/H19020, H19019)</f>
        <v>0</v>
      </c>
      <c r="I19018" s="1">
        <f>IFERROR(I19019/I19020, I19019)</f>
        <v>0</v>
      </c>
      <c r="J19018" s="1">
        <f>IFERROR(J19019/J19020, J19019)</f>
        <v>0</v>
      </c>
      <c r="K19018" s="1">
        <f>IFERROR(K19019/K19020, K19019)</f>
        <v>0</v>
      </c>
      <c r="L19018" s="1">
        <f>IFERROR(L19019/L19020, L19019)</f>
        <v>0</v>
      </c>
      <c r="M19018" s="1">
        <f>IFERROR(M19019/M19020, M19019)</f>
        <v>0</v>
      </c>
      <c r="N19018" s="1">
        <f>IFERROR(N19019/N19020, N19019)</f>
        <v>0</v>
      </c>
    </row>
    <row r="19019" spans="2:14" outlineLevel="2">
      <c r="C19019" t="s">
        <v>10</v>
      </c>
      <c r="D19019">
        <f>COUNTIF(D19021:D19022, "1")</f>
        <v>0</v>
      </c>
      <c r="E19019">
        <f>COUNTIF(E19021:E19022, "1")</f>
        <v>0</v>
      </c>
      <c r="F19019">
        <f>COUNTIF(F19021:F19022, "1")</f>
        <v>0</v>
      </c>
      <c r="G19019">
        <f>COUNTIF(G19021:G19022, "1")</f>
        <v>0</v>
      </c>
      <c r="H19019">
        <f>COUNTIF(H19021:H19022, "1")</f>
        <v>0</v>
      </c>
      <c r="I19019">
        <f>COUNTIF(I19021:I19022, "1")</f>
        <v>0</v>
      </c>
      <c r="J19019">
        <f>COUNTIF(J19021:J19022, "1")</f>
        <v>0</v>
      </c>
      <c r="K19019">
        <f>COUNTIF(K19021:K19022, "1")</f>
        <v>0</v>
      </c>
      <c r="L19019">
        <f>COUNTIF(L19021:L19022, "1")</f>
        <v>0</v>
      </c>
      <c r="M19019">
        <f>COUNTIF(M19021:M19022, "1")</f>
        <v>0</v>
      </c>
      <c r="N19019">
        <f>COUNTIF(N19021:N19022, "1")</f>
        <v>0</v>
      </c>
    </row>
    <row r="19020" spans="2:14" outlineLevel="2">
      <c r="C19020" t="s">
        <v>12</v>
      </c>
      <c r="D19020">
        <f>COUNTIF(D19021:D19022, "0")</f>
        <v>0</v>
      </c>
      <c r="E19020">
        <f>COUNTIF(E19021:E19022, "0")</f>
        <v>0</v>
      </c>
      <c r="F19020">
        <f>COUNTIF(F19021:F19022, "0")</f>
        <v>0</v>
      </c>
      <c r="G19020">
        <f>COUNTIF(G19021:G19022, "0")</f>
        <v>0</v>
      </c>
      <c r="H19020">
        <f>COUNTIF(H19021:H19022, "0")</f>
        <v>0</v>
      </c>
      <c r="I19020">
        <f>COUNTIF(I19021:I19022, "0")</f>
        <v>0</v>
      </c>
      <c r="J19020">
        <f>COUNTIF(J19021:J19022, "0")</f>
        <v>0</v>
      </c>
      <c r="K19020">
        <f>COUNTIF(K19021:K19022, "0")</f>
        <v>0</v>
      </c>
      <c r="L19020">
        <f>COUNTIF(L19021:L19022, "0")</f>
        <v>0</v>
      </c>
      <c r="M19020">
        <f>COUNTIF(M19021:M19022, "0")</f>
        <v>0</v>
      </c>
      <c r="N19020">
        <f>COUNTIF(N19021:N19022, "0")</f>
        <v>0</v>
      </c>
    </row>
    <row r="19021" spans="2:14" outlineLevel="2">
      <c r="B19021" t="s">
        <v>189</v>
      </c>
      <c r="C19021" t="s">
        <v>25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2:14" outlineLevel="2">
      <c r="B19022" t="s">
        <v>189</v>
      </c>
      <c r="C19022" t="s">
        <v>25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2:14" s="3" customFormat="1">
      <c r="B19023" s="3" t="s">
        <v>881</v>
      </c>
      <c r="C19023" s="3" t="s">
        <v>8</v>
      </c>
      <c r="D19023" s="3">
        <f>IFERROR(AVERAGE(D19026,D19051,D19077,D19100,D19123), 0)</f>
        <v>0</v>
      </c>
      <c r="E19023" s="3">
        <f>IFERROR(AVERAGE(E19026,E19051,E19077,E19100,E19123), 0)</f>
        <v>0</v>
      </c>
      <c r="F19023" s="3">
        <f>IFERROR(AVERAGE(F19026,F19051,F19077,F19100,F19123), 0)</f>
        <v>0</v>
      </c>
      <c r="G19023" s="3">
        <f>IFERROR(AVERAGE(G19026,G19051,G19077,G19100,G19123), 0)</f>
        <v>0</v>
      </c>
      <c r="H19023" s="3">
        <f>IFERROR(AVERAGE(H19026,H19051,H19077,H19100,H19123), 0)</f>
        <v>0</v>
      </c>
      <c r="I19023" s="3">
        <f>IFERROR(AVERAGE(I19026,I19051,I19077,I19100,I19123), 0)</f>
        <v>0</v>
      </c>
      <c r="J19023" s="3">
        <f>IFERROR(AVERAGE(J19026,J19051,J19077,J19100,J19123), 0)</f>
        <v>0</v>
      </c>
      <c r="K19023" s="3">
        <f>IFERROR(AVERAGE(K19026,K19051,K19077,K19100,K19123), 0)</f>
        <v>0</v>
      </c>
      <c r="L19023" s="3">
        <f>IFERROR(AVERAGE(L19026,L19051,L19077,L19100,L19123), 0)</f>
        <v>0</v>
      </c>
      <c r="M19023" s="3">
        <f>IFERROR(AVERAGE(M19026,M19051,M19077,M19100,M19123), 0)</f>
        <v>0</v>
      </c>
      <c r="N19023" s="3">
        <f>IFERROR(AVERAGE(N19026,N19051,N19077,N19100,N19123), 0)</f>
        <v>0</v>
      </c>
    </row>
    <row r="19024" spans="2:14" outlineLevel="2">
      <c r="B19024" s="4" t="s">
        <v>9</v>
      </c>
      <c r="D19024">
        <f>E19027+E19052+E19078+E19101+E19124</f>
        <v>0</v>
      </c>
      <c r="E19024">
        <f>F19027+F19052+F19078+F19101+F19124</f>
        <v>0</v>
      </c>
      <c r="F19024">
        <f>G19027+G19052+G19078+G19101+G19124</f>
        <v>0</v>
      </c>
      <c r="G19024">
        <f>H19027+H19052+H19078+H19101+H19124</f>
        <v>0</v>
      </c>
      <c r="H19024">
        <f>I19027+I19052+I19078+I19101+I19124</f>
        <v>0</v>
      </c>
      <c r="I19024">
        <f>J19027+J19052+J19078+J19101+J19124</f>
        <v>0</v>
      </c>
      <c r="J19024">
        <f>K19027+K19052+K19078+K19101+K19124</f>
        <v>0</v>
      </c>
      <c r="K19024">
        <f>L19027+L19052+L19078+L19101+L19124</f>
        <v>0</v>
      </c>
      <c r="L19024">
        <f>M19027+M19052+M19078+M19101+M19124</f>
        <v>0</v>
      </c>
      <c r="M19024">
        <f>N19027+N19052+N19078+N19101+N19124</f>
        <v>0</v>
      </c>
      <c r="N19024">
        <f>O19027+O19052+O19078+O19101+O19124</f>
        <v>0</v>
      </c>
    </row>
    <row r="19025" spans="2:14" outlineLevel="2">
      <c r="B19025" s="4" t="s">
        <v>10</v>
      </c>
      <c r="D19025">
        <f>E19028+E19053+E19079+E19102+E19125</f>
        <v>0</v>
      </c>
      <c r="E19025">
        <f>F19028+F19053+F19079+F19102+F19125</f>
        <v>0</v>
      </c>
      <c r="F19025">
        <f>G19028+G19053+G19079+G19102+G19125</f>
        <v>0</v>
      </c>
      <c r="G19025">
        <f>H19028+H19053+H19079+H19102+H19125</f>
        <v>0</v>
      </c>
      <c r="H19025">
        <f>I19028+I19053+I19079+I19102+I19125</f>
        <v>0</v>
      </c>
      <c r="I19025">
        <f>J19028+J19053+J19079+J19102+J19125</f>
        <v>0</v>
      </c>
      <c r="J19025">
        <f>K19028+K19053+K19079+K19102+K19125</f>
        <v>0</v>
      </c>
      <c r="K19025">
        <f>L19028+L19053+L19079+L19102+L19125</f>
        <v>0</v>
      </c>
      <c r="L19025">
        <f>M19028+M19053+M19079+M19102+M19125</f>
        <v>0</v>
      </c>
      <c r="M19025">
        <f>N19028+N19053+N19079+N19102+N19125</f>
        <v>0</v>
      </c>
      <c r="N19025">
        <f>O19028+O19053+O19079+O19102+O19125</f>
        <v>0</v>
      </c>
    </row>
    <row r="19026" spans="2:14" s="5" customFormat="1" outlineLevel="1">
      <c r="C19026" s="5" t="s">
        <v>47</v>
      </c>
      <c r="D19026" s="1">
        <f>IFERROR(D19027/D19028, D19027)</f>
        <v>0</v>
      </c>
      <c r="E19026" s="1">
        <f>IFERROR(E19027/E19028, E19027)</f>
        <v>0</v>
      </c>
      <c r="F19026" s="1">
        <f>IFERROR(F19027/F19028, F19027)</f>
        <v>0</v>
      </c>
      <c r="G19026" s="1">
        <f>IFERROR(G19027/G19028, G19027)</f>
        <v>0</v>
      </c>
      <c r="H19026" s="1">
        <f>IFERROR(H19027/H19028, H19027)</f>
        <v>0</v>
      </c>
      <c r="I19026" s="1">
        <f>IFERROR(I19027/I19028, I19027)</f>
        <v>0</v>
      </c>
      <c r="J19026" s="1">
        <f>IFERROR(J19027/J19028, J19027)</f>
        <v>0</v>
      </c>
      <c r="K19026" s="1">
        <f>IFERROR(K19027/K19028, K19027)</f>
        <v>0</v>
      </c>
      <c r="L19026" s="1">
        <f>IFERROR(L19027/L19028, L19027)</f>
        <v>0</v>
      </c>
      <c r="M19026" s="1">
        <f>IFERROR(M19027/M19028, M19027)</f>
        <v>0</v>
      </c>
      <c r="N19026" s="1">
        <f>IFERROR(N19027/N19028, N19027)</f>
        <v>0</v>
      </c>
    </row>
    <row r="19027" spans="2:14" outlineLevel="2">
      <c r="C19027" t="s">
        <v>10</v>
      </c>
      <c r="D19027">
        <f>COUNTIF(D19029:D19050, "1")</f>
        <v>0</v>
      </c>
      <c r="E19027">
        <f>COUNTIF(E19029:E19050, "1")</f>
        <v>0</v>
      </c>
      <c r="F19027">
        <f>COUNTIF(F19029:F19050, "1")</f>
        <v>0</v>
      </c>
      <c r="G19027">
        <f>COUNTIF(G19029:G19050, "1")</f>
        <v>0</v>
      </c>
      <c r="H19027">
        <f>COUNTIF(H19029:H19050, "1")</f>
        <v>0</v>
      </c>
      <c r="I19027">
        <f>COUNTIF(I19029:I19050, "1")</f>
        <v>0</v>
      </c>
      <c r="J19027">
        <f>COUNTIF(J19029:J19050, "1")</f>
        <v>0</v>
      </c>
      <c r="K19027">
        <f>COUNTIF(K19029:K19050, "1")</f>
        <v>0</v>
      </c>
      <c r="L19027">
        <f>COUNTIF(L19029:L19050, "1")</f>
        <v>0</v>
      </c>
      <c r="M19027">
        <f>COUNTIF(M19029:M19050, "1")</f>
        <v>0</v>
      </c>
      <c r="N19027">
        <f>COUNTIF(N19029:N19050, "1")</f>
        <v>0</v>
      </c>
    </row>
    <row r="19028" spans="2:14" outlineLevel="2">
      <c r="C19028" t="s">
        <v>12</v>
      </c>
      <c r="D19028">
        <f>COUNTIF(D19029:D19050, "0")</f>
        <v>0</v>
      </c>
      <c r="E19028">
        <f>COUNTIF(E19029:E19050, "0")</f>
        <v>0</v>
      </c>
      <c r="F19028">
        <f>COUNTIF(F19029:F19050, "0")</f>
        <v>0</v>
      </c>
      <c r="G19028">
        <f>COUNTIF(G19029:G19050, "0")</f>
        <v>0</v>
      </c>
      <c r="H19028">
        <f>COUNTIF(H19029:H19050, "0")</f>
        <v>0</v>
      </c>
      <c r="I19028">
        <f>COUNTIF(I19029:I19050, "0")</f>
        <v>0</v>
      </c>
      <c r="J19028">
        <f>COUNTIF(J19029:J19050, "0")</f>
        <v>0</v>
      </c>
      <c r="K19028">
        <f>COUNTIF(K19029:K19050, "0")</f>
        <v>0</v>
      </c>
      <c r="L19028">
        <f>COUNTIF(L19029:L19050, "0")</f>
        <v>0</v>
      </c>
      <c r="M19028">
        <f>COUNTIF(M19029:M19050, "0")</f>
        <v>0</v>
      </c>
      <c r="N19028">
        <f>COUNTIF(N19029:N19050, "0")</f>
        <v>0</v>
      </c>
    </row>
    <row r="19029" spans="2:14" outlineLevel="2">
      <c r="B19029" t="s">
        <v>48</v>
      </c>
      <c r="C19029" t="s">
        <v>14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2:14" outlineLevel="2">
      <c r="B19030" t="s">
        <v>48</v>
      </c>
      <c r="C19030" t="s">
        <v>15</v>
      </c>
      <c r="D19030">
        <v>0</v>
      </c>
      <c r="E19030">
        <v>0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2:14" outlineLevel="2">
      <c r="B19031" t="s">
        <v>48</v>
      </c>
      <c r="C19031" t="s">
        <v>16</v>
      </c>
      <c r="D19031">
        <v>0</v>
      </c>
      <c r="E19031">
        <v>0</v>
      </c>
      <c r="F19031">
        <v>1</v>
      </c>
      <c r="G19031">
        <v>0</v>
      </c>
      <c r="H19031">
        <v>0</v>
      </c>
      <c r="I19031">
        <v>0</v>
      </c>
      <c r="J19031">
        <v>0</v>
      </c>
      <c r="K19031">
        <v>1</v>
      </c>
      <c r="L19031">
        <v>0</v>
      </c>
      <c r="M19031">
        <v>0</v>
      </c>
      <c r="N19031">
        <v>0</v>
      </c>
    </row>
    <row r="19032" spans="2:14" outlineLevel="2">
      <c r="B19032" t="s">
        <v>48</v>
      </c>
      <c r="C19032" t="s">
        <v>17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2:14" outlineLevel="2">
      <c r="B19033" t="s">
        <v>48</v>
      </c>
      <c r="C19033" t="s">
        <v>18</v>
      </c>
      <c r="D19033">
        <v>0</v>
      </c>
      <c r="E19033">
        <v>0</v>
      </c>
      <c r="F19033">
        <v>0</v>
      </c>
      <c r="G19033">
        <v>0</v>
      </c>
      <c r="H19033">
        <v>1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2:14" outlineLevel="2">
      <c r="B19034" t="s">
        <v>48</v>
      </c>
      <c r="C19034" t="s">
        <v>43</v>
      </c>
      <c r="D19034">
        <v>0</v>
      </c>
      <c r="E19034">
        <v>0</v>
      </c>
      <c r="F19034">
        <v>0</v>
      </c>
      <c r="G19034">
        <v>0</v>
      </c>
      <c r="H19034">
        <v>1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2:14" outlineLevel="2">
      <c r="B19035" t="s">
        <v>48</v>
      </c>
      <c r="C19035" t="s">
        <v>19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2:14" outlineLevel="2">
      <c r="B19036" t="s">
        <v>48</v>
      </c>
      <c r="C19036" t="s">
        <v>20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>
        <v>1</v>
      </c>
      <c r="N19036">
        <v>0</v>
      </c>
    </row>
    <row r="19037" spans="2:14" outlineLevel="2">
      <c r="B19037" t="s">
        <v>48</v>
      </c>
      <c r="C19037" t="s">
        <v>22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2:14" outlineLevel="2">
      <c r="B19038" t="s">
        <v>48</v>
      </c>
      <c r="C19038" t="s">
        <v>23</v>
      </c>
      <c r="D19038">
        <v>0</v>
      </c>
      <c r="E19038">
        <v>1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2:14" outlineLevel="2">
      <c r="B19039" t="s">
        <v>48</v>
      </c>
      <c r="C19039" t="s">
        <v>44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1</v>
      </c>
      <c r="M19039">
        <v>0</v>
      </c>
      <c r="N19039">
        <v>0</v>
      </c>
    </row>
    <row r="19040" spans="2:14" outlineLevel="2">
      <c r="B19040" t="s">
        <v>48</v>
      </c>
      <c r="C19040" t="s">
        <v>24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2:14" outlineLevel="2">
      <c r="B19041" t="s">
        <v>48</v>
      </c>
      <c r="C19041" t="s">
        <v>27</v>
      </c>
      <c r="D19041">
        <v>0</v>
      </c>
      <c r="E19041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1</v>
      </c>
      <c r="L19041">
        <v>0</v>
      </c>
      <c r="M19041">
        <v>0</v>
      </c>
      <c r="N19041">
        <v>0</v>
      </c>
    </row>
    <row r="19042" spans="2:14" outlineLevel="2">
      <c r="B19042" t="s">
        <v>48</v>
      </c>
      <c r="C19042" t="s">
        <v>28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2:14" outlineLevel="2">
      <c r="B19043" t="s">
        <v>48</v>
      </c>
      <c r="C19043" t="s">
        <v>52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2:14" outlineLevel="2">
      <c r="B19044" t="s">
        <v>48</v>
      </c>
      <c r="C19044" t="s">
        <v>30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2:14" outlineLevel="2">
      <c r="B19045" t="s">
        <v>48</v>
      </c>
      <c r="C19045" t="s">
        <v>31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2:14" outlineLevel="2">
      <c r="B19046" t="s">
        <v>48</v>
      </c>
      <c r="C19046" t="s">
        <v>53</v>
      </c>
      <c r="D19046">
        <v>0</v>
      </c>
      <c r="E19046">
        <v>1</v>
      </c>
      <c r="F19046">
        <v>0</v>
      </c>
      <c r="G19046">
        <v>0</v>
      </c>
      <c r="H19046">
        <v>1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2:14" outlineLevel="2">
      <c r="B19047" t="s">
        <v>48</v>
      </c>
      <c r="C19047" t="s">
        <v>32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2:14" outlineLevel="2">
      <c r="B19048" t="s">
        <v>48</v>
      </c>
      <c r="C19048" t="s">
        <v>33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1</v>
      </c>
      <c r="J19048">
        <v>0</v>
      </c>
      <c r="K19048">
        <v>1</v>
      </c>
      <c r="L19048">
        <v>0</v>
      </c>
      <c r="M19048">
        <v>0</v>
      </c>
      <c r="N19048">
        <v>0</v>
      </c>
    </row>
    <row r="19049" spans="2:14" outlineLevel="2">
      <c r="B19049" t="s">
        <v>48</v>
      </c>
      <c r="C19049" t="s">
        <v>49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</row>
    <row r="19050" spans="2:14" outlineLevel="2">
      <c r="B19050" t="s">
        <v>48</v>
      </c>
      <c r="C19050" t="s">
        <v>34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2:14" s="5" customFormat="1" outlineLevel="1">
      <c r="C19051" s="5" t="s">
        <v>50</v>
      </c>
      <c r="D19051" s="1">
        <f>IFERROR(D19052/D19053, D19052)</f>
        <v>0</v>
      </c>
      <c r="E19051" s="1">
        <f>IFERROR(E19052/E19053, E19052)</f>
        <v>0</v>
      </c>
      <c r="F19051" s="1">
        <f>IFERROR(F19052/F19053, F19052)</f>
        <v>0</v>
      </c>
      <c r="G19051" s="1">
        <f>IFERROR(G19052/G19053, G19052)</f>
        <v>0</v>
      </c>
      <c r="H19051" s="1">
        <f>IFERROR(H19052/H19053, H19052)</f>
        <v>0</v>
      </c>
      <c r="I19051" s="1">
        <f>IFERROR(I19052/I19053, I19052)</f>
        <v>0</v>
      </c>
      <c r="J19051" s="1">
        <f>IFERROR(J19052/J19053, J19052)</f>
        <v>0</v>
      </c>
      <c r="K19051" s="1">
        <f>IFERROR(K19052/K19053, K19052)</f>
        <v>0</v>
      </c>
      <c r="L19051" s="1">
        <f>IFERROR(L19052/L19053, L19052)</f>
        <v>0</v>
      </c>
      <c r="M19051" s="1">
        <f>IFERROR(M19052/M19053, M19052)</f>
        <v>0</v>
      </c>
      <c r="N19051" s="1">
        <f>IFERROR(N19052/N19053, N19052)</f>
        <v>0</v>
      </c>
    </row>
    <row r="19052" spans="2:14" outlineLevel="2">
      <c r="C19052" t="s">
        <v>10</v>
      </c>
      <c r="D19052">
        <f>COUNTIF(D19054:D19076, "1")</f>
        <v>0</v>
      </c>
      <c r="E19052">
        <f>COUNTIF(E19054:E19076, "1")</f>
        <v>0</v>
      </c>
      <c r="F19052">
        <f>COUNTIF(F19054:F19076, "1")</f>
        <v>0</v>
      </c>
      <c r="G19052">
        <f>COUNTIF(G19054:G19076, "1")</f>
        <v>0</v>
      </c>
      <c r="H19052">
        <f>COUNTIF(H19054:H19076, "1")</f>
        <v>0</v>
      </c>
      <c r="I19052">
        <f>COUNTIF(I19054:I19076, "1")</f>
        <v>0</v>
      </c>
      <c r="J19052">
        <f>COUNTIF(J19054:J19076, "1")</f>
        <v>0</v>
      </c>
      <c r="K19052">
        <f>COUNTIF(K19054:K19076, "1")</f>
        <v>0</v>
      </c>
      <c r="L19052">
        <f>COUNTIF(L19054:L19076, "1")</f>
        <v>0</v>
      </c>
      <c r="M19052">
        <f>COUNTIF(M19054:M19076, "1")</f>
        <v>0</v>
      </c>
      <c r="N19052">
        <f>COUNTIF(N19054:N19076, "1")</f>
        <v>0</v>
      </c>
    </row>
    <row r="19053" spans="2:14" outlineLevel="2">
      <c r="C19053" t="s">
        <v>12</v>
      </c>
      <c r="D19053">
        <f>COUNTIF(D19054:D19076, "0")</f>
        <v>0</v>
      </c>
      <c r="E19053">
        <f>COUNTIF(E19054:E19076, "0")</f>
        <v>0</v>
      </c>
      <c r="F19053">
        <f>COUNTIF(F19054:F19076, "0")</f>
        <v>0</v>
      </c>
      <c r="G19053">
        <f>COUNTIF(G19054:G19076, "0")</f>
        <v>0</v>
      </c>
      <c r="H19053">
        <f>COUNTIF(H19054:H19076, "0")</f>
        <v>0</v>
      </c>
      <c r="I19053">
        <f>COUNTIF(I19054:I19076, "0")</f>
        <v>0</v>
      </c>
      <c r="J19053">
        <f>COUNTIF(J19054:J19076, "0")</f>
        <v>0</v>
      </c>
      <c r="K19053">
        <f>COUNTIF(K19054:K19076, "0")</f>
        <v>0</v>
      </c>
      <c r="L19053">
        <f>COUNTIF(L19054:L19076, "0")</f>
        <v>0</v>
      </c>
      <c r="M19053">
        <f>COUNTIF(M19054:M19076, "0")</f>
        <v>0</v>
      </c>
      <c r="N19053">
        <f>COUNTIF(N19054:N19076, "0")</f>
        <v>0</v>
      </c>
    </row>
    <row r="19054" spans="2:14" outlineLevel="2">
      <c r="B19054" t="s">
        <v>51</v>
      </c>
      <c r="C19054" t="s">
        <v>14</v>
      </c>
      <c r="D19054">
        <v>0</v>
      </c>
      <c r="E19054">
        <v>1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2:14" outlineLevel="2">
      <c r="B19055" t="s">
        <v>51</v>
      </c>
      <c r="C19055" t="s">
        <v>15</v>
      </c>
      <c r="D19055">
        <v>1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1</v>
      </c>
      <c r="M19055">
        <v>1</v>
      </c>
      <c r="N19055">
        <v>0</v>
      </c>
    </row>
    <row r="19056" spans="2:14" outlineLevel="2">
      <c r="B19056" t="s">
        <v>51</v>
      </c>
      <c r="C19056" t="s">
        <v>18</v>
      </c>
      <c r="D19056">
        <v>0</v>
      </c>
      <c r="E19056">
        <v>1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2:14" outlineLevel="2">
      <c r="B19057" t="s">
        <v>51</v>
      </c>
      <c r="C19057" t="s">
        <v>43</v>
      </c>
      <c r="D19057">
        <v>0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2:14" outlineLevel="2">
      <c r="B19058" t="s">
        <v>51</v>
      </c>
      <c r="C19058" t="s">
        <v>19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2:14" outlineLevel="2">
      <c r="B19059" t="s">
        <v>51</v>
      </c>
      <c r="C19059" t="s">
        <v>20</v>
      </c>
      <c r="D19059">
        <v>0</v>
      </c>
      <c r="E19059">
        <v>0</v>
      </c>
      <c r="F19059">
        <v>0</v>
      </c>
      <c r="G19059">
        <v>1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1</v>
      </c>
      <c r="N19059">
        <v>0</v>
      </c>
    </row>
    <row r="19060" spans="2:14" outlineLevel="2">
      <c r="B19060" t="s">
        <v>51</v>
      </c>
      <c r="C19060" t="s">
        <v>21</v>
      </c>
      <c r="D19060">
        <v>1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2:14" outlineLevel="2">
      <c r="B19061" t="s">
        <v>51</v>
      </c>
      <c r="C19061" t="s">
        <v>23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1</v>
      </c>
      <c r="M19061">
        <v>0</v>
      </c>
      <c r="N19061">
        <v>0</v>
      </c>
    </row>
    <row r="19062" spans="2:14" outlineLevel="2">
      <c r="B19062" t="s">
        <v>51</v>
      </c>
      <c r="C19062" t="s">
        <v>24</v>
      </c>
      <c r="D19062">
        <v>0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2:14" outlineLevel="2">
      <c r="B19063" t="s">
        <v>51</v>
      </c>
      <c r="C19063" t="s">
        <v>25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2:14" outlineLevel="2">
      <c r="B19064" t="s">
        <v>51</v>
      </c>
      <c r="C19064" t="s">
        <v>27</v>
      </c>
      <c r="D19064">
        <v>1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2:14" outlineLevel="2">
      <c r="B19065" t="s">
        <v>51</v>
      </c>
      <c r="C19065" t="s">
        <v>28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1</v>
      </c>
      <c r="M19065">
        <v>0</v>
      </c>
      <c r="N19065">
        <v>0</v>
      </c>
    </row>
    <row r="19066" spans="2:14" outlineLevel="2">
      <c r="B19066" t="s">
        <v>51</v>
      </c>
      <c r="C19066" t="s">
        <v>29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2:14" outlineLevel="2">
      <c r="B19067" t="s">
        <v>51</v>
      </c>
      <c r="C19067" t="s">
        <v>52</v>
      </c>
      <c r="D19067">
        <v>0</v>
      </c>
      <c r="E19067">
        <v>1</v>
      </c>
      <c r="F19067">
        <v>1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2:14" outlineLevel="2">
      <c r="B19068" t="s">
        <v>51</v>
      </c>
      <c r="C19068" t="s">
        <v>30</v>
      </c>
      <c r="D19068">
        <v>1</v>
      </c>
      <c r="E19068">
        <v>0</v>
      </c>
      <c r="F19068">
        <v>1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1</v>
      </c>
      <c r="N19068">
        <v>0</v>
      </c>
    </row>
    <row r="19069" spans="2:14" outlineLevel="2">
      <c r="B19069" t="s">
        <v>51</v>
      </c>
      <c r="C19069" t="s">
        <v>31</v>
      </c>
      <c r="D19069">
        <v>0</v>
      </c>
      <c r="E19069">
        <v>0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1</v>
      </c>
      <c r="L19069">
        <v>0</v>
      </c>
      <c r="M19069">
        <v>1</v>
      </c>
      <c r="N19069">
        <v>0</v>
      </c>
    </row>
    <row r="19070" spans="2:14" outlineLevel="2">
      <c r="B19070" t="s">
        <v>51</v>
      </c>
      <c r="C19070" t="s">
        <v>53</v>
      </c>
      <c r="D19070">
        <v>0</v>
      </c>
      <c r="E19070">
        <v>1</v>
      </c>
      <c r="F19070">
        <v>1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2:14" outlineLevel="2">
      <c r="B19071" t="s">
        <v>51</v>
      </c>
      <c r="C19071" t="s">
        <v>32</v>
      </c>
      <c r="D19071">
        <v>0</v>
      </c>
      <c r="E19071">
        <v>0</v>
      </c>
      <c r="F19071">
        <v>1</v>
      </c>
      <c r="G19071">
        <v>1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2:14" outlineLevel="2">
      <c r="B19072" t="s">
        <v>51</v>
      </c>
      <c r="C19072" t="s">
        <v>33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1</v>
      </c>
      <c r="K19072">
        <v>0</v>
      </c>
      <c r="L19072">
        <v>0</v>
      </c>
      <c r="M19072">
        <v>0</v>
      </c>
      <c r="N19072">
        <v>0</v>
      </c>
    </row>
    <row r="19073" spans="2:14" outlineLevel="2">
      <c r="B19073" t="s">
        <v>51</v>
      </c>
      <c r="C19073" t="s">
        <v>49</v>
      </c>
      <c r="D19073">
        <v>1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2:14" outlineLevel="2">
      <c r="B19074" t="s">
        <v>51</v>
      </c>
      <c r="C19074" t="s">
        <v>35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2:14" outlineLevel="2">
      <c r="B19075" t="s">
        <v>51</v>
      </c>
      <c r="C19075" t="s">
        <v>37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2:14" outlineLevel="2">
      <c r="B19076" t="s">
        <v>51</v>
      </c>
      <c r="C19076" t="s">
        <v>79</v>
      </c>
      <c r="D19076">
        <v>1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2:14" s="5" customFormat="1" outlineLevel="1">
      <c r="C19077" s="5" t="s">
        <v>54</v>
      </c>
      <c r="D19077" s="1">
        <f>IFERROR(D19078/D19079, D19078)</f>
        <v>0</v>
      </c>
      <c r="E19077" s="1">
        <f>IFERROR(E19078/E19079, E19078)</f>
        <v>0</v>
      </c>
      <c r="F19077" s="1">
        <f>IFERROR(F19078/F19079, F19078)</f>
        <v>0</v>
      </c>
      <c r="G19077" s="1">
        <f>IFERROR(G19078/G19079, G19078)</f>
        <v>0</v>
      </c>
      <c r="H19077" s="1">
        <f>IFERROR(H19078/H19079, H19078)</f>
        <v>0</v>
      </c>
      <c r="I19077" s="1">
        <f>IFERROR(I19078/I19079, I19078)</f>
        <v>0</v>
      </c>
      <c r="J19077" s="1">
        <f>IFERROR(J19078/J19079, J19078)</f>
        <v>0</v>
      </c>
      <c r="K19077" s="1">
        <f>IFERROR(K19078/K19079, K19078)</f>
        <v>0</v>
      </c>
      <c r="L19077" s="1">
        <f>IFERROR(L19078/L19079, L19078)</f>
        <v>0</v>
      </c>
      <c r="M19077" s="1">
        <f>IFERROR(M19078/M19079, M19078)</f>
        <v>0</v>
      </c>
      <c r="N19077" s="1">
        <f>IFERROR(N19078/N19079, N19078)</f>
        <v>0</v>
      </c>
    </row>
    <row r="19078" spans="2:14" outlineLevel="2">
      <c r="C19078" t="s">
        <v>10</v>
      </c>
      <c r="D19078">
        <f>COUNTIF(D19080:D19099, "1")</f>
        <v>0</v>
      </c>
      <c r="E19078">
        <f>COUNTIF(E19080:E19099, "1")</f>
        <v>0</v>
      </c>
      <c r="F19078">
        <f>COUNTIF(F19080:F19099, "1")</f>
        <v>0</v>
      </c>
      <c r="G19078">
        <f>COUNTIF(G19080:G19099, "1")</f>
        <v>0</v>
      </c>
      <c r="H19078">
        <f>COUNTIF(H19080:H19099, "1")</f>
        <v>0</v>
      </c>
      <c r="I19078">
        <f>COUNTIF(I19080:I19099, "1")</f>
        <v>0</v>
      </c>
      <c r="J19078">
        <f>COUNTIF(J19080:J19099, "1")</f>
        <v>0</v>
      </c>
      <c r="K19078">
        <f>COUNTIF(K19080:K19099, "1")</f>
        <v>0</v>
      </c>
      <c r="L19078">
        <f>COUNTIF(L19080:L19099, "1")</f>
        <v>0</v>
      </c>
      <c r="M19078">
        <f>COUNTIF(M19080:M19099, "1")</f>
        <v>0</v>
      </c>
      <c r="N19078">
        <f>COUNTIF(N19080:N19099, "1")</f>
        <v>0</v>
      </c>
    </row>
    <row r="19079" spans="2:14" outlineLevel="2">
      <c r="C19079" t="s">
        <v>12</v>
      </c>
      <c r="D19079">
        <f>COUNTIF(D19080:D19099, "0")</f>
        <v>0</v>
      </c>
      <c r="E19079">
        <f>COUNTIF(E19080:E19099, "0")</f>
        <v>0</v>
      </c>
      <c r="F19079">
        <f>COUNTIF(F19080:F19099, "0")</f>
        <v>0</v>
      </c>
      <c r="G19079">
        <f>COUNTIF(G19080:G19099, "0")</f>
        <v>0</v>
      </c>
      <c r="H19079">
        <f>COUNTIF(H19080:H19099, "0")</f>
        <v>0</v>
      </c>
      <c r="I19079">
        <f>COUNTIF(I19080:I19099, "0")</f>
        <v>0</v>
      </c>
      <c r="J19079">
        <f>COUNTIF(J19080:J19099, "0")</f>
        <v>0</v>
      </c>
      <c r="K19079">
        <f>COUNTIF(K19080:K19099, "0")</f>
        <v>0</v>
      </c>
      <c r="L19079">
        <f>COUNTIF(L19080:L19099, "0")</f>
        <v>0</v>
      </c>
      <c r="M19079">
        <f>COUNTIF(M19080:M19099, "0")</f>
        <v>0</v>
      </c>
      <c r="N19079">
        <f>COUNTIF(N19080:N19099, "0")</f>
        <v>0</v>
      </c>
    </row>
    <row r="19080" spans="2:14" outlineLevel="2">
      <c r="B19080" t="s">
        <v>55</v>
      </c>
      <c r="C19080" t="s">
        <v>15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1</v>
      </c>
      <c r="N19080">
        <v>0</v>
      </c>
    </row>
    <row r="19081" spans="2:14" outlineLevel="2">
      <c r="B19081" t="s">
        <v>55</v>
      </c>
      <c r="C19081" t="s">
        <v>16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1</v>
      </c>
      <c r="L19081">
        <v>0</v>
      </c>
      <c r="M19081">
        <v>0</v>
      </c>
      <c r="N19081">
        <v>0</v>
      </c>
    </row>
    <row r="19082" spans="2:14" outlineLevel="2">
      <c r="B19082" t="s">
        <v>55</v>
      </c>
      <c r="C19082" t="s">
        <v>17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2:14" outlineLevel="2">
      <c r="B19083" t="s">
        <v>55</v>
      </c>
      <c r="C19083" t="s">
        <v>43</v>
      </c>
      <c r="D19083">
        <v>0</v>
      </c>
      <c r="E19083">
        <v>0</v>
      </c>
      <c r="F19083">
        <v>0</v>
      </c>
      <c r="G19083">
        <v>0</v>
      </c>
      <c r="H19083">
        <v>1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2:14" outlineLevel="2">
      <c r="B19084" t="s">
        <v>55</v>
      </c>
      <c r="C19084" t="s">
        <v>20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2:14" outlineLevel="2">
      <c r="B19085" t="s">
        <v>55</v>
      </c>
      <c r="C19085" t="s">
        <v>21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2:14" outlineLevel="2">
      <c r="B19086" t="s">
        <v>55</v>
      </c>
      <c r="C19086" t="s">
        <v>22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2:14" outlineLevel="2">
      <c r="B19087" t="s">
        <v>55</v>
      </c>
      <c r="C19087" t="s">
        <v>23</v>
      </c>
      <c r="D19087">
        <v>0</v>
      </c>
      <c r="E19087">
        <v>0</v>
      </c>
      <c r="F19087">
        <v>0</v>
      </c>
      <c r="G19087">
        <v>0</v>
      </c>
      <c r="H19087">
        <v>1</v>
      </c>
      <c r="I19087">
        <v>0</v>
      </c>
      <c r="J19087">
        <v>0</v>
      </c>
      <c r="K19087">
        <v>0</v>
      </c>
      <c r="L19087">
        <v>1</v>
      </c>
      <c r="M19087">
        <v>0</v>
      </c>
      <c r="N19087">
        <v>0</v>
      </c>
    </row>
    <row r="19088" spans="2:14" outlineLevel="2">
      <c r="B19088" t="s">
        <v>55</v>
      </c>
      <c r="C19088" t="s">
        <v>44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2:14" outlineLevel="2">
      <c r="B19089" t="s">
        <v>55</v>
      </c>
      <c r="C19089" t="s">
        <v>24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2:14" outlineLevel="2">
      <c r="B19090" t="s">
        <v>55</v>
      </c>
      <c r="C19090" t="s">
        <v>25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2:14" outlineLevel="2">
      <c r="B19091" t="s">
        <v>55</v>
      </c>
      <c r="C19091" t="s">
        <v>27</v>
      </c>
      <c r="D19091">
        <v>0</v>
      </c>
      <c r="E19091">
        <v>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2:14" outlineLevel="2">
      <c r="B19092" t="s">
        <v>55</v>
      </c>
      <c r="C19092" t="s">
        <v>28</v>
      </c>
      <c r="D19092">
        <v>0</v>
      </c>
      <c r="E19092">
        <v>0</v>
      </c>
      <c r="F19092">
        <v>0</v>
      </c>
      <c r="G19092">
        <v>1</v>
      </c>
      <c r="H19092">
        <v>0</v>
      </c>
      <c r="I19092">
        <v>1</v>
      </c>
      <c r="J19092">
        <v>0</v>
      </c>
      <c r="K19092">
        <v>0</v>
      </c>
      <c r="L19092">
        <v>0</v>
      </c>
      <c r="M19092">
        <v>0</v>
      </c>
      <c r="N19092">
        <v>0</v>
      </c>
    </row>
    <row r="19093" spans="2:14" outlineLevel="2">
      <c r="B19093" t="s">
        <v>55</v>
      </c>
      <c r="C19093" t="s">
        <v>29</v>
      </c>
      <c r="D19093">
        <v>0</v>
      </c>
      <c r="E19093">
        <v>0</v>
      </c>
      <c r="F19093">
        <v>0</v>
      </c>
      <c r="G19093">
        <v>1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2:14" outlineLevel="2">
      <c r="B19094" t="s">
        <v>55</v>
      </c>
      <c r="C19094" t="s">
        <v>52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2:14" outlineLevel="2">
      <c r="B19095" t="s">
        <v>55</v>
      </c>
      <c r="C19095" t="s">
        <v>30</v>
      </c>
      <c r="D19095">
        <v>0</v>
      </c>
      <c r="E19095">
        <v>0</v>
      </c>
      <c r="F19095">
        <v>0</v>
      </c>
      <c r="G19095">
        <v>1</v>
      </c>
      <c r="H19095">
        <v>0</v>
      </c>
      <c r="I19095">
        <v>0</v>
      </c>
      <c r="J19095">
        <v>0</v>
      </c>
      <c r="K19095">
        <v>1</v>
      </c>
      <c r="L19095">
        <v>0</v>
      </c>
      <c r="M19095">
        <v>0</v>
      </c>
      <c r="N19095">
        <v>0</v>
      </c>
    </row>
    <row r="19096" spans="2:14" outlineLevel="2">
      <c r="B19096" t="s">
        <v>55</v>
      </c>
      <c r="C19096" t="s">
        <v>53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2:14" outlineLevel="2">
      <c r="B19097" t="s">
        <v>55</v>
      </c>
      <c r="C19097" t="s">
        <v>33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2:14" outlineLevel="2">
      <c r="B19098" t="s">
        <v>55</v>
      </c>
      <c r="C19098" t="s">
        <v>49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1</v>
      </c>
      <c r="N19098">
        <v>0</v>
      </c>
    </row>
    <row r="19099" spans="2:14" outlineLevel="2">
      <c r="B19099" t="s">
        <v>55</v>
      </c>
      <c r="C19099" t="s">
        <v>34</v>
      </c>
      <c r="D19099">
        <v>1</v>
      </c>
      <c r="E19099">
        <v>1</v>
      </c>
      <c r="F19099">
        <v>0</v>
      </c>
      <c r="G19099">
        <v>1</v>
      </c>
      <c r="H19099">
        <v>0</v>
      </c>
      <c r="I19099">
        <v>1</v>
      </c>
      <c r="J19099">
        <v>0</v>
      </c>
      <c r="K19099">
        <v>0</v>
      </c>
      <c r="L19099">
        <v>1</v>
      </c>
      <c r="M19099">
        <v>0</v>
      </c>
      <c r="N19099">
        <v>0</v>
      </c>
    </row>
    <row r="19100" spans="2:14" s="5" customFormat="1" outlineLevel="1">
      <c r="C19100" s="5" t="s">
        <v>11</v>
      </c>
      <c r="D19100" s="1">
        <f>IFERROR(D19101/D19102, D19101)</f>
        <v>0</v>
      </c>
      <c r="E19100" s="1">
        <f>IFERROR(E19101/E19102, E19101)</f>
        <v>0</v>
      </c>
      <c r="F19100" s="1">
        <f>IFERROR(F19101/F19102, F19101)</f>
        <v>0</v>
      </c>
      <c r="G19100" s="1">
        <f>IFERROR(G19101/G19102, G19101)</f>
        <v>0</v>
      </c>
      <c r="H19100" s="1">
        <f>IFERROR(H19101/H19102, H19101)</f>
        <v>0</v>
      </c>
      <c r="I19100" s="1">
        <f>IFERROR(I19101/I19102, I19101)</f>
        <v>0</v>
      </c>
      <c r="J19100" s="1">
        <f>IFERROR(J19101/J19102, J19101)</f>
        <v>0</v>
      </c>
      <c r="K19100" s="1">
        <f>IFERROR(K19101/K19102, K19101)</f>
        <v>0</v>
      </c>
      <c r="L19100" s="1">
        <f>IFERROR(L19101/L19102, L19101)</f>
        <v>0</v>
      </c>
      <c r="M19100" s="1">
        <f>IFERROR(M19101/M19102, M19101)</f>
        <v>0</v>
      </c>
      <c r="N19100" s="1">
        <f>IFERROR(N19101/N19102, N19101)</f>
        <v>0</v>
      </c>
    </row>
    <row r="19101" spans="2:14" outlineLevel="2">
      <c r="C19101" t="s">
        <v>10</v>
      </c>
      <c r="D19101">
        <f>COUNTIF(D19103:D19122, "1")</f>
        <v>0</v>
      </c>
      <c r="E19101">
        <f>COUNTIF(E19103:E19122, "1")</f>
        <v>0</v>
      </c>
      <c r="F19101">
        <f>COUNTIF(F19103:F19122, "1")</f>
        <v>0</v>
      </c>
      <c r="G19101">
        <f>COUNTIF(G19103:G19122, "1")</f>
        <v>0</v>
      </c>
      <c r="H19101">
        <f>COUNTIF(H19103:H19122, "1")</f>
        <v>0</v>
      </c>
      <c r="I19101">
        <f>COUNTIF(I19103:I19122, "1")</f>
        <v>0</v>
      </c>
      <c r="J19101">
        <f>COUNTIF(J19103:J19122, "1")</f>
        <v>0</v>
      </c>
      <c r="K19101">
        <f>COUNTIF(K19103:K19122, "1")</f>
        <v>0</v>
      </c>
      <c r="L19101">
        <f>COUNTIF(L19103:L19122, "1")</f>
        <v>0</v>
      </c>
      <c r="M19101">
        <f>COUNTIF(M19103:M19122, "1")</f>
        <v>0</v>
      </c>
      <c r="N19101">
        <f>COUNTIF(N19103:N19122, "1")</f>
        <v>0</v>
      </c>
    </row>
    <row r="19102" spans="2:14" outlineLevel="2">
      <c r="C19102" t="s">
        <v>12</v>
      </c>
      <c r="D19102">
        <f>COUNTIF(D19103:D19122, "0")</f>
        <v>0</v>
      </c>
      <c r="E19102">
        <f>COUNTIF(E19103:E19122, "0")</f>
        <v>0</v>
      </c>
      <c r="F19102">
        <f>COUNTIF(F19103:F19122, "0")</f>
        <v>0</v>
      </c>
      <c r="G19102">
        <f>COUNTIF(G19103:G19122, "0")</f>
        <v>0</v>
      </c>
      <c r="H19102">
        <f>COUNTIF(H19103:H19122, "0")</f>
        <v>0</v>
      </c>
      <c r="I19102">
        <f>COUNTIF(I19103:I19122, "0")</f>
        <v>0</v>
      </c>
      <c r="J19102">
        <f>COUNTIF(J19103:J19122, "0")</f>
        <v>0</v>
      </c>
      <c r="K19102">
        <f>COUNTIF(K19103:K19122, "0")</f>
        <v>0</v>
      </c>
      <c r="L19102">
        <f>COUNTIF(L19103:L19122, "0")</f>
        <v>0</v>
      </c>
      <c r="M19102">
        <f>COUNTIF(M19103:M19122, "0")</f>
        <v>0</v>
      </c>
      <c r="N19102">
        <f>COUNTIF(N19103:N19122, "0")</f>
        <v>0</v>
      </c>
    </row>
    <row r="19103" spans="2:14" outlineLevel="2">
      <c r="B19103" t="s">
        <v>13</v>
      </c>
      <c r="C19103" t="s">
        <v>14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2:14" outlineLevel="2">
      <c r="B19104" t="s">
        <v>13</v>
      </c>
      <c r="C19104" t="s">
        <v>16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1</v>
      </c>
      <c r="K19104">
        <v>0</v>
      </c>
      <c r="L19104">
        <v>0</v>
      </c>
      <c r="M19104">
        <v>0</v>
      </c>
      <c r="N19104">
        <v>0</v>
      </c>
    </row>
    <row r="19105" spans="2:14" outlineLevel="2">
      <c r="B19105" t="s">
        <v>13</v>
      </c>
      <c r="C19105" t="s">
        <v>17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1</v>
      </c>
      <c r="K19105">
        <v>0</v>
      </c>
      <c r="L19105">
        <v>0</v>
      </c>
      <c r="M19105">
        <v>0</v>
      </c>
      <c r="N19105">
        <v>0</v>
      </c>
    </row>
    <row r="19106" spans="2:14" outlineLevel="2">
      <c r="B19106" t="s">
        <v>13</v>
      </c>
      <c r="C19106" t="s">
        <v>18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</v>
      </c>
      <c r="L19106">
        <v>0</v>
      </c>
      <c r="M19106">
        <v>1</v>
      </c>
      <c r="N19106">
        <v>0</v>
      </c>
    </row>
    <row r="19107" spans="2:14" outlineLevel="2">
      <c r="B19107" t="s">
        <v>13</v>
      </c>
      <c r="C19107" t="s">
        <v>43</v>
      </c>
      <c r="D19107">
        <v>0</v>
      </c>
      <c r="E19107">
        <v>0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>
        <v>0</v>
      </c>
      <c r="L19107">
        <v>1</v>
      </c>
      <c r="M19107">
        <v>0</v>
      </c>
      <c r="N19107">
        <v>0</v>
      </c>
    </row>
    <row r="19108" spans="2:14" outlineLevel="2">
      <c r="B19108" t="s">
        <v>13</v>
      </c>
      <c r="C19108" t="s">
        <v>19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1</v>
      </c>
      <c r="M19108">
        <v>0</v>
      </c>
      <c r="N19108">
        <v>0</v>
      </c>
    </row>
    <row r="19109" spans="2:14" outlineLevel="2">
      <c r="B19109" t="s">
        <v>13</v>
      </c>
      <c r="C19109" t="s">
        <v>20</v>
      </c>
      <c r="D19109">
        <v>0</v>
      </c>
      <c r="E19109">
        <v>1</v>
      </c>
      <c r="F19109">
        <v>0</v>
      </c>
      <c r="G19109">
        <v>0</v>
      </c>
      <c r="H19109">
        <v>0</v>
      </c>
      <c r="I19109">
        <v>1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2:14" outlineLevel="2">
      <c r="B19110" t="s">
        <v>13</v>
      </c>
      <c r="C19110" t="s">
        <v>21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2:14" outlineLevel="2">
      <c r="B19111" t="s">
        <v>13</v>
      </c>
      <c r="C19111" t="s">
        <v>22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1</v>
      </c>
      <c r="N19111">
        <v>0</v>
      </c>
    </row>
    <row r="19112" spans="2:14" outlineLevel="2">
      <c r="B19112" t="s">
        <v>13</v>
      </c>
      <c r="C19112" t="s">
        <v>23</v>
      </c>
      <c r="D19112">
        <v>1</v>
      </c>
      <c r="E19112">
        <v>1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2:14" outlineLevel="2">
      <c r="B19113" t="s">
        <v>13</v>
      </c>
      <c r="C19113" t="s">
        <v>44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2:14" outlineLevel="2">
      <c r="B19114" t="s">
        <v>13</v>
      </c>
      <c r="C19114" t="s">
        <v>24</v>
      </c>
      <c r="D19114">
        <v>0</v>
      </c>
      <c r="E19114">
        <v>1</v>
      </c>
      <c r="F19114">
        <v>0</v>
      </c>
      <c r="G19114">
        <v>1</v>
      </c>
      <c r="H19114">
        <v>0</v>
      </c>
      <c r="I19114">
        <v>0</v>
      </c>
      <c r="J19114">
        <v>0</v>
      </c>
      <c r="K19114">
        <v>1</v>
      </c>
      <c r="L19114">
        <v>1</v>
      </c>
      <c r="M19114">
        <v>0</v>
      </c>
      <c r="N19114">
        <v>0</v>
      </c>
    </row>
    <row r="19115" spans="2:14" outlineLevel="2">
      <c r="B19115" t="s">
        <v>13</v>
      </c>
      <c r="C19115" t="s">
        <v>25</v>
      </c>
      <c r="D19115">
        <v>0</v>
      </c>
      <c r="E19115">
        <v>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2:14" outlineLevel="2">
      <c r="B19116" t="s">
        <v>13</v>
      </c>
      <c r="C19116" t="s">
        <v>26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2:14" outlineLevel="2">
      <c r="B19117" t="s">
        <v>13</v>
      </c>
      <c r="C19117" t="s">
        <v>29</v>
      </c>
      <c r="D19117">
        <v>0</v>
      </c>
      <c r="E19117">
        <v>1</v>
      </c>
      <c r="F19117">
        <v>0</v>
      </c>
      <c r="G19117">
        <v>0</v>
      </c>
      <c r="H19117">
        <v>0</v>
      </c>
      <c r="I19117">
        <v>0</v>
      </c>
      <c r="J19117">
        <v>1</v>
      </c>
      <c r="K19117">
        <v>0</v>
      </c>
      <c r="L19117">
        <v>0</v>
      </c>
      <c r="M19117">
        <v>1</v>
      </c>
      <c r="N19117">
        <v>0</v>
      </c>
    </row>
    <row r="19118" spans="2:14" outlineLevel="2">
      <c r="B19118" t="s">
        <v>13</v>
      </c>
      <c r="C19118" t="s">
        <v>52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1</v>
      </c>
      <c r="L19118">
        <v>0</v>
      </c>
      <c r="M19118">
        <v>0</v>
      </c>
      <c r="N19118">
        <v>0</v>
      </c>
    </row>
    <row r="19119" spans="2:14" outlineLevel="2">
      <c r="B19119" t="s">
        <v>13</v>
      </c>
      <c r="C19119" t="s">
        <v>30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1</v>
      </c>
      <c r="M19119">
        <v>0</v>
      </c>
      <c r="N19119">
        <v>0</v>
      </c>
    </row>
    <row r="19120" spans="2:14" outlineLevel="2">
      <c r="B19120" t="s">
        <v>13</v>
      </c>
      <c r="C19120" t="s">
        <v>53</v>
      </c>
      <c r="D19120">
        <v>1</v>
      </c>
      <c r="E19120">
        <v>0</v>
      </c>
      <c r="F19120">
        <v>0</v>
      </c>
      <c r="G19120">
        <v>1</v>
      </c>
      <c r="H19120">
        <v>0</v>
      </c>
      <c r="I19120">
        <v>0</v>
      </c>
      <c r="J19120">
        <v>0</v>
      </c>
      <c r="K19120">
        <v>1</v>
      </c>
      <c r="L19120">
        <v>0</v>
      </c>
      <c r="M19120">
        <v>1</v>
      </c>
      <c r="N19120">
        <v>0</v>
      </c>
    </row>
    <row r="19121" spans="2:14" outlineLevel="2">
      <c r="B19121" t="s">
        <v>13</v>
      </c>
      <c r="C19121" t="s">
        <v>33</v>
      </c>
      <c r="D19121">
        <v>1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1</v>
      </c>
      <c r="N19121">
        <v>0</v>
      </c>
    </row>
    <row r="19122" spans="2:14" outlineLevel="2">
      <c r="B19122" t="s">
        <v>13</v>
      </c>
      <c r="C19122" t="s">
        <v>49</v>
      </c>
      <c r="D19122">
        <v>0</v>
      </c>
      <c r="E19122">
        <v>0</v>
      </c>
      <c r="F19122">
        <v>1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1</v>
      </c>
      <c r="M19122">
        <v>0</v>
      </c>
      <c r="N19122">
        <v>0</v>
      </c>
    </row>
    <row r="19123" spans="2:14" s="5" customFormat="1" outlineLevel="1">
      <c r="C19123" s="5" t="s">
        <v>214</v>
      </c>
      <c r="D19123" s="1">
        <f>IFERROR(D19124/D19125, D19124)</f>
        <v>0</v>
      </c>
      <c r="E19123" s="1">
        <f>IFERROR(E19124/E19125, E19124)</f>
        <v>0</v>
      </c>
      <c r="F19123" s="1">
        <f>IFERROR(F19124/F19125, F19124)</f>
        <v>0</v>
      </c>
      <c r="G19123" s="1">
        <f>IFERROR(G19124/G19125, G19124)</f>
        <v>0</v>
      </c>
      <c r="H19123" s="1">
        <f>IFERROR(H19124/H19125, H19124)</f>
        <v>0</v>
      </c>
      <c r="I19123" s="1">
        <f>IFERROR(I19124/I19125, I19124)</f>
        <v>0</v>
      </c>
      <c r="J19123" s="1">
        <f>IFERROR(J19124/J19125, J19124)</f>
        <v>0</v>
      </c>
      <c r="K19123" s="1">
        <f>IFERROR(K19124/K19125, K19124)</f>
        <v>0</v>
      </c>
      <c r="L19123" s="1">
        <f>IFERROR(L19124/L19125, L19124)</f>
        <v>0</v>
      </c>
      <c r="M19123" s="1">
        <f>IFERROR(M19124/M19125, M19124)</f>
        <v>0</v>
      </c>
      <c r="N19123" s="1">
        <f>IFERROR(N19124/N19125, N19124)</f>
        <v>0</v>
      </c>
    </row>
    <row r="19124" spans="2:14" outlineLevel="2">
      <c r="C19124" t="s">
        <v>10</v>
      </c>
      <c r="D19124">
        <f>COUNTIF(D19126:D19127, "1")</f>
        <v>0</v>
      </c>
      <c r="E19124">
        <f>COUNTIF(E19126:E19127, "1")</f>
        <v>0</v>
      </c>
      <c r="F19124">
        <f>COUNTIF(F19126:F19127, "1")</f>
        <v>0</v>
      </c>
      <c r="G19124">
        <f>COUNTIF(G19126:G19127, "1")</f>
        <v>0</v>
      </c>
      <c r="H19124">
        <f>COUNTIF(H19126:H19127, "1")</f>
        <v>0</v>
      </c>
      <c r="I19124">
        <f>COUNTIF(I19126:I19127, "1")</f>
        <v>0</v>
      </c>
      <c r="J19124">
        <f>COUNTIF(J19126:J19127, "1")</f>
        <v>0</v>
      </c>
      <c r="K19124">
        <f>COUNTIF(K19126:K19127, "1")</f>
        <v>0</v>
      </c>
      <c r="L19124">
        <f>COUNTIF(L19126:L19127, "1")</f>
        <v>0</v>
      </c>
      <c r="M19124">
        <f>COUNTIF(M19126:M19127, "1")</f>
        <v>0</v>
      </c>
      <c r="N19124">
        <f>COUNTIF(N19126:N19127, "1")</f>
        <v>0</v>
      </c>
    </row>
    <row r="19125" spans="2:14" outlineLevel="2">
      <c r="C19125" t="s">
        <v>12</v>
      </c>
      <c r="D19125">
        <f>COUNTIF(D19126:D19127, "0")</f>
        <v>0</v>
      </c>
      <c r="E19125">
        <f>COUNTIF(E19126:E19127, "0")</f>
        <v>0</v>
      </c>
      <c r="F19125">
        <f>COUNTIF(F19126:F19127, "0")</f>
        <v>0</v>
      </c>
      <c r="G19125">
        <f>COUNTIF(G19126:G19127, "0")</f>
        <v>0</v>
      </c>
      <c r="H19125">
        <f>COUNTIF(H19126:H19127, "0")</f>
        <v>0</v>
      </c>
      <c r="I19125">
        <f>COUNTIF(I19126:I19127, "0")</f>
        <v>0</v>
      </c>
      <c r="J19125">
        <f>COUNTIF(J19126:J19127, "0")</f>
        <v>0</v>
      </c>
      <c r="K19125">
        <f>COUNTIF(K19126:K19127, "0")</f>
        <v>0</v>
      </c>
      <c r="L19125">
        <f>COUNTIF(L19126:L19127, "0")</f>
        <v>0</v>
      </c>
      <c r="M19125">
        <f>COUNTIF(M19126:M19127, "0")</f>
        <v>0</v>
      </c>
      <c r="N19125">
        <f>COUNTIF(N19126:N19127, "0")</f>
        <v>0</v>
      </c>
    </row>
    <row r="19126" spans="2:14" outlineLevel="2">
      <c r="B19126" t="s">
        <v>215</v>
      </c>
      <c r="C19126" t="s">
        <v>14</v>
      </c>
      <c r="D19126">
        <v>0</v>
      </c>
      <c r="E19126">
        <v>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2:14" outlineLevel="2">
      <c r="B19127" t="s">
        <v>215</v>
      </c>
      <c r="C19127" t="s">
        <v>15</v>
      </c>
      <c r="D19127">
        <v>0</v>
      </c>
      <c r="E19127">
        <v>0</v>
      </c>
      <c r="F19127">
        <v>1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2:14" s="3" customFormat="1">
      <c r="B19128" s="3" t="s">
        <v>882</v>
      </c>
      <c r="C19128" s="3" t="s">
        <v>8</v>
      </c>
      <c r="D19128" s="3">
        <f>IFERROR(AVERAGE(D19131), 0)</f>
        <v>0</v>
      </c>
      <c r="E19128" s="3">
        <f>IFERROR(AVERAGE(E19131), 0)</f>
        <v>0</v>
      </c>
      <c r="F19128" s="3">
        <f>IFERROR(AVERAGE(F19131), 0)</f>
        <v>0</v>
      </c>
      <c r="G19128" s="3">
        <f>IFERROR(AVERAGE(G19131), 0)</f>
        <v>0</v>
      </c>
      <c r="H19128" s="3">
        <f>IFERROR(AVERAGE(H19131), 0)</f>
        <v>0</v>
      </c>
      <c r="I19128" s="3">
        <f>IFERROR(AVERAGE(I19131), 0)</f>
        <v>0</v>
      </c>
      <c r="J19128" s="3">
        <f>IFERROR(AVERAGE(J19131), 0)</f>
        <v>0</v>
      </c>
      <c r="K19128" s="3">
        <f>IFERROR(AVERAGE(K19131), 0)</f>
        <v>0</v>
      </c>
      <c r="L19128" s="3">
        <f>IFERROR(AVERAGE(L19131), 0)</f>
        <v>0</v>
      </c>
      <c r="M19128" s="3">
        <f>IFERROR(AVERAGE(M19131), 0)</f>
        <v>0</v>
      </c>
      <c r="N19128" s="3">
        <f>IFERROR(AVERAGE(N19131), 0)</f>
        <v>0</v>
      </c>
    </row>
    <row r="19129" spans="2:14" outlineLevel="2">
      <c r="B19129" s="4" t="s">
        <v>9</v>
      </c>
      <c r="D19129">
        <f>E19132</f>
        <v>0</v>
      </c>
      <c r="E19129">
        <f>F19132</f>
        <v>0</v>
      </c>
      <c r="F19129">
        <f>G19132</f>
        <v>0</v>
      </c>
      <c r="G19129">
        <f>H19132</f>
        <v>0</v>
      </c>
      <c r="H19129">
        <f>I19132</f>
        <v>0</v>
      </c>
      <c r="I19129">
        <f>J19132</f>
        <v>0</v>
      </c>
      <c r="J19129">
        <f>K19132</f>
        <v>0</v>
      </c>
      <c r="K19129">
        <f>L19132</f>
        <v>0</v>
      </c>
      <c r="L19129">
        <f>M19132</f>
        <v>0</v>
      </c>
      <c r="M19129">
        <f>N19132</f>
        <v>0</v>
      </c>
      <c r="N19129">
        <f>O19132</f>
        <v>0</v>
      </c>
    </row>
    <row r="19130" spans="2:14" outlineLevel="2">
      <c r="B19130" s="4" t="s">
        <v>10</v>
      </c>
      <c r="D19130">
        <f>E19133</f>
        <v>0</v>
      </c>
      <c r="E19130">
        <f>F19133</f>
        <v>0</v>
      </c>
      <c r="F19130">
        <f>G19133</f>
        <v>0</v>
      </c>
      <c r="G19130">
        <f>H19133</f>
        <v>0</v>
      </c>
      <c r="H19130">
        <f>I19133</f>
        <v>0</v>
      </c>
      <c r="I19130">
        <f>J19133</f>
        <v>0</v>
      </c>
      <c r="J19130">
        <f>K19133</f>
        <v>0</v>
      </c>
      <c r="K19130">
        <f>L19133</f>
        <v>0</v>
      </c>
      <c r="L19130">
        <f>M19133</f>
        <v>0</v>
      </c>
      <c r="M19130">
        <f>N19133</f>
        <v>0</v>
      </c>
      <c r="N19130">
        <f>O19133</f>
        <v>0</v>
      </c>
    </row>
    <row r="19131" spans="2:14" s="5" customFormat="1" outlineLevel="1">
      <c r="C19131" s="5" t="s">
        <v>11</v>
      </c>
      <c r="D19131" s="1">
        <f>IFERROR(D19132/D19133, D19132)</f>
        <v>0</v>
      </c>
      <c r="E19131" s="1">
        <f>IFERROR(E19132/E19133, E19132)</f>
        <v>0</v>
      </c>
      <c r="F19131" s="1">
        <f>IFERROR(F19132/F19133, F19132)</f>
        <v>0</v>
      </c>
      <c r="G19131" s="1">
        <f>IFERROR(G19132/G19133, G19132)</f>
        <v>0</v>
      </c>
      <c r="H19131" s="1">
        <f>IFERROR(H19132/H19133, H19132)</f>
        <v>0</v>
      </c>
      <c r="I19131" s="1">
        <f>IFERROR(I19132/I19133, I19132)</f>
        <v>0</v>
      </c>
      <c r="J19131" s="1">
        <f>IFERROR(J19132/J19133, J19132)</f>
        <v>0</v>
      </c>
      <c r="K19131" s="1">
        <f>IFERROR(K19132/K19133, K19132)</f>
        <v>0</v>
      </c>
      <c r="L19131" s="1">
        <f>IFERROR(L19132/L19133, L19132)</f>
        <v>0</v>
      </c>
      <c r="M19131" s="1">
        <f>IFERROR(M19132/M19133, M19132)</f>
        <v>0</v>
      </c>
      <c r="N19131" s="1">
        <f>IFERROR(N19132/N19133, N19132)</f>
        <v>0</v>
      </c>
    </row>
    <row r="19132" spans="2:14" outlineLevel="2">
      <c r="C19132" t="s">
        <v>10</v>
      </c>
      <c r="D19132">
        <f>COUNTIF(D19134:D19141, "1")</f>
        <v>0</v>
      </c>
      <c r="E19132">
        <f>COUNTIF(E19134:E19141, "1")</f>
        <v>0</v>
      </c>
      <c r="F19132">
        <f>COUNTIF(F19134:F19141, "1")</f>
        <v>0</v>
      </c>
      <c r="G19132">
        <f>COUNTIF(G19134:G19141, "1")</f>
        <v>0</v>
      </c>
      <c r="H19132">
        <f>COUNTIF(H19134:H19141, "1")</f>
        <v>0</v>
      </c>
      <c r="I19132">
        <f>COUNTIF(I19134:I19141, "1")</f>
        <v>0</v>
      </c>
      <c r="J19132">
        <f>COUNTIF(J19134:J19141, "1")</f>
        <v>0</v>
      </c>
      <c r="K19132">
        <f>COUNTIF(K19134:K19141, "1")</f>
        <v>0</v>
      </c>
      <c r="L19132">
        <f>COUNTIF(L19134:L19141, "1")</f>
        <v>0</v>
      </c>
      <c r="M19132">
        <f>COUNTIF(M19134:M19141, "1")</f>
        <v>0</v>
      </c>
      <c r="N19132">
        <f>COUNTIF(N19134:N19141, "1")</f>
        <v>0</v>
      </c>
    </row>
    <row r="19133" spans="2:14" outlineLevel="2">
      <c r="C19133" t="s">
        <v>12</v>
      </c>
      <c r="D19133">
        <f>COUNTIF(D19134:D19141, "0")</f>
        <v>0</v>
      </c>
      <c r="E19133">
        <f>COUNTIF(E19134:E19141, "0")</f>
        <v>0</v>
      </c>
      <c r="F19133">
        <f>COUNTIF(F19134:F19141, "0")</f>
        <v>0</v>
      </c>
      <c r="G19133">
        <f>COUNTIF(G19134:G19141, "0")</f>
        <v>0</v>
      </c>
      <c r="H19133">
        <f>COUNTIF(H19134:H19141, "0")</f>
        <v>0</v>
      </c>
      <c r="I19133">
        <f>COUNTIF(I19134:I19141, "0")</f>
        <v>0</v>
      </c>
      <c r="J19133">
        <f>COUNTIF(J19134:J19141, "0")</f>
        <v>0</v>
      </c>
      <c r="K19133">
        <f>COUNTIF(K19134:K19141, "0")</f>
        <v>0</v>
      </c>
      <c r="L19133">
        <f>COUNTIF(L19134:L19141, "0")</f>
        <v>0</v>
      </c>
      <c r="M19133">
        <f>COUNTIF(M19134:M19141, "0")</f>
        <v>0</v>
      </c>
      <c r="N19133">
        <f>COUNTIF(N19134:N19141, "0")</f>
        <v>0</v>
      </c>
    </row>
    <row r="19134" spans="2:14" outlineLevel="2">
      <c r="B19134" t="s">
        <v>13</v>
      </c>
      <c r="C19134" t="s">
        <v>15</v>
      </c>
      <c r="D19134">
        <v>0</v>
      </c>
      <c r="E19134">
        <v>0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0</v>
      </c>
      <c r="L19134">
        <v>0</v>
      </c>
      <c r="M19134">
        <v>1</v>
      </c>
      <c r="N19134">
        <v>0</v>
      </c>
    </row>
    <row r="19135" spans="2:14" outlineLevel="2">
      <c r="B19135" t="s">
        <v>13</v>
      </c>
      <c r="C19135" t="s">
        <v>14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2:14" outlineLevel="2">
      <c r="B19136" t="s">
        <v>13</v>
      </c>
      <c r="C19136" t="s">
        <v>17</v>
      </c>
      <c r="D19136">
        <v>0</v>
      </c>
      <c r="E19136">
        <v>1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2:14" outlineLevel="2">
      <c r="B19137" t="s">
        <v>13</v>
      </c>
      <c r="C19137" t="s">
        <v>16</v>
      </c>
      <c r="D19137">
        <v>1</v>
      </c>
      <c r="E19137">
        <v>0</v>
      </c>
      <c r="F19137">
        <v>1</v>
      </c>
      <c r="G19137">
        <v>0</v>
      </c>
      <c r="H19137">
        <v>0</v>
      </c>
      <c r="I19137">
        <v>0</v>
      </c>
      <c r="J19137">
        <v>1</v>
      </c>
      <c r="K19137">
        <v>0</v>
      </c>
      <c r="L19137">
        <v>1</v>
      </c>
      <c r="M19137">
        <v>0</v>
      </c>
      <c r="N19137">
        <v>0</v>
      </c>
    </row>
    <row r="19138" spans="2:14" outlineLevel="2">
      <c r="B19138" t="s">
        <v>13</v>
      </c>
      <c r="C19138" t="s">
        <v>43</v>
      </c>
      <c r="D19138">
        <v>0</v>
      </c>
      <c r="E19138">
        <v>0</v>
      </c>
      <c r="F19138">
        <v>0</v>
      </c>
      <c r="G19138">
        <v>0</v>
      </c>
      <c r="H19138">
        <v>1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2:14" outlineLevel="2">
      <c r="B19139" t="s">
        <v>13</v>
      </c>
      <c r="C19139" t="s">
        <v>18</v>
      </c>
      <c r="D19139">
        <v>0</v>
      </c>
      <c r="E19139">
        <v>1</v>
      </c>
      <c r="F19139">
        <v>0</v>
      </c>
      <c r="G19139">
        <v>0</v>
      </c>
      <c r="H19139">
        <v>0</v>
      </c>
      <c r="I19139">
        <v>1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2:14" outlineLevel="2">
      <c r="B19140" t="s">
        <v>13</v>
      </c>
      <c r="C19140" t="s">
        <v>19</v>
      </c>
      <c r="D19140">
        <v>0</v>
      </c>
      <c r="E19140">
        <v>0</v>
      </c>
      <c r="F19140">
        <v>0</v>
      </c>
      <c r="G19140">
        <v>0</v>
      </c>
      <c r="H19140">
        <v>1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2:14" outlineLevel="2">
      <c r="B19141" t="s">
        <v>13</v>
      </c>
      <c r="C19141" t="s">
        <v>20</v>
      </c>
      <c r="D19141">
        <v>0</v>
      </c>
      <c r="E19141">
        <v>0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2:14" s="2" customFormat="1">
      <c r="B19142" s="2" t="s">
        <v>883</v>
      </c>
      <c r="D19142" s="2">
        <f>IFERROR(AVERAGE(D19145,D19160,D19170,D19196,D19203,D19212,D19219,D19228,D19240,D19256,D19319,D19326), 0)</f>
        <v>0</v>
      </c>
      <c r="E19142" s="2">
        <f>IFERROR(AVERAGE(E19145,E19160,E19170,E19196,E19203,E19212,E19219,E19228,E19240,E19256,E19319,E19326), 0)</f>
        <v>0</v>
      </c>
      <c r="F19142" s="2">
        <f>IFERROR(AVERAGE(F19145,F19160,F19170,F19196,F19203,F19212,F19219,F19228,F19240,F19256,F19319,F19326), 0)</f>
        <v>0</v>
      </c>
      <c r="G19142" s="2">
        <f>IFERROR(AVERAGE(G19145,G19160,G19170,G19196,G19203,G19212,G19219,G19228,G19240,G19256,G19319,G19326), 0)</f>
        <v>0</v>
      </c>
      <c r="H19142" s="2">
        <f>IFERROR(AVERAGE(H19145,H19160,H19170,H19196,H19203,H19212,H19219,H19228,H19240,H19256,H19319,H19326), 0)</f>
        <v>0</v>
      </c>
      <c r="I19142" s="2">
        <f>IFERROR(AVERAGE(I19145,I19160,I19170,I19196,I19203,I19212,I19219,I19228,I19240,I19256,I19319,I19326), 0)</f>
        <v>0</v>
      </c>
      <c r="J19142" s="2">
        <f>IFERROR(AVERAGE(J19145,J19160,J19170,J19196,J19203,J19212,J19219,J19228,J19240,J19256,J19319,J19326), 0)</f>
        <v>0</v>
      </c>
      <c r="K19142" s="2">
        <f>IFERROR(AVERAGE(K19145,K19160,K19170,K19196,K19203,K19212,K19219,K19228,K19240,K19256,K19319,K19326), 0)</f>
        <v>0</v>
      </c>
      <c r="L19142" s="2">
        <f>IFERROR(AVERAGE(L19145,L19160,L19170,L19196,L19203,L19212,L19219,L19228,L19240,L19256,L19319,L19326), 0)</f>
        <v>0</v>
      </c>
      <c r="M19142" s="2">
        <f>IFERROR(AVERAGE(M19145,M19160,M19170,M19196,M19203,M19212,M19219,M19228,M19240,M19256,M19319,M19326), 0)</f>
        <v>0</v>
      </c>
      <c r="N19142" s="2">
        <f>IFERROR(AVERAGE(N19145,N19160,N19170,N19196,N19203,N19212,N19219,N19228,N19240,N19256,N19319,N19326), 0)</f>
        <v>0</v>
      </c>
    </row>
    <row r="19143" spans="2:14" outlineLevel="2">
      <c r="B19143" t="s">
        <v>3</v>
      </c>
      <c r="D19143">
        <f>D19146+D19161+D19171+D19197+D19204+D19213+D19220+D19229+D19241+D19257+D19320+D19327</f>
        <v>0</v>
      </c>
      <c r="E19143">
        <f>E19146+E19161+E19171+E19197+E19204+E19213+E19220+E19229+E19241+E19257+E19320+E19327</f>
        <v>0</v>
      </c>
      <c r="F19143">
        <f>F19146+F19161+F19171+F19197+F19204+F19213+F19220+F19229+F19241+F19257+F19320+F19327</f>
        <v>0</v>
      </c>
      <c r="G19143">
        <f>G19146+G19161+G19171+G19197+G19204+G19213+G19220+G19229+G19241+G19257+G19320+G19327</f>
        <v>0</v>
      </c>
      <c r="H19143">
        <f>H19146+H19161+H19171+H19197+H19204+H19213+H19220+H19229+H19241+H19257+H19320+H19327</f>
        <v>0</v>
      </c>
      <c r="I19143">
        <f>I19146+I19161+I19171+I19197+I19204+I19213+I19220+I19229+I19241+I19257+I19320+I19327</f>
        <v>0</v>
      </c>
      <c r="J19143">
        <f>J19146+J19161+J19171+J19197+J19204+J19213+J19220+J19229+J19241+J19257+J19320+J19327</f>
        <v>0</v>
      </c>
      <c r="K19143">
        <f>K19146+K19161+K19171+K19197+K19204+K19213+K19220+K19229+K19241+K19257+K19320+K19327</f>
        <v>0</v>
      </c>
      <c r="L19143">
        <f>L19146+L19161+L19171+L19197+L19204+L19213+L19220+L19229+L19241+L19257+L19320+L19327</f>
        <v>0</v>
      </c>
      <c r="M19143">
        <f>M19146+M19161+M19171+M19197+M19204+M19213+M19220+M19229+M19241+M19257+M19320+M19327</f>
        <v>0</v>
      </c>
      <c r="N19143">
        <f>N19146+N19161+N19171+N19197+N19204+N19213+N19220+N19229+N19241+N19257+N19320+N19327</f>
        <v>0</v>
      </c>
    </row>
    <row r="19144" spans="2:14" outlineLevel="2">
      <c r="B19144" t="s">
        <v>4</v>
      </c>
      <c r="D19144">
        <f>D19147+D19162+D19172+D19198+D19205+D19214+D19221+D19230+D19242+D19258+D19321+D19328</f>
        <v>0</v>
      </c>
      <c r="E19144">
        <f>E19147+E19162+E19172+E19198+E19205+E19214+E19221+E19230+E19242+E19258+E19321+E19328</f>
        <v>0</v>
      </c>
      <c r="F19144">
        <f>F19147+F19162+F19172+F19198+F19205+F19214+F19221+F19230+F19242+F19258+F19321+F19328</f>
        <v>0</v>
      </c>
      <c r="G19144">
        <f>G19147+G19162+G19172+G19198+G19205+G19214+G19221+G19230+G19242+G19258+G19321+G19328</f>
        <v>0</v>
      </c>
      <c r="H19144">
        <f>H19147+H19162+H19172+H19198+H19205+H19214+H19221+H19230+H19242+H19258+H19321+H19328</f>
        <v>0</v>
      </c>
      <c r="I19144">
        <f>I19147+I19162+I19172+I19198+I19205+I19214+I19221+I19230+I19242+I19258+I19321+I19328</f>
        <v>0</v>
      </c>
      <c r="J19144">
        <f>J19147+J19162+J19172+J19198+J19205+J19214+J19221+J19230+J19242+J19258+J19321+J19328</f>
        <v>0</v>
      </c>
      <c r="K19144">
        <f>K19147+K19162+K19172+K19198+K19205+K19214+K19221+K19230+K19242+K19258+K19321+K19328</f>
        <v>0</v>
      </c>
      <c r="L19144">
        <f>L19147+L19162+L19172+L19198+L19205+L19214+L19221+L19230+L19242+L19258+L19321+L19328</f>
        <v>0</v>
      </c>
      <c r="M19144">
        <f>M19147+M19162+M19172+M19198+M19205+M19214+M19221+M19230+M19242+M19258+M19321+M19328</f>
        <v>0</v>
      </c>
      <c r="N19144">
        <f>N19147+N19162+N19172+N19198+N19205+N19214+N19221+N19230+N19242+N19258+N19321+N19328</f>
        <v>0</v>
      </c>
    </row>
    <row r="19145" spans="2:14" s="3" customFormat="1">
      <c r="B19145" s="3" t="s">
        <v>884</v>
      </c>
      <c r="C19145" s="3" t="s">
        <v>8</v>
      </c>
      <c r="D19145" s="3">
        <f>IFERROR(AVERAGE(D19148), 0)</f>
        <v>0</v>
      </c>
      <c r="E19145" s="3">
        <f>IFERROR(AVERAGE(E19148), 0)</f>
        <v>0</v>
      </c>
      <c r="F19145" s="3">
        <f>IFERROR(AVERAGE(F19148), 0)</f>
        <v>0</v>
      </c>
      <c r="G19145" s="3">
        <f>IFERROR(AVERAGE(G19148), 0)</f>
        <v>0</v>
      </c>
      <c r="H19145" s="3">
        <f>IFERROR(AVERAGE(H19148), 0)</f>
        <v>0</v>
      </c>
      <c r="I19145" s="3">
        <f>IFERROR(AVERAGE(I19148), 0)</f>
        <v>0</v>
      </c>
      <c r="J19145" s="3">
        <f>IFERROR(AVERAGE(J19148), 0)</f>
        <v>0</v>
      </c>
      <c r="K19145" s="3">
        <f>IFERROR(AVERAGE(K19148), 0)</f>
        <v>0</v>
      </c>
      <c r="L19145" s="3">
        <f>IFERROR(AVERAGE(L19148), 0)</f>
        <v>0</v>
      </c>
      <c r="M19145" s="3">
        <f>IFERROR(AVERAGE(M19148), 0)</f>
        <v>0</v>
      </c>
      <c r="N19145" s="3">
        <f>IFERROR(AVERAGE(N19148), 0)</f>
        <v>0</v>
      </c>
    </row>
    <row r="19146" spans="2:14" outlineLevel="2">
      <c r="B19146" s="4" t="s">
        <v>9</v>
      </c>
      <c r="D19146">
        <f>E19149</f>
        <v>0</v>
      </c>
      <c r="E19146">
        <f>F19149</f>
        <v>0</v>
      </c>
      <c r="F19146">
        <f>G19149</f>
        <v>0</v>
      </c>
      <c r="G19146">
        <f>H19149</f>
        <v>0</v>
      </c>
      <c r="H19146">
        <f>I19149</f>
        <v>0</v>
      </c>
      <c r="I19146">
        <f>J19149</f>
        <v>0</v>
      </c>
      <c r="J19146">
        <f>K19149</f>
        <v>0</v>
      </c>
      <c r="K19146">
        <f>L19149</f>
        <v>0</v>
      </c>
      <c r="L19146">
        <f>M19149</f>
        <v>0</v>
      </c>
      <c r="M19146">
        <f>N19149</f>
        <v>0</v>
      </c>
      <c r="N19146">
        <f>O19149</f>
        <v>0</v>
      </c>
    </row>
    <row r="19147" spans="2:14" outlineLevel="2">
      <c r="B19147" s="4" t="s">
        <v>10</v>
      </c>
      <c r="D19147">
        <f>E19150</f>
        <v>0</v>
      </c>
      <c r="E19147">
        <f>F19150</f>
        <v>0</v>
      </c>
      <c r="F19147">
        <f>G19150</f>
        <v>0</v>
      </c>
      <c r="G19147">
        <f>H19150</f>
        <v>0</v>
      </c>
      <c r="H19147">
        <f>I19150</f>
        <v>0</v>
      </c>
      <c r="I19147">
        <f>J19150</f>
        <v>0</v>
      </c>
      <c r="J19147">
        <f>K19150</f>
        <v>0</v>
      </c>
      <c r="K19147">
        <f>L19150</f>
        <v>0</v>
      </c>
      <c r="L19147">
        <f>M19150</f>
        <v>0</v>
      </c>
      <c r="M19147">
        <f>N19150</f>
        <v>0</v>
      </c>
      <c r="N19147">
        <f>O19150</f>
        <v>0</v>
      </c>
    </row>
    <row r="19148" spans="2:14" s="5" customFormat="1" outlineLevel="1">
      <c r="C19148" s="5" t="s">
        <v>11</v>
      </c>
      <c r="D19148" s="1">
        <f>IFERROR(D19149/D19150, D19149)</f>
        <v>0</v>
      </c>
      <c r="E19148" s="1">
        <f>IFERROR(E19149/E19150, E19149)</f>
        <v>0</v>
      </c>
      <c r="F19148" s="1">
        <f>IFERROR(F19149/F19150, F19149)</f>
        <v>0</v>
      </c>
      <c r="G19148" s="1">
        <f>IFERROR(G19149/G19150, G19149)</f>
        <v>0</v>
      </c>
      <c r="H19148" s="1">
        <f>IFERROR(H19149/H19150, H19149)</f>
        <v>0</v>
      </c>
      <c r="I19148" s="1">
        <f>IFERROR(I19149/I19150, I19149)</f>
        <v>0</v>
      </c>
      <c r="J19148" s="1">
        <f>IFERROR(J19149/J19150, J19149)</f>
        <v>0</v>
      </c>
      <c r="K19148" s="1">
        <f>IFERROR(K19149/K19150, K19149)</f>
        <v>0</v>
      </c>
      <c r="L19148" s="1">
        <f>IFERROR(L19149/L19150, L19149)</f>
        <v>0</v>
      </c>
      <c r="M19148" s="1">
        <f>IFERROR(M19149/M19150, M19149)</f>
        <v>0</v>
      </c>
      <c r="N19148" s="1">
        <f>IFERROR(N19149/N19150, N19149)</f>
        <v>0</v>
      </c>
    </row>
    <row r="19149" spans="2:14" outlineLevel="2">
      <c r="C19149" t="s">
        <v>10</v>
      </c>
      <c r="D19149">
        <f>COUNTIF(D19151:D19159, "1")</f>
        <v>0</v>
      </c>
      <c r="E19149">
        <f>COUNTIF(E19151:E19159, "1")</f>
        <v>0</v>
      </c>
      <c r="F19149">
        <f>COUNTIF(F19151:F19159, "1")</f>
        <v>0</v>
      </c>
      <c r="G19149">
        <f>COUNTIF(G19151:G19159, "1")</f>
        <v>0</v>
      </c>
      <c r="H19149">
        <f>COUNTIF(H19151:H19159, "1")</f>
        <v>0</v>
      </c>
      <c r="I19149">
        <f>COUNTIF(I19151:I19159, "1")</f>
        <v>0</v>
      </c>
      <c r="J19149">
        <f>COUNTIF(J19151:J19159, "1")</f>
        <v>0</v>
      </c>
      <c r="K19149">
        <f>COUNTIF(K19151:K19159, "1")</f>
        <v>0</v>
      </c>
      <c r="L19149">
        <f>COUNTIF(L19151:L19159, "1")</f>
        <v>0</v>
      </c>
      <c r="M19149">
        <f>COUNTIF(M19151:M19159, "1")</f>
        <v>0</v>
      </c>
      <c r="N19149">
        <f>COUNTIF(N19151:N19159, "1")</f>
        <v>0</v>
      </c>
    </row>
    <row r="19150" spans="2:14" outlineLevel="2">
      <c r="C19150" t="s">
        <v>12</v>
      </c>
      <c r="D19150">
        <f>COUNTIF(D19151:D19159, "0")</f>
        <v>0</v>
      </c>
      <c r="E19150">
        <f>COUNTIF(E19151:E19159, "0")</f>
        <v>0</v>
      </c>
      <c r="F19150">
        <f>COUNTIF(F19151:F19159, "0")</f>
        <v>0</v>
      </c>
      <c r="G19150">
        <f>COUNTIF(G19151:G19159, "0")</f>
        <v>0</v>
      </c>
      <c r="H19150">
        <f>COUNTIF(H19151:H19159, "0")</f>
        <v>0</v>
      </c>
      <c r="I19150">
        <f>COUNTIF(I19151:I19159, "0")</f>
        <v>0</v>
      </c>
      <c r="J19150">
        <f>COUNTIF(J19151:J19159, "0")</f>
        <v>0</v>
      </c>
      <c r="K19150">
        <f>COUNTIF(K19151:K19159, "0")</f>
        <v>0</v>
      </c>
      <c r="L19150">
        <f>COUNTIF(L19151:L19159, "0")</f>
        <v>0</v>
      </c>
      <c r="M19150">
        <f>COUNTIF(M19151:M19159, "0")</f>
        <v>0</v>
      </c>
      <c r="N19150">
        <f>COUNTIF(N19151:N19159, "0")</f>
        <v>0</v>
      </c>
    </row>
    <row r="19151" spans="2:14" outlineLevel="2">
      <c r="B19151" t="s">
        <v>13</v>
      </c>
      <c r="C19151" t="s">
        <v>14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2:14" outlineLevel="2">
      <c r="B19152" t="s">
        <v>13</v>
      </c>
      <c r="C19152" t="s">
        <v>15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2:14" outlineLevel="2">
      <c r="B19153" t="s">
        <v>13</v>
      </c>
      <c r="C19153" t="s">
        <v>16</v>
      </c>
      <c r="D19153">
        <v>0</v>
      </c>
      <c r="E19153">
        <v>0</v>
      </c>
      <c r="F19153">
        <v>1</v>
      </c>
      <c r="G19153">
        <v>0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>
        <v>0</v>
      </c>
      <c r="N19153">
        <v>0</v>
      </c>
    </row>
    <row r="19154" spans="2:14" outlineLevel="2">
      <c r="B19154" t="s">
        <v>13</v>
      </c>
      <c r="C19154" t="s">
        <v>18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2:14" outlineLevel="2">
      <c r="B19155" t="s">
        <v>13</v>
      </c>
      <c r="C19155" t="s">
        <v>43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2:14" outlineLevel="2">
      <c r="B19156" t="s">
        <v>13</v>
      </c>
      <c r="C19156" t="s">
        <v>19</v>
      </c>
      <c r="D19156">
        <v>1</v>
      </c>
      <c r="E19156">
        <v>0</v>
      </c>
      <c r="F19156">
        <v>0</v>
      </c>
      <c r="G19156">
        <v>0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2:14" outlineLevel="2">
      <c r="B19157" t="s">
        <v>13</v>
      </c>
      <c r="C19157" t="s">
        <v>20</v>
      </c>
      <c r="D19157">
        <v>1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1</v>
      </c>
      <c r="M19157">
        <v>0</v>
      </c>
      <c r="N19157">
        <v>0</v>
      </c>
    </row>
    <row r="19158" spans="2:14" outlineLevel="2">
      <c r="B19158" t="s">
        <v>13</v>
      </c>
      <c r="C19158" t="s">
        <v>21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2:14" outlineLevel="2">
      <c r="B19159" t="s">
        <v>13</v>
      </c>
      <c r="C19159" t="s">
        <v>23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2:14" s="3" customFormat="1">
      <c r="B19160" s="3" t="s">
        <v>885</v>
      </c>
      <c r="C19160" s="3" t="s">
        <v>8</v>
      </c>
      <c r="D19160" s="3">
        <f>IFERROR(AVERAGE(D19163), 0)</f>
        <v>0</v>
      </c>
      <c r="E19160" s="3">
        <f>IFERROR(AVERAGE(E19163), 0)</f>
        <v>0</v>
      </c>
      <c r="F19160" s="3">
        <f>IFERROR(AVERAGE(F19163), 0)</f>
        <v>0</v>
      </c>
      <c r="G19160" s="3">
        <f>IFERROR(AVERAGE(G19163), 0)</f>
        <v>0</v>
      </c>
      <c r="H19160" s="3">
        <f>IFERROR(AVERAGE(H19163), 0)</f>
        <v>0</v>
      </c>
      <c r="I19160" s="3">
        <f>IFERROR(AVERAGE(I19163), 0)</f>
        <v>0</v>
      </c>
      <c r="J19160" s="3">
        <f>IFERROR(AVERAGE(J19163), 0)</f>
        <v>0</v>
      </c>
      <c r="K19160" s="3">
        <f>IFERROR(AVERAGE(K19163), 0)</f>
        <v>0</v>
      </c>
      <c r="L19160" s="3">
        <f>IFERROR(AVERAGE(L19163), 0)</f>
        <v>0</v>
      </c>
      <c r="M19160" s="3">
        <f>IFERROR(AVERAGE(M19163), 0)</f>
        <v>0</v>
      </c>
      <c r="N19160" s="3">
        <f>IFERROR(AVERAGE(N19163), 0)</f>
        <v>0</v>
      </c>
    </row>
    <row r="19161" spans="2:14" outlineLevel="2">
      <c r="B19161" s="4" t="s">
        <v>9</v>
      </c>
      <c r="D19161">
        <f>E19164</f>
        <v>0</v>
      </c>
      <c r="E19161">
        <f>F19164</f>
        <v>0</v>
      </c>
      <c r="F19161">
        <f>G19164</f>
        <v>0</v>
      </c>
      <c r="G19161">
        <f>H19164</f>
        <v>0</v>
      </c>
      <c r="H19161">
        <f>I19164</f>
        <v>0</v>
      </c>
      <c r="I19161">
        <f>J19164</f>
        <v>0</v>
      </c>
      <c r="J19161">
        <f>K19164</f>
        <v>0</v>
      </c>
      <c r="K19161">
        <f>L19164</f>
        <v>0</v>
      </c>
      <c r="L19161">
        <f>M19164</f>
        <v>0</v>
      </c>
      <c r="M19161">
        <f>N19164</f>
        <v>0</v>
      </c>
      <c r="N19161">
        <f>O19164</f>
        <v>0</v>
      </c>
    </row>
    <row r="19162" spans="2:14" outlineLevel="2">
      <c r="B19162" s="4" t="s">
        <v>10</v>
      </c>
      <c r="D19162">
        <f>E19165</f>
        <v>0</v>
      </c>
      <c r="E19162">
        <f>F19165</f>
        <v>0</v>
      </c>
      <c r="F19162">
        <f>G19165</f>
        <v>0</v>
      </c>
      <c r="G19162">
        <f>H19165</f>
        <v>0</v>
      </c>
      <c r="H19162">
        <f>I19165</f>
        <v>0</v>
      </c>
      <c r="I19162">
        <f>J19165</f>
        <v>0</v>
      </c>
      <c r="J19162">
        <f>K19165</f>
        <v>0</v>
      </c>
      <c r="K19162">
        <f>L19165</f>
        <v>0</v>
      </c>
      <c r="L19162">
        <f>M19165</f>
        <v>0</v>
      </c>
      <c r="M19162">
        <f>N19165</f>
        <v>0</v>
      </c>
      <c r="N19162">
        <f>O19165</f>
        <v>0</v>
      </c>
    </row>
    <row r="19163" spans="2:14" s="5" customFormat="1" outlineLevel="1">
      <c r="C19163" s="5" t="s">
        <v>11</v>
      </c>
      <c r="D19163" s="1">
        <f>IFERROR(D19164/D19165, D19164)</f>
        <v>0</v>
      </c>
      <c r="E19163" s="1">
        <f>IFERROR(E19164/E19165, E19164)</f>
        <v>0</v>
      </c>
      <c r="F19163" s="1">
        <f>IFERROR(F19164/F19165, F19164)</f>
        <v>0</v>
      </c>
      <c r="G19163" s="1">
        <f>IFERROR(G19164/G19165, G19164)</f>
        <v>0</v>
      </c>
      <c r="H19163" s="1">
        <f>IFERROR(H19164/H19165, H19164)</f>
        <v>0</v>
      </c>
      <c r="I19163" s="1">
        <f>IFERROR(I19164/I19165, I19164)</f>
        <v>0</v>
      </c>
      <c r="J19163" s="1">
        <f>IFERROR(J19164/J19165, J19164)</f>
        <v>0</v>
      </c>
      <c r="K19163" s="1">
        <f>IFERROR(K19164/K19165, K19164)</f>
        <v>0</v>
      </c>
      <c r="L19163" s="1">
        <f>IFERROR(L19164/L19165, L19164)</f>
        <v>0</v>
      </c>
      <c r="M19163" s="1">
        <f>IFERROR(M19164/M19165, M19164)</f>
        <v>0</v>
      </c>
      <c r="N19163" s="1">
        <f>IFERROR(N19164/N19165, N19164)</f>
        <v>0</v>
      </c>
    </row>
    <row r="19164" spans="2:14" outlineLevel="2">
      <c r="C19164" t="s">
        <v>10</v>
      </c>
      <c r="D19164">
        <f>COUNTIF(D19166:D19169, "1")</f>
        <v>0</v>
      </c>
      <c r="E19164">
        <f>COUNTIF(E19166:E19169, "1")</f>
        <v>0</v>
      </c>
      <c r="F19164">
        <f>COUNTIF(F19166:F19169, "1")</f>
        <v>0</v>
      </c>
      <c r="G19164">
        <f>COUNTIF(G19166:G19169, "1")</f>
        <v>0</v>
      </c>
      <c r="H19164">
        <f>COUNTIF(H19166:H19169, "1")</f>
        <v>0</v>
      </c>
      <c r="I19164">
        <f>COUNTIF(I19166:I19169, "1")</f>
        <v>0</v>
      </c>
      <c r="J19164">
        <f>COUNTIF(J19166:J19169, "1")</f>
        <v>0</v>
      </c>
      <c r="K19164">
        <f>COUNTIF(K19166:K19169, "1")</f>
        <v>0</v>
      </c>
      <c r="L19164">
        <f>COUNTIF(L19166:L19169, "1")</f>
        <v>0</v>
      </c>
      <c r="M19164">
        <f>COUNTIF(M19166:M19169, "1")</f>
        <v>0</v>
      </c>
      <c r="N19164">
        <f>COUNTIF(N19166:N19169, "1")</f>
        <v>0</v>
      </c>
    </row>
    <row r="19165" spans="2:14" outlineLevel="2">
      <c r="C19165" t="s">
        <v>12</v>
      </c>
      <c r="D19165">
        <f>COUNTIF(D19166:D19169, "0")</f>
        <v>0</v>
      </c>
      <c r="E19165">
        <f>COUNTIF(E19166:E19169, "0")</f>
        <v>0</v>
      </c>
      <c r="F19165">
        <f>COUNTIF(F19166:F19169, "0")</f>
        <v>0</v>
      </c>
      <c r="G19165">
        <f>COUNTIF(G19166:G19169, "0")</f>
        <v>0</v>
      </c>
      <c r="H19165">
        <f>COUNTIF(H19166:H19169, "0")</f>
        <v>0</v>
      </c>
      <c r="I19165">
        <f>COUNTIF(I19166:I19169, "0")</f>
        <v>0</v>
      </c>
      <c r="J19165">
        <f>COUNTIF(J19166:J19169, "0")</f>
        <v>0</v>
      </c>
      <c r="K19165">
        <f>COUNTIF(K19166:K19169, "0")</f>
        <v>0</v>
      </c>
      <c r="L19165">
        <f>COUNTIF(L19166:L19169, "0")</f>
        <v>0</v>
      </c>
      <c r="M19165">
        <f>COUNTIF(M19166:M19169, "0")</f>
        <v>0</v>
      </c>
      <c r="N19165">
        <f>COUNTIF(N19166:N19169, "0")</f>
        <v>0</v>
      </c>
    </row>
    <row r="19166" spans="2:14" outlineLevel="2">
      <c r="B19166" t="s">
        <v>13</v>
      </c>
      <c r="C19166" t="s">
        <v>14</v>
      </c>
      <c r="D19166">
        <v>1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2:14" outlineLevel="2">
      <c r="B19167" t="s">
        <v>13</v>
      </c>
      <c r="C19167" t="s">
        <v>18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2:14" outlineLevel="2">
      <c r="B19168" t="s">
        <v>13</v>
      </c>
      <c r="C19168" t="s">
        <v>15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2:14" outlineLevel="2">
      <c r="B19169" t="s">
        <v>13</v>
      </c>
      <c r="C19169" t="s">
        <v>16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2:14" s="3" customFormat="1">
      <c r="B19170" s="3" t="s">
        <v>886</v>
      </c>
      <c r="C19170" s="3" t="s">
        <v>8</v>
      </c>
      <c r="D19170" s="3">
        <f>IFERROR(AVERAGE(D19173,D19192), 0)</f>
        <v>0</v>
      </c>
      <c r="E19170" s="3">
        <f>IFERROR(AVERAGE(E19173,E19192), 0)</f>
        <v>0</v>
      </c>
      <c r="F19170" s="3">
        <f>IFERROR(AVERAGE(F19173,F19192), 0)</f>
        <v>0</v>
      </c>
      <c r="G19170" s="3">
        <f>IFERROR(AVERAGE(G19173,G19192), 0)</f>
        <v>0</v>
      </c>
      <c r="H19170" s="3">
        <f>IFERROR(AVERAGE(H19173,H19192), 0)</f>
        <v>0</v>
      </c>
      <c r="I19170" s="3">
        <f>IFERROR(AVERAGE(I19173,I19192), 0)</f>
        <v>0</v>
      </c>
      <c r="J19170" s="3">
        <f>IFERROR(AVERAGE(J19173,J19192), 0)</f>
        <v>0</v>
      </c>
      <c r="K19170" s="3">
        <f>IFERROR(AVERAGE(K19173,K19192), 0)</f>
        <v>0</v>
      </c>
      <c r="L19170" s="3">
        <f>IFERROR(AVERAGE(L19173,L19192), 0)</f>
        <v>0</v>
      </c>
      <c r="M19170" s="3">
        <f>IFERROR(AVERAGE(M19173,M19192), 0)</f>
        <v>0</v>
      </c>
      <c r="N19170" s="3">
        <f>IFERROR(AVERAGE(N19173,N19192), 0)</f>
        <v>0</v>
      </c>
    </row>
    <row r="19171" spans="2:14" outlineLevel="2">
      <c r="B19171" s="4" t="s">
        <v>9</v>
      </c>
      <c r="D19171">
        <f>E19174+E19193</f>
        <v>0</v>
      </c>
      <c r="E19171">
        <f>F19174+F19193</f>
        <v>0</v>
      </c>
      <c r="F19171">
        <f>G19174+G19193</f>
        <v>0</v>
      </c>
      <c r="G19171">
        <f>H19174+H19193</f>
        <v>0</v>
      </c>
      <c r="H19171">
        <f>I19174+I19193</f>
        <v>0</v>
      </c>
      <c r="I19171">
        <f>J19174+J19193</f>
        <v>0</v>
      </c>
      <c r="J19171">
        <f>K19174+K19193</f>
        <v>0</v>
      </c>
      <c r="K19171">
        <f>L19174+L19193</f>
        <v>0</v>
      </c>
      <c r="L19171">
        <f>M19174+M19193</f>
        <v>0</v>
      </c>
      <c r="M19171">
        <f>N19174+N19193</f>
        <v>0</v>
      </c>
      <c r="N19171">
        <f>O19174+O19193</f>
        <v>0</v>
      </c>
    </row>
    <row r="19172" spans="2:14" outlineLevel="2">
      <c r="B19172" s="4" t="s">
        <v>10</v>
      </c>
      <c r="D19172">
        <f>E19175+E19194</f>
        <v>0</v>
      </c>
      <c r="E19172">
        <f>F19175+F19194</f>
        <v>0</v>
      </c>
      <c r="F19172">
        <f>G19175+G19194</f>
        <v>0</v>
      </c>
      <c r="G19172">
        <f>H19175+H19194</f>
        <v>0</v>
      </c>
      <c r="H19172">
        <f>I19175+I19194</f>
        <v>0</v>
      </c>
      <c r="I19172">
        <f>J19175+J19194</f>
        <v>0</v>
      </c>
      <c r="J19172">
        <f>K19175+K19194</f>
        <v>0</v>
      </c>
      <c r="K19172">
        <f>L19175+L19194</f>
        <v>0</v>
      </c>
      <c r="L19172">
        <f>M19175+M19194</f>
        <v>0</v>
      </c>
      <c r="M19172">
        <f>N19175+N19194</f>
        <v>0</v>
      </c>
      <c r="N19172">
        <f>O19175+O19194</f>
        <v>0</v>
      </c>
    </row>
    <row r="19173" spans="2:14" s="5" customFormat="1" outlineLevel="1">
      <c r="C19173" s="5" t="s">
        <v>11</v>
      </c>
      <c r="D19173" s="1">
        <f>IFERROR(D19174/D19175, D19174)</f>
        <v>0</v>
      </c>
      <c r="E19173" s="1">
        <f>IFERROR(E19174/E19175, E19174)</f>
        <v>0</v>
      </c>
      <c r="F19173" s="1">
        <f>IFERROR(F19174/F19175, F19174)</f>
        <v>0</v>
      </c>
      <c r="G19173" s="1">
        <f>IFERROR(G19174/G19175, G19174)</f>
        <v>0</v>
      </c>
      <c r="H19173" s="1">
        <f>IFERROR(H19174/H19175, H19174)</f>
        <v>0</v>
      </c>
      <c r="I19173" s="1">
        <f>IFERROR(I19174/I19175, I19174)</f>
        <v>0</v>
      </c>
      <c r="J19173" s="1">
        <f>IFERROR(J19174/J19175, J19174)</f>
        <v>0</v>
      </c>
      <c r="K19173" s="1">
        <f>IFERROR(K19174/K19175, K19174)</f>
        <v>0</v>
      </c>
      <c r="L19173" s="1">
        <f>IFERROR(L19174/L19175, L19174)</f>
        <v>0</v>
      </c>
      <c r="M19173" s="1">
        <f>IFERROR(M19174/M19175, M19174)</f>
        <v>0</v>
      </c>
      <c r="N19173" s="1">
        <f>IFERROR(N19174/N19175, N19174)</f>
        <v>0</v>
      </c>
    </row>
    <row r="19174" spans="2:14" outlineLevel="2">
      <c r="C19174" t="s">
        <v>10</v>
      </c>
      <c r="D19174">
        <f>COUNTIF(D19176:D19191, "1")</f>
        <v>0</v>
      </c>
      <c r="E19174">
        <f>COUNTIF(E19176:E19191, "1")</f>
        <v>0</v>
      </c>
      <c r="F19174">
        <f>COUNTIF(F19176:F19191, "1")</f>
        <v>0</v>
      </c>
      <c r="G19174">
        <f>COUNTIF(G19176:G19191, "1")</f>
        <v>0</v>
      </c>
      <c r="H19174">
        <f>COUNTIF(H19176:H19191, "1")</f>
        <v>0</v>
      </c>
      <c r="I19174">
        <f>COUNTIF(I19176:I19191, "1")</f>
        <v>0</v>
      </c>
      <c r="J19174">
        <f>COUNTIF(J19176:J19191, "1")</f>
        <v>0</v>
      </c>
      <c r="K19174">
        <f>COUNTIF(K19176:K19191, "1")</f>
        <v>0</v>
      </c>
      <c r="L19174">
        <f>COUNTIF(L19176:L19191, "1")</f>
        <v>0</v>
      </c>
      <c r="M19174">
        <f>COUNTIF(M19176:M19191, "1")</f>
        <v>0</v>
      </c>
      <c r="N19174">
        <f>COUNTIF(N19176:N19191, "1")</f>
        <v>0</v>
      </c>
    </row>
    <row r="19175" spans="2:14" outlineLevel="2">
      <c r="C19175" t="s">
        <v>12</v>
      </c>
      <c r="D19175">
        <f>COUNTIF(D19176:D19191, "0")</f>
        <v>0</v>
      </c>
      <c r="E19175">
        <f>COUNTIF(E19176:E19191, "0")</f>
        <v>0</v>
      </c>
      <c r="F19175">
        <f>COUNTIF(F19176:F19191, "0")</f>
        <v>0</v>
      </c>
      <c r="G19175">
        <f>COUNTIF(G19176:G19191, "0")</f>
        <v>0</v>
      </c>
      <c r="H19175">
        <f>COUNTIF(H19176:H19191, "0")</f>
        <v>0</v>
      </c>
      <c r="I19175">
        <f>COUNTIF(I19176:I19191, "0")</f>
        <v>0</v>
      </c>
      <c r="J19175">
        <f>COUNTIF(J19176:J19191, "0")</f>
        <v>0</v>
      </c>
      <c r="K19175">
        <f>COUNTIF(K19176:K19191, "0")</f>
        <v>0</v>
      </c>
      <c r="L19175">
        <f>COUNTIF(L19176:L19191, "0")</f>
        <v>0</v>
      </c>
      <c r="M19175">
        <f>COUNTIF(M19176:M19191, "0")</f>
        <v>0</v>
      </c>
      <c r="N19175">
        <f>COUNTIF(N19176:N19191, "0")</f>
        <v>0</v>
      </c>
    </row>
    <row r="19176" spans="2:14" outlineLevel="2">
      <c r="B19176" t="s">
        <v>13</v>
      </c>
      <c r="C19176" t="s">
        <v>14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2:14" outlineLevel="2">
      <c r="B19177" t="s">
        <v>13</v>
      </c>
      <c r="C19177" t="s">
        <v>15</v>
      </c>
      <c r="D19177">
        <v>0</v>
      </c>
      <c r="E19177">
        <v>0</v>
      </c>
      <c r="F19177">
        <v>0</v>
      </c>
      <c r="G19177">
        <v>0</v>
      </c>
      <c r="H19177">
        <v>1</v>
      </c>
      <c r="I19177">
        <v>0</v>
      </c>
      <c r="J19177">
        <v>0</v>
      </c>
      <c r="K19177">
        <v>0</v>
      </c>
      <c r="L19177">
        <v>0</v>
      </c>
      <c r="M19177">
        <v>1</v>
      </c>
      <c r="N19177">
        <v>0</v>
      </c>
    </row>
    <row r="19178" spans="2:14" outlineLevel="2">
      <c r="B19178" t="s">
        <v>13</v>
      </c>
      <c r="C19178" t="s">
        <v>16</v>
      </c>
      <c r="D19178">
        <v>0</v>
      </c>
      <c r="E19178">
        <v>0</v>
      </c>
      <c r="F19178">
        <v>0</v>
      </c>
      <c r="G19178">
        <v>0</v>
      </c>
      <c r="H19178">
        <v>1</v>
      </c>
      <c r="I19178">
        <v>0</v>
      </c>
      <c r="J19178">
        <v>0</v>
      </c>
      <c r="K19178">
        <v>1</v>
      </c>
      <c r="L19178">
        <v>0</v>
      </c>
      <c r="M19178">
        <v>0</v>
      </c>
      <c r="N19178">
        <v>0</v>
      </c>
    </row>
    <row r="19179" spans="2:14" outlineLevel="2">
      <c r="B19179" t="s">
        <v>13</v>
      </c>
      <c r="C19179" t="s">
        <v>17</v>
      </c>
      <c r="D19179">
        <v>0</v>
      </c>
      <c r="E19179">
        <v>0</v>
      </c>
      <c r="F19179">
        <v>1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2:14" outlineLevel="2">
      <c r="B19180" t="s">
        <v>13</v>
      </c>
      <c r="C19180" t="s">
        <v>18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1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2:14" outlineLevel="2">
      <c r="B19181" t="s">
        <v>13</v>
      </c>
      <c r="C19181" t="s">
        <v>43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1</v>
      </c>
      <c r="M19181">
        <v>0</v>
      </c>
      <c r="N19181">
        <v>0</v>
      </c>
    </row>
    <row r="19182" spans="2:14" outlineLevel="2">
      <c r="B19182" t="s">
        <v>13</v>
      </c>
      <c r="C19182" t="s">
        <v>19</v>
      </c>
      <c r="D19182">
        <v>0</v>
      </c>
      <c r="E19182">
        <v>1</v>
      </c>
      <c r="F19182">
        <v>0</v>
      </c>
      <c r="G19182">
        <v>0</v>
      </c>
      <c r="H19182">
        <v>0</v>
      </c>
      <c r="I19182">
        <v>0</v>
      </c>
      <c r="J19182">
        <v>1</v>
      </c>
      <c r="K19182">
        <v>1</v>
      </c>
      <c r="L19182">
        <v>0</v>
      </c>
      <c r="M19182">
        <v>0</v>
      </c>
      <c r="N19182">
        <v>0</v>
      </c>
    </row>
    <row r="19183" spans="2:14" outlineLevel="2">
      <c r="B19183" t="s">
        <v>13</v>
      </c>
      <c r="C19183" t="s">
        <v>20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1</v>
      </c>
      <c r="J19183">
        <v>0</v>
      </c>
      <c r="K19183">
        <v>0</v>
      </c>
      <c r="L19183">
        <v>0</v>
      </c>
      <c r="M19183">
        <v>1</v>
      </c>
      <c r="N19183">
        <v>0</v>
      </c>
    </row>
    <row r="19184" spans="2:14" outlineLevel="2">
      <c r="B19184" t="s">
        <v>13</v>
      </c>
      <c r="C19184" t="s">
        <v>22</v>
      </c>
      <c r="D19184">
        <v>1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1</v>
      </c>
      <c r="L19184">
        <v>0</v>
      </c>
      <c r="M19184">
        <v>0</v>
      </c>
      <c r="N19184">
        <v>0</v>
      </c>
    </row>
    <row r="19185" spans="2:14" outlineLevel="2">
      <c r="B19185" t="s">
        <v>13</v>
      </c>
      <c r="C19185" t="s">
        <v>23</v>
      </c>
      <c r="D19185">
        <v>0</v>
      </c>
      <c r="E19185">
        <v>1</v>
      </c>
      <c r="F19185">
        <v>0</v>
      </c>
      <c r="G19185">
        <v>1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2:14" outlineLevel="2">
      <c r="B19186" t="s">
        <v>13</v>
      </c>
      <c r="C19186" t="s">
        <v>44</v>
      </c>
      <c r="D19186">
        <v>0</v>
      </c>
      <c r="E19186">
        <v>0</v>
      </c>
      <c r="F19186">
        <v>1</v>
      </c>
      <c r="G19186">
        <v>0</v>
      </c>
      <c r="H19186">
        <v>0</v>
      </c>
      <c r="I19186">
        <v>1</v>
      </c>
      <c r="J19186">
        <v>1</v>
      </c>
      <c r="K19186">
        <v>0</v>
      </c>
      <c r="L19186">
        <v>0</v>
      </c>
      <c r="M19186">
        <v>0</v>
      </c>
      <c r="N19186">
        <v>0</v>
      </c>
    </row>
    <row r="19187" spans="2:14" outlineLevel="2">
      <c r="B19187" t="s">
        <v>13</v>
      </c>
      <c r="C19187" t="s">
        <v>24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1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2:14" outlineLevel="2">
      <c r="B19188" t="s">
        <v>13</v>
      </c>
      <c r="C19188" t="s">
        <v>25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1</v>
      </c>
      <c r="K19188">
        <v>0</v>
      </c>
      <c r="L19188">
        <v>1</v>
      </c>
      <c r="M19188">
        <v>1</v>
      </c>
      <c r="N19188">
        <v>0</v>
      </c>
    </row>
    <row r="19189" spans="2:14" outlineLevel="2">
      <c r="B19189" t="s">
        <v>13</v>
      </c>
      <c r="C19189" t="s">
        <v>26</v>
      </c>
      <c r="D19189">
        <v>0</v>
      </c>
      <c r="E19189">
        <v>1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2:14" outlineLevel="2">
      <c r="B19190" t="s">
        <v>13</v>
      </c>
      <c r="C19190" t="s">
        <v>27</v>
      </c>
      <c r="D19190">
        <v>1</v>
      </c>
      <c r="E19190">
        <v>0</v>
      </c>
      <c r="F19190">
        <v>0</v>
      </c>
      <c r="G19190">
        <v>0</v>
      </c>
      <c r="H19190">
        <v>1</v>
      </c>
      <c r="I19190">
        <v>1</v>
      </c>
      <c r="J19190">
        <v>0</v>
      </c>
      <c r="K19190">
        <v>0</v>
      </c>
      <c r="L19190">
        <v>0</v>
      </c>
      <c r="M19190">
        <v>1</v>
      </c>
      <c r="N19190">
        <v>0</v>
      </c>
    </row>
    <row r="19191" spans="2:14" outlineLevel="2">
      <c r="B19191" t="s">
        <v>13</v>
      </c>
      <c r="C19191" t="s">
        <v>28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1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2:14" s="5" customFormat="1" outlineLevel="1">
      <c r="C19192" s="5" t="s">
        <v>50</v>
      </c>
      <c r="D19192" s="1">
        <f>IFERROR(D19193/D19194, D19193)</f>
        <v>0</v>
      </c>
      <c r="E19192" s="1">
        <f>IFERROR(E19193/E19194, E19193)</f>
        <v>0</v>
      </c>
      <c r="F19192" s="1">
        <f>IFERROR(F19193/F19194, F19193)</f>
        <v>0</v>
      </c>
      <c r="G19192" s="1">
        <f>IFERROR(G19193/G19194, G19193)</f>
        <v>0</v>
      </c>
      <c r="H19192" s="1">
        <f>IFERROR(H19193/H19194, H19193)</f>
        <v>0</v>
      </c>
      <c r="I19192" s="1">
        <f>IFERROR(I19193/I19194, I19193)</f>
        <v>0</v>
      </c>
      <c r="J19192" s="1">
        <f>IFERROR(J19193/J19194, J19193)</f>
        <v>0</v>
      </c>
      <c r="K19192" s="1">
        <f>IFERROR(K19193/K19194, K19193)</f>
        <v>0</v>
      </c>
      <c r="L19192" s="1">
        <f>IFERROR(L19193/L19194, L19193)</f>
        <v>0</v>
      </c>
      <c r="M19192" s="1">
        <f>IFERROR(M19193/M19194, M19193)</f>
        <v>0</v>
      </c>
      <c r="N19192" s="1">
        <f>IFERROR(N19193/N19194, N19193)</f>
        <v>0</v>
      </c>
    </row>
    <row r="19193" spans="2:14" outlineLevel="2">
      <c r="C19193" t="s">
        <v>10</v>
      </c>
      <c r="D19193">
        <f>COUNTIF(D19195:D19195, "1")</f>
        <v>0</v>
      </c>
      <c r="E19193">
        <f>COUNTIF(E19195:E19195, "1")</f>
        <v>0</v>
      </c>
      <c r="F19193">
        <f>COUNTIF(F19195:F19195, "1")</f>
        <v>0</v>
      </c>
      <c r="G19193">
        <f>COUNTIF(G19195:G19195, "1")</f>
        <v>0</v>
      </c>
      <c r="H19193">
        <f>COUNTIF(H19195:H19195, "1")</f>
        <v>0</v>
      </c>
      <c r="I19193">
        <f>COUNTIF(I19195:I19195, "1")</f>
        <v>0</v>
      </c>
      <c r="J19193">
        <f>COUNTIF(J19195:J19195, "1")</f>
        <v>0</v>
      </c>
      <c r="K19193">
        <f>COUNTIF(K19195:K19195, "1")</f>
        <v>0</v>
      </c>
      <c r="L19193">
        <f>COUNTIF(L19195:L19195, "1")</f>
        <v>0</v>
      </c>
      <c r="M19193">
        <f>COUNTIF(M19195:M19195, "1")</f>
        <v>0</v>
      </c>
      <c r="N19193">
        <f>COUNTIF(N19195:N19195, "1")</f>
        <v>0</v>
      </c>
    </row>
    <row r="19194" spans="2:14" outlineLevel="2">
      <c r="C19194" t="s">
        <v>12</v>
      </c>
      <c r="D19194">
        <f>COUNTIF(D19195:D19195, "0")</f>
        <v>0</v>
      </c>
      <c r="E19194">
        <f>COUNTIF(E19195:E19195, "0")</f>
        <v>0</v>
      </c>
      <c r="F19194">
        <f>COUNTIF(F19195:F19195, "0")</f>
        <v>0</v>
      </c>
      <c r="G19194">
        <f>COUNTIF(G19195:G19195, "0")</f>
        <v>0</v>
      </c>
      <c r="H19194">
        <f>COUNTIF(H19195:H19195, "0")</f>
        <v>0</v>
      </c>
      <c r="I19194">
        <f>COUNTIF(I19195:I19195, "0")</f>
        <v>0</v>
      </c>
      <c r="J19194">
        <f>COUNTIF(J19195:J19195, "0")</f>
        <v>0</v>
      </c>
      <c r="K19194">
        <f>COUNTIF(K19195:K19195, "0")</f>
        <v>0</v>
      </c>
      <c r="L19194">
        <f>COUNTIF(L19195:L19195, "0")</f>
        <v>0</v>
      </c>
      <c r="M19194">
        <f>COUNTIF(M19195:M19195, "0")</f>
        <v>0</v>
      </c>
      <c r="N19194">
        <f>COUNTIF(N19195:N19195, "0")</f>
        <v>0</v>
      </c>
    </row>
    <row r="19195" spans="2:14" outlineLevel="2">
      <c r="B19195" t="s">
        <v>51</v>
      </c>
      <c r="C19195" t="s">
        <v>15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2:14" s="3" customFormat="1">
      <c r="B19196" s="3" t="s">
        <v>887</v>
      </c>
      <c r="C19196" s="3" t="s">
        <v>8</v>
      </c>
      <c r="D19196" s="3">
        <f>IFERROR(AVERAGE(D19199), 0)</f>
        <v>0</v>
      </c>
      <c r="E19196" s="3">
        <f>IFERROR(AVERAGE(E19199), 0)</f>
        <v>0</v>
      </c>
      <c r="F19196" s="3">
        <f>IFERROR(AVERAGE(F19199), 0)</f>
        <v>0</v>
      </c>
      <c r="G19196" s="3">
        <f>IFERROR(AVERAGE(G19199), 0)</f>
        <v>0</v>
      </c>
      <c r="H19196" s="3">
        <f>IFERROR(AVERAGE(H19199), 0)</f>
        <v>0</v>
      </c>
      <c r="I19196" s="3">
        <f>IFERROR(AVERAGE(I19199), 0)</f>
        <v>0</v>
      </c>
      <c r="J19196" s="3">
        <f>IFERROR(AVERAGE(J19199), 0)</f>
        <v>0</v>
      </c>
      <c r="K19196" s="3">
        <f>IFERROR(AVERAGE(K19199), 0)</f>
        <v>0</v>
      </c>
      <c r="L19196" s="3">
        <f>IFERROR(AVERAGE(L19199), 0)</f>
        <v>0</v>
      </c>
      <c r="M19196" s="3">
        <f>IFERROR(AVERAGE(M19199), 0)</f>
        <v>0</v>
      </c>
      <c r="N19196" s="3">
        <f>IFERROR(AVERAGE(N19199), 0)</f>
        <v>0</v>
      </c>
    </row>
    <row r="19197" spans="2:14" outlineLevel="2">
      <c r="B19197" s="4" t="s">
        <v>9</v>
      </c>
      <c r="D19197">
        <f>E19200</f>
        <v>0</v>
      </c>
      <c r="E19197">
        <f>F19200</f>
        <v>0</v>
      </c>
      <c r="F19197">
        <f>G19200</f>
        <v>0</v>
      </c>
      <c r="G19197">
        <f>H19200</f>
        <v>0</v>
      </c>
      <c r="H19197">
        <f>I19200</f>
        <v>0</v>
      </c>
      <c r="I19197">
        <f>J19200</f>
        <v>0</v>
      </c>
      <c r="J19197">
        <f>K19200</f>
        <v>0</v>
      </c>
      <c r="K19197">
        <f>L19200</f>
        <v>0</v>
      </c>
      <c r="L19197">
        <f>M19200</f>
        <v>0</v>
      </c>
      <c r="M19197">
        <f>N19200</f>
        <v>0</v>
      </c>
      <c r="N19197">
        <f>O19200</f>
        <v>0</v>
      </c>
    </row>
    <row r="19198" spans="2:14" outlineLevel="2">
      <c r="B19198" s="4" t="s">
        <v>10</v>
      </c>
      <c r="D19198">
        <f>E19201</f>
        <v>0</v>
      </c>
      <c r="E19198">
        <f>F19201</f>
        <v>0</v>
      </c>
      <c r="F19198">
        <f>G19201</f>
        <v>0</v>
      </c>
      <c r="G19198">
        <f>H19201</f>
        <v>0</v>
      </c>
      <c r="H19198">
        <f>I19201</f>
        <v>0</v>
      </c>
      <c r="I19198">
        <f>J19201</f>
        <v>0</v>
      </c>
      <c r="J19198">
        <f>K19201</f>
        <v>0</v>
      </c>
      <c r="K19198">
        <f>L19201</f>
        <v>0</v>
      </c>
      <c r="L19198">
        <f>M19201</f>
        <v>0</v>
      </c>
      <c r="M19198">
        <f>N19201</f>
        <v>0</v>
      </c>
      <c r="N19198">
        <f>O19201</f>
        <v>0</v>
      </c>
    </row>
    <row r="19199" spans="2:14" s="5" customFormat="1" outlineLevel="1">
      <c r="C19199" s="5" t="s">
        <v>11</v>
      </c>
      <c r="D19199" s="1">
        <f>IFERROR(D19200/D19201, D19200)</f>
        <v>0</v>
      </c>
      <c r="E19199" s="1">
        <f>IFERROR(E19200/E19201, E19200)</f>
        <v>0</v>
      </c>
      <c r="F19199" s="1">
        <f>IFERROR(F19200/F19201, F19200)</f>
        <v>0</v>
      </c>
      <c r="G19199" s="1">
        <f>IFERROR(G19200/G19201, G19200)</f>
        <v>0</v>
      </c>
      <c r="H19199" s="1">
        <f>IFERROR(H19200/H19201, H19200)</f>
        <v>0</v>
      </c>
      <c r="I19199" s="1">
        <f>IFERROR(I19200/I19201, I19200)</f>
        <v>0</v>
      </c>
      <c r="J19199" s="1">
        <f>IFERROR(J19200/J19201, J19200)</f>
        <v>0</v>
      </c>
      <c r="K19199" s="1">
        <f>IFERROR(K19200/K19201, K19200)</f>
        <v>0</v>
      </c>
      <c r="L19199" s="1">
        <f>IFERROR(L19200/L19201, L19200)</f>
        <v>0</v>
      </c>
      <c r="M19199" s="1">
        <f>IFERROR(M19200/M19201, M19200)</f>
        <v>0</v>
      </c>
      <c r="N19199" s="1">
        <f>IFERROR(N19200/N19201, N19200)</f>
        <v>0</v>
      </c>
    </row>
    <row r="19200" spans="2:14" outlineLevel="2">
      <c r="C19200" t="s">
        <v>10</v>
      </c>
      <c r="D19200">
        <f>COUNTIF(D19202:D19202, "1")</f>
        <v>0</v>
      </c>
      <c r="E19200">
        <f>COUNTIF(E19202:E19202, "1")</f>
        <v>0</v>
      </c>
      <c r="F19200">
        <f>COUNTIF(F19202:F19202, "1")</f>
        <v>0</v>
      </c>
      <c r="G19200">
        <f>COUNTIF(G19202:G19202, "1")</f>
        <v>0</v>
      </c>
      <c r="H19200">
        <f>COUNTIF(H19202:H19202, "1")</f>
        <v>0</v>
      </c>
      <c r="I19200">
        <f>COUNTIF(I19202:I19202, "1")</f>
        <v>0</v>
      </c>
      <c r="J19200">
        <f>COUNTIF(J19202:J19202, "1")</f>
        <v>0</v>
      </c>
      <c r="K19200">
        <f>COUNTIF(K19202:K19202, "1")</f>
        <v>0</v>
      </c>
      <c r="L19200">
        <f>COUNTIF(L19202:L19202, "1")</f>
        <v>0</v>
      </c>
      <c r="M19200">
        <f>COUNTIF(M19202:M19202, "1")</f>
        <v>0</v>
      </c>
      <c r="N19200">
        <f>COUNTIF(N19202:N19202, "1")</f>
        <v>0</v>
      </c>
    </row>
    <row r="19201" spans="2:14" outlineLevel="2">
      <c r="C19201" t="s">
        <v>12</v>
      </c>
      <c r="D19201">
        <f>COUNTIF(D19202:D19202, "0")</f>
        <v>0</v>
      </c>
      <c r="E19201">
        <f>COUNTIF(E19202:E19202, "0")</f>
        <v>0</v>
      </c>
      <c r="F19201">
        <f>COUNTIF(F19202:F19202, "0")</f>
        <v>0</v>
      </c>
      <c r="G19201">
        <f>COUNTIF(G19202:G19202, "0")</f>
        <v>0</v>
      </c>
      <c r="H19201">
        <f>COUNTIF(H19202:H19202, "0")</f>
        <v>0</v>
      </c>
      <c r="I19201">
        <f>COUNTIF(I19202:I19202, "0")</f>
        <v>0</v>
      </c>
      <c r="J19201">
        <f>COUNTIF(J19202:J19202, "0")</f>
        <v>0</v>
      </c>
      <c r="K19201">
        <f>COUNTIF(K19202:K19202, "0")</f>
        <v>0</v>
      </c>
      <c r="L19201">
        <f>COUNTIF(L19202:L19202, "0")</f>
        <v>0</v>
      </c>
      <c r="M19201">
        <f>COUNTIF(M19202:M19202, "0")</f>
        <v>0</v>
      </c>
      <c r="N19201">
        <f>COUNTIF(N19202:N19202, "0")</f>
        <v>0</v>
      </c>
    </row>
    <row r="19202" spans="2:14" outlineLevel="2">
      <c r="B19202" t="s">
        <v>13</v>
      </c>
      <c r="C19202" t="s">
        <v>14</v>
      </c>
      <c r="D19202">
        <v>0</v>
      </c>
      <c r="E19202">
        <v>1</v>
      </c>
      <c r="F19202">
        <v>0</v>
      </c>
      <c r="G19202">
        <v>0</v>
      </c>
      <c r="H19202">
        <v>0</v>
      </c>
      <c r="I19202">
        <v>0</v>
      </c>
      <c r="J19202">
        <v>1</v>
      </c>
      <c r="K19202">
        <v>0</v>
      </c>
      <c r="L19202">
        <v>1</v>
      </c>
      <c r="M19202">
        <v>0</v>
      </c>
      <c r="N19202">
        <v>0</v>
      </c>
    </row>
    <row r="19203" spans="2:14" s="3" customFormat="1">
      <c r="B19203" s="3" t="s">
        <v>888</v>
      </c>
      <c r="C19203" s="3" t="s">
        <v>8</v>
      </c>
      <c r="D19203" s="3">
        <f>IFERROR(AVERAGE(D19206), 0)</f>
        <v>0</v>
      </c>
      <c r="E19203" s="3">
        <f>IFERROR(AVERAGE(E19206), 0)</f>
        <v>0</v>
      </c>
      <c r="F19203" s="3">
        <f>IFERROR(AVERAGE(F19206), 0)</f>
        <v>0</v>
      </c>
      <c r="G19203" s="3">
        <f>IFERROR(AVERAGE(G19206), 0)</f>
        <v>0</v>
      </c>
      <c r="H19203" s="3">
        <f>IFERROR(AVERAGE(H19206), 0)</f>
        <v>0</v>
      </c>
      <c r="I19203" s="3">
        <f>IFERROR(AVERAGE(I19206), 0)</f>
        <v>0</v>
      </c>
      <c r="J19203" s="3">
        <f>IFERROR(AVERAGE(J19206), 0)</f>
        <v>0</v>
      </c>
      <c r="K19203" s="3">
        <f>IFERROR(AVERAGE(K19206), 0)</f>
        <v>0</v>
      </c>
      <c r="L19203" s="3">
        <f>IFERROR(AVERAGE(L19206), 0)</f>
        <v>0</v>
      </c>
      <c r="M19203" s="3">
        <f>IFERROR(AVERAGE(M19206), 0)</f>
        <v>0</v>
      </c>
      <c r="N19203" s="3">
        <f>IFERROR(AVERAGE(N19206), 0)</f>
        <v>0</v>
      </c>
    </row>
    <row r="19204" spans="2:14" outlineLevel="2">
      <c r="B19204" s="4" t="s">
        <v>9</v>
      </c>
      <c r="D19204">
        <f>E19207</f>
        <v>0</v>
      </c>
      <c r="E19204">
        <f>F19207</f>
        <v>0</v>
      </c>
      <c r="F19204">
        <f>G19207</f>
        <v>0</v>
      </c>
      <c r="G19204">
        <f>H19207</f>
        <v>0</v>
      </c>
      <c r="H19204">
        <f>I19207</f>
        <v>0</v>
      </c>
      <c r="I19204">
        <f>J19207</f>
        <v>0</v>
      </c>
      <c r="J19204">
        <f>K19207</f>
        <v>0</v>
      </c>
      <c r="K19204">
        <f>L19207</f>
        <v>0</v>
      </c>
      <c r="L19204">
        <f>M19207</f>
        <v>0</v>
      </c>
      <c r="M19204">
        <f>N19207</f>
        <v>0</v>
      </c>
      <c r="N19204">
        <f>O19207</f>
        <v>0</v>
      </c>
    </row>
    <row r="19205" spans="2:14" outlineLevel="2">
      <c r="B19205" s="4" t="s">
        <v>10</v>
      </c>
      <c r="D19205">
        <f>E19208</f>
        <v>0</v>
      </c>
      <c r="E19205">
        <f>F19208</f>
        <v>0</v>
      </c>
      <c r="F19205">
        <f>G19208</f>
        <v>0</v>
      </c>
      <c r="G19205">
        <f>H19208</f>
        <v>0</v>
      </c>
      <c r="H19205">
        <f>I19208</f>
        <v>0</v>
      </c>
      <c r="I19205">
        <f>J19208</f>
        <v>0</v>
      </c>
      <c r="J19205">
        <f>K19208</f>
        <v>0</v>
      </c>
      <c r="K19205">
        <f>L19208</f>
        <v>0</v>
      </c>
      <c r="L19205">
        <f>M19208</f>
        <v>0</v>
      </c>
      <c r="M19205">
        <f>N19208</f>
        <v>0</v>
      </c>
      <c r="N19205">
        <f>O19208</f>
        <v>0</v>
      </c>
    </row>
    <row r="19206" spans="2:14" s="5" customFormat="1" outlineLevel="1">
      <c r="C19206" s="5" t="s">
        <v>11</v>
      </c>
      <c r="D19206" s="1">
        <f>IFERROR(D19207/D19208, D19207)</f>
        <v>0</v>
      </c>
      <c r="E19206" s="1">
        <f>IFERROR(E19207/E19208, E19207)</f>
        <v>0</v>
      </c>
      <c r="F19206" s="1">
        <f>IFERROR(F19207/F19208, F19207)</f>
        <v>0</v>
      </c>
      <c r="G19206" s="1">
        <f>IFERROR(G19207/G19208, G19207)</f>
        <v>0</v>
      </c>
      <c r="H19206" s="1">
        <f>IFERROR(H19207/H19208, H19207)</f>
        <v>0</v>
      </c>
      <c r="I19206" s="1">
        <f>IFERROR(I19207/I19208, I19207)</f>
        <v>0</v>
      </c>
      <c r="J19206" s="1">
        <f>IFERROR(J19207/J19208, J19207)</f>
        <v>0</v>
      </c>
      <c r="K19206" s="1">
        <f>IFERROR(K19207/K19208, K19207)</f>
        <v>0</v>
      </c>
      <c r="L19206" s="1">
        <f>IFERROR(L19207/L19208, L19207)</f>
        <v>0</v>
      </c>
      <c r="M19206" s="1">
        <f>IFERROR(M19207/M19208, M19207)</f>
        <v>0</v>
      </c>
      <c r="N19206" s="1">
        <f>IFERROR(N19207/N19208, N19207)</f>
        <v>0</v>
      </c>
    </row>
    <row r="19207" spans="2:14" outlineLevel="2">
      <c r="C19207" t="s">
        <v>10</v>
      </c>
      <c r="D19207">
        <f>COUNTIF(D19209:D19211, "1")</f>
        <v>0</v>
      </c>
      <c r="E19207">
        <f>COUNTIF(E19209:E19211, "1")</f>
        <v>0</v>
      </c>
      <c r="F19207">
        <f>COUNTIF(F19209:F19211, "1")</f>
        <v>0</v>
      </c>
      <c r="G19207">
        <f>COUNTIF(G19209:G19211, "1")</f>
        <v>0</v>
      </c>
      <c r="H19207">
        <f>COUNTIF(H19209:H19211, "1")</f>
        <v>0</v>
      </c>
      <c r="I19207">
        <f>COUNTIF(I19209:I19211, "1")</f>
        <v>0</v>
      </c>
      <c r="J19207">
        <f>COUNTIF(J19209:J19211, "1")</f>
        <v>0</v>
      </c>
      <c r="K19207">
        <f>COUNTIF(K19209:K19211, "1")</f>
        <v>0</v>
      </c>
      <c r="L19207">
        <f>COUNTIF(L19209:L19211, "1")</f>
        <v>0</v>
      </c>
      <c r="M19207">
        <f>COUNTIF(M19209:M19211, "1")</f>
        <v>0</v>
      </c>
      <c r="N19207">
        <f>COUNTIF(N19209:N19211, "1")</f>
        <v>0</v>
      </c>
    </row>
    <row r="19208" spans="2:14" outlineLevel="2">
      <c r="C19208" t="s">
        <v>12</v>
      </c>
      <c r="D19208">
        <f>COUNTIF(D19209:D19211, "0")</f>
        <v>0</v>
      </c>
      <c r="E19208">
        <f>COUNTIF(E19209:E19211, "0")</f>
        <v>0</v>
      </c>
      <c r="F19208">
        <f>COUNTIF(F19209:F19211, "0")</f>
        <v>0</v>
      </c>
      <c r="G19208">
        <f>COUNTIF(G19209:G19211, "0")</f>
        <v>0</v>
      </c>
      <c r="H19208">
        <f>COUNTIF(H19209:H19211, "0")</f>
        <v>0</v>
      </c>
      <c r="I19208">
        <f>COUNTIF(I19209:I19211, "0")</f>
        <v>0</v>
      </c>
      <c r="J19208">
        <f>COUNTIF(J19209:J19211, "0")</f>
        <v>0</v>
      </c>
      <c r="K19208">
        <f>COUNTIF(K19209:K19211, "0")</f>
        <v>0</v>
      </c>
      <c r="L19208">
        <f>COUNTIF(L19209:L19211, "0")</f>
        <v>0</v>
      </c>
      <c r="M19208">
        <f>COUNTIF(M19209:M19211, "0")</f>
        <v>0</v>
      </c>
      <c r="N19208">
        <f>COUNTIF(N19209:N19211, "0")</f>
        <v>0</v>
      </c>
    </row>
    <row r="19209" spans="2:14" outlineLevel="2">
      <c r="B19209" t="s">
        <v>13</v>
      </c>
      <c r="C19209" t="s">
        <v>14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2:14" outlineLevel="2">
      <c r="B19210" t="s">
        <v>13</v>
      </c>
      <c r="C19210" t="s">
        <v>15</v>
      </c>
      <c r="D19210">
        <v>0</v>
      </c>
      <c r="E19210">
        <v>1</v>
      </c>
      <c r="F19210">
        <v>0</v>
      </c>
      <c r="G19210">
        <v>0</v>
      </c>
      <c r="H19210">
        <v>0</v>
      </c>
      <c r="I19210">
        <v>0</v>
      </c>
      <c r="J19210">
        <v>1</v>
      </c>
      <c r="K19210">
        <v>1</v>
      </c>
      <c r="L19210">
        <v>0</v>
      </c>
      <c r="M19210">
        <v>0</v>
      </c>
      <c r="N19210">
        <v>0</v>
      </c>
    </row>
    <row r="19211" spans="2:14" outlineLevel="2">
      <c r="B19211" t="s">
        <v>13</v>
      </c>
      <c r="C19211" t="s">
        <v>16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2:14" s="3" customFormat="1">
      <c r="B19212" s="3" t="s">
        <v>889</v>
      </c>
      <c r="C19212" s="3" t="s">
        <v>8</v>
      </c>
      <c r="D19212" s="3">
        <f>IFERROR(AVERAGE(D19215), 0)</f>
        <v>0</v>
      </c>
      <c r="E19212" s="3">
        <f>IFERROR(AVERAGE(E19215), 0)</f>
        <v>0</v>
      </c>
      <c r="F19212" s="3">
        <f>IFERROR(AVERAGE(F19215), 0)</f>
        <v>0</v>
      </c>
      <c r="G19212" s="3">
        <f>IFERROR(AVERAGE(G19215), 0)</f>
        <v>0</v>
      </c>
      <c r="H19212" s="3">
        <f>IFERROR(AVERAGE(H19215), 0)</f>
        <v>0</v>
      </c>
      <c r="I19212" s="3">
        <f>IFERROR(AVERAGE(I19215), 0)</f>
        <v>0</v>
      </c>
      <c r="J19212" s="3">
        <f>IFERROR(AVERAGE(J19215), 0)</f>
        <v>0</v>
      </c>
      <c r="K19212" s="3">
        <f>IFERROR(AVERAGE(K19215), 0)</f>
        <v>0</v>
      </c>
      <c r="L19212" s="3">
        <f>IFERROR(AVERAGE(L19215), 0)</f>
        <v>0</v>
      </c>
      <c r="M19212" s="3">
        <f>IFERROR(AVERAGE(M19215), 0)</f>
        <v>0</v>
      </c>
      <c r="N19212" s="3">
        <f>IFERROR(AVERAGE(N19215), 0)</f>
        <v>0</v>
      </c>
    </row>
    <row r="19213" spans="2:14" outlineLevel="2">
      <c r="B19213" s="4" t="s">
        <v>9</v>
      </c>
      <c r="D19213">
        <f>E19216</f>
        <v>0</v>
      </c>
      <c r="E19213">
        <f>F19216</f>
        <v>0</v>
      </c>
      <c r="F19213">
        <f>G19216</f>
        <v>0</v>
      </c>
      <c r="G19213">
        <f>H19216</f>
        <v>0</v>
      </c>
      <c r="H19213">
        <f>I19216</f>
        <v>0</v>
      </c>
      <c r="I19213">
        <f>J19216</f>
        <v>0</v>
      </c>
      <c r="J19213">
        <f>K19216</f>
        <v>0</v>
      </c>
      <c r="K19213">
        <f>L19216</f>
        <v>0</v>
      </c>
      <c r="L19213">
        <f>M19216</f>
        <v>0</v>
      </c>
      <c r="M19213">
        <f>N19216</f>
        <v>0</v>
      </c>
      <c r="N19213">
        <f>O19216</f>
        <v>0</v>
      </c>
    </row>
    <row r="19214" spans="2:14" outlineLevel="2">
      <c r="B19214" s="4" t="s">
        <v>10</v>
      </c>
      <c r="D19214">
        <f>E19217</f>
        <v>0</v>
      </c>
      <c r="E19214">
        <f>F19217</f>
        <v>0</v>
      </c>
      <c r="F19214">
        <f>G19217</f>
        <v>0</v>
      </c>
      <c r="G19214">
        <f>H19217</f>
        <v>0</v>
      </c>
      <c r="H19214">
        <f>I19217</f>
        <v>0</v>
      </c>
      <c r="I19214">
        <f>J19217</f>
        <v>0</v>
      </c>
      <c r="J19214">
        <f>K19217</f>
        <v>0</v>
      </c>
      <c r="K19214">
        <f>L19217</f>
        <v>0</v>
      </c>
      <c r="L19214">
        <f>M19217</f>
        <v>0</v>
      </c>
      <c r="M19214">
        <f>N19217</f>
        <v>0</v>
      </c>
      <c r="N19214">
        <f>O19217</f>
        <v>0</v>
      </c>
    </row>
    <row r="19215" spans="2:14" s="5" customFormat="1" outlineLevel="1">
      <c r="C19215" s="5" t="s">
        <v>11</v>
      </c>
      <c r="D19215" s="1">
        <f>IFERROR(D19216/D19217, D19216)</f>
        <v>0</v>
      </c>
      <c r="E19215" s="1">
        <f>IFERROR(E19216/E19217, E19216)</f>
        <v>0</v>
      </c>
      <c r="F19215" s="1">
        <f>IFERROR(F19216/F19217, F19216)</f>
        <v>0</v>
      </c>
      <c r="G19215" s="1">
        <f>IFERROR(G19216/G19217, G19216)</f>
        <v>0</v>
      </c>
      <c r="H19215" s="1">
        <f>IFERROR(H19216/H19217, H19216)</f>
        <v>0</v>
      </c>
      <c r="I19215" s="1">
        <f>IFERROR(I19216/I19217, I19216)</f>
        <v>0</v>
      </c>
      <c r="J19215" s="1">
        <f>IFERROR(J19216/J19217, J19216)</f>
        <v>0</v>
      </c>
      <c r="K19215" s="1">
        <f>IFERROR(K19216/K19217, K19216)</f>
        <v>0</v>
      </c>
      <c r="L19215" s="1">
        <f>IFERROR(L19216/L19217, L19216)</f>
        <v>0</v>
      </c>
      <c r="M19215" s="1">
        <f>IFERROR(M19216/M19217, M19216)</f>
        <v>0</v>
      </c>
      <c r="N19215" s="1">
        <f>IFERROR(N19216/N19217, N19216)</f>
        <v>0</v>
      </c>
    </row>
    <row r="19216" spans="2:14" outlineLevel="2">
      <c r="C19216" t="s">
        <v>10</v>
      </c>
      <c r="D19216">
        <f>COUNTIF(D19218:D19218, "1")</f>
        <v>0</v>
      </c>
      <c r="E19216">
        <f>COUNTIF(E19218:E19218, "1")</f>
        <v>0</v>
      </c>
      <c r="F19216">
        <f>COUNTIF(F19218:F19218, "1")</f>
        <v>0</v>
      </c>
      <c r="G19216">
        <f>COUNTIF(G19218:G19218, "1")</f>
        <v>0</v>
      </c>
      <c r="H19216">
        <f>COUNTIF(H19218:H19218, "1")</f>
        <v>0</v>
      </c>
      <c r="I19216">
        <f>COUNTIF(I19218:I19218, "1")</f>
        <v>0</v>
      </c>
      <c r="J19216">
        <f>COUNTIF(J19218:J19218, "1")</f>
        <v>0</v>
      </c>
      <c r="K19216">
        <f>COUNTIF(K19218:K19218, "1")</f>
        <v>0</v>
      </c>
      <c r="L19216">
        <f>COUNTIF(L19218:L19218, "1")</f>
        <v>0</v>
      </c>
      <c r="M19216">
        <f>COUNTIF(M19218:M19218, "1")</f>
        <v>0</v>
      </c>
      <c r="N19216">
        <f>COUNTIF(N19218:N19218, "1")</f>
        <v>0</v>
      </c>
    </row>
    <row r="19217" spans="2:14" outlineLevel="2">
      <c r="C19217" t="s">
        <v>12</v>
      </c>
      <c r="D19217">
        <f>COUNTIF(D19218:D19218, "0")</f>
        <v>0</v>
      </c>
      <c r="E19217">
        <f>COUNTIF(E19218:E19218, "0")</f>
        <v>0</v>
      </c>
      <c r="F19217">
        <f>COUNTIF(F19218:F19218, "0")</f>
        <v>0</v>
      </c>
      <c r="G19217">
        <f>COUNTIF(G19218:G19218, "0")</f>
        <v>0</v>
      </c>
      <c r="H19217">
        <f>COUNTIF(H19218:H19218, "0")</f>
        <v>0</v>
      </c>
      <c r="I19217">
        <f>COUNTIF(I19218:I19218, "0")</f>
        <v>0</v>
      </c>
      <c r="J19217">
        <f>COUNTIF(J19218:J19218, "0")</f>
        <v>0</v>
      </c>
      <c r="K19217">
        <f>COUNTIF(K19218:K19218, "0")</f>
        <v>0</v>
      </c>
      <c r="L19217">
        <f>COUNTIF(L19218:L19218, "0")</f>
        <v>0</v>
      </c>
      <c r="M19217">
        <f>COUNTIF(M19218:M19218, "0")</f>
        <v>0</v>
      </c>
      <c r="N19217">
        <f>COUNTIF(N19218:N19218, "0")</f>
        <v>0</v>
      </c>
    </row>
    <row r="19218" spans="2:14" outlineLevel="2">
      <c r="B19218" t="s">
        <v>13</v>
      </c>
      <c r="C19218" t="s">
        <v>14</v>
      </c>
      <c r="D19218">
        <v>1</v>
      </c>
      <c r="E19218">
        <v>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0</v>
      </c>
    </row>
    <row r="19219" spans="2:14" s="3" customFormat="1">
      <c r="B19219" s="3" t="s">
        <v>890</v>
      </c>
      <c r="C19219" s="3" t="s">
        <v>8</v>
      </c>
      <c r="D19219" s="3">
        <f>IFERROR(AVERAGE(D19222), 0)</f>
        <v>0</v>
      </c>
      <c r="E19219" s="3">
        <f>IFERROR(AVERAGE(E19222), 0)</f>
        <v>0</v>
      </c>
      <c r="F19219" s="3">
        <f>IFERROR(AVERAGE(F19222), 0)</f>
        <v>0</v>
      </c>
      <c r="G19219" s="3">
        <f>IFERROR(AVERAGE(G19222), 0)</f>
        <v>0</v>
      </c>
      <c r="H19219" s="3">
        <f>IFERROR(AVERAGE(H19222), 0)</f>
        <v>0</v>
      </c>
      <c r="I19219" s="3">
        <f>IFERROR(AVERAGE(I19222), 0)</f>
        <v>0</v>
      </c>
      <c r="J19219" s="3">
        <f>IFERROR(AVERAGE(J19222), 0)</f>
        <v>0</v>
      </c>
      <c r="K19219" s="3">
        <f>IFERROR(AVERAGE(K19222), 0)</f>
        <v>0</v>
      </c>
      <c r="L19219" s="3">
        <f>IFERROR(AVERAGE(L19222), 0)</f>
        <v>0</v>
      </c>
      <c r="M19219" s="3">
        <f>IFERROR(AVERAGE(M19222), 0)</f>
        <v>0</v>
      </c>
      <c r="N19219" s="3">
        <f>IFERROR(AVERAGE(N19222), 0)</f>
        <v>0</v>
      </c>
    </row>
    <row r="19220" spans="2:14" outlineLevel="2">
      <c r="B19220" s="4" t="s">
        <v>9</v>
      </c>
      <c r="D19220">
        <f>E19223</f>
        <v>0</v>
      </c>
      <c r="E19220">
        <f>F19223</f>
        <v>0</v>
      </c>
      <c r="F19220">
        <f>G19223</f>
        <v>0</v>
      </c>
      <c r="G19220">
        <f>H19223</f>
        <v>0</v>
      </c>
      <c r="H19220">
        <f>I19223</f>
        <v>0</v>
      </c>
      <c r="I19220">
        <f>J19223</f>
        <v>0</v>
      </c>
      <c r="J19220">
        <f>K19223</f>
        <v>0</v>
      </c>
      <c r="K19220">
        <f>L19223</f>
        <v>0</v>
      </c>
      <c r="L19220">
        <f>M19223</f>
        <v>0</v>
      </c>
      <c r="M19220">
        <f>N19223</f>
        <v>0</v>
      </c>
      <c r="N19220">
        <f>O19223</f>
        <v>0</v>
      </c>
    </row>
    <row r="19221" spans="2:14" outlineLevel="2">
      <c r="B19221" s="4" t="s">
        <v>10</v>
      </c>
      <c r="D19221">
        <f>E19224</f>
        <v>0</v>
      </c>
      <c r="E19221">
        <f>F19224</f>
        <v>0</v>
      </c>
      <c r="F19221">
        <f>G19224</f>
        <v>0</v>
      </c>
      <c r="G19221">
        <f>H19224</f>
        <v>0</v>
      </c>
      <c r="H19221">
        <f>I19224</f>
        <v>0</v>
      </c>
      <c r="I19221">
        <f>J19224</f>
        <v>0</v>
      </c>
      <c r="J19221">
        <f>K19224</f>
        <v>0</v>
      </c>
      <c r="K19221">
        <f>L19224</f>
        <v>0</v>
      </c>
      <c r="L19221">
        <f>M19224</f>
        <v>0</v>
      </c>
      <c r="M19221">
        <f>N19224</f>
        <v>0</v>
      </c>
      <c r="N19221">
        <f>O19224</f>
        <v>0</v>
      </c>
    </row>
    <row r="19222" spans="2:14" s="5" customFormat="1" outlineLevel="1">
      <c r="C19222" s="5" t="s">
        <v>11</v>
      </c>
      <c r="D19222" s="1">
        <f>IFERROR(D19223/D19224, D19223)</f>
        <v>0</v>
      </c>
      <c r="E19222" s="1">
        <f>IFERROR(E19223/E19224, E19223)</f>
        <v>0</v>
      </c>
      <c r="F19222" s="1">
        <f>IFERROR(F19223/F19224, F19223)</f>
        <v>0</v>
      </c>
      <c r="G19222" s="1">
        <f>IFERROR(G19223/G19224, G19223)</f>
        <v>0</v>
      </c>
      <c r="H19222" s="1">
        <f>IFERROR(H19223/H19224, H19223)</f>
        <v>0</v>
      </c>
      <c r="I19222" s="1">
        <f>IFERROR(I19223/I19224, I19223)</f>
        <v>0</v>
      </c>
      <c r="J19222" s="1">
        <f>IFERROR(J19223/J19224, J19223)</f>
        <v>0</v>
      </c>
      <c r="K19222" s="1">
        <f>IFERROR(K19223/K19224, K19223)</f>
        <v>0</v>
      </c>
      <c r="L19222" s="1">
        <f>IFERROR(L19223/L19224, L19223)</f>
        <v>0</v>
      </c>
      <c r="M19222" s="1">
        <f>IFERROR(M19223/M19224, M19223)</f>
        <v>0</v>
      </c>
      <c r="N19222" s="1">
        <f>IFERROR(N19223/N19224, N19223)</f>
        <v>0</v>
      </c>
    </row>
    <row r="19223" spans="2:14" outlineLevel="2">
      <c r="C19223" t="s">
        <v>10</v>
      </c>
      <c r="D19223">
        <f>COUNTIF(D19225:D19227, "1")</f>
        <v>0</v>
      </c>
      <c r="E19223">
        <f>COUNTIF(E19225:E19227, "1")</f>
        <v>0</v>
      </c>
      <c r="F19223">
        <f>COUNTIF(F19225:F19227, "1")</f>
        <v>0</v>
      </c>
      <c r="G19223">
        <f>COUNTIF(G19225:G19227, "1")</f>
        <v>0</v>
      </c>
      <c r="H19223">
        <f>COUNTIF(H19225:H19227, "1")</f>
        <v>0</v>
      </c>
      <c r="I19223">
        <f>COUNTIF(I19225:I19227, "1")</f>
        <v>0</v>
      </c>
      <c r="J19223">
        <f>COUNTIF(J19225:J19227, "1")</f>
        <v>0</v>
      </c>
      <c r="K19223">
        <f>COUNTIF(K19225:K19227, "1")</f>
        <v>0</v>
      </c>
      <c r="L19223">
        <f>COUNTIF(L19225:L19227, "1")</f>
        <v>0</v>
      </c>
      <c r="M19223">
        <f>COUNTIF(M19225:M19227, "1")</f>
        <v>0</v>
      </c>
      <c r="N19223">
        <f>COUNTIF(N19225:N19227, "1")</f>
        <v>0</v>
      </c>
    </row>
    <row r="19224" spans="2:14" outlineLevel="2">
      <c r="C19224" t="s">
        <v>12</v>
      </c>
      <c r="D19224">
        <f>COUNTIF(D19225:D19227, "0")</f>
        <v>0</v>
      </c>
      <c r="E19224">
        <f>COUNTIF(E19225:E19227, "0")</f>
        <v>0</v>
      </c>
      <c r="F19224">
        <f>COUNTIF(F19225:F19227, "0")</f>
        <v>0</v>
      </c>
      <c r="G19224">
        <f>COUNTIF(G19225:G19227, "0")</f>
        <v>0</v>
      </c>
      <c r="H19224">
        <f>COUNTIF(H19225:H19227, "0")</f>
        <v>0</v>
      </c>
      <c r="I19224">
        <f>COUNTIF(I19225:I19227, "0")</f>
        <v>0</v>
      </c>
      <c r="J19224">
        <f>COUNTIF(J19225:J19227, "0")</f>
        <v>0</v>
      </c>
      <c r="K19224">
        <f>COUNTIF(K19225:K19227, "0")</f>
        <v>0</v>
      </c>
      <c r="L19224">
        <f>COUNTIF(L19225:L19227, "0")</f>
        <v>0</v>
      </c>
      <c r="M19224">
        <f>COUNTIF(M19225:M19227, "0")</f>
        <v>0</v>
      </c>
      <c r="N19224">
        <f>COUNTIF(N19225:N19227, "0")</f>
        <v>0</v>
      </c>
    </row>
    <row r="19225" spans="2:14" outlineLevel="2">
      <c r="B19225" t="s">
        <v>13</v>
      </c>
      <c r="C19225" t="s">
        <v>17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2:14" outlineLevel="2">
      <c r="B19226" t="s">
        <v>13</v>
      </c>
      <c r="C19226" t="s">
        <v>14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2:14" outlineLevel="2">
      <c r="B19227" t="s">
        <v>13</v>
      </c>
      <c r="C19227" t="s">
        <v>15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2:14" s="3" customFormat="1">
      <c r="B19228" s="3" t="s">
        <v>891</v>
      </c>
      <c r="C19228" s="3" t="s">
        <v>8</v>
      </c>
      <c r="D19228" s="3">
        <f>IFERROR(AVERAGE(D19231), 0)</f>
        <v>0</v>
      </c>
      <c r="E19228" s="3">
        <f>IFERROR(AVERAGE(E19231), 0)</f>
        <v>0</v>
      </c>
      <c r="F19228" s="3">
        <f>IFERROR(AVERAGE(F19231), 0)</f>
        <v>0</v>
      </c>
      <c r="G19228" s="3">
        <f>IFERROR(AVERAGE(G19231), 0)</f>
        <v>0</v>
      </c>
      <c r="H19228" s="3">
        <f>IFERROR(AVERAGE(H19231), 0)</f>
        <v>0</v>
      </c>
      <c r="I19228" s="3">
        <f>IFERROR(AVERAGE(I19231), 0)</f>
        <v>0</v>
      </c>
      <c r="J19228" s="3">
        <f>IFERROR(AVERAGE(J19231), 0)</f>
        <v>0</v>
      </c>
      <c r="K19228" s="3">
        <f>IFERROR(AVERAGE(K19231), 0)</f>
        <v>0</v>
      </c>
      <c r="L19228" s="3">
        <f>IFERROR(AVERAGE(L19231), 0)</f>
        <v>0</v>
      </c>
      <c r="M19228" s="3">
        <f>IFERROR(AVERAGE(M19231), 0)</f>
        <v>0</v>
      </c>
      <c r="N19228" s="3">
        <f>IFERROR(AVERAGE(N19231), 0)</f>
        <v>0</v>
      </c>
    </row>
    <row r="19229" spans="2:14" outlineLevel="2">
      <c r="B19229" s="4" t="s">
        <v>9</v>
      </c>
      <c r="D19229">
        <f>E19232</f>
        <v>0</v>
      </c>
      <c r="E19229">
        <f>F19232</f>
        <v>0</v>
      </c>
      <c r="F19229">
        <f>G19232</f>
        <v>0</v>
      </c>
      <c r="G19229">
        <f>H19232</f>
        <v>0</v>
      </c>
      <c r="H19229">
        <f>I19232</f>
        <v>0</v>
      </c>
      <c r="I19229">
        <f>J19232</f>
        <v>0</v>
      </c>
      <c r="J19229">
        <f>K19232</f>
        <v>0</v>
      </c>
      <c r="K19229">
        <f>L19232</f>
        <v>0</v>
      </c>
      <c r="L19229">
        <f>M19232</f>
        <v>0</v>
      </c>
      <c r="M19229">
        <f>N19232</f>
        <v>0</v>
      </c>
      <c r="N19229">
        <f>O19232</f>
        <v>0</v>
      </c>
    </row>
    <row r="19230" spans="2:14" outlineLevel="2">
      <c r="B19230" s="4" t="s">
        <v>10</v>
      </c>
      <c r="D19230">
        <f>E19233</f>
        <v>0</v>
      </c>
      <c r="E19230">
        <f>F19233</f>
        <v>0</v>
      </c>
      <c r="F19230">
        <f>G19233</f>
        <v>0</v>
      </c>
      <c r="G19230">
        <f>H19233</f>
        <v>0</v>
      </c>
      <c r="H19230">
        <f>I19233</f>
        <v>0</v>
      </c>
      <c r="I19230">
        <f>J19233</f>
        <v>0</v>
      </c>
      <c r="J19230">
        <f>K19233</f>
        <v>0</v>
      </c>
      <c r="K19230">
        <f>L19233</f>
        <v>0</v>
      </c>
      <c r="L19230">
        <f>M19233</f>
        <v>0</v>
      </c>
      <c r="M19230">
        <f>N19233</f>
        <v>0</v>
      </c>
      <c r="N19230">
        <f>O19233</f>
        <v>0</v>
      </c>
    </row>
    <row r="19231" spans="2:14" s="5" customFormat="1" outlineLevel="1">
      <c r="C19231" s="5" t="s">
        <v>11</v>
      </c>
      <c r="D19231" s="1">
        <f>IFERROR(D19232/D19233, D19232)</f>
        <v>0</v>
      </c>
      <c r="E19231" s="1">
        <f>IFERROR(E19232/E19233, E19232)</f>
        <v>0</v>
      </c>
      <c r="F19231" s="1">
        <f>IFERROR(F19232/F19233, F19232)</f>
        <v>0</v>
      </c>
      <c r="G19231" s="1">
        <f>IFERROR(G19232/G19233, G19232)</f>
        <v>0</v>
      </c>
      <c r="H19231" s="1">
        <f>IFERROR(H19232/H19233, H19232)</f>
        <v>0</v>
      </c>
      <c r="I19231" s="1">
        <f>IFERROR(I19232/I19233, I19232)</f>
        <v>0</v>
      </c>
      <c r="J19231" s="1">
        <f>IFERROR(J19232/J19233, J19232)</f>
        <v>0</v>
      </c>
      <c r="K19231" s="1">
        <f>IFERROR(K19232/K19233, K19232)</f>
        <v>0</v>
      </c>
      <c r="L19231" s="1">
        <f>IFERROR(L19232/L19233, L19232)</f>
        <v>0</v>
      </c>
      <c r="M19231" s="1">
        <f>IFERROR(M19232/M19233, M19232)</f>
        <v>0</v>
      </c>
      <c r="N19231" s="1">
        <f>IFERROR(N19232/N19233, N19232)</f>
        <v>0</v>
      </c>
    </row>
    <row r="19232" spans="2:14" outlineLevel="2">
      <c r="C19232" t="s">
        <v>10</v>
      </c>
      <c r="D19232">
        <f>COUNTIF(D19234:D19239, "1")</f>
        <v>0</v>
      </c>
      <c r="E19232">
        <f>COUNTIF(E19234:E19239, "1")</f>
        <v>0</v>
      </c>
      <c r="F19232">
        <f>COUNTIF(F19234:F19239, "1")</f>
        <v>0</v>
      </c>
      <c r="G19232">
        <f>COUNTIF(G19234:G19239, "1")</f>
        <v>0</v>
      </c>
      <c r="H19232">
        <f>COUNTIF(H19234:H19239, "1")</f>
        <v>0</v>
      </c>
      <c r="I19232">
        <f>COUNTIF(I19234:I19239, "1")</f>
        <v>0</v>
      </c>
      <c r="J19232">
        <f>COUNTIF(J19234:J19239, "1")</f>
        <v>0</v>
      </c>
      <c r="K19232">
        <f>COUNTIF(K19234:K19239, "1")</f>
        <v>0</v>
      </c>
      <c r="L19232">
        <f>COUNTIF(L19234:L19239, "1")</f>
        <v>0</v>
      </c>
      <c r="M19232">
        <f>COUNTIF(M19234:M19239, "1")</f>
        <v>0</v>
      </c>
      <c r="N19232">
        <f>COUNTIF(N19234:N19239, "1")</f>
        <v>0</v>
      </c>
    </row>
    <row r="19233" spans="2:14" outlineLevel="2">
      <c r="C19233" t="s">
        <v>12</v>
      </c>
      <c r="D19233">
        <f>COUNTIF(D19234:D19239, "0")</f>
        <v>0</v>
      </c>
      <c r="E19233">
        <f>COUNTIF(E19234:E19239, "0")</f>
        <v>0</v>
      </c>
      <c r="F19233">
        <f>COUNTIF(F19234:F19239, "0")</f>
        <v>0</v>
      </c>
      <c r="G19233">
        <f>COUNTIF(G19234:G19239, "0")</f>
        <v>0</v>
      </c>
      <c r="H19233">
        <f>COUNTIF(H19234:H19239, "0")</f>
        <v>0</v>
      </c>
      <c r="I19233">
        <f>COUNTIF(I19234:I19239, "0")</f>
        <v>0</v>
      </c>
      <c r="J19233">
        <f>COUNTIF(J19234:J19239, "0")</f>
        <v>0</v>
      </c>
      <c r="K19233">
        <f>COUNTIF(K19234:K19239, "0")</f>
        <v>0</v>
      </c>
      <c r="L19233">
        <f>COUNTIF(L19234:L19239, "0")</f>
        <v>0</v>
      </c>
      <c r="M19233">
        <f>COUNTIF(M19234:M19239, "0")</f>
        <v>0</v>
      </c>
      <c r="N19233">
        <f>COUNTIF(N19234:N19239, "0")</f>
        <v>0</v>
      </c>
    </row>
    <row r="19234" spans="2:14" outlineLevel="2">
      <c r="B19234" t="s">
        <v>13</v>
      </c>
      <c r="C19234" t="s">
        <v>14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2:14" outlineLevel="2">
      <c r="B19235" t="s">
        <v>13</v>
      </c>
      <c r="C19235" t="s">
        <v>16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2:14" outlineLevel="2">
      <c r="B19236" t="s">
        <v>13</v>
      </c>
      <c r="C19236" t="s">
        <v>15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2:14" outlineLevel="2">
      <c r="B19237" t="s">
        <v>13</v>
      </c>
      <c r="C19237" t="s">
        <v>17</v>
      </c>
      <c r="D19237">
        <v>1</v>
      </c>
      <c r="E19237">
        <v>0</v>
      </c>
      <c r="F19237">
        <v>1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2:14" outlineLevel="2">
      <c r="B19238" t="s">
        <v>13</v>
      </c>
      <c r="C19238" t="s">
        <v>18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2:14" outlineLevel="2">
      <c r="B19239" t="s">
        <v>13</v>
      </c>
      <c r="C19239" t="s">
        <v>43</v>
      </c>
      <c r="D19239">
        <v>0</v>
      </c>
      <c r="E19239">
        <v>0</v>
      </c>
      <c r="F19239">
        <v>1</v>
      </c>
      <c r="G19239">
        <v>0</v>
      </c>
      <c r="H19239">
        <v>0</v>
      </c>
      <c r="I19239">
        <v>0</v>
      </c>
      <c r="J19239">
        <v>0</v>
      </c>
      <c r="K19239">
        <v>1</v>
      </c>
      <c r="L19239">
        <v>0</v>
      </c>
      <c r="M19239">
        <v>0</v>
      </c>
      <c r="N19239">
        <v>0</v>
      </c>
    </row>
    <row r="19240" spans="2:14" s="3" customFormat="1">
      <c r="B19240" s="3" t="s">
        <v>892</v>
      </c>
      <c r="C19240" s="3" t="s">
        <v>8</v>
      </c>
      <c r="D19240" s="3">
        <f>IFERROR(AVERAGE(D19243), 0)</f>
        <v>0</v>
      </c>
      <c r="E19240" s="3">
        <f>IFERROR(AVERAGE(E19243), 0)</f>
        <v>0</v>
      </c>
      <c r="F19240" s="3">
        <f>IFERROR(AVERAGE(F19243), 0)</f>
        <v>0</v>
      </c>
      <c r="G19240" s="3">
        <f>IFERROR(AVERAGE(G19243), 0)</f>
        <v>0</v>
      </c>
      <c r="H19240" s="3">
        <f>IFERROR(AVERAGE(H19243), 0)</f>
        <v>0</v>
      </c>
      <c r="I19240" s="3">
        <f>IFERROR(AVERAGE(I19243), 0)</f>
        <v>0</v>
      </c>
      <c r="J19240" s="3">
        <f>IFERROR(AVERAGE(J19243), 0)</f>
        <v>0</v>
      </c>
      <c r="K19240" s="3">
        <f>IFERROR(AVERAGE(K19243), 0)</f>
        <v>0</v>
      </c>
      <c r="L19240" s="3">
        <f>IFERROR(AVERAGE(L19243), 0)</f>
        <v>0</v>
      </c>
      <c r="M19240" s="3">
        <f>IFERROR(AVERAGE(M19243), 0)</f>
        <v>0</v>
      </c>
      <c r="N19240" s="3">
        <f>IFERROR(AVERAGE(N19243), 0)</f>
        <v>0</v>
      </c>
    </row>
    <row r="19241" spans="2:14" outlineLevel="2">
      <c r="B19241" s="4" t="s">
        <v>9</v>
      </c>
      <c r="D19241">
        <f>E19244</f>
        <v>0</v>
      </c>
      <c r="E19241">
        <f>F19244</f>
        <v>0</v>
      </c>
      <c r="F19241">
        <f>G19244</f>
        <v>0</v>
      </c>
      <c r="G19241">
        <f>H19244</f>
        <v>0</v>
      </c>
      <c r="H19241">
        <f>I19244</f>
        <v>0</v>
      </c>
      <c r="I19241">
        <f>J19244</f>
        <v>0</v>
      </c>
      <c r="J19241">
        <f>K19244</f>
        <v>0</v>
      </c>
      <c r="K19241">
        <f>L19244</f>
        <v>0</v>
      </c>
      <c r="L19241">
        <f>M19244</f>
        <v>0</v>
      </c>
      <c r="M19241">
        <f>N19244</f>
        <v>0</v>
      </c>
      <c r="N19241">
        <f>O19244</f>
        <v>0</v>
      </c>
    </row>
    <row r="19242" spans="2:14" outlineLevel="2">
      <c r="B19242" s="4" t="s">
        <v>10</v>
      </c>
      <c r="D19242">
        <f>E19245</f>
        <v>0</v>
      </c>
      <c r="E19242">
        <f>F19245</f>
        <v>0</v>
      </c>
      <c r="F19242">
        <f>G19245</f>
        <v>0</v>
      </c>
      <c r="G19242">
        <f>H19245</f>
        <v>0</v>
      </c>
      <c r="H19242">
        <f>I19245</f>
        <v>0</v>
      </c>
      <c r="I19242">
        <f>J19245</f>
        <v>0</v>
      </c>
      <c r="J19242">
        <f>K19245</f>
        <v>0</v>
      </c>
      <c r="K19242">
        <f>L19245</f>
        <v>0</v>
      </c>
      <c r="L19242">
        <f>M19245</f>
        <v>0</v>
      </c>
      <c r="M19242">
        <f>N19245</f>
        <v>0</v>
      </c>
      <c r="N19242">
        <f>O19245</f>
        <v>0</v>
      </c>
    </row>
    <row r="19243" spans="2:14" s="5" customFormat="1" outlineLevel="1">
      <c r="C19243" s="5" t="s">
        <v>11</v>
      </c>
      <c r="D19243" s="1">
        <f>IFERROR(D19244/D19245, D19244)</f>
        <v>0</v>
      </c>
      <c r="E19243" s="1">
        <f>IFERROR(E19244/E19245, E19244)</f>
        <v>0</v>
      </c>
      <c r="F19243" s="1">
        <f>IFERROR(F19244/F19245, F19244)</f>
        <v>0</v>
      </c>
      <c r="G19243" s="1">
        <f>IFERROR(G19244/G19245, G19244)</f>
        <v>0</v>
      </c>
      <c r="H19243" s="1">
        <f>IFERROR(H19244/H19245, H19244)</f>
        <v>0</v>
      </c>
      <c r="I19243" s="1">
        <f>IFERROR(I19244/I19245, I19244)</f>
        <v>0</v>
      </c>
      <c r="J19243" s="1">
        <f>IFERROR(J19244/J19245, J19244)</f>
        <v>0</v>
      </c>
      <c r="K19243" s="1">
        <f>IFERROR(K19244/K19245, K19244)</f>
        <v>0</v>
      </c>
      <c r="L19243" s="1">
        <f>IFERROR(L19244/L19245, L19244)</f>
        <v>0</v>
      </c>
      <c r="M19243" s="1">
        <f>IFERROR(M19244/M19245, M19244)</f>
        <v>0</v>
      </c>
      <c r="N19243" s="1">
        <f>IFERROR(N19244/N19245, N19244)</f>
        <v>0</v>
      </c>
    </row>
    <row r="19244" spans="2:14" outlineLevel="2">
      <c r="C19244" t="s">
        <v>10</v>
      </c>
      <c r="D19244">
        <f>COUNTIF(D19246:D19255, "1")</f>
        <v>0</v>
      </c>
      <c r="E19244">
        <f>COUNTIF(E19246:E19255, "1")</f>
        <v>0</v>
      </c>
      <c r="F19244">
        <f>COUNTIF(F19246:F19255, "1")</f>
        <v>0</v>
      </c>
      <c r="G19244">
        <f>COUNTIF(G19246:G19255, "1")</f>
        <v>0</v>
      </c>
      <c r="H19244">
        <f>COUNTIF(H19246:H19255, "1")</f>
        <v>0</v>
      </c>
      <c r="I19244">
        <f>COUNTIF(I19246:I19255, "1")</f>
        <v>0</v>
      </c>
      <c r="J19244">
        <f>COUNTIF(J19246:J19255, "1")</f>
        <v>0</v>
      </c>
      <c r="K19244">
        <f>COUNTIF(K19246:K19255, "1")</f>
        <v>0</v>
      </c>
      <c r="L19244">
        <f>COUNTIF(L19246:L19255, "1")</f>
        <v>0</v>
      </c>
      <c r="M19244">
        <f>COUNTIF(M19246:M19255, "1")</f>
        <v>0</v>
      </c>
      <c r="N19244">
        <f>COUNTIF(N19246:N19255, "1")</f>
        <v>0</v>
      </c>
    </row>
    <row r="19245" spans="2:14" outlineLevel="2">
      <c r="C19245" t="s">
        <v>12</v>
      </c>
      <c r="D19245">
        <f>COUNTIF(D19246:D19255, "0")</f>
        <v>0</v>
      </c>
      <c r="E19245">
        <f>COUNTIF(E19246:E19255, "0")</f>
        <v>0</v>
      </c>
      <c r="F19245">
        <f>COUNTIF(F19246:F19255, "0")</f>
        <v>0</v>
      </c>
      <c r="G19245">
        <f>COUNTIF(G19246:G19255, "0")</f>
        <v>0</v>
      </c>
      <c r="H19245">
        <f>COUNTIF(H19246:H19255, "0")</f>
        <v>0</v>
      </c>
      <c r="I19245">
        <f>COUNTIF(I19246:I19255, "0")</f>
        <v>0</v>
      </c>
      <c r="J19245">
        <f>COUNTIF(J19246:J19255, "0")</f>
        <v>0</v>
      </c>
      <c r="K19245">
        <f>COUNTIF(K19246:K19255, "0")</f>
        <v>0</v>
      </c>
      <c r="L19245">
        <f>COUNTIF(L19246:L19255, "0")</f>
        <v>0</v>
      </c>
      <c r="M19245">
        <f>COUNTIF(M19246:M19255, "0")</f>
        <v>0</v>
      </c>
      <c r="N19245">
        <f>COUNTIF(N19246:N19255, "0")</f>
        <v>0</v>
      </c>
    </row>
    <row r="19246" spans="2:14" outlineLevel="2">
      <c r="B19246" t="s">
        <v>13</v>
      </c>
      <c r="C19246" t="s">
        <v>14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2:14" outlineLevel="2">
      <c r="B19247" t="s">
        <v>13</v>
      </c>
      <c r="C19247" t="s">
        <v>15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2:14" outlineLevel="2">
      <c r="B19248" t="s">
        <v>13</v>
      </c>
      <c r="C19248" t="s">
        <v>16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2:14" outlineLevel="2">
      <c r="B19249" t="s">
        <v>13</v>
      </c>
      <c r="C19249" t="s">
        <v>17</v>
      </c>
      <c r="D19249">
        <v>0</v>
      </c>
      <c r="E19249">
        <v>1</v>
      </c>
      <c r="F19249">
        <v>0</v>
      </c>
      <c r="G19249">
        <v>0</v>
      </c>
      <c r="H19249">
        <v>0</v>
      </c>
      <c r="I19249">
        <v>1</v>
      </c>
      <c r="J19249">
        <v>0</v>
      </c>
      <c r="K19249">
        <v>0</v>
      </c>
      <c r="L19249">
        <v>1</v>
      </c>
      <c r="M19249">
        <v>0</v>
      </c>
      <c r="N19249">
        <v>0</v>
      </c>
    </row>
    <row r="19250" spans="2:14" outlineLevel="2">
      <c r="B19250" t="s">
        <v>13</v>
      </c>
      <c r="C19250" t="s">
        <v>18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1</v>
      </c>
      <c r="J19250">
        <v>1</v>
      </c>
      <c r="K19250">
        <v>0</v>
      </c>
      <c r="L19250">
        <v>0</v>
      </c>
      <c r="M19250">
        <v>0</v>
      </c>
      <c r="N19250">
        <v>0</v>
      </c>
    </row>
    <row r="19251" spans="2:14" outlineLevel="2">
      <c r="B19251" t="s">
        <v>13</v>
      </c>
      <c r="C19251" t="s">
        <v>16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1</v>
      </c>
      <c r="M19251">
        <v>0</v>
      </c>
      <c r="N19251">
        <v>0</v>
      </c>
    </row>
    <row r="19252" spans="2:14" outlineLevel="2">
      <c r="B19252" t="s">
        <v>13</v>
      </c>
      <c r="C19252" t="s">
        <v>15</v>
      </c>
      <c r="D19252">
        <v>1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2:14" outlineLevel="2">
      <c r="B19253" t="s">
        <v>13</v>
      </c>
      <c r="C19253" t="s">
        <v>14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2:14" outlineLevel="2">
      <c r="B19254" t="s">
        <v>13</v>
      </c>
      <c r="C19254" t="s">
        <v>18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2:14" outlineLevel="2">
      <c r="B19255" t="s">
        <v>13</v>
      </c>
      <c r="C19255" t="s">
        <v>17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2:14" s="3" customFormat="1">
      <c r="B19256" s="3" t="s">
        <v>893</v>
      </c>
      <c r="C19256" s="3" t="s">
        <v>8</v>
      </c>
      <c r="D19256" s="3">
        <f>IFERROR(AVERAGE(D19259,D19282,D19300), 0)</f>
        <v>0</v>
      </c>
      <c r="E19256" s="3">
        <f>IFERROR(AVERAGE(E19259,E19282,E19300), 0)</f>
        <v>0</v>
      </c>
      <c r="F19256" s="3">
        <f>IFERROR(AVERAGE(F19259,F19282,F19300), 0)</f>
        <v>0</v>
      </c>
      <c r="G19256" s="3">
        <f>IFERROR(AVERAGE(G19259,G19282,G19300), 0)</f>
        <v>0</v>
      </c>
      <c r="H19256" s="3">
        <f>IFERROR(AVERAGE(H19259,H19282,H19300), 0)</f>
        <v>0</v>
      </c>
      <c r="I19256" s="3">
        <f>IFERROR(AVERAGE(I19259,I19282,I19300), 0)</f>
        <v>0</v>
      </c>
      <c r="J19256" s="3">
        <f>IFERROR(AVERAGE(J19259,J19282,J19300), 0)</f>
        <v>0</v>
      </c>
      <c r="K19256" s="3">
        <f>IFERROR(AVERAGE(K19259,K19282,K19300), 0)</f>
        <v>0</v>
      </c>
      <c r="L19256" s="3">
        <f>IFERROR(AVERAGE(L19259,L19282,L19300), 0)</f>
        <v>0</v>
      </c>
      <c r="M19256" s="3">
        <f>IFERROR(AVERAGE(M19259,M19282,M19300), 0)</f>
        <v>0</v>
      </c>
      <c r="N19256" s="3">
        <f>IFERROR(AVERAGE(N19259,N19282,N19300), 0)</f>
        <v>0</v>
      </c>
    </row>
    <row r="19257" spans="2:14" outlineLevel="2">
      <c r="B19257" s="4" t="s">
        <v>9</v>
      </c>
      <c r="D19257">
        <f>E19260+E19283+E19301</f>
        <v>0</v>
      </c>
      <c r="E19257">
        <f>F19260+F19283+F19301</f>
        <v>0</v>
      </c>
      <c r="F19257">
        <f>G19260+G19283+G19301</f>
        <v>0</v>
      </c>
      <c r="G19257">
        <f>H19260+H19283+H19301</f>
        <v>0</v>
      </c>
      <c r="H19257">
        <f>I19260+I19283+I19301</f>
        <v>0</v>
      </c>
      <c r="I19257">
        <f>J19260+J19283+J19301</f>
        <v>0</v>
      </c>
      <c r="J19257">
        <f>K19260+K19283+K19301</f>
        <v>0</v>
      </c>
      <c r="K19257">
        <f>L19260+L19283+L19301</f>
        <v>0</v>
      </c>
      <c r="L19257">
        <f>M19260+M19283+M19301</f>
        <v>0</v>
      </c>
      <c r="M19257">
        <f>N19260+N19283+N19301</f>
        <v>0</v>
      </c>
      <c r="N19257">
        <f>O19260+O19283+O19301</f>
        <v>0</v>
      </c>
    </row>
    <row r="19258" spans="2:14" outlineLevel="2">
      <c r="B19258" s="4" t="s">
        <v>10</v>
      </c>
      <c r="D19258">
        <f>E19261+E19284+E19302</f>
        <v>0</v>
      </c>
      <c r="E19258">
        <f>F19261+F19284+F19302</f>
        <v>0</v>
      </c>
      <c r="F19258">
        <f>G19261+G19284+G19302</f>
        <v>0</v>
      </c>
      <c r="G19258">
        <f>H19261+H19284+H19302</f>
        <v>0</v>
      </c>
      <c r="H19258">
        <f>I19261+I19284+I19302</f>
        <v>0</v>
      </c>
      <c r="I19258">
        <f>J19261+J19284+J19302</f>
        <v>0</v>
      </c>
      <c r="J19258">
        <f>K19261+K19284+K19302</f>
        <v>0</v>
      </c>
      <c r="K19258">
        <f>L19261+L19284+L19302</f>
        <v>0</v>
      </c>
      <c r="L19258">
        <f>M19261+M19284+M19302</f>
        <v>0</v>
      </c>
      <c r="M19258">
        <f>N19261+N19284+N19302</f>
        <v>0</v>
      </c>
      <c r="N19258">
        <f>O19261+O19284+O19302</f>
        <v>0</v>
      </c>
    </row>
    <row r="19259" spans="2:14" s="5" customFormat="1" outlineLevel="1">
      <c r="C19259" s="5" t="s">
        <v>11</v>
      </c>
      <c r="D19259" s="1">
        <f>IFERROR(D19260/D19261, D19260)</f>
        <v>0</v>
      </c>
      <c r="E19259" s="1">
        <f>IFERROR(E19260/E19261, E19260)</f>
        <v>0</v>
      </c>
      <c r="F19259" s="1">
        <f>IFERROR(F19260/F19261, F19260)</f>
        <v>0</v>
      </c>
      <c r="G19259" s="1">
        <f>IFERROR(G19260/G19261, G19260)</f>
        <v>0</v>
      </c>
      <c r="H19259" s="1">
        <f>IFERROR(H19260/H19261, H19260)</f>
        <v>0</v>
      </c>
      <c r="I19259" s="1">
        <f>IFERROR(I19260/I19261, I19260)</f>
        <v>0</v>
      </c>
      <c r="J19259" s="1">
        <f>IFERROR(J19260/J19261, J19260)</f>
        <v>0</v>
      </c>
      <c r="K19259" s="1">
        <f>IFERROR(K19260/K19261, K19260)</f>
        <v>0</v>
      </c>
      <c r="L19259" s="1">
        <f>IFERROR(L19260/L19261, L19260)</f>
        <v>0</v>
      </c>
      <c r="M19259" s="1">
        <f>IFERROR(M19260/M19261, M19260)</f>
        <v>0</v>
      </c>
      <c r="N19259" s="1">
        <f>IFERROR(N19260/N19261, N19260)</f>
        <v>0</v>
      </c>
    </row>
    <row r="19260" spans="2:14" outlineLevel="2">
      <c r="C19260" t="s">
        <v>10</v>
      </c>
      <c r="D19260">
        <f>COUNTIF(D19262:D19281, "1")</f>
        <v>0</v>
      </c>
      <c r="E19260">
        <f>COUNTIF(E19262:E19281, "1")</f>
        <v>0</v>
      </c>
      <c r="F19260">
        <f>COUNTIF(F19262:F19281, "1")</f>
        <v>0</v>
      </c>
      <c r="G19260">
        <f>COUNTIF(G19262:G19281, "1")</f>
        <v>0</v>
      </c>
      <c r="H19260">
        <f>COUNTIF(H19262:H19281, "1")</f>
        <v>0</v>
      </c>
      <c r="I19260">
        <f>COUNTIF(I19262:I19281, "1")</f>
        <v>0</v>
      </c>
      <c r="J19260">
        <f>COUNTIF(J19262:J19281, "1")</f>
        <v>0</v>
      </c>
      <c r="K19260">
        <f>COUNTIF(K19262:K19281, "1")</f>
        <v>0</v>
      </c>
      <c r="L19260">
        <f>COUNTIF(L19262:L19281, "1")</f>
        <v>0</v>
      </c>
      <c r="M19260">
        <f>COUNTIF(M19262:M19281, "1")</f>
        <v>0</v>
      </c>
      <c r="N19260">
        <f>COUNTIF(N19262:N19281, "1")</f>
        <v>0</v>
      </c>
    </row>
    <row r="19261" spans="2:14" outlineLevel="2">
      <c r="C19261" t="s">
        <v>12</v>
      </c>
      <c r="D19261">
        <f>COUNTIF(D19262:D19281, "0")</f>
        <v>0</v>
      </c>
      <c r="E19261">
        <f>COUNTIF(E19262:E19281, "0")</f>
        <v>0</v>
      </c>
      <c r="F19261">
        <f>COUNTIF(F19262:F19281, "0")</f>
        <v>0</v>
      </c>
      <c r="G19261">
        <f>COUNTIF(G19262:G19281, "0")</f>
        <v>0</v>
      </c>
      <c r="H19261">
        <f>COUNTIF(H19262:H19281, "0")</f>
        <v>0</v>
      </c>
      <c r="I19261">
        <f>COUNTIF(I19262:I19281, "0")</f>
        <v>0</v>
      </c>
      <c r="J19261">
        <f>COUNTIF(J19262:J19281, "0")</f>
        <v>0</v>
      </c>
      <c r="K19261">
        <f>COUNTIF(K19262:K19281, "0")</f>
        <v>0</v>
      </c>
      <c r="L19261">
        <f>COUNTIF(L19262:L19281, "0")</f>
        <v>0</v>
      </c>
      <c r="M19261">
        <f>COUNTIF(M19262:M19281, "0")</f>
        <v>0</v>
      </c>
      <c r="N19261">
        <f>COUNTIF(N19262:N19281, "0")</f>
        <v>0</v>
      </c>
    </row>
    <row r="19262" spans="2:14" outlineLevel="2">
      <c r="B19262" t="s">
        <v>13</v>
      </c>
      <c r="C19262" t="s">
        <v>14</v>
      </c>
      <c r="D19262">
        <v>1</v>
      </c>
      <c r="E19262">
        <v>0</v>
      </c>
      <c r="F19262">
        <v>0</v>
      </c>
      <c r="G19262">
        <v>1</v>
      </c>
      <c r="H19262">
        <v>0</v>
      </c>
      <c r="I19262">
        <v>0</v>
      </c>
      <c r="J19262">
        <v>1</v>
      </c>
      <c r="K19262">
        <v>1</v>
      </c>
      <c r="L19262">
        <v>1</v>
      </c>
      <c r="M19262">
        <v>0</v>
      </c>
      <c r="N19262">
        <v>0</v>
      </c>
    </row>
    <row r="19263" spans="2:14" outlineLevel="2">
      <c r="B19263" t="s">
        <v>13</v>
      </c>
      <c r="C19263" t="s">
        <v>15</v>
      </c>
      <c r="D19263">
        <v>1</v>
      </c>
      <c r="E19263">
        <v>0</v>
      </c>
      <c r="F19263">
        <v>1</v>
      </c>
      <c r="G19263">
        <v>0</v>
      </c>
      <c r="H19263">
        <v>0</v>
      </c>
      <c r="I19263">
        <v>0</v>
      </c>
      <c r="J19263">
        <v>1</v>
      </c>
      <c r="K19263">
        <v>0</v>
      </c>
      <c r="L19263">
        <v>0</v>
      </c>
      <c r="M19263">
        <v>0</v>
      </c>
      <c r="N19263">
        <v>0</v>
      </c>
    </row>
    <row r="19264" spans="2:14" outlineLevel="2">
      <c r="B19264" t="s">
        <v>13</v>
      </c>
      <c r="C19264" t="s">
        <v>17</v>
      </c>
      <c r="D19264">
        <v>0</v>
      </c>
      <c r="E19264">
        <v>0</v>
      </c>
      <c r="F19264">
        <v>0</v>
      </c>
      <c r="G19264">
        <v>1</v>
      </c>
      <c r="H19264">
        <v>0</v>
      </c>
      <c r="I19264">
        <v>1</v>
      </c>
      <c r="J19264">
        <v>1</v>
      </c>
      <c r="K19264">
        <v>0</v>
      </c>
      <c r="L19264">
        <v>0</v>
      </c>
      <c r="M19264">
        <v>1</v>
      </c>
      <c r="N19264">
        <v>0</v>
      </c>
    </row>
    <row r="19265" spans="2:14" outlineLevel="2">
      <c r="B19265" t="s">
        <v>13</v>
      </c>
      <c r="C19265" t="s">
        <v>18</v>
      </c>
      <c r="D19265">
        <v>0</v>
      </c>
      <c r="E19265">
        <v>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1</v>
      </c>
      <c r="L19265">
        <v>0</v>
      </c>
      <c r="M19265">
        <v>0</v>
      </c>
      <c r="N19265">
        <v>0</v>
      </c>
    </row>
    <row r="19266" spans="2:14" outlineLevel="2">
      <c r="B19266" t="s">
        <v>13</v>
      </c>
      <c r="C19266" t="s">
        <v>43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1</v>
      </c>
      <c r="J19266">
        <v>0</v>
      </c>
      <c r="K19266">
        <v>0</v>
      </c>
      <c r="L19266">
        <v>0</v>
      </c>
      <c r="M19266">
        <v>1</v>
      </c>
      <c r="N19266">
        <v>0</v>
      </c>
    </row>
    <row r="19267" spans="2:14" outlineLevel="2">
      <c r="B19267" t="s">
        <v>13</v>
      </c>
      <c r="C19267" t="s">
        <v>19</v>
      </c>
      <c r="D19267">
        <v>1</v>
      </c>
      <c r="E19267">
        <v>0</v>
      </c>
      <c r="F19267">
        <v>0</v>
      </c>
      <c r="G19267">
        <v>0</v>
      </c>
      <c r="H19267">
        <v>1</v>
      </c>
      <c r="I19267">
        <v>0</v>
      </c>
      <c r="J19267">
        <v>0</v>
      </c>
      <c r="K19267">
        <v>0</v>
      </c>
      <c r="L19267">
        <v>1</v>
      </c>
      <c r="M19267">
        <v>0</v>
      </c>
      <c r="N19267">
        <v>0</v>
      </c>
    </row>
    <row r="19268" spans="2:14" outlineLevel="2">
      <c r="B19268" t="s">
        <v>13</v>
      </c>
      <c r="C19268" t="s">
        <v>20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1</v>
      </c>
      <c r="J19268">
        <v>1</v>
      </c>
      <c r="K19268">
        <v>0</v>
      </c>
      <c r="L19268">
        <v>0</v>
      </c>
      <c r="M19268">
        <v>1</v>
      </c>
      <c r="N19268">
        <v>0</v>
      </c>
    </row>
    <row r="19269" spans="2:14" outlineLevel="2">
      <c r="B19269" t="s">
        <v>13</v>
      </c>
      <c r="C19269" t="s">
        <v>21</v>
      </c>
      <c r="D19269">
        <v>0</v>
      </c>
      <c r="E19269">
        <v>0</v>
      </c>
      <c r="F19269">
        <v>0</v>
      </c>
      <c r="G19269">
        <v>1</v>
      </c>
      <c r="H19269">
        <v>0</v>
      </c>
      <c r="I19269">
        <v>1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2:14" outlineLevel="2">
      <c r="B19270" t="s">
        <v>13</v>
      </c>
      <c r="C19270" t="s">
        <v>22</v>
      </c>
      <c r="D19270">
        <v>1</v>
      </c>
      <c r="E19270">
        <v>1</v>
      </c>
      <c r="F19270">
        <v>0</v>
      </c>
      <c r="G19270">
        <v>1</v>
      </c>
      <c r="H19270">
        <v>1</v>
      </c>
      <c r="I19270">
        <v>0</v>
      </c>
      <c r="J19270">
        <v>1</v>
      </c>
      <c r="K19270">
        <v>0</v>
      </c>
      <c r="L19270">
        <v>1</v>
      </c>
      <c r="M19270">
        <v>0</v>
      </c>
      <c r="N19270">
        <v>0</v>
      </c>
    </row>
    <row r="19271" spans="2:14" outlineLevel="2">
      <c r="B19271" t="s">
        <v>13</v>
      </c>
      <c r="C19271" t="s">
        <v>23</v>
      </c>
      <c r="D19271">
        <v>1</v>
      </c>
      <c r="E19271">
        <v>1</v>
      </c>
      <c r="F19271">
        <v>1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2:14" outlineLevel="2">
      <c r="B19272" t="s">
        <v>13</v>
      </c>
      <c r="C19272" t="s">
        <v>44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1</v>
      </c>
      <c r="J19272">
        <v>0</v>
      </c>
      <c r="K19272">
        <v>0</v>
      </c>
      <c r="L19272">
        <v>0</v>
      </c>
      <c r="M19272">
        <v>1</v>
      </c>
      <c r="N19272">
        <v>0</v>
      </c>
    </row>
    <row r="19273" spans="2:14" outlineLevel="2">
      <c r="B19273" t="s">
        <v>13</v>
      </c>
      <c r="C19273" t="s">
        <v>24</v>
      </c>
      <c r="D19273">
        <v>0</v>
      </c>
      <c r="E19273">
        <v>1</v>
      </c>
      <c r="F19273">
        <v>0</v>
      </c>
      <c r="G19273">
        <v>1</v>
      </c>
      <c r="H19273">
        <v>0</v>
      </c>
      <c r="I19273">
        <v>0</v>
      </c>
      <c r="J19273">
        <v>0</v>
      </c>
      <c r="K19273">
        <v>0</v>
      </c>
      <c r="L19273">
        <v>1</v>
      </c>
      <c r="M19273">
        <v>0</v>
      </c>
      <c r="N19273">
        <v>0</v>
      </c>
    </row>
    <row r="19274" spans="2:14" outlineLevel="2">
      <c r="B19274" t="s">
        <v>13</v>
      </c>
      <c r="C19274" t="s">
        <v>26</v>
      </c>
      <c r="D19274">
        <v>0</v>
      </c>
      <c r="E19274">
        <v>0</v>
      </c>
      <c r="F19274">
        <v>0</v>
      </c>
      <c r="G19274">
        <v>0</v>
      </c>
      <c r="H19274">
        <v>1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2:14" outlineLevel="2">
      <c r="B19275" t="s">
        <v>13</v>
      </c>
      <c r="C19275" t="s">
        <v>27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1</v>
      </c>
      <c r="N19275">
        <v>0</v>
      </c>
    </row>
    <row r="19276" spans="2:14" outlineLevel="2">
      <c r="B19276" t="s">
        <v>13</v>
      </c>
      <c r="C19276" t="s">
        <v>28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2:14" outlineLevel="2">
      <c r="B19277" t="s">
        <v>13</v>
      </c>
      <c r="C19277" t="s">
        <v>29</v>
      </c>
      <c r="D19277">
        <v>1</v>
      </c>
      <c r="E19277">
        <v>0</v>
      </c>
      <c r="F19277">
        <v>1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1</v>
      </c>
      <c r="M19277">
        <v>0</v>
      </c>
      <c r="N19277">
        <v>0</v>
      </c>
    </row>
    <row r="19278" spans="2:14" outlineLevel="2">
      <c r="B19278" t="s">
        <v>13</v>
      </c>
      <c r="C19278" t="s">
        <v>52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2:14" outlineLevel="2">
      <c r="B19279" t="s">
        <v>13</v>
      </c>
      <c r="C19279" t="s">
        <v>30</v>
      </c>
      <c r="D19279">
        <v>0</v>
      </c>
      <c r="E19279">
        <v>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2:14" outlineLevel="2">
      <c r="B19280" t="s">
        <v>13</v>
      </c>
      <c r="C19280" t="s">
        <v>31</v>
      </c>
      <c r="D19280">
        <v>1</v>
      </c>
      <c r="E19280">
        <v>0</v>
      </c>
      <c r="F19280">
        <v>0</v>
      </c>
      <c r="G19280">
        <v>1</v>
      </c>
      <c r="H19280">
        <v>0</v>
      </c>
      <c r="I19280">
        <v>0</v>
      </c>
      <c r="J19280">
        <v>0</v>
      </c>
      <c r="K19280">
        <v>1</v>
      </c>
      <c r="L19280">
        <v>1</v>
      </c>
      <c r="M19280">
        <v>1</v>
      </c>
      <c r="N19280">
        <v>0</v>
      </c>
    </row>
    <row r="19281" spans="2:14" outlineLevel="2">
      <c r="B19281" t="s">
        <v>13</v>
      </c>
      <c r="C19281" t="s">
        <v>53</v>
      </c>
      <c r="D19281">
        <v>1</v>
      </c>
      <c r="E19281">
        <v>0</v>
      </c>
      <c r="F19281">
        <v>0</v>
      </c>
      <c r="G19281">
        <v>1</v>
      </c>
      <c r="H19281">
        <v>1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2:14" s="5" customFormat="1" outlineLevel="1">
      <c r="C19282" s="5" t="s">
        <v>50</v>
      </c>
      <c r="D19282" s="1">
        <f>IFERROR(D19283/D19284, D19283)</f>
        <v>0</v>
      </c>
      <c r="E19282" s="1">
        <f>IFERROR(E19283/E19284, E19283)</f>
        <v>0</v>
      </c>
      <c r="F19282" s="1">
        <f>IFERROR(F19283/F19284, F19283)</f>
        <v>0</v>
      </c>
      <c r="G19282" s="1">
        <f>IFERROR(G19283/G19284, G19283)</f>
        <v>0</v>
      </c>
      <c r="H19282" s="1">
        <f>IFERROR(H19283/H19284, H19283)</f>
        <v>0</v>
      </c>
      <c r="I19282" s="1">
        <f>IFERROR(I19283/I19284, I19283)</f>
        <v>0</v>
      </c>
      <c r="J19282" s="1">
        <f>IFERROR(J19283/J19284, J19283)</f>
        <v>0</v>
      </c>
      <c r="K19282" s="1">
        <f>IFERROR(K19283/K19284, K19283)</f>
        <v>0</v>
      </c>
      <c r="L19282" s="1">
        <f>IFERROR(L19283/L19284, L19283)</f>
        <v>0</v>
      </c>
      <c r="M19282" s="1">
        <f>IFERROR(M19283/M19284, M19283)</f>
        <v>0</v>
      </c>
      <c r="N19282" s="1">
        <f>IFERROR(N19283/N19284, N19283)</f>
        <v>0</v>
      </c>
    </row>
    <row r="19283" spans="2:14" outlineLevel="2">
      <c r="C19283" t="s">
        <v>10</v>
      </c>
      <c r="D19283">
        <f>COUNTIF(D19285:D19299, "1")</f>
        <v>0</v>
      </c>
      <c r="E19283">
        <f>COUNTIF(E19285:E19299, "1")</f>
        <v>0</v>
      </c>
      <c r="F19283">
        <f>COUNTIF(F19285:F19299, "1")</f>
        <v>0</v>
      </c>
      <c r="G19283">
        <f>COUNTIF(G19285:G19299, "1")</f>
        <v>0</v>
      </c>
      <c r="H19283">
        <f>COUNTIF(H19285:H19299, "1")</f>
        <v>0</v>
      </c>
      <c r="I19283">
        <f>COUNTIF(I19285:I19299, "1")</f>
        <v>0</v>
      </c>
      <c r="J19283">
        <f>COUNTIF(J19285:J19299, "1")</f>
        <v>0</v>
      </c>
      <c r="K19283">
        <f>COUNTIF(K19285:K19299, "1")</f>
        <v>0</v>
      </c>
      <c r="L19283">
        <f>COUNTIF(L19285:L19299, "1")</f>
        <v>0</v>
      </c>
      <c r="M19283">
        <f>COUNTIF(M19285:M19299, "1")</f>
        <v>0</v>
      </c>
      <c r="N19283">
        <f>COUNTIF(N19285:N19299, "1")</f>
        <v>0</v>
      </c>
    </row>
    <row r="19284" spans="2:14" outlineLevel="2">
      <c r="C19284" t="s">
        <v>12</v>
      </c>
      <c r="D19284">
        <f>COUNTIF(D19285:D19299, "0")</f>
        <v>0</v>
      </c>
      <c r="E19284">
        <f>COUNTIF(E19285:E19299, "0")</f>
        <v>0</v>
      </c>
      <c r="F19284">
        <f>COUNTIF(F19285:F19299, "0")</f>
        <v>0</v>
      </c>
      <c r="G19284">
        <f>COUNTIF(G19285:G19299, "0")</f>
        <v>0</v>
      </c>
      <c r="H19284">
        <f>COUNTIF(H19285:H19299, "0")</f>
        <v>0</v>
      </c>
      <c r="I19284">
        <f>COUNTIF(I19285:I19299, "0")</f>
        <v>0</v>
      </c>
      <c r="J19284">
        <f>COUNTIF(J19285:J19299, "0")</f>
        <v>0</v>
      </c>
      <c r="K19284">
        <f>COUNTIF(K19285:K19299, "0")</f>
        <v>0</v>
      </c>
      <c r="L19284">
        <f>COUNTIF(L19285:L19299, "0")</f>
        <v>0</v>
      </c>
      <c r="M19284">
        <f>COUNTIF(M19285:M19299, "0")</f>
        <v>0</v>
      </c>
      <c r="N19284">
        <f>COUNTIF(N19285:N19299, "0")</f>
        <v>0</v>
      </c>
    </row>
    <row r="19285" spans="2:14" outlineLevel="2">
      <c r="B19285" t="s">
        <v>51</v>
      </c>
      <c r="C19285" t="s">
        <v>14</v>
      </c>
      <c r="D19285">
        <v>0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</v>
      </c>
      <c r="L19285">
        <v>1</v>
      </c>
      <c r="M19285">
        <v>1</v>
      </c>
      <c r="N19285">
        <v>0</v>
      </c>
    </row>
    <row r="19286" spans="2:14" outlineLevel="2">
      <c r="B19286" t="s">
        <v>51</v>
      </c>
      <c r="C19286" t="s">
        <v>15</v>
      </c>
      <c r="D19286">
        <v>0</v>
      </c>
      <c r="E19286">
        <v>1</v>
      </c>
      <c r="F19286">
        <v>0</v>
      </c>
      <c r="G19286">
        <v>0</v>
      </c>
      <c r="H19286">
        <v>0</v>
      </c>
      <c r="I19286">
        <v>0</v>
      </c>
      <c r="J19286">
        <v>1</v>
      </c>
      <c r="K19286">
        <v>0</v>
      </c>
      <c r="L19286">
        <v>0</v>
      </c>
      <c r="M19286">
        <v>0</v>
      </c>
      <c r="N19286">
        <v>0</v>
      </c>
    </row>
    <row r="19287" spans="2:14" outlineLevel="2">
      <c r="B19287" t="s">
        <v>51</v>
      </c>
      <c r="C19287" t="s">
        <v>17</v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</v>
      </c>
      <c r="L19287">
        <v>0</v>
      </c>
      <c r="M19287">
        <v>0</v>
      </c>
      <c r="N19287">
        <v>0</v>
      </c>
    </row>
    <row r="19288" spans="2:14" outlineLevel="2">
      <c r="B19288" t="s">
        <v>51</v>
      </c>
      <c r="C19288" t="s">
        <v>18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2:14" outlineLevel="2">
      <c r="B19289" t="s">
        <v>51</v>
      </c>
      <c r="C19289" t="s">
        <v>43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0</v>
      </c>
    </row>
    <row r="19290" spans="2:14" outlineLevel="2">
      <c r="B19290" t="s">
        <v>51</v>
      </c>
      <c r="C19290" t="s">
        <v>19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2:14" outlineLevel="2">
      <c r="B19291" t="s">
        <v>51</v>
      </c>
      <c r="C19291" t="s">
        <v>20</v>
      </c>
      <c r="D19291">
        <v>0</v>
      </c>
      <c r="E19291">
        <v>0</v>
      </c>
      <c r="F19291">
        <v>0</v>
      </c>
      <c r="G19291">
        <v>0</v>
      </c>
      <c r="H19291">
        <v>1</v>
      </c>
      <c r="I19291">
        <v>0</v>
      </c>
      <c r="J19291">
        <v>0</v>
      </c>
      <c r="K19291">
        <v>1</v>
      </c>
      <c r="L19291">
        <v>0</v>
      </c>
      <c r="M19291">
        <v>0</v>
      </c>
      <c r="N19291">
        <v>0</v>
      </c>
    </row>
    <row r="19292" spans="2:14" outlineLevel="2">
      <c r="B19292" t="s">
        <v>51</v>
      </c>
      <c r="C19292" t="s">
        <v>21</v>
      </c>
      <c r="D19292">
        <v>0</v>
      </c>
      <c r="E19292">
        <v>0</v>
      </c>
      <c r="F19292">
        <v>1</v>
      </c>
      <c r="G19292">
        <v>1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2:14" outlineLevel="2">
      <c r="B19293" t="s">
        <v>51</v>
      </c>
      <c r="C19293" t="s">
        <v>22</v>
      </c>
      <c r="D19293">
        <v>0</v>
      </c>
      <c r="E19293">
        <v>0</v>
      </c>
      <c r="F19293">
        <v>0</v>
      </c>
      <c r="G19293">
        <v>1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2:14" outlineLevel="2">
      <c r="B19294" t="s">
        <v>51</v>
      </c>
      <c r="C19294" t="s">
        <v>23</v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2:14" outlineLevel="2">
      <c r="B19295" t="s">
        <v>51</v>
      </c>
      <c r="C19295" t="s">
        <v>44</v>
      </c>
      <c r="D19295">
        <v>0</v>
      </c>
      <c r="E19295">
        <v>0</v>
      </c>
      <c r="F19295">
        <v>0</v>
      </c>
      <c r="G19295">
        <v>1</v>
      </c>
      <c r="H19295">
        <v>0</v>
      </c>
      <c r="I19295">
        <v>0</v>
      </c>
      <c r="J19295">
        <v>1</v>
      </c>
      <c r="K19295">
        <v>0</v>
      </c>
      <c r="L19295">
        <v>0</v>
      </c>
      <c r="M19295">
        <v>0</v>
      </c>
      <c r="N19295">
        <v>0</v>
      </c>
    </row>
    <row r="19296" spans="2:14" outlineLevel="2">
      <c r="B19296" t="s">
        <v>51</v>
      </c>
      <c r="C19296" t="s">
        <v>25</v>
      </c>
      <c r="D19296">
        <v>0</v>
      </c>
      <c r="E19296">
        <v>0</v>
      </c>
      <c r="F19296">
        <v>0</v>
      </c>
      <c r="G19296">
        <v>1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2:14" outlineLevel="2">
      <c r="B19297" t="s">
        <v>51</v>
      </c>
      <c r="C19297" t="s">
        <v>26</v>
      </c>
      <c r="D19297">
        <v>1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</v>
      </c>
      <c r="M19297">
        <v>0</v>
      </c>
      <c r="N19297">
        <v>0</v>
      </c>
    </row>
    <row r="19298" spans="2:14" outlineLevel="2">
      <c r="B19298" t="s">
        <v>51</v>
      </c>
      <c r="C19298" t="s">
        <v>29</v>
      </c>
      <c r="D19298">
        <v>0</v>
      </c>
      <c r="E19298">
        <v>1</v>
      </c>
      <c r="F19298">
        <v>1</v>
      </c>
      <c r="G19298">
        <v>0</v>
      </c>
      <c r="H19298">
        <v>0</v>
      </c>
      <c r="I19298">
        <v>0</v>
      </c>
      <c r="J19298">
        <v>0</v>
      </c>
      <c r="K19298">
        <v>1</v>
      </c>
      <c r="L19298">
        <v>0</v>
      </c>
      <c r="M19298">
        <v>0</v>
      </c>
      <c r="N19298">
        <v>0</v>
      </c>
    </row>
    <row r="19299" spans="2:14" outlineLevel="2">
      <c r="B19299" t="s">
        <v>51</v>
      </c>
      <c r="C19299" t="s">
        <v>52</v>
      </c>
      <c r="D19299">
        <v>1</v>
      </c>
      <c r="E19299">
        <v>0</v>
      </c>
      <c r="F19299">
        <v>0</v>
      </c>
      <c r="G19299">
        <v>0</v>
      </c>
      <c r="H19299">
        <v>0</v>
      </c>
      <c r="I19299">
        <v>1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2:14" s="5" customFormat="1" outlineLevel="1">
      <c r="C19300" s="5" t="s">
        <v>54</v>
      </c>
      <c r="D19300" s="1">
        <f>IFERROR(D19301/D19302, D19301)</f>
        <v>0</v>
      </c>
      <c r="E19300" s="1">
        <f>IFERROR(E19301/E19302, E19301)</f>
        <v>0</v>
      </c>
      <c r="F19300" s="1">
        <f>IFERROR(F19301/F19302, F19301)</f>
        <v>0</v>
      </c>
      <c r="G19300" s="1">
        <f>IFERROR(G19301/G19302, G19301)</f>
        <v>0</v>
      </c>
      <c r="H19300" s="1">
        <f>IFERROR(H19301/H19302, H19301)</f>
        <v>0</v>
      </c>
      <c r="I19300" s="1">
        <f>IFERROR(I19301/I19302, I19301)</f>
        <v>0</v>
      </c>
      <c r="J19300" s="1">
        <f>IFERROR(J19301/J19302, J19301)</f>
        <v>0</v>
      </c>
      <c r="K19300" s="1">
        <f>IFERROR(K19301/K19302, K19301)</f>
        <v>0</v>
      </c>
      <c r="L19300" s="1">
        <f>IFERROR(L19301/L19302, L19301)</f>
        <v>0</v>
      </c>
      <c r="M19300" s="1">
        <f>IFERROR(M19301/M19302, M19301)</f>
        <v>0</v>
      </c>
      <c r="N19300" s="1">
        <f>IFERROR(N19301/N19302, N19301)</f>
        <v>0</v>
      </c>
    </row>
    <row r="19301" spans="2:14" outlineLevel="2">
      <c r="C19301" t="s">
        <v>10</v>
      </c>
      <c r="D19301">
        <f>COUNTIF(D19303:D19318, "1")</f>
        <v>0</v>
      </c>
      <c r="E19301">
        <f>COUNTIF(E19303:E19318, "1")</f>
        <v>0</v>
      </c>
      <c r="F19301">
        <f>COUNTIF(F19303:F19318, "1")</f>
        <v>0</v>
      </c>
      <c r="G19301">
        <f>COUNTIF(G19303:G19318, "1")</f>
        <v>0</v>
      </c>
      <c r="H19301">
        <f>COUNTIF(H19303:H19318, "1")</f>
        <v>0</v>
      </c>
      <c r="I19301">
        <f>COUNTIF(I19303:I19318, "1")</f>
        <v>0</v>
      </c>
      <c r="J19301">
        <f>COUNTIF(J19303:J19318, "1")</f>
        <v>0</v>
      </c>
      <c r="K19301">
        <f>COUNTIF(K19303:K19318, "1")</f>
        <v>0</v>
      </c>
      <c r="L19301">
        <f>COUNTIF(L19303:L19318, "1")</f>
        <v>0</v>
      </c>
      <c r="M19301">
        <f>COUNTIF(M19303:M19318, "1")</f>
        <v>0</v>
      </c>
      <c r="N19301">
        <f>COUNTIF(N19303:N19318, "1")</f>
        <v>0</v>
      </c>
    </row>
    <row r="19302" spans="2:14" outlineLevel="2">
      <c r="C19302" t="s">
        <v>12</v>
      </c>
      <c r="D19302">
        <f>COUNTIF(D19303:D19318, "0")</f>
        <v>0</v>
      </c>
      <c r="E19302">
        <f>COUNTIF(E19303:E19318, "0")</f>
        <v>0</v>
      </c>
      <c r="F19302">
        <f>COUNTIF(F19303:F19318, "0")</f>
        <v>0</v>
      </c>
      <c r="G19302">
        <f>COUNTIF(G19303:G19318, "0")</f>
        <v>0</v>
      </c>
      <c r="H19302">
        <f>COUNTIF(H19303:H19318, "0")</f>
        <v>0</v>
      </c>
      <c r="I19302">
        <f>COUNTIF(I19303:I19318, "0")</f>
        <v>0</v>
      </c>
      <c r="J19302">
        <f>COUNTIF(J19303:J19318, "0")</f>
        <v>0</v>
      </c>
      <c r="K19302">
        <f>COUNTIF(K19303:K19318, "0")</f>
        <v>0</v>
      </c>
      <c r="L19302">
        <f>COUNTIF(L19303:L19318, "0")</f>
        <v>0</v>
      </c>
      <c r="M19302">
        <f>COUNTIF(M19303:M19318, "0")</f>
        <v>0</v>
      </c>
      <c r="N19302">
        <f>COUNTIF(N19303:N19318, "0")</f>
        <v>0</v>
      </c>
    </row>
    <row r="19303" spans="2:14" outlineLevel="2">
      <c r="B19303" t="s">
        <v>55</v>
      </c>
      <c r="C19303" t="s">
        <v>14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1</v>
      </c>
      <c r="N19303">
        <v>0</v>
      </c>
    </row>
    <row r="19304" spans="2:14" outlineLevel="2">
      <c r="B19304" t="s">
        <v>55</v>
      </c>
      <c r="C19304" t="s">
        <v>16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2:14" outlineLevel="2">
      <c r="B19305" t="s">
        <v>55</v>
      </c>
      <c r="C19305" t="s">
        <v>18</v>
      </c>
      <c r="D19305">
        <v>0</v>
      </c>
      <c r="E19305">
        <v>0</v>
      </c>
      <c r="F19305">
        <v>0</v>
      </c>
      <c r="G19305">
        <v>1</v>
      </c>
      <c r="H19305">
        <v>1</v>
      </c>
      <c r="I19305">
        <v>0</v>
      </c>
      <c r="J19305">
        <v>1</v>
      </c>
      <c r="K19305">
        <v>0</v>
      </c>
      <c r="L19305">
        <v>0</v>
      </c>
      <c r="M19305">
        <v>1</v>
      </c>
      <c r="N19305">
        <v>0</v>
      </c>
    </row>
    <row r="19306" spans="2:14" outlineLevel="2">
      <c r="B19306" t="s">
        <v>55</v>
      </c>
      <c r="C19306" t="s">
        <v>43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</v>
      </c>
      <c r="L19306">
        <v>1</v>
      </c>
      <c r="M19306">
        <v>0</v>
      </c>
      <c r="N19306">
        <v>0</v>
      </c>
    </row>
    <row r="19307" spans="2:14" outlineLevel="2">
      <c r="B19307" t="s">
        <v>55</v>
      </c>
      <c r="C19307" t="s">
        <v>19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2:14" outlineLevel="2">
      <c r="B19308" t="s">
        <v>55</v>
      </c>
      <c r="C19308" t="s">
        <v>23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1</v>
      </c>
      <c r="K19308">
        <v>0</v>
      </c>
      <c r="L19308">
        <v>0</v>
      </c>
      <c r="M19308">
        <v>0</v>
      </c>
      <c r="N19308">
        <v>0</v>
      </c>
    </row>
    <row r="19309" spans="2:14" outlineLevel="2">
      <c r="B19309" t="s">
        <v>55</v>
      </c>
      <c r="C19309" t="s">
        <v>24</v>
      </c>
      <c r="D19309">
        <v>1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2:14" outlineLevel="2">
      <c r="B19310" t="s">
        <v>55</v>
      </c>
      <c r="C19310" t="s">
        <v>25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1</v>
      </c>
      <c r="K19310">
        <v>1</v>
      </c>
      <c r="L19310">
        <v>0</v>
      </c>
      <c r="M19310">
        <v>0</v>
      </c>
      <c r="N19310">
        <v>0</v>
      </c>
    </row>
    <row r="19311" spans="2:14" outlineLevel="2">
      <c r="B19311" t="s">
        <v>55</v>
      </c>
      <c r="C19311" t="s">
        <v>26</v>
      </c>
      <c r="D19311">
        <v>1</v>
      </c>
      <c r="E19311">
        <v>0</v>
      </c>
      <c r="F19311">
        <v>1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2:14" outlineLevel="2">
      <c r="B19312" t="s">
        <v>55</v>
      </c>
      <c r="C19312" t="s">
        <v>27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1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2:14" outlineLevel="2">
      <c r="B19313" t="s">
        <v>55</v>
      </c>
      <c r="C19313" t="s">
        <v>28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2:14" outlineLevel="2">
      <c r="B19314" t="s">
        <v>55</v>
      </c>
      <c r="C19314" t="s">
        <v>29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2:14" outlineLevel="2">
      <c r="B19315" t="s">
        <v>55</v>
      </c>
      <c r="C19315" t="s">
        <v>52</v>
      </c>
      <c r="D19315">
        <v>0</v>
      </c>
      <c r="E19315">
        <v>0</v>
      </c>
      <c r="F19315">
        <v>1</v>
      </c>
      <c r="G19315">
        <v>0</v>
      </c>
      <c r="H19315">
        <v>1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2:14" outlineLevel="2">
      <c r="B19316" t="s">
        <v>55</v>
      </c>
      <c r="C19316" t="s">
        <v>30</v>
      </c>
      <c r="D19316">
        <v>1</v>
      </c>
      <c r="E19316">
        <v>0</v>
      </c>
      <c r="F19316">
        <v>1</v>
      </c>
      <c r="G19316">
        <v>0</v>
      </c>
      <c r="H19316">
        <v>0</v>
      </c>
      <c r="I19316">
        <v>1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2:14" outlineLevel="2">
      <c r="B19317" t="s">
        <v>55</v>
      </c>
      <c r="C19317" t="s">
        <v>31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1</v>
      </c>
      <c r="J19317">
        <v>0</v>
      </c>
      <c r="K19317">
        <v>0</v>
      </c>
      <c r="L19317">
        <v>0</v>
      </c>
      <c r="M19317">
        <v>1</v>
      </c>
      <c r="N19317">
        <v>0</v>
      </c>
    </row>
    <row r="19318" spans="2:14" outlineLevel="2">
      <c r="B19318" t="s">
        <v>55</v>
      </c>
      <c r="C19318" t="s">
        <v>49</v>
      </c>
      <c r="D19318">
        <v>0</v>
      </c>
      <c r="E19318">
        <v>1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2:14" s="3" customFormat="1">
      <c r="B19319" s="3" t="s">
        <v>894</v>
      </c>
      <c r="C19319" s="3" t="s">
        <v>8</v>
      </c>
      <c r="D19319" s="3">
        <f>IFERROR(AVERAGE(D19322), 0)</f>
        <v>0</v>
      </c>
      <c r="E19319" s="3">
        <f>IFERROR(AVERAGE(E19322), 0)</f>
        <v>0</v>
      </c>
      <c r="F19319" s="3">
        <f>IFERROR(AVERAGE(F19322), 0)</f>
        <v>0</v>
      </c>
      <c r="G19319" s="3">
        <f>IFERROR(AVERAGE(G19322), 0)</f>
        <v>0</v>
      </c>
      <c r="H19319" s="3">
        <f>IFERROR(AVERAGE(H19322), 0)</f>
        <v>0</v>
      </c>
      <c r="I19319" s="3">
        <f>IFERROR(AVERAGE(I19322), 0)</f>
        <v>0</v>
      </c>
      <c r="J19319" s="3">
        <f>IFERROR(AVERAGE(J19322), 0)</f>
        <v>0</v>
      </c>
      <c r="K19319" s="3">
        <f>IFERROR(AVERAGE(K19322), 0)</f>
        <v>0</v>
      </c>
      <c r="L19319" s="3">
        <f>IFERROR(AVERAGE(L19322), 0)</f>
        <v>0</v>
      </c>
      <c r="M19319" s="3">
        <f>IFERROR(AVERAGE(M19322), 0)</f>
        <v>0</v>
      </c>
      <c r="N19319" s="3">
        <f>IFERROR(AVERAGE(N19322), 0)</f>
        <v>0</v>
      </c>
    </row>
    <row r="19320" spans="2:14" outlineLevel="2">
      <c r="B19320" s="4" t="s">
        <v>9</v>
      </c>
      <c r="D19320">
        <f>E19323</f>
        <v>0</v>
      </c>
      <c r="E19320">
        <f>F19323</f>
        <v>0</v>
      </c>
      <c r="F19320">
        <f>G19323</f>
        <v>0</v>
      </c>
      <c r="G19320">
        <f>H19323</f>
        <v>0</v>
      </c>
      <c r="H19320">
        <f>I19323</f>
        <v>0</v>
      </c>
      <c r="I19320">
        <f>J19323</f>
        <v>0</v>
      </c>
      <c r="J19320">
        <f>K19323</f>
        <v>0</v>
      </c>
      <c r="K19320">
        <f>L19323</f>
        <v>0</v>
      </c>
      <c r="L19320">
        <f>M19323</f>
        <v>0</v>
      </c>
      <c r="M19320">
        <f>N19323</f>
        <v>0</v>
      </c>
      <c r="N19320">
        <f>O19323</f>
        <v>0</v>
      </c>
    </row>
    <row r="19321" spans="2:14" outlineLevel="2">
      <c r="B19321" s="4" t="s">
        <v>10</v>
      </c>
      <c r="D19321">
        <f>E19324</f>
        <v>0</v>
      </c>
      <c r="E19321">
        <f>F19324</f>
        <v>0</v>
      </c>
      <c r="F19321">
        <f>G19324</f>
        <v>0</v>
      </c>
      <c r="G19321">
        <f>H19324</f>
        <v>0</v>
      </c>
      <c r="H19321">
        <f>I19324</f>
        <v>0</v>
      </c>
      <c r="I19321">
        <f>J19324</f>
        <v>0</v>
      </c>
      <c r="J19321">
        <f>K19324</f>
        <v>0</v>
      </c>
      <c r="K19321">
        <f>L19324</f>
        <v>0</v>
      </c>
      <c r="L19321">
        <f>M19324</f>
        <v>0</v>
      </c>
      <c r="M19321">
        <f>N19324</f>
        <v>0</v>
      </c>
      <c r="N19321">
        <f>O19324</f>
        <v>0</v>
      </c>
    </row>
    <row r="19322" spans="2:14" s="5" customFormat="1" outlineLevel="1">
      <c r="C19322" s="5" t="s">
        <v>11</v>
      </c>
      <c r="D19322" s="1">
        <f>IFERROR(D19323/D19324, D19323)</f>
        <v>0</v>
      </c>
      <c r="E19322" s="1">
        <f>IFERROR(E19323/E19324, E19323)</f>
        <v>0</v>
      </c>
      <c r="F19322" s="1">
        <f>IFERROR(F19323/F19324, F19323)</f>
        <v>0</v>
      </c>
      <c r="G19322" s="1">
        <f>IFERROR(G19323/G19324, G19323)</f>
        <v>0</v>
      </c>
      <c r="H19322" s="1">
        <f>IFERROR(H19323/H19324, H19323)</f>
        <v>0</v>
      </c>
      <c r="I19322" s="1">
        <f>IFERROR(I19323/I19324, I19323)</f>
        <v>0</v>
      </c>
      <c r="J19322" s="1">
        <f>IFERROR(J19323/J19324, J19323)</f>
        <v>0</v>
      </c>
      <c r="K19322" s="1">
        <f>IFERROR(K19323/K19324, K19323)</f>
        <v>0</v>
      </c>
      <c r="L19322" s="1">
        <f>IFERROR(L19323/L19324, L19323)</f>
        <v>0</v>
      </c>
      <c r="M19322" s="1">
        <f>IFERROR(M19323/M19324, M19323)</f>
        <v>0</v>
      </c>
      <c r="N19322" s="1">
        <f>IFERROR(N19323/N19324, N19323)</f>
        <v>0</v>
      </c>
    </row>
    <row r="19323" spans="2:14" outlineLevel="2">
      <c r="C19323" t="s">
        <v>10</v>
      </c>
      <c r="D19323">
        <f>COUNTIF(D19325:D19325, "1")</f>
        <v>0</v>
      </c>
      <c r="E19323">
        <f>COUNTIF(E19325:E19325, "1")</f>
        <v>0</v>
      </c>
      <c r="F19323">
        <f>COUNTIF(F19325:F19325, "1")</f>
        <v>0</v>
      </c>
      <c r="G19323">
        <f>COUNTIF(G19325:G19325, "1")</f>
        <v>0</v>
      </c>
      <c r="H19323">
        <f>COUNTIF(H19325:H19325, "1")</f>
        <v>0</v>
      </c>
      <c r="I19323">
        <f>COUNTIF(I19325:I19325, "1")</f>
        <v>0</v>
      </c>
      <c r="J19323">
        <f>COUNTIF(J19325:J19325, "1")</f>
        <v>0</v>
      </c>
      <c r="K19323">
        <f>COUNTIF(K19325:K19325, "1")</f>
        <v>0</v>
      </c>
      <c r="L19323">
        <f>COUNTIF(L19325:L19325, "1")</f>
        <v>0</v>
      </c>
      <c r="M19323">
        <f>COUNTIF(M19325:M19325, "1")</f>
        <v>0</v>
      </c>
      <c r="N19323">
        <f>COUNTIF(N19325:N19325, "1")</f>
        <v>0</v>
      </c>
    </row>
    <row r="19324" spans="2:14" outlineLevel="2">
      <c r="C19324" t="s">
        <v>12</v>
      </c>
      <c r="D19324">
        <f>COUNTIF(D19325:D19325, "0")</f>
        <v>0</v>
      </c>
      <c r="E19324">
        <f>COUNTIF(E19325:E19325, "0")</f>
        <v>0</v>
      </c>
      <c r="F19324">
        <f>COUNTIF(F19325:F19325, "0")</f>
        <v>0</v>
      </c>
      <c r="G19324">
        <f>COUNTIF(G19325:G19325, "0")</f>
        <v>0</v>
      </c>
      <c r="H19324">
        <f>COUNTIF(H19325:H19325, "0")</f>
        <v>0</v>
      </c>
      <c r="I19324">
        <f>COUNTIF(I19325:I19325, "0")</f>
        <v>0</v>
      </c>
      <c r="J19324">
        <f>COUNTIF(J19325:J19325, "0")</f>
        <v>0</v>
      </c>
      <c r="K19324">
        <f>COUNTIF(K19325:K19325, "0")</f>
        <v>0</v>
      </c>
      <c r="L19324">
        <f>COUNTIF(L19325:L19325, "0")</f>
        <v>0</v>
      </c>
      <c r="M19324">
        <f>COUNTIF(M19325:M19325, "0")</f>
        <v>0</v>
      </c>
      <c r="N19324">
        <f>COUNTIF(N19325:N19325, "0")</f>
        <v>0</v>
      </c>
    </row>
    <row r="19325" spans="2:14" outlineLevel="2">
      <c r="B19325" t="s">
        <v>13</v>
      </c>
      <c r="C19325" t="s">
        <v>14</v>
      </c>
      <c r="D19325">
        <v>1</v>
      </c>
      <c r="E19325">
        <v>1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1</v>
      </c>
      <c r="M19325">
        <v>0</v>
      </c>
      <c r="N19325">
        <v>0</v>
      </c>
    </row>
    <row r="19326" spans="2:14" s="3" customFormat="1">
      <c r="B19326" s="3" t="s">
        <v>895</v>
      </c>
      <c r="C19326" s="3" t="s">
        <v>8</v>
      </c>
      <c r="D19326" s="3">
        <f>IFERROR(AVERAGE(D19329), 0)</f>
        <v>0</v>
      </c>
      <c r="E19326" s="3">
        <f>IFERROR(AVERAGE(E19329), 0)</f>
        <v>0</v>
      </c>
      <c r="F19326" s="3">
        <f>IFERROR(AVERAGE(F19329), 0)</f>
        <v>0</v>
      </c>
      <c r="G19326" s="3">
        <f>IFERROR(AVERAGE(G19329), 0)</f>
        <v>0</v>
      </c>
      <c r="H19326" s="3">
        <f>IFERROR(AVERAGE(H19329), 0)</f>
        <v>0</v>
      </c>
      <c r="I19326" s="3">
        <f>IFERROR(AVERAGE(I19329), 0)</f>
        <v>0</v>
      </c>
      <c r="J19326" s="3">
        <f>IFERROR(AVERAGE(J19329), 0)</f>
        <v>0</v>
      </c>
      <c r="K19326" s="3">
        <f>IFERROR(AVERAGE(K19329), 0)</f>
        <v>0</v>
      </c>
      <c r="L19326" s="3">
        <f>IFERROR(AVERAGE(L19329), 0)</f>
        <v>0</v>
      </c>
      <c r="M19326" s="3">
        <f>IFERROR(AVERAGE(M19329), 0)</f>
        <v>0</v>
      </c>
      <c r="N19326" s="3">
        <f>IFERROR(AVERAGE(N19329), 0)</f>
        <v>0</v>
      </c>
    </row>
    <row r="19327" spans="2:14" outlineLevel="2">
      <c r="B19327" s="4" t="s">
        <v>9</v>
      </c>
      <c r="D19327">
        <f>E19330</f>
        <v>0</v>
      </c>
      <c r="E19327">
        <f>F19330</f>
        <v>0</v>
      </c>
      <c r="F19327">
        <f>G19330</f>
        <v>0</v>
      </c>
      <c r="G19327">
        <f>H19330</f>
        <v>0</v>
      </c>
      <c r="H19327">
        <f>I19330</f>
        <v>0</v>
      </c>
      <c r="I19327">
        <f>J19330</f>
        <v>0</v>
      </c>
      <c r="J19327">
        <f>K19330</f>
        <v>0</v>
      </c>
      <c r="K19327">
        <f>L19330</f>
        <v>0</v>
      </c>
      <c r="L19327">
        <f>M19330</f>
        <v>0</v>
      </c>
      <c r="M19327">
        <f>N19330</f>
        <v>0</v>
      </c>
      <c r="N19327">
        <f>O19330</f>
        <v>0</v>
      </c>
    </row>
    <row r="19328" spans="2:14" outlineLevel="2">
      <c r="B19328" s="4" t="s">
        <v>10</v>
      </c>
      <c r="D19328">
        <f>E19331</f>
        <v>0</v>
      </c>
      <c r="E19328">
        <f>F19331</f>
        <v>0</v>
      </c>
      <c r="F19328">
        <f>G19331</f>
        <v>0</v>
      </c>
      <c r="G19328">
        <f>H19331</f>
        <v>0</v>
      </c>
      <c r="H19328">
        <f>I19331</f>
        <v>0</v>
      </c>
      <c r="I19328">
        <f>J19331</f>
        <v>0</v>
      </c>
      <c r="J19328">
        <f>K19331</f>
        <v>0</v>
      </c>
      <c r="K19328">
        <f>L19331</f>
        <v>0</v>
      </c>
      <c r="L19328">
        <f>M19331</f>
        <v>0</v>
      </c>
      <c r="M19328">
        <f>N19331</f>
        <v>0</v>
      </c>
      <c r="N19328">
        <f>O19331</f>
        <v>0</v>
      </c>
    </row>
    <row r="19329" spans="2:14" s="5" customFormat="1" outlineLevel="1">
      <c r="C19329" s="5" t="s">
        <v>11</v>
      </c>
      <c r="D19329" s="1">
        <f>IFERROR(D19330/D19331, D19330)</f>
        <v>0</v>
      </c>
      <c r="E19329" s="1">
        <f>IFERROR(E19330/E19331, E19330)</f>
        <v>0</v>
      </c>
      <c r="F19329" s="1">
        <f>IFERROR(F19330/F19331, F19330)</f>
        <v>0</v>
      </c>
      <c r="G19329" s="1">
        <f>IFERROR(G19330/G19331, G19330)</f>
        <v>0</v>
      </c>
      <c r="H19329" s="1">
        <f>IFERROR(H19330/H19331, H19330)</f>
        <v>0</v>
      </c>
      <c r="I19329" s="1">
        <f>IFERROR(I19330/I19331, I19330)</f>
        <v>0</v>
      </c>
      <c r="J19329" s="1">
        <f>IFERROR(J19330/J19331, J19330)</f>
        <v>0</v>
      </c>
      <c r="K19329" s="1">
        <f>IFERROR(K19330/K19331, K19330)</f>
        <v>0</v>
      </c>
      <c r="L19329" s="1">
        <f>IFERROR(L19330/L19331, L19330)</f>
        <v>0</v>
      </c>
      <c r="M19329" s="1">
        <f>IFERROR(M19330/M19331, M19330)</f>
        <v>0</v>
      </c>
      <c r="N19329" s="1">
        <f>IFERROR(N19330/N19331, N19330)</f>
        <v>0</v>
      </c>
    </row>
    <row r="19330" spans="2:14" outlineLevel="2">
      <c r="C19330" t="s">
        <v>10</v>
      </c>
      <c r="D19330">
        <f>COUNTIF(D19332:D19342, "1")</f>
        <v>0</v>
      </c>
      <c r="E19330">
        <f>COUNTIF(E19332:E19342, "1")</f>
        <v>0</v>
      </c>
      <c r="F19330">
        <f>COUNTIF(F19332:F19342, "1")</f>
        <v>0</v>
      </c>
      <c r="G19330">
        <f>COUNTIF(G19332:G19342, "1")</f>
        <v>0</v>
      </c>
      <c r="H19330">
        <f>COUNTIF(H19332:H19342, "1")</f>
        <v>0</v>
      </c>
      <c r="I19330">
        <f>COUNTIF(I19332:I19342, "1")</f>
        <v>0</v>
      </c>
      <c r="J19330">
        <f>COUNTIF(J19332:J19342, "1")</f>
        <v>0</v>
      </c>
      <c r="K19330">
        <f>COUNTIF(K19332:K19342, "1")</f>
        <v>0</v>
      </c>
      <c r="L19330">
        <f>COUNTIF(L19332:L19342, "1")</f>
        <v>0</v>
      </c>
      <c r="M19330">
        <f>COUNTIF(M19332:M19342, "1")</f>
        <v>0</v>
      </c>
      <c r="N19330">
        <f>COUNTIF(N19332:N19342, "1")</f>
        <v>0</v>
      </c>
    </row>
    <row r="19331" spans="2:14" outlineLevel="2">
      <c r="C19331" t="s">
        <v>12</v>
      </c>
      <c r="D19331">
        <f>COUNTIF(D19332:D19342, "0")</f>
        <v>0</v>
      </c>
      <c r="E19331">
        <f>COUNTIF(E19332:E19342, "0")</f>
        <v>0</v>
      </c>
      <c r="F19331">
        <f>COUNTIF(F19332:F19342, "0")</f>
        <v>0</v>
      </c>
      <c r="G19331">
        <f>COUNTIF(G19332:G19342, "0")</f>
        <v>0</v>
      </c>
      <c r="H19331">
        <f>COUNTIF(H19332:H19342, "0")</f>
        <v>0</v>
      </c>
      <c r="I19331">
        <f>COUNTIF(I19332:I19342, "0")</f>
        <v>0</v>
      </c>
      <c r="J19331">
        <f>COUNTIF(J19332:J19342, "0")</f>
        <v>0</v>
      </c>
      <c r="K19331">
        <f>COUNTIF(K19332:K19342, "0")</f>
        <v>0</v>
      </c>
      <c r="L19331">
        <f>COUNTIF(L19332:L19342, "0")</f>
        <v>0</v>
      </c>
      <c r="M19331">
        <f>COUNTIF(M19332:M19342, "0")</f>
        <v>0</v>
      </c>
      <c r="N19331">
        <f>COUNTIF(N19332:N19342, "0")</f>
        <v>0</v>
      </c>
    </row>
    <row r="19332" spans="2:14" outlineLevel="2">
      <c r="B19332" t="s">
        <v>13</v>
      </c>
      <c r="C19332" t="s">
        <v>18</v>
      </c>
      <c r="D19332">
        <v>0</v>
      </c>
      <c r="E19332">
        <v>1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2:14" outlineLevel="2">
      <c r="B19333" t="s">
        <v>13</v>
      </c>
      <c r="C19333" t="s">
        <v>17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2:14" outlineLevel="2">
      <c r="B19334" t="s">
        <v>13</v>
      </c>
      <c r="C19334" t="s">
        <v>16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1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2:14" outlineLevel="2">
      <c r="B19335" t="s">
        <v>13</v>
      </c>
      <c r="C19335" t="s">
        <v>14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1</v>
      </c>
      <c r="K19335">
        <v>0</v>
      </c>
      <c r="L19335">
        <v>0</v>
      </c>
      <c r="M19335">
        <v>0</v>
      </c>
      <c r="N19335">
        <v>0</v>
      </c>
    </row>
    <row r="19336" spans="2:14" outlineLevel="2">
      <c r="B19336" t="s">
        <v>13</v>
      </c>
      <c r="C19336" t="s">
        <v>15</v>
      </c>
      <c r="D19336">
        <v>0</v>
      </c>
      <c r="E19336">
        <v>1</v>
      </c>
      <c r="F19336">
        <v>0</v>
      </c>
      <c r="G19336">
        <v>0</v>
      </c>
      <c r="H19336">
        <v>0</v>
      </c>
      <c r="I19336">
        <v>1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2:14" outlineLevel="2">
      <c r="B19337" t="s">
        <v>13</v>
      </c>
      <c r="C19337" t="s">
        <v>21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</v>
      </c>
      <c r="L19337">
        <v>0</v>
      </c>
      <c r="M19337">
        <v>0</v>
      </c>
      <c r="N19337">
        <v>0</v>
      </c>
    </row>
    <row r="19338" spans="2:14" outlineLevel="2">
      <c r="B19338" t="s">
        <v>13</v>
      </c>
      <c r="C19338" t="s">
        <v>20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1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2:14" outlineLevel="2">
      <c r="B19339" t="s">
        <v>13</v>
      </c>
      <c r="C19339" t="s">
        <v>22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2:14" outlineLevel="2">
      <c r="B19340" t="s">
        <v>13</v>
      </c>
      <c r="C19340" t="s">
        <v>44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1</v>
      </c>
      <c r="K19340">
        <v>0</v>
      </c>
      <c r="L19340">
        <v>1</v>
      </c>
      <c r="M19340">
        <v>0</v>
      </c>
      <c r="N19340">
        <v>0</v>
      </c>
    </row>
    <row r="19341" spans="2:14" outlineLevel="2">
      <c r="B19341" t="s">
        <v>13</v>
      </c>
      <c r="C19341" t="s">
        <v>23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1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2:14" outlineLevel="2">
      <c r="B19342" t="s">
        <v>13</v>
      </c>
      <c r="C19342" t="s">
        <v>25</v>
      </c>
      <c r="D19342">
        <v>0</v>
      </c>
      <c r="E19342">
        <v>0</v>
      </c>
      <c r="F19342">
        <v>0</v>
      </c>
      <c r="G19342">
        <v>1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1</v>
      </c>
      <c r="N19342">
        <v>0</v>
      </c>
    </row>
    <row r="19343" spans="2:14" s="2" customFormat="1">
      <c r="B19343" s="2" t="s">
        <v>896</v>
      </c>
      <c r="D19343" s="2">
        <f>IFERROR(AVERAGE(D19346,D19358,D19367,D19384,D19397,D19406,D19415,D19426,D19439,D19446,D19457,D19474,D19485,D19527,D19619,D19698,D19843,D19853,D19871,D19885,D19893,D19901,D19913,D19929,D19941,D19955,D19964,D19978,D19994,D20007,D20019,D20029), 0)</f>
        <v>0</v>
      </c>
      <c r="E19343" s="2">
        <f>IFERROR(AVERAGE(E19346,E19358,E19367,E19384,E19397,E19406,E19415,E19426,E19439,E19446,E19457,E19474,E19485,E19527,E19619,E19698,E19843,E19853,E19871,E19885,E19893,E19901,E19913,E19929,E19941,E19955,E19964,E19978,E19994,E20007,E20019,E20029), 0)</f>
        <v>0</v>
      </c>
      <c r="F19343" s="2">
        <f>IFERROR(AVERAGE(F19346,F19358,F19367,F19384,F19397,F19406,F19415,F19426,F19439,F19446,F19457,F19474,F19485,F19527,F19619,F19698,F19843,F19853,F19871,F19885,F19893,F19901,F19913,F19929,F19941,F19955,F19964,F19978,F19994,F20007,F20019,F20029), 0)</f>
        <v>0</v>
      </c>
      <c r="G19343" s="2">
        <f>IFERROR(AVERAGE(G19346,G19358,G19367,G19384,G19397,G19406,G19415,G19426,G19439,G19446,G19457,G19474,G19485,G19527,G19619,G19698,G19843,G19853,G19871,G19885,G19893,G19901,G19913,G19929,G19941,G19955,G19964,G19978,G19994,G20007,G20019,G20029), 0)</f>
        <v>0</v>
      </c>
      <c r="H19343" s="2">
        <f>IFERROR(AVERAGE(H19346,H19358,H19367,H19384,H19397,H19406,H19415,H19426,H19439,H19446,H19457,H19474,H19485,H19527,H19619,H19698,H19843,H19853,H19871,H19885,H19893,H19901,H19913,H19929,H19941,H19955,H19964,H19978,H19994,H20007,H20019,H20029), 0)</f>
        <v>0</v>
      </c>
      <c r="I19343" s="2">
        <f>IFERROR(AVERAGE(I19346,I19358,I19367,I19384,I19397,I19406,I19415,I19426,I19439,I19446,I19457,I19474,I19485,I19527,I19619,I19698,I19843,I19853,I19871,I19885,I19893,I19901,I19913,I19929,I19941,I19955,I19964,I19978,I19994,I20007,I20019,I20029), 0)</f>
        <v>0</v>
      </c>
      <c r="J19343" s="2">
        <f>IFERROR(AVERAGE(J19346,J19358,J19367,J19384,J19397,J19406,J19415,J19426,J19439,J19446,J19457,J19474,J19485,J19527,J19619,J19698,J19843,J19853,J19871,J19885,J19893,J19901,J19913,J19929,J19941,J19955,J19964,J19978,J19994,J20007,J20019,J20029), 0)</f>
        <v>0</v>
      </c>
      <c r="K19343" s="2">
        <f>IFERROR(AVERAGE(K19346,K19358,K19367,K19384,K19397,K19406,K19415,K19426,K19439,K19446,K19457,K19474,K19485,K19527,K19619,K19698,K19843,K19853,K19871,K19885,K19893,K19901,K19913,K19929,K19941,K19955,K19964,K19978,K19994,K20007,K20019,K20029), 0)</f>
        <v>0</v>
      </c>
      <c r="L19343" s="2">
        <f>IFERROR(AVERAGE(L19346,L19358,L19367,L19384,L19397,L19406,L19415,L19426,L19439,L19446,L19457,L19474,L19485,L19527,L19619,L19698,L19843,L19853,L19871,L19885,L19893,L19901,L19913,L19929,L19941,L19955,L19964,L19978,L19994,L20007,L20019,L20029), 0)</f>
        <v>0</v>
      </c>
      <c r="M19343" s="2">
        <f>IFERROR(AVERAGE(M19346,M19358,M19367,M19384,M19397,M19406,M19415,M19426,M19439,M19446,M19457,M19474,M19485,M19527,M19619,M19698,M19843,M19853,M19871,M19885,M19893,M19901,M19913,M19929,M19941,M19955,M19964,M19978,M19994,M20007,M20019,M20029), 0)</f>
        <v>0</v>
      </c>
      <c r="N19343" s="2">
        <f>IFERROR(AVERAGE(N19346,N19358,N19367,N19384,N19397,N19406,N19415,N19426,N19439,N19446,N19457,N19474,N19485,N19527,N19619,N19698,N19843,N19853,N19871,N19885,N19893,N19901,N19913,N19929,N19941,N19955,N19964,N19978,N19994,N20007,N20019,N20029), 0)</f>
        <v>0</v>
      </c>
    </row>
    <row r="19344" spans="2:14" outlineLevel="2">
      <c r="B19344" t="s">
        <v>3</v>
      </c>
      <c r="D19344">
        <f>D19347+D19359+D19368+D19385+D19398+D19407+D19416+D19427+D19440+D19447+D19458+D19475+D19486+D19528+D19620+D19699+D19844+D19854+D19872+D19886+D19894+D19902+D19914+D19930+D19942+D19956+D19965+D19979+D19995+D20008+D20020+D20030</f>
        <v>0</v>
      </c>
      <c r="E19344">
        <f>E19347+E19359+E19368+E19385+E19398+E19407+E19416+E19427+E19440+E19447+E19458+E19475+E19486+E19528+E19620+E19699+E19844+E19854+E19872+E19886+E19894+E19902+E19914+E19930+E19942+E19956+E19965+E19979+E19995+E20008+E20020+E20030</f>
        <v>0</v>
      </c>
      <c r="F19344">
        <f>F19347+F19359+F19368+F19385+F19398+F19407+F19416+F19427+F19440+F19447+F19458+F19475+F19486+F19528+F19620+F19699+F19844+F19854+F19872+F19886+F19894+F19902+F19914+F19930+F19942+F19956+F19965+F19979+F19995+F20008+F20020+F20030</f>
        <v>0</v>
      </c>
      <c r="G19344">
        <f>G19347+G19359+G19368+G19385+G19398+G19407+G19416+G19427+G19440+G19447+G19458+G19475+G19486+G19528+G19620+G19699+G19844+G19854+G19872+G19886+G19894+G19902+G19914+G19930+G19942+G19956+G19965+G19979+G19995+G20008+G20020+G20030</f>
        <v>0</v>
      </c>
      <c r="H19344">
        <f>H19347+H19359+H19368+H19385+H19398+H19407+H19416+H19427+H19440+H19447+H19458+H19475+H19486+H19528+H19620+H19699+H19844+H19854+H19872+H19886+H19894+H19902+H19914+H19930+H19942+H19956+H19965+H19979+H19995+H20008+H20020+H20030</f>
        <v>0</v>
      </c>
      <c r="I19344">
        <f>I19347+I19359+I19368+I19385+I19398+I19407+I19416+I19427+I19440+I19447+I19458+I19475+I19486+I19528+I19620+I19699+I19844+I19854+I19872+I19886+I19894+I19902+I19914+I19930+I19942+I19956+I19965+I19979+I19995+I20008+I20020+I20030</f>
        <v>0</v>
      </c>
      <c r="J19344">
        <f>J19347+J19359+J19368+J19385+J19398+J19407+J19416+J19427+J19440+J19447+J19458+J19475+J19486+J19528+J19620+J19699+J19844+J19854+J19872+J19886+J19894+J19902+J19914+J19930+J19942+J19956+J19965+J19979+J19995+J20008+J20020+J20030</f>
        <v>0</v>
      </c>
      <c r="K19344">
        <f>K19347+K19359+K19368+K19385+K19398+K19407+K19416+K19427+K19440+K19447+K19458+K19475+K19486+K19528+K19620+K19699+K19844+K19854+K19872+K19886+K19894+K19902+K19914+K19930+K19942+K19956+K19965+K19979+K19995+K20008+K20020+K20030</f>
        <v>0</v>
      </c>
      <c r="L19344">
        <f>L19347+L19359+L19368+L19385+L19398+L19407+L19416+L19427+L19440+L19447+L19458+L19475+L19486+L19528+L19620+L19699+L19844+L19854+L19872+L19886+L19894+L19902+L19914+L19930+L19942+L19956+L19965+L19979+L19995+L20008+L20020+L20030</f>
        <v>0</v>
      </c>
      <c r="M19344">
        <f>M19347+M19359+M19368+M19385+M19398+M19407+M19416+M19427+M19440+M19447+M19458+M19475+M19486+M19528+M19620+M19699+M19844+M19854+M19872+M19886+M19894+M19902+M19914+M19930+M19942+M19956+M19965+M19979+M19995+M20008+M20020+M20030</f>
        <v>0</v>
      </c>
      <c r="N19344">
        <f>N19347+N19359+N19368+N19385+N19398+N19407+N19416+N19427+N19440+N19447+N19458+N19475+N19486+N19528+N19620+N19699+N19844+N19854+N19872+N19886+N19894+N19902+N19914+N19930+N19942+N19956+N19965+N19979+N19995+N20008+N20020+N20030</f>
        <v>0</v>
      </c>
    </row>
    <row r="19345" spans="2:14" outlineLevel="2">
      <c r="B19345" t="s">
        <v>4</v>
      </c>
      <c r="D19345">
        <f>D19348+D19360+D19369+D19386+D19399+D19408+D19417+D19428+D19441+D19448+D19459+D19476+D19487+D19529+D19621+D19700+D19845+D19855+D19873+D19887+D19895+D19903+D19915+D19931+D19943+D19957+D19966+D19980+D19996+D20009+D20021+D20031</f>
        <v>0</v>
      </c>
      <c r="E19345">
        <f>E19348+E19360+E19369+E19386+E19399+E19408+E19417+E19428+E19441+E19448+E19459+E19476+E19487+E19529+E19621+E19700+E19845+E19855+E19873+E19887+E19895+E19903+E19915+E19931+E19943+E19957+E19966+E19980+E19996+E20009+E20021+E20031</f>
        <v>0</v>
      </c>
      <c r="F19345">
        <f>F19348+F19360+F19369+F19386+F19399+F19408+F19417+F19428+F19441+F19448+F19459+F19476+F19487+F19529+F19621+F19700+F19845+F19855+F19873+F19887+F19895+F19903+F19915+F19931+F19943+F19957+F19966+F19980+F19996+F20009+F20021+F20031</f>
        <v>0</v>
      </c>
      <c r="G19345">
        <f>G19348+G19360+G19369+G19386+G19399+G19408+G19417+G19428+G19441+G19448+G19459+G19476+G19487+G19529+G19621+G19700+G19845+G19855+G19873+G19887+G19895+G19903+G19915+G19931+G19943+G19957+G19966+G19980+G19996+G20009+G20021+G20031</f>
        <v>0</v>
      </c>
      <c r="H19345">
        <f>H19348+H19360+H19369+H19386+H19399+H19408+H19417+H19428+H19441+H19448+H19459+H19476+H19487+H19529+H19621+H19700+H19845+H19855+H19873+H19887+H19895+H19903+H19915+H19931+H19943+H19957+H19966+H19980+H19996+H20009+H20021+H20031</f>
        <v>0</v>
      </c>
      <c r="I19345">
        <f>I19348+I19360+I19369+I19386+I19399+I19408+I19417+I19428+I19441+I19448+I19459+I19476+I19487+I19529+I19621+I19700+I19845+I19855+I19873+I19887+I19895+I19903+I19915+I19931+I19943+I19957+I19966+I19980+I19996+I20009+I20021+I20031</f>
        <v>0</v>
      </c>
      <c r="J19345">
        <f>J19348+J19360+J19369+J19386+J19399+J19408+J19417+J19428+J19441+J19448+J19459+J19476+J19487+J19529+J19621+J19700+J19845+J19855+J19873+J19887+J19895+J19903+J19915+J19931+J19943+J19957+J19966+J19980+J19996+J20009+J20021+J20031</f>
        <v>0</v>
      </c>
      <c r="K19345">
        <f>K19348+K19360+K19369+K19386+K19399+K19408+K19417+K19428+K19441+K19448+K19459+K19476+K19487+K19529+K19621+K19700+K19845+K19855+K19873+K19887+K19895+K19903+K19915+K19931+K19943+K19957+K19966+K19980+K19996+K20009+K20021+K20031</f>
        <v>0</v>
      </c>
      <c r="L19345">
        <f>L19348+L19360+L19369+L19386+L19399+L19408+L19417+L19428+L19441+L19448+L19459+L19476+L19487+L19529+L19621+L19700+L19845+L19855+L19873+L19887+L19895+L19903+L19915+L19931+L19943+L19957+L19966+L19980+L19996+L20009+L20021+L20031</f>
        <v>0</v>
      </c>
      <c r="M19345">
        <f>M19348+M19360+M19369+M19386+M19399+M19408+M19417+M19428+M19441+M19448+M19459+M19476+M19487+M19529+M19621+M19700+M19845+M19855+M19873+M19887+M19895+M19903+M19915+M19931+M19943+M19957+M19966+M19980+M19996+M20009+M20021+M20031</f>
        <v>0</v>
      </c>
      <c r="N19345">
        <f>N19348+N19360+N19369+N19386+N19399+N19408+N19417+N19428+N19441+N19448+N19459+N19476+N19487+N19529+N19621+N19700+N19845+N19855+N19873+N19887+N19895+N19903+N19915+N19931+N19943+N19957+N19966+N19980+N19996+N20009+N20021+N20031</f>
        <v>0</v>
      </c>
    </row>
    <row r="19346" spans="2:14" s="3" customFormat="1">
      <c r="B19346" s="3" t="s">
        <v>897</v>
      </c>
      <c r="C19346" s="3" t="s">
        <v>8</v>
      </c>
      <c r="D19346" s="3">
        <f>IFERROR(AVERAGE(D19349), 0)</f>
        <v>0</v>
      </c>
      <c r="E19346" s="3">
        <f>IFERROR(AVERAGE(E19349), 0)</f>
        <v>0</v>
      </c>
      <c r="F19346" s="3">
        <f>IFERROR(AVERAGE(F19349), 0)</f>
        <v>0</v>
      </c>
      <c r="G19346" s="3">
        <f>IFERROR(AVERAGE(G19349), 0)</f>
        <v>0</v>
      </c>
      <c r="H19346" s="3">
        <f>IFERROR(AVERAGE(H19349), 0)</f>
        <v>0</v>
      </c>
      <c r="I19346" s="3">
        <f>IFERROR(AVERAGE(I19349), 0)</f>
        <v>0</v>
      </c>
      <c r="J19346" s="3">
        <f>IFERROR(AVERAGE(J19349), 0)</f>
        <v>0</v>
      </c>
      <c r="K19346" s="3">
        <f>IFERROR(AVERAGE(K19349), 0)</f>
        <v>0</v>
      </c>
      <c r="L19346" s="3">
        <f>IFERROR(AVERAGE(L19349), 0)</f>
        <v>0</v>
      </c>
      <c r="M19346" s="3">
        <f>IFERROR(AVERAGE(M19349), 0)</f>
        <v>0</v>
      </c>
      <c r="N19346" s="3">
        <f>IFERROR(AVERAGE(N19349), 0)</f>
        <v>0</v>
      </c>
    </row>
    <row r="19347" spans="2:14" outlineLevel="2">
      <c r="B19347" s="4" t="s">
        <v>9</v>
      </c>
      <c r="D19347">
        <f>E19350</f>
        <v>0</v>
      </c>
      <c r="E19347">
        <f>F19350</f>
        <v>0</v>
      </c>
      <c r="F19347">
        <f>G19350</f>
        <v>0</v>
      </c>
      <c r="G19347">
        <f>H19350</f>
        <v>0</v>
      </c>
      <c r="H19347">
        <f>I19350</f>
        <v>0</v>
      </c>
      <c r="I19347">
        <f>J19350</f>
        <v>0</v>
      </c>
      <c r="J19347">
        <f>K19350</f>
        <v>0</v>
      </c>
      <c r="K19347">
        <f>L19350</f>
        <v>0</v>
      </c>
      <c r="L19347">
        <f>M19350</f>
        <v>0</v>
      </c>
      <c r="M19347">
        <f>N19350</f>
        <v>0</v>
      </c>
      <c r="N19347">
        <f>O19350</f>
        <v>0</v>
      </c>
    </row>
    <row r="19348" spans="2:14" outlineLevel="2">
      <c r="B19348" s="4" t="s">
        <v>10</v>
      </c>
      <c r="D19348">
        <f>E19351</f>
        <v>0</v>
      </c>
      <c r="E19348">
        <f>F19351</f>
        <v>0</v>
      </c>
      <c r="F19348">
        <f>G19351</f>
        <v>0</v>
      </c>
      <c r="G19348">
        <f>H19351</f>
        <v>0</v>
      </c>
      <c r="H19348">
        <f>I19351</f>
        <v>0</v>
      </c>
      <c r="I19348">
        <f>J19351</f>
        <v>0</v>
      </c>
      <c r="J19348">
        <f>K19351</f>
        <v>0</v>
      </c>
      <c r="K19348">
        <f>L19351</f>
        <v>0</v>
      </c>
      <c r="L19348">
        <f>M19351</f>
        <v>0</v>
      </c>
      <c r="M19348">
        <f>N19351</f>
        <v>0</v>
      </c>
      <c r="N19348">
        <f>O19351</f>
        <v>0</v>
      </c>
    </row>
    <row r="19349" spans="2:14" s="5" customFormat="1" outlineLevel="1">
      <c r="C19349" s="5" t="s">
        <v>11</v>
      </c>
      <c r="D19349" s="1">
        <f>IFERROR(D19350/D19351, D19350)</f>
        <v>0</v>
      </c>
      <c r="E19349" s="1">
        <f>IFERROR(E19350/E19351, E19350)</f>
        <v>0</v>
      </c>
      <c r="F19349" s="1">
        <f>IFERROR(F19350/F19351, F19350)</f>
        <v>0</v>
      </c>
      <c r="G19349" s="1">
        <f>IFERROR(G19350/G19351, G19350)</f>
        <v>0</v>
      </c>
      <c r="H19349" s="1">
        <f>IFERROR(H19350/H19351, H19350)</f>
        <v>0</v>
      </c>
      <c r="I19349" s="1">
        <f>IFERROR(I19350/I19351, I19350)</f>
        <v>0</v>
      </c>
      <c r="J19349" s="1">
        <f>IFERROR(J19350/J19351, J19350)</f>
        <v>0</v>
      </c>
      <c r="K19349" s="1">
        <f>IFERROR(K19350/K19351, K19350)</f>
        <v>0</v>
      </c>
      <c r="L19349" s="1">
        <f>IFERROR(L19350/L19351, L19350)</f>
        <v>0</v>
      </c>
      <c r="M19349" s="1">
        <f>IFERROR(M19350/M19351, M19350)</f>
        <v>0</v>
      </c>
      <c r="N19349" s="1">
        <f>IFERROR(N19350/N19351, N19350)</f>
        <v>0</v>
      </c>
    </row>
    <row r="19350" spans="2:14" outlineLevel="2">
      <c r="C19350" t="s">
        <v>10</v>
      </c>
      <c r="D19350">
        <f>COUNTIF(D19352:D19357, "1")</f>
        <v>0</v>
      </c>
      <c r="E19350">
        <f>COUNTIF(E19352:E19357, "1")</f>
        <v>0</v>
      </c>
      <c r="F19350">
        <f>COUNTIF(F19352:F19357, "1")</f>
        <v>0</v>
      </c>
      <c r="G19350">
        <f>COUNTIF(G19352:G19357, "1")</f>
        <v>0</v>
      </c>
      <c r="H19350">
        <f>COUNTIF(H19352:H19357, "1")</f>
        <v>0</v>
      </c>
      <c r="I19350">
        <f>COUNTIF(I19352:I19357, "1")</f>
        <v>0</v>
      </c>
      <c r="J19350">
        <f>COUNTIF(J19352:J19357, "1")</f>
        <v>0</v>
      </c>
      <c r="K19350">
        <f>COUNTIF(K19352:K19357, "1")</f>
        <v>0</v>
      </c>
      <c r="L19350">
        <f>COUNTIF(L19352:L19357, "1")</f>
        <v>0</v>
      </c>
      <c r="M19350">
        <f>COUNTIF(M19352:M19357, "1")</f>
        <v>0</v>
      </c>
      <c r="N19350">
        <f>COUNTIF(N19352:N19357, "1")</f>
        <v>0</v>
      </c>
    </row>
    <row r="19351" spans="2:14" outlineLevel="2">
      <c r="C19351" t="s">
        <v>12</v>
      </c>
      <c r="D19351">
        <f>COUNTIF(D19352:D19357, "0")</f>
        <v>0</v>
      </c>
      <c r="E19351">
        <f>COUNTIF(E19352:E19357, "0")</f>
        <v>0</v>
      </c>
      <c r="F19351">
        <f>COUNTIF(F19352:F19357, "0")</f>
        <v>0</v>
      </c>
      <c r="G19351">
        <f>COUNTIF(G19352:G19357, "0")</f>
        <v>0</v>
      </c>
      <c r="H19351">
        <f>COUNTIF(H19352:H19357, "0")</f>
        <v>0</v>
      </c>
      <c r="I19351">
        <f>COUNTIF(I19352:I19357, "0")</f>
        <v>0</v>
      </c>
      <c r="J19351">
        <f>COUNTIF(J19352:J19357, "0")</f>
        <v>0</v>
      </c>
      <c r="K19351">
        <f>COUNTIF(K19352:K19357, "0")</f>
        <v>0</v>
      </c>
      <c r="L19351">
        <f>COUNTIF(L19352:L19357, "0")</f>
        <v>0</v>
      </c>
      <c r="M19351">
        <f>COUNTIF(M19352:M19357, "0")</f>
        <v>0</v>
      </c>
      <c r="N19351">
        <f>COUNTIF(N19352:N19357, "0")</f>
        <v>0</v>
      </c>
    </row>
    <row r="19352" spans="2:14" outlineLevel="2">
      <c r="B19352" t="s">
        <v>13</v>
      </c>
      <c r="C19352" t="s">
        <v>43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2:14" outlineLevel="2">
      <c r="B19353" t="s">
        <v>13</v>
      </c>
      <c r="C19353" t="s">
        <v>15</v>
      </c>
      <c r="D19353">
        <v>0</v>
      </c>
      <c r="E19353">
        <v>1</v>
      </c>
      <c r="F19353">
        <v>0</v>
      </c>
      <c r="G19353">
        <v>0</v>
      </c>
      <c r="H19353">
        <v>0</v>
      </c>
      <c r="I19353">
        <v>1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2:14" outlineLevel="2">
      <c r="B19354" t="s">
        <v>13</v>
      </c>
      <c r="C19354" t="s">
        <v>19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1</v>
      </c>
      <c r="L19354">
        <v>0</v>
      </c>
      <c r="M19354">
        <v>0</v>
      </c>
      <c r="N19354">
        <v>0</v>
      </c>
    </row>
    <row r="19355" spans="2:14" outlineLevel="2">
      <c r="B19355" t="s">
        <v>13</v>
      </c>
      <c r="C19355" t="s">
        <v>16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2:14" outlineLevel="2">
      <c r="B19356" t="s">
        <v>13</v>
      </c>
      <c r="C19356" t="s">
        <v>14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1</v>
      </c>
      <c r="L19356">
        <v>1</v>
      </c>
      <c r="M19356">
        <v>1</v>
      </c>
      <c r="N19356">
        <v>0</v>
      </c>
    </row>
    <row r="19357" spans="2:14" outlineLevel="2">
      <c r="B19357" t="s">
        <v>13</v>
      </c>
      <c r="C19357" t="s">
        <v>20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1</v>
      </c>
      <c r="L19357">
        <v>0</v>
      </c>
      <c r="M19357">
        <v>0</v>
      </c>
      <c r="N19357">
        <v>0</v>
      </c>
    </row>
    <row r="19358" spans="2:14" s="3" customFormat="1">
      <c r="B19358" s="3" t="s">
        <v>898</v>
      </c>
      <c r="C19358" s="3" t="s">
        <v>8</v>
      </c>
      <c r="D19358" s="3">
        <f>IFERROR(AVERAGE(D19361), 0)</f>
        <v>0</v>
      </c>
      <c r="E19358" s="3">
        <f>IFERROR(AVERAGE(E19361), 0)</f>
        <v>0</v>
      </c>
      <c r="F19358" s="3">
        <f>IFERROR(AVERAGE(F19361), 0)</f>
        <v>0</v>
      </c>
      <c r="G19358" s="3">
        <f>IFERROR(AVERAGE(G19361), 0)</f>
        <v>0</v>
      </c>
      <c r="H19358" s="3">
        <f>IFERROR(AVERAGE(H19361), 0)</f>
        <v>0</v>
      </c>
      <c r="I19358" s="3">
        <f>IFERROR(AVERAGE(I19361), 0)</f>
        <v>0</v>
      </c>
      <c r="J19358" s="3">
        <f>IFERROR(AVERAGE(J19361), 0)</f>
        <v>0</v>
      </c>
      <c r="K19358" s="3">
        <f>IFERROR(AVERAGE(K19361), 0)</f>
        <v>0</v>
      </c>
      <c r="L19358" s="3">
        <f>IFERROR(AVERAGE(L19361), 0)</f>
        <v>0</v>
      </c>
      <c r="M19358" s="3">
        <f>IFERROR(AVERAGE(M19361), 0)</f>
        <v>0</v>
      </c>
      <c r="N19358" s="3">
        <f>IFERROR(AVERAGE(N19361), 0)</f>
        <v>0</v>
      </c>
    </row>
    <row r="19359" spans="2:14" outlineLevel="2">
      <c r="B19359" s="4" t="s">
        <v>9</v>
      </c>
      <c r="D19359">
        <f>E19362</f>
        <v>0</v>
      </c>
      <c r="E19359">
        <f>F19362</f>
        <v>0</v>
      </c>
      <c r="F19359">
        <f>G19362</f>
        <v>0</v>
      </c>
      <c r="G19359">
        <f>H19362</f>
        <v>0</v>
      </c>
      <c r="H19359">
        <f>I19362</f>
        <v>0</v>
      </c>
      <c r="I19359">
        <f>J19362</f>
        <v>0</v>
      </c>
      <c r="J19359">
        <f>K19362</f>
        <v>0</v>
      </c>
      <c r="K19359">
        <f>L19362</f>
        <v>0</v>
      </c>
      <c r="L19359">
        <f>M19362</f>
        <v>0</v>
      </c>
      <c r="M19359">
        <f>N19362</f>
        <v>0</v>
      </c>
      <c r="N19359">
        <f>O19362</f>
        <v>0</v>
      </c>
    </row>
    <row r="19360" spans="2:14" outlineLevel="2">
      <c r="B19360" s="4" t="s">
        <v>10</v>
      </c>
      <c r="D19360">
        <f>E19363</f>
        <v>0</v>
      </c>
      <c r="E19360">
        <f>F19363</f>
        <v>0</v>
      </c>
      <c r="F19360">
        <f>G19363</f>
        <v>0</v>
      </c>
      <c r="G19360">
        <f>H19363</f>
        <v>0</v>
      </c>
      <c r="H19360">
        <f>I19363</f>
        <v>0</v>
      </c>
      <c r="I19360">
        <f>J19363</f>
        <v>0</v>
      </c>
      <c r="J19360">
        <f>K19363</f>
        <v>0</v>
      </c>
      <c r="K19360">
        <f>L19363</f>
        <v>0</v>
      </c>
      <c r="L19360">
        <f>M19363</f>
        <v>0</v>
      </c>
      <c r="M19360">
        <f>N19363</f>
        <v>0</v>
      </c>
      <c r="N19360">
        <f>O19363</f>
        <v>0</v>
      </c>
    </row>
    <row r="19361" spans="2:14" s="5" customFormat="1" outlineLevel="1">
      <c r="C19361" s="5" t="s">
        <v>11</v>
      </c>
      <c r="D19361" s="1">
        <f>IFERROR(D19362/D19363, D19362)</f>
        <v>0</v>
      </c>
      <c r="E19361" s="1">
        <f>IFERROR(E19362/E19363, E19362)</f>
        <v>0</v>
      </c>
      <c r="F19361" s="1">
        <f>IFERROR(F19362/F19363, F19362)</f>
        <v>0</v>
      </c>
      <c r="G19361" s="1">
        <f>IFERROR(G19362/G19363, G19362)</f>
        <v>0</v>
      </c>
      <c r="H19361" s="1">
        <f>IFERROR(H19362/H19363, H19362)</f>
        <v>0</v>
      </c>
      <c r="I19361" s="1">
        <f>IFERROR(I19362/I19363, I19362)</f>
        <v>0</v>
      </c>
      <c r="J19361" s="1">
        <f>IFERROR(J19362/J19363, J19362)</f>
        <v>0</v>
      </c>
      <c r="K19361" s="1">
        <f>IFERROR(K19362/K19363, K19362)</f>
        <v>0</v>
      </c>
      <c r="L19361" s="1">
        <f>IFERROR(L19362/L19363, L19362)</f>
        <v>0</v>
      </c>
      <c r="M19361" s="1">
        <f>IFERROR(M19362/M19363, M19362)</f>
        <v>0</v>
      </c>
      <c r="N19361" s="1">
        <f>IFERROR(N19362/N19363, N19362)</f>
        <v>0</v>
      </c>
    </row>
    <row r="19362" spans="2:14" outlineLevel="2">
      <c r="C19362" t="s">
        <v>10</v>
      </c>
      <c r="D19362">
        <f>COUNTIF(D19364:D19366, "1")</f>
        <v>0</v>
      </c>
      <c r="E19362">
        <f>COUNTIF(E19364:E19366, "1")</f>
        <v>0</v>
      </c>
      <c r="F19362">
        <f>COUNTIF(F19364:F19366, "1")</f>
        <v>0</v>
      </c>
      <c r="G19362">
        <f>COUNTIF(G19364:G19366, "1")</f>
        <v>0</v>
      </c>
      <c r="H19362">
        <f>COUNTIF(H19364:H19366, "1")</f>
        <v>0</v>
      </c>
      <c r="I19362">
        <f>COUNTIF(I19364:I19366, "1")</f>
        <v>0</v>
      </c>
      <c r="J19362">
        <f>COUNTIF(J19364:J19366, "1")</f>
        <v>0</v>
      </c>
      <c r="K19362">
        <f>COUNTIF(K19364:K19366, "1")</f>
        <v>0</v>
      </c>
      <c r="L19362">
        <f>COUNTIF(L19364:L19366, "1")</f>
        <v>0</v>
      </c>
      <c r="M19362">
        <f>COUNTIF(M19364:M19366, "1")</f>
        <v>0</v>
      </c>
      <c r="N19362">
        <f>COUNTIF(N19364:N19366, "1")</f>
        <v>0</v>
      </c>
    </row>
    <row r="19363" spans="2:14" outlineLevel="2">
      <c r="C19363" t="s">
        <v>12</v>
      </c>
      <c r="D19363">
        <f>COUNTIF(D19364:D19366, "0")</f>
        <v>0</v>
      </c>
      <c r="E19363">
        <f>COUNTIF(E19364:E19366, "0")</f>
        <v>0</v>
      </c>
      <c r="F19363">
        <f>COUNTIF(F19364:F19366, "0")</f>
        <v>0</v>
      </c>
      <c r="G19363">
        <f>COUNTIF(G19364:G19366, "0")</f>
        <v>0</v>
      </c>
      <c r="H19363">
        <f>COUNTIF(H19364:H19366, "0")</f>
        <v>0</v>
      </c>
      <c r="I19363">
        <f>COUNTIF(I19364:I19366, "0")</f>
        <v>0</v>
      </c>
      <c r="J19363">
        <f>COUNTIF(J19364:J19366, "0")</f>
        <v>0</v>
      </c>
      <c r="K19363">
        <f>COUNTIF(K19364:K19366, "0")</f>
        <v>0</v>
      </c>
      <c r="L19363">
        <f>COUNTIF(L19364:L19366, "0")</f>
        <v>0</v>
      </c>
      <c r="M19363">
        <f>COUNTIF(M19364:M19366, "0")</f>
        <v>0</v>
      </c>
      <c r="N19363">
        <f>COUNTIF(N19364:N19366, "0")</f>
        <v>0</v>
      </c>
    </row>
    <row r="19364" spans="2:14" outlineLevel="2">
      <c r="B19364" t="s">
        <v>13</v>
      </c>
      <c r="C19364" t="s">
        <v>17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2:14" outlineLevel="2">
      <c r="B19365" t="s">
        <v>13</v>
      </c>
      <c r="C19365" t="s">
        <v>18</v>
      </c>
      <c r="D19365">
        <v>0</v>
      </c>
      <c r="E19365">
        <v>0</v>
      </c>
      <c r="F19365">
        <v>0</v>
      </c>
      <c r="G19365">
        <v>1</v>
      </c>
      <c r="H19365">
        <v>1</v>
      </c>
      <c r="I19365">
        <v>1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2:14" outlineLevel="2">
      <c r="B19366" t="s">
        <v>13</v>
      </c>
      <c r="C19366" t="s">
        <v>16</v>
      </c>
      <c r="D19366">
        <v>1</v>
      </c>
      <c r="E19366">
        <v>0</v>
      </c>
      <c r="F19366">
        <v>0</v>
      </c>
      <c r="G19366">
        <v>0</v>
      </c>
      <c r="H19366">
        <v>1</v>
      </c>
      <c r="I19366">
        <v>0</v>
      </c>
      <c r="J19366">
        <v>0</v>
      </c>
      <c r="K19366">
        <v>0</v>
      </c>
      <c r="L19366">
        <v>0</v>
      </c>
      <c r="M19366">
        <v>1</v>
      </c>
      <c r="N19366">
        <v>0</v>
      </c>
    </row>
    <row r="19367" spans="2:14" s="3" customFormat="1">
      <c r="B19367" s="3" t="s">
        <v>899</v>
      </c>
      <c r="C19367" s="3" t="s">
        <v>8</v>
      </c>
      <c r="D19367" s="3">
        <f>IFERROR(AVERAGE(D19370), 0)</f>
        <v>0</v>
      </c>
      <c r="E19367" s="3">
        <f>IFERROR(AVERAGE(E19370), 0)</f>
        <v>0</v>
      </c>
      <c r="F19367" s="3">
        <f>IFERROR(AVERAGE(F19370), 0)</f>
        <v>0</v>
      </c>
      <c r="G19367" s="3">
        <f>IFERROR(AVERAGE(G19370), 0)</f>
        <v>0</v>
      </c>
      <c r="H19367" s="3">
        <f>IFERROR(AVERAGE(H19370), 0)</f>
        <v>0</v>
      </c>
      <c r="I19367" s="3">
        <f>IFERROR(AVERAGE(I19370), 0)</f>
        <v>0</v>
      </c>
      <c r="J19367" s="3">
        <f>IFERROR(AVERAGE(J19370), 0)</f>
        <v>0</v>
      </c>
      <c r="K19367" s="3">
        <f>IFERROR(AVERAGE(K19370), 0)</f>
        <v>0</v>
      </c>
      <c r="L19367" s="3">
        <f>IFERROR(AVERAGE(L19370), 0)</f>
        <v>0</v>
      </c>
      <c r="M19367" s="3">
        <f>IFERROR(AVERAGE(M19370), 0)</f>
        <v>0</v>
      </c>
      <c r="N19367" s="3">
        <f>IFERROR(AVERAGE(N19370), 0)</f>
        <v>0</v>
      </c>
    </row>
    <row r="19368" spans="2:14" outlineLevel="2">
      <c r="B19368" s="4" t="s">
        <v>9</v>
      </c>
      <c r="D19368">
        <f>E19371</f>
        <v>0</v>
      </c>
      <c r="E19368">
        <f>F19371</f>
        <v>0</v>
      </c>
      <c r="F19368">
        <f>G19371</f>
        <v>0</v>
      </c>
      <c r="G19368">
        <f>H19371</f>
        <v>0</v>
      </c>
      <c r="H19368">
        <f>I19371</f>
        <v>0</v>
      </c>
      <c r="I19368">
        <f>J19371</f>
        <v>0</v>
      </c>
      <c r="J19368">
        <f>K19371</f>
        <v>0</v>
      </c>
      <c r="K19368">
        <f>L19371</f>
        <v>0</v>
      </c>
      <c r="L19368">
        <f>M19371</f>
        <v>0</v>
      </c>
      <c r="M19368">
        <f>N19371</f>
        <v>0</v>
      </c>
      <c r="N19368">
        <f>O19371</f>
        <v>0</v>
      </c>
    </row>
    <row r="19369" spans="2:14" outlineLevel="2">
      <c r="B19369" s="4" t="s">
        <v>10</v>
      </c>
      <c r="D19369">
        <f>E19372</f>
        <v>0</v>
      </c>
      <c r="E19369">
        <f>F19372</f>
        <v>0</v>
      </c>
      <c r="F19369">
        <f>G19372</f>
        <v>0</v>
      </c>
      <c r="G19369">
        <f>H19372</f>
        <v>0</v>
      </c>
      <c r="H19369">
        <f>I19372</f>
        <v>0</v>
      </c>
      <c r="I19369">
        <f>J19372</f>
        <v>0</v>
      </c>
      <c r="J19369">
        <f>K19372</f>
        <v>0</v>
      </c>
      <c r="K19369">
        <f>L19372</f>
        <v>0</v>
      </c>
      <c r="L19369">
        <f>M19372</f>
        <v>0</v>
      </c>
      <c r="M19369">
        <f>N19372</f>
        <v>0</v>
      </c>
      <c r="N19369">
        <f>O19372</f>
        <v>0</v>
      </c>
    </row>
    <row r="19370" spans="2:14" s="5" customFormat="1" outlineLevel="1">
      <c r="C19370" s="5" t="s">
        <v>11</v>
      </c>
      <c r="D19370" s="1">
        <f>IFERROR(D19371/D19372, D19371)</f>
        <v>0</v>
      </c>
      <c r="E19370" s="1">
        <f>IFERROR(E19371/E19372, E19371)</f>
        <v>0</v>
      </c>
      <c r="F19370" s="1">
        <f>IFERROR(F19371/F19372, F19371)</f>
        <v>0</v>
      </c>
      <c r="G19370" s="1">
        <f>IFERROR(G19371/G19372, G19371)</f>
        <v>0</v>
      </c>
      <c r="H19370" s="1">
        <f>IFERROR(H19371/H19372, H19371)</f>
        <v>0</v>
      </c>
      <c r="I19370" s="1">
        <f>IFERROR(I19371/I19372, I19371)</f>
        <v>0</v>
      </c>
      <c r="J19370" s="1">
        <f>IFERROR(J19371/J19372, J19371)</f>
        <v>0</v>
      </c>
      <c r="K19370" s="1">
        <f>IFERROR(K19371/K19372, K19371)</f>
        <v>0</v>
      </c>
      <c r="L19370" s="1">
        <f>IFERROR(L19371/L19372, L19371)</f>
        <v>0</v>
      </c>
      <c r="M19370" s="1">
        <f>IFERROR(M19371/M19372, M19371)</f>
        <v>0</v>
      </c>
      <c r="N19370" s="1">
        <f>IFERROR(N19371/N19372, N19371)</f>
        <v>0</v>
      </c>
    </row>
    <row r="19371" spans="2:14" outlineLevel="2">
      <c r="C19371" t="s">
        <v>10</v>
      </c>
      <c r="D19371">
        <f>COUNTIF(D19373:D19383, "1")</f>
        <v>0</v>
      </c>
      <c r="E19371">
        <f>COUNTIF(E19373:E19383, "1")</f>
        <v>0</v>
      </c>
      <c r="F19371">
        <f>COUNTIF(F19373:F19383, "1")</f>
        <v>0</v>
      </c>
      <c r="G19371">
        <f>COUNTIF(G19373:G19383, "1")</f>
        <v>0</v>
      </c>
      <c r="H19371">
        <f>COUNTIF(H19373:H19383, "1")</f>
        <v>0</v>
      </c>
      <c r="I19371">
        <f>COUNTIF(I19373:I19383, "1")</f>
        <v>0</v>
      </c>
      <c r="J19371">
        <f>COUNTIF(J19373:J19383, "1")</f>
        <v>0</v>
      </c>
      <c r="K19371">
        <f>COUNTIF(K19373:K19383, "1")</f>
        <v>0</v>
      </c>
      <c r="L19371">
        <f>COUNTIF(L19373:L19383, "1")</f>
        <v>0</v>
      </c>
      <c r="M19371">
        <f>COUNTIF(M19373:M19383, "1")</f>
        <v>0</v>
      </c>
      <c r="N19371">
        <f>COUNTIF(N19373:N19383, "1")</f>
        <v>0</v>
      </c>
    </row>
    <row r="19372" spans="2:14" outlineLevel="2">
      <c r="C19372" t="s">
        <v>12</v>
      </c>
      <c r="D19372">
        <f>COUNTIF(D19373:D19383, "0")</f>
        <v>0</v>
      </c>
      <c r="E19372">
        <f>COUNTIF(E19373:E19383, "0")</f>
        <v>0</v>
      </c>
      <c r="F19372">
        <f>COUNTIF(F19373:F19383, "0")</f>
        <v>0</v>
      </c>
      <c r="G19372">
        <f>COUNTIF(G19373:G19383, "0")</f>
        <v>0</v>
      </c>
      <c r="H19372">
        <f>COUNTIF(H19373:H19383, "0")</f>
        <v>0</v>
      </c>
      <c r="I19372">
        <f>COUNTIF(I19373:I19383, "0")</f>
        <v>0</v>
      </c>
      <c r="J19372">
        <f>COUNTIF(J19373:J19383, "0")</f>
        <v>0</v>
      </c>
      <c r="K19372">
        <f>COUNTIF(K19373:K19383, "0")</f>
        <v>0</v>
      </c>
      <c r="L19372">
        <f>COUNTIF(L19373:L19383, "0")</f>
        <v>0</v>
      </c>
      <c r="M19372">
        <f>COUNTIF(M19373:M19383, "0")</f>
        <v>0</v>
      </c>
      <c r="N19372">
        <f>COUNTIF(N19373:N19383, "0")</f>
        <v>0</v>
      </c>
    </row>
    <row r="19373" spans="2:14" outlineLevel="2">
      <c r="B19373" t="s">
        <v>13</v>
      </c>
      <c r="C19373" t="s">
        <v>15</v>
      </c>
      <c r="D19373">
        <v>1</v>
      </c>
      <c r="E19373">
        <v>1</v>
      </c>
      <c r="F19373">
        <v>1</v>
      </c>
      <c r="G19373">
        <v>0</v>
      </c>
      <c r="H19373">
        <v>1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2:14" outlineLevel="2">
      <c r="B19374" t="s">
        <v>13</v>
      </c>
      <c r="C19374" t="s">
        <v>16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2:14" outlineLevel="2">
      <c r="B19375" t="s">
        <v>13</v>
      </c>
      <c r="C19375" t="s">
        <v>17</v>
      </c>
      <c r="D19375">
        <v>0</v>
      </c>
      <c r="E19375">
        <v>1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1</v>
      </c>
      <c r="M19375">
        <v>0</v>
      </c>
      <c r="N19375">
        <v>0</v>
      </c>
    </row>
    <row r="19376" spans="2:14" outlineLevel="2">
      <c r="B19376" t="s">
        <v>13</v>
      </c>
      <c r="C19376" t="s">
        <v>18</v>
      </c>
      <c r="D19376">
        <v>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1</v>
      </c>
      <c r="L19376">
        <v>0</v>
      </c>
      <c r="M19376">
        <v>0</v>
      </c>
      <c r="N19376">
        <v>0</v>
      </c>
    </row>
    <row r="19377" spans="2:14" outlineLevel="2">
      <c r="B19377" t="s">
        <v>13</v>
      </c>
      <c r="C19377" t="s">
        <v>19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2:14" outlineLevel="2">
      <c r="B19378" t="s">
        <v>13</v>
      </c>
      <c r="C19378" t="s">
        <v>20</v>
      </c>
      <c r="D19378">
        <v>0</v>
      </c>
      <c r="E19378">
        <v>1</v>
      </c>
      <c r="F19378">
        <v>1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2:14" outlineLevel="2">
      <c r="B19379" t="s">
        <v>13</v>
      </c>
      <c r="C19379" t="s">
        <v>21</v>
      </c>
      <c r="D19379">
        <v>0</v>
      </c>
      <c r="E19379">
        <v>0</v>
      </c>
      <c r="F19379">
        <v>0</v>
      </c>
      <c r="G19379">
        <v>1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2:14" outlineLevel="2">
      <c r="B19380" t="s">
        <v>13</v>
      </c>
      <c r="C19380" t="s">
        <v>22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2:14" outlineLevel="2">
      <c r="B19381" t="s">
        <v>13</v>
      </c>
      <c r="C19381" t="s">
        <v>23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1</v>
      </c>
      <c r="N19381">
        <v>0</v>
      </c>
    </row>
    <row r="19382" spans="2:14" outlineLevel="2">
      <c r="B19382" t="s">
        <v>13</v>
      </c>
      <c r="C19382" t="s">
        <v>44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2:14" outlineLevel="2">
      <c r="B19383" t="s">
        <v>13</v>
      </c>
      <c r="C19383" t="s">
        <v>24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1</v>
      </c>
      <c r="K19383">
        <v>0</v>
      </c>
      <c r="L19383">
        <v>0</v>
      </c>
      <c r="M19383">
        <v>0</v>
      </c>
      <c r="N19383">
        <v>0</v>
      </c>
    </row>
    <row r="19384" spans="2:14" s="3" customFormat="1">
      <c r="B19384" s="3" t="s">
        <v>900</v>
      </c>
      <c r="C19384" s="3" t="s">
        <v>8</v>
      </c>
      <c r="D19384" s="3">
        <f>IFERROR(AVERAGE(D19387), 0)</f>
        <v>0</v>
      </c>
      <c r="E19384" s="3">
        <f>IFERROR(AVERAGE(E19387), 0)</f>
        <v>0</v>
      </c>
      <c r="F19384" s="3">
        <f>IFERROR(AVERAGE(F19387), 0)</f>
        <v>0</v>
      </c>
      <c r="G19384" s="3">
        <f>IFERROR(AVERAGE(G19387), 0)</f>
        <v>0</v>
      </c>
      <c r="H19384" s="3">
        <f>IFERROR(AVERAGE(H19387), 0)</f>
        <v>0</v>
      </c>
      <c r="I19384" s="3">
        <f>IFERROR(AVERAGE(I19387), 0)</f>
        <v>0</v>
      </c>
      <c r="J19384" s="3">
        <f>IFERROR(AVERAGE(J19387), 0)</f>
        <v>0</v>
      </c>
      <c r="K19384" s="3">
        <f>IFERROR(AVERAGE(K19387), 0)</f>
        <v>0</v>
      </c>
      <c r="L19384" s="3">
        <f>IFERROR(AVERAGE(L19387), 0)</f>
        <v>0</v>
      </c>
      <c r="M19384" s="3">
        <f>IFERROR(AVERAGE(M19387), 0)</f>
        <v>0</v>
      </c>
      <c r="N19384" s="3">
        <f>IFERROR(AVERAGE(N19387), 0)</f>
        <v>0</v>
      </c>
    </row>
    <row r="19385" spans="2:14" outlineLevel="2">
      <c r="B19385" s="4" t="s">
        <v>9</v>
      </c>
      <c r="D19385">
        <f>E19388</f>
        <v>0</v>
      </c>
      <c r="E19385">
        <f>F19388</f>
        <v>0</v>
      </c>
      <c r="F19385">
        <f>G19388</f>
        <v>0</v>
      </c>
      <c r="G19385">
        <f>H19388</f>
        <v>0</v>
      </c>
      <c r="H19385">
        <f>I19388</f>
        <v>0</v>
      </c>
      <c r="I19385">
        <f>J19388</f>
        <v>0</v>
      </c>
      <c r="J19385">
        <f>K19388</f>
        <v>0</v>
      </c>
      <c r="K19385">
        <f>L19388</f>
        <v>0</v>
      </c>
      <c r="L19385">
        <f>M19388</f>
        <v>0</v>
      </c>
      <c r="M19385">
        <f>N19388</f>
        <v>0</v>
      </c>
      <c r="N19385">
        <f>O19388</f>
        <v>0</v>
      </c>
    </row>
    <row r="19386" spans="2:14" outlineLevel="2">
      <c r="B19386" s="4" t="s">
        <v>10</v>
      </c>
      <c r="D19386">
        <f>E19389</f>
        <v>0</v>
      </c>
      <c r="E19386">
        <f>F19389</f>
        <v>0</v>
      </c>
      <c r="F19386">
        <f>G19389</f>
        <v>0</v>
      </c>
      <c r="G19386">
        <f>H19389</f>
        <v>0</v>
      </c>
      <c r="H19386">
        <f>I19389</f>
        <v>0</v>
      </c>
      <c r="I19386">
        <f>J19389</f>
        <v>0</v>
      </c>
      <c r="J19386">
        <f>K19389</f>
        <v>0</v>
      </c>
      <c r="K19386">
        <f>L19389</f>
        <v>0</v>
      </c>
      <c r="L19386">
        <f>M19389</f>
        <v>0</v>
      </c>
      <c r="M19386">
        <f>N19389</f>
        <v>0</v>
      </c>
      <c r="N19386">
        <f>O19389</f>
        <v>0</v>
      </c>
    </row>
    <row r="19387" spans="2:14" s="5" customFormat="1" outlineLevel="1">
      <c r="C19387" s="5" t="s">
        <v>11</v>
      </c>
      <c r="D19387" s="1">
        <f>IFERROR(D19388/D19389, D19388)</f>
        <v>0</v>
      </c>
      <c r="E19387" s="1">
        <f>IFERROR(E19388/E19389, E19388)</f>
        <v>0</v>
      </c>
      <c r="F19387" s="1">
        <f>IFERROR(F19388/F19389, F19388)</f>
        <v>0</v>
      </c>
      <c r="G19387" s="1">
        <f>IFERROR(G19388/G19389, G19388)</f>
        <v>0</v>
      </c>
      <c r="H19387" s="1">
        <f>IFERROR(H19388/H19389, H19388)</f>
        <v>0</v>
      </c>
      <c r="I19387" s="1">
        <f>IFERROR(I19388/I19389, I19388)</f>
        <v>0</v>
      </c>
      <c r="J19387" s="1">
        <f>IFERROR(J19388/J19389, J19388)</f>
        <v>0</v>
      </c>
      <c r="K19387" s="1">
        <f>IFERROR(K19388/K19389, K19388)</f>
        <v>0</v>
      </c>
      <c r="L19387" s="1">
        <f>IFERROR(L19388/L19389, L19388)</f>
        <v>0</v>
      </c>
      <c r="M19387" s="1">
        <f>IFERROR(M19388/M19389, M19388)</f>
        <v>0</v>
      </c>
      <c r="N19387" s="1">
        <f>IFERROR(N19388/N19389, N19388)</f>
        <v>0</v>
      </c>
    </row>
    <row r="19388" spans="2:14" outlineLevel="2">
      <c r="C19388" t="s">
        <v>10</v>
      </c>
      <c r="D19388">
        <f>COUNTIF(D19390:D19396, "1")</f>
        <v>0</v>
      </c>
      <c r="E19388">
        <f>COUNTIF(E19390:E19396, "1")</f>
        <v>0</v>
      </c>
      <c r="F19388">
        <f>COUNTIF(F19390:F19396, "1")</f>
        <v>0</v>
      </c>
      <c r="G19388">
        <f>COUNTIF(G19390:G19396, "1")</f>
        <v>0</v>
      </c>
      <c r="H19388">
        <f>COUNTIF(H19390:H19396, "1")</f>
        <v>0</v>
      </c>
      <c r="I19388">
        <f>COUNTIF(I19390:I19396, "1")</f>
        <v>0</v>
      </c>
      <c r="J19388">
        <f>COUNTIF(J19390:J19396, "1")</f>
        <v>0</v>
      </c>
      <c r="K19388">
        <f>COUNTIF(K19390:K19396, "1")</f>
        <v>0</v>
      </c>
      <c r="L19388">
        <f>COUNTIF(L19390:L19396, "1")</f>
        <v>0</v>
      </c>
      <c r="M19388">
        <f>COUNTIF(M19390:M19396, "1")</f>
        <v>0</v>
      </c>
      <c r="N19388">
        <f>COUNTIF(N19390:N19396, "1")</f>
        <v>0</v>
      </c>
    </row>
    <row r="19389" spans="2:14" outlineLevel="2">
      <c r="C19389" t="s">
        <v>12</v>
      </c>
      <c r="D19389">
        <f>COUNTIF(D19390:D19396, "0")</f>
        <v>0</v>
      </c>
      <c r="E19389">
        <f>COUNTIF(E19390:E19396, "0")</f>
        <v>0</v>
      </c>
      <c r="F19389">
        <f>COUNTIF(F19390:F19396, "0")</f>
        <v>0</v>
      </c>
      <c r="G19389">
        <f>COUNTIF(G19390:G19396, "0")</f>
        <v>0</v>
      </c>
      <c r="H19389">
        <f>COUNTIF(H19390:H19396, "0")</f>
        <v>0</v>
      </c>
      <c r="I19389">
        <f>COUNTIF(I19390:I19396, "0")</f>
        <v>0</v>
      </c>
      <c r="J19389">
        <f>COUNTIF(J19390:J19396, "0")</f>
        <v>0</v>
      </c>
      <c r="K19389">
        <f>COUNTIF(K19390:K19396, "0")</f>
        <v>0</v>
      </c>
      <c r="L19389">
        <f>COUNTIF(L19390:L19396, "0")</f>
        <v>0</v>
      </c>
      <c r="M19389">
        <f>COUNTIF(M19390:M19396, "0")</f>
        <v>0</v>
      </c>
      <c r="N19389">
        <f>COUNTIF(N19390:N19396, "0")</f>
        <v>0</v>
      </c>
    </row>
    <row r="19390" spans="2:14" outlineLevel="2">
      <c r="B19390" t="s">
        <v>13</v>
      </c>
      <c r="C19390" t="s">
        <v>14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1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2:14" outlineLevel="2">
      <c r="B19391" t="s">
        <v>13</v>
      </c>
      <c r="C19391" t="s">
        <v>15</v>
      </c>
      <c r="D19391">
        <v>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1</v>
      </c>
      <c r="N19391">
        <v>0</v>
      </c>
    </row>
    <row r="19392" spans="2:14" outlineLevel="2">
      <c r="B19392" t="s">
        <v>13</v>
      </c>
      <c r="C19392" t="s">
        <v>16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1</v>
      </c>
      <c r="N19392">
        <v>0</v>
      </c>
    </row>
    <row r="19393" spans="2:14" outlineLevel="2">
      <c r="B19393" t="s">
        <v>13</v>
      </c>
      <c r="C19393" t="s">
        <v>17</v>
      </c>
      <c r="D19393">
        <v>0</v>
      </c>
      <c r="E19393">
        <v>0</v>
      </c>
      <c r="F19393">
        <v>0</v>
      </c>
      <c r="G19393">
        <v>1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2:14" outlineLevel="2">
      <c r="B19394" t="s">
        <v>13</v>
      </c>
      <c r="C19394" t="s">
        <v>18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2:14" outlineLevel="2">
      <c r="B19395" t="s">
        <v>13</v>
      </c>
      <c r="C19395" t="s">
        <v>43</v>
      </c>
      <c r="D19395">
        <v>0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2:14" outlineLevel="2">
      <c r="B19396" t="s">
        <v>13</v>
      </c>
      <c r="C19396" t="s">
        <v>19</v>
      </c>
      <c r="D19396">
        <v>0</v>
      </c>
      <c r="E19396">
        <v>1</v>
      </c>
      <c r="F19396">
        <v>0</v>
      </c>
      <c r="G19396">
        <v>0</v>
      </c>
      <c r="H19396">
        <v>0</v>
      </c>
      <c r="I19396">
        <v>1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2:14" s="3" customFormat="1">
      <c r="B19397" s="3" t="s">
        <v>901</v>
      </c>
      <c r="C19397" s="3" t="s">
        <v>8</v>
      </c>
      <c r="D19397" s="3">
        <f>IFERROR(AVERAGE(D19400), 0)</f>
        <v>0</v>
      </c>
      <c r="E19397" s="3">
        <f>IFERROR(AVERAGE(E19400), 0)</f>
        <v>0</v>
      </c>
      <c r="F19397" s="3">
        <f>IFERROR(AVERAGE(F19400), 0)</f>
        <v>0</v>
      </c>
      <c r="G19397" s="3">
        <f>IFERROR(AVERAGE(G19400), 0)</f>
        <v>0</v>
      </c>
      <c r="H19397" s="3">
        <f>IFERROR(AVERAGE(H19400), 0)</f>
        <v>0</v>
      </c>
      <c r="I19397" s="3">
        <f>IFERROR(AVERAGE(I19400), 0)</f>
        <v>0</v>
      </c>
      <c r="J19397" s="3">
        <f>IFERROR(AVERAGE(J19400), 0)</f>
        <v>0</v>
      </c>
      <c r="K19397" s="3">
        <f>IFERROR(AVERAGE(K19400), 0)</f>
        <v>0</v>
      </c>
      <c r="L19397" s="3">
        <f>IFERROR(AVERAGE(L19400), 0)</f>
        <v>0</v>
      </c>
      <c r="M19397" s="3">
        <f>IFERROR(AVERAGE(M19400), 0)</f>
        <v>0</v>
      </c>
      <c r="N19397" s="3">
        <f>IFERROR(AVERAGE(N19400), 0)</f>
        <v>0</v>
      </c>
    </row>
    <row r="19398" spans="2:14" outlineLevel="2">
      <c r="B19398" s="4" t="s">
        <v>9</v>
      </c>
      <c r="D19398">
        <f>E19401</f>
        <v>0</v>
      </c>
      <c r="E19398">
        <f>F19401</f>
        <v>0</v>
      </c>
      <c r="F19398">
        <f>G19401</f>
        <v>0</v>
      </c>
      <c r="G19398">
        <f>H19401</f>
        <v>0</v>
      </c>
      <c r="H19398">
        <f>I19401</f>
        <v>0</v>
      </c>
      <c r="I19398">
        <f>J19401</f>
        <v>0</v>
      </c>
      <c r="J19398">
        <f>K19401</f>
        <v>0</v>
      </c>
      <c r="K19398">
        <f>L19401</f>
        <v>0</v>
      </c>
      <c r="L19398">
        <f>M19401</f>
        <v>0</v>
      </c>
      <c r="M19398">
        <f>N19401</f>
        <v>0</v>
      </c>
      <c r="N19398">
        <f>O19401</f>
        <v>0</v>
      </c>
    </row>
    <row r="19399" spans="2:14" outlineLevel="2">
      <c r="B19399" s="4" t="s">
        <v>10</v>
      </c>
      <c r="D19399">
        <f>E19402</f>
        <v>0</v>
      </c>
      <c r="E19399">
        <f>F19402</f>
        <v>0</v>
      </c>
      <c r="F19399">
        <f>G19402</f>
        <v>0</v>
      </c>
      <c r="G19399">
        <f>H19402</f>
        <v>0</v>
      </c>
      <c r="H19399">
        <f>I19402</f>
        <v>0</v>
      </c>
      <c r="I19399">
        <f>J19402</f>
        <v>0</v>
      </c>
      <c r="J19399">
        <f>K19402</f>
        <v>0</v>
      </c>
      <c r="K19399">
        <f>L19402</f>
        <v>0</v>
      </c>
      <c r="L19399">
        <f>M19402</f>
        <v>0</v>
      </c>
      <c r="M19399">
        <f>N19402</f>
        <v>0</v>
      </c>
      <c r="N19399">
        <f>O19402</f>
        <v>0</v>
      </c>
    </row>
    <row r="19400" spans="2:14" s="5" customFormat="1" outlineLevel="1">
      <c r="C19400" s="5" t="s">
        <v>11</v>
      </c>
      <c r="D19400" s="1">
        <f>IFERROR(D19401/D19402, D19401)</f>
        <v>0</v>
      </c>
      <c r="E19400" s="1">
        <f>IFERROR(E19401/E19402, E19401)</f>
        <v>0</v>
      </c>
      <c r="F19400" s="1">
        <f>IFERROR(F19401/F19402, F19401)</f>
        <v>0</v>
      </c>
      <c r="G19400" s="1">
        <f>IFERROR(G19401/G19402, G19401)</f>
        <v>0</v>
      </c>
      <c r="H19400" s="1">
        <f>IFERROR(H19401/H19402, H19401)</f>
        <v>0</v>
      </c>
      <c r="I19400" s="1">
        <f>IFERROR(I19401/I19402, I19401)</f>
        <v>0</v>
      </c>
      <c r="J19400" s="1">
        <f>IFERROR(J19401/J19402, J19401)</f>
        <v>0</v>
      </c>
      <c r="K19400" s="1">
        <f>IFERROR(K19401/K19402, K19401)</f>
        <v>0</v>
      </c>
      <c r="L19400" s="1">
        <f>IFERROR(L19401/L19402, L19401)</f>
        <v>0</v>
      </c>
      <c r="M19400" s="1">
        <f>IFERROR(M19401/M19402, M19401)</f>
        <v>0</v>
      </c>
      <c r="N19400" s="1">
        <f>IFERROR(N19401/N19402, N19401)</f>
        <v>0</v>
      </c>
    </row>
    <row r="19401" spans="2:14" outlineLevel="2">
      <c r="C19401" t="s">
        <v>10</v>
      </c>
      <c r="D19401">
        <f>COUNTIF(D19403:D19405, "1")</f>
        <v>0</v>
      </c>
      <c r="E19401">
        <f>COUNTIF(E19403:E19405, "1")</f>
        <v>0</v>
      </c>
      <c r="F19401">
        <f>COUNTIF(F19403:F19405, "1")</f>
        <v>0</v>
      </c>
      <c r="G19401">
        <f>COUNTIF(G19403:G19405, "1")</f>
        <v>0</v>
      </c>
      <c r="H19401">
        <f>COUNTIF(H19403:H19405, "1")</f>
        <v>0</v>
      </c>
      <c r="I19401">
        <f>COUNTIF(I19403:I19405, "1")</f>
        <v>0</v>
      </c>
      <c r="J19401">
        <f>COUNTIF(J19403:J19405, "1")</f>
        <v>0</v>
      </c>
      <c r="K19401">
        <f>COUNTIF(K19403:K19405, "1")</f>
        <v>0</v>
      </c>
      <c r="L19401">
        <f>COUNTIF(L19403:L19405, "1")</f>
        <v>0</v>
      </c>
      <c r="M19401">
        <f>COUNTIF(M19403:M19405, "1")</f>
        <v>0</v>
      </c>
      <c r="N19401">
        <f>COUNTIF(N19403:N19405, "1")</f>
        <v>0</v>
      </c>
    </row>
    <row r="19402" spans="2:14" outlineLevel="2">
      <c r="C19402" t="s">
        <v>12</v>
      </c>
      <c r="D19402">
        <f>COUNTIF(D19403:D19405, "0")</f>
        <v>0</v>
      </c>
      <c r="E19402">
        <f>COUNTIF(E19403:E19405, "0")</f>
        <v>0</v>
      </c>
      <c r="F19402">
        <f>COUNTIF(F19403:F19405, "0")</f>
        <v>0</v>
      </c>
      <c r="G19402">
        <f>COUNTIF(G19403:G19405, "0")</f>
        <v>0</v>
      </c>
      <c r="H19402">
        <f>COUNTIF(H19403:H19405, "0")</f>
        <v>0</v>
      </c>
      <c r="I19402">
        <f>COUNTIF(I19403:I19405, "0")</f>
        <v>0</v>
      </c>
      <c r="J19402">
        <f>COUNTIF(J19403:J19405, "0")</f>
        <v>0</v>
      </c>
      <c r="K19402">
        <f>COUNTIF(K19403:K19405, "0")</f>
        <v>0</v>
      </c>
      <c r="L19402">
        <f>COUNTIF(L19403:L19405, "0")</f>
        <v>0</v>
      </c>
      <c r="M19402">
        <f>COUNTIF(M19403:M19405, "0")</f>
        <v>0</v>
      </c>
      <c r="N19402">
        <f>COUNTIF(N19403:N19405, "0")</f>
        <v>0</v>
      </c>
    </row>
    <row r="19403" spans="2:14" outlineLevel="2">
      <c r="B19403" t="s">
        <v>13</v>
      </c>
      <c r="C19403" t="s">
        <v>15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2:14" outlineLevel="2">
      <c r="B19404" t="s">
        <v>13</v>
      </c>
      <c r="C19404" t="s">
        <v>14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0</v>
      </c>
      <c r="M19404">
        <v>1</v>
      </c>
      <c r="N19404">
        <v>0</v>
      </c>
    </row>
    <row r="19405" spans="2:14" outlineLevel="2">
      <c r="B19405" t="s">
        <v>13</v>
      </c>
      <c r="C19405" t="s">
        <v>14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0</v>
      </c>
      <c r="M19405">
        <v>1</v>
      </c>
      <c r="N19405">
        <v>0</v>
      </c>
    </row>
    <row r="19406" spans="2:14" s="3" customFormat="1">
      <c r="B19406" s="3" t="s">
        <v>902</v>
      </c>
      <c r="C19406" s="3" t="s">
        <v>8</v>
      </c>
      <c r="D19406" s="3">
        <f>IFERROR(AVERAGE(D19409), 0)</f>
        <v>0</v>
      </c>
      <c r="E19406" s="3">
        <f>IFERROR(AVERAGE(E19409), 0)</f>
        <v>0</v>
      </c>
      <c r="F19406" s="3">
        <f>IFERROR(AVERAGE(F19409), 0)</f>
        <v>0</v>
      </c>
      <c r="G19406" s="3">
        <f>IFERROR(AVERAGE(G19409), 0)</f>
        <v>0</v>
      </c>
      <c r="H19406" s="3">
        <f>IFERROR(AVERAGE(H19409), 0)</f>
        <v>0</v>
      </c>
      <c r="I19406" s="3">
        <f>IFERROR(AVERAGE(I19409), 0)</f>
        <v>0</v>
      </c>
      <c r="J19406" s="3">
        <f>IFERROR(AVERAGE(J19409), 0)</f>
        <v>0</v>
      </c>
      <c r="K19406" s="3">
        <f>IFERROR(AVERAGE(K19409), 0)</f>
        <v>0</v>
      </c>
      <c r="L19406" s="3">
        <f>IFERROR(AVERAGE(L19409), 0)</f>
        <v>0</v>
      </c>
      <c r="M19406" s="3">
        <f>IFERROR(AVERAGE(M19409), 0)</f>
        <v>0</v>
      </c>
      <c r="N19406" s="3">
        <f>IFERROR(AVERAGE(N19409), 0)</f>
        <v>0</v>
      </c>
    </row>
    <row r="19407" spans="2:14" outlineLevel="2">
      <c r="B19407" s="4" t="s">
        <v>9</v>
      </c>
      <c r="D19407">
        <f>E19410</f>
        <v>0</v>
      </c>
      <c r="E19407">
        <f>F19410</f>
        <v>0</v>
      </c>
      <c r="F19407">
        <f>G19410</f>
        <v>0</v>
      </c>
      <c r="G19407">
        <f>H19410</f>
        <v>0</v>
      </c>
      <c r="H19407">
        <f>I19410</f>
        <v>0</v>
      </c>
      <c r="I19407">
        <f>J19410</f>
        <v>0</v>
      </c>
      <c r="J19407">
        <f>K19410</f>
        <v>0</v>
      </c>
      <c r="K19407">
        <f>L19410</f>
        <v>0</v>
      </c>
      <c r="L19407">
        <f>M19410</f>
        <v>0</v>
      </c>
      <c r="M19407">
        <f>N19410</f>
        <v>0</v>
      </c>
      <c r="N19407">
        <f>O19410</f>
        <v>0</v>
      </c>
    </row>
    <row r="19408" spans="2:14" outlineLevel="2">
      <c r="B19408" s="4" t="s">
        <v>10</v>
      </c>
      <c r="D19408">
        <f>E19411</f>
        <v>0</v>
      </c>
      <c r="E19408">
        <f>F19411</f>
        <v>0</v>
      </c>
      <c r="F19408">
        <f>G19411</f>
        <v>0</v>
      </c>
      <c r="G19408">
        <f>H19411</f>
        <v>0</v>
      </c>
      <c r="H19408">
        <f>I19411</f>
        <v>0</v>
      </c>
      <c r="I19408">
        <f>J19411</f>
        <v>0</v>
      </c>
      <c r="J19408">
        <f>K19411</f>
        <v>0</v>
      </c>
      <c r="K19408">
        <f>L19411</f>
        <v>0</v>
      </c>
      <c r="L19408">
        <f>M19411</f>
        <v>0</v>
      </c>
      <c r="M19408">
        <f>N19411</f>
        <v>0</v>
      </c>
      <c r="N19408">
        <f>O19411</f>
        <v>0</v>
      </c>
    </row>
    <row r="19409" spans="2:14" s="5" customFormat="1" outlineLevel="1">
      <c r="C19409" s="5" t="s">
        <v>11</v>
      </c>
      <c r="D19409" s="1">
        <f>IFERROR(D19410/D19411, D19410)</f>
        <v>0</v>
      </c>
      <c r="E19409" s="1">
        <f>IFERROR(E19410/E19411, E19410)</f>
        <v>0</v>
      </c>
      <c r="F19409" s="1">
        <f>IFERROR(F19410/F19411, F19410)</f>
        <v>0</v>
      </c>
      <c r="G19409" s="1">
        <f>IFERROR(G19410/G19411, G19410)</f>
        <v>0</v>
      </c>
      <c r="H19409" s="1">
        <f>IFERROR(H19410/H19411, H19410)</f>
        <v>0</v>
      </c>
      <c r="I19409" s="1">
        <f>IFERROR(I19410/I19411, I19410)</f>
        <v>0</v>
      </c>
      <c r="J19409" s="1">
        <f>IFERROR(J19410/J19411, J19410)</f>
        <v>0</v>
      </c>
      <c r="K19409" s="1">
        <f>IFERROR(K19410/K19411, K19410)</f>
        <v>0</v>
      </c>
      <c r="L19409" s="1">
        <f>IFERROR(L19410/L19411, L19410)</f>
        <v>0</v>
      </c>
      <c r="M19409" s="1">
        <f>IFERROR(M19410/M19411, M19410)</f>
        <v>0</v>
      </c>
      <c r="N19409" s="1">
        <f>IFERROR(N19410/N19411, N19410)</f>
        <v>0</v>
      </c>
    </row>
    <row r="19410" spans="2:14" outlineLevel="2">
      <c r="C19410" t="s">
        <v>10</v>
      </c>
      <c r="D19410">
        <f>COUNTIF(D19412:D19414, "1")</f>
        <v>0</v>
      </c>
      <c r="E19410">
        <f>COUNTIF(E19412:E19414, "1")</f>
        <v>0</v>
      </c>
      <c r="F19410">
        <f>COUNTIF(F19412:F19414, "1")</f>
        <v>0</v>
      </c>
      <c r="G19410">
        <f>COUNTIF(G19412:G19414, "1")</f>
        <v>0</v>
      </c>
      <c r="H19410">
        <f>COUNTIF(H19412:H19414, "1")</f>
        <v>0</v>
      </c>
      <c r="I19410">
        <f>COUNTIF(I19412:I19414, "1")</f>
        <v>0</v>
      </c>
      <c r="J19410">
        <f>COUNTIF(J19412:J19414, "1")</f>
        <v>0</v>
      </c>
      <c r="K19410">
        <f>COUNTIF(K19412:K19414, "1")</f>
        <v>0</v>
      </c>
      <c r="L19410">
        <f>COUNTIF(L19412:L19414, "1")</f>
        <v>0</v>
      </c>
      <c r="M19410">
        <f>COUNTIF(M19412:M19414, "1")</f>
        <v>0</v>
      </c>
      <c r="N19410">
        <f>COUNTIF(N19412:N19414, "1")</f>
        <v>0</v>
      </c>
    </row>
    <row r="19411" spans="2:14" outlineLevel="2">
      <c r="C19411" t="s">
        <v>12</v>
      </c>
      <c r="D19411">
        <f>COUNTIF(D19412:D19414, "0")</f>
        <v>0</v>
      </c>
      <c r="E19411">
        <f>COUNTIF(E19412:E19414, "0")</f>
        <v>0</v>
      </c>
      <c r="F19411">
        <f>COUNTIF(F19412:F19414, "0")</f>
        <v>0</v>
      </c>
      <c r="G19411">
        <f>COUNTIF(G19412:G19414, "0")</f>
        <v>0</v>
      </c>
      <c r="H19411">
        <f>COUNTIF(H19412:H19414, "0")</f>
        <v>0</v>
      </c>
      <c r="I19411">
        <f>COUNTIF(I19412:I19414, "0")</f>
        <v>0</v>
      </c>
      <c r="J19411">
        <f>COUNTIF(J19412:J19414, "0")</f>
        <v>0</v>
      </c>
      <c r="K19411">
        <f>COUNTIF(K19412:K19414, "0")</f>
        <v>0</v>
      </c>
      <c r="L19411">
        <f>COUNTIF(L19412:L19414, "0")</f>
        <v>0</v>
      </c>
      <c r="M19411">
        <f>COUNTIF(M19412:M19414, "0")</f>
        <v>0</v>
      </c>
      <c r="N19411">
        <f>COUNTIF(N19412:N19414, "0")</f>
        <v>0</v>
      </c>
    </row>
    <row r="19412" spans="2:14" outlineLevel="2">
      <c r="B19412" t="s">
        <v>13</v>
      </c>
      <c r="C19412" t="s">
        <v>15</v>
      </c>
      <c r="D19412">
        <v>1</v>
      </c>
      <c r="E19412">
        <v>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2:14" outlineLevel="2">
      <c r="B19413" t="s">
        <v>13</v>
      </c>
      <c r="C19413" t="s">
        <v>16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1</v>
      </c>
      <c r="M19413">
        <v>0</v>
      </c>
      <c r="N19413">
        <v>0</v>
      </c>
    </row>
    <row r="19414" spans="2:14" outlineLevel="2">
      <c r="B19414" t="s">
        <v>13</v>
      </c>
      <c r="C19414" t="s">
        <v>14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2:14" s="3" customFormat="1">
      <c r="B19415" s="3" t="s">
        <v>903</v>
      </c>
      <c r="C19415" s="3" t="s">
        <v>8</v>
      </c>
      <c r="D19415" s="3">
        <f>IFERROR(AVERAGE(D19418), 0)</f>
        <v>0</v>
      </c>
      <c r="E19415" s="3">
        <f>IFERROR(AVERAGE(E19418), 0)</f>
        <v>0</v>
      </c>
      <c r="F19415" s="3">
        <f>IFERROR(AVERAGE(F19418), 0)</f>
        <v>0</v>
      </c>
      <c r="G19415" s="3">
        <f>IFERROR(AVERAGE(G19418), 0)</f>
        <v>0</v>
      </c>
      <c r="H19415" s="3">
        <f>IFERROR(AVERAGE(H19418), 0)</f>
        <v>0</v>
      </c>
      <c r="I19415" s="3">
        <f>IFERROR(AVERAGE(I19418), 0)</f>
        <v>0</v>
      </c>
      <c r="J19415" s="3">
        <f>IFERROR(AVERAGE(J19418), 0)</f>
        <v>0</v>
      </c>
      <c r="K19415" s="3">
        <f>IFERROR(AVERAGE(K19418), 0)</f>
        <v>0</v>
      </c>
      <c r="L19415" s="3">
        <f>IFERROR(AVERAGE(L19418), 0)</f>
        <v>0</v>
      </c>
      <c r="M19415" s="3">
        <f>IFERROR(AVERAGE(M19418), 0)</f>
        <v>0</v>
      </c>
      <c r="N19415" s="3">
        <f>IFERROR(AVERAGE(N19418), 0)</f>
        <v>0</v>
      </c>
    </row>
    <row r="19416" spans="2:14" outlineLevel="2">
      <c r="B19416" s="4" t="s">
        <v>9</v>
      </c>
      <c r="D19416">
        <f>E19419</f>
        <v>0</v>
      </c>
      <c r="E19416">
        <f>F19419</f>
        <v>0</v>
      </c>
      <c r="F19416">
        <f>G19419</f>
        <v>0</v>
      </c>
      <c r="G19416">
        <f>H19419</f>
        <v>0</v>
      </c>
      <c r="H19416">
        <f>I19419</f>
        <v>0</v>
      </c>
      <c r="I19416">
        <f>J19419</f>
        <v>0</v>
      </c>
      <c r="J19416">
        <f>K19419</f>
        <v>0</v>
      </c>
      <c r="K19416">
        <f>L19419</f>
        <v>0</v>
      </c>
      <c r="L19416">
        <f>M19419</f>
        <v>0</v>
      </c>
      <c r="M19416">
        <f>N19419</f>
        <v>0</v>
      </c>
      <c r="N19416">
        <f>O19419</f>
        <v>0</v>
      </c>
    </row>
    <row r="19417" spans="2:14" outlineLevel="2">
      <c r="B19417" s="4" t="s">
        <v>10</v>
      </c>
      <c r="D19417">
        <f>E19420</f>
        <v>0</v>
      </c>
      <c r="E19417">
        <f>F19420</f>
        <v>0</v>
      </c>
      <c r="F19417">
        <f>G19420</f>
        <v>0</v>
      </c>
      <c r="G19417">
        <f>H19420</f>
        <v>0</v>
      </c>
      <c r="H19417">
        <f>I19420</f>
        <v>0</v>
      </c>
      <c r="I19417">
        <f>J19420</f>
        <v>0</v>
      </c>
      <c r="J19417">
        <f>K19420</f>
        <v>0</v>
      </c>
      <c r="K19417">
        <f>L19420</f>
        <v>0</v>
      </c>
      <c r="L19417">
        <f>M19420</f>
        <v>0</v>
      </c>
      <c r="M19417">
        <f>N19420</f>
        <v>0</v>
      </c>
      <c r="N19417">
        <f>O19420</f>
        <v>0</v>
      </c>
    </row>
    <row r="19418" spans="2:14" s="5" customFormat="1" outlineLevel="1">
      <c r="C19418" s="5" t="s">
        <v>11</v>
      </c>
      <c r="D19418" s="1">
        <f>IFERROR(D19419/D19420, D19419)</f>
        <v>0</v>
      </c>
      <c r="E19418" s="1">
        <f>IFERROR(E19419/E19420, E19419)</f>
        <v>0</v>
      </c>
      <c r="F19418" s="1">
        <f>IFERROR(F19419/F19420, F19419)</f>
        <v>0</v>
      </c>
      <c r="G19418" s="1">
        <f>IFERROR(G19419/G19420, G19419)</f>
        <v>0</v>
      </c>
      <c r="H19418" s="1">
        <f>IFERROR(H19419/H19420, H19419)</f>
        <v>0</v>
      </c>
      <c r="I19418" s="1">
        <f>IFERROR(I19419/I19420, I19419)</f>
        <v>0</v>
      </c>
      <c r="J19418" s="1">
        <f>IFERROR(J19419/J19420, J19419)</f>
        <v>0</v>
      </c>
      <c r="K19418" s="1">
        <f>IFERROR(K19419/K19420, K19419)</f>
        <v>0</v>
      </c>
      <c r="L19418" s="1">
        <f>IFERROR(L19419/L19420, L19419)</f>
        <v>0</v>
      </c>
      <c r="M19418" s="1">
        <f>IFERROR(M19419/M19420, M19419)</f>
        <v>0</v>
      </c>
      <c r="N19418" s="1">
        <f>IFERROR(N19419/N19420, N19419)</f>
        <v>0</v>
      </c>
    </row>
    <row r="19419" spans="2:14" outlineLevel="2">
      <c r="C19419" t="s">
        <v>10</v>
      </c>
      <c r="D19419">
        <f>COUNTIF(D19421:D19425, "1")</f>
        <v>0</v>
      </c>
      <c r="E19419">
        <f>COUNTIF(E19421:E19425, "1")</f>
        <v>0</v>
      </c>
      <c r="F19419">
        <f>COUNTIF(F19421:F19425, "1")</f>
        <v>0</v>
      </c>
      <c r="G19419">
        <f>COUNTIF(G19421:G19425, "1")</f>
        <v>0</v>
      </c>
      <c r="H19419">
        <f>COUNTIF(H19421:H19425, "1")</f>
        <v>0</v>
      </c>
      <c r="I19419">
        <f>COUNTIF(I19421:I19425, "1")</f>
        <v>0</v>
      </c>
      <c r="J19419">
        <f>COUNTIF(J19421:J19425, "1")</f>
        <v>0</v>
      </c>
      <c r="K19419">
        <f>COUNTIF(K19421:K19425, "1")</f>
        <v>0</v>
      </c>
      <c r="L19419">
        <f>COUNTIF(L19421:L19425, "1")</f>
        <v>0</v>
      </c>
      <c r="M19419">
        <f>COUNTIF(M19421:M19425, "1")</f>
        <v>0</v>
      </c>
      <c r="N19419">
        <f>COUNTIF(N19421:N19425, "1")</f>
        <v>0</v>
      </c>
    </row>
    <row r="19420" spans="2:14" outlineLevel="2">
      <c r="C19420" t="s">
        <v>12</v>
      </c>
      <c r="D19420">
        <f>COUNTIF(D19421:D19425, "0")</f>
        <v>0</v>
      </c>
      <c r="E19420">
        <f>COUNTIF(E19421:E19425, "0")</f>
        <v>0</v>
      </c>
      <c r="F19420">
        <f>COUNTIF(F19421:F19425, "0")</f>
        <v>0</v>
      </c>
      <c r="G19420">
        <f>COUNTIF(G19421:G19425, "0")</f>
        <v>0</v>
      </c>
      <c r="H19420">
        <f>COUNTIF(H19421:H19425, "0")</f>
        <v>0</v>
      </c>
      <c r="I19420">
        <f>COUNTIF(I19421:I19425, "0")</f>
        <v>0</v>
      </c>
      <c r="J19420">
        <f>COUNTIF(J19421:J19425, "0")</f>
        <v>0</v>
      </c>
      <c r="K19420">
        <f>COUNTIF(K19421:K19425, "0")</f>
        <v>0</v>
      </c>
      <c r="L19420">
        <f>COUNTIF(L19421:L19425, "0")</f>
        <v>0</v>
      </c>
      <c r="M19420">
        <f>COUNTIF(M19421:M19425, "0")</f>
        <v>0</v>
      </c>
      <c r="N19420">
        <f>COUNTIF(N19421:N19425, "0")</f>
        <v>0</v>
      </c>
    </row>
    <row r="19421" spans="2:14" outlineLevel="2">
      <c r="B19421" t="s">
        <v>13</v>
      </c>
      <c r="C19421" t="s">
        <v>14</v>
      </c>
      <c r="D19421">
        <v>0</v>
      </c>
      <c r="E19421">
        <v>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1</v>
      </c>
      <c r="M19421">
        <v>0</v>
      </c>
      <c r="N19421">
        <v>0</v>
      </c>
    </row>
    <row r="19422" spans="2:14" outlineLevel="2">
      <c r="B19422" t="s">
        <v>13</v>
      </c>
      <c r="C19422" t="s">
        <v>15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2:14" outlineLevel="2">
      <c r="B19423" t="s">
        <v>13</v>
      </c>
      <c r="C19423" t="s">
        <v>15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2:14" outlineLevel="2">
      <c r="B19424" t="s">
        <v>13</v>
      </c>
      <c r="C19424" t="s">
        <v>15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2:14" outlineLevel="2">
      <c r="B19425" t="s">
        <v>13</v>
      </c>
      <c r="C19425" t="s">
        <v>14</v>
      </c>
      <c r="D19425">
        <v>0</v>
      </c>
      <c r="E19425">
        <v>1</v>
      </c>
      <c r="F19425">
        <v>0</v>
      </c>
      <c r="G19425">
        <v>0</v>
      </c>
      <c r="H19425">
        <v>0</v>
      </c>
      <c r="I19425">
        <v>1</v>
      </c>
      <c r="J19425">
        <v>0</v>
      </c>
      <c r="K19425">
        <v>0</v>
      </c>
      <c r="L19425">
        <v>1</v>
      </c>
      <c r="M19425">
        <v>1</v>
      </c>
      <c r="N19425">
        <v>0</v>
      </c>
    </row>
    <row r="19426" spans="2:14" s="3" customFormat="1">
      <c r="B19426" s="3" t="s">
        <v>904</v>
      </c>
      <c r="C19426" s="3" t="s">
        <v>8</v>
      </c>
      <c r="D19426" s="3">
        <f>IFERROR(AVERAGE(D19429), 0)</f>
        <v>0</v>
      </c>
      <c r="E19426" s="3">
        <f>IFERROR(AVERAGE(E19429), 0)</f>
        <v>0</v>
      </c>
      <c r="F19426" s="3">
        <f>IFERROR(AVERAGE(F19429), 0)</f>
        <v>0</v>
      </c>
      <c r="G19426" s="3">
        <f>IFERROR(AVERAGE(G19429), 0)</f>
        <v>0</v>
      </c>
      <c r="H19426" s="3">
        <f>IFERROR(AVERAGE(H19429), 0)</f>
        <v>0</v>
      </c>
      <c r="I19426" s="3">
        <f>IFERROR(AVERAGE(I19429), 0)</f>
        <v>0</v>
      </c>
      <c r="J19426" s="3">
        <f>IFERROR(AVERAGE(J19429), 0)</f>
        <v>0</v>
      </c>
      <c r="K19426" s="3">
        <f>IFERROR(AVERAGE(K19429), 0)</f>
        <v>0</v>
      </c>
      <c r="L19426" s="3">
        <f>IFERROR(AVERAGE(L19429), 0)</f>
        <v>0</v>
      </c>
      <c r="M19426" s="3">
        <f>IFERROR(AVERAGE(M19429), 0)</f>
        <v>0</v>
      </c>
      <c r="N19426" s="3">
        <f>IFERROR(AVERAGE(N19429), 0)</f>
        <v>0</v>
      </c>
    </row>
    <row r="19427" spans="2:14" outlineLevel="2">
      <c r="B19427" s="4" t="s">
        <v>9</v>
      </c>
      <c r="D19427">
        <f>E19430</f>
        <v>0</v>
      </c>
      <c r="E19427">
        <f>F19430</f>
        <v>0</v>
      </c>
      <c r="F19427">
        <f>G19430</f>
        <v>0</v>
      </c>
      <c r="G19427">
        <f>H19430</f>
        <v>0</v>
      </c>
      <c r="H19427">
        <f>I19430</f>
        <v>0</v>
      </c>
      <c r="I19427">
        <f>J19430</f>
        <v>0</v>
      </c>
      <c r="J19427">
        <f>K19430</f>
        <v>0</v>
      </c>
      <c r="K19427">
        <f>L19430</f>
        <v>0</v>
      </c>
      <c r="L19427">
        <f>M19430</f>
        <v>0</v>
      </c>
      <c r="M19427">
        <f>N19430</f>
        <v>0</v>
      </c>
      <c r="N19427">
        <f>O19430</f>
        <v>0</v>
      </c>
    </row>
    <row r="19428" spans="2:14" outlineLevel="2">
      <c r="B19428" s="4" t="s">
        <v>10</v>
      </c>
      <c r="D19428">
        <f>E19431</f>
        <v>0</v>
      </c>
      <c r="E19428">
        <f>F19431</f>
        <v>0</v>
      </c>
      <c r="F19428">
        <f>G19431</f>
        <v>0</v>
      </c>
      <c r="G19428">
        <f>H19431</f>
        <v>0</v>
      </c>
      <c r="H19428">
        <f>I19431</f>
        <v>0</v>
      </c>
      <c r="I19428">
        <f>J19431</f>
        <v>0</v>
      </c>
      <c r="J19428">
        <f>K19431</f>
        <v>0</v>
      </c>
      <c r="K19428">
        <f>L19431</f>
        <v>0</v>
      </c>
      <c r="L19428">
        <f>M19431</f>
        <v>0</v>
      </c>
      <c r="M19428">
        <f>N19431</f>
        <v>0</v>
      </c>
      <c r="N19428">
        <f>O19431</f>
        <v>0</v>
      </c>
    </row>
    <row r="19429" spans="2:14" s="5" customFormat="1" outlineLevel="1">
      <c r="C19429" s="5" t="s">
        <v>11</v>
      </c>
      <c r="D19429" s="1">
        <f>IFERROR(D19430/D19431, D19430)</f>
        <v>0</v>
      </c>
      <c r="E19429" s="1">
        <f>IFERROR(E19430/E19431, E19430)</f>
        <v>0</v>
      </c>
      <c r="F19429" s="1">
        <f>IFERROR(F19430/F19431, F19430)</f>
        <v>0</v>
      </c>
      <c r="G19429" s="1">
        <f>IFERROR(G19430/G19431, G19430)</f>
        <v>0</v>
      </c>
      <c r="H19429" s="1">
        <f>IFERROR(H19430/H19431, H19430)</f>
        <v>0</v>
      </c>
      <c r="I19429" s="1">
        <f>IFERROR(I19430/I19431, I19430)</f>
        <v>0</v>
      </c>
      <c r="J19429" s="1">
        <f>IFERROR(J19430/J19431, J19430)</f>
        <v>0</v>
      </c>
      <c r="K19429" s="1">
        <f>IFERROR(K19430/K19431, K19430)</f>
        <v>0</v>
      </c>
      <c r="L19429" s="1">
        <f>IFERROR(L19430/L19431, L19430)</f>
        <v>0</v>
      </c>
      <c r="M19429" s="1">
        <f>IFERROR(M19430/M19431, M19430)</f>
        <v>0</v>
      </c>
      <c r="N19429" s="1">
        <f>IFERROR(N19430/N19431, N19430)</f>
        <v>0</v>
      </c>
    </row>
    <row r="19430" spans="2:14" outlineLevel="2">
      <c r="C19430" t="s">
        <v>10</v>
      </c>
      <c r="D19430">
        <f>COUNTIF(D19432:D19438, "1")</f>
        <v>0</v>
      </c>
      <c r="E19430">
        <f>COUNTIF(E19432:E19438, "1")</f>
        <v>0</v>
      </c>
      <c r="F19430">
        <f>COUNTIF(F19432:F19438, "1")</f>
        <v>0</v>
      </c>
      <c r="G19430">
        <f>COUNTIF(G19432:G19438, "1")</f>
        <v>0</v>
      </c>
      <c r="H19430">
        <f>COUNTIF(H19432:H19438, "1")</f>
        <v>0</v>
      </c>
      <c r="I19430">
        <f>COUNTIF(I19432:I19438, "1")</f>
        <v>0</v>
      </c>
      <c r="J19430">
        <f>COUNTIF(J19432:J19438, "1")</f>
        <v>0</v>
      </c>
      <c r="K19430">
        <f>COUNTIF(K19432:K19438, "1")</f>
        <v>0</v>
      </c>
      <c r="L19430">
        <f>COUNTIF(L19432:L19438, "1")</f>
        <v>0</v>
      </c>
      <c r="M19430">
        <f>COUNTIF(M19432:M19438, "1")</f>
        <v>0</v>
      </c>
      <c r="N19430">
        <f>COUNTIF(N19432:N19438, "1")</f>
        <v>0</v>
      </c>
    </row>
    <row r="19431" spans="2:14" outlineLevel="2">
      <c r="C19431" t="s">
        <v>12</v>
      </c>
      <c r="D19431">
        <f>COUNTIF(D19432:D19438, "0")</f>
        <v>0</v>
      </c>
      <c r="E19431">
        <f>COUNTIF(E19432:E19438, "0")</f>
        <v>0</v>
      </c>
      <c r="F19431">
        <f>COUNTIF(F19432:F19438, "0")</f>
        <v>0</v>
      </c>
      <c r="G19431">
        <f>COUNTIF(G19432:G19438, "0")</f>
        <v>0</v>
      </c>
      <c r="H19431">
        <f>COUNTIF(H19432:H19438, "0")</f>
        <v>0</v>
      </c>
      <c r="I19431">
        <f>COUNTIF(I19432:I19438, "0")</f>
        <v>0</v>
      </c>
      <c r="J19431">
        <f>COUNTIF(J19432:J19438, "0")</f>
        <v>0</v>
      </c>
      <c r="K19431">
        <f>COUNTIF(K19432:K19438, "0")</f>
        <v>0</v>
      </c>
      <c r="L19431">
        <f>COUNTIF(L19432:L19438, "0")</f>
        <v>0</v>
      </c>
      <c r="M19431">
        <f>COUNTIF(M19432:M19438, "0")</f>
        <v>0</v>
      </c>
      <c r="N19431">
        <f>COUNTIF(N19432:N19438, "0")</f>
        <v>0</v>
      </c>
    </row>
    <row r="19432" spans="2:14" outlineLevel="2">
      <c r="B19432" t="s">
        <v>13</v>
      </c>
      <c r="C19432" t="s">
        <v>17</v>
      </c>
      <c r="D19432">
        <v>1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1</v>
      </c>
      <c r="M19432">
        <v>0</v>
      </c>
      <c r="N19432">
        <v>0</v>
      </c>
    </row>
    <row r="19433" spans="2:14" outlineLevel="2">
      <c r="B19433" t="s">
        <v>13</v>
      </c>
      <c r="C19433" t="s">
        <v>20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2:14" outlineLevel="2">
      <c r="B19434" t="s">
        <v>13</v>
      </c>
      <c r="C19434" t="s">
        <v>22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2:14" outlineLevel="2">
      <c r="B19435" t="s">
        <v>13</v>
      </c>
      <c r="C19435" t="s">
        <v>18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2:14" outlineLevel="2">
      <c r="B19436" t="s">
        <v>13</v>
      </c>
      <c r="C19436" t="s">
        <v>43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2:14" outlineLevel="2">
      <c r="B19437" t="s">
        <v>13</v>
      </c>
      <c r="C19437" t="s">
        <v>21</v>
      </c>
      <c r="D19437">
        <v>1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2:14" outlineLevel="2">
      <c r="B19438" t="s">
        <v>13</v>
      </c>
      <c r="C19438" t="s">
        <v>19</v>
      </c>
      <c r="D19438">
        <v>0</v>
      </c>
      <c r="E19438">
        <v>0</v>
      </c>
      <c r="F19438">
        <v>0</v>
      </c>
      <c r="G19438">
        <v>1</v>
      </c>
      <c r="H19438">
        <v>0</v>
      </c>
      <c r="I19438">
        <v>0</v>
      </c>
      <c r="J19438">
        <v>0</v>
      </c>
      <c r="K19438">
        <v>1</v>
      </c>
      <c r="L19438">
        <v>0</v>
      </c>
      <c r="M19438">
        <v>1</v>
      </c>
      <c r="N19438">
        <v>0</v>
      </c>
    </row>
    <row r="19439" spans="2:14" s="3" customFormat="1">
      <c r="B19439" s="3" t="s">
        <v>905</v>
      </c>
      <c r="C19439" s="3" t="s">
        <v>8</v>
      </c>
      <c r="D19439" s="3">
        <f>IFERROR(AVERAGE(D19442), 0)</f>
        <v>0</v>
      </c>
      <c r="E19439" s="3">
        <f>IFERROR(AVERAGE(E19442), 0)</f>
        <v>0</v>
      </c>
      <c r="F19439" s="3">
        <f>IFERROR(AVERAGE(F19442), 0)</f>
        <v>0</v>
      </c>
      <c r="G19439" s="3">
        <f>IFERROR(AVERAGE(G19442), 0)</f>
        <v>0</v>
      </c>
      <c r="H19439" s="3">
        <f>IFERROR(AVERAGE(H19442), 0)</f>
        <v>0</v>
      </c>
      <c r="I19439" s="3">
        <f>IFERROR(AVERAGE(I19442), 0)</f>
        <v>0</v>
      </c>
      <c r="J19439" s="3">
        <f>IFERROR(AVERAGE(J19442), 0)</f>
        <v>0</v>
      </c>
      <c r="K19439" s="3">
        <f>IFERROR(AVERAGE(K19442), 0)</f>
        <v>0</v>
      </c>
      <c r="L19439" s="3">
        <f>IFERROR(AVERAGE(L19442), 0)</f>
        <v>0</v>
      </c>
      <c r="M19439" s="3">
        <f>IFERROR(AVERAGE(M19442), 0)</f>
        <v>0</v>
      </c>
      <c r="N19439" s="3">
        <f>IFERROR(AVERAGE(N19442), 0)</f>
        <v>0</v>
      </c>
    </row>
    <row r="19440" spans="2:14" outlineLevel="2">
      <c r="B19440" s="4" t="s">
        <v>9</v>
      </c>
      <c r="D19440">
        <f>E19443</f>
        <v>0</v>
      </c>
      <c r="E19440">
        <f>F19443</f>
        <v>0</v>
      </c>
      <c r="F19440">
        <f>G19443</f>
        <v>0</v>
      </c>
      <c r="G19440">
        <f>H19443</f>
        <v>0</v>
      </c>
      <c r="H19440">
        <f>I19443</f>
        <v>0</v>
      </c>
      <c r="I19440">
        <f>J19443</f>
        <v>0</v>
      </c>
      <c r="J19440">
        <f>K19443</f>
        <v>0</v>
      </c>
      <c r="K19440">
        <f>L19443</f>
        <v>0</v>
      </c>
      <c r="L19440">
        <f>M19443</f>
        <v>0</v>
      </c>
      <c r="M19440">
        <f>N19443</f>
        <v>0</v>
      </c>
      <c r="N19440">
        <f>O19443</f>
        <v>0</v>
      </c>
    </row>
    <row r="19441" spans="2:14" outlineLevel="2">
      <c r="B19441" s="4" t="s">
        <v>10</v>
      </c>
      <c r="D19441">
        <f>E19444</f>
        <v>0</v>
      </c>
      <c r="E19441">
        <f>F19444</f>
        <v>0</v>
      </c>
      <c r="F19441">
        <f>G19444</f>
        <v>0</v>
      </c>
      <c r="G19441">
        <f>H19444</f>
        <v>0</v>
      </c>
      <c r="H19441">
        <f>I19444</f>
        <v>0</v>
      </c>
      <c r="I19441">
        <f>J19444</f>
        <v>0</v>
      </c>
      <c r="J19441">
        <f>K19444</f>
        <v>0</v>
      </c>
      <c r="K19441">
        <f>L19444</f>
        <v>0</v>
      </c>
      <c r="L19441">
        <f>M19444</f>
        <v>0</v>
      </c>
      <c r="M19441">
        <f>N19444</f>
        <v>0</v>
      </c>
      <c r="N19441">
        <f>O19444</f>
        <v>0</v>
      </c>
    </row>
    <row r="19442" spans="2:14" s="5" customFormat="1" outlineLevel="1">
      <c r="C19442" s="5" t="s">
        <v>11</v>
      </c>
      <c r="D19442" s="1">
        <f>IFERROR(D19443/D19444, D19443)</f>
        <v>0</v>
      </c>
      <c r="E19442" s="1">
        <f>IFERROR(E19443/E19444, E19443)</f>
        <v>0</v>
      </c>
      <c r="F19442" s="1">
        <f>IFERROR(F19443/F19444, F19443)</f>
        <v>0</v>
      </c>
      <c r="G19442" s="1">
        <f>IFERROR(G19443/G19444, G19443)</f>
        <v>0</v>
      </c>
      <c r="H19442" s="1">
        <f>IFERROR(H19443/H19444, H19443)</f>
        <v>0</v>
      </c>
      <c r="I19442" s="1">
        <f>IFERROR(I19443/I19444, I19443)</f>
        <v>0</v>
      </c>
      <c r="J19442" s="1">
        <f>IFERROR(J19443/J19444, J19443)</f>
        <v>0</v>
      </c>
      <c r="K19442" s="1">
        <f>IFERROR(K19443/K19444, K19443)</f>
        <v>0</v>
      </c>
      <c r="L19442" s="1">
        <f>IFERROR(L19443/L19444, L19443)</f>
        <v>0</v>
      </c>
      <c r="M19442" s="1">
        <f>IFERROR(M19443/M19444, M19443)</f>
        <v>0</v>
      </c>
      <c r="N19442" s="1">
        <f>IFERROR(N19443/N19444, N19443)</f>
        <v>0</v>
      </c>
    </row>
    <row r="19443" spans="2:14" outlineLevel="2">
      <c r="C19443" t="s">
        <v>10</v>
      </c>
      <c r="D19443">
        <f>COUNTIF(D19445:D19445, "1")</f>
        <v>0</v>
      </c>
      <c r="E19443">
        <f>COUNTIF(E19445:E19445, "1")</f>
        <v>0</v>
      </c>
      <c r="F19443">
        <f>COUNTIF(F19445:F19445, "1")</f>
        <v>0</v>
      </c>
      <c r="G19443">
        <f>COUNTIF(G19445:G19445, "1")</f>
        <v>0</v>
      </c>
      <c r="H19443">
        <f>COUNTIF(H19445:H19445, "1")</f>
        <v>0</v>
      </c>
      <c r="I19443">
        <f>COUNTIF(I19445:I19445, "1")</f>
        <v>0</v>
      </c>
      <c r="J19443">
        <f>COUNTIF(J19445:J19445, "1")</f>
        <v>0</v>
      </c>
      <c r="K19443">
        <f>COUNTIF(K19445:K19445, "1")</f>
        <v>0</v>
      </c>
      <c r="L19443">
        <f>COUNTIF(L19445:L19445, "1")</f>
        <v>0</v>
      </c>
      <c r="M19443">
        <f>COUNTIF(M19445:M19445, "1")</f>
        <v>0</v>
      </c>
      <c r="N19443">
        <f>COUNTIF(N19445:N19445, "1")</f>
        <v>0</v>
      </c>
    </row>
    <row r="19444" spans="2:14" outlineLevel="2">
      <c r="C19444" t="s">
        <v>12</v>
      </c>
      <c r="D19444">
        <f>COUNTIF(D19445:D19445, "0")</f>
        <v>0</v>
      </c>
      <c r="E19444">
        <f>COUNTIF(E19445:E19445, "0")</f>
        <v>0</v>
      </c>
      <c r="F19444">
        <f>COUNTIF(F19445:F19445, "0")</f>
        <v>0</v>
      </c>
      <c r="G19444">
        <f>COUNTIF(G19445:G19445, "0")</f>
        <v>0</v>
      </c>
      <c r="H19444">
        <f>COUNTIF(H19445:H19445, "0")</f>
        <v>0</v>
      </c>
      <c r="I19444">
        <f>COUNTIF(I19445:I19445, "0")</f>
        <v>0</v>
      </c>
      <c r="J19444">
        <f>COUNTIF(J19445:J19445, "0")</f>
        <v>0</v>
      </c>
      <c r="K19444">
        <f>COUNTIF(K19445:K19445, "0")</f>
        <v>0</v>
      </c>
      <c r="L19444">
        <f>COUNTIF(L19445:L19445, "0")</f>
        <v>0</v>
      </c>
      <c r="M19444">
        <f>COUNTIF(M19445:M19445, "0")</f>
        <v>0</v>
      </c>
      <c r="N19444">
        <f>COUNTIF(N19445:N19445, "0")</f>
        <v>0</v>
      </c>
    </row>
    <row r="19445" spans="2:14" outlineLevel="2">
      <c r="B19445" t="s">
        <v>13</v>
      </c>
      <c r="C19445" t="s">
        <v>14</v>
      </c>
      <c r="D19445">
        <v>0</v>
      </c>
      <c r="E19445">
        <v>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2:14" s="3" customFormat="1">
      <c r="B19446" s="3" t="s">
        <v>906</v>
      </c>
      <c r="C19446" s="3" t="s">
        <v>8</v>
      </c>
      <c r="D19446" s="3">
        <f>IFERROR(AVERAGE(D19449), 0)</f>
        <v>0</v>
      </c>
      <c r="E19446" s="3">
        <f>IFERROR(AVERAGE(E19449), 0)</f>
        <v>0</v>
      </c>
      <c r="F19446" s="3">
        <f>IFERROR(AVERAGE(F19449), 0)</f>
        <v>0</v>
      </c>
      <c r="G19446" s="3">
        <f>IFERROR(AVERAGE(G19449), 0)</f>
        <v>0</v>
      </c>
      <c r="H19446" s="3">
        <f>IFERROR(AVERAGE(H19449), 0)</f>
        <v>0</v>
      </c>
      <c r="I19446" s="3">
        <f>IFERROR(AVERAGE(I19449), 0)</f>
        <v>0</v>
      </c>
      <c r="J19446" s="3">
        <f>IFERROR(AVERAGE(J19449), 0)</f>
        <v>0</v>
      </c>
      <c r="K19446" s="3">
        <f>IFERROR(AVERAGE(K19449), 0)</f>
        <v>0</v>
      </c>
      <c r="L19446" s="3">
        <f>IFERROR(AVERAGE(L19449), 0)</f>
        <v>0</v>
      </c>
      <c r="M19446" s="3">
        <f>IFERROR(AVERAGE(M19449), 0)</f>
        <v>0</v>
      </c>
      <c r="N19446" s="3">
        <f>IFERROR(AVERAGE(N19449), 0)</f>
        <v>0</v>
      </c>
    </row>
    <row r="19447" spans="2:14" outlineLevel="2">
      <c r="B19447" s="4" t="s">
        <v>9</v>
      </c>
      <c r="D19447">
        <f>E19450</f>
        <v>0</v>
      </c>
      <c r="E19447">
        <f>F19450</f>
        <v>0</v>
      </c>
      <c r="F19447">
        <f>G19450</f>
        <v>0</v>
      </c>
      <c r="G19447">
        <f>H19450</f>
        <v>0</v>
      </c>
      <c r="H19447">
        <f>I19450</f>
        <v>0</v>
      </c>
      <c r="I19447">
        <f>J19450</f>
        <v>0</v>
      </c>
      <c r="J19447">
        <f>K19450</f>
        <v>0</v>
      </c>
      <c r="K19447">
        <f>L19450</f>
        <v>0</v>
      </c>
      <c r="L19447">
        <f>M19450</f>
        <v>0</v>
      </c>
      <c r="M19447">
        <f>N19450</f>
        <v>0</v>
      </c>
      <c r="N19447">
        <f>O19450</f>
        <v>0</v>
      </c>
    </row>
    <row r="19448" spans="2:14" outlineLevel="2">
      <c r="B19448" s="4" t="s">
        <v>10</v>
      </c>
      <c r="D19448">
        <f>E19451</f>
        <v>0</v>
      </c>
      <c r="E19448">
        <f>F19451</f>
        <v>0</v>
      </c>
      <c r="F19448">
        <f>G19451</f>
        <v>0</v>
      </c>
      <c r="G19448">
        <f>H19451</f>
        <v>0</v>
      </c>
      <c r="H19448">
        <f>I19451</f>
        <v>0</v>
      </c>
      <c r="I19448">
        <f>J19451</f>
        <v>0</v>
      </c>
      <c r="J19448">
        <f>K19451</f>
        <v>0</v>
      </c>
      <c r="K19448">
        <f>L19451</f>
        <v>0</v>
      </c>
      <c r="L19448">
        <f>M19451</f>
        <v>0</v>
      </c>
      <c r="M19448">
        <f>N19451</f>
        <v>0</v>
      </c>
      <c r="N19448">
        <f>O19451</f>
        <v>0</v>
      </c>
    </row>
    <row r="19449" spans="2:14" s="5" customFormat="1" outlineLevel="1">
      <c r="C19449" s="5" t="s">
        <v>11</v>
      </c>
      <c r="D19449" s="1">
        <f>IFERROR(D19450/D19451, D19450)</f>
        <v>0</v>
      </c>
      <c r="E19449" s="1">
        <f>IFERROR(E19450/E19451, E19450)</f>
        <v>0</v>
      </c>
      <c r="F19449" s="1">
        <f>IFERROR(F19450/F19451, F19450)</f>
        <v>0</v>
      </c>
      <c r="G19449" s="1">
        <f>IFERROR(G19450/G19451, G19450)</f>
        <v>0</v>
      </c>
      <c r="H19449" s="1">
        <f>IFERROR(H19450/H19451, H19450)</f>
        <v>0</v>
      </c>
      <c r="I19449" s="1">
        <f>IFERROR(I19450/I19451, I19450)</f>
        <v>0</v>
      </c>
      <c r="J19449" s="1">
        <f>IFERROR(J19450/J19451, J19450)</f>
        <v>0</v>
      </c>
      <c r="K19449" s="1">
        <f>IFERROR(K19450/K19451, K19450)</f>
        <v>0</v>
      </c>
      <c r="L19449" s="1">
        <f>IFERROR(L19450/L19451, L19450)</f>
        <v>0</v>
      </c>
      <c r="M19449" s="1">
        <f>IFERROR(M19450/M19451, M19450)</f>
        <v>0</v>
      </c>
      <c r="N19449" s="1">
        <f>IFERROR(N19450/N19451, N19450)</f>
        <v>0</v>
      </c>
    </row>
    <row r="19450" spans="2:14" outlineLevel="2">
      <c r="C19450" t="s">
        <v>10</v>
      </c>
      <c r="D19450">
        <f>COUNTIF(D19452:D19456, "1")</f>
        <v>0</v>
      </c>
      <c r="E19450">
        <f>COUNTIF(E19452:E19456, "1")</f>
        <v>0</v>
      </c>
      <c r="F19450">
        <f>COUNTIF(F19452:F19456, "1")</f>
        <v>0</v>
      </c>
      <c r="G19450">
        <f>COUNTIF(G19452:G19456, "1")</f>
        <v>0</v>
      </c>
      <c r="H19450">
        <f>COUNTIF(H19452:H19456, "1")</f>
        <v>0</v>
      </c>
      <c r="I19450">
        <f>COUNTIF(I19452:I19456, "1")</f>
        <v>0</v>
      </c>
      <c r="J19450">
        <f>COUNTIF(J19452:J19456, "1")</f>
        <v>0</v>
      </c>
      <c r="K19450">
        <f>COUNTIF(K19452:K19456, "1")</f>
        <v>0</v>
      </c>
      <c r="L19450">
        <f>COUNTIF(L19452:L19456, "1")</f>
        <v>0</v>
      </c>
      <c r="M19450">
        <f>COUNTIF(M19452:M19456, "1")</f>
        <v>0</v>
      </c>
      <c r="N19450">
        <f>COUNTIF(N19452:N19456, "1")</f>
        <v>0</v>
      </c>
    </row>
    <row r="19451" spans="2:14" outlineLevel="2">
      <c r="C19451" t="s">
        <v>12</v>
      </c>
      <c r="D19451">
        <f>COUNTIF(D19452:D19456, "0")</f>
        <v>0</v>
      </c>
      <c r="E19451">
        <f>COUNTIF(E19452:E19456, "0")</f>
        <v>0</v>
      </c>
      <c r="F19451">
        <f>COUNTIF(F19452:F19456, "0")</f>
        <v>0</v>
      </c>
      <c r="G19451">
        <f>COUNTIF(G19452:G19456, "0")</f>
        <v>0</v>
      </c>
      <c r="H19451">
        <f>COUNTIF(H19452:H19456, "0")</f>
        <v>0</v>
      </c>
      <c r="I19451">
        <f>COUNTIF(I19452:I19456, "0")</f>
        <v>0</v>
      </c>
      <c r="J19451">
        <f>COUNTIF(J19452:J19456, "0")</f>
        <v>0</v>
      </c>
      <c r="K19451">
        <f>COUNTIF(K19452:K19456, "0")</f>
        <v>0</v>
      </c>
      <c r="L19451">
        <f>COUNTIF(L19452:L19456, "0")</f>
        <v>0</v>
      </c>
      <c r="M19451">
        <f>COUNTIF(M19452:M19456, "0")</f>
        <v>0</v>
      </c>
      <c r="N19451">
        <f>COUNTIF(N19452:N19456, "0")</f>
        <v>0</v>
      </c>
    </row>
    <row r="19452" spans="2:14" outlineLevel="2">
      <c r="B19452" t="s">
        <v>13</v>
      </c>
      <c r="C19452" t="s">
        <v>16</v>
      </c>
      <c r="D19452">
        <v>1</v>
      </c>
      <c r="E19452">
        <v>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2:14" outlineLevel="2">
      <c r="B19453" t="s">
        <v>13</v>
      </c>
      <c r="C19453" t="s">
        <v>14</v>
      </c>
      <c r="D19453">
        <v>0</v>
      </c>
      <c r="E19453">
        <v>0</v>
      </c>
      <c r="F19453">
        <v>0</v>
      </c>
      <c r="G19453">
        <v>1</v>
      </c>
      <c r="H19453">
        <v>1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2:14" outlineLevel="2">
      <c r="B19454" t="s">
        <v>13</v>
      </c>
      <c r="C19454" t="s">
        <v>14</v>
      </c>
      <c r="D19454">
        <v>0</v>
      </c>
      <c r="E19454">
        <v>0</v>
      </c>
      <c r="F19454">
        <v>0</v>
      </c>
      <c r="G19454">
        <v>1</v>
      </c>
      <c r="H19454">
        <v>1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2:14" outlineLevel="2">
      <c r="B19455" t="s">
        <v>13</v>
      </c>
      <c r="C19455" t="s">
        <v>15</v>
      </c>
      <c r="D19455">
        <v>0</v>
      </c>
      <c r="E19455">
        <v>1</v>
      </c>
      <c r="F19455">
        <v>0</v>
      </c>
      <c r="G19455">
        <v>1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2:14" outlineLevel="2">
      <c r="B19456" t="s">
        <v>13</v>
      </c>
      <c r="C19456" t="s">
        <v>15</v>
      </c>
      <c r="D19456">
        <v>0</v>
      </c>
      <c r="E19456">
        <v>1</v>
      </c>
      <c r="F19456">
        <v>0</v>
      </c>
      <c r="G19456">
        <v>1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2:14" s="3" customFormat="1">
      <c r="B19457" s="3" t="s">
        <v>907</v>
      </c>
      <c r="C19457" s="3" t="s">
        <v>8</v>
      </c>
      <c r="D19457" s="3">
        <f>IFERROR(AVERAGE(D19460), 0)</f>
        <v>0</v>
      </c>
      <c r="E19457" s="3">
        <f>IFERROR(AVERAGE(E19460), 0)</f>
        <v>0</v>
      </c>
      <c r="F19457" s="3">
        <f>IFERROR(AVERAGE(F19460), 0)</f>
        <v>0</v>
      </c>
      <c r="G19457" s="3">
        <f>IFERROR(AVERAGE(G19460), 0)</f>
        <v>0</v>
      </c>
      <c r="H19457" s="3">
        <f>IFERROR(AVERAGE(H19460), 0)</f>
        <v>0</v>
      </c>
      <c r="I19457" s="3">
        <f>IFERROR(AVERAGE(I19460), 0)</f>
        <v>0</v>
      </c>
      <c r="J19457" s="3">
        <f>IFERROR(AVERAGE(J19460), 0)</f>
        <v>0</v>
      </c>
      <c r="K19457" s="3">
        <f>IFERROR(AVERAGE(K19460), 0)</f>
        <v>0</v>
      </c>
      <c r="L19457" s="3">
        <f>IFERROR(AVERAGE(L19460), 0)</f>
        <v>0</v>
      </c>
      <c r="M19457" s="3">
        <f>IFERROR(AVERAGE(M19460), 0)</f>
        <v>0</v>
      </c>
      <c r="N19457" s="3">
        <f>IFERROR(AVERAGE(N19460), 0)</f>
        <v>0</v>
      </c>
    </row>
    <row r="19458" spans="2:14" outlineLevel="2">
      <c r="B19458" s="4" t="s">
        <v>9</v>
      </c>
      <c r="D19458">
        <f>E19461</f>
        <v>0</v>
      </c>
      <c r="E19458">
        <f>F19461</f>
        <v>0</v>
      </c>
      <c r="F19458">
        <f>G19461</f>
        <v>0</v>
      </c>
      <c r="G19458">
        <f>H19461</f>
        <v>0</v>
      </c>
      <c r="H19458">
        <f>I19461</f>
        <v>0</v>
      </c>
      <c r="I19458">
        <f>J19461</f>
        <v>0</v>
      </c>
      <c r="J19458">
        <f>K19461</f>
        <v>0</v>
      </c>
      <c r="K19458">
        <f>L19461</f>
        <v>0</v>
      </c>
      <c r="L19458">
        <f>M19461</f>
        <v>0</v>
      </c>
      <c r="M19458">
        <f>N19461</f>
        <v>0</v>
      </c>
      <c r="N19458">
        <f>O19461</f>
        <v>0</v>
      </c>
    </row>
    <row r="19459" spans="2:14" outlineLevel="2">
      <c r="B19459" s="4" t="s">
        <v>10</v>
      </c>
      <c r="D19459">
        <f>E19462</f>
        <v>0</v>
      </c>
      <c r="E19459">
        <f>F19462</f>
        <v>0</v>
      </c>
      <c r="F19459">
        <f>G19462</f>
        <v>0</v>
      </c>
      <c r="G19459">
        <f>H19462</f>
        <v>0</v>
      </c>
      <c r="H19459">
        <f>I19462</f>
        <v>0</v>
      </c>
      <c r="I19459">
        <f>J19462</f>
        <v>0</v>
      </c>
      <c r="J19459">
        <f>K19462</f>
        <v>0</v>
      </c>
      <c r="K19459">
        <f>L19462</f>
        <v>0</v>
      </c>
      <c r="L19459">
        <f>M19462</f>
        <v>0</v>
      </c>
      <c r="M19459">
        <f>N19462</f>
        <v>0</v>
      </c>
      <c r="N19459">
        <f>O19462</f>
        <v>0</v>
      </c>
    </row>
    <row r="19460" spans="2:14" s="5" customFormat="1" outlineLevel="1">
      <c r="C19460" s="5" t="s">
        <v>11</v>
      </c>
      <c r="D19460" s="1">
        <f>IFERROR(D19461/D19462, D19461)</f>
        <v>0</v>
      </c>
      <c r="E19460" s="1">
        <f>IFERROR(E19461/E19462, E19461)</f>
        <v>0</v>
      </c>
      <c r="F19460" s="1">
        <f>IFERROR(F19461/F19462, F19461)</f>
        <v>0</v>
      </c>
      <c r="G19460" s="1">
        <f>IFERROR(G19461/G19462, G19461)</f>
        <v>0</v>
      </c>
      <c r="H19460" s="1">
        <f>IFERROR(H19461/H19462, H19461)</f>
        <v>0</v>
      </c>
      <c r="I19460" s="1">
        <f>IFERROR(I19461/I19462, I19461)</f>
        <v>0</v>
      </c>
      <c r="J19460" s="1">
        <f>IFERROR(J19461/J19462, J19461)</f>
        <v>0</v>
      </c>
      <c r="K19460" s="1">
        <f>IFERROR(K19461/K19462, K19461)</f>
        <v>0</v>
      </c>
      <c r="L19460" s="1">
        <f>IFERROR(L19461/L19462, L19461)</f>
        <v>0</v>
      </c>
      <c r="M19460" s="1">
        <f>IFERROR(M19461/M19462, M19461)</f>
        <v>0</v>
      </c>
      <c r="N19460" s="1">
        <f>IFERROR(N19461/N19462, N19461)</f>
        <v>0</v>
      </c>
    </row>
    <row r="19461" spans="2:14" outlineLevel="2">
      <c r="C19461" t="s">
        <v>10</v>
      </c>
      <c r="D19461">
        <f>COUNTIF(D19463:D19473, "1")</f>
        <v>0</v>
      </c>
      <c r="E19461">
        <f>COUNTIF(E19463:E19473, "1")</f>
        <v>0</v>
      </c>
      <c r="F19461">
        <f>COUNTIF(F19463:F19473, "1")</f>
        <v>0</v>
      </c>
      <c r="G19461">
        <f>COUNTIF(G19463:G19473, "1")</f>
        <v>0</v>
      </c>
      <c r="H19461">
        <f>COUNTIF(H19463:H19473, "1")</f>
        <v>0</v>
      </c>
      <c r="I19461">
        <f>COUNTIF(I19463:I19473, "1")</f>
        <v>0</v>
      </c>
      <c r="J19461">
        <f>COUNTIF(J19463:J19473, "1")</f>
        <v>0</v>
      </c>
      <c r="K19461">
        <f>COUNTIF(K19463:K19473, "1")</f>
        <v>0</v>
      </c>
      <c r="L19461">
        <f>COUNTIF(L19463:L19473, "1")</f>
        <v>0</v>
      </c>
      <c r="M19461">
        <f>COUNTIF(M19463:M19473, "1")</f>
        <v>0</v>
      </c>
      <c r="N19461">
        <f>COUNTIF(N19463:N19473, "1")</f>
        <v>0</v>
      </c>
    </row>
    <row r="19462" spans="2:14" outlineLevel="2">
      <c r="C19462" t="s">
        <v>12</v>
      </c>
      <c r="D19462">
        <f>COUNTIF(D19463:D19473, "0")</f>
        <v>0</v>
      </c>
      <c r="E19462">
        <f>COUNTIF(E19463:E19473, "0")</f>
        <v>0</v>
      </c>
      <c r="F19462">
        <f>COUNTIF(F19463:F19473, "0")</f>
        <v>0</v>
      </c>
      <c r="G19462">
        <f>COUNTIF(G19463:G19473, "0")</f>
        <v>0</v>
      </c>
      <c r="H19462">
        <f>COUNTIF(H19463:H19473, "0")</f>
        <v>0</v>
      </c>
      <c r="I19462">
        <f>COUNTIF(I19463:I19473, "0")</f>
        <v>0</v>
      </c>
      <c r="J19462">
        <f>COUNTIF(J19463:J19473, "0")</f>
        <v>0</v>
      </c>
      <c r="K19462">
        <f>COUNTIF(K19463:K19473, "0")</f>
        <v>0</v>
      </c>
      <c r="L19462">
        <f>COUNTIF(L19463:L19473, "0")</f>
        <v>0</v>
      </c>
      <c r="M19462">
        <f>COUNTIF(M19463:M19473, "0")</f>
        <v>0</v>
      </c>
      <c r="N19462">
        <f>COUNTIF(N19463:N19473, "0")</f>
        <v>0</v>
      </c>
    </row>
    <row r="19463" spans="2:14" outlineLevel="2">
      <c r="B19463" t="s">
        <v>13</v>
      </c>
      <c r="C19463" t="s">
        <v>14</v>
      </c>
      <c r="D19463">
        <v>0</v>
      </c>
      <c r="E19463">
        <v>0</v>
      </c>
      <c r="F19463">
        <v>1</v>
      </c>
      <c r="G19463">
        <v>0</v>
      </c>
      <c r="H19463">
        <v>0</v>
      </c>
      <c r="I19463">
        <v>1</v>
      </c>
      <c r="J19463">
        <v>1</v>
      </c>
      <c r="K19463">
        <v>1</v>
      </c>
      <c r="L19463">
        <v>0</v>
      </c>
      <c r="M19463">
        <v>0</v>
      </c>
      <c r="N19463">
        <v>0</v>
      </c>
    </row>
    <row r="19464" spans="2:14" outlineLevel="2">
      <c r="B19464" t="s">
        <v>13</v>
      </c>
      <c r="C19464" t="s">
        <v>14</v>
      </c>
      <c r="D19464">
        <v>1</v>
      </c>
      <c r="E19464">
        <v>0</v>
      </c>
      <c r="F19464">
        <v>1</v>
      </c>
      <c r="G19464">
        <v>0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>
        <v>0</v>
      </c>
      <c r="N19464">
        <v>0</v>
      </c>
    </row>
    <row r="19465" spans="2:14" outlineLevel="2">
      <c r="B19465" t="s">
        <v>13</v>
      </c>
      <c r="C19465" t="s">
        <v>14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2:14" outlineLevel="2">
      <c r="B19466" t="s">
        <v>13</v>
      </c>
      <c r="C19466" t="s">
        <v>15</v>
      </c>
      <c r="D19466">
        <v>1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2:14" outlineLevel="2">
      <c r="B19467" t="s">
        <v>13</v>
      </c>
      <c r="C19467" t="s">
        <v>15</v>
      </c>
      <c r="D19467">
        <v>0</v>
      </c>
      <c r="E19467">
        <v>1</v>
      </c>
      <c r="F19467">
        <v>0</v>
      </c>
      <c r="G19467">
        <v>0</v>
      </c>
      <c r="H19467">
        <v>1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2:14" outlineLevel="2">
      <c r="B19468" t="s">
        <v>13</v>
      </c>
      <c r="C19468" t="s">
        <v>16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1</v>
      </c>
      <c r="N19468">
        <v>0</v>
      </c>
    </row>
    <row r="19469" spans="2:14" outlineLevel="2">
      <c r="B19469" t="s">
        <v>13</v>
      </c>
      <c r="C19469" t="s">
        <v>17</v>
      </c>
      <c r="D19469">
        <v>0</v>
      </c>
      <c r="E19469">
        <v>1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1</v>
      </c>
      <c r="M19469">
        <v>0</v>
      </c>
      <c r="N19469">
        <v>0</v>
      </c>
    </row>
    <row r="19470" spans="2:14" outlineLevel="2">
      <c r="B19470" t="s">
        <v>13</v>
      </c>
      <c r="C19470" t="s">
        <v>18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2:14" outlineLevel="2">
      <c r="B19471" t="s">
        <v>13</v>
      </c>
      <c r="C19471" t="s">
        <v>43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1</v>
      </c>
      <c r="M19471">
        <v>0</v>
      </c>
      <c r="N19471">
        <v>0</v>
      </c>
    </row>
    <row r="19472" spans="2:14" outlineLevel="2">
      <c r="B19472" t="s">
        <v>13</v>
      </c>
      <c r="C19472" t="s">
        <v>19</v>
      </c>
      <c r="D19472">
        <v>0</v>
      </c>
      <c r="E19472">
        <v>0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2:14" outlineLevel="2">
      <c r="B19473" t="s">
        <v>13</v>
      </c>
      <c r="C19473" t="s">
        <v>20</v>
      </c>
      <c r="D19473">
        <v>1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2:14" s="3" customFormat="1">
      <c r="B19474" s="3" t="s">
        <v>908</v>
      </c>
      <c r="C19474" s="3" t="s">
        <v>8</v>
      </c>
      <c r="D19474" s="3">
        <f>IFERROR(AVERAGE(D19477), 0)</f>
        <v>0</v>
      </c>
      <c r="E19474" s="3">
        <f>IFERROR(AVERAGE(E19477), 0)</f>
        <v>0</v>
      </c>
      <c r="F19474" s="3">
        <f>IFERROR(AVERAGE(F19477), 0)</f>
        <v>0</v>
      </c>
      <c r="G19474" s="3">
        <f>IFERROR(AVERAGE(G19477), 0)</f>
        <v>0</v>
      </c>
      <c r="H19474" s="3">
        <f>IFERROR(AVERAGE(H19477), 0)</f>
        <v>0</v>
      </c>
      <c r="I19474" s="3">
        <f>IFERROR(AVERAGE(I19477), 0)</f>
        <v>0</v>
      </c>
      <c r="J19474" s="3">
        <f>IFERROR(AVERAGE(J19477), 0)</f>
        <v>0</v>
      </c>
      <c r="K19474" s="3">
        <f>IFERROR(AVERAGE(K19477), 0)</f>
        <v>0</v>
      </c>
      <c r="L19474" s="3">
        <f>IFERROR(AVERAGE(L19477), 0)</f>
        <v>0</v>
      </c>
      <c r="M19474" s="3">
        <f>IFERROR(AVERAGE(M19477), 0)</f>
        <v>0</v>
      </c>
      <c r="N19474" s="3">
        <f>IFERROR(AVERAGE(N19477), 0)</f>
        <v>0</v>
      </c>
    </row>
    <row r="19475" spans="2:14" outlineLevel="2">
      <c r="B19475" s="4" t="s">
        <v>9</v>
      </c>
      <c r="D19475">
        <f>E19478</f>
        <v>0</v>
      </c>
      <c r="E19475">
        <f>F19478</f>
        <v>0</v>
      </c>
      <c r="F19475">
        <f>G19478</f>
        <v>0</v>
      </c>
      <c r="G19475">
        <f>H19478</f>
        <v>0</v>
      </c>
      <c r="H19475">
        <f>I19478</f>
        <v>0</v>
      </c>
      <c r="I19475">
        <f>J19478</f>
        <v>0</v>
      </c>
      <c r="J19475">
        <f>K19478</f>
        <v>0</v>
      </c>
      <c r="K19475">
        <f>L19478</f>
        <v>0</v>
      </c>
      <c r="L19475">
        <f>M19478</f>
        <v>0</v>
      </c>
      <c r="M19475">
        <f>N19478</f>
        <v>0</v>
      </c>
      <c r="N19475">
        <f>O19478</f>
        <v>0</v>
      </c>
    </row>
    <row r="19476" spans="2:14" outlineLevel="2">
      <c r="B19476" s="4" t="s">
        <v>10</v>
      </c>
      <c r="D19476">
        <f>E19479</f>
        <v>0</v>
      </c>
      <c r="E19476">
        <f>F19479</f>
        <v>0</v>
      </c>
      <c r="F19476">
        <f>G19479</f>
        <v>0</v>
      </c>
      <c r="G19476">
        <f>H19479</f>
        <v>0</v>
      </c>
      <c r="H19476">
        <f>I19479</f>
        <v>0</v>
      </c>
      <c r="I19476">
        <f>J19479</f>
        <v>0</v>
      </c>
      <c r="J19476">
        <f>K19479</f>
        <v>0</v>
      </c>
      <c r="K19476">
        <f>L19479</f>
        <v>0</v>
      </c>
      <c r="L19476">
        <f>M19479</f>
        <v>0</v>
      </c>
      <c r="M19476">
        <f>N19479</f>
        <v>0</v>
      </c>
      <c r="N19476">
        <f>O19479</f>
        <v>0</v>
      </c>
    </row>
    <row r="19477" spans="2:14" s="5" customFormat="1" outlineLevel="1">
      <c r="C19477" s="5" t="s">
        <v>11</v>
      </c>
      <c r="D19477" s="1">
        <f>IFERROR(D19478/D19479, D19478)</f>
        <v>0</v>
      </c>
      <c r="E19477" s="1">
        <f>IFERROR(E19478/E19479, E19478)</f>
        <v>0</v>
      </c>
      <c r="F19477" s="1">
        <f>IFERROR(F19478/F19479, F19478)</f>
        <v>0</v>
      </c>
      <c r="G19477" s="1">
        <f>IFERROR(G19478/G19479, G19478)</f>
        <v>0</v>
      </c>
      <c r="H19477" s="1">
        <f>IFERROR(H19478/H19479, H19478)</f>
        <v>0</v>
      </c>
      <c r="I19477" s="1">
        <f>IFERROR(I19478/I19479, I19478)</f>
        <v>0</v>
      </c>
      <c r="J19477" s="1">
        <f>IFERROR(J19478/J19479, J19478)</f>
        <v>0</v>
      </c>
      <c r="K19477" s="1">
        <f>IFERROR(K19478/K19479, K19478)</f>
        <v>0</v>
      </c>
      <c r="L19477" s="1">
        <f>IFERROR(L19478/L19479, L19478)</f>
        <v>0</v>
      </c>
      <c r="M19477" s="1">
        <f>IFERROR(M19478/M19479, M19478)</f>
        <v>0</v>
      </c>
      <c r="N19477" s="1">
        <f>IFERROR(N19478/N19479, N19478)</f>
        <v>0</v>
      </c>
    </row>
    <row r="19478" spans="2:14" outlineLevel="2">
      <c r="C19478" t="s">
        <v>10</v>
      </c>
      <c r="D19478">
        <f>COUNTIF(D19480:D19484, "1")</f>
        <v>0</v>
      </c>
      <c r="E19478">
        <f>COUNTIF(E19480:E19484, "1")</f>
        <v>0</v>
      </c>
      <c r="F19478">
        <f>COUNTIF(F19480:F19484, "1")</f>
        <v>0</v>
      </c>
      <c r="G19478">
        <f>COUNTIF(G19480:G19484, "1")</f>
        <v>0</v>
      </c>
      <c r="H19478">
        <f>COUNTIF(H19480:H19484, "1")</f>
        <v>0</v>
      </c>
      <c r="I19478">
        <f>COUNTIF(I19480:I19484, "1")</f>
        <v>0</v>
      </c>
      <c r="J19478">
        <f>COUNTIF(J19480:J19484, "1")</f>
        <v>0</v>
      </c>
      <c r="K19478">
        <f>COUNTIF(K19480:K19484, "1")</f>
        <v>0</v>
      </c>
      <c r="L19478">
        <f>COUNTIF(L19480:L19484, "1")</f>
        <v>0</v>
      </c>
      <c r="M19478">
        <f>COUNTIF(M19480:M19484, "1")</f>
        <v>0</v>
      </c>
      <c r="N19478">
        <f>COUNTIF(N19480:N19484, "1")</f>
        <v>0</v>
      </c>
    </row>
    <row r="19479" spans="2:14" outlineLevel="2">
      <c r="C19479" t="s">
        <v>12</v>
      </c>
      <c r="D19479">
        <f>COUNTIF(D19480:D19484, "0")</f>
        <v>0</v>
      </c>
      <c r="E19479">
        <f>COUNTIF(E19480:E19484, "0")</f>
        <v>0</v>
      </c>
      <c r="F19479">
        <f>COUNTIF(F19480:F19484, "0")</f>
        <v>0</v>
      </c>
      <c r="G19479">
        <f>COUNTIF(G19480:G19484, "0")</f>
        <v>0</v>
      </c>
      <c r="H19479">
        <f>COUNTIF(H19480:H19484, "0")</f>
        <v>0</v>
      </c>
      <c r="I19479">
        <f>COUNTIF(I19480:I19484, "0")</f>
        <v>0</v>
      </c>
      <c r="J19479">
        <f>COUNTIF(J19480:J19484, "0")</f>
        <v>0</v>
      </c>
      <c r="K19479">
        <f>COUNTIF(K19480:K19484, "0")</f>
        <v>0</v>
      </c>
      <c r="L19479">
        <f>COUNTIF(L19480:L19484, "0")</f>
        <v>0</v>
      </c>
      <c r="M19479">
        <f>COUNTIF(M19480:M19484, "0")</f>
        <v>0</v>
      </c>
      <c r="N19479">
        <f>COUNTIF(N19480:N19484, "0")</f>
        <v>0</v>
      </c>
    </row>
    <row r="19480" spans="2:14" outlineLevel="2">
      <c r="B19480" t="s">
        <v>13</v>
      </c>
      <c r="C19480" t="s">
        <v>16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1</v>
      </c>
      <c r="K19480">
        <v>0</v>
      </c>
      <c r="L19480">
        <v>1</v>
      </c>
      <c r="M19480">
        <v>0</v>
      </c>
      <c r="N19480">
        <v>0</v>
      </c>
    </row>
    <row r="19481" spans="2:14" outlineLevel="2">
      <c r="B19481" t="s">
        <v>13</v>
      </c>
      <c r="C19481" t="s">
        <v>15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1</v>
      </c>
      <c r="N19481">
        <v>0</v>
      </c>
    </row>
    <row r="19482" spans="2:14" outlineLevel="2">
      <c r="B19482" t="s">
        <v>13</v>
      </c>
      <c r="C19482" t="s">
        <v>14</v>
      </c>
      <c r="D19482">
        <v>1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1</v>
      </c>
      <c r="M19482">
        <v>0</v>
      </c>
      <c r="N19482">
        <v>0</v>
      </c>
    </row>
    <row r="19483" spans="2:14" outlineLevel="2">
      <c r="B19483" t="s">
        <v>13</v>
      </c>
      <c r="C19483" t="s">
        <v>17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2:14" outlineLevel="2">
      <c r="B19484" t="s">
        <v>13</v>
      </c>
      <c r="C19484" t="s">
        <v>18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2:14" s="3" customFormat="1">
      <c r="B19485" s="3" t="s">
        <v>909</v>
      </c>
      <c r="C19485" s="3" t="s">
        <v>8</v>
      </c>
      <c r="D19485" s="3">
        <f>IFERROR(AVERAGE(D19488,D19510), 0)</f>
        <v>0</v>
      </c>
      <c r="E19485" s="3">
        <f>IFERROR(AVERAGE(E19488,E19510), 0)</f>
        <v>0</v>
      </c>
      <c r="F19485" s="3">
        <f>IFERROR(AVERAGE(F19488,F19510), 0)</f>
        <v>0</v>
      </c>
      <c r="G19485" s="3">
        <f>IFERROR(AVERAGE(G19488,G19510), 0)</f>
        <v>0</v>
      </c>
      <c r="H19485" s="3">
        <f>IFERROR(AVERAGE(H19488,H19510), 0)</f>
        <v>0</v>
      </c>
      <c r="I19485" s="3">
        <f>IFERROR(AVERAGE(I19488,I19510), 0)</f>
        <v>0</v>
      </c>
      <c r="J19485" s="3">
        <f>IFERROR(AVERAGE(J19488,J19510), 0)</f>
        <v>0</v>
      </c>
      <c r="K19485" s="3">
        <f>IFERROR(AVERAGE(K19488,K19510), 0)</f>
        <v>0</v>
      </c>
      <c r="L19485" s="3">
        <f>IFERROR(AVERAGE(L19488,L19510), 0)</f>
        <v>0</v>
      </c>
      <c r="M19485" s="3">
        <f>IFERROR(AVERAGE(M19488,M19510), 0)</f>
        <v>0</v>
      </c>
      <c r="N19485" s="3">
        <f>IFERROR(AVERAGE(N19488,N19510), 0)</f>
        <v>0</v>
      </c>
    </row>
    <row r="19486" spans="2:14" outlineLevel="2">
      <c r="B19486" s="4" t="s">
        <v>9</v>
      </c>
      <c r="D19486">
        <f>E19489+E19511</f>
        <v>0</v>
      </c>
      <c r="E19486">
        <f>F19489+F19511</f>
        <v>0</v>
      </c>
      <c r="F19486">
        <f>G19489+G19511</f>
        <v>0</v>
      </c>
      <c r="G19486">
        <f>H19489+H19511</f>
        <v>0</v>
      </c>
      <c r="H19486">
        <f>I19489+I19511</f>
        <v>0</v>
      </c>
      <c r="I19486">
        <f>J19489+J19511</f>
        <v>0</v>
      </c>
      <c r="J19486">
        <f>K19489+K19511</f>
        <v>0</v>
      </c>
      <c r="K19486">
        <f>L19489+L19511</f>
        <v>0</v>
      </c>
      <c r="L19486">
        <f>M19489+M19511</f>
        <v>0</v>
      </c>
      <c r="M19486">
        <f>N19489+N19511</f>
        <v>0</v>
      </c>
      <c r="N19486">
        <f>O19489+O19511</f>
        <v>0</v>
      </c>
    </row>
    <row r="19487" spans="2:14" outlineLevel="2">
      <c r="B19487" s="4" t="s">
        <v>10</v>
      </c>
      <c r="D19487">
        <f>E19490+E19512</f>
        <v>0</v>
      </c>
      <c r="E19487">
        <f>F19490+F19512</f>
        <v>0</v>
      </c>
      <c r="F19487">
        <f>G19490+G19512</f>
        <v>0</v>
      </c>
      <c r="G19487">
        <f>H19490+H19512</f>
        <v>0</v>
      </c>
      <c r="H19487">
        <f>I19490+I19512</f>
        <v>0</v>
      </c>
      <c r="I19487">
        <f>J19490+J19512</f>
        <v>0</v>
      </c>
      <c r="J19487">
        <f>K19490+K19512</f>
        <v>0</v>
      </c>
      <c r="K19487">
        <f>L19490+L19512</f>
        <v>0</v>
      </c>
      <c r="L19487">
        <f>M19490+M19512</f>
        <v>0</v>
      </c>
      <c r="M19487">
        <f>N19490+N19512</f>
        <v>0</v>
      </c>
      <c r="N19487">
        <f>O19490+O19512</f>
        <v>0</v>
      </c>
    </row>
    <row r="19488" spans="2:14" s="5" customFormat="1" outlineLevel="1">
      <c r="C19488" s="5" t="s">
        <v>11</v>
      </c>
      <c r="D19488" s="1">
        <f>IFERROR(D19489/D19490, D19489)</f>
        <v>0</v>
      </c>
      <c r="E19488" s="1">
        <f>IFERROR(E19489/E19490, E19489)</f>
        <v>0</v>
      </c>
      <c r="F19488" s="1">
        <f>IFERROR(F19489/F19490, F19489)</f>
        <v>0</v>
      </c>
      <c r="G19488" s="1">
        <f>IFERROR(G19489/G19490, G19489)</f>
        <v>0</v>
      </c>
      <c r="H19488" s="1">
        <f>IFERROR(H19489/H19490, H19489)</f>
        <v>0</v>
      </c>
      <c r="I19488" s="1">
        <f>IFERROR(I19489/I19490, I19489)</f>
        <v>0</v>
      </c>
      <c r="J19488" s="1">
        <f>IFERROR(J19489/J19490, J19489)</f>
        <v>0</v>
      </c>
      <c r="K19488" s="1">
        <f>IFERROR(K19489/K19490, K19489)</f>
        <v>0</v>
      </c>
      <c r="L19488" s="1">
        <f>IFERROR(L19489/L19490, L19489)</f>
        <v>0</v>
      </c>
      <c r="M19488" s="1">
        <f>IFERROR(M19489/M19490, M19489)</f>
        <v>0</v>
      </c>
      <c r="N19488" s="1">
        <f>IFERROR(N19489/N19490, N19489)</f>
        <v>0</v>
      </c>
    </row>
    <row r="19489" spans="2:14" outlineLevel="2">
      <c r="C19489" t="s">
        <v>10</v>
      </c>
      <c r="D19489">
        <f>COUNTIF(D19491:D19509, "1")</f>
        <v>0</v>
      </c>
      <c r="E19489">
        <f>COUNTIF(E19491:E19509, "1")</f>
        <v>0</v>
      </c>
      <c r="F19489">
        <f>COUNTIF(F19491:F19509, "1")</f>
        <v>0</v>
      </c>
      <c r="G19489">
        <f>COUNTIF(G19491:G19509, "1")</f>
        <v>0</v>
      </c>
      <c r="H19489">
        <f>COUNTIF(H19491:H19509, "1")</f>
        <v>0</v>
      </c>
      <c r="I19489">
        <f>COUNTIF(I19491:I19509, "1")</f>
        <v>0</v>
      </c>
      <c r="J19489">
        <f>COUNTIF(J19491:J19509, "1")</f>
        <v>0</v>
      </c>
      <c r="K19489">
        <f>COUNTIF(K19491:K19509, "1")</f>
        <v>0</v>
      </c>
      <c r="L19489">
        <f>COUNTIF(L19491:L19509, "1")</f>
        <v>0</v>
      </c>
      <c r="M19489">
        <f>COUNTIF(M19491:M19509, "1")</f>
        <v>0</v>
      </c>
      <c r="N19489">
        <f>COUNTIF(N19491:N19509, "1")</f>
        <v>0</v>
      </c>
    </row>
    <row r="19490" spans="2:14" outlineLevel="2">
      <c r="C19490" t="s">
        <v>12</v>
      </c>
      <c r="D19490">
        <f>COUNTIF(D19491:D19509, "0")</f>
        <v>0</v>
      </c>
      <c r="E19490">
        <f>COUNTIF(E19491:E19509, "0")</f>
        <v>0</v>
      </c>
      <c r="F19490">
        <f>COUNTIF(F19491:F19509, "0")</f>
        <v>0</v>
      </c>
      <c r="G19490">
        <f>COUNTIF(G19491:G19509, "0")</f>
        <v>0</v>
      </c>
      <c r="H19490">
        <f>COUNTIF(H19491:H19509, "0")</f>
        <v>0</v>
      </c>
      <c r="I19490">
        <f>COUNTIF(I19491:I19509, "0")</f>
        <v>0</v>
      </c>
      <c r="J19490">
        <f>COUNTIF(J19491:J19509, "0")</f>
        <v>0</v>
      </c>
      <c r="K19490">
        <f>COUNTIF(K19491:K19509, "0")</f>
        <v>0</v>
      </c>
      <c r="L19490">
        <f>COUNTIF(L19491:L19509, "0")</f>
        <v>0</v>
      </c>
      <c r="M19490">
        <f>COUNTIF(M19491:M19509, "0")</f>
        <v>0</v>
      </c>
      <c r="N19490">
        <f>COUNTIF(N19491:N19509, "0")</f>
        <v>0</v>
      </c>
    </row>
    <row r="19491" spans="2:14" outlineLevel="2">
      <c r="B19491" t="s">
        <v>13</v>
      </c>
      <c r="C19491" t="s">
        <v>14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1</v>
      </c>
      <c r="M19491">
        <v>0</v>
      </c>
      <c r="N19491">
        <v>0</v>
      </c>
    </row>
    <row r="19492" spans="2:14" outlineLevel="2">
      <c r="B19492" t="s">
        <v>13</v>
      </c>
      <c r="C19492" t="s">
        <v>15</v>
      </c>
      <c r="D19492">
        <v>0</v>
      </c>
      <c r="E19492">
        <v>1</v>
      </c>
      <c r="F19492">
        <v>0</v>
      </c>
      <c r="G19492">
        <v>0</v>
      </c>
      <c r="H19492">
        <v>0</v>
      </c>
      <c r="I19492">
        <v>1</v>
      </c>
      <c r="J19492">
        <v>0</v>
      </c>
      <c r="K19492">
        <v>1</v>
      </c>
      <c r="L19492">
        <v>0</v>
      </c>
      <c r="M19492">
        <v>0</v>
      </c>
      <c r="N19492">
        <v>0</v>
      </c>
    </row>
    <row r="19493" spans="2:14" outlineLevel="2">
      <c r="B19493" t="s">
        <v>13</v>
      </c>
      <c r="C19493" t="s">
        <v>17</v>
      </c>
      <c r="D19493">
        <v>0</v>
      </c>
      <c r="E19493">
        <v>1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2:14" outlineLevel="2">
      <c r="B19494" t="s">
        <v>13</v>
      </c>
      <c r="C19494" t="s">
        <v>18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>
        <v>1</v>
      </c>
      <c r="L19494">
        <v>0</v>
      </c>
      <c r="M19494">
        <v>0</v>
      </c>
      <c r="N19494">
        <v>0</v>
      </c>
    </row>
    <row r="19495" spans="2:14" outlineLevel="2">
      <c r="B19495" t="s">
        <v>13</v>
      </c>
      <c r="C19495" t="s">
        <v>43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1</v>
      </c>
      <c r="J19495">
        <v>0</v>
      </c>
      <c r="K19495">
        <v>1</v>
      </c>
      <c r="L19495">
        <v>0</v>
      </c>
      <c r="M19495">
        <v>0</v>
      </c>
      <c r="N19495">
        <v>0</v>
      </c>
    </row>
    <row r="19496" spans="2:14" outlineLevel="2">
      <c r="B19496" t="s">
        <v>13</v>
      </c>
      <c r="C19496" t="s">
        <v>19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1</v>
      </c>
      <c r="J19496">
        <v>1</v>
      </c>
      <c r="K19496">
        <v>0</v>
      </c>
      <c r="L19496">
        <v>1</v>
      </c>
      <c r="M19496">
        <v>0</v>
      </c>
      <c r="N19496">
        <v>0</v>
      </c>
    </row>
    <row r="19497" spans="2:14" outlineLevel="2">
      <c r="B19497" t="s">
        <v>13</v>
      </c>
      <c r="C19497" t="s">
        <v>20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1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2:14" outlineLevel="2">
      <c r="B19498" t="s">
        <v>13</v>
      </c>
      <c r="C19498" t="s">
        <v>21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2:14" outlineLevel="2">
      <c r="B19499" t="s">
        <v>13</v>
      </c>
      <c r="C19499" t="s">
        <v>22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2:14" outlineLevel="2">
      <c r="B19500" t="s">
        <v>13</v>
      </c>
      <c r="C19500" t="s">
        <v>23</v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2:14" outlineLevel="2">
      <c r="B19501" t="s">
        <v>13</v>
      </c>
      <c r="C19501" t="s">
        <v>44</v>
      </c>
      <c r="D19501">
        <v>0</v>
      </c>
      <c r="E19501">
        <v>1</v>
      </c>
      <c r="F19501">
        <v>0</v>
      </c>
      <c r="G19501">
        <v>0</v>
      </c>
      <c r="H19501">
        <v>0</v>
      </c>
      <c r="I19501">
        <v>1</v>
      </c>
      <c r="J19501">
        <v>0</v>
      </c>
      <c r="K19501">
        <v>1</v>
      </c>
      <c r="L19501">
        <v>0</v>
      </c>
      <c r="M19501">
        <v>0</v>
      </c>
      <c r="N19501">
        <v>0</v>
      </c>
    </row>
    <row r="19502" spans="2:14" outlineLevel="2">
      <c r="B19502" t="s">
        <v>13</v>
      </c>
      <c r="C19502" t="s">
        <v>25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1</v>
      </c>
      <c r="J19502">
        <v>1</v>
      </c>
      <c r="K19502">
        <v>0</v>
      </c>
      <c r="L19502">
        <v>0</v>
      </c>
      <c r="M19502">
        <v>0</v>
      </c>
      <c r="N19502">
        <v>0</v>
      </c>
    </row>
    <row r="19503" spans="2:14" outlineLevel="2">
      <c r="B19503" t="s">
        <v>13</v>
      </c>
      <c r="C19503" t="s">
        <v>26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1</v>
      </c>
      <c r="M19503">
        <v>0</v>
      </c>
      <c r="N19503">
        <v>0</v>
      </c>
    </row>
    <row r="19504" spans="2:14" outlineLevel="2">
      <c r="B19504" t="s">
        <v>13</v>
      </c>
      <c r="C19504" t="s">
        <v>27</v>
      </c>
      <c r="D19504">
        <v>0</v>
      </c>
      <c r="E19504">
        <v>1</v>
      </c>
      <c r="F19504">
        <v>0</v>
      </c>
      <c r="G19504">
        <v>0</v>
      </c>
      <c r="H19504">
        <v>0</v>
      </c>
      <c r="I19504">
        <v>0</v>
      </c>
      <c r="J19504">
        <v>1</v>
      </c>
      <c r="K19504">
        <v>0</v>
      </c>
      <c r="L19504">
        <v>1</v>
      </c>
      <c r="M19504">
        <v>0</v>
      </c>
      <c r="N19504">
        <v>0</v>
      </c>
    </row>
    <row r="19505" spans="2:14" outlineLevel="2">
      <c r="B19505" t="s">
        <v>13</v>
      </c>
      <c r="C19505" t="s">
        <v>29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2:14" outlineLevel="2">
      <c r="B19506" t="s">
        <v>13</v>
      </c>
      <c r="C19506" t="s">
        <v>52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1</v>
      </c>
      <c r="M19506">
        <v>0</v>
      </c>
      <c r="N19506">
        <v>0</v>
      </c>
    </row>
    <row r="19507" spans="2:14" outlineLevel="2">
      <c r="B19507" t="s">
        <v>13</v>
      </c>
      <c r="C19507" t="s">
        <v>30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2:14" outlineLevel="2">
      <c r="B19508" t="s">
        <v>13</v>
      </c>
      <c r="C19508" t="s">
        <v>31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1</v>
      </c>
      <c r="K19508">
        <v>0</v>
      </c>
      <c r="L19508">
        <v>0</v>
      </c>
      <c r="M19508">
        <v>0</v>
      </c>
      <c r="N19508">
        <v>0</v>
      </c>
    </row>
    <row r="19509" spans="2:14" outlineLevel="2">
      <c r="B19509" t="s">
        <v>13</v>
      </c>
      <c r="C19509" t="s">
        <v>53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2:14" s="5" customFormat="1" outlineLevel="1">
      <c r="C19510" s="5" t="s">
        <v>50</v>
      </c>
      <c r="D19510" s="1">
        <f>IFERROR(D19511/D19512, D19511)</f>
        <v>0</v>
      </c>
      <c r="E19510" s="1">
        <f>IFERROR(E19511/E19512, E19511)</f>
        <v>0</v>
      </c>
      <c r="F19510" s="1">
        <f>IFERROR(F19511/F19512, F19511)</f>
        <v>0</v>
      </c>
      <c r="G19510" s="1">
        <f>IFERROR(G19511/G19512, G19511)</f>
        <v>0</v>
      </c>
      <c r="H19510" s="1">
        <f>IFERROR(H19511/H19512, H19511)</f>
        <v>0</v>
      </c>
      <c r="I19510" s="1">
        <f>IFERROR(I19511/I19512, I19511)</f>
        <v>0</v>
      </c>
      <c r="J19510" s="1">
        <f>IFERROR(J19511/J19512, J19511)</f>
        <v>0</v>
      </c>
      <c r="K19510" s="1">
        <f>IFERROR(K19511/K19512, K19511)</f>
        <v>0</v>
      </c>
      <c r="L19510" s="1">
        <f>IFERROR(L19511/L19512, L19511)</f>
        <v>0</v>
      </c>
      <c r="M19510" s="1">
        <f>IFERROR(M19511/M19512, M19511)</f>
        <v>0</v>
      </c>
      <c r="N19510" s="1">
        <f>IFERROR(N19511/N19512, N19511)</f>
        <v>0</v>
      </c>
    </row>
    <row r="19511" spans="2:14" outlineLevel="2">
      <c r="C19511" t="s">
        <v>10</v>
      </c>
      <c r="D19511">
        <f>COUNTIF(D19513:D19526, "1")</f>
        <v>0</v>
      </c>
      <c r="E19511">
        <f>COUNTIF(E19513:E19526, "1")</f>
        <v>0</v>
      </c>
      <c r="F19511">
        <f>COUNTIF(F19513:F19526, "1")</f>
        <v>0</v>
      </c>
      <c r="G19511">
        <f>COUNTIF(G19513:G19526, "1")</f>
        <v>0</v>
      </c>
      <c r="H19511">
        <f>COUNTIF(H19513:H19526, "1")</f>
        <v>0</v>
      </c>
      <c r="I19511">
        <f>COUNTIF(I19513:I19526, "1")</f>
        <v>0</v>
      </c>
      <c r="J19511">
        <f>COUNTIF(J19513:J19526, "1")</f>
        <v>0</v>
      </c>
      <c r="K19511">
        <f>COUNTIF(K19513:K19526, "1")</f>
        <v>0</v>
      </c>
      <c r="L19511">
        <f>COUNTIF(L19513:L19526, "1")</f>
        <v>0</v>
      </c>
      <c r="M19511">
        <f>COUNTIF(M19513:M19526, "1")</f>
        <v>0</v>
      </c>
      <c r="N19511">
        <f>COUNTIF(N19513:N19526, "1")</f>
        <v>0</v>
      </c>
    </row>
    <row r="19512" spans="2:14" outlineLevel="2">
      <c r="C19512" t="s">
        <v>12</v>
      </c>
      <c r="D19512">
        <f>COUNTIF(D19513:D19526, "0")</f>
        <v>0</v>
      </c>
      <c r="E19512">
        <f>COUNTIF(E19513:E19526, "0")</f>
        <v>0</v>
      </c>
      <c r="F19512">
        <f>COUNTIF(F19513:F19526, "0")</f>
        <v>0</v>
      </c>
      <c r="G19512">
        <f>COUNTIF(G19513:G19526, "0")</f>
        <v>0</v>
      </c>
      <c r="H19512">
        <f>COUNTIF(H19513:H19526, "0")</f>
        <v>0</v>
      </c>
      <c r="I19512">
        <f>COUNTIF(I19513:I19526, "0")</f>
        <v>0</v>
      </c>
      <c r="J19512">
        <f>COUNTIF(J19513:J19526, "0")</f>
        <v>0</v>
      </c>
      <c r="K19512">
        <f>COUNTIF(K19513:K19526, "0")</f>
        <v>0</v>
      </c>
      <c r="L19512">
        <f>COUNTIF(L19513:L19526, "0")</f>
        <v>0</v>
      </c>
      <c r="M19512">
        <f>COUNTIF(M19513:M19526, "0")</f>
        <v>0</v>
      </c>
      <c r="N19512">
        <f>COUNTIF(N19513:N19526, "0")</f>
        <v>0</v>
      </c>
    </row>
    <row r="19513" spans="2:14" outlineLevel="2">
      <c r="B19513" t="s">
        <v>51</v>
      </c>
      <c r="C19513" t="s">
        <v>14</v>
      </c>
      <c r="D19513">
        <v>1</v>
      </c>
      <c r="E19513">
        <v>0</v>
      </c>
      <c r="F19513">
        <v>0</v>
      </c>
      <c r="G19513">
        <v>1</v>
      </c>
      <c r="H19513">
        <v>0</v>
      </c>
      <c r="I19513">
        <v>0</v>
      </c>
      <c r="J19513">
        <v>1</v>
      </c>
      <c r="K19513">
        <v>0</v>
      </c>
      <c r="L19513">
        <v>0</v>
      </c>
      <c r="M19513">
        <v>0</v>
      </c>
      <c r="N19513">
        <v>0</v>
      </c>
    </row>
    <row r="19514" spans="2:14" outlineLevel="2">
      <c r="B19514" t="s">
        <v>51</v>
      </c>
      <c r="C19514" t="s">
        <v>15</v>
      </c>
      <c r="D19514">
        <v>1</v>
      </c>
      <c r="E19514">
        <v>1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2:14" outlineLevel="2">
      <c r="B19515" t="s">
        <v>51</v>
      </c>
      <c r="C19515" t="s">
        <v>18</v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2:14" outlineLevel="2">
      <c r="B19516" t="s">
        <v>51</v>
      </c>
      <c r="C19516" t="s">
        <v>19</v>
      </c>
      <c r="D19516">
        <v>0</v>
      </c>
      <c r="E19516">
        <v>0</v>
      </c>
      <c r="F19516">
        <v>1</v>
      </c>
      <c r="G19516">
        <v>1</v>
      </c>
      <c r="H19516">
        <v>0</v>
      </c>
      <c r="I19516">
        <v>0</v>
      </c>
      <c r="J19516">
        <v>0</v>
      </c>
      <c r="K19516">
        <v>1</v>
      </c>
      <c r="L19516">
        <v>0</v>
      </c>
      <c r="M19516">
        <v>0</v>
      </c>
      <c r="N19516">
        <v>0</v>
      </c>
    </row>
    <row r="19517" spans="2:14" outlineLevel="2">
      <c r="B19517" t="s">
        <v>51</v>
      </c>
      <c r="C19517" t="s">
        <v>21</v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2:14" outlineLevel="2">
      <c r="B19518" t="s">
        <v>51</v>
      </c>
      <c r="C19518" t="s">
        <v>22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2:14" outlineLevel="2">
      <c r="B19519" t="s">
        <v>51</v>
      </c>
      <c r="C19519" t="s">
        <v>23</v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2:14" outlineLevel="2">
      <c r="B19520" t="s">
        <v>51</v>
      </c>
      <c r="C19520" t="s">
        <v>44</v>
      </c>
      <c r="D19520">
        <v>0</v>
      </c>
      <c r="E19520">
        <v>0</v>
      </c>
      <c r="F19520">
        <v>1</v>
      </c>
      <c r="G19520">
        <v>1</v>
      </c>
      <c r="H19520">
        <v>1</v>
      </c>
      <c r="I19520">
        <v>1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2:14" outlineLevel="2">
      <c r="B19521" t="s">
        <v>51</v>
      </c>
      <c r="C19521" t="s">
        <v>24</v>
      </c>
      <c r="D19521">
        <v>0</v>
      </c>
      <c r="E19521">
        <v>0</v>
      </c>
      <c r="F19521">
        <v>0</v>
      </c>
      <c r="G19521">
        <v>1</v>
      </c>
      <c r="H19521">
        <v>0</v>
      </c>
      <c r="I19521">
        <v>0</v>
      </c>
      <c r="J19521">
        <v>0</v>
      </c>
      <c r="K19521">
        <v>0</v>
      </c>
      <c r="L19521">
        <v>1</v>
      </c>
      <c r="M19521">
        <v>0</v>
      </c>
      <c r="N19521">
        <v>0</v>
      </c>
    </row>
    <row r="19522" spans="2:14" outlineLevel="2">
      <c r="B19522" t="s">
        <v>51</v>
      </c>
      <c r="C19522" t="s">
        <v>25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2:14" outlineLevel="2">
      <c r="B19523" t="s">
        <v>51</v>
      </c>
      <c r="C19523" t="s">
        <v>27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1</v>
      </c>
      <c r="N19523">
        <v>0</v>
      </c>
    </row>
    <row r="19524" spans="2:14" outlineLevel="2">
      <c r="B19524" t="s">
        <v>51</v>
      </c>
      <c r="C19524" t="s">
        <v>28</v>
      </c>
      <c r="D19524">
        <v>0</v>
      </c>
      <c r="E19524">
        <v>1</v>
      </c>
      <c r="F19524">
        <v>0</v>
      </c>
      <c r="G19524">
        <v>0</v>
      </c>
      <c r="H19524">
        <v>0</v>
      </c>
      <c r="I19524">
        <v>0</v>
      </c>
      <c r="J19524">
        <v>1</v>
      </c>
      <c r="K19524">
        <v>1</v>
      </c>
      <c r="L19524">
        <v>0</v>
      </c>
      <c r="M19524">
        <v>0</v>
      </c>
      <c r="N19524">
        <v>0</v>
      </c>
    </row>
    <row r="19525" spans="2:14" outlineLevel="2">
      <c r="B19525" t="s">
        <v>51</v>
      </c>
      <c r="C19525" t="s">
        <v>29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2:14" outlineLevel="2">
      <c r="B19526" t="s">
        <v>51</v>
      </c>
      <c r="C19526" t="s">
        <v>52</v>
      </c>
      <c r="D19526">
        <v>1</v>
      </c>
      <c r="E19526">
        <v>0</v>
      </c>
      <c r="F19526">
        <v>0</v>
      </c>
      <c r="G19526">
        <v>1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2:14" s="3" customFormat="1">
      <c r="B19527" s="3" t="s">
        <v>910</v>
      </c>
      <c r="C19527" s="3" t="s">
        <v>8</v>
      </c>
      <c r="D19527" s="3">
        <f>IFERROR(AVERAGE(D19530,D19549,D19576,D19601), 0)</f>
        <v>0</v>
      </c>
      <c r="E19527" s="3">
        <f>IFERROR(AVERAGE(E19530,E19549,E19576,E19601), 0)</f>
        <v>0</v>
      </c>
      <c r="F19527" s="3">
        <f>IFERROR(AVERAGE(F19530,F19549,F19576,F19601), 0)</f>
        <v>0</v>
      </c>
      <c r="G19527" s="3">
        <f>IFERROR(AVERAGE(G19530,G19549,G19576,G19601), 0)</f>
        <v>0</v>
      </c>
      <c r="H19527" s="3">
        <f>IFERROR(AVERAGE(H19530,H19549,H19576,H19601), 0)</f>
        <v>0</v>
      </c>
      <c r="I19527" s="3">
        <f>IFERROR(AVERAGE(I19530,I19549,I19576,I19601), 0)</f>
        <v>0</v>
      </c>
      <c r="J19527" s="3">
        <f>IFERROR(AVERAGE(J19530,J19549,J19576,J19601), 0)</f>
        <v>0</v>
      </c>
      <c r="K19527" s="3">
        <f>IFERROR(AVERAGE(K19530,K19549,K19576,K19601), 0)</f>
        <v>0</v>
      </c>
      <c r="L19527" s="3">
        <f>IFERROR(AVERAGE(L19530,L19549,L19576,L19601), 0)</f>
        <v>0</v>
      </c>
      <c r="M19527" s="3">
        <f>IFERROR(AVERAGE(M19530,M19549,M19576,M19601), 0)</f>
        <v>0</v>
      </c>
      <c r="N19527" s="3">
        <f>IFERROR(AVERAGE(N19530,N19549,N19576,N19601), 0)</f>
        <v>0</v>
      </c>
    </row>
    <row r="19528" spans="2:14" outlineLevel="2">
      <c r="B19528" s="4" t="s">
        <v>9</v>
      </c>
      <c r="D19528">
        <f>E19531+E19550+E19577+E19602</f>
        <v>0</v>
      </c>
      <c r="E19528">
        <f>F19531+F19550+F19577+F19602</f>
        <v>0</v>
      </c>
      <c r="F19528">
        <f>G19531+G19550+G19577+G19602</f>
        <v>0</v>
      </c>
      <c r="G19528">
        <f>H19531+H19550+H19577+H19602</f>
        <v>0</v>
      </c>
      <c r="H19528">
        <f>I19531+I19550+I19577+I19602</f>
        <v>0</v>
      </c>
      <c r="I19528">
        <f>J19531+J19550+J19577+J19602</f>
        <v>0</v>
      </c>
      <c r="J19528">
        <f>K19531+K19550+K19577+K19602</f>
        <v>0</v>
      </c>
      <c r="K19528">
        <f>L19531+L19550+L19577+L19602</f>
        <v>0</v>
      </c>
      <c r="L19528">
        <f>M19531+M19550+M19577+M19602</f>
        <v>0</v>
      </c>
      <c r="M19528">
        <f>N19531+N19550+N19577+N19602</f>
        <v>0</v>
      </c>
      <c r="N19528">
        <f>O19531+O19550+O19577+O19602</f>
        <v>0</v>
      </c>
    </row>
    <row r="19529" spans="2:14" outlineLevel="2">
      <c r="B19529" s="4" t="s">
        <v>10</v>
      </c>
      <c r="D19529">
        <f>E19532+E19551+E19578+E19603</f>
        <v>0</v>
      </c>
      <c r="E19529">
        <f>F19532+F19551+F19578+F19603</f>
        <v>0</v>
      </c>
      <c r="F19529">
        <f>G19532+G19551+G19578+G19603</f>
        <v>0</v>
      </c>
      <c r="G19529">
        <f>H19532+H19551+H19578+H19603</f>
        <v>0</v>
      </c>
      <c r="H19529">
        <f>I19532+I19551+I19578+I19603</f>
        <v>0</v>
      </c>
      <c r="I19529">
        <f>J19532+J19551+J19578+J19603</f>
        <v>0</v>
      </c>
      <c r="J19529">
        <f>K19532+K19551+K19578+K19603</f>
        <v>0</v>
      </c>
      <c r="K19529">
        <f>L19532+L19551+L19578+L19603</f>
        <v>0</v>
      </c>
      <c r="L19529">
        <f>M19532+M19551+M19578+M19603</f>
        <v>0</v>
      </c>
      <c r="M19529">
        <f>N19532+N19551+N19578+N19603</f>
        <v>0</v>
      </c>
      <c r="N19529">
        <f>O19532+O19551+O19578+O19603</f>
        <v>0</v>
      </c>
    </row>
    <row r="19530" spans="2:14" s="5" customFormat="1" outlineLevel="1">
      <c r="C19530" s="5" t="s">
        <v>50</v>
      </c>
      <c r="D19530" s="1">
        <f>IFERROR(D19531/D19532, D19531)</f>
        <v>0</v>
      </c>
      <c r="E19530" s="1">
        <f>IFERROR(E19531/E19532, E19531)</f>
        <v>0</v>
      </c>
      <c r="F19530" s="1">
        <f>IFERROR(F19531/F19532, F19531)</f>
        <v>0</v>
      </c>
      <c r="G19530" s="1">
        <f>IFERROR(G19531/G19532, G19531)</f>
        <v>0</v>
      </c>
      <c r="H19530" s="1">
        <f>IFERROR(H19531/H19532, H19531)</f>
        <v>0</v>
      </c>
      <c r="I19530" s="1">
        <f>IFERROR(I19531/I19532, I19531)</f>
        <v>0</v>
      </c>
      <c r="J19530" s="1">
        <f>IFERROR(J19531/J19532, J19531)</f>
        <v>0</v>
      </c>
      <c r="K19530" s="1">
        <f>IFERROR(K19531/K19532, K19531)</f>
        <v>0</v>
      </c>
      <c r="L19530" s="1">
        <f>IFERROR(L19531/L19532, L19531)</f>
        <v>0</v>
      </c>
      <c r="M19530" s="1">
        <f>IFERROR(M19531/M19532, M19531)</f>
        <v>0</v>
      </c>
      <c r="N19530" s="1">
        <f>IFERROR(N19531/N19532, N19531)</f>
        <v>0</v>
      </c>
    </row>
    <row r="19531" spans="2:14" outlineLevel="2">
      <c r="C19531" t="s">
        <v>10</v>
      </c>
      <c r="D19531">
        <f>COUNTIF(D19533:D19548, "1")</f>
        <v>0</v>
      </c>
      <c r="E19531">
        <f>COUNTIF(E19533:E19548, "1")</f>
        <v>0</v>
      </c>
      <c r="F19531">
        <f>COUNTIF(F19533:F19548, "1")</f>
        <v>0</v>
      </c>
      <c r="G19531">
        <f>COUNTIF(G19533:G19548, "1")</f>
        <v>0</v>
      </c>
      <c r="H19531">
        <f>COUNTIF(H19533:H19548, "1")</f>
        <v>0</v>
      </c>
      <c r="I19531">
        <f>COUNTIF(I19533:I19548, "1")</f>
        <v>0</v>
      </c>
      <c r="J19531">
        <f>COUNTIF(J19533:J19548, "1")</f>
        <v>0</v>
      </c>
      <c r="K19531">
        <f>COUNTIF(K19533:K19548, "1")</f>
        <v>0</v>
      </c>
      <c r="L19531">
        <f>COUNTIF(L19533:L19548, "1")</f>
        <v>0</v>
      </c>
      <c r="M19531">
        <f>COUNTIF(M19533:M19548, "1")</f>
        <v>0</v>
      </c>
      <c r="N19531">
        <f>COUNTIF(N19533:N19548, "1")</f>
        <v>0</v>
      </c>
    </row>
    <row r="19532" spans="2:14" outlineLevel="2">
      <c r="C19532" t="s">
        <v>12</v>
      </c>
      <c r="D19532">
        <f>COUNTIF(D19533:D19548, "0")</f>
        <v>0</v>
      </c>
      <c r="E19532">
        <f>COUNTIF(E19533:E19548, "0")</f>
        <v>0</v>
      </c>
      <c r="F19532">
        <f>COUNTIF(F19533:F19548, "0")</f>
        <v>0</v>
      </c>
      <c r="G19532">
        <f>COUNTIF(G19533:G19548, "0")</f>
        <v>0</v>
      </c>
      <c r="H19532">
        <f>COUNTIF(H19533:H19548, "0")</f>
        <v>0</v>
      </c>
      <c r="I19532">
        <f>COUNTIF(I19533:I19548, "0")</f>
        <v>0</v>
      </c>
      <c r="J19532">
        <f>COUNTIF(J19533:J19548, "0")</f>
        <v>0</v>
      </c>
      <c r="K19532">
        <f>COUNTIF(K19533:K19548, "0")</f>
        <v>0</v>
      </c>
      <c r="L19532">
        <f>COUNTIF(L19533:L19548, "0")</f>
        <v>0</v>
      </c>
      <c r="M19532">
        <f>COUNTIF(M19533:M19548, "0")</f>
        <v>0</v>
      </c>
      <c r="N19532">
        <f>COUNTIF(N19533:N19548, "0")</f>
        <v>0</v>
      </c>
    </row>
    <row r="19533" spans="2:14" outlineLevel="2">
      <c r="B19533" t="s">
        <v>51</v>
      </c>
      <c r="C19533" t="s">
        <v>18</v>
      </c>
      <c r="D19533">
        <v>0</v>
      </c>
      <c r="E19533">
        <v>0</v>
      </c>
      <c r="F19533">
        <v>1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2:14" outlineLevel="2">
      <c r="B19534" t="s">
        <v>51</v>
      </c>
      <c r="C19534" t="s">
        <v>43</v>
      </c>
      <c r="D19534">
        <v>0</v>
      </c>
      <c r="E19534">
        <v>1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1</v>
      </c>
      <c r="N19534">
        <v>0</v>
      </c>
    </row>
    <row r="19535" spans="2:14" outlineLevel="2">
      <c r="B19535" t="s">
        <v>51</v>
      </c>
      <c r="C19535" t="s">
        <v>19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1</v>
      </c>
      <c r="K19535">
        <v>0</v>
      </c>
      <c r="L19535">
        <v>0</v>
      </c>
      <c r="M19535">
        <v>0</v>
      </c>
      <c r="N19535">
        <v>0</v>
      </c>
    </row>
    <row r="19536" spans="2:14" outlineLevel="2">
      <c r="B19536" t="s">
        <v>51</v>
      </c>
      <c r="C19536" t="s">
        <v>20</v>
      </c>
      <c r="D19536">
        <v>0</v>
      </c>
      <c r="E19536">
        <v>1</v>
      </c>
      <c r="F19536">
        <v>0</v>
      </c>
      <c r="G19536">
        <v>1</v>
      </c>
      <c r="H19536">
        <v>0</v>
      </c>
      <c r="I19536">
        <v>0</v>
      </c>
      <c r="J19536">
        <v>0</v>
      </c>
      <c r="K19536">
        <v>1</v>
      </c>
      <c r="L19536">
        <v>0</v>
      </c>
      <c r="M19536">
        <v>0</v>
      </c>
      <c r="N19536">
        <v>0</v>
      </c>
    </row>
    <row r="19537" spans="2:14" outlineLevel="2">
      <c r="B19537" t="s">
        <v>51</v>
      </c>
      <c r="C19537" t="s">
        <v>21</v>
      </c>
      <c r="D19537">
        <v>0</v>
      </c>
      <c r="E19537">
        <v>0</v>
      </c>
      <c r="F19537">
        <v>0</v>
      </c>
      <c r="G19537">
        <v>0</v>
      </c>
      <c r="H19537">
        <v>1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2:14" outlineLevel="2">
      <c r="B19538" t="s">
        <v>51</v>
      </c>
      <c r="C19538" t="s">
        <v>23</v>
      </c>
      <c r="D19538">
        <v>0</v>
      </c>
      <c r="E19538">
        <v>0</v>
      </c>
      <c r="F19538">
        <v>0</v>
      </c>
      <c r="G19538">
        <v>0</v>
      </c>
      <c r="H19538">
        <v>1</v>
      </c>
      <c r="I19538">
        <v>0</v>
      </c>
      <c r="J19538">
        <v>1</v>
      </c>
      <c r="K19538">
        <v>0</v>
      </c>
      <c r="L19538">
        <v>0</v>
      </c>
      <c r="M19538">
        <v>0</v>
      </c>
      <c r="N19538">
        <v>0</v>
      </c>
    </row>
    <row r="19539" spans="2:14" outlineLevel="2">
      <c r="B19539" t="s">
        <v>51</v>
      </c>
      <c r="C19539" t="s">
        <v>44</v>
      </c>
      <c r="D19539">
        <v>0</v>
      </c>
      <c r="E19539">
        <v>1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2:14" outlineLevel="2">
      <c r="B19540" t="s">
        <v>51</v>
      </c>
      <c r="C19540" t="s">
        <v>24</v>
      </c>
      <c r="D19540">
        <v>0</v>
      </c>
      <c r="E19540">
        <v>0</v>
      </c>
      <c r="F19540">
        <v>1</v>
      </c>
      <c r="G19540">
        <v>1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2:14" outlineLevel="2">
      <c r="B19541" t="s">
        <v>51</v>
      </c>
      <c r="C19541" t="s">
        <v>27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1</v>
      </c>
      <c r="M19541">
        <v>0</v>
      </c>
      <c r="N19541">
        <v>0</v>
      </c>
    </row>
    <row r="19542" spans="2:14" outlineLevel="2">
      <c r="B19542" t="s">
        <v>51</v>
      </c>
      <c r="C19542" t="s">
        <v>27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2:14" outlineLevel="2">
      <c r="B19543" t="s">
        <v>51</v>
      </c>
      <c r="C19543" t="s">
        <v>28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2:14" outlineLevel="2">
      <c r="B19544" t="s">
        <v>51</v>
      </c>
      <c r="C19544" t="s">
        <v>52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2:14" outlineLevel="2">
      <c r="B19545" t="s">
        <v>51</v>
      </c>
      <c r="C19545" t="s">
        <v>30</v>
      </c>
      <c r="D19545">
        <v>0</v>
      </c>
      <c r="E19545">
        <v>0</v>
      </c>
      <c r="F19545">
        <v>0</v>
      </c>
      <c r="G19545">
        <v>0</v>
      </c>
      <c r="H19545">
        <v>1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2:14" outlineLevel="2">
      <c r="B19546" t="s">
        <v>51</v>
      </c>
      <c r="C19546" t="s">
        <v>31</v>
      </c>
      <c r="D19546">
        <v>1</v>
      </c>
      <c r="E19546">
        <v>0</v>
      </c>
      <c r="F19546">
        <v>0</v>
      </c>
      <c r="G19546">
        <v>1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2:14" outlineLevel="2">
      <c r="B19547" t="s">
        <v>51</v>
      </c>
      <c r="C19547" t="s">
        <v>32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2:14" outlineLevel="2">
      <c r="B19548" t="s">
        <v>51</v>
      </c>
      <c r="C19548" t="s">
        <v>33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1</v>
      </c>
      <c r="J19548">
        <v>0</v>
      </c>
      <c r="K19548">
        <v>1</v>
      </c>
      <c r="L19548">
        <v>0</v>
      </c>
      <c r="M19548">
        <v>0</v>
      </c>
      <c r="N19548">
        <v>0</v>
      </c>
    </row>
    <row r="19549" spans="2:14" s="5" customFormat="1" outlineLevel="1">
      <c r="C19549" s="5" t="s">
        <v>11</v>
      </c>
      <c r="D19549" s="1">
        <f>IFERROR(D19550/D19551, D19550)</f>
        <v>0</v>
      </c>
      <c r="E19549" s="1">
        <f>IFERROR(E19550/E19551, E19550)</f>
        <v>0</v>
      </c>
      <c r="F19549" s="1">
        <f>IFERROR(F19550/F19551, F19550)</f>
        <v>0</v>
      </c>
      <c r="G19549" s="1">
        <f>IFERROR(G19550/G19551, G19550)</f>
        <v>0</v>
      </c>
      <c r="H19549" s="1">
        <f>IFERROR(H19550/H19551, H19550)</f>
        <v>0</v>
      </c>
      <c r="I19549" s="1">
        <f>IFERROR(I19550/I19551, I19550)</f>
        <v>0</v>
      </c>
      <c r="J19549" s="1">
        <f>IFERROR(J19550/J19551, J19550)</f>
        <v>0</v>
      </c>
      <c r="K19549" s="1">
        <f>IFERROR(K19550/K19551, K19550)</f>
        <v>0</v>
      </c>
      <c r="L19549" s="1">
        <f>IFERROR(L19550/L19551, L19550)</f>
        <v>0</v>
      </c>
      <c r="M19549" s="1">
        <f>IFERROR(M19550/M19551, M19550)</f>
        <v>0</v>
      </c>
      <c r="N19549" s="1">
        <f>IFERROR(N19550/N19551, N19550)</f>
        <v>0</v>
      </c>
    </row>
    <row r="19550" spans="2:14" outlineLevel="2">
      <c r="C19550" t="s">
        <v>10</v>
      </c>
      <c r="D19550">
        <f>COUNTIF(D19552:D19575, "1")</f>
        <v>0</v>
      </c>
      <c r="E19550">
        <f>COUNTIF(E19552:E19575, "1")</f>
        <v>0</v>
      </c>
      <c r="F19550">
        <f>COUNTIF(F19552:F19575, "1")</f>
        <v>0</v>
      </c>
      <c r="G19550">
        <f>COUNTIF(G19552:G19575, "1")</f>
        <v>0</v>
      </c>
      <c r="H19550">
        <f>COUNTIF(H19552:H19575, "1")</f>
        <v>0</v>
      </c>
      <c r="I19550">
        <f>COUNTIF(I19552:I19575, "1")</f>
        <v>0</v>
      </c>
      <c r="J19550">
        <f>COUNTIF(J19552:J19575, "1")</f>
        <v>0</v>
      </c>
      <c r="K19550">
        <f>COUNTIF(K19552:K19575, "1")</f>
        <v>0</v>
      </c>
      <c r="L19550">
        <f>COUNTIF(L19552:L19575, "1")</f>
        <v>0</v>
      </c>
      <c r="M19550">
        <f>COUNTIF(M19552:M19575, "1")</f>
        <v>0</v>
      </c>
      <c r="N19550">
        <f>COUNTIF(N19552:N19575, "1")</f>
        <v>0</v>
      </c>
    </row>
    <row r="19551" spans="2:14" outlineLevel="2">
      <c r="C19551" t="s">
        <v>12</v>
      </c>
      <c r="D19551">
        <f>COUNTIF(D19552:D19575, "0")</f>
        <v>0</v>
      </c>
      <c r="E19551">
        <f>COUNTIF(E19552:E19575, "0")</f>
        <v>0</v>
      </c>
      <c r="F19551">
        <f>COUNTIF(F19552:F19575, "0")</f>
        <v>0</v>
      </c>
      <c r="G19551">
        <f>COUNTIF(G19552:G19575, "0")</f>
        <v>0</v>
      </c>
      <c r="H19551">
        <f>COUNTIF(H19552:H19575, "0")</f>
        <v>0</v>
      </c>
      <c r="I19551">
        <f>COUNTIF(I19552:I19575, "0")</f>
        <v>0</v>
      </c>
      <c r="J19551">
        <f>COUNTIF(J19552:J19575, "0")</f>
        <v>0</v>
      </c>
      <c r="K19551">
        <f>COUNTIF(K19552:K19575, "0")</f>
        <v>0</v>
      </c>
      <c r="L19551">
        <f>COUNTIF(L19552:L19575, "0")</f>
        <v>0</v>
      </c>
      <c r="M19551">
        <f>COUNTIF(M19552:M19575, "0")</f>
        <v>0</v>
      </c>
      <c r="N19551">
        <f>COUNTIF(N19552:N19575, "0")</f>
        <v>0</v>
      </c>
    </row>
    <row r="19552" spans="2:14" outlineLevel="2">
      <c r="B19552" t="s">
        <v>13</v>
      </c>
      <c r="C19552" t="s">
        <v>14</v>
      </c>
      <c r="D19552">
        <v>0</v>
      </c>
      <c r="E19552">
        <v>1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1</v>
      </c>
      <c r="M19552">
        <v>0</v>
      </c>
      <c r="N19552">
        <v>0</v>
      </c>
    </row>
    <row r="19553" spans="2:14" outlineLevel="2">
      <c r="B19553" t="s">
        <v>13</v>
      </c>
      <c r="C19553" t="s">
        <v>15</v>
      </c>
      <c r="D19553">
        <v>0</v>
      </c>
      <c r="E19553">
        <v>0</v>
      </c>
      <c r="F19553">
        <v>1</v>
      </c>
      <c r="G19553">
        <v>0</v>
      </c>
      <c r="H19553">
        <v>0</v>
      </c>
      <c r="I19553">
        <v>0</v>
      </c>
      <c r="J19553">
        <v>1</v>
      </c>
      <c r="K19553">
        <v>0</v>
      </c>
      <c r="L19553">
        <v>0</v>
      </c>
      <c r="M19553">
        <v>0</v>
      </c>
      <c r="N19553">
        <v>0</v>
      </c>
    </row>
    <row r="19554" spans="2:14" outlineLevel="2">
      <c r="B19554" t="s">
        <v>13</v>
      </c>
      <c r="C19554" t="s">
        <v>16</v>
      </c>
      <c r="D19554">
        <v>1</v>
      </c>
      <c r="E19554">
        <v>0</v>
      </c>
      <c r="F19554">
        <v>0</v>
      </c>
      <c r="G19554">
        <v>1</v>
      </c>
      <c r="H19554">
        <v>0</v>
      </c>
      <c r="I19554">
        <v>1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2:14" outlineLevel="2">
      <c r="B19555" t="s">
        <v>13</v>
      </c>
      <c r="C19555" t="s">
        <v>17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1</v>
      </c>
      <c r="N19555">
        <v>0</v>
      </c>
    </row>
    <row r="19556" spans="2:14" outlineLevel="2">
      <c r="B19556" t="s">
        <v>13</v>
      </c>
      <c r="C19556" t="s">
        <v>18</v>
      </c>
      <c r="D19556">
        <v>0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1</v>
      </c>
      <c r="K19556">
        <v>1</v>
      </c>
      <c r="L19556">
        <v>0</v>
      </c>
      <c r="M19556">
        <v>1</v>
      </c>
      <c r="N19556">
        <v>0</v>
      </c>
    </row>
    <row r="19557" spans="2:14" outlineLevel="2">
      <c r="B19557" t="s">
        <v>13</v>
      </c>
      <c r="C19557" t="s">
        <v>43</v>
      </c>
      <c r="D19557">
        <v>0</v>
      </c>
      <c r="E19557">
        <v>0</v>
      </c>
      <c r="F19557">
        <v>0</v>
      </c>
      <c r="G19557">
        <v>1</v>
      </c>
      <c r="H19557">
        <v>1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2:14" outlineLevel="2">
      <c r="B19558" t="s">
        <v>13</v>
      </c>
      <c r="C19558" t="s">
        <v>20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2:14" outlineLevel="2">
      <c r="B19559" t="s">
        <v>13</v>
      </c>
      <c r="C19559" t="s">
        <v>21</v>
      </c>
      <c r="D19559">
        <v>0</v>
      </c>
      <c r="E19559">
        <v>0</v>
      </c>
      <c r="F19559">
        <v>0</v>
      </c>
      <c r="G19559">
        <v>0</v>
      </c>
      <c r="H19559">
        <v>1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2:14" outlineLevel="2">
      <c r="B19560" t="s">
        <v>13</v>
      </c>
      <c r="C19560" t="s">
        <v>23</v>
      </c>
      <c r="D19560">
        <v>1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2:14" outlineLevel="2">
      <c r="B19561" t="s">
        <v>13</v>
      </c>
      <c r="C19561" t="s">
        <v>44</v>
      </c>
      <c r="D19561">
        <v>0</v>
      </c>
      <c r="E19561">
        <v>1</v>
      </c>
      <c r="F19561">
        <v>0</v>
      </c>
      <c r="G19561">
        <v>0</v>
      </c>
      <c r="H19561">
        <v>0</v>
      </c>
      <c r="I19561">
        <v>0</v>
      </c>
      <c r="J19561">
        <v>1</v>
      </c>
      <c r="K19561">
        <v>0</v>
      </c>
      <c r="L19561">
        <v>0</v>
      </c>
      <c r="M19561">
        <v>1</v>
      </c>
      <c r="N19561">
        <v>0</v>
      </c>
    </row>
    <row r="19562" spans="2:14" outlineLevel="2">
      <c r="B19562" t="s">
        <v>13</v>
      </c>
      <c r="C19562" t="s">
        <v>24</v>
      </c>
      <c r="D19562">
        <v>0</v>
      </c>
      <c r="E19562">
        <v>0</v>
      </c>
      <c r="F19562">
        <v>0</v>
      </c>
      <c r="G19562">
        <v>1</v>
      </c>
      <c r="H19562">
        <v>0</v>
      </c>
      <c r="I19562">
        <v>0</v>
      </c>
      <c r="J19562">
        <v>0</v>
      </c>
      <c r="K19562">
        <v>1</v>
      </c>
      <c r="L19562">
        <v>0</v>
      </c>
      <c r="M19562">
        <v>1</v>
      </c>
      <c r="N19562">
        <v>0</v>
      </c>
    </row>
    <row r="19563" spans="2:14" outlineLevel="2">
      <c r="B19563" t="s">
        <v>13</v>
      </c>
      <c r="C19563" t="s">
        <v>25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2:14" outlineLevel="2">
      <c r="B19564" t="s">
        <v>13</v>
      </c>
      <c r="C19564" t="s">
        <v>26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2:14" outlineLevel="2">
      <c r="B19565" t="s">
        <v>13</v>
      </c>
      <c r="C19565" t="s">
        <v>27</v>
      </c>
      <c r="D19565">
        <v>1</v>
      </c>
      <c r="E19565">
        <v>0</v>
      </c>
      <c r="F19565">
        <v>1</v>
      </c>
      <c r="G19565">
        <v>1</v>
      </c>
      <c r="H19565">
        <v>0</v>
      </c>
      <c r="I19565">
        <v>0</v>
      </c>
      <c r="J19565">
        <v>0</v>
      </c>
      <c r="K19565">
        <v>0</v>
      </c>
      <c r="L19565">
        <v>1</v>
      </c>
      <c r="M19565">
        <v>0</v>
      </c>
      <c r="N19565">
        <v>0</v>
      </c>
    </row>
    <row r="19566" spans="2:14" outlineLevel="2">
      <c r="B19566" t="s">
        <v>13</v>
      </c>
      <c r="C19566" t="s">
        <v>28</v>
      </c>
      <c r="D19566">
        <v>1</v>
      </c>
      <c r="E19566">
        <v>1</v>
      </c>
      <c r="F19566">
        <v>0</v>
      </c>
      <c r="G19566">
        <v>0</v>
      </c>
      <c r="H19566">
        <v>0</v>
      </c>
      <c r="I19566">
        <v>1</v>
      </c>
      <c r="J19566">
        <v>0</v>
      </c>
      <c r="K19566">
        <v>1</v>
      </c>
      <c r="L19566">
        <v>0</v>
      </c>
      <c r="M19566">
        <v>0</v>
      </c>
      <c r="N19566">
        <v>0</v>
      </c>
    </row>
    <row r="19567" spans="2:14" outlineLevel="2">
      <c r="B19567" t="s">
        <v>13</v>
      </c>
      <c r="C19567" t="s">
        <v>29</v>
      </c>
      <c r="D19567">
        <v>1</v>
      </c>
      <c r="E19567">
        <v>0</v>
      </c>
      <c r="F19567">
        <v>0</v>
      </c>
      <c r="G19567">
        <v>1</v>
      </c>
      <c r="H19567">
        <v>1</v>
      </c>
      <c r="I19567">
        <v>0</v>
      </c>
      <c r="J19567">
        <v>0</v>
      </c>
      <c r="K19567">
        <v>0</v>
      </c>
      <c r="L19567">
        <v>1</v>
      </c>
      <c r="M19567">
        <v>0</v>
      </c>
      <c r="N19567">
        <v>0</v>
      </c>
    </row>
    <row r="19568" spans="2:14" outlineLevel="2">
      <c r="B19568" t="s">
        <v>13</v>
      </c>
      <c r="C19568" t="s">
        <v>30</v>
      </c>
      <c r="D19568">
        <v>0</v>
      </c>
      <c r="E19568">
        <v>1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1</v>
      </c>
      <c r="M19568">
        <v>0</v>
      </c>
      <c r="N19568">
        <v>0</v>
      </c>
    </row>
    <row r="19569" spans="2:14" outlineLevel="2">
      <c r="B19569" t="s">
        <v>13</v>
      </c>
      <c r="C19569" t="s">
        <v>31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1</v>
      </c>
      <c r="J19569">
        <v>0</v>
      </c>
      <c r="K19569">
        <v>1</v>
      </c>
      <c r="L19569">
        <v>0</v>
      </c>
      <c r="M19569">
        <v>0</v>
      </c>
      <c r="N19569">
        <v>0</v>
      </c>
    </row>
    <row r="19570" spans="2:14" outlineLevel="2">
      <c r="B19570" t="s">
        <v>13</v>
      </c>
      <c r="C19570" t="s">
        <v>53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1</v>
      </c>
      <c r="N19570">
        <v>0</v>
      </c>
    </row>
    <row r="19571" spans="2:14" outlineLevel="2">
      <c r="B19571" t="s">
        <v>13</v>
      </c>
      <c r="C19571" t="s">
        <v>32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2:14" outlineLevel="2">
      <c r="B19572" t="s">
        <v>13</v>
      </c>
      <c r="C19572" t="s">
        <v>33</v>
      </c>
      <c r="D19572">
        <v>0</v>
      </c>
      <c r="E19572">
        <v>0</v>
      </c>
      <c r="F19572">
        <v>0</v>
      </c>
      <c r="G19572">
        <v>1</v>
      </c>
      <c r="H19572">
        <v>1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2:14" outlineLevel="2">
      <c r="B19573" t="s">
        <v>13</v>
      </c>
      <c r="C19573" t="s">
        <v>49</v>
      </c>
      <c r="D19573">
        <v>1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1</v>
      </c>
      <c r="L19573">
        <v>0</v>
      </c>
      <c r="M19573">
        <v>0</v>
      </c>
      <c r="N19573">
        <v>0</v>
      </c>
    </row>
    <row r="19574" spans="2:14" outlineLevel="2">
      <c r="B19574" t="s">
        <v>13</v>
      </c>
      <c r="C19574" t="s">
        <v>34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2:14" outlineLevel="2">
      <c r="B19575" t="s">
        <v>13</v>
      </c>
      <c r="C19575" t="s">
        <v>35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</v>
      </c>
      <c r="J19575">
        <v>0</v>
      </c>
      <c r="K19575">
        <v>0</v>
      </c>
      <c r="L19575">
        <v>1</v>
      </c>
      <c r="M19575">
        <v>0</v>
      </c>
      <c r="N19575">
        <v>0</v>
      </c>
    </row>
    <row r="19576" spans="2:14" s="5" customFormat="1" outlineLevel="1">
      <c r="C19576" s="5" t="s">
        <v>54</v>
      </c>
      <c r="D19576" s="1">
        <f>IFERROR(D19577/D19578, D19577)</f>
        <v>0</v>
      </c>
      <c r="E19576" s="1">
        <f>IFERROR(E19577/E19578, E19577)</f>
        <v>0</v>
      </c>
      <c r="F19576" s="1">
        <f>IFERROR(F19577/F19578, F19577)</f>
        <v>0</v>
      </c>
      <c r="G19576" s="1">
        <f>IFERROR(G19577/G19578, G19577)</f>
        <v>0</v>
      </c>
      <c r="H19576" s="1">
        <f>IFERROR(H19577/H19578, H19577)</f>
        <v>0</v>
      </c>
      <c r="I19576" s="1">
        <f>IFERROR(I19577/I19578, I19577)</f>
        <v>0</v>
      </c>
      <c r="J19576" s="1">
        <f>IFERROR(J19577/J19578, J19577)</f>
        <v>0</v>
      </c>
      <c r="K19576" s="1">
        <f>IFERROR(K19577/K19578, K19577)</f>
        <v>0</v>
      </c>
      <c r="L19576" s="1">
        <f>IFERROR(L19577/L19578, L19577)</f>
        <v>0</v>
      </c>
      <c r="M19576" s="1">
        <f>IFERROR(M19577/M19578, M19577)</f>
        <v>0</v>
      </c>
      <c r="N19576" s="1">
        <f>IFERROR(N19577/N19578, N19577)</f>
        <v>0</v>
      </c>
    </row>
    <row r="19577" spans="2:14" outlineLevel="2">
      <c r="C19577" t="s">
        <v>10</v>
      </c>
      <c r="D19577">
        <f>COUNTIF(D19579:D19600, "1")</f>
        <v>0</v>
      </c>
      <c r="E19577">
        <f>COUNTIF(E19579:E19600, "1")</f>
        <v>0</v>
      </c>
      <c r="F19577">
        <f>COUNTIF(F19579:F19600, "1")</f>
        <v>0</v>
      </c>
      <c r="G19577">
        <f>COUNTIF(G19579:G19600, "1")</f>
        <v>0</v>
      </c>
      <c r="H19577">
        <f>COUNTIF(H19579:H19600, "1")</f>
        <v>0</v>
      </c>
      <c r="I19577">
        <f>COUNTIF(I19579:I19600, "1")</f>
        <v>0</v>
      </c>
      <c r="J19577">
        <f>COUNTIF(J19579:J19600, "1")</f>
        <v>0</v>
      </c>
      <c r="K19577">
        <f>COUNTIF(K19579:K19600, "1")</f>
        <v>0</v>
      </c>
      <c r="L19577">
        <f>COUNTIF(L19579:L19600, "1")</f>
        <v>0</v>
      </c>
      <c r="M19577">
        <f>COUNTIF(M19579:M19600, "1")</f>
        <v>0</v>
      </c>
      <c r="N19577">
        <f>COUNTIF(N19579:N19600, "1")</f>
        <v>0</v>
      </c>
    </row>
    <row r="19578" spans="2:14" outlineLevel="2">
      <c r="C19578" t="s">
        <v>12</v>
      </c>
      <c r="D19578">
        <f>COUNTIF(D19579:D19600, "0")</f>
        <v>0</v>
      </c>
      <c r="E19578">
        <f>COUNTIF(E19579:E19600, "0")</f>
        <v>0</v>
      </c>
      <c r="F19578">
        <f>COUNTIF(F19579:F19600, "0")</f>
        <v>0</v>
      </c>
      <c r="G19578">
        <f>COUNTIF(G19579:G19600, "0")</f>
        <v>0</v>
      </c>
      <c r="H19578">
        <f>COUNTIF(H19579:H19600, "0")</f>
        <v>0</v>
      </c>
      <c r="I19578">
        <f>COUNTIF(I19579:I19600, "0")</f>
        <v>0</v>
      </c>
      <c r="J19578">
        <f>COUNTIF(J19579:J19600, "0")</f>
        <v>0</v>
      </c>
      <c r="K19578">
        <f>COUNTIF(K19579:K19600, "0")</f>
        <v>0</v>
      </c>
      <c r="L19578">
        <f>COUNTIF(L19579:L19600, "0")</f>
        <v>0</v>
      </c>
      <c r="M19578">
        <f>COUNTIF(M19579:M19600, "0")</f>
        <v>0</v>
      </c>
      <c r="N19578">
        <f>COUNTIF(N19579:N19600, "0")</f>
        <v>0</v>
      </c>
    </row>
    <row r="19579" spans="2:14" outlineLevel="2">
      <c r="B19579" t="s">
        <v>55</v>
      </c>
      <c r="C19579" t="s">
        <v>14</v>
      </c>
      <c r="D19579">
        <v>1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2:14" outlineLevel="2">
      <c r="B19580" t="s">
        <v>55</v>
      </c>
      <c r="C19580" t="s">
        <v>15</v>
      </c>
      <c r="D19580">
        <v>1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>
        <v>1</v>
      </c>
      <c r="N19580">
        <v>0</v>
      </c>
    </row>
    <row r="19581" spans="2:14" outlineLevel="2">
      <c r="B19581" t="s">
        <v>55</v>
      </c>
      <c r="C19581" t="s">
        <v>16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1</v>
      </c>
      <c r="J19581">
        <v>1</v>
      </c>
      <c r="K19581">
        <v>0</v>
      </c>
      <c r="L19581">
        <v>0</v>
      </c>
      <c r="M19581">
        <v>0</v>
      </c>
      <c r="N19581">
        <v>0</v>
      </c>
    </row>
    <row r="19582" spans="2:14" outlineLevel="2">
      <c r="B19582" t="s">
        <v>55</v>
      </c>
      <c r="C19582" t="s">
        <v>17</v>
      </c>
      <c r="D19582">
        <v>0</v>
      </c>
      <c r="E19582">
        <v>0</v>
      </c>
      <c r="F19582">
        <v>0</v>
      </c>
      <c r="G19582">
        <v>0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2:14" outlineLevel="2">
      <c r="B19583" t="s">
        <v>55</v>
      </c>
      <c r="C19583" t="s">
        <v>18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1</v>
      </c>
      <c r="J19583">
        <v>1</v>
      </c>
      <c r="K19583">
        <v>0</v>
      </c>
      <c r="L19583">
        <v>0</v>
      </c>
      <c r="M19583">
        <v>0</v>
      </c>
      <c r="N19583">
        <v>0</v>
      </c>
    </row>
    <row r="19584" spans="2:14" outlineLevel="2">
      <c r="B19584" t="s">
        <v>55</v>
      </c>
      <c r="C19584" t="s">
        <v>43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1</v>
      </c>
      <c r="L19584">
        <v>0</v>
      </c>
      <c r="M19584">
        <v>0</v>
      </c>
      <c r="N19584">
        <v>0</v>
      </c>
    </row>
    <row r="19585" spans="2:14" outlineLevel="2">
      <c r="B19585" t="s">
        <v>55</v>
      </c>
      <c r="C19585" t="s">
        <v>20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2:14" outlineLevel="2">
      <c r="B19586" t="s">
        <v>55</v>
      </c>
      <c r="C19586" t="s">
        <v>21</v>
      </c>
      <c r="D19586">
        <v>0</v>
      </c>
      <c r="E19586">
        <v>0</v>
      </c>
      <c r="F19586">
        <v>1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2:14" outlineLevel="2">
      <c r="B19587" t="s">
        <v>55</v>
      </c>
      <c r="C19587" t="s">
        <v>22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2:14" outlineLevel="2">
      <c r="B19588" t="s">
        <v>55</v>
      </c>
      <c r="C19588" t="s">
        <v>23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2:14" outlineLevel="2">
      <c r="B19589" t="s">
        <v>55</v>
      </c>
      <c r="C19589" t="s">
        <v>44</v>
      </c>
      <c r="D19589">
        <v>0</v>
      </c>
      <c r="E19589">
        <v>0</v>
      </c>
      <c r="F19589">
        <v>0</v>
      </c>
      <c r="G19589">
        <v>1</v>
      </c>
      <c r="H19589">
        <v>0</v>
      </c>
      <c r="I19589">
        <v>0</v>
      </c>
      <c r="J19589">
        <v>1</v>
      </c>
      <c r="K19589">
        <v>0</v>
      </c>
      <c r="L19589">
        <v>0</v>
      </c>
      <c r="M19589">
        <v>0</v>
      </c>
      <c r="N19589">
        <v>0</v>
      </c>
    </row>
    <row r="19590" spans="2:14" outlineLevel="2">
      <c r="B19590" t="s">
        <v>55</v>
      </c>
      <c r="C19590" t="s">
        <v>24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2:14" outlineLevel="2">
      <c r="B19591" t="s">
        <v>55</v>
      </c>
      <c r="C19591" t="s">
        <v>26</v>
      </c>
      <c r="D19591">
        <v>0</v>
      </c>
      <c r="E19591">
        <v>0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2:14" outlineLevel="2">
      <c r="B19592" t="s">
        <v>55</v>
      </c>
      <c r="C19592" t="s">
        <v>27</v>
      </c>
      <c r="D19592">
        <v>0</v>
      </c>
      <c r="E19592">
        <v>0</v>
      </c>
      <c r="F19592">
        <v>0</v>
      </c>
      <c r="G19592">
        <v>1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1</v>
      </c>
      <c r="N19592">
        <v>0</v>
      </c>
    </row>
    <row r="19593" spans="2:14" outlineLevel="2">
      <c r="B19593" t="s">
        <v>55</v>
      </c>
      <c r="C19593" t="s">
        <v>28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>
        <v>1</v>
      </c>
      <c r="N19593">
        <v>0</v>
      </c>
    </row>
    <row r="19594" spans="2:14" outlineLevel="2">
      <c r="B19594" t="s">
        <v>55</v>
      </c>
      <c r="C19594" t="s">
        <v>29</v>
      </c>
      <c r="D19594">
        <v>0</v>
      </c>
      <c r="E19594">
        <v>0</v>
      </c>
      <c r="F19594">
        <v>0</v>
      </c>
      <c r="G19594">
        <v>0</v>
      </c>
      <c r="H19594">
        <v>1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2:14" outlineLevel="2">
      <c r="B19595" t="s">
        <v>55</v>
      </c>
      <c r="C19595" t="s">
        <v>52</v>
      </c>
      <c r="D19595">
        <v>1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2:14" outlineLevel="2">
      <c r="B19596" t="s">
        <v>55</v>
      </c>
      <c r="C19596" t="s">
        <v>30</v>
      </c>
      <c r="D19596">
        <v>0</v>
      </c>
      <c r="E19596">
        <v>0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2:14" outlineLevel="2">
      <c r="B19597" t="s">
        <v>55</v>
      </c>
      <c r="C19597" t="s">
        <v>31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2:14" outlineLevel="2">
      <c r="B19598" t="s">
        <v>55</v>
      </c>
      <c r="C19598" t="s">
        <v>32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2:14" outlineLevel="2">
      <c r="B19599" t="s">
        <v>55</v>
      </c>
      <c r="C19599" t="s">
        <v>33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2:14" outlineLevel="2">
      <c r="B19600" t="s">
        <v>55</v>
      </c>
      <c r="C19600" t="s">
        <v>49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1</v>
      </c>
      <c r="M19600">
        <v>0</v>
      </c>
      <c r="N19600">
        <v>0</v>
      </c>
    </row>
    <row r="19601" spans="2:14" s="5" customFormat="1" outlineLevel="1">
      <c r="C19601" s="5" t="s">
        <v>47</v>
      </c>
      <c r="D19601" s="1">
        <f>IFERROR(D19602/D19603, D19602)</f>
        <v>0</v>
      </c>
      <c r="E19601" s="1">
        <f>IFERROR(E19602/E19603, E19602)</f>
        <v>0</v>
      </c>
      <c r="F19601" s="1">
        <f>IFERROR(F19602/F19603, F19602)</f>
        <v>0</v>
      </c>
      <c r="G19601" s="1">
        <f>IFERROR(G19602/G19603, G19602)</f>
        <v>0</v>
      </c>
      <c r="H19601" s="1">
        <f>IFERROR(H19602/H19603, H19602)</f>
        <v>0</v>
      </c>
      <c r="I19601" s="1">
        <f>IFERROR(I19602/I19603, I19602)</f>
        <v>0</v>
      </c>
      <c r="J19601" s="1">
        <f>IFERROR(J19602/J19603, J19602)</f>
        <v>0</v>
      </c>
      <c r="K19601" s="1">
        <f>IFERROR(K19602/K19603, K19602)</f>
        <v>0</v>
      </c>
      <c r="L19601" s="1">
        <f>IFERROR(L19602/L19603, L19602)</f>
        <v>0</v>
      </c>
      <c r="M19601" s="1">
        <f>IFERROR(M19602/M19603, M19602)</f>
        <v>0</v>
      </c>
      <c r="N19601" s="1">
        <f>IFERROR(N19602/N19603, N19602)</f>
        <v>0</v>
      </c>
    </row>
    <row r="19602" spans="2:14" outlineLevel="2">
      <c r="C19602" t="s">
        <v>10</v>
      </c>
      <c r="D19602">
        <f>COUNTIF(D19604:D19618, "1")</f>
        <v>0</v>
      </c>
      <c r="E19602">
        <f>COUNTIF(E19604:E19618, "1")</f>
        <v>0</v>
      </c>
      <c r="F19602">
        <f>COUNTIF(F19604:F19618, "1")</f>
        <v>0</v>
      </c>
      <c r="G19602">
        <f>COUNTIF(G19604:G19618, "1")</f>
        <v>0</v>
      </c>
      <c r="H19602">
        <f>COUNTIF(H19604:H19618, "1")</f>
        <v>0</v>
      </c>
      <c r="I19602">
        <f>COUNTIF(I19604:I19618, "1")</f>
        <v>0</v>
      </c>
      <c r="J19602">
        <f>COUNTIF(J19604:J19618, "1")</f>
        <v>0</v>
      </c>
      <c r="K19602">
        <f>COUNTIF(K19604:K19618, "1")</f>
        <v>0</v>
      </c>
      <c r="L19602">
        <f>COUNTIF(L19604:L19618, "1")</f>
        <v>0</v>
      </c>
      <c r="M19602">
        <f>COUNTIF(M19604:M19618, "1")</f>
        <v>0</v>
      </c>
      <c r="N19602">
        <f>COUNTIF(N19604:N19618, "1")</f>
        <v>0</v>
      </c>
    </row>
    <row r="19603" spans="2:14" outlineLevel="2">
      <c r="C19603" t="s">
        <v>12</v>
      </c>
      <c r="D19603">
        <f>COUNTIF(D19604:D19618, "0")</f>
        <v>0</v>
      </c>
      <c r="E19603">
        <f>COUNTIF(E19604:E19618, "0")</f>
        <v>0</v>
      </c>
      <c r="F19603">
        <f>COUNTIF(F19604:F19618, "0")</f>
        <v>0</v>
      </c>
      <c r="G19603">
        <f>COUNTIF(G19604:G19618, "0")</f>
        <v>0</v>
      </c>
      <c r="H19603">
        <f>COUNTIF(H19604:H19618, "0")</f>
        <v>0</v>
      </c>
      <c r="I19603">
        <f>COUNTIF(I19604:I19618, "0")</f>
        <v>0</v>
      </c>
      <c r="J19603">
        <f>COUNTIF(J19604:J19618, "0")</f>
        <v>0</v>
      </c>
      <c r="K19603">
        <f>COUNTIF(K19604:K19618, "0")</f>
        <v>0</v>
      </c>
      <c r="L19603">
        <f>COUNTIF(L19604:L19618, "0")</f>
        <v>0</v>
      </c>
      <c r="M19603">
        <f>COUNTIF(M19604:M19618, "0")</f>
        <v>0</v>
      </c>
      <c r="N19603">
        <f>COUNTIF(N19604:N19618, "0")</f>
        <v>0</v>
      </c>
    </row>
    <row r="19604" spans="2:14" outlineLevel="2">
      <c r="B19604" t="s">
        <v>48</v>
      </c>
      <c r="C19604" t="s">
        <v>15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2:14" outlineLevel="2">
      <c r="B19605" t="s">
        <v>48</v>
      </c>
      <c r="C19605" t="s">
        <v>17</v>
      </c>
      <c r="D19605">
        <v>0</v>
      </c>
      <c r="E19605">
        <v>0</v>
      </c>
      <c r="F19605">
        <v>0</v>
      </c>
      <c r="G19605">
        <v>0</v>
      </c>
      <c r="H19605">
        <v>1</v>
      </c>
      <c r="I19605">
        <v>1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2:14" outlineLevel="2">
      <c r="B19606" t="s">
        <v>48</v>
      </c>
      <c r="C19606" t="s">
        <v>18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2:14" outlineLevel="2">
      <c r="B19607" t="s">
        <v>48</v>
      </c>
      <c r="C19607" t="s">
        <v>43</v>
      </c>
      <c r="D19607">
        <v>0</v>
      </c>
      <c r="E19607">
        <v>0</v>
      </c>
      <c r="F19607">
        <v>0</v>
      </c>
      <c r="G19607">
        <v>0</v>
      </c>
      <c r="H19607">
        <v>1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2:14" outlineLevel="2">
      <c r="B19608" t="s">
        <v>48</v>
      </c>
      <c r="C19608" t="s">
        <v>19</v>
      </c>
      <c r="D19608">
        <v>0</v>
      </c>
      <c r="E19608">
        <v>0</v>
      </c>
      <c r="F19608">
        <v>0</v>
      </c>
      <c r="G19608">
        <v>0</v>
      </c>
      <c r="H19608">
        <v>1</v>
      </c>
      <c r="I19608">
        <v>1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2:14" outlineLevel="2">
      <c r="B19609" t="s">
        <v>48</v>
      </c>
      <c r="C19609" t="s">
        <v>21</v>
      </c>
      <c r="D19609">
        <v>0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2:14" outlineLevel="2">
      <c r="B19610" t="s">
        <v>48</v>
      </c>
      <c r="C19610" t="s">
        <v>22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1</v>
      </c>
      <c r="N19610">
        <v>0</v>
      </c>
    </row>
    <row r="19611" spans="2:14" outlineLevel="2">
      <c r="B19611" t="s">
        <v>48</v>
      </c>
      <c r="C19611" t="s">
        <v>24</v>
      </c>
      <c r="D19611">
        <v>0</v>
      </c>
      <c r="E19611">
        <v>0</v>
      </c>
      <c r="F19611">
        <v>0</v>
      </c>
      <c r="G19611">
        <v>0</v>
      </c>
      <c r="H19611">
        <v>1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2:14" outlineLevel="2">
      <c r="B19612" t="s">
        <v>48</v>
      </c>
      <c r="C19612" t="s">
        <v>24</v>
      </c>
      <c r="D19612">
        <v>0</v>
      </c>
      <c r="E19612">
        <v>0</v>
      </c>
      <c r="F19612">
        <v>0</v>
      </c>
      <c r="G19612">
        <v>0</v>
      </c>
      <c r="H19612">
        <v>1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2:14" outlineLevel="2">
      <c r="B19613" t="s">
        <v>48</v>
      </c>
      <c r="C19613" t="s">
        <v>25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2:14" outlineLevel="2">
      <c r="B19614" t="s">
        <v>48</v>
      </c>
      <c r="C19614" t="s">
        <v>26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1</v>
      </c>
      <c r="N19614">
        <v>0</v>
      </c>
    </row>
    <row r="19615" spans="2:14" outlineLevel="2">
      <c r="B19615" t="s">
        <v>48</v>
      </c>
      <c r="C19615" t="s">
        <v>28</v>
      </c>
      <c r="D19615">
        <v>1</v>
      </c>
      <c r="E19615">
        <v>1</v>
      </c>
      <c r="F19615">
        <v>0</v>
      </c>
      <c r="G19615">
        <v>0</v>
      </c>
      <c r="H19615">
        <v>1</v>
      </c>
      <c r="I19615">
        <v>0</v>
      </c>
      <c r="J19615">
        <v>0</v>
      </c>
      <c r="K19615">
        <v>0</v>
      </c>
      <c r="L19615">
        <v>1</v>
      </c>
      <c r="M19615">
        <v>0</v>
      </c>
      <c r="N19615">
        <v>0</v>
      </c>
    </row>
    <row r="19616" spans="2:14" outlineLevel="2">
      <c r="B19616" t="s">
        <v>48</v>
      </c>
      <c r="C19616" t="s">
        <v>29</v>
      </c>
      <c r="D19616">
        <v>1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2:14" outlineLevel="2">
      <c r="B19617" t="s">
        <v>48</v>
      </c>
      <c r="C19617" t="s">
        <v>32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1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2:14" outlineLevel="2">
      <c r="B19618" t="s">
        <v>48</v>
      </c>
      <c r="C19618" t="s">
        <v>33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</v>
      </c>
      <c r="L19618">
        <v>1</v>
      </c>
      <c r="M19618">
        <v>0</v>
      </c>
      <c r="N19618">
        <v>0</v>
      </c>
    </row>
    <row r="19619" spans="2:14" s="3" customFormat="1">
      <c r="B19619" s="3" t="s">
        <v>911</v>
      </c>
      <c r="C19619" s="3" t="s">
        <v>8</v>
      </c>
      <c r="D19619" s="3">
        <f>IFERROR(AVERAGE(D19622,D19640,D19661,D19675), 0)</f>
        <v>0</v>
      </c>
      <c r="E19619" s="3">
        <f>IFERROR(AVERAGE(E19622,E19640,E19661,E19675), 0)</f>
        <v>0</v>
      </c>
      <c r="F19619" s="3">
        <f>IFERROR(AVERAGE(F19622,F19640,F19661,F19675), 0)</f>
        <v>0</v>
      </c>
      <c r="G19619" s="3">
        <f>IFERROR(AVERAGE(G19622,G19640,G19661,G19675), 0)</f>
        <v>0</v>
      </c>
      <c r="H19619" s="3">
        <f>IFERROR(AVERAGE(H19622,H19640,H19661,H19675), 0)</f>
        <v>0</v>
      </c>
      <c r="I19619" s="3">
        <f>IFERROR(AVERAGE(I19622,I19640,I19661,I19675), 0)</f>
        <v>0</v>
      </c>
      <c r="J19619" s="3">
        <f>IFERROR(AVERAGE(J19622,J19640,J19661,J19675), 0)</f>
        <v>0</v>
      </c>
      <c r="K19619" s="3">
        <f>IFERROR(AVERAGE(K19622,K19640,K19661,K19675), 0)</f>
        <v>0</v>
      </c>
      <c r="L19619" s="3">
        <f>IFERROR(AVERAGE(L19622,L19640,L19661,L19675), 0)</f>
        <v>0</v>
      </c>
      <c r="M19619" s="3">
        <f>IFERROR(AVERAGE(M19622,M19640,M19661,M19675), 0)</f>
        <v>0</v>
      </c>
      <c r="N19619" s="3">
        <f>IFERROR(AVERAGE(N19622,N19640,N19661,N19675), 0)</f>
        <v>0</v>
      </c>
    </row>
    <row r="19620" spans="2:14" outlineLevel="2">
      <c r="B19620" s="4" t="s">
        <v>9</v>
      </c>
      <c r="D19620">
        <f>E19623+E19641+E19662+E19676</f>
        <v>0</v>
      </c>
      <c r="E19620">
        <f>F19623+F19641+F19662+F19676</f>
        <v>0</v>
      </c>
      <c r="F19620">
        <f>G19623+G19641+G19662+G19676</f>
        <v>0</v>
      </c>
      <c r="G19620">
        <f>H19623+H19641+H19662+H19676</f>
        <v>0</v>
      </c>
      <c r="H19620">
        <f>I19623+I19641+I19662+I19676</f>
        <v>0</v>
      </c>
      <c r="I19620">
        <f>J19623+J19641+J19662+J19676</f>
        <v>0</v>
      </c>
      <c r="J19620">
        <f>K19623+K19641+K19662+K19676</f>
        <v>0</v>
      </c>
      <c r="K19620">
        <f>L19623+L19641+L19662+L19676</f>
        <v>0</v>
      </c>
      <c r="L19620">
        <f>M19623+M19641+M19662+M19676</f>
        <v>0</v>
      </c>
      <c r="M19620">
        <f>N19623+N19641+N19662+N19676</f>
        <v>0</v>
      </c>
      <c r="N19620">
        <f>O19623+O19641+O19662+O19676</f>
        <v>0</v>
      </c>
    </row>
    <row r="19621" spans="2:14" outlineLevel="2">
      <c r="B19621" s="4" t="s">
        <v>10</v>
      </c>
      <c r="D19621">
        <f>E19624+E19642+E19663+E19677</f>
        <v>0</v>
      </c>
      <c r="E19621">
        <f>F19624+F19642+F19663+F19677</f>
        <v>0</v>
      </c>
      <c r="F19621">
        <f>G19624+G19642+G19663+G19677</f>
        <v>0</v>
      </c>
      <c r="G19621">
        <f>H19624+H19642+H19663+H19677</f>
        <v>0</v>
      </c>
      <c r="H19621">
        <f>I19624+I19642+I19663+I19677</f>
        <v>0</v>
      </c>
      <c r="I19621">
        <f>J19624+J19642+J19663+J19677</f>
        <v>0</v>
      </c>
      <c r="J19621">
        <f>K19624+K19642+K19663+K19677</f>
        <v>0</v>
      </c>
      <c r="K19621">
        <f>L19624+L19642+L19663+L19677</f>
        <v>0</v>
      </c>
      <c r="L19621">
        <f>M19624+M19642+M19663+M19677</f>
        <v>0</v>
      </c>
      <c r="M19621">
        <f>N19624+N19642+N19663+N19677</f>
        <v>0</v>
      </c>
      <c r="N19621">
        <f>O19624+O19642+O19663+O19677</f>
        <v>0</v>
      </c>
    </row>
    <row r="19622" spans="2:14" s="5" customFormat="1" outlineLevel="1">
      <c r="C19622" s="5" t="s">
        <v>11</v>
      </c>
      <c r="D19622" s="1">
        <f>IFERROR(D19623/D19624, D19623)</f>
        <v>0</v>
      </c>
      <c r="E19622" s="1">
        <f>IFERROR(E19623/E19624, E19623)</f>
        <v>0</v>
      </c>
      <c r="F19622" s="1">
        <f>IFERROR(F19623/F19624, F19623)</f>
        <v>0</v>
      </c>
      <c r="G19622" s="1">
        <f>IFERROR(G19623/G19624, G19623)</f>
        <v>0</v>
      </c>
      <c r="H19622" s="1">
        <f>IFERROR(H19623/H19624, H19623)</f>
        <v>0</v>
      </c>
      <c r="I19622" s="1">
        <f>IFERROR(I19623/I19624, I19623)</f>
        <v>0</v>
      </c>
      <c r="J19622" s="1">
        <f>IFERROR(J19623/J19624, J19623)</f>
        <v>0</v>
      </c>
      <c r="K19622" s="1">
        <f>IFERROR(K19623/K19624, K19623)</f>
        <v>0</v>
      </c>
      <c r="L19622" s="1">
        <f>IFERROR(L19623/L19624, L19623)</f>
        <v>0</v>
      </c>
      <c r="M19622" s="1">
        <f>IFERROR(M19623/M19624, M19623)</f>
        <v>0</v>
      </c>
      <c r="N19622" s="1">
        <f>IFERROR(N19623/N19624, N19623)</f>
        <v>0</v>
      </c>
    </row>
    <row r="19623" spans="2:14" outlineLevel="2">
      <c r="C19623" t="s">
        <v>10</v>
      </c>
      <c r="D19623">
        <f>COUNTIF(D19625:D19639, "1")</f>
        <v>0</v>
      </c>
      <c r="E19623">
        <f>COUNTIF(E19625:E19639, "1")</f>
        <v>0</v>
      </c>
      <c r="F19623">
        <f>COUNTIF(F19625:F19639, "1")</f>
        <v>0</v>
      </c>
      <c r="G19623">
        <f>COUNTIF(G19625:G19639, "1")</f>
        <v>0</v>
      </c>
      <c r="H19623">
        <f>COUNTIF(H19625:H19639, "1")</f>
        <v>0</v>
      </c>
      <c r="I19623">
        <f>COUNTIF(I19625:I19639, "1")</f>
        <v>0</v>
      </c>
      <c r="J19623">
        <f>COUNTIF(J19625:J19639, "1")</f>
        <v>0</v>
      </c>
      <c r="K19623">
        <f>COUNTIF(K19625:K19639, "1")</f>
        <v>0</v>
      </c>
      <c r="L19623">
        <f>COUNTIF(L19625:L19639, "1")</f>
        <v>0</v>
      </c>
      <c r="M19623">
        <f>COUNTIF(M19625:M19639, "1")</f>
        <v>0</v>
      </c>
      <c r="N19623">
        <f>COUNTIF(N19625:N19639, "1")</f>
        <v>0</v>
      </c>
    </row>
    <row r="19624" spans="2:14" outlineLevel="2">
      <c r="C19624" t="s">
        <v>12</v>
      </c>
      <c r="D19624">
        <f>COUNTIF(D19625:D19639, "0")</f>
        <v>0</v>
      </c>
      <c r="E19624">
        <f>COUNTIF(E19625:E19639, "0")</f>
        <v>0</v>
      </c>
      <c r="F19624">
        <f>COUNTIF(F19625:F19639, "0")</f>
        <v>0</v>
      </c>
      <c r="G19624">
        <f>COUNTIF(G19625:G19639, "0")</f>
        <v>0</v>
      </c>
      <c r="H19624">
        <f>COUNTIF(H19625:H19639, "0")</f>
        <v>0</v>
      </c>
      <c r="I19624">
        <f>COUNTIF(I19625:I19639, "0")</f>
        <v>0</v>
      </c>
      <c r="J19624">
        <f>COUNTIF(J19625:J19639, "0")</f>
        <v>0</v>
      </c>
      <c r="K19624">
        <f>COUNTIF(K19625:K19639, "0")</f>
        <v>0</v>
      </c>
      <c r="L19624">
        <f>COUNTIF(L19625:L19639, "0")</f>
        <v>0</v>
      </c>
      <c r="M19624">
        <f>COUNTIF(M19625:M19639, "0")</f>
        <v>0</v>
      </c>
      <c r="N19624">
        <f>COUNTIF(N19625:N19639, "0")</f>
        <v>0</v>
      </c>
    </row>
    <row r="19625" spans="2:14" outlineLevel="2">
      <c r="B19625" t="s">
        <v>13</v>
      </c>
      <c r="C19625" t="s">
        <v>14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2:14" outlineLevel="2">
      <c r="B19626" t="s">
        <v>13</v>
      </c>
      <c r="C19626" t="s">
        <v>17</v>
      </c>
      <c r="D19626">
        <v>0</v>
      </c>
      <c r="E19626">
        <v>1</v>
      </c>
      <c r="F19626">
        <v>0</v>
      </c>
      <c r="G19626">
        <v>0</v>
      </c>
      <c r="H19626">
        <v>0</v>
      </c>
      <c r="I19626">
        <v>1</v>
      </c>
      <c r="J19626">
        <v>0</v>
      </c>
      <c r="K19626">
        <v>0</v>
      </c>
      <c r="L19626">
        <v>0</v>
      </c>
      <c r="M19626">
        <v>1</v>
      </c>
      <c r="N19626">
        <v>0</v>
      </c>
    </row>
    <row r="19627" spans="2:14" outlineLevel="2">
      <c r="B19627" t="s">
        <v>13</v>
      </c>
      <c r="C19627" t="s">
        <v>43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2:14" outlineLevel="2">
      <c r="B19628" t="s">
        <v>13</v>
      </c>
      <c r="C19628" t="s">
        <v>19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2:14" outlineLevel="2">
      <c r="B19629" t="s">
        <v>13</v>
      </c>
      <c r="C19629" t="s">
        <v>20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1</v>
      </c>
      <c r="L19629">
        <v>0</v>
      </c>
      <c r="M19629">
        <v>0</v>
      </c>
      <c r="N19629">
        <v>0</v>
      </c>
    </row>
    <row r="19630" spans="2:14" outlineLevel="2">
      <c r="B19630" t="s">
        <v>13</v>
      </c>
      <c r="C19630" t="s">
        <v>21</v>
      </c>
      <c r="D19630">
        <v>0</v>
      </c>
      <c r="E19630">
        <v>1</v>
      </c>
      <c r="F19630">
        <v>1</v>
      </c>
      <c r="G19630">
        <v>0</v>
      </c>
      <c r="H19630">
        <v>0</v>
      </c>
      <c r="I19630">
        <v>0</v>
      </c>
      <c r="J19630">
        <v>1</v>
      </c>
      <c r="K19630">
        <v>0</v>
      </c>
      <c r="L19630">
        <v>0</v>
      </c>
      <c r="M19630">
        <v>0</v>
      </c>
      <c r="N19630">
        <v>0</v>
      </c>
    </row>
    <row r="19631" spans="2:14" outlineLevel="2">
      <c r="B19631" t="s">
        <v>13</v>
      </c>
      <c r="C19631" t="s">
        <v>22</v>
      </c>
      <c r="D19631">
        <v>0</v>
      </c>
      <c r="E19631">
        <v>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2:14" outlineLevel="2">
      <c r="B19632" t="s">
        <v>13</v>
      </c>
      <c r="C19632" t="s">
        <v>23</v>
      </c>
      <c r="D19632">
        <v>0</v>
      </c>
      <c r="E19632">
        <v>0</v>
      </c>
      <c r="F19632">
        <v>0</v>
      </c>
      <c r="G19632">
        <v>1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2:14" outlineLevel="2">
      <c r="B19633" t="s">
        <v>13</v>
      </c>
      <c r="C19633" t="s">
        <v>44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1</v>
      </c>
      <c r="K19633">
        <v>0</v>
      </c>
      <c r="L19633">
        <v>0</v>
      </c>
      <c r="M19633">
        <v>0</v>
      </c>
      <c r="N19633">
        <v>0</v>
      </c>
    </row>
    <row r="19634" spans="2:14" outlineLevel="2">
      <c r="B19634" t="s">
        <v>13</v>
      </c>
      <c r="C19634" t="s">
        <v>24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1</v>
      </c>
      <c r="J19634">
        <v>0</v>
      </c>
      <c r="K19634">
        <v>1</v>
      </c>
      <c r="L19634">
        <v>0</v>
      </c>
      <c r="M19634">
        <v>0</v>
      </c>
      <c r="N19634">
        <v>0</v>
      </c>
    </row>
    <row r="19635" spans="2:14" outlineLevel="2">
      <c r="B19635" t="s">
        <v>13</v>
      </c>
      <c r="C19635" t="s">
        <v>27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2:14" outlineLevel="2">
      <c r="B19636" t="s">
        <v>13</v>
      </c>
      <c r="C19636" t="s">
        <v>28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1</v>
      </c>
      <c r="N19636">
        <v>0</v>
      </c>
    </row>
    <row r="19637" spans="2:14" outlineLevel="2">
      <c r="B19637" t="s">
        <v>13</v>
      </c>
      <c r="C19637" t="s">
        <v>29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1</v>
      </c>
      <c r="L19637">
        <v>0</v>
      </c>
      <c r="M19637">
        <v>0</v>
      </c>
      <c r="N19637">
        <v>0</v>
      </c>
    </row>
    <row r="19638" spans="2:14" outlineLevel="2">
      <c r="B19638" t="s">
        <v>13</v>
      </c>
      <c r="C19638" t="s">
        <v>31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2:14" outlineLevel="2">
      <c r="B19639" t="s">
        <v>13</v>
      </c>
      <c r="C19639" t="s">
        <v>32</v>
      </c>
      <c r="D19639">
        <v>0</v>
      </c>
      <c r="E19639">
        <v>0</v>
      </c>
      <c r="F19639">
        <v>0</v>
      </c>
      <c r="G19639">
        <v>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2:14" s="5" customFormat="1" outlineLevel="1">
      <c r="C19640" s="5" t="s">
        <v>54</v>
      </c>
      <c r="D19640" s="1">
        <f>IFERROR(D19641/D19642, D19641)</f>
        <v>0</v>
      </c>
      <c r="E19640" s="1">
        <f>IFERROR(E19641/E19642, E19641)</f>
        <v>0</v>
      </c>
      <c r="F19640" s="1">
        <f>IFERROR(F19641/F19642, F19641)</f>
        <v>0</v>
      </c>
      <c r="G19640" s="1">
        <f>IFERROR(G19641/G19642, G19641)</f>
        <v>0</v>
      </c>
      <c r="H19640" s="1">
        <f>IFERROR(H19641/H19642, H19641)</f>
        <v>0</v>
      </c>
      <c r="I19640" s="1">
        <f>IFERROR(I19641/I19642, I19641)</f>
        <v>0</v>
      </c>
      <c r="J19640" s="1">
        <f>IFERROR(J19641/J19642, J19641)</f>
        <v>0</v>
      </c>
      <c r="K19640" s="1">
        <f>IFERROR(K19641/K19642, K19641)</f>
        <v>0</v>
      </c>
      <c r="L19640" s="1">
        <f>IFERROR(L19641/L19642, L19641)</f>
        <v>0</v>
      </c>
      <c r="M19640" s="1">
        <f>IFERROR(M19641/M19642, M19641)</f>
        <v>0</v>
      </c>
      <c r="N19640" s="1">
        <f>IFERROR(N19641/N19642, N19641)</f>
        <v>0</v>
      </c>
    </row>
    <row r="19641" spans="2:14" outlineLevel="2">
      <c r="C19641" t="s">
        <v>10</v>
      </c>
      <c r="D19641">
        <f>COUNTIF(D19643:D19660, "1")</f>
        <v>0</v>
      </c>
      <c r="E19641">
        <f>COUNTIF(E19643:E19660, "1")</f>
        <v>0</v>
      </c>
      <c r="F19641">
        <f>COUNTIF(F19643:F19660, "1")</f>
        <v>0</v>
      </c>
      <c r="G19641">
        <f>COUNTIF(G19643:G19660, "1")</f>
        <v>0</v>
      </c>
      <c r="H19641">
        <f>COUNTIF(H19643:H19660, "1")</f>
        <v>0</v>
      </c>
      <c r="I19641">
        <f>COUNTIF(I19643:I19660, "1")</f>
        <v>0</v>
      </c>
      <c r="J19641">
        <f>COUNTIF(J19643:J19660, "1")</f>
        <v>0</v>
      </c>
      <c r="K19641">
        <f>COUNTIF(K19643:K19660, "1")</f>
        <v>0</v>
      </c>
      <c r="L19641">
        <f>COUNTIF(L19643:L19660, "1")</f>
        <v>0</v>
      </c>
      <c r="M19641">
        <f>COUNTIF(M19643:M19660, "1")</f>
        <v>0</v>
      </c>
      <c r="N19641">
        <f>COUNTIF(N19643:N19660, "1")</f>
        <v>0</v>
      </c>
    </row>
    <row r="19642" spans="2:14" outlineLevel="2">
      <c r="C19642" t="s">
        <v>12</v>
      </c>
      <c r="D19642">
        <f>COUNTIF(D19643:D19660, "0")</f>
        <v>0</v>
      </c>
      <c r="E19642">
        <f>COUNTIF(E19643:E19660, "0")</f>
        <v>0</v>
      </c>
      <c r="F19642">
        <f>COUNTIF(F19643:F19660, "0")</f>
        <v>0</v>
      </c>
      <c r="G19642">
        <f>COUNTIF(G19643:G19660, "0")</f>
        <v>0</v>
      </c>
      <c r="H19642">
        <f>COUNTIF(H19643:H19660, "0")</f>
        <v>0</v>
      </c>
      <c r="I19642">
        <f>COUNTIF(I19643:I19660, "0")</f>
        <v>0</v>
      </c>
      <c r="J19642">
        <f>COUNTIF(J19643:J19660, "0")</f>
        <v>0</v>
      </c>
      <c r="K19642">
        <f>COUNTIF(K19643:K19660, "0")</f>
        <v>0</v>
      </c>
      <c r="L19642">
        <f>COUNTIF(L19643:L19660, "0")</f>
        <v>0</v>
      </c>
      <c r="M19642">
        <f>COUNTIF(M19643:M19660, "0")</f>
        <v>0</v>
      </c>
      <c r="N19642">
        <f>COUNTIF(N19643:N19660, "0")</f>
        <v>0</v>
      </c>
    </row>
    <row r="19643" spans="2:14" outlineLevel="2">
      <c r="B19643" t="s">
        <v>55</v>
      </c>
      <c r="C19643" t="s">
        <v>14</v>
      </c>
      <c r="D19643">
        <v>0</v>
      </c>
      <c r="E19643">
        <v>1</v>
      </c>
      <c r="F19643">
        <v>0</v>
      </c>
      <c r="G19643">
        <v>0</v>
      </c>
      <c r="H19643">
        <v>1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2:14" outlineLevel="2">
      <c r="B19644" t="s">
        <v>55</v>
      </c>
      <c r="C19644" t="s">
        <v>16</v>
      </c>
      <c r="D19644">
        <v>1</v>
      </c>
      <c r="E19644">
        <v>0</v>
      </c>
      <c r="F19644">
        <v>0</v>
      </c>
      <c r="G19644">
        <v>0</v>
      </c>
      <c r="H19644">
        <v>1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2:14" outlineLevel="2">
      <c r="B19645" t="s">
        <v>55</v>
      </c>
      <c r="C19645" t="s">
        <v>17</v>
      </c>
      <c r="D19645">
        <v>1</v>
      </c>
      <c r="E19645">
        <v>0</v>
      </c>
      <c r="F19645">
        <v>0</v>
      </c>
      <c r="G19645">
        <v>0</v>
      </c>
      <c r="H19645">
        <v>0</v>
      </c>
      <c r="I19645">
        <v>1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2:14" outlineLevel="2">
      <c r="B19646" t="s">
        <v>55</v>
      </c>
      <c r="C19646" t="s">
        <v>18</v>
      </c>
      <c r="D19646">
        <v>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2:14" outlineLevel="2">
      <c r="B19647" t="s">
        <v>55</v>
      </c>
      <c r="C19647" t="s">
        <v>43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2:14" outlineLevel="2">
      <c r="B19648" t="s">
        <v>55</v>
      </c>
      <c r="C19648" t="s">
        <v>19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1</v>
      </c>
      <c r="L19648">
        <v>0</v>
      </c>
      <c r="M19648">
        <v>0</v>
      </c>
      <c r="N19648">
        <v>0</v>
      </c>
    </row>
    <row r="19649" spans="2:14" outlineLevel="2">
      <c r="B19649" t="s">
        <v>55</v>
      </c>
      <c r="C19649" t="s">
        <v>20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2:14" outlineLevel="2">
      <c r="B19650" t="s">
        <v>55</v>
      </c>
      <c r="C19650" t="s">
        <v>21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2:14" outlineLevel="2">
      <c r="B19651" t="s">
        <v>55</v>
      </c>
      <c r="C19651" t="s">
        <v>22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1</v>
      </c>
      <c r="J19651">
        <v>1</v>
      </c>
      <c r="K19651">
        <v>0</v>
      </c>
      <c r="L19651">
        <v>0</v>
      </c>
      <c r="M19651">
        <v>0</v>
      </c>
      <c r="N19651">
        <v>0</v>
      </c>
    </row>
    <row r="19652" spans="2:14" outlineLevel="2">
      <c r="B19652" t="s">
        <v>55</v>
      </c>
      <c r="C19652" t="s">
        <v>23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1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2:14" outlineLevel="2">
      <c r="B19653" t="s">
        <v>55</v>
      </c>
      <c r="C19653" t="s">
        <v>24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2:14" outlineLevel="2">
      <c r="B19654" t="s">
        <v>55</v>
      </c>
      <c r="C19654" t="s">
        <v>25</v>
      </c>
      <c r="D19654">
        <v>0</v>
      </c>
      <c r="E19654">
        <v>1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1</v>
      </c>
      <c r="N19654">
        <v>0</v>
      </c>
    </row>
    <row r="19655" spans="2:14" outlineLevel="2">
      <c r="B19655" t="s">
        <v>55</v>
      </c>
      <c r="C19655" t="s">
        <v>27</v>
      </c>
      <c r="D19655">
        <v>0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2:14" outlineLevel="2">
      <c r="B19656" t="s">
        <v>55</v>
      </c>
      <c r="C19656" t="s">
        <v>28</v>
      </c>
      <c r="D19656">
        <v>0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2:14" outlineLevel="2">
      <c r="B19657" t="s">
        <v>55</v>
      </c>
      <c r="C19657" t="s">
        <v>29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0</v>
      </c>
      <c r="N19657">
        <v>0</v>
      </c>
    </row>
    <row r="19658" spans="2:14" outlineLevel="2">
      <c r="B19658" t="s">
        <v>55</v>
      </c>
      <c r="C19658" t="s">
        <v>52</v>
      </c>
      <c r="D19658">
        <v>1</v>
      </c>
      <c r="E19658">
        <v>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1</v>
      </c>
      <c r="N19658">
        <v>0</v>
      </c>
    </row>
    <row r="19659" spans="2:14" outlineLevel="2">
      <c r="B19659" t="s">
        <v>55</v>
      </c>
      <c r="C19659" t="s">
        <v>53</v>
      </c>
      <c r="D19659">
        <v>0</v>
      </c>
      <c r="E19659">
        <v>0</v>
      </c>
      <c r="F19659">
        <v>1</v>
      </c>
      <c r="G19659">
        <v>1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2:14" outlineLevel="2">
      <c r="B19660" t="s">
        <v>55</v>
      </c>
      <c r="C19660" t="s">
        <v>32</v>
      </c>
      <c r="D19660">
        <v>0</v>
      </c>
      <c r="E19660">
        <v>0</v>
      </c>
      <c r="F19660">
        <v>1</v>
      </c>
      <c r="G19660">
        <v>0</v>
      </c>
      <c r="H19660">
        <v>1</v>
      </c>
      <c r="I19660">
        <v>0</v>
      </c>
      <c r="J19660">
        <v>0</v>
      </c>
      <c r="K19660">
        <v>0</v>
      </c>
      <c r="L19660">
        <v>0</v>
      </c>
      <c r="M19660">
        <v>1</v>
      </c>
      <c r="N19660">
        <v>0</v>
      </c>
    </row>
    <row r="19661" spans="2:14" s="5" customFormat="1" outlineLevel="1">
      <c r="C19661" s="5" t="s">
        <v>50</v>
      </c>
      <c r="D19661" s="1">
        <f>IFERROR(D19662/D19663, D19662)</f>
        <v>0</v>
      </c>
      <c r="E19661" s="1">
        <f>IFERROR(E19662/E19663, E19662)</f>
        <v>0</v>
      </c>
      <c r="F19661" s="1">
        <f>IFERROR(F19662/F19663, F19662)</f>
        <v>0</v>
      </c>
      <c r="G19661" s="1">
        <f>IFERROR(G19662/G19663, G19662)</f>
        <v>0</v>
      </c>
      <c r="H19661" s="1">
        <f>IFERROR(H19662/H19663, H19662)</f>
        <v>0</v>
      </c>
      <c r="I19661" s="1">
        <f>IFERROR(I19662/I19663, I19662)</f>
        <v>0</v>
      </c>
      <c r="J19661" s="1">
        <f>IFERROR(J19662/J19663, J19662)</f>
        <v>0</v>
      </c>
      <c r="K19661" s="1">
        <f>IFERROR(K19662/K19663, K19662)</f>
        <v>0</v>
      </c>
      <c r="L19661" s="1">
        <f>IFERROR(L19662/L19663, L19662)</f>
        <v>0</v>
      </c>
      <c r="M19661" s="1">
        <f>IFERROR(M19662/M19663, M19662)</f>
        <v>0</v>
      </c>
      <c r="N19661" s="1">
        <f>IFERROR(N19662/N19663, N19662)</f>
        <v>0</v>
      </c>
    </row>
    <row r="19662" spans="2:14" outlineLevel="2">
      <c r="C19662" t="s">
        <v>10</v>
      </c>
      <c r="D19662">
        <f>COUNTIF(D19664:D19674, "1")</f>
        <v>0</v>
      </c>
      <c r="E19662">
        <f>COUNTIF(E19664:E19674, "1")</f>
        <v>0</v>
      </c>
      <c r="F19662">
        <f>COUNTIF(F19664:F19674, "1")</f>
        <v>0</v>
      </c>
      <c r="G19662">
        <f>COUNTIF(G19664:G19674, "1")</f>
        <v>0</v>
      </c>
      <c r="H19662">
        <f>COUNTIF(H19664:H19674, "1")</f>
        <v>0</v>
      </c>
      <c r="I19662">
        <f>COUNTIF(I19664:I19674, "1")</f>
        <v>0</v>
      </c>
      <c r="J19662">
        <f>COUNTIF(J19664:J19674, "1")</f>
        <v>0</v>
      </c>
      <c r="K19662">
        <f>COUNTIF(K19664:K19674, "1")</f>
        <v>0</v>
      </c>
      <c r="L19662">
        <f>COUNTIF(L19664:L19674, "1")</f>
        <v>0</v>
      </c>
      <c r="M19662">
        <f>COUNTIF(M19664:M19674, "1")</f>
        <v>0</v>
      </c>
      <c r="N19662">
        <f>COUNTIF(N19664:N19674, "1")</f>
        <v>0</v>
      </c>
    </row>
    <row r="19663" spans="2:14" outlineLevel="2">
      <c r="C19663" t="s">
        <v>12</v>
      </c>
      <c r="D19663">
        <f>COUNTIF(D19664:D19674, "0")</f>
        <v>0</v>
      </c>
      <c r="E19663">
        <f>COUNTIF(E19664:E19674, "0")</f>
        <v>0</v>
      </c>
      <c r="F19663">
        <f>COUNTIF(F19664:F19674, "0")</f>
        <v>0</v>
      </c>
      <c r="G19663">
        <f>COUNTIF(G19664:G19674, "0")</f>
        <v>0</v>
      </c>
      <c r="H19663">
        <f>COUNTIF(H19664:H19674, "0")</f>
        <v>0</v>
      </c>
      <c r="I19663">
        <f>COUNTIF(I19664:I19674, "0")</f>
        <v>0</v>
      </c>
      <c r="J19663">
        <f>COUNTIF(J19664:J19674, "0")</f>
        <v>0</v>
      </c>
      <c r="K19663">
        <f>COUNTIF(K19664:K19674, "0")</f>
        <v>0</v>
      </c>
      <c r="L19663">
        <f>COUNTIF(L19664:L19674, "0")</f>
        <v>0</v>
      </c>
      <c r="M19663">
        <f>COUNTIF(M19664:M19674, "0")</f>
        <v>0</v>
      </c>
      <c r="N19663">
        <f>COUNTIF(N19664:N19674, "0")</f>
        <v>0</v>
      </c>
    </row>
    <row r="19664" spans="2:14" outlineLevel="2">
      <c r="B19664" t="s">
        <v>51</v>
      </c>
      <c r="C19664" t="s">
        <v>14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2:14" outlineLevel="2">
      <c r="B19665" t="s">
        <v>51</v>
      </c>
      <c r="C19665" t="s">
        <v>15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2:14" outlineLevel="2">
      <c r="B19666" t="s">
        <v>51</v>
      </c>
      <c r="C19666" t="s">
        <v>16</v>
      </c>
      <c r="D19666">
        <v>0</v>
      </c>
      <c r="E19666">
        <v>0</v>
      </c>
      <c r="F19666">
        <v>1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0</v>
      </c>
      <c r="N19666">
        <v>0</v>
      </c>
    </row>
    <row r="19667" spans="2:14" outlineLevel="2">
      <c r="B19667" t="s">
        <v>51</v>
      </c>
      <c r="C19667" t="s">
        <v>17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1</v>
      </c>
      <c r="M19667">
        <v>0</v>
      </c>
      <c r="N19667">
        <v>0</v>
      </c>
    </row>
    <row r="19668" spans="2:14" outlineLevel="2">
      <c r="B19668" t="s">
        <v>51</v>
      </c>
      <c r="C19668" t="s">
        <v>18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2:14" outlineLevel="2">
      <c r="B19669" t="s">
        <v>51</v>
      </c>
      <c r="C19669" t="s">
        <v>19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2:14" outlineLevel="2">
      <c r="B19670" t="s">
        <v>51</v>
      </c>
      <c r="C19670" t="s">
        <v>22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2:14" outlineLevel="2">
      <c r="B19671" t="s">
        <v>51</v>
      </c>
      <c r="C19671" t="s">
        <v>25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>
        <v>1</v>
      </c>
      <c r="N19671">
        <v>0</v>
      </c>
    </row>
    <row r="19672" spans="2:14" outlineLevel="2">
      <c r="B19672" t="s">
        <v>51</v>
      </c>
      <c r="C19672" t="s">
        <v>27</v>
      </c>
      <c r="D19672">
        <v>0</v>
      </c>
      <c r="E19672">
        <v>1</v>
      </c>
      <c r="F19672">
        <v>1</v>
      </c>
      <c r="G19672">
        <v>0</v>
      </c>
      <c r="H19672">
        <v>1</v>
      </c>
      <c r="I19672">
        <v>0</v>
      </c>
      <c r="J19672">
        <v>1</v>
      </c>
      <c r="K19672">
        <v>0</v>
      </c>
      <c r="L19672">
        <v>1</v>
      </c>
      <c r="M19672">
        <v>0</v>
      </c>
      <c r="N19672">
        <v>0</v>
      </c>
    </row>
    <row r="19673" spans="2:14" outlineLevel="2">
      <c r="B19673" t="s">
        <v>51</v>
      </c>
      <c r="C19673" t="s">
        <v>30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1</v>
      </c>
      <c r="K19673">
        <v>0</v>
      </c>
      <c r="L19673">
        <v>1</v>
      </c>
      <c r="M19673">
        <v>0</v>
      </c>
      <c r="N19673">
        <v>0</v>
      </c>
    </row>
    <row r="19674" spans="2:14" outlineLevel="2">
      <c r="B19674" t="s">
        <v>51</v>
      </c>
      <c r="C19674" t="s">
        <v>31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0</v>
      </c>
      <c r="N19674">
        <v>0</v>
      </c>
    </row>
    <row r="19675" spans="2:14" s="5" customFormat="1" outlineLevel="1">
      <c r="C19675" s="5" t="s">
        <v>47</v>
      </c>
      <c r="D19675" s="1">
        <f>IFERROR(D19676/D19677, D19676)</f>
        <v>0</v>
      </c>
      <c r="E19675" s="1">
        <f>IFERROR(E19676/E19677, E19676)</f>
        <v>0</v>
      </c>
      <c r="F19675" s="1">
        <f>IFERROR(F19676/F19677, F19676)</f>
        <v>0</v>
      </c>
      <c r="G19675" s="1">
        <f>IFERROR(G19676/G19677, G19676)</f>
        <v>0</v>
      </c>
      <c r="H19675" s="1">
        <f>IFERROR(H19676/H19677, H19676)</f>
        <v>0</v>
      </c>
      <c r="I19675" s="1">
        <f>IFERROR(I19676/I19677, I19676)</f>
        <v>0</v>
      </c>
      <c r="J19675" s="1">
        <f>IFERROR(J19676/J19677, J19676)</f>
        <v>0</v>
      </c>
      <c r="K19675" s="1">
        <f>IFERROR(K19676/K19677, K19676)</f>
        <v>0</v>
      </c>
      <c r="L19675" s="1">
        <f>IFERROR(L19676/L19677, L19676)</f>
        <v>0</v>
      </c>
      <c r="M19675" s="1">
        <f>IFERROR(M19676/M19677, M19676)</f>
        <v>0</v>
      </c>
      <c r="N19675" s="1">
        <f>IFERROR(N19676/N19677, N19676)</f>
        <v>0</v>
      </c>
    </row>
    <row r="19676" spans="2:14" outlineLevel="2">
      <c r="C19676" t="s">
        <v>10</v>
      </c>
      <c r="D19676">
        <f>COUNTIF(D19678:D19697, "1")</f>
        <v>0</v>
      </c>
      <c r="E19676">
        <f>COUNTIF(E19678:E19697, "1")</f>
        <v>0</v>
      </c>
      <c r="F19676">
        <f>COUNTIF(F19678:F19697, "1")</f>
        <v>0</v>
      </c>
      <c r="G19676">
        <f>COUNTIF(G19678:G19697, "1")</f>
        <v>0</v>
      </c>
      <c r="H19676">
        <f>COUNTIF(H19678:H19697, "1")</f>
        <v>0</v>
      </c>
      <c r="I19676">
        <f>COUNTIF(I19678:I19697, "1")</f>
        <v>0</v>
      </c>
      <c r="J19676">
        <f>COUNTIF(J19678:J19697, "1")</f>
        <v>0</v>
      </c>
      <c r="K19676">
        <f>COUNTIF(K19678:K19697, "1")</f>
        <v>0</v>
      </c>
      <c r="L19676">
        <f>COUNTIF(L19678:L19697, "1")</f>
        <v>0</v>
      </c>
      <c r="M19676">
        <f>COUNTIF(M19678:M19697, "1")</f>
        <v>0</v>
      </c>
      <c r="N19676">
        <f>COUNTIF(N19678:N19697, "1")</f>
        <v>0</v>
      </c>
    </row>
    <row r="19677" spans="2:14" outlineLevel="2">
      <c r="C19677" t="s">
        <v>12</v>
      </c>
      <c r="D19677">
        <f>COUNTIF(D19678:D19697, "0")</f>
        <v>0</v>
      </c>
      <c r="E19677">
        <f>COUNTIF(E19678:E19697, "0")</f>
        <v>0</v>
      </c>
      <c r="F19677">
        <f>COUNTIF(F19678:F19697, "0")</f>
        <v>0</v>
      </c>
      <c r="G19677">
        <f>COUNTIF(G19678:G19697, "0")</f>
        <v>0</v>
      </c>
      <c r="H19677">
        <f>COUNTIF(H19678:H19697, "0")</f>
        <v>0</v>
      </c>
      <c r="I19677">
        <f>COUNTIF(I19678:I19697, "0")</f>
        <v>0</v>
      </c>
      <c r="J19677">
        <f>COUNTIF(J19678:J19697, "0")</f>
        <v>0</v>
      </c>
      <c r="K19677">
        <f>COUNTIF(K19678:K19697, "0")</f>
        <v>0</v>
      </c>
      <c r="L19677">
        <f>COUNTIF(L19678:L19697, "0")</f>
        <v>0</v>
      </c>
      <c r="M19677">
        <f>COUNTIF(M19678:M19697, "0")</f>
        <v>0</v>
      </c>
      <c r="N19677">
        <f>COUNTIF(N19678:N19697, "0")</f>
        <v>0</v>
      </c>
    </row>
    <row r="19678" spans="2:14" outlineLevel="2">
      <c r="B19678" t="s">
        <v>48</v>
      </c>
      <c r="C19678" t="s">
        <v>14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1</v>
      </c>
      <c r="K19678">
        <v>0</v>
      </c>
      <c r="L19678">
        <v>0</v>
      </c>
      <c r="M19678">
        <v>0</v>
      </c>
      <c r="N19678">
        <v>0</v>
      </c>
    </row>
    <row r="19679" spans="2:14" outlineLevel="2">
      <c r="B19679" t="s">
        <v>48</v>
      </c>
      <c r="C19679" t="s">
        <v>15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2:14" outlineLevel="2">
      <c r="B19680" t="s">
        <v>48</v>
      </c>
      <c r="C19680" t="s">
        <v>16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2:14" outlineLevel="2">
      <c r="B19681" t="s">
        <v>48</v>
      </c>
      <c r="C19681" t="s">
        <v>17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1</v>
      </c>
      <c r="N19681">
        <v>0</v>
      </c>
    </row>
    <row r="19682" spans="2:14" outlineLevel="2">
      <c r="B19682" t="s">
        <v>48</v>
      </c>
      <c r="C19682" t="s">
        <v>18</v>
      </c>
      <c r="D19682">
        <v>0</v>
      </c>
      <c r="E19682">
        <v>1</v>
      </c>
      <c r="F19682">
        <v>0</v>
      </c>
      <c r="G19682">
        <v>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2:14" outlineLevel="2">
      <c r="B19683" t="s">
        <v>48</v>
      </c>
      <c r="C19683" t="s">
        <v>43</v>
      </c>
      <c r="D19683">
        <v>0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2:14" outlineLevel="2">
      <c r="B19684" t="s">
        <v>48</v>
      </c>
      <c r="C19684" t="s">
        <v>19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2:14" outlineLevel="2">
      <c r="B19685" t="s">
        <v>48</v>
      </c>
      <c r="C19685" t="s">
        <v>20</v>
      </c>
      <c r="D19685">
        <v>1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1</v>
      </c>
      <c r="L19685">
        <v>1</v>
      </c>
      <c r="M19685">
        <v>1</v>
      </c>
      <c r="N19685">
        <v>0</v>
      </c>
    </row>
    <row r="19686" spans="2:14" outlineLevel="2">
      <c r="B19686" t="s">
        <v>48</v>
      </c>
      <c r="C19686" t="s">
        <v>21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</v>
      </c>
      <c r="J19686">
        <v>0</v>
      </c>
      <c r="K19686">
        <v>1</v>
      </c>
      <c r="L19686">
        <v>0</v>
      </c>
      <c r="M19686">
        <v>0</v>
      </c>
      <c r="N19686">
        <v>0</v>
      </c>
    </row>
    <row r="19687" spans="2:14" outlineLevel="2">
      <c r="B19687" t="s">
        <v>48</v>
      </c>
      <c r="C19687" t="s">
        <v>44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2:14" outlineLevel="2">
      <c r="B19688" t="s">
        <v>48</v>
      </c>
      <c r="C19688" t="s">
        <v>24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1</v>
      </c>
      <c r="N19688">
        <v>0</v>
      </c>
    </row>
    <row r="19689" spans="2:14" outlineLevel="2">
      <c r="B19689" t="s">
        <v>48</v>
      </c>
      <c r="C19689" t="s">
        <v>26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1</v>
      </c>
      <c r="M19689">
        <v>0</v>
      </c>
      <c r="N19689">
        <v>0</v>
      </c>
    </row>
    <row r="19690" spans="2:14" outlineLevel="2">
      <c r="B19690" t="s">
        <v>48</v>
      </c>
      <c r="C19690" t="s">
        <v>27</v>
      </c>
      <c r="D19690">
        <v>0</v>
      </c>
      <c r="E19690">
        <v>0</v>
      </c>
      <c r="F19690">
        <v>1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2:14" outlineLevel="2">
      <c r="B19691" t="s">
        <v>48</v>
      </c>
      <c r="C19691" t="s">
        <v>28</v>
      </c>
      <c r="D19691">
        <v>1</v>
      </c>
      <c r="E19691">
        <v>0</v>
      </c>
      <c r="F19691">
        <v>1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2:14" outlineLevel="2">
      <c r="B19692" t="s">
        <v>48</v>
      </c>
      <c r="C19692" t="s">
        <v>29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2:14" outlineLevel="2">
      <c r="B19693" t="s">
        <v>48</v>
      </c>
      <c r="C19693" t="s">
        <v>52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1</v>
      </c>
      <c r="L19693">
        <v>1</v>
      </c>
      <c r="M19693">
        <v>1</v>
      </c>
      <c r="N19693">
        <v>0</v>
      </c>
    </row>
    <row r="19694" spans="2:14" outlineLevel="2">
      <c r="B19694" t="s">
        <v>48</v>
      </c>
      <c r="C19694" t="s">
        <v>30</v>
      </c>
      <c r="D19694">
        <v>1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1</v>
      </c>
      <c r="L19694">
        <v>0</v>
      </c>
      <c r="M19694">
        <v>0</v>
      </c>
      <c r="N19694">
        <v>0</v>
      </c>
    </row>
    <row r="19695" spans="2:14" outlineLevel="2">
      <c r="B19695" t="s">
        <v>48</v>
      </c>
      <c r="C19695" t="s">
        <v>31</v>
      </c>
      <c r="D19695">
        <v>0</v>
      </c>
      <c r="E19695">
        <v>0</v>
      </c>
      <c r="F19695">
        <v>0</v>
      </c>
      <c r="G19695">
        <v>0</v>
      </c>
      <c r="H19695">
        <v>1</v>
      </c>
      <c r="I19695">
        <v>0</v>
      </c>
      <c r="J19695">
        <v>1</v>
      </c>
      <c r="K19695">
        <v>0</v>
      </c>
      <c r="L19695">
        <v>0</v>
      </c>
      <c r="M19695">
        <v>0</v>
      </c>
      <c r="N19695">
        <v>0</v>
      </c>
    </row>
    <row r="19696" spans="2:14" outlineLevel="2">
      <c r="B19696" t="s">
        <v>48</v>
      </c>
      <c r="C19696" t="s">
        <v>33</v>
      </c>
      <c r="D19696">
        <v>1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2:14" outlineLevel="2">
      <c r="B19697" t="s">
        <v>48</v>
      </c>
      <c r="C19697" t="s">
        <v>49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2:14" s="3" customFormat="1">
      <c r="B19698" s="3" t="s">
        <v>912</v>
      </c>
      <c r="C19698" s="3" t="s">
        <v>8</v>
      </c>
      <c r="D19698" s="3">
        <f>IFERROR(AVERAGE(D19701,D19751,D19838), 0)</f>
        <v>0</v>
      </c>
      <c r="E19698" s="3">
        <f>IFERROR(AVERAGE(E19701,E19751,E19838), 0)</f>
        <v>0</v>
      </c>
      <c r="F19698" s="3">
        <f>IFERROR(AVERAGE(F19701,F19751,F19838), 0)</f>
        <v>0</v>
      </c>
      <c r="G19698" s="3">
        <f>IFERROR(AVERAGE(G19701,G19751,G19838), 0)</f>
        <v>0</v>
      </c>
      <c r="H19698" s="3">
        <f>IFERROR(AVERAGE(H19701,H19751,H19838), 0)</f>
        <v>0</v>
      </c>
      <c r="I19698" s="3">
        <f>IFERROR(AVERAGE(I19701,I19751,I19838), 0)</f>
        <v>0</v>
      </c>
      <c r="J19698" s="3">
        <f>IFERROR(AVERAGE(J19701,J19751,J19838), 0)</f>
        <v>0</v>
      </c>
      <c r="K19698" s="3">
        <f>IFERROR(AVERAGE(K19701,K19751,K19838), 0)</f>
        <v>0</v>
      </c>
      <c r="L19698" s="3">
        <f>IFERROR(AVERAGE(L19701,L19751,L19838), 0)</f>
        <v>0</v>
      </c>
      <c r="M19698" s="3">
        <f>IFERROR(AVERAGE(M19701,M19751,M19838), 0)</f>
        <v>0</v>
      </c>
      <c r="N19698" s="3">
        <f>IFERROR(AVERAGE(N19701,N19751,N19838), 0)</f>
        <v>0</v>
      </c>
    </row>
    <row r="19699" spans="2:14" outlineLevel="2">
      <c r="B19699" s="4" t="s">
        <v>9</v>
      </c>
      <c r="D19699">
        <f>E19702+E19752+E19839</f>
        <v>0</v>
      </c>
      <c r="E19699">
        <f>F19702+F19752+F19839</f>
        <v>0</v>
      </c>
      <c r="F19699">
        <f>G19702+G19752+G19839</f>
        <v>0</v>
      </c>
      <c r="G19699">
        <f>H19702+H19752+H19839</f>
        <v>0</v>
      </c>
      <c r="H19699">
        <f>I19702+I19752+I19839</f>
        <v>0</v>
      </c>
      <c r="I19699">
        <f>J19702+J19752+J19839</f>
        <v>0</v>
      </c>
      <c r="J19699">
        <f>K19702+K19752+K19839</f>
        <v>0</v>
      </c>
      <c r="K19699">
        <f>L19702+L19752+L19839</f>
        <v>0</v>
      </c>
      <c r="L19699">
        <f>M19702+M19752+M19839</f>
        <v>0</v>
      </c>
      <c r="M19699">
        <f>N19702+N19752+N19839</f>
        <v>0</v>
      </c>
      <c r="N19699">
        <f>O19702+O19752+O19839</f>
        <v>0</v>
      </c>
    </row>
    <row r="19700" spans="2:14" outlineLevel="2">
      <c r="B19700" s="4" t="s">
        <v>10</v>
      </c>
      <c r="D19700">
        <f>E19703+E19753+E19840</f>
        <v>0</v>
      </c>
      <c r="E19700">
        <f>F19703+F19753+F19840</f>
        <v>0</v>
      </c>
      <c r="F19700">
        <f>G19703+G19753+G19840</f>
        <v>0</v>
      </c>
      <c r="G19700">
        <f>H19703+H19753+H19840</f>
        <v>0</v>
      </c>
      <c r="H19700">
        <f>I19703+I19753+I19840</f>
        <v>0</v>
      </c>
      <c r="I19700">
        <f>J19703+J19753+J19840</f>
        <v>0</v>
      </c>
      <c r="J19700">
        <f>K19703+K19753+K19840</f>
        <v>0</v>
      </c>
      <c r="K19700">
        <f>L19703+L19753+L19840</f>
        <v>0</v>
      </c>
      <c r="L19700">
        <f>M19703+M19753+M19840</f>
        <v>0</v>
      </c>
      <c r="M19700">
        <f>N19703+N19753+N19840</f>
        <v>0</v>
      </c>
      <c r="N19700">
        <f>O19703+O19753+O19840</f>
        <v>0</v>
      </c>
    </row>
    <row r="19701" spans="2:14" s="5" customFormat="1" outlineLevel="1">
      <c r="C19701" s="5" t="s">
        <v>50</v>
      </c>
      <c r="D19701" s="1">
        <f>IFERROR(D19702/D19703, D19702)</f>
        <v>0</v>
      </c>
      <c r="E19701" s="1">
        <f>IFERROR(E19702/E19703, E19702)</f>
        <v>0</v>
      </c>
      <c r="F19701" s="1">
        <f>IFERROR(F19702/F19703, F19702)</f>
        <v>0</v>
      </c>
      <c r="G19701" s="1">
        <f>IFERROR(G19702/G19703, G19702)</f>
        <v>0</v>
      </c>
      <c r="H19701" s="1">
        <f>IFERROR(H19702/H19703, H19702)</f>
        <v>0</v>
      </c>
      <c r="I19701" s="1">
        <f>IFERROR(I19702/I19703, I19702)</f>
        <v>0</v>
      </c>
      <c r="J19701" s="1">
        <f>IFERROR(J19702/J19703, J19702)</f>
        <v>0</v>
      </c>
      <c r="K19701" s="1">
        <f>IFERROR(K19702/K19703, K19702)</f>
        <v>0</v>
      </c>
      <c r="L19701" s="1">
        <f>IFERROR(L19702/L19703, L19702)</f>
        <v>0</v>
      </c>
      <c r="M19701" s="1">
        <f>IFERROR(M19702/M19703, M19702)</f>
        <v>0</v>
      </c>
      <c r="N19701" s="1">
        <f>IFERROR(N19702/N19703, N19702)</f>
        <v>0</v>
      </c>
    </row>
    <row r="19702" spans="2:14" outlineLevel="2">
      <c r="C19702" t="s">
        <v>10</v>
      </c>
      <c r="D19702">
        <f>COUNTIF(D19704:D19750, "1")</f>
        <v>0</v>
      </c>
      <c r="E19702">
        <f>COUNTIF(E19704:E19750, "1")</f>
        <v>0</v>
      </c>
      <c r="F19702">
        <f>COUNTIF(F19704:F19750, "1")</f>
        <v>0</v>
      </c>
      <c r="G19702">
        <f>COUNTIF(G19704:G19750, "1")</f>
        <v>0</v>
      </c>
      <c r="H19702">
        <f>COUNTIF(H19704:H19750, "1")</f>
        <v>0</v>
      </c>
      <c r="I19702">
        <f>COUNTIF(I19704:I19750, "1")</f>
        <v>0</v>
      </c>
      <c r="J19702">
        <f>COUNTIF(J19704:J19750, "1")</f>
        <v>0</v>
      </c>
      <c r="K19702">
        <f>COUNTIF(K19704:K19750, "1")</f>
        <v>0</v>
      </c>
      <c r="L19702">
        <f>COUNTIF(L19704:L19750, "1")</f>
        <v>0</v>
      </c>
      <c r="M19702">
        <f>COUNTIF(M19704:M19750, "1")</f>
        <v>0</v>
      </c>
      <c r="N19702">
        <f>COUNTIF(N19704:N19750, "1")</f>
        <v>0</v>
      </c>
    </row>
    <row r="19703" spans="2:14" outlineLevel="2">
      <c r="C19703" t="s">
        <v>12</v>
      </c>
      <c r="D19703">
        <f>COUNTIF(D19704:D19750, "0")</f>
        <v>0</v>
      </c>
      <c r="E19703">
        <f>COUNTIF(E19704:E19750, "0")</f>
        <v>0</v>
      </c>
      <c r="F19703">
        <f>COUNTIF(F19704:F19750, "0")</f>
        <v>0</v>
      </c>
      <c r="G19703">
        <f>COUNTIF(G19704:G19750, "0")</f>
        <v>0</v>
      </c>
      <c r="H19703">
        <f>COUNTIF(H19704:H19750, "0")</f>
        <v>0</v>
      </c>
      <c r="I19703">
        <f>COUNTIF(I19704:I19750, "0")</f>
        <v>0</v>
      </c>
      <c r="J19703">
        <f>COUNTIF(J19704:J19750, "0")</f>
        <v>0</v>
      </c>
      <c r="K19703">
        <f>COUNTIF(K19704:K19750, "0")</f>
        <v>0</v>
      </c>
      <c r="L19703">
        <f>COUNTIF(L19704:L19750, "0")</f>
        <v>0</v>
      </c>
      <c r="M19703">
        <f>COUNTIF(M19704:M19750, "0")</f>
        <v>0</v>
      </c>
      <c r="N19703">
        <f>COUNTIF(N19704:N19750, "0")</f>
        <v>0</v>
      </c>
    </row>
    <row r="19704" spans="2:14" outlineLevel="2">
      <c r="B19704" t="s">
        <v>51</v>
      </c>
      <c r="C19704" t="s">
        <v>14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1</v>
      </c>
      <c r="K19704">
        <v>0</v>
      </c>
      <c r="L19704">
        <v>0</v>
      </c>
      <c r="M19704">
        <v>0</v>
      </c>
      <c r="N19704">
        <v>0</v>
      </c>
    </row>
    <row r="19705" spans="2:14" outlineLevel="2">
      <c r="B19705" t="s">
        <v>51</v>
      </c>
      <c r="C19705" t="s">
        <v>15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1</v>
      </c>
      <c r="N19705">
        <v>0</v>
      </c>
    </row>
    <row r="19706" spans="2:14" outlineLevel="2">
      <c r="B19706" t="s">
        <v>51</v>
      </c>
      <c r="C19706" t="s">
        <v>15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1</v>
      </c>
      <c r="N19706">
        <v>0</v>
      </c>
    </row>
    <row r="19707" spans="2:14" outlineLevel="2">
      <c r="B19707" t="s">
        <v>51</v>
      </c>
      <c r="C19707" t="s">
        <v>43</v>
      </c>
      <c r="D19707">
        <v>0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2:14" outlineLevel="2">
      <c r="B19708" t="s">
        <v>51</v>
      </c>
      <c r="C19708" t="s">
        <v>21</v>
      </c>
      <c r="D19708">
        <v>0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  <c r="K19708">
        <v>0</v>
      </c>
      <c r="L19708">
        <v>1</v>
      </c>
      <c r="M19708">
        <v>0</v>
      </c>
      <c r="N19708">
        <v>0</v>
      </c>
    </row>
    <row r="19709" spans="2:14" outlineLevel="2">
      <c r="B19709" t="s">
        <v>51</v>
      </c>
      <c r="C19709" t="s">
        <v>22</v>
      </c>
      <c r="D19709">
        <v>0</v>
      </c>
      <c r="E19709">
        <v>1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2:14" outlineLevel="2">
      <c r="B19710" t="s">
        <v>51</v>
      </c>
      <c r="C19710" t="s">
        <v>22</v>
      </c>
      <c r="D19710">
        <v>0</v>
      </c>
      <c r="E19710">
        <v>1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2:14" outlineLevel="2">
      <c r="B19711" t="s">
        <v>51</v>
      </c>
      <c r="C19711" t="s">
        <v>22</v>
      </c>
      <c r="D19711">
        <v>0</v>
      </c>
      <c r="E19711">
        <v>1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2:14" outlineLevel="2">
      <c r="B19712" t="s">
        <v>51</v>
      </c>
      <c r="C19712" t="s">
        <v>22</v>
      </c>
      <c r="D19712">
        <v>0</v>
      </c>
      <c r="E19712">
        <v>1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2:14" outlineLevel="2">
      <c r="B19713" t="s">
        <v>51</v>
      </c>
      <c r="C19713" t="s">
        <v>22</v>
      </c>
      <c r="D19713">
        <v>0</v>
      </c>
      <c r="E19713">
        <v>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2:14" outlineLevel="2">
      <c r="B19714" t="s">
        <v>51</v>
      </c>
      <c r="C19714" t="s">
        <v>22</v>
      </c>
      <c r="D19714">
        <v>0</v>
      </c>
      <c r="E19714">
        <v>1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2:14" outlineLevel="2">
      <c r="B19715" t="s">
        <v>51</v>
      </c>
      <c r="C19715" t="s">
        <v>22</v>
      </c>
      <c r="D19715">
        <v>0</v>
      </c>
      <c r="E19715">
        <v>1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2:14" outlineLevel="2">
      <c r="B19716" t="s">
        <v>51</v>
      </c>
      <c r="C19716" t="s">
        <v>22</v>
      </c>
      <c r="D19716">
        <v>0</v>
      </c>
      <c r="E19716">
        <v>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2:14" outlineLevel="2">
      <c r="B19717" t="s">
        <v>51</v>
      </c>
      <c r="C19717" t="s">
        <v>22</v>
      </c>
      <c r="D19717">
        <v>0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2:14" outlineLevel="2">
      <c r="B19718" t="s">
        <v>51</v>
      </c>
      <c r="C19718" t="s">
        <v>22</v>
      </c>
      <c r="D19718">
        <v>0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2:14" outlineLevel="2">
      <c r="B19719" t="s">
        <v>51</v>
      </c>
      <c r="C19719" t="s">
        <v>22</v>
      </c>
      <c r="D19719">
        <v>0</v>
      </c>
      <c r="E19719">
        <v>1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2:14" outlineLevel="2">
      <c r="B19720" t="s">
        <v>51</v>
      </c>
      <c r="C19720" t="s">
        <v>23</v>
      </c>
      <c r="D19720">
        <v>1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2:14" outlineLevel="2">
      <c r="B19721" t="s">
        <v>51</v>
      </c>
      <c r="C19721" t="s">
        <v>44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1</v>
      </c>
      <c r="N19721">
        <v>0</v>
      </c>
    </row>
    <row r="19722" spans="2:14" outlineLevel="2">
      <c r="B19722" t="s">
        <v>51</v>
      </c>
      <c r="C19722" t="s">
        <v>24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</row>
    <row r="19723" spans="2:14" outlineLevel="2">
      <c r="B19723" t="s">
        <v>51</v>
      </c>
      <c r="C19723" t="s">
        <v>24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2:14" outlineLevel="2">
      <c r="B19724" t="s">
        <v>51</v>
      </c>
      <c r="C19724" t="s">
        <v>24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2:14" outlineLevel="2">
      <c r="B19725" t="s">
        <v>51</v>
      </c>
      <c r="C19725" t="s">
        <v>24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2:14" outlineLevel="2">
      <c r="B19726" t="s">
        <v>51</v>
      </c>
      <c r="C19726" t="s">
        <v>25</v>
      </c>
      <c r="D19726">
        <v>0</v>
      </c>
      <c r="E19726">
        <v>0</v>
      </c>
      <c r="F19726">
        <v>1</v>
      </c>
      <c r="G19726">
        <v>0</v>
      </c>
      <c r="H19726">
        <v>0</v>
      </c>
      <c r="I19726">
        <v>0</v>
      </c>
      <c r="J19726">
        <v>1</v>
      </c>
      <c r="K19726">
        <v>0</v>
      </c>
      <c r="L19726">
        <v>1</v>
      </c>
      <c r="M19726">
        <v>0</v>
      </c>
      <c r="N19726">
        <v>0</v>
      </c>
    </row>
    <row r="19727" spans="2:14" outlineLevel="2">
      <c r="B19727" t="s">
        <v>51</v>
      </c>
      <c r="C19727" t="s">
        <v>27</v>
      </c>
      <c r="D19727">
        <v>0</v>
      </c>
      <c r="E19727">
        <v>1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1</v>
      </c>
      <c r="M19727">
        <v>0</v>
      </c>
      <c r="N19727">
        <v>0</v>
      </c>
    </row>
    <row r="19728" spans="2:14" outlineLevel="2">
      <c r="B19728" t="s">
        <v>51</v>
      </c>
      <c r="C19728" t="s">
        <v>27</v>
      </c>
      <c r="D19728">
        <v>0</v>
      </c>
      <c r="E19728">
        <v>1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1</v>
      </c>
      <c r="M19728">
        <v>0</v>
      </c>
      <c r="N19728">
        <v>0</v>
      </c>
    </row>
    <row r="19729" spans="2:14" outlineLevel="2">
      <c r="B19729" t="s">
        <v>51</v>
      </c>
      <c r="C19729" t="s">
        <v>28</v>
      </c>
      <c r="D19729">
        <v>0</v>
      </c>
      <c r="E19729">
        <v>0</v>
      </c>
      <c r="F19729">
        <v>1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2:14" outlineLevel="2">
      <c r="B19730" t="s">
        <v>51</v>
      </c>
      <c r="C19730" t="s">
        <v>29</v>
      </c>
      <c r="D19730">
        <v>0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1</v>
      </c>
      <c r="N19730">
        <v>0</v>
      </c>
    </row>
    <row r="19731" spans="2:14" outlineLevel="2">
      <c r="B19731" t="s">
        <v>51</v>
      </c>
      <c r="C19731" t="s">
        <v>29</v>
      </c>
      <c r="D19731">
        <v>0</v>
      </c>
      <c r="E19731">
        <v>0</v>
      </c>
      <c r="F19731">
        <v>0</v>
      </c>
      <c r="G19731">
        <v>1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1</v>
      </c>
      <c r="N19731">
        <v>0</v>
      </c>
    </row>
    <row r="19732" spans="2:14" outlineLevel="2">
      <c r="B19732" t="s">
        <v>51</v>
      </c>
      <c r="C19732" t="s">
        <v>29</v>
      </c>
      <c r="D19732">
        <v>0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1</v>
      </c>
      <c r="N19732">
        <v>0</v>
      </c>
    </row>
    <row r="19733" spans="2:14" outlineLevel="2">
      <c r="B19733" t="s">
        <v>51</v>
      </c>
      <c r="C19733" t="s">
        <v>52</v>
      </c>
      <c r="D19733">
        <v>1</v>
      </c>
      <c r="E19733">
        <v>0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>
        <v>0</v>
      </c>
      <c r="L19733">
        <v>1</v>
      </c>
      <c r="M19733">
        <v>1</v>
      </c>
      <c r="N19733">
        <v>0</v>
      </c>
    </row>
    <row r="19734" spans="2:14" outlineLevel="2">
      <c r="B19734" t="s">
        <v>51</v>
      </c>
      <c r="C19734" t="s">
        <v>52</v>
      </c>
      <c r="D19734">
        <v>1</v>
      </c>
      <c r="E19734">
        <v>0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0</v>
      </c>
      <c r="L19734">
        <v>1</v>
      </c>
      <c r="M19734">
        <v>1</v>
      </c>
      <c r="N19734">
        <v>0</v>
      </c>
    </row>
    <row r="19735" spans="2:14" outlineLevel="2">
      <c r="B19735" t="s">
        <v>51</v>
      </c>
      <c r="C19735" t="s">
        <v>52</v>
      </c>
      <c r="D19735">
        <v>1</v>
      </c>
      <c r="E19735">
        <v>0</v>
      </c>
      <c r="F19735">
        <v>0</v>
      </c>
      <c r="G19735">
        <v>0</v>
      </c>
      <c r="H19735">
        <v>1</v>
      </c>
      <c r="I19735">
        <v>0</v>
      </c>
      <c r="J19735">
        <v>0</v>
      </c>
      <c r="K19735">
        <v>0</v>
      </c>
      <c r="L19735">
        <v>1</v>
      </c>
      <c r="M19735">
        <v>1</v>
      </c>
      <c r="N19735">
        <v>0</v>
      </c>
    </row>
    <row r="19736" spans="2:14" outlineLevel="2">
      <c r="B19736" t="s">
        <v>51</v>
      </c>
      <c r="C19736" t="s">
        <v>52</v>
      </c>
      <c r="D19736">
        <v>1</v>
      </c>
      <c r="E19736">
        <v>0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>
        <v>0</v>
      </c>
      <c r="L19736">
        <v>1</v>
      </c>
      <c r="M19736">
        <v>1</v>
      </c>
      <c r="N19736">
        <v>0</v>
      </c>
    </row>
    <row r="19737" spans="2:14" outlineLevel="2">
      <c r="B19737" t="s">
        <v>51</v>
      </c>
      <c r="C19737" t="s">
        <v>52</v>
      </c>
      <c r="D19737">
        <v>1</v>
      </c>
      <c r="E19737">
        <v>0</v>
      </c>
      <c r="F19737">
        <v>0</v>
      </c>
      <c r="G19737">
        <v>0</v>
      </c>
      <c r="H19737">
        <v>1</v>
      </c>
      <c r="I19737">
        <v>0</v>
      </c>
      <c r="J19737">
        <v>0</v>
      </c>
      <c r="K19737">
        <v>0</v>
      </c>
      <c r="L19737">
        <v>1</v>
      </c>
      <c r="M19737">
        <v>1</v>
      </c>
      <c r="N19737">
        <v>0</v>
      </c>
    </row>
    <row r="19738" spans="2:14" outlineLevel="2">
      <c r="B19738" t="s">
        <v>51</v>
      </c>
      <c r="C19738" t="s">
        <v>30</v>
      </c>
      <c r="D19738">
        <v>0</v>
      </c>
      <c r="E19738">
        <v>0</v>
      </c>
      <c r="F19738">
        <v>0</v>
      </c>
      <c r="G19738">
        <v>1</v>
      </c>
      <c r="H19738">
        <v>1</v>
      </c>
      <c r="I19738">
        <v>0</v>
      </c>
      <c r="J19738">
        <v>1</v>
      </c>
      <c r="K19738">
        <v>0</v>
      </c>
      <c r="L19738">
        <v>0</v>
      </c>
      <c r="M19738">
        <v>0</v>
      </c>
      <c r="N19738">
        <v>0</v>
      </c>
    </row>
    <row r="19739" spans="2:14" outlineLevel="2">
      <c r="B19739" t="s">
        <v>51</v>
      </c>
      <c r="C19739" t="s">
        <v>31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1</v>
      </c>
      <c r="J19739">
        <v>0</v>
      </c>
      <c r="K19739">
        <v>0</v>
      </c>
      <c r="L19739">
        <v>1</v>
      </c>
      <c r="M19739">
        <v>0</v>
      </c>
      <c r="N19739">
        <v>0</v>
      </c>
    </row>
    <row r="19740" spans="2:14" outlineLevel="2">
      <c r="B19740" t="s">
        <v>51</v>
      </c>
      <c r="C19740" t="s">
        <v>53</v>
      </c>
      <c r="D19740">
        <v>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1</v>
      </c>
      <c r="L19740">
        <v>1</v>
      </c>
      <c r="M19740">
        <v>0</v>
      </c>
      <c r="N19740">
        <v>0</v>
      </c>
    </row>
    <row r="19741" spans="2:14" outlineLevel="2">
      <c r="B19741" t="s">
        <v>51</v>
      </c>
      <c r="C19741" t="s">
        <v>32</v>
      </c>
      <c r="D19741">
        <v>0</v>
      </c>
      <c r="E19741">
        <v>0</v>
      </c>
      <c r="F19741">
        <v>0</v>
      </c>
      <c r="G19741">
        <v>0</v>
      </c>
      <c r="H19741">
        <v>1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2:14" outlineLevel="2">
      <c r="B19742" t="s">
        <v>51</v>
      </c>
      <c r="C19742" t="s">
        <v>33</v>
      </c>
      <c r="D19742">
        <v>1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2:14" outlineLevel="2">
      <c r="B19743" t="s">
        <v>51</v>
      </c>
      <c r="C19743" t="s">
        <v>33</v>
      </c>
      <c r="D19743">
        <v>1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2:14" outlineLevel="2">
      <c r="B19744" t="s">
        <v>51</v>
      </c>
      <c r="C19744" t="s">
        <v>33</v>
      </c>
      <c r="D19744">
        <v>1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2:14" outlineLevel="2">
      <c r="B19745" t="s">
        <v>51</v>
      </c>
      <c r="C19745" t="s">
        <v>33</v>
      </c>
      <c r="D19745">
        <v>1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2:14" outlineLevel="2">
      <c r="B19746" t="s">
        <v>51</v>
      </c>
      <c r="C19746" t="s">
        <v>33</v>
      </c>
      <c r="D19746">
        <v>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2:14" outlineLevel="2">
      <c r="B19747" t="s">
        <v>51</v>
      </c>
      <c r="C19747" t="s">
        <v>33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2:14" outlineLevel="2">
      <c r="B19748" t="s">
        <v>51</v>
      </c>
      <c r="C19748" t="s">
        <v>33</v>
      </c>
      <c r="D19748">
        <v>1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2:14" outlineLevel="2">
      <c r="B19749" t="s">
        <v>51</v>
      </c>
      <c r="C19749" t="s">
        <v>34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2:14" outlineLevel="2">
      <c r="B19750" t="s">
        <v>51</v>
      </c>
      <c r="C19750" t="s">
        <v>35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1</v>
      </c>
      <c r="K19750">
        <v>0</v>
      </c>
      <c r="L19750">
        <v>1</v>
      </c>
      <c r="M19750">
        <v>0</v>
      </c>
      <c r="N19750">
        <v>0</v>
      </c>
    </row>
    <row r="19751" spans="2:14" s="5" customFormat="1" outlineLevel="1">
      <c r="C19751" s="5" t="s">
        <v>11</v>
      </c>
      <c r="D19751" s="1">
        <f>IFERROR(D19752/D19753, D19752)</f>
        <v>0</v>
      </c>
      <c r="E19751" s="1">
        <f>IFERROR(E19752/E19753, E19752)</f>
        <v>0</v>
      </c>
      <c r="F19751" s="1">
        <f>IFERROR(F19752/F19753, F19752)</f>
        <v>0</v>
      </c>
      <c r="G19751" s="1">
        <f>IFERROR(G19752/G19753, G19752)</f>
        <v>0</v>
      </c>
      <c r="H19751" s="1">
        <f>IFERROR(H19752/H19753, H19752)</f>
        <v>0</v>
      </c>
      <c r="I19751" s="1">
        <f>IFERROR(I19752/I19753, I19752)</f>
        <v>0</v>
      </c>
      <c r="J19751" s="1">
        <f>IFERROR(J19752/J19753, J19752)</f>
        <v>0</v>
      </c>
      <c r="K19751" s="1">
        <f>IFERROR(K19752/K19753, K19752)</f>
        <v>0</v>
      </c>
      <c r="L19751" s="1">
        <f>IFERROR(L19752/L19753, L19752)</f>
        <v>0</v>
      </c>
      <c r="M19751" s="1">
        <f>IFERROR(M19752/M19753, M19752)</f>
        <v>0</v>
      </c>
      <c r="N19751" s="1">
        <f>IFERROR(N19752/N19753, N19752)</f>
        <v>0</v>
      </c>
    </row>
    <row r="19752" spans="2:14" outlineLevel="2">
      <c r="C19752" t="s">
        <v>10</v>
      </c>
      <c r="D19752">
        <f>COUNTIF(D19754:D19837, "1")</f>
        <v>0</v>
      </c>
      <c r="E19752">
        <f>COUNTIF(E19754:E19837, "1")</f>
        <v>0</v>
      </c>
      <c r="F19752">
        <f>COUNTIF(F19754:F19837, "1")</f>
        <v>0</v>
      </c>
      <c r="G19752">
        <f>COUNTIF(G19754:G19837, "1")</f>
        <v>0</v>
      </c>
      <c r="H19752">
        <f>COUNTIF(H19754:H19837, "1")</f>
        <v>0</v>
      </c>
      <c r="I19752">
        <f>COUNTIF(I19754:I19837, "1")</f>
        <v>0</v>
      </c>
      <c r="J19752">
        <f>COUNTIF(J19754:J19837, "1")</f>
        <v>0</v>
      </c>
      <c r="K19752">
        <f>COUNTIF(K19754:K19837, "1")</f>
        <v>0</v>
      </c>
      <c r="L19752">
        <f>COUNTIF(L19754:L19837, "1")</f>
        <v>0</v>
      </c>
      <c r="M19752">
        <f>COUNTIF(M19754:M19837, "1")</f>
        <v>0</v>
      </c>
      <c r="N19752">
        <f>COUNTIF(N19754:N19837, "1")</f>
        <v>0</v>
      </c>
    </row>
    <row r="19753" spans="2:14" outlineLevel="2">
      <c r="C19753" t="s">
        <v>12</v>
      </c>
      <c r="D19753">
        <f>COUNTIF(D19754:D19837, "0")</f>
        <v>0</v>
      </c>
      <c r="E19753">
        <f>COUNTIF(E19754:E19837, "0")</f>
        <v>0</v>
      </c>
      <c r="F19753">
        <f>COUNTIF(F19754:F19837, "0")</f>
        <v>0</v>
      </c>
      <c r="G19753">
        <f>COUNTIF(G19754:G19837, "0")</f>
        <v>0</v>
      </c>
      <c r="H19753">
        <f>COUNTIF(H19754:H19837, "0")</f>
        <v>0</v>
      </c>
      <c r="I19753">
        <f>COUNTIF(I19754:I19837, "0")</f>
        <v>0</v>
      </c>
      <c r="J19753">
        <f>COUNTIF(J19754:J19837, "0")</f>
        <v>0</v>
      </c>
      <c r="K19753">
        <f>COUNTIF(K19754:K19837, "0")</f>
        <v>0</v>
      </c>
      <c r="L19753">
        <f>COUNTIF(L19754:L19837, "0")</f>
        <v>0</v>
      </c>
      <c r="M19753">
        <f>COUNTIF(M19754:M19837, "0")</f>
        <v>0</v>
      </c>
      <c r="N19753">
        <f>COUNTIF(N19754:N19837, "0")</f>
        <v>0</v>
      </c>
    </row>
    <row r="19754" spans="2:14" outlineLevel="2">
      <c r="B19754" t="s">
        <v>13</v>
      </c>
      <c r="C19754" t="s">
        <v>16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1</v>
      </c>
      <c r="N19754">
        <v>0</v>
      </c>
    </row>
    <row r="19755" spans="2:14" outlineLevel="2">
      <c r="B19755" t="s">
        <v>13</v>
      </c>
      <c r="C19755" t="s">
        <v>43</v>
      </c>
      <c r="D19755">
        <v>0</v>
      </c>
      <c r="E19755">
        <v>0</v>
      </c>
      <c r="F19755">
        <v>0</v>
      </c>
      <c r="G19755">
        <v>1</v>
      </c>
      <c r="H19755">
        <v>1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 spans="2:14" outlineLevel="2">
      <c r="B19756" t="s">
        <v>13</v>
      </c>
      <c r="C19756" t="s">
        <v>43</v>
      </c>
      <c r="D19756">
        <v>0</v>
      </c>
      <c r="E19756">
        <v>0</v>
      </c>
      <c r="F19756">
        <v>0</v>
      </c>
      <c r="G19756">
        <v>1</v>
      </c>
      <c r="H19756">
        <v>1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2:14" outlineLevel="2">
      <c r="B19757" t="s">
        <v>13</v>
      </c>
      <c r="C19757" t="s">
        <v>43</v>
      </c>
      <c r="D19757">
        <v>0</v>
      </c>
      <c r="E19757">
        <v>0</v>
      </c>
      <c r="F19757">
        <v>0</v>
      </c>
      <c r="G19757">
        <v>1</v>
      </c>
      <c r="H19757">
        <v>1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2:14" outlineLevel="2">
      <c r="B19758" t="s">
        <v>13</v>
      </c>
      <c r="C19758" t="s">
        <v>21</v>
      </c>
      <c r="D19758">
        <v>1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2:14" outlineLevel="2">
      <c r="B19759" t="s">
        <v>13</v>
      </c>
      <c r="C19759" t="s">
        <v>21</v>
      </c>
      <c r="D19759">
        <v>1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2:14" outlineLevel="2">
      <c r="B19760" t="s">
        <v>13</v>
      </c>
      <c r="C19760" t="s">
        <v>21</v>
      </c>
      <c r="D19760">
        <v>1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2:14" outlineLevel="2">
      <c r="B19761" t="s">
        <v>13</v>
      </c>
      <c r="C19761" t="s">
        <v>21</v>
      </c>
      <c r="D19761">
        <v>1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2:14" outlineLevel="2">
      <c r="B19762" t="s">
        <v>13</v>
      </c>
      <c r="C19762" t="s">
        <v>21</v>
      </c>
      <c r="D19762">
        <v>1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2:14" outlineLevel="2">
      <c r="B19763" t="s">
        <v>13</v>
      </c>
      <c r="C19763" t="s">
        <v>21</v>
      </c>
      <c r="D19763">
        <v>1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2:14" outlineLevel="2">
      <c r="B19764" t="s">
        <v>13</v>
      </c>
      <c r="C19764" t="s">
        <v>21</v>
      </c>
      <c r="D19764">
        <v>1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2:14" outlineLevel="2">
      <c r="B19765" t="s">
        <v>13</v>
      </c>
      <c r="C19765" t="s">
        <v>21</v>
      </c>
      <c r="D19765">
        <v>1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2:14" outlineLevel="2">
      <c r="B19766" t="s">
        <v>13</v>
      </c>
      <c r="C19766" t="s">
        <v>21</v>
      </c>
      <c r="D19766">
        <v>1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2:14" outlineLevel="2">
      <c r="B19767" t="s">
        <v>13</v>
      </c>
      <c r="C19767" t="s">
        <v>21</v>
      </c>
      <c r="D19767">
        <v>1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2:14" outlineLevel="2">
      <c r="B19768" t="s">
        <v>13</v>
      </c>
      <c r="C19768" t="s">
        <v>21</v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2:14" outlineLevel="2">
      <c r="B19769" t="s">
        <v>13</v>
      </c>
      <c r="C19769" t="s">
        <v>21</v>
      </c>
      <c r="D19769">
        <v>1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2:14" outlineLevel="2">
      <c r="B19770" t="s">
        <v>13</v>
      </c>
      <c r="C19770" t="s">
        <v>21</v>
      </c>
      <c r="D19770">
        <v>1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2:14" outlineLevel="2">
      <c r="B19771" t="s">
        <v>13</v>
      </c>
      <c r="C19771" t="s">
        <v>21</v>
      </c>
      <c r="D19771">
        <v>1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2:14" outlineLevel="2">
      <c r="B19772" t="s">
        <v>13</v>
      </c>
      <c r="C19772" t="s">
        <v>21</v>
      </c>
      <c r="D19772">
        <v>1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2:14" outlineLevel="2">
      <c r="B19773" t="s">
        <v>13</v>
      </c>
      <c r="C19773" t="s">
        <v>21</v>
      </c>
      <c r="D19773">
        <v>1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2:14" outlineLevel="2">
      <c r="B19774" t="s">
        <v>13</v>
      </c>
      <c r="C19774" t="s">
        <v>21</v>
      </c>
      <c r="D19774">
        <v>1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2:14" outlineLevel="2">
      <c r="B19775" t="s">
        <v>13</v>
      </c>
      <c r="C19775" t="s">
        <v>21</v>
      </c>
      <c r="D19775">
        <v>1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2:14" outlineLevel="2">
      <c r="B19776" t="s">
        <v>13</v>
      </c>
      <c r="C19776" t="s">
        <v>21</v>
      </c>
      <c r="D19776">
        <v>1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2:14" outlineLevel="2">
      <c r="B19777" t="s">
        <v>13</v>
      </c>
      <c r="C19777" t="s">
        <v>22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1</v>
      </c>
      <c r="N19777">
        <v>0</v>
      </c>
    </row>
    <row r="19778" spans="2:14" outlineLevel="2">
      <c r="B19778" t="s">
        <v>13</v>
      </c>
      <c r="C19778" t="s">
        <v>22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1</v>
      </c>
      <c r="N19778">
        <v>0</v>
      </c>
    </row>
    <row r="19779" spans="2:14" outlineLevel="2">
      <c r="B19779" t="s">
        <v>13</v>
      </c>
      <c r="C19779" t="s">
        <v>44</v>
      </c>
      <c r="D19779">
        <v>1</v>
      </c>
      <c r="E19779">
        <v>0</v>
      </c>
      <c r="F19779">
        <v>0</v>
      </c>
      <c r="G19779">
        <v>0</v>
      </c>
      <c r="H19779">
        <v>1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2:14" outlineLevel="2">
      <c r="B19780" t="s">
        <v>13</v>
      </c>
      <c r="C19780" t="s">
        <v>44</v>
      </c>
      <c r="D19780">
        <v>1</v>
      </c>
      <c r="E19780">
        <v>0</v>
      </c>
      <c r="F19780">
        <v>0</v>
      </c>
      <c r="G19780">
        <v>0</v>
      </c>
      <c r="H19780">
        <v>1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2:14" outlineLevel="2">
      <c r="B19781" t="s">
        <v>13</v>
      </c>
      <c r="C19781" t="s">
        <v>44</v>
      </c>
      <c r="D19781">
        <v>1</v>
      </c>
      <c r="E19781">
        <v>0</v>
      </c>
      <c r="F19781">
        <v>0</v>
      </c>
      <c r="G19781">
        <v>0</v>
      </c>
      <c r="H19781">
        <v>1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2:14" outlineLevel="2">
      <c r="B19782" t="s">
        <v>13</v>
      </c>
      <c r="C19782" t="s">
        <v>44</v>
      </c>
      <c r="D19782">
        <v>1</v>
      </c>
      <c r="E19782">
        <v>0</v>
      </c>
      <c r="F19782">
        <v>0</v>
      </c>
      <c r="G19782">
        <v>0</v>
      </c>
      <c r="H19782">
        <v>1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2:14" outlineLevel="2">
      <c r="B19783" t="s">
        <v>13</v>
      </c>
      <c r="C19783" t="s">
        <v>44</v>
      </c>
      <c r="D19783">
        <v>1</v>
      </c>
      <c r="E19783">
        <v>0</v>
      </c>
      <c r="F19783">
        <v>0</v>
      </c>
      <c r="G19783">
        <v>0</v>
      </c>
      <c r="H19783">
        <v>1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2:14" outlineLevel="2">
      <c r="B19784" t="s">
        <v>13</v>
      </c>
      <c r="C19784" t="s">
        <v>44</v>
      </c>
      <c r="D19784">
        <v>1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2:14" outlineLevel="2">
      <c r="B19785" t="s">
        <v>13</v>
      </c>
      <c r="C19785" t="s">
        <v>24</v>
      </c>
      <c r="D19785">
        <v>0</v>
      </c>
      <c r="E19785">
        <v>0</v>
      </c>
      <c r="F19785">
        <v>0</v>
      </c>
      <c r="G19785">
        <v>1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>
        <v>0</v>
      </c>
      <c r="N19785">
        <v>0</v>
      </c>
    </row>
    <row r="19786" spans="2:14" outlineLevel="2">
      <c r="B19786" t="s">
        <v>13</v>
      </c>
      <c r="C19786" t="s">
        <v>25</v>
      </c>
      <c r="D19786">
        <v>1</v>
      </c>
      <c r="E19786">
        <v>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1</v>
      </c>
      <c r="M19786">
        <v>0</v>
      </c>
      <c r="N19786">
        <v>0</v>
      </c>
    </row>
    <row r="19787" spans="2:14" outlineLevel="2">
      <c r="B19787" t="s">
        <v>13</v>
      </c>
      <c r="C19787" t="s">
        <v>25</v>
      </c>
      <c r="D19787">
        <v>1</v>
      </c>
      <c r="E19787">
        <v>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1</v>
      </c>
      <c r="M19787">
        <v>0</v>
      </c>
      <c r="N19787">
        <v>0</v>
      </c>
    </row>
    <row r="19788" spans="2:14" outlineLevel="2">
      <c r="B19788" t="s">
        <v>13</v>
      </c>
      <c r="C19788" t="s">
        <v>25</v>
      </c>
      <c r="D19788">
        <v>1</v>
      </c>
      <c r="E19788">
        <v>1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1</v>
      </c>
      <c r="M19788">
        <v>0</v>
      </c>
      <c r="N19788">
        <v>0</v>
      </c>
    </row>
    <row r="19789" spans="2:14" outlineLevel="2">
      <c r="B19789" t="s">
        <v>13</v>
      </c>
      <c r="C19789" t="s">
        <v>25</v>
      </c>
      <c r="D19789">
        <v>1</v>
      </c>
      <c r="E19789">
        <v>1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1</v>
      </c>
      <c r="M19789">
        <v>0</v>
      </c>
      <c r="N19789">
        <v>0</v>
      </c>
    </row>
    <row r="19790" spans="2:14" outlineLevel="2">
      <c r="B19790" t="s">
        <v>13</v>
      </c>
      <c r="C19790" t="s">
        <v>25</v>
      </c>
      <c r="D19790">
        <v>1</v>
      </c>
      <c r="E19790">
        <v>1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1</v>
      </c>
      <c r="M19790">
        <v>0</v>
      </c>
      <c r="N19790">
        <v>0</v>
      </c>
    </row>
    <row r="19791" spans="2:14" outlineLevel="2">
      <c r="B19791" t="s">
        <v>13</v>
      </c>
      <c r="C19791" t="s">
        <v>25</v>
      </c>
      <c r="D19791">
        <v>1</v>
      </c>
      <c r="E19791">
        <v>1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1</v>
      </c>
      <c r="M19791">
        <v>0</v>
      </c>
      <c r="N19791">
        <v>0</v>
      </c>
    </row>
    <row r="19792" spans="2:14" outlineLevel="2">
      <c r="B19792" t="s">
        <v>13</v>
      </c>
      <c r="C19792" t="s">
        <v>25</v>
      </c>
      <c r="D19792">
        <v>1</v>
      </c>
      <c r="E19792">
        <v>1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1</v>
      </c>
      <c r="M19792">
        <v>0</v>
      </c>
      <c r="N19792">
        <v>0</v>
      </c>
    </row>
    <row r="19793" spans="2:14" outlineLevel="2">
      <c r="B19793" t="s">
        <v>13</v>
      </c>
      <c r="C19793" t="s">
        <v>25</v>
      </c>
      <c r="D19793">
        <v>1</v>
      </c>
      <c r="E19793">
        <v>1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1</v>
      </c>
      <c r="M19793">
        <v>0</v>
      </c>
      <c r="N19793">
        <v>0</v>
      </c>
    </row>
    <row r="19794" spans="2:14" outlineLevel="2">
      <c r="B19794" t="s">
        <v>13</v>
      </c>
      <c r="C19794" t="s">
        <v>25</v>
      </c>
      <c r="D19794">
        <v>1</v>
      </c>
      <c r="E19794">
        <v>1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1</v>
      </c>
      <c r="M19794">
        <v>0</v>
      </c>
      <c r="N19794">
        <v>0</v>
      </c>
    </row>
    <row r="19795" spans="2:14" outlineLevel="2">
      <c r="B19795" t="s">
        <v>13</v>
      </c>
      <c r="C19795" t="s">
        <v>25</v>
      </c>
      <c r="D19795">
        <v>1</v>
      </c>
      <c r="E19795">
        <v>1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1</v>
      </c>
      <c r="M19795">
        <v>0</v>
      </c>
      <c r="N19795">
        <v>0</v>
      </c>
    </row>
    <row r="19796" spans="2:14" outlineLevel="2">
      <c r="B19796" t="s">
        <v>13</v>
      </c>
      <c r="C19796" t="s">
        <v>25</v>
      </c>
      <c r="D19796">
        <v>1</v>
      </c>
      <c r="E19796">
        <v>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1</v>
      </c>
      <c r="M19796">
        <v>0</v>
      </c>
      <c r="N19796">
        <v>0</v>
      </c>
    </row>
    <row r="19797" spans="2:14" outlineLevel="2">
      <c r="B19797" t="s">
        <v>13</v>
      </c>
      <c r="C19797" t="s">
        <v>26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2:14" outlineLevel="2">
      <c r="B19798" t="s">
        <v>13</v>
      </c>
      <c r="C19798" t="s">
        <v>26</v>
      </c>
      <c r="D19798">
        <v>1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2:14" outlineLevel="2">
      <c r="B19799" t="s">
        <v>13</v>
      </c>
      <c r="C19799" t="s">
        <v>29</v>
      </c>
      <c r="D19799">
        <v>0</v>
      </c>
      <c r="E19799">
        <v>0</v>
      </c>
      <c r="F19799">
        <v>1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2:14" outlineLevel="2">
      <c r="B19800" t="s">
        <v>13</v>
      </c>
      <c r="C19800" t="s">
        <v>29</v>
      </c>
      <c r="D19800">
        <v>0</v>
      </c>
      <c r="E19800">
        <v>0</v>
      </c>
      <c r="F19800">
        <v>1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2:14" outlineLevel="2">
      <c r="B19801" t="s">
        <v>13</v>
      </c>
      <c r="C19801" t="s">
        <v>29</v>
      </c>
      <c r="D19801">
        <v>0</v>
      </c>
      <c r="E19801">
        <v>0</v>
      </c>
      <c r="F19801">
        <v>1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2:14" outlineLevel="2">
      <c r="B19802" t="s">
        <v>13</v>
      </c>
      <c r="C19802" t="s">
        <v>29</v>
      </c>
      <c r="D19802">
        <v>0</v>
      </c>
      <c r="E19802">
        <v>0</v>
      </c>
      <c r="F19802">
        <v>1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2:14" outlineLevel="2">
      <c r="B19803" t="s">
        <v>13</v>
      </c>
      <c r="C19803" t="s">
        <v>29</v>
      </c>
      <c r="D19803">
        <v>0</v>
      </c>
      <c r="E19803">
        <v>0</v>
      </c>
      <c r="F19803">
        <v>1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2:14" outlineLevel="2">
      <c r="B19804" t="s">
        <v>13</v>
      </c>
      <c r="C19804" t="s">
        <v>29</v>
      </c>
      <c r="D19804">
        <v>0</v>
      </c>
      <c r="E19804">
        <v>0</v>
      </c>
      <c r="F19804">
        <v>1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2:14" outlineLevel="2">
      <c r="B19805" t="s">
        <v>13</v>
      </c>
      <c r="C19805" t="s">
        <v>29</v>
      </c>
      <c r="D19805">
        <v>0</v>
      </c>
      <c r="E19805">
        <v>0</v>
      </c>
      <c r="F19805">
        <v>1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2:14" outlineLevel="2">
      <c r="B19806" t="s">
        <v>13</v>
      </c>
      <c r="C19806" t="s">
        <v>52</v>
      </c>
      <c r="D19806">
        <v>0</v>
      </c>
      <c r="E19806">
        <v>0</v>
      </c>
      <c r="F19806">
        <v>1</v>
      </c>
      <c r="G19806">
        <v>1</v>
      </c>
      <c r="H19806">
        <v>0</v>
      </c>
      <c r="I19806">
        <v>0</v>
      </c>
      <c r="J19806">
        <v>1</v>
      </c>
      <c r="K19806">
        <v>1</v>
      </c>
      <c r="L19806">
        <v>0</v>
      </c>
      <c r="M19806">
        <v>0</v>
      </c>
      <c r="N19806">
        <v>0</v>
      </c>
    </row>
    <row r="19807" spans="2:14" outlineLevel="2">
      <c r="B19807" t="s">
        <v>13</v>
      </c>
      <c r="C19807" t="s">
        <v>52</v>
      </c>
      <c r="D19807">
        <v>0</v>
      </c>
      <c r="E19807">
        <v>0</v>
      </c>
      <c r="F19807">
        <v>1</v>
      </c>
      <c r="G19807">
        <v>1</v>
      </c>
      <c r="H19807">
        <v>0</v>
      </c>
      <c r="I19807">
        <v>0</v>
      </c>
      <c r="J19807">
        <v>1</v>
      </c>
      <c r="K19807">
        <v>1</v>
      </c>
      <c r="L19807">
        <v>0</v>
      </c>
      <c r="M19807">
        <v>0</v>
      </c>
      <c r="N19807">
        <v>0</v>
      </c>
    </row>
    <row r="19808" spans="2:14" outlineLevel="2">
      <c r="B19808" t="s">
        <v>13</v>
      </c>
      <c r="C19808" t="s">
        <v>52</v>
      </c>
      <c r="D19808">
        <v>0</v>
      </c>
      <c r="E19808">
        <v>0</v>
      </c>
      <c r="F19808">
        <v>1</v>
      </c>
      <c r="G19808">
        <v>1</v>
      </c>
      <c r="H19808">
        <v>0</v>
      </c>
      <c r="I19808">
        <v>0</v>
      </c>
      <c r="J19808">
        <v>1</v>
      </c>
      <c r="K19808">
        <v>1</v>
      </c>
      <c r="L19808">
        <v>0</v>
      </c>
      <c r="M19808">
        <v>0</v>
      </c>
      <c r="N19808">
        <v>0</v>
      </c>
    </row>
    <row r="19809" spans="2:14" outlineLevel="2">
      <c r="B19809" t="s">
        <v>13</v>
      </c>
      <c r="C19809" t="s">
        <v>30</v>
      </c>
      <c r="D19809">
        <v>0</v>
      </c>
      <c r="E19809">
        <v>0</v>
      </c>
      <c r="F19809">
        <v>0</v>
      </c>
      <c r="G19809">
        <v>0</v>
      </c>
      <c r="H19809">
        <v>1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2:14" outlineLevel="2">
      <c r="B19810" t="s">
        <v>13</v>
      </c>
      <c r="C19810" t="s">
        <v>30</v>
      </c>
      <c r="D19810">
        <v>0</v>
      </c>
      <c r="E19810">
        <v>0</v>
      </c>
      <c r="F19810">
        <v>0</v>
      </c>
      <c r="G19810">
        <v>0</v>
      </c>
      <c r="H19810">
        <v>1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2:14" outlineLevel="2">
      <c r="B19811" t="s">
        <v>13</v>
      </c>
      <c r="C19811" t="s">
        <v>31</v>
      </c>
      <c r="D19811">
        <v>0</v>
      </c>
      <c r="E19811">
        <v>0</v>
      </c>
      <c r="F19811">
        <v>0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1</v>
      </c>
      <c r="N19811">
        <v>0</v>
      </c>
    </row>
    <row r="19812" spans="2:14" outlineLevel="2">
      <c r="B19812" t="s">
        <v>13</v>
      </c>
      <c r="C19812" t="s">
        <v>31</v>
      </c>
      <c r="D19812">
        <v>0</v>
      </c>
      <c r="E19812">
        <v>0</v>
      </c>
      <c r="F19812">
        <v>0</v>
      </c>
      <c r="G19812">
        <v>1</v>
      </c>
      <c r="H19812">
        <v>0</v>
      </c>
      <c r="I19812">
        <v>1</v>
      </c>
      <c r="J19812">
        <v>0</v>
      </c>
      <c r="K19812">
        <v>0</v>
      </c>
      <c r="L19812">
        <v>0</v>
      </c>
      <c r="M19812">
        <v>1</v>
      </c>
      <c r="N19812">
        <v>0</v>
      </c>
    </row>
    <row r="19813" spans="2:14" outlineLevel="2">
      <c r="B19813" t="s">
        <v>13</v>
      </c>
      <c r="C19813" t="s">
        <v>31</v>
      </c>
      <c r="D19813">
        <v>0</v>
      </c>
      <c r="E19813">
        <v>0</v>
      </c>
      <c r="F19813">
        <v>0</v>
      </c>
      <c r="G19813">
        <v>1</v>
      </c>
      <c r="H19813">
        <v>0</v>
      </c>
      <c r="I19813">
        <v>1</v>
      </c>
      <c r="J19813">
        <v>0</v>
      </c>
      <c r="K19813">
        <v>0</v>
      </c>
      <c r="L19813">
        <v>0</v>
      </c>
      <c r="M19813">
        <v>1</v>
      </c>
      <c r="N19813">
        <v>0</v>
      </c>
    </row>
    <row r="19814" spans="2:14" outlineLevel="2">
      <c r="B19814" t="s">
        <v>13</v>
      </c>
      <c r="C19814" t="s">
        <v>31</v>
      </c>
      <c r="D19814">
        <v>0</v>
      </c>
      <c r="E19814">
        <v>0</v>
      </c>
      <c r="F19814">
        <v>0</v>
      </c>
      <c r="G19814">
        <v>1</v>
      </c>
      <c r="H19814">
        <v>0</v>
      </c>
      <c r="I19814">
        <v>1</v>
      </c>
      <c r="J19814">
        <v>0</v>
      </c>
      <c r="K19814">
        <v>0</v>
      </c>
      <c r="L19814">
        <v>0</v>
      </c>
      <c r="M19814">
        <v>1</v>
      </c>
      <c r="N19814">
        <v>0</v>
      </c>
    </row>
    <row r="19815" spans="2:14" outlineLevel="2">
      <c r="B19815" t="s">
        <v>13</v>
      </c>
      <c r="C19815" t="s">
        <v>53</v>
      </c>
      <c r="D19815">
        <v>0</v>
      </c>
      <c r="E19815">
        <v>1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2:14" outlineLevel="2">
      <c r="B19816" t="s">
        <v>13</v>
      </c>
      <c r="C19816" t="s">
        <v>53</v>
      </c>
      <c r="D19816">
        <v>0</v>
      </c>
      <c r="E19816">
        <v>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2:14" outlineLevel="2">
      <c r="B19817" t="s">
        <v>13</v>
      </c>
      <c r="C19817" t="s">
        <v>53</v>
      </c>
      <c r="D19817">
        <v>0</v>
      </c>
      <c r="E19817">
        <v>1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2:14" outlineLevel="2">
      <c r="B19818" t="s">
        <v>13</v>
      </c>
      <c r="C19818" t="s">
        <v>53</v>
      </c>
      <c r="D19818">
        <v>0</v>
      </c>
      <c r="E19818">
        <v>1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2:14" outlineLevel="2">
      <c r="B19819" t="s">
        <v>13</v>
      </c>
      <c r="C19819" t="s">
        <v>53</v>
      </c>
      <c r="D19819">
        <v>0</v>
      </c>
      <c r="E19819">
        <v>1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2:14" outlineLevel="2">
      <c r="B19820" t="s">
        <v>13</v>
      </c>
      <c r="C19820" t="s">
        <v>53</v>
      </c>
      <c r="D19820">
        <v>0</v>
      </c>
      <c r="E19820">
        <v>1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2:14" outlineLevel="2">
      <c r="B19821" t="s">
        <v>13</v>
      </c>
      <c r="C19821" t="s">
        <v>53</v>
      </c>
      <c r="D19821">
        <v>0</v>
      </c>
      <c r="E19821">
        <v>1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2:14" outlineLevel="2">
      <c r="B19822" t="s">
        <v>13</v>
      </c>
      <c r="C19822" t="s">
        <v>53</v>
      </c>
      <c r="D19822">
        <v>0</v>
      </c>
      <c r="E19822">
        <v>1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2:14" outlineLevel="2">
      <c r="B19823" t="s">
        <v>13</v>
      </c>
      <c r="C19823" t="s">
        <v>53</v>
      </c>
      <c r="D19823">
        <v>0</v>
      </c>
      <c r="E19823">
        <v>1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2:14" outlineLevel="2">
      <c r="B19824" t="s">
        <v>13</v>
      </c>
      <c r="C19824" t="s">
        <v>53</v>
      </c>
      <c r="D19824">
        <v>0</v>
      </c>
      <c r="E19824">
        <v>1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2:14" outlineLevel="2">
      <c r="B19825" t="s">
        <v>13</v>
      </c>
      <c r="C19825" t="s">
        <v>53</v>
      </c>
      <c r="D19825">
        <v>0</v>
      </c>
      <c r="E19825">
        <v>1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2:14" outlineLevel="2">
      <c r="B19826" t="s">
        <v>13</v>
      </c>
      <c r="C19826" t="s">
        <v>32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1</v>
      </c>
      <c r="L19826">
        <v>0</v>
      </c>
      <c r="M19826">
        <v>0</v>
      </c>
      <c r="N19826">
        <v>0</v>
      </c>
    </row>
    <row r="19827" spans="2:14" outlineLevel="2">
      <c r="B19827" t="s">
        <v>13</v>
      </c>
      <c r="C19827" t="s">
        <v>33</v>
      </c>
      <c r="D19827">
        <v>0</v>
      </c>
      <c r="E19827">
        <v>0</v>
      </c>
      <c r="F19827">
        <v>1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2:14" outlineLevel="2">
      <c r="B19828" t="s">
        <v>13</v>
      </c>
      <c r="C19828" t="s">
        <v>49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</row>
    <row r="19829" spans="2:14" outlineLevel="2">
      <c r="B19829" t="s">
        <v>13</v>
      </c>
      <c r="C19829" t="s">
        <v>49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2:14" outlineLevel="2">
      <c r="B19830" t="s">
        <v>13</v>
      </c>
      <c r="C19830" t="s">
        <v>49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2:14" outlineLevel="2">
      <c r="B19831" t="s">
        <v>13</v>
      </c>
      <c r="C19831" t="s">
        <v>49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2:14" outlineLevel="2">
      <c r="B19832" t="s">
        <v>13</v>
      </c>
      <c r="C19832" t="s">
        <v>49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2:14" outlineLevel="2">
      <c r="B19833" t="s">
        <v>13</v>
      </c>
      <c r="C19833" t="s">
        <v>49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2:14" outlineLevel="2">
      <c r="B19834" t="s">
        <v>13</v>
      </c>
      <c r="C19834" t="s">
        <v>35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</v>
      </c>
      <c r="L19834">
        <v>1</v>
      </c>
      <c r="M19834">
        <v>0</v>
      </c>
      <c r="N19834">
        <v>0</v>
      </c>
    </row>
    <row r="19835" spans="2:14" outlineLevel="2">
      <c r="B19835" t="s">
        <v>13</v>
      </c>
      <c r="C19835" t="s">
        <v>35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1</v>
      </c>
      <c r="L19835">
        <v>1</v>
      </c>
      <c r="M19835">
        <v>0</v>
      </c>
      <c r="N19835">
        <v>0</v>
      </c>
    </row>
    <row r="19836" spans="2:14" outlineLevel="2">
      <c r="B19836" t="s">
        <v>13</v>
      </c>
      <c r="C19836" t="s">
        <v>35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</v>
      </c>
      <c r="L19836">
        <v>1</v>
      </c>
      <c r="M19836">
        <v>0</v>
      </c>
      <c r="N19836">
        <v>0</v>
      </c>
    </row>
    <row r="19837" spans="2:14" outlineLevel="2">
      <c r="B19837" t="s">
        <v>13</v>
      </c>
      <c r="C19837" t="s">
        <v>35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1</v>
      </c>
      <c r="L19837">
        <v>1</v>
      </c>
      <c r="M19837">
        <v>0</v>
      </c>
      <c r="N19837">
        <v>0</v>
      </c>
    </row>
    <row r="19838" spans="2:14" s="5" customFormat="1" outlineLevel="1">
      <c r="C19838" s="5" t="s">
        <v>298</v>
      </c>
      <c r="D19838" s="1">
        <f>IFERROR(D19839/D19840, D19839)</f>
        <v>0</v>
      </c>
      <c r="E19838" s="1">
        <f>IFERROR(E19839/E19840, E19839)</f>
        <v>0</v>
      </c>
      <c r="F19838" s="1">
        <f>IFERROR(F19839/F19840, F19839)</f>
        <v>0</v>
      </c>
      <c r="G19838" s="1">
        <f>IFERROR(G19839/G19840, G19839)</f>
        <v>0</v>
      </c>
      <c r="H19838" s="1">
        <f>IFERROR(H19839/H19840, H19839)</f>
        <v>0</v>
      </c>
      <c r="I19838" s="1">
        <f>IFERROR(I19839/I19840, I19839)</f>
        <v>0</v>
      </c>
      <c r="J19838" s="1">
        <f>IFERROR(J19839/J19840, J19839)</f>
        <v>0</v>
      </c>
      <c r="K19838" s="1">
        <f>IFERROR(K19839/K19840, K19839)</f>
        <v>0</v>
      </c>
      <c r="L19838" s="1">
        <f>IFERROR(L19839/L19840, L19839)</f>
        <v>0</v>
      </c>
      <c r="M19838" s="1">
        <f>IFERROR(M19839/M19840, M19839)</f>
        <v>0</v>
      </c>
      <c r="N19838" s="1">
        <f>IFERROR(N19839/N19840, N19839)</f>
        <v>0</v>
      </c>
    </row>
    <row r="19839" spans="2:14" outlineLevel="2">
      <c r="C19839" t="s">
        <v>10</v>
      </c>
      <c r="D19839">
        <f>COUNTIF(D19841:D19842, "1")</f>
        <v>0</v>
      </c>
      <c r="E19839">
        <f>COUNTIF(E19841:E19842, "1")</f>
        <v>0</v>
      </c>
      <c r="F19839">
        <f>COUNTIF(F19841:F19842, "1")</f>
        <v>0</v>
      </c>
      <c r="G19839">
        <f>COUNTIF(G19841:G19842, "1")</f>
        <v>0</v>
      </c>
      <c r="H19839">
        <f>COUNTIF(H19841:H19842, "1")</f>
        <v>0</v>
      </c>
      <c r="I19839">
        <f>COUNTIF(I19841:I19842, "1")</f>
        <v>0</v>
      </c>
      <c r="J19839">
        <f>COUNTIF(J19841:J19842, "1")</f>
        <v>0</v>
      </c>
      <c r="K19839">
        <f>COUNTIF(K19841:K19842, "1")</f>
        <v>0</v>
      </c>
      <c r="L19839">
        <f>COUNTIF(L19841:L19842, "1")</f>
        <v>0</v>
      </c>
      <c r="M19839">
        <f>COUNTIF(M19841:M19842, "1")</f>
        <v>0</v>
      </c>
      <c r="N19839">
        <f>COUNTIF(N19841:N19842, "1")</f>
        <v>0</v>
      </c>
    </row>
    <row r="19840" spans="2:14" outlineLevel="2">
      <c r="C19840" t="s">
        <v>12</v>
      </c>
      <c r="D19840">
        <f>COUNTIF(D19841:D19842, "0")</f>
        <v>0</v>
      </c>
      <c r="E19840">
        <f>COUNTIF(E19841:E19842, "0")</f>
        <v>0</v>
      </c>
      <c r="F19840">
        <f>COUNTIF(F19841:F19842, "0")</f>
        <v>0</v>
      </c>
      <c r="G19840">
        <f>COUNTIF(G19841:G19842, "0")</f>
        <v>0</v>
      </c>
      <c r="H19840">
        <f>COUNTIF(H19841:H19842, "0")</f>
        <v>0</v>
      </c>
      <c r="I19840">
        <f>COUNTIF(I19841:I19842, "0")</f>
        <v>0</v>
      </c>
      <c r="J19840">
        <f>COUNTIF(J19841:J19842, "0")</f>
        <v>0</v>
      </c>
      <c r="K19840">
        <f>COUNTIF(K19841:K19842, "0")</f>
        <v>0</v>
      </c>
      <c r="L19840">
        <f>COUNTIF(L19841:L19842, "0")</f>
        <v>0</v>
      </c>
      <c r="M19840">
        <f>COUNTIF(M19841:M19842, "0")</f>
        <v>0</v>
      </c>
      <c r="N19840">
        <f>COUNTIF(N19841:N19842, "0")</f>
        <v>0</v>
      </c>
    </row>
    <row r="19841" spans="2:14" outlineLevel="2">
      <c r="B19841" t="s">
        <v>299</v>
      </c>
      <c r="C19841" t="s">
        <v>28</v>
      </c>
      <c r="D19841">
        <v>0</v>
      </c>
      <c r="E19841">
        <v>1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2:14" outlineLevel="2">
      <c r="B19842" t="s">
        <v>299</v>
      </c>
      <c r="C19842" t="s">
        <v>28</v>
      </c>
      <c r="D19842">
        <v>0</v>
      </c>
      <c r="E19842">
        <v>1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2:14" s="3" customFormat="1">
      <c r="B19843" s="3" t="s">
        <v>913</v>
      </c>
      <c r="C19843" s="3" t="s">
        <v>8</v>
      </c>
      <c r="D19843" s="3">
        <f>IFERROR(AVERAGE(D19846), 0)</f>
        <v>0</v>
      </c>
      <c r="E19843" s="3">
        <f>IFERROR(AVERAGE(E19846), 0)</f>
        <v>0</v>
      </c>
      <c r="F19843" s="3">
        <f>IFERROR(AVERAGE(F19846), 0)</f>
        <v>0</v>
      </c>
      <c r="G19843" s="3">
        <f>IFERROR(AVERAGE(G19846), 0)</f>
        <v>0</v>
      </c>
      <c r="H19843" s="3">
        <f>IFERROR(AVERAGE(H19846), 0)</f>
        <v>0</v>
      </c>
      <c r="I19843" s="3">
        <f>IFERROR(AVERAGE(I19846), 0)</f>
        <v>0</v>
      </c>
      <c r="J19843" s="3">
        <f>IFERROR(AVERAGE(J19846), 0)</f>
        <v>0</v>
      </c>
      <c r="K19843" s="3">
        <f>IFERROR(AVERAGE(K19846), 0)</f>
        <v>0</v>
      </c>
      <c r="L19843" s="3">
        <f>IFERROR(AVERAGE(L19846), 0)</f>
        <v>0</v>
      </c>
      <c r="M19843" s="3">
        <f>IFERROR(AVERAGE(M19846), 0)</f>
        <v>0</v>
      </c>
      <c r="N19843" s="3">
        <f>IFERROR(AVERAGE(N19846), 0)</f>
        <v>0</v>
      </c>
    </row>
    <row r="19844" spans="2:14" outlineLevel="2">
      <c r="B19844" s="4" t="s">
        <v>9</v>
      </c>
      <c r="D19844">
        <f>E19847</f>
        <v>0</v>
      </c>
      <c r="E19844">
        <f>F19847</f>
        <v>0</v>
      </c>
      <c r="F19844">
        <f>G19847</f>
        <v>0</v>
      </c>
      <c r="G19844">
        <f>H19847</f>
        <v>0</v>
      </c>
      <c r="H19844">
        <f>I19847</f>
        <v>0</v>
      </c>
      <c r="I19844">
        <f>J19847</f>
        <v>0</v>
      </c>
      <c r="J19844">
        <f>K19847</f>
        <v>0</v>
      </c>
      <c r="K19844">
        <f>L19847</f>
        <v>0</v>
      </c>
      <c r="L19844">
        <f>M19847</f>
        <v>0</v>
      </c>
      <c r="M19844">
        <f>N19847</f>
        <v>0</v>
      </c>
      <c r="N19844">
        <f>O19847</f>
        <v>0</v>
      </c>
    </row>
    <row r="19845" spans="2:14" outlineLevel="2">
      <c r="B19845" s="4" t="s">
        <v>10</v>
      </c>
      <c r="D19845">
        <f>E19848</f>
        <v>0</v>
      </c>
      <c r="E19845">
        <f>F19848</f>
        <v>0</v>
      </c>
      <c r="F19845">
        <f>G19848</f>
        <v>0</v>
      </c>
      <c r="G19845">
        <f>H19848</f>
        <v>0</v>
      </c>
      <c r="H19845">
        <f>I19848</f>
        <v>0</v>
      </c>
      <c r="I19845">
        <f>J19848</f>
        <v>0</v>
      </c>
      <c r="J19845">
        <f>K19848</f>
        <v>0</v>
      </c>
      <c r="K19845">
        <f>L19848</f>
        <v>0</v>
      </c>
      <c r="L19845">
        <f>M19848</f>
        <v>0</v>
      </c>
      <c r="M19845">
        <f>N19848</f>
        <v>0</v>
      </c>
      <c r="N19845">
        <f>O19848</f>
        <v>0</v>
      </c>
    </row>
    <row r="19846" spans="2:14" s="5" customFormat="1" outlineLevel="1">
      <c r="C19846" s="5" t="s">
        <v>11</v>
      </c>
      <c r="D19846" s="1">
        <f>IFERROR(D19847/D19848, D19847)</f>
        <v>0</v>
      </c>
      <c r="E19846" s="1">
        <f>IFERROR(E19847/E19848, E19847)</f>
        <v>0</v>
      </c>
      <c r="F19846" s="1">
        <f>IFERROR(F19847/F19848, F19847)</f>
        <v>0</v>
      </c>
      <c r="G19846" s="1">
        <f>IFERROR(G19847/G19848, G19847)</f>
        <v>0</v>
      </c>
      <c r="H19846" s="1">
        <f>IFERROR(H19847/H19848, H19847)</f>
        <v>0</v>
      </c>
      <c r="I19846" s="1">
        <f>IFERROR(I19847/I19848, I19847)</f>
        <v>0</v>
      </c>
      <c r="J19846" s="1">
        <f>IFERROR(J19847/J19848, J19847)</f>
        <v>0</v>
      </c>
      <c r="K19846" s="1">
        <f>IFERROR(K19847/K19848, K19847)</f>
        <v>0</v>
      </c>
      <c r="L19846" s="1">
        <f>IFERROR(L19847/L19848, L19847)</f>
        <v>0</v>
      </c>
      <c r="M19846" s="1">
        <f>IFERROR(M19847/M19848, M19847)</f>
        <v>0</v>
      </c>
      <c r="N19846" s="1">
        <f>IFERROR(N19847/N19848, N19847)</f>
        <v>0</v>
      </c>
    </row>
    <row r="19847" spans="2:14" outlineLevel="2">
      <c r="C19847" t="s">
        <v>10</v>
      </c>
      <c r="D19847">
        <f>COUNTIF(D19849:D19852, "1")</f>
        <v>0</v>
      </c>
      <c r="E19847">
        <f>COUNTIF(E19849:E19852, "1")</f>
        <v>0</v>
      </c>
      <c r="F19847">
        <f>COUNTIF(F19849:F19852, "1")</f>
        <v>0</v>
      </c>
      <c r="G19847">
        <f>COUNTIF(G19849:G19852, "1")</f>
        <v>0</v>
      </c>
      <c r="H19847">
        <f>COUNTIF(H19849:H19852, "1")</f>
        <v>0</v>
      </c>
      <c r="I19847">
        <f>COUNTIF(I19849:I19852, "1")</f>
        <v>0</v>
      </c>
      <c r="J19847">
        <f>COUNTIF(J19849:J19852, "1")</f>
        <v>0</v>
      </c>
      <c r="K19847">
        <f>COUNTIF(K19849:K19852, "1")</f>
        <v>0</v>
      </c>
      <c r="L19847">
        <f>COUNTIF(L19849:L19852, "1")</f>
        <v>0</v>
      </c>
      <c r="M19847">
        <f>COUNTIF(M19849:M19852, "1")</f>
        <v>0</v>
      </c>
      <c r="N19847">
        <f>COUNTIF(N19849:N19852, "1")</f>
        <v>0</v>
      </c>
    </row>
    <row r="19848" spans="2:14" outlineLevel="2">
      <c r="C19848" t="s">
        <v>12</v>
      </c>
      <c r="D19848">
        <f>COUNTIF(D19849:D19852, "0")</f>
        <v>0</v>
      </c>
      <c r="E19848">
        <f>COUNTIF(E19849:E19852, "0")</f>
        <v>0</v>
      </c>
      <c r="F19848">
        <f>COUNTIF(F19849:F19852, "0")</f>
        <v>0</v>
      </c>
      <c r="G19848">
        <f>COUNTIF(G19849:G19852, "0")</f>
        <v>0</v>
      </c>
      <c r="H19848">
        <f>COUNTIF(H19849:H19852, "0")</f>
        <v>0</v>
      </c>
      <c r="I19848">
        <f>COUNTIF(I19849:I19852, "0")</f>
        <v>0</v>
      </c>
      <c r="J19848">
        <f>COUNTIF(J19849:J19852, "0")</f>
        <v>0</v>
      </c>
      <c r="K19848">
        <f>COUNTIF(K19849:K19852, "0")</f>
        <v>0</v>
      </c>
      <c r="L19848">
        <f>COUNTIF(L19849:L19852, "0")</f>
        <v>0</v>
      </c>
      <c r="M19848">
        <f>COUNTIF(M19849:M19852, "0")</f>
        <v>0</v>
      </c>
      <c r="N19848">
        <f>COUNTIF(N19849:N19852, "0")</f>
        <v>0</v>
      </c>
    </row>
    <row r="19849" spans="2:14" outlineLevel="2">
      <c r="B19849" t="s">
        <v>13</v>
      </c>
      <c r="C19849" t="s">
        <v>17</v>
      </c>
      <c r="D19849">
        <v>0</v>
      </c>
      <c r="E19849">
        <v>0</v>
      </c>
      <c r="F19849">
        <v>0</v>
      </c>
      <c r="G19849">
        <v>0</v>
      </c>
      <c r="H19849">
        <v>1</v>
      </c>
      <c r="I19849">
        <v>1</v>
      </c>
      <c r="J19849">
        <v>0</v>
      </c>
      <c r="K19849">
        <v>0</v>
      </c>
      <c r="L19849">
        <v>1</v>
      </c>
      <c r="M19849">
        <v>0</v>
      </c>
      <c r="N19849">
        <v>0</v>
      </c>
    </row>
    <row r="19850" spans="2:14" outlineLevel="2">
      <c r="B19850" t="s">
        <v>13</v>
      </c>
      <c r="C19850" t="s">
        <v>16</v>
      </c>
      <c r="D19850">
        <v>1</v>
      </c>
      <c r="E19850">
        <v>0</v>
      </c>
      <c r="F19850">
        <v>0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2:14" outlineLevel="2">
      <c r="B19851" t="s">
        <v>13</v>
      </c>
      <c r="C19851" t="s">
        <v>14</v>
      </c>
      <c r="D19851">
        <v>1</v>
      </c>
      <c r="E19851">
        <v>0</v>
      </c>
      <c r="F19851">
        <v>0</v>
      </c>
      <c r="G19851">
        <v>0</v>
      </c>
      <c r="H19851">
        <v>1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2:14" outlineLevel="2">
      <c r="B19852" t="s">
        <v>13</v>
      </c>
      <c r="C19852" t="s">
        <v>18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1</v>
      </c>
      <c r="J19852">
        <v>0</v>
      </c>
      <c r="K19852">
        <v>1</v>
      </c>
      <c r="L19852">
        <v>0</v>
      </c>
      <c r="M19852">
        <v>1</v>
      </c>
      <c r="N19852">
        <v>0</v>
      </c>
    </row>
    <row r="19853" spans="2:14" s="3" customFormat="1">
      <c r="B19853" s="3" t="s">
        <v>914</v>
      </c>
      <c r="C19853" s="3" t="s">
        <v>8</v>
      </c>
      <c r="D19853" s="3">
        <f>IFERROR(AVERAGE(D19856), 0)</f>
        <v>0</v>
      </c>
      <c r="E19853" s="3">
        <f>IFERROR(AVERAGE(E19856), 0)</f>
        <v>0</v>
      </c>
      <c r="F19853" s="3">
        <f>IFERROR(AVERAGE(F19856), 0)</f>
        <v>0</v>
      </c>
      <c r="G19853" s="3">
        <f>IFERROR(AVERAGE(G19856), 0)</f>
        <v>0</v>
      </c>
      <c r="H19853" s="3">
        <f>IFERROR(AVERAGE(H19856), 0)</f>
        <v>0</v>
      </c>
      <c r="I19853" s="3">
        <f>IFERROR(AVERAGE(I19856), 0)</f>
        <v>0</v>
      </c>
      <c r="J19853" s="3">
        <f>IFERROR(AVERAGE(J19856), 0)</f>
        <v>0</v>
      </c>
      <c r="K19853" s="3">
        <f>IFERROR(AVERAGE(K19856), 0)</f>
        <v>0</v>
      </c>
      <c r="L19853" s="3">
        <f>IFERROR(AVERAGE(L19856), 0)</f>
        <v>0</v>
      </c>
      <c r="M19853" s="3">
        <f>IFERROR(AVERAGE(M19856), 0)</f>
        <v>0</v>
      </c>
      <c r="N19853" s="3">
        <f>IFERROR(AVERAGE(N19856), 0)</f>
        <v>0</v>
      </c>
    </row>
    <row r="19854" spans="2:14" outlineLevel="2">
      <c r="B19854" s="4" t="s">
        <v>9</v>
      </c>
      <c r="D19854">
        <f>E19857</f>
        <v>0</v>
      </c>
      <c r="E19854">
        <f>F19857</f>
        <v>0</v>
      </c>
      <c r="F19854">
        <f>G19857</f>
        <v>0</v>
      </c>
      <c r="G19854">
        <f>H19857</f>
        <v>0</v>
      </c>
      <c r="H19854">
        <f>I19857</f>
        <v>0</v>
      </c>
      <c r="I19854">
        <f>J19857</f>
        <v>0</v>
      </c>
      <c r="J19854">
        <f>K19857</f>
        <v>0</v>
      </c>
      <c r="K19854">
        <f>L19857</f>
        <v>0</v>
      </c>
      <c r="L19854">
        <f>M19857</f>
        <v>0</v>
      </c>
      <c r="M19854">
        <f>N19857</f>
        <v>0</v>
      </c>
      <c r="N19854">
        <f>O19857</f>
        <v>0</v>
      </c>
    </row>
    <row r="19855" spans="2:14" outlineLevel="2">
      <c r="B19855" s="4" t="s">
        <v>10</v>
      </c>
      <c r="D19855">
        <f>E19858</f>
        <v>0</v>
      </c>
      <c r="E19855">
        <f>F19858</f>
        <v>0</v>
      </c>
      <c r="F19855">
        <f>G19858</f>
        <v>0</v>
      </c>
      <c r="G19855">
        <f>H19858</f>
        <v>0</v>
      </c>
      <c r="H19855">
        <f>I19858</f>
        <v>0</v>
      </c>
      <c r="I19855">
        <f>J19858</f>
        <v>0</v>
      </c>
      <c r="J19855">
        <f>K19858</f>
        <v>0</v>
      </c>
      <c r="K19855">
        <f>L19858</f>
        <v>0</v>
      </c>
      <c r="L19855">
        <f>M19858</f>
        <v>0</v>
      </c>
      <c r="M19855">
        <f>N19858</f>
        <v>0</v>
      </c>
      <c r="N19855">
        <f>O19858</f>
        <v>0</v>
      </c>
    </row>
    <row r="19856" spans="2:14" s="5" customFormat="1" outlineLevel="1">
      <c r="C19856" s="5" t="s">
        <v>11</v>
      </c>
      <c r="D19856" s="1">
        <f>IFERROR(D19857/D19858, D19857)</f>
        <v>0</v>
      </c>
      <c r="E19856" s="1">
        <f>IFERROR(E19857/E19858, E19857)</f>
        <v>0</v>
      </c>
      <c r="F19856" s="1">
        <f>IFERROR(F19857/F19858, F19857)</f>
        <v>0</v>
      </c>
      <c r="G19856" s="1">
        <f>IFERROR(G19857/G19858, G19857)</f>
        <v>0</v>
      </c>
      <c r="H19856" s="1">
        <f>IFERROR(H19857/H19858, H19857)</f>
        <v>0</v>
      </c>
      <c r="I19856" s="1">
        <f>IFERROR(I19857/I19858, I19857)</f>
        <v>0</v>
      </c>
      <c r="J19856" s="1">
        <f>IFERROR(J19857/J19858, J19857)</f>
        <v>0</v>
      </c>
      <c r="K19856" s="1">
        <f>IFERROR(K19857/K19858, K19857)</f>
        <v>0</v>
      </c>
      <c r="L19856" s="1">
        <f>IFERROR(L19857/L19858, L19857)</f>
        <v>0</v>
      </c>
      <c r="M19856" s="1">
        <f>IFERROR(M19857/M19858, M19857)</f>
        <v>0</v>
      </c>
      <c r="N19856" s="1">
        <f>IFERROR(N19857/N19858, N19857)</f>
        <v>0</v>
      </c>
    </row>
    <row r="19857" spans="2:14" outlineLevel="2">
      <c r="C19857" t="s">
        <v>10</v>
      </c>
      <c r="D19857">
        <f>COUNTIF(D19859:D19870, "1")</f>
        <v>0</v>
      </c>
      <c r="E19857">
        <f>COUNTIF(E19859:E19870, "1")</f>
        <v>0</v>
      </c>
      <c r="F19857">
        <f>COUNTIF(F19859:F19870, "1")</f>
        <v>0</v>
      </c>
      <c r="G19857">
        <f>COUNTIF(G19859:G19870, "1")</f>
        <v>0</v>
      </c>
      <c r="H19857">
        <f>COUNTIF(H19859:H19870, "1")</f>
        <v>0</v>
      </c>
      <c r="I19857">
        <f>COUNTIF(I19859:I19870, "1")</f>
        <v>0</v>
      </c>
      <c r="J19857">
        <f>COUNTIF(J19859:J19870, "1")</f>
        <v>0</v>
      </c>
      <c r="K19857">
        <f>COUNTIF(K19859:K19870, "1")</f>
        <v>0</v>
      </c>
      <c r="L19857">
        <f>COUNTIF(L19859:L19870, "1")</f>
        <v>0</v>
      </c>
      <c r="M19857">
        <f>COUNTIF(M19859:M19870, "1")</f>
        <v>0</v>
      </c>
      <c r="N19857">
        <f>COUNTIF(N19859:N19870, "1")</f>
        <v>0</v>
      </c>
    </row>
    <row r="19858" spans="2:14" outlineLevel="2">
      <c r="C19858" t="s">
        <v>12</v>
      </c>
      <c r="D19858">
        <f>COUNTIF(D19859:D19870, "0")</f>
        <v>0</v>
      </c>
      <c r="E19858">
        <f>COUNTIF(E19859:E19870, "0")</f>
        <v>0</v>
      </c>
      <c r="F19858">
        <f>COUNTIF(F19859:F19870, "0")</f>
        <v>0</v>
      </c>
      <c r="G19858">
        <f>COUNTIF(G19859:G19870, "0")</f>
        <v>0</v>
      </c>
      <c r="H19858">
        <f>COUNTIF(H19859:H19870, "0")</f>
        <v>0</v>
      </c>
      <c r="I19858">
        <f>COUNTIF(I19859:I19870, "0")</f>
        <v>0</v>
      </c>
      <c r="J19858">
        <f>COUNTIF(J19859:J19870, "0")</f>
        <v>0</v>
      </c>
      <c r="K19858">
        <f>COUNTIF(K19859:K19870, "0")</f>
        <v>0</v>
      </c>
      <c r="L19858">
        <f>COUNTIF(L19859:L19870, "0")</f>
        <v>0</v>
      </c>
      <c r="M19858">
        <f>COUNTIF(M19859:M19870, "0")</f>
        <v>0</v>
      </c>
      <c r="N19858">
        <f>COUNTIF(N19859:N19870, "0")</f>
        <v>0</v>
      </c>
    </row>
    <row r="19859" spans="2:14" outlineLevel="2">
      <c r="B19859" t="s">
        <v>13</v>
      </c>
      <c r="C19859" t="s">
        <v>14</v>
      </c>
      <c r="D19859">
        <v>0</v>
      </c>
      <c r="E19859">
        <v>0</v>
      </c>
      <c r="F19859">
        <v>1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2:14" outlineLevel="2">
      <c r="B19860" t="s">
        <v>13</v>
      </c>
      <c r="C19860" t="s">
        <v>16</v>
      </c>
      <c r="D19860">
        <v>0</v>
      </c>
      <c r="E19860">
        <v>0</v>
      </c>
      <c r="F19860">
        <v>0</v>
      </c>
      <c r="G19860">
        <v>1</v>
      </c>
      <c r="H19860">
        <v>0</v>
      </c>
      <c r="I19860">
        <v>0</v>
      </c>
      <c r="J19860">
        <v>1</v>
      </c>
      <c r="K19860">
        <v>1</v>
      </c>
      <c r="L19860">
        <v>1</v>
      </c>
      <c r="M19860">
        <v>0</v>
      </c>
      <c r="N19860">
        <v>0</v>
      </c>
    </row>
    <row r="19861" spans="2:14" outlineLevel="2">
      <c r="B19861" t="s">
        <v>13</v>
      </c>
      <c r="C19861" t="s">
        <v>17</v>
      </c>
      <c r="D19861">
        <v>0</v>
      </c>
      <c r="E19861">
        <v>1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</row>
    <row r="19862" spans="2:14" outlineLevel="2">
      <c r="B19862" t="s">
        <v>13</v>
      </c>
      <c r="C19862" t="s">
        <v>18</v>
      </c>
      <c r="D19862">
        <v>0</v>
      </c>
      <c r="E19862">
        <v>0</v>
      </c>
      <c r="F19862">
        <v>1</v>
      </c>
      <c r="G19862">
        <v>0</v>
      </c>
      <c r="H19862">
        <v>0</v>
      </c>
      <c r="I19862">
        <v>1</v>
      </c>
      <c r="J19862">
        <v>0</v>
      </c>
      <c r="K19862">
        <v>1</v>
      </c>
      <c r="L19862">
        <v>1</v>
      </c>
      <c r="M19862">
        <v>0</v>
      </c>
      <c r="N19862">
        <v>0</v>
      </c>
    </row>
    <row r="19863" spans="2:14" outlineLevel="2">
      <c r="B19863" t="s">
        <v>13</v>
      </c>
      <c r="C19863" t="s">
        <v>43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2:14" outlineLevel="2">
      <c r="B19864" t="s">
        <v>13</v>
      </c>
      <c r="C19864" t="s">
        <v>22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1</v>
      </c>
      <c r="K19864">
        <v>0</v>
      </c>
      <c r="L19864">
        <v>0</v>
      </c>
      <c r="M19864">
        <v>0</v>
      </c>
      <c r="N19864">
        <v>0</v>
      </c>
    </row>
    <row r="19865" spans="2:14" outlineLevel="2">
      <c r="B19865" t="s">
        <v>13</v>
      </c>
      <c r="C19865" t="s">
        <v>23</v>
      </c>
      <c r="D19865">
        <v>0</v>
      </c>
      <c r="E19865">
        <v>0</v>
      </c>
      <c r="F19865">
        <v>1</v>
      </c>
      <c r="G19865">
        <v>0</v>
      </c>
      <c r="H19865">
        <v>0</v>
      </c>
      <c r="I19865">
        <v>1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2:14" outlineLevel="2">
      <c r="B19866" t="s">
        <v>13</v>
      </c>
      <c r="C19866" t="s">
        <v>24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1</v>
      </c>
      <c r="L19866">
        <v>0</v>
      </c>
      <c r="M19866">
        <v>0</v>
      </c>
      <c r="N19866">
        <v>0</v>
      </c>
    </row>
    <row r="19867" spans="2:14" outlineLevel="2">
      <c r="B19867" t="s">
        <v>13</v>
      </c>
      <c r="C19867" t="s">
        <v>25</v>
      </c>
      <c r="D19867">
        <v>0</v>
      </c>
      <c r="E19867">
        <v>1</v>
      </c>
      <c r="F19867">
        <v>0</v>
      </c>
      <c r="G19867">
        <v>1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2:14" outlineLevel="2">
      <c r="B19868" t="s">
        <v>13</v>
      </c>
      <c r="C19868" t="s">
        <v>26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2:14" outlineLevel="2">
      <c r="B19869" t="s">
        <v>13</v>
      </c>
      <c r="C19869" t="s">
        <v>27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1</v>
      </c>
      <c r="N19869">
        <v>0</v>
      </c>
    </row>
    <row r="19870" spans="2:14" outlineLevel="2">
      <c r="B19870" t="s">
        <v>13</v>
      </c>
      <c r="C19870" t="s">
        <v>29</v>
      </c>
      <c r="D19870">
        <v>0</v>
      </c>
      <c r="E19870">
        <v>0</v>
      </c>
      <c r="F19870">
        <v>0</v>
      </c>
      <c r="G19870">
        <v>0</v>
      </c>
      <c r="H19870">
        <v>1</v>
      </c>
      <c r="I19870">
        <v>0</v>
      </c>
      <c r="J19870">
        <v>0</v>
      </c>
      <c r="K19870">
        <v>0</v>
      </c>
      <c r="L19870">
        <v>1</v>
      </c>
      <c r="M19870">
        <v>0</v>
      </c>
      <c r="N19870">
        <v>0</v>
      </c>
    </row>
    <row r="19871" spans="2:14" s="3" customFormat="1">
      <c r="B19871" s="3" t="s">
        <v>915</v>
      </c>
      <c r="C19871" s="3" t="s">
        <v>8</v>
      </c>
      <c r="D19871" s="3">
        <f>IFERROR(AVERAGE(D19874), 0)</f>
        <v>0</v>
      </c>
      <c r="E19871" s="3">
        <f>IFERROR(AVERAGE(E19874), 0)</f>
        <v>0</v>
      </c>
      <c r="F19871" s="3">
        <f>IFERROR(AVERAGE(F19874), 0)</f>
        <v>0</v>
      </c>
      <c r="G19871" s="3">
        <f>IFERROR(AVERAGE(G19874), 0)</f>
        <v>0</v>
      </c>
      <c r="H19871" s="3">
        <f>IFERROR(AVERAGE(H19874), 0)</f>
        <v>0</v>
      </c>
      <c r="I19871" s="3">
        <f>IFERROR(AVERAGE(I19874), 0)</f>
        <v>0</v>
      </c>
      <c r="J19871" s="3">
        <f>IFERROR(AVERAGE(J19874), 0)</f>
        <v>0</v>
      </c>
      <c r="K19871" s="3">
        <f>IFERROR(AVERAGE(K19874), 0)</f>
        <v>0</v>
      </c>
      <c r="L19871" s="3">
        <f>IFERROR(AVERAGE(L19874), 0)</f>
        <v>0</v>
      </c>
      <c r="M19871" s="3">
        <f>IFERROR(AVERAGE(M19874), 0)</f>
        <v>0</v>
      </c>
      <c r="N19871" s="3">
        <f>IFERROR(AVERAGE(N19874), 0)</f>
        <v>0</v>
      </c>
    </row>
    <row r="19872" spans="2:14" outlineLevel="2">
      <c r="B19872" s="4" t="s">
        <v>9</v>
      </c>
      <c r="D19872">
        <f>E19875</f>
        <v>0</v>
      </c>
      <c r="E19872">
        <f>F19875</f>
        <v>0</v>
      </c>
      <c r="F19872">
        <f>G19875</f>
        <v>0</v>
      </c>
      <c r="G19872">
        <f>H19875</f>
        <v>0</v>
      </c>
      <c r="H19872">
        <f>I19875</f>
        <v>0</v>
      </c>
      <c r="I19872">
        <f>J19875</f>
        <v>0</v>
      </c>
      <c r="J19872">
        <f>K19875</f>
        <v>0</v>
      </c>
      <c r="K19872">
        <f>L19875</f>
        <v>0</v>
      </c>
      <c r="L19872">
        <f>M19875</f>
        <v>0</v>
      </c>
      <c r="M19872">
        <f>N19875</f>
        <v>0</v>
      </c>
      <c r="N19872">
        <f>O19875</f>
        <v>0</v>
      </c>
    </row>
    <row r="19873" spans="2:14" outlineLevel="2">
      <c r="B19873" s="4" t="s">
        <v>10</v>
      </c>
      <c r="D19873">
        <f>E19876</f>
        <v>0</v>
      </c>
      <c r="E19873">
        <f>F19876</f>
        <v>0</v>
      </c>
      <c r="F19873">
        <f>G19876</f>
        <v>0</v>
      </c>
      <c r="G19873">
        <f>H19876</f>
        <v>0</v>
      </c>
      <c r="H19873">
        <f>I19876</f>
        <v>0</v>
      </c>
      <c r="I19873">
        <f>J19876</f>
        <v>0</v>
      </c>
      <c r="J19873">
        <f>K19876</f>
        <v>0</v>
      </c>
      <c r="K19873">
        <f>L19876</f>
        <v>0</v>
      </c>
      <c r="L19873">
        <f>M19876</f>
        <v>0</v>
      </c>
      <c r="M19873">
        <f>N19876</f>
        <v>0</v>
      </c>
      <c r="N19873">
        <f>O19876</f>
        <v>0</v>
      </c>
    </row>
    <row r="19874" spans="2:14" s="5" customFormat="1" outlineLevel="1">
      <c r="C19874" s="5" t="s">
        <v>11</v>
      </c>
      <c r="D19874" s="1">
        <f>IFERROR(D19875/D19876, D19875)</f>
        <v>0</v>
      </c>
      <c r="E19874" s="1">
        <f>IFERROR(E19875/E19876, E19875)</f>
        <v>0</v>
      </c>
      <c r="F19874" s="1">
        <f>IFERROR(F19875/F19876, F19875)</f>
        <v>0</v>
      </c>
      <c r="G19874" s="1">
        <f>IFERROR(G19875/G19876, G19875)</f>
        <v>0</v>
      </c>
      <c r="H19874" s="1">
        <f>IFERROR(H19875/H19876, H19875)</f>
        <v>0</v>
      </c>
      <c r="I19874" s="1">
        <f>IFERROR(I19875/I19876, I19875)</f>
        <v>0</v>
      </c>
      <c r="J19874" s="1">
        <f>IFERROR(J19875/J19876, J19875)</f>
        <v>0</v>
      </c>
      <c r="K19874" s="1">
        <f>IFERROR(K19875/K19876, K19875)</f>
        <v>0</v>
      </c>
      <c r="L19874" s="1">
        <f>IFERROR(L19875/L19876, L19875)</f>
        <v>0</v>
      </c>
      <c r="M19874" s="1">
        <f>IFERROR(M19875/M19876, M19875)</f>
        <v>0</v>
      </c>
      <c r="N19874" s="1">
        <f>IFERROR(N19875/N19876, N19875)</f>
        <v>0</v>
      </c>
    </row>
    <row r="19875" spans="2:14" outlineLevel="2">
      <c r="C19875" t="s">
        <v>10</v>
      </c>
      <c r="D19875">
        <f>COUNTIF(D19877:D19884, "1")</f>
        <v>0</v>
      </c>
      <c r="E19875">
        <f>COUNTIF(E19877:E19884, "1")</f>
        <v>0</v>
      </c>
      <c r="F19875">
        <f>COUNTIF(F19877:F19884, "1")</f>
        <v>0</v>
      </c>
      <c r="G19875">
        <f>COUNTIF(G19877:G19884, "1")</f>
        <v>0</v>
      </c>
      <c r="H19875">
        <f>COUNTIF(H19877:H19884, "1")</f>
        <v>0</v>
      </c>
      <c r="I19875">
        <f>COUNTIF(I19877:I19884, "1")</f>
        <v>0</v>
      </c>
      <c r="J19875">
        <f>COUNTIF(J19877:J19884, "1")</f>
        <v>0</v>
      </c>
      <c r="K19875">
        <f>COUNTIF(K19877:K19884, "1")</f>
        <v>0</v>
      </c>
      <c r="L19875">
        <f>COUNTIF(L19877:L19884, "1")</f>
        <v>0</v>
      </c>
      <c r="M19875">
        <f>COUNTIF(M19877:M19884, "1")</f>
        <v>0</v>
      </c>
      <c r="N19875">
        <f>COUNTIF(N19877:N19884, "1")</f>
        <v>0</v>
      </c>
    </row>
    <row r="19876" spans="2:14" outlineLevel="2">
      <c r="C19876" t="s">
        <v>12</v>
      </c>
      <c r="D19876">
        <f>COUNTIF(D19877:D19884, "0")</f>
        <v>0</v>
      </c>
      <c r="E19876">
        <f>COUNTIF(E19877:E19884, "0")</f>
        <v>0</v>
      </c>
      <c r="F19876">
        <f>COUNTIF(F19877:F19884, "0")</f>
        <v>0</v>
      </c>
      <c r="G19876">
        <f>COUNTIF(G19877:G19884, "0")</f>
        <v>0</v>
      </c>
      <c r="H19876">
        <f>COUNTIF(H19877:H19884, "0")</f>
        <v>0</v>
      </c>
      <c r="I19876">
        <f>COUNTIF(I19877:I19884, "0")</f>
        <v>0</v>
      </c>
      <c r="J19876">
        <f>COUNTIF(J19877:J19884, "0")</f>
        <v>0</v>
      </c>
      <c r="K19876">
        <f>COUNTIF(K19877:K19884, "0")</f>
        <v>0</v>
      </c>
      <c r="L19876">
        <f>COUNTIF(L19877:L19884, "0")</f>
        <v>0</v>
      </c>
      <c r="M19876">
        <f>COUNTIF(M19877:M19884, "0")</f>
        <v>0</v>
      </c>
      <c r="N19876">
        <f>COUNTIF(N19877:N19884, "0")</f>
        <v>0</v>
      </c>
    </row>
    <row r="19877" spans="2:14" outlineLevel="2">
      <c r="B19877" t="s">
        <v>13</v>
      </c>
      <c r="C19877" t="s">
        <v>14</v>
      </c>
      <c r="D19877">
        <v>0</v>
      </c>
      <c r="E19877">
        <v>1</v>
      </c>
      <c r="F19877">
        <v>0</v>
      </c>
      <c r="G19877">
        <v>0</v>
      </c>
      <c r="H19877">
        <v>1</v>
      </c>
      <c r="I19877">
        <v>1</v>
      </c>
      <c r="J19877">
        <v>1</v>
      </c>
      <c r="K19877">
        <v>0</v>
      </c>
      <c r="L19877">
        <v>0</v>
      </c>
      <c r="M19877">
        <v>0</v>
      </c>
      <c r="N19877">
        <v>0</v>
      </c>
    </row>
    <row r="19878" spans="2:14" outlineLevel="2">
      <c r="B19878" t="s">
        <v>13</v>
      </c>
      <c r="C19878" t="s">
        <v>15</v>
      </c>
      <c r="D19878">
        <v>0</v>
      </c>
      <c r="E19878">
        <v>0</v>
      </c>
      <c r="F19878">
        <v>0</v>
      </c>
      <c r="G19878">
        <v>0</v>
      </c>
      <c r="H19878">
        <v>1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2:14" outlineLevel="2">
      <c r="B19879" t="s">
        <v>13</v>
      </c>
      <c r="C19879" t="s">
        <v>20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1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2:14" outlineLevel="2">
      <c r="B19880" t="s">
        <v>13</v>
      </c>
      <c r="C19880" t="s">
        <v>17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</v>
      </c>
      <c r="L19880">
        <v>1</v>
      </c>
      <c r="M19880">
        <v>0</v>
      </c>
      <c r="N19880">
        <v>0</v>
      </c>
    </row>
    <row r="19881" spans="2:14" outlineLevel="2">
      <c r="B19881" t="s">
        <v>13</v>
      </c>
      <c r="C19881" t="s">
        <v>43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1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2:14" outlineLevel="2">
      <c r="B19882" t="s">
        <v>13</v>
      </c>
      <c r="C19882" t="s">
        <v>19</v>
      </c>
      <c r="D19882">
        <v>0</v>
      </c>
      <c r="E19882">
        <v>0</v>
      </c>
      <c r="F19882">
        <v>0</v>
      </c>
      <c r="G19882">
        <v>0</v>
      </c>
      <c r="H19882">
        <v>1</v>
      </c>
      <c r="I19882">
        <v>0</v>
      </c>
      <c r="J19882">
        <v>0</v>
      </c>
      <c r="K19882">
        <v>0</v>
      </c>
      <c r="L19882">
        <v>1</v>
      </c>
      <c r="M19882">
        <v>0</v>
      </c>
      <c r="N19882">
        <v>0</v>
      </c>
    </row>
    <row r="19883" spans="2:14" outlineLevel="2">
      <c r="B19883" t="s">
        <v>13</v>
      </c>
      <c r="C19883" t="s">
        <v>16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2:14" outlineLevel="2">
      <c r="B19884" t="s">
        <v>13</v>
      </c>
      <c r="C19884" t="s">
        <v>21</v>
      </c>
      <c r="D19884">
        <v>0</v>
      </c>
      <c r="E19884">
        <v>0</v>
      </c>
      <c r="F19884">
        <v>1</v>
      </c>
      <c r="G19884">
        <v>1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2:14" s="3" customFormat="1">
      <c r="B19885" s="3" t="s">
        <v>916</v>
      </c>
      <c r="C19885" s="3" t="s">
        <v>8</v>
      </c>
      <c r="D19885" s="3">
        <f>IFERROR(AVERAGE(D19888), 0)</f>
        <v>0</v>
      </c>
      <c r="E19885" s="3">
        <f>IFERROR(AVERAGE(E19888), 0)</f>
        <v>0</v>
      </c>
      <c r="F19885" s="3">
        <f>IFERROR(AVERAGE(F19888), 0)</f>
        <v>0</v>
      </c>
      <c r="G19885" s="3">
        <f>IFERROR(AVERAGE(G19888), 0)</f>
        <v>0</v>
      </c>
      <c r="H19885" s="3">
        <f>IFERROR(AVERAGE(H19888), 0)</f>
        <v>0</v>
      </c>
      <c r="I19885" s="3">
        <f>IFERROR(AVERAGE(I19888), 0)</f>
        <v>0</v>
      </c>
      <c r="J19885" s="3">
        <f>IFERROR(AVERAGE(J19888), 0)</f>
        <v>0</v>
      </c>
      <c r="K19885" s="3">
        <f>IFERROR(AVERAGE(K19888), 0)</f>
        <v>0</v>
      </c>
      <c r="L19885" s="3">
        <f>IFERROR(AVERAGE(L19888), 0)</f>
        <v>0</v>
      </c>
      <c r="M19885" s="3">
        <f>IFERROR(AVERAGE(M19888), 0)</f>
        <v>0</v>
      </c>
      <c r="N19885" s="3">
        <f>IFERROR(AVERAGE(N19888), 0)</f>
        <v>0</v>
      </c>
    </row>
    <row r="19886" spans="2:14" outlineLevel="2">
      <c r="B19886" s="4" t="s">
        <v>9</v>
      </c>
      <c r="D19886">
        <f>E19889</f>
        <v>0</v>
      </c>
      <c r="E19886">
        <f>F19889</f>
        <v>0</v>
      </c>
      <c r="F19886">
        <f>G19889</f>
        <v>0</v>
      </c>
      <c r="G19886">
        <f>H19889</f>
        <v>0</v>
      </c>
      <c r="H19886">
        <f>I19889</f>
        <v>0</v>
      </c>
      <c r="I19886">
        <f>J19889</f>
        <v>0</v>
      </c>
      <c r="J19886">
        <f>K19889</f>
        <v>0</v>
      </c>
      <c r="K19886">
        <f>L19889</f>
        <v>0</v>
      </c>
      <c r="L19886">
        <f>M19889</f>
        <v>0</v>
      </c>
      <c r="M19886">
        <f>N19889</f>
        <v>0</v>
      </c>
      <c r="N19886">
        <f>O19889</f>
        <v>0</v>
      </c>
    </row>
    <row r="19887" spans="2:14" outlineLevel="2">
      <c r="B19887" s="4" t="s">
        <v>10</v>
      </c>
      <c r="D19887">
        <f>E19890</f>
        <v>0</v>
      </c>
      <c r="E19887">
        <f>F19890</f>
        <v>0</v>
      </c>
      <c r="F19887">
        <f>G19890</f>
        <v>0</v>
      </c>
      <c r="G19887">
        <f>H19890</f>
        <v>0</v>
      </c>
      <c r="H19887">
        <f>I19890</f>
        <v>0</v>
      </c>
      <c r="I19887">
        <f>J19890</f>
        <v>0</v>
      </c>
      <c r="J19887">
        <f>K19890</f>
        <v>0</v>
      </c>
      <c r="K19887">
        <f>L19890</f>
        <v>0</v>
      </c>
      <c r="L19887">
        <f>M19890</f>
        <v>0</v>
      </c>
      <c r="M19887">
        <f>N19890</f>
        <v>0</v>
      </c>
      <c r="N19887">
        <f>O19890</f>
        <v>0</v>
      </c>
    </row>
    <row r="19888" spans="2:14" s="5" customFormat="1" outlineLevel="1">
      <c r="C19888" s="5" t="s">
        <v>11</v>
      </c>
      <c r="D19888" s="1">
        <f>IFERROR(D19889/D19890, D19889)</f>
        <v>0</v>
      </c>
      <c r="E19888" s="1">
        <f>IFERROR(E19889/E19890, E19889)</f>
        <v>0</v>
      </c>
      <c r="F19888" s="1">
        <f>IFERROR(F19889/F19890, F19889)</f>
        <v>0</v>
      </c>
      <c r="G19888" s="1">
        <f>IFERROR(G19889/G19890, G19889)</f>
        <v>0</v>
      </c>
      <c r="H19888" s="1">
        <f>IFERROR(H19889/H19890, H19889)</f>
        <v>0</v>
      </c>
      <c r="I19888" s="1">
        <f>IFERROR(I19889/I19890, I19889)</f>
        <v>0</v>
      </c>
      <c r="J19888" s="1">
        <f>IFERROR(J19889/J19890, J19889)</f>
        <v>0</v>
      </c>
      <c r="K19888" s="1">
        <f>IFERROR(K19889/K19890, K19889)</f>
        <v>0</v>
      </c>
      <c r="L19888" s="1">
        <f>IFERROR(L19889/L19890, L19889)</f>
        <v>0</v>
      </c>
      <c r="M19888" s="1">
        <f>IFERROR(M19889/M19890, M19889)</f>
        <v>0</v>
      </c>
      <c r="N19888" s="1">
        <f>IFERROR(N19889/N19890, N19889)</f>
        <v>0</v>
      </c>
    </row>
    <row r="19889" spans="2:14" outlineLevel="2">
      <c r="C19889" t="s">
        <v>10</v>
      </c>
      <c r="D19889">
        <f>COUNTIF(D19891:D19892, "1")</f>
        <v>0</v>
      </c>
      <c r="E19889">
        <f>COUNTIF(E19891:E19892, "1")</f>
        <v>0</v>
      </c>
      <c r="F19889">
        <f>COUNTIF(F19891:F19892, "1")</f>
        <v>0</v>
      </c>
      <c r="G19889">
        <f>COUNTIF(G19891:G19892, "1")</f>
        <v>0</v>
      </c>
      <c r="H19889">
        <f>COUNTIF(H19891:H19892, "1")</f>
        <v>0</v>
      </c>
      <c r="I19889">
        <f>COUNTIF(I19891:I19892, "1")</f>
        <v>0</v>
      </c>
      <c r="J19889">
        <f>COUNTIF(J19891:J19892, "1")</f>
        <v>0</v>
      </c>
      <c r="K19889">
        <f>COUNTIF(K19891:K19892, "1")</f>
        <v>0</v>
      </c>
      <c r="L19889">
        <f>COUNTIF(L19891:L19892, "1")</f>
        <v>0</v>
      </c>
      <c r="M19889">
        <f>COUNTIF(M19891:M19892, "1")</f>
        <v>0</v>
      </c>
      <c r="N19889">
        <f>COUNTIF(N19891:N19892, "1")</f>
        <v>0</v>
      </c>
    </row>
    <row r="19890" spans="2:14" outlineLevel="2">
      <c r="C19890" t="s">
        <v>12</v>
      </c>
      <c r="D19890">
        <f>COUNTIF(D19891:D19892, "0")</f>
        <v>0</v>
      </c>
      <c r="E19890">
        <f>COUNTIF(E19891:E19892, "0")</f>
        <v>0</v>
      </c>
      <c r="F19890">
        <f>COUNTIF(F19891:F19892, "0")</f>
        <v>0</v>
      </c>
      <c r="G19890">
        <f>COUNTIF(G19891:G19892, "0")</f>
        <v>0</v>
      </c>
      <c r="H19890">
        <f>COUNTIF(H19891:H19892, "0")</f>
        <v>0</v>
      </c>
      <c r="I19890">
        <f>COUNTIF(I19891:I19892, "0")</f>
        <v>0</v>
      </c>
      <c r="J19890">
        <f>COUNTIF(J19891:J19892, "0")</f>
        <v>0</v>
      </c>
      <c r="K19890">
        <f>COUNTIF(K19891:K19892, "0")</f>
        <v>0</v>
      </c>
      <c r="L19890">
        <f>COUNTIF(L19891:L19892, "0")</f>
        <v>0</v>
      </c>
      <c r="M19890">
        <f>COUNTIF(M19891:M19892, "0")</f>
        <v>0</v>
      </c>
      <c r="N19890">
        <f>COUNTIF(N19891:N19892, "0")</f>
        <v>0</v>
      </c>
    </row>
    <row r="19891" spans="2:14" outlineLevel="2">
      <c r="B19891" t="s">
        <v>13</v>
      </c>
      <c r="C19891" t="s">
        <v>14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1</v>
      </c>
      <c r="N19891">
        <v>0</v>
      </c>
    </row>
    <row r="19892" spans="2:14" outlineLevel="2">
      <c r="B19892" t="s">
        <v>13</v>
      </c>
      <c r="C19892" t="s">
        <v>15</v>
      </c>
      <c r="D19892">
        <v>0</v>
      </c>
      <c r="E19892">
        <v>1</v>
      </c>
      <c r="F19892">
        <v>0</v>
      </c>
      <c r="G19892">
        <v>0</v>
      </c>
      <c r="H19892">
        <v>1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2:14" s="3" customFormat="1">
      <c r="B19893" s="3" t="s">
        <v>917</v>
      </c>
      <c r="C19893" s="3" t="s">
        <v>8</v>
      </c>
      <c r="D19893" s="3">
        <f>IFERROR(AVERAGE(D19896), 0)</f>
        <v>0</v>
      </c>
      <c r="E19893" s="3">
        <f>IFERROR(AVERAGE(E19896), 0)</f>
        <v>0</v>
      </c>
      <c r="F19893" s="3">
        <f>IFERROR(AVERAGE(F19896), 0)</f>
        <v>0</v>
      </c>
      <c r="G19893" s="3">
        <f>IFERROR(AVERAGE(G19896), 0)</f>
        <v>0</v>
      </c>
      <c r="H19893" s="3">
        <f>IFERROR(AVERAGE(H19896), 0)</f>
        <v>0</v>
      </c>
      <c r="I19893" s="3">
        <f>IFERROR(AVERAGE(I19896), 0)</f>
        <v>0</v>
      </c>
      <c r="J19893" s="3">
        <f>IFERROR(AVERAGE(J19896), 0)</f>
        <v>0</v>
      </c>
      <c r="K19893" s="3">
        <f>IFERROR(AVERAGE(K19896), 0)</f>
        <v>0</v>
      </c>
      <c r="L19893" s="3">
        <f>IFERROR(AVERAGE(L19896), 0)</f>
        <v>0</v>
      </c>
      <c r="M19893" s="3">
        <f>IFERROR(AVERAGE(M19896), 0)</f>
        <v>0</v>
      </c>
      <c r="N19893" s="3">
        <f>IFERROR(AVERAGE(N19896), 0)</f>
        <v>0</v>
      </c>
    </row>
    <row r="19894" spans="2:14" outlineLevel="2">
      <c r="B19894" s="4" t="s">
        <v>9</v>
      </c>
      <c r="D19894">
        <f>E19897</f>
        <v>0</v>
      </c>
      <c r="E19894">
        <f>F19897</f>
        <v>0</v>
      </c>
      <c r="F19894">
        <f>G19897</f>
        <v>0</v>
      </c>
      <c r="G19894">
        <f>H19897</f>
        <v>0</v>
      </c>
      <c r="H19894">
        <f>I19897</f>
        <v>0</v>
      </c>
      <c r="I19894">
        <f>J19897</f>
        <v>0</v>
      </c>
      <c r="J19894">
        <f>K19897</f>
        <v>0</v>
      </c>
      <c r="K19894">
        <f>L19897</f>
        <v>0</v>
      </c>
      <c r="L19894">
        <f>M19897</f>
        <v>0</v>
      </c>
      <c r="M19894">
        <f>N19897</f>
        <v>0</v>
      </c>
      <c r="N19894">
        <f>O19897</f>
        <v>0</v>
      </c>
    </row>
    <row r="19895" spans="2:14" outlineLevel="2">
      <c r="B19895" s="4" t="s">
        <v>10</v>
      </c>
      <c r="D19895">
        <f>E19898</f>
        <v>0</v>
      </c>
      <c r="E19895">
        <f>F19898</f>
        <v>0</v>
      </c>
      <c r="F19895">
        <f>G19898</f>
        <v>0</v>
      </c>
      <c r="G19895">
        <f>H19898</f>
        <v>0</v>
      </c>
      <c r="H19895">
        <f>I19898</f>
        <v>0</v>
      </c>
      <c r="I19895">
        <f>J19898</f>
        <v>0</v>
      </c>
      <c r="J19895">
        <f>K19898</f>
        <v>0</v>
      </c>
      <c r="K19895">
        <f>L19898</f>
        <v>0</v>
      </c>
      <c r="L19895">
        <f>M19898</f>
        <v>0</v>
      </c>
      <c r="M19895">
        <f>N19898</f>
        <v>0</v>
      </c>
      <c r="N19895">
        <f>O19898</f>
        <v>0</v>
      </c>
    </row>
    <row r="19896" spans="2:14" s="5" customFormat="1" outlineLevel="1">
      <c r="C19896" s="5" t="s">
        <v>11</v>
      </c>
      <c r="D19896" s="1">
        <f>IFERROR(D19897/D19898, D19897)</f>
        <v>0</v>
      </c>
      <c r="E19896" s="1">
        <f>IFERROR(E19897/E19898, E19897)</f>
        <v>0</v>
      </c>
      <c r="F19896" s="1">
        <f>IFERROR(F19897/F19898, F19897)</f>
        <v>0</v>
      </c>
      <c r="G19896" s="1">
        <f>IFERROR(G19897/G19898, G19897)</f>
        <v>0</v>
      </c>
      <c r="H19896" s="1">
        <f>IFERROR(H19897/H19898, H19897)</f>
        <v>0</v>
      </c>
      <c r="I19896" s="1">
        <f>IFERROR(I19897/I19898, I19897)</f>
        <v>0</v>
      </c>
      <c r="J19896" s="1">
        <f>IFERROR(J19897/J19898, J19897)</f>
        <v>0</v>
      </c>
      <c r="K19896" s="1">
        <f>IFERROR(K19897/K19898, K19897)</f>
        <v>0</v>
      </c>
      <c r="L19896" s="1">
        <f>IFERROR(L19897/L19898, L19897)</f>
        <v>0</v>
      </c>
      <c r="M19896" s="1">
        <f>IFERROR(M19897/M19898, M19897)</f>
        <v>0</v>
      </c>
      <c r="N19896" s="1">
        <f>IFERROR(N19897/N19898, N19897)</f>
        <v>0</v>
      </c>
    </row>
    <row r="19897" spans="2:14" outlineLevel="2">
      <c r="C19897" t="s">
        <v>10</v>
      </c>
      <c r="D19897">
        <f>COUNTIF(D19899:D19900, "1")</f>
        <v>0</v>
      </c>
      <c r="E19897">
        <f>COUNTIF(E19899:E19900, "1")</f>
        <v>0</v>
      </c>
      <c r="F19897">
        <f>COUNTIF(F19899:F19900, "1")</f>
        <v>0</v>
      </c>
      <c r="G19897">
        <f>COUNTIF(G19899:G19900, "1")</f>
        <v>0</v>
      </c>
      <c r="H19897">
        <f>COUNTIF(H19899:H19900, "1")</f>
        <v>0</v>
      </c>
      <c r="I19897">
        <f>COUNTIF(I19899:I19900, "1")</f>
        <v>0</v>
      </c>
      <c r="J19897">
        <f>COUNTIF(J19899:J19900, "1")</f>
        <v>0</v>
      </c>
      <c r="K19897">
        <f>COUNTIF(K19899:K19900, "1")</f>
        <v>0</v>
      </c>
      <c r="L19897">
        <f>COUNTIF(L19899:L19900, "1")</f>
        <v>0</v>
      </c>
      <c r="M19897">
        <f>COUNTIF(M19899:M19900, "1")</f>
        <v>0</v>
      </c>
      <c r="N19897">
        <f>COUNTIF(N19899:N19900, "1")</f>
        <v>0</v>
      </c>
    </row>
    <row r="19898" spans="2:14" outlineLevel="2">
      <c r="C19898" t="s">
        <v>12</v>
      </c>
      <c r="D19898">
        <f>COUNTIF(D19899:D19900, "0")</f>
        <v>0</v>
      </c>
      <c r="E19898">
        <f>COUNTIF(E19899:E19900, "0")</f>
        <v>0</v>
      </c>
      <c r="F19898">
        <f>COUNTIF(F19899:F19900, "0")</f>
        <v>0</v>
      </c>
      <c r="G19898">
        <f>COUNTIF(G19899:G19900, "0")</f>
        <v>0</v>
      </c>
      <c r="H19898">
        <f>COUNTIF(H19899:H19900, "0")</f>
        <v>0</v>
      </c>
      <c r="I19898">
        <f>COUNTIF(I19899:I19900, "0")</f>
        <v>0</v>
      </c>
      <c r="J19898">
        <f>COUNTIF(J19899:J19900, "0")</f>
        <v>0</v>
      </c>
      <c r="K19898">
        <f>COUNTIF(K19899:K19900, "0")</f>
        <v>0</v>
      </c>
      <c r="L19898">
        <f>COUNTIF(L19899:L19900, "0")</f>
        <v>0</v>
      </c>
      <c r="M19898">
        <f>COUNTIF(M19899:M19900, "0")</f>
        <v>0</v>
      </c>
      <c r="N19898">
        <f>COUNTIF(N19899:N19900, "0")</f>
        <v>0</v>
      </c>
    </row>
    <row r="19899" spans="2:14" outlineLevel="2">
      <c r="B19899" t="s">
        <v>13</v>
      </c>
      <c r="C19899" t="s">
        <v>14</v>
      </c>
      <c r="D19899">
        <v>1</v>
      </c>
      <c r="E19899">
        <v>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</v>
      </c>
      <c r="M19899">
        <v>1</v>
      </c>
      <c r="N19899">
        <v>0</v>
      </c>
    </row>
    <row r="19900" spans="2:14" outlineLevel="2">
      <c r="B19900" t="s">
        <v>13</v>
      </c>
      <c r="C19900" t="s">
        <v>15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2:14" s="3" customFormat="1">
      <c r="B19901" s="3" t="s">
        <v>918</v>
      </c>
      <c r="C19901" s="3" t="s">
        <v>8</v>
      </c>
      <c r="D19901" s="3">
        <f>IFERROR(AVERAGE(D19904), 0)</f>
        <v>0</v>
      </c>
      <c r="E19901" s="3">
        <f>IFERROR(AVERAGE(E19904), 0)</f>
        <v>0</v>
      </c>
      <c r="F19901" s="3">
        <f>IFERROR(AVERAGE(F19904), 0)</f>
        <v>0</v>
      </c>
      <c r="G19901" s="3">
        <f>IFERROR(AVERAGE(G19904), 0)</f>
        <v>0</v>
      </c>
      <c r="H19901" s="3">
        <f>IFERROR(AVERAGE(H19904), 0)</f>
        <v>0</v>
      </c>
      <c r="I19901" s="3">
        <f>IFERROR(AVERAGE(I19904), 0)</f>
        <v>0</v>
      </c>
      <c r="J19901" s="3">
        <f>IFERROR(AVERAGE(J19904), 0)</f>
        <v>0</v>
      </c>
      <c r="K19901" s="3">
        <f>IFERROR(AVERAGE(K19904), 0)</f>
        <v>0</v>
      </c>
      <c r="L19901" s="3">
        <f>IFERROR(AVERAGE(L19904), 0)</f>
        <v>0</v>
      </c>
      <c r="M19901" s="3">
        <f>IFERROR(AVERAGE(M19904), 0)</f>
        <v>0</v>
      </c>
      <c r="N19901" s="3">
        <f>IFERROR(AVERAGE(N19904), 0)</f>
        <v>0</v>
      </c>
    </row>
    <row r="19902" spans="2:14" outlineLevel="2">
      <c r="B19902" s="4" t="s">
        <v>9</v>
      </c>
      <c r="D19902">
        <f>E19905</f>
        <v>0</v>
      </c>
      <c r="E19902">
        <f>F19905</f>
        <v>0</v>
      </c>
      <c r="F19902">
        <f>G19905</f>
        <v>0</v>
      </c>
      <c r="G19902">
        <f>H19905</f>
        <v>0</v>
      </c>
      <c r="H19902">
        <f>I19905</f>
        <v>0</v>
      </c>
      <c r="I19902">
        <f>J19905</f>
        <v>0</v>
      </c>
      <c r="J19902">
        <f>K19905</f>
        <v>0</v>
      </c>
      <c r="K19902">
        <f>L19905</f>
        <v>0</v>
      </c>
      <c r="L19902">
        <f>M19905</f>
        <v>0</v>
      </c>
      <c r="M19902">
        <f>N19905</f>
        <v>0</v>
      </c>
      <c r="N19902">
        <f>O19905</f>
        <v>0</v>
      </c>
    </row>
    <row r="19903" spans="2:14" outlineLevel="2">
      <c r="B19903" s="4" t="s">
        <v>10</v>
      </c>
      <c r="D19903">
        <f>E19906</f>
        <v>0</v>
      </c>
      <c r="E19903">
        <f>F19906</f>
        <v>0</v>
      </c>
      <c r="F19903">
        <f>G19906</f>
        <v>0</v>
      </c>
      <c r="G19903">
        <f>H19906</f>
        <v>0</v>
      </c>
      <c r="H19903">
        <f>I19906</f>
        <v>0</v>
      </c>
      <c r="I19903">
        <f>J19906</f>
        <v>0</v>
      </c>
      <c r="J19903">
        <f>K19906</f>
        <v>0</v>
      </c>
      <c r="K19903">
        <f>L19906</f>
        <v>0</v>
      </c>
      <c r="L19903">
        <f>M19906</f>
        <v>0</v>
      </c>
      <c r="M19903">
        <f>N19906</f>
        <v>0</v>
      </c>
      <c r="N19903">
        <f>O19906</f>
        <v>0</v>
      </c>
    </row>
    <row r="19904" spans="2:14" s="5" customFormat="1" outlineLevel="1">
      <c r="C19904" s="5" t="s">
        <v>11</v>
      </c>
      <c r="D19904" s="1">
        <f>IFERROR(D19905/D19906, D19905)</f>
        <v>0</v>
      </c>
      <c r="E19904" s="1">
        <f>IFERROR(E19905/E19906, E19905)</f>
        <v>0</v>
      </c>
      <c r="F19904" s="1">
        <f>IFERROR(F19905/F19906, F19905)</f>
        <v>0</v>
      </c>
      <c r="G19904" s="1">
        <f>IFERROR(G19905/G19906, G19905)</f>
        <v>0</v>
      </c>
      <c r="H19904" s="1">
        <f>IFERROR(H19905/H19906, H19905)</f>
        <v>0</v>
      </c>
      <c r="I19904" s="1">
        <f>IFERROR(I19905/I19906, I19905)</f>
        <v>0</v>
      </c>
      <c r="J19904" s="1">
        <f>IFERROR(J19905/J19906, J19905)</f>
        <v>0</v>
      </c>
      <c r="K19904" s="1">
        <f>IFERROR(K19905/K19906, K19905)</f>
        <v>0</v>
      </c>
      <c r="L19904" s="1">
        <f>IFERROR(L19905/L19906, L19905)</f>
        <v>0</v>
      </c>
      <c r="M19904" s="1">
        <f>IFERROR(M19905/M19906, M19905)</f>
        <v>0</v>
      </c>
      <c r="N19904" s="1">
        <f>IFERROR(N19905/N19906, N19905)</f>
        <v>0</v>
      </c>
    </row>
    <row r="19905" spans="2:14" outlineLevel="2">
      <c r="C19905" t="s">
        <v>10</v>
      </c>
      <c r="D19905">
        <f>COUNTIF(D19907:D19912, "1")</f>
        <v>0</v>
      </c>
      <c r="E19905">
        <f>COUNTIF(E19907:E19912, "1")</f>
        <v>0</v>
      </c>
      <c r="F19905">
        <f>COUNTIF(F19907:F19912, "1")</f>
        <v>0</v>
      </c>
      <c r="G19905">
        <f>COUNTIF(G19907:G19912, "1")</f>
        <v>0</v>
      </c>
      <c r="H19905">
        <f>COUNTIF(H19907:H19912, "1")</f>
        <v>0</v>
      </c>
      <c r="I19905">
        <f>COUNTIF(I19907:I19912, "1")</f>
        <v>0</v>
      </c>
      <c r="J19905">
        <f>COUNTIF(J19907:J19912, "1")</f>
        <v>0</v>
      </c>
      <c r="K19905">
        <f>COUNTIF(K19907:K19912, "1")</f>
        <v>0</v>
      </c>
      <c r="L19905">
        <f>COUNTIF(L19907:L19912, "1")</f>
        <v>0</v>
      </c>
      <c r="M19905">
        <f>COUNTIF(M19907:M19912, "1")</f>
        <v>0</v>
      </c>
      <c r="N19905">
        <f>COUNTIF(N19907:N19912, "1")</f>
        <v>0</v>
      </c>
    </row>
    <row r="19906" spans="2:14" outlineLevel="2">
      <c r="C19906" t="s">
        <v>12</v>
      </c>
      <c r="D19906">
        <f>COUNTIF(D19907:D19912, "0")</f>
        <v>0</v>
      </c>
      <c r="E19906">
        <f>COUNTIF(E19907:E19912, "0")</f>
        <v>0</v>
      </c>
      <c r="F19906">
        <f>COUNTIF(F19907:F19912, "0")</f>
        <v>0</v>
      </c>
      <c r="G19906">
        <f>COUNTIF(G19907:G19912, "0")</f>
        <v>0</v>
      </c>
      <c r="H19906">
        <f>COUNTIF(H19907:H19912, "0")</f>
        <v>0</v>
      </c>
      <c r="I19906">
        <f>COUNTIF(I19907:I19912, "0")</f>
        <v>0</v>
      </c>
      <c r="J19906">
        <f>COUNTIF(J19907:J19912, "0")</f>
        <v>0</v>
      </c>
      <c r="K19906">
        <f>COUNTIF(K19907:K19912, "0")</f>
        <v>0</v>
      </c>
      <c r="L19906">
        <f>COUNTIF(L19907:L19912, "0")</f>
        <v>0</v>
      </c>
      <c r="M19906">
        <f>COUNTIF(M19907:M19912, "0")</f>
        <v>0</v>
      </c>
      <c r="N19906">
        <f>COUNTIF(N19907:N19912, "0")</f>
        <v>0</v>
      </c>
    </row>
    <row r="19907" spans="2:14" outlineLevel="2">
      <c r="B19907" t="s">
        <v>13</v>
      </c>
      <c r="C19907" t="s">
        <v>14</v>
      </c>
      <c r="D19907">
        <v>0</v>
      </c>
      <c r="E19907">
        <v>0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2:14" outlineLevel="2">
      <c r="B19908" t="s">
        <v>13</v>
      </c>
      <c r="C19908" t="s">
        <v>14</v>
      </c>
      <c r="D19908">
        <v>0</v>
      </c>
      <c r="E19908">
        <v>0</v>
      </c>
      <c r="F19908">
        <v>0</v>
      </c>
      <c r="G19908">
        <v>0</v>
      </c>
      <c r="H19908">
        <v>1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2:14" outlineLevel="2">
      <c r="B19909" t="s">
        <v>13</v>
      </c>
      <c r="C19909" t="s">
        <v>16</v>
      </c>
      <c r="D19909">
        <v>0</v>
      </c>
      <c r="E19909">
        <v>0</v>
      </c>
      <c r="F19909">
        <v>0</v>
      </c>
      <c r="G19909">
        <v>1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2:14" outlineLevel="2">
      <c r="B19910" t="s">
        <v>13</v>
      </c>
      <c r="C19910" t="s">
        <v>16</v>
      </c>
      <c r="D19910">
        <v>0</v>
      </c>
      <c r="E19910">
        <v>0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2:14" outlineLevel="2">
      <c r="B19911" t="s">
        <v>13</v>
      </c>
      <c r="C19911" t="s">
        <v>15</v>
      </c>
      <c r="D19911">
        <v>0</v>
      </c>
      <c r="E19911">
        <v>0</v>
      </c>
      <c r="F19911">
        <v>1</v>
      </c>
      <c r="G19911">
        <v>1</v>
      </c>
      <c r="H19911">
        <v>0</v>
      </c>
      <c r="I19911">
        <v>1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2:14" outlineLevel="2">
      <c r="B19912" t="s">
        <v>13</v>
      </c>
      <c r="C19912" t="s">
        <v>15</v>
      </c>
      <c r="D19912">
        <v>0</v>
      </c>
      <c r="E19912">
        <v>0</v>
      </c>
      <c r="F19912">
        <v>1</v>
      </c>
      <c r="G19912">
        <v>1</v>
      </c>
      <c r="H19912">
        <v>0</v>
      </c>
      <c r="I19912">
        <v>1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2:14" s="3" customFormat="1">
      <c r="B19913" s="3" t="s">
        <v>919</v>
      </c>
      <c r="C19913" s="3" t="s">
        <v>8</v>
      </c>
      <c r="D19913" s="3">
        <f>IFERROR(AVERAGE(D19916), 0)</f>
        <v>0</v>
      </c>
      <c r="E19913" s="3">
        <f>IFERROR(AVERAGE(E19916), 0)</f>
        <v>0</v>
      </c>
      <c r="F19913" s="3">
        <f>IFERROR(AVERAGE(F19916), 0)</f>
        <v>0</v>
      </c>
      <c r="G19913" s="3">
        <f>IFERROR(AVERAGE(G19916), 0)</f>
        <v>0</v>
      </c>
      <c r="H19913" s="3">
        <f>IFERROR(AVERAGE(H19916), 0)</f>
        <v>0</v>
      </c>
      <c r="I19913" s="3">
        <f>IFERROR(AVERAGE(I19916), 0)</f>
        <v>0</v>
      </c>
      <c r="J19913" s="3">
        <f>IFERROR(AVERAGE(J19916), 0)</f>
        <v>0</v>
      </c>
      <c r="K19913" s="3">
        <f>IFERROR(AVERAGE(K19916), 0)</f>
        <v>0</v>
      </c>
      <c r="L19913" s="3">
        <f>IFERROR(AVERAGE(L19916), 0)</f>
        <v>0</v>
      </c>
      <c r="M19913" s="3">
        <f>IFERROR(AVERAGE(M19916), 0)</f>
        <v>0</v>
      </c>
      <c r="N19913" s="3">
        <f>IFERROR(AVERAGE(N19916), 0)</f>
        <v>0</v>
      </c>
    </row>
    <row r="19914" spans="2:14" outlineLevel="2">
      <c r="B19914" s="4" t="s">
        <v>9</v>
      </c>
      <c r="D19914">
        <f>E19917</f>
        <v>0</v>
      </c>
      <c r="E19914">
        <f>F19917</f>
        <v>0</v>
      </c>
      <c r="F19914">
        <f>G19917</f>
        <v>0</v>
      </c>
      <c r="G19914">
        <f>H19917</f>
        <v>0</v>
      </c>
      <c r="H19914">
        <f>I19917</f>
        <v>0</v>
      </c>
      <c r="I19914">
        <f>J19917</f>
        <v>0</v>
      </c>
      <c r="J19914">
        <f>K19917</f>
        <v>0</v>
      </c>
      <c r="K19914">
        <f>L19917</f>
        <v>0</v>
      </c>
      <c r="L19914">
        <f>M19917</f>
        <v>0</v>
      </c>
      <c r="M19914">
        <f>N19917</f>
        <v>0</v>
      </c>
      <c r="N19914">
        <f>O19917</f>
        <v>0</v>
      </c>
    </row>
    <row r="19915" spans="2:14" outlineLevel="2">
      <c r="B19915" s="4" t="s">
        <v>10</v>
      </c>
      <c r="D19915">
        <f>E19918</f>
        <v>0</v>
      </c>
      <c r="E19915">
        <f>F19918</f>
        <v>0</v>
      </c>
      <c r="F19915">
        <f>G19918</f>
        <v>0</v>
      </c>
      <c r="G19915">
        <f>H19918</f>
        <v>0</v>
      </c>
      <c r="H19915">
        <f>I19918</f>
        <v>0</v>
      </c>
      <c r="I19915">
        <f>J19918</f>
        <v>0</v>
      </c>
      <c r="J19915">
        <f>K19918</f>
        <v>0</v>
      </c>
      <c r="K19915">
        <f>L19918</f>
        <v>0</v>
      </c>
      <c r="L19915">
        <f>M19918</f>
        <v>0</v>
      </c>
      <c r="M19915">
        <f>N19918</f>
        <v>0</v>
      </c>
      <c r="N19915">
        <f>O19918</f>
        <v>0</v>
      </c>
    </row>
    <row r="19916" spans="2:14" s="5" customFormat="1" outlineLevel="1">
      <c r="C19916" s="5" t="s">
        <v>11</v>
      </c>
      <c r="D19916" s="1">
        <f>IFERROR(D19917/D19918, D19917)</f>
        <v>0</v>
      </c>
      <c r="E19916" s="1">
        <f>IFERROR(E19917/E19918, E19917)</f>
        <v>0</v>
      </c>
      <c r="F19916" s="1">
        <f>IFERROR(F19917/F19918, F19917)</f>
        <v>0</v>
      </c>
      <c r="G19916" s="1">
        <f>IFERROR(G19917/G19918, G19917)</f>
        <v>0</v>
      </c>
      <c r="H19916" s="1">
        <f>IFERROR(H19917/H19918, H19917)</f>
        <v>0</v>
      </c>
      <c r="I19916" s="1">
        <f>IFERROR(I19917/I19918, I19917)</f>
        <v>0</v>
      </c>
      <c r="J19916" s="1">
        <f>IFERROR(J19917/J19918, J19917)</f>
        <v>0</v>
      </c>
      <c r="K19916" s="1">
        <f>IFERROR(K19917/K19918, K19917)</f>
        <v>0</v>
      </c>
      <c r="L19916" s="1">
        <f>IFERROR(L19917/L19918, L19917)</f>
        <v>0</v>
      </c>
      <c r="M19916" s="1">
        <f>IFERROR(M19917/M19918, M19917)</f>
        <v>0</v>
      </c>
      <c r="N19916" s="1">
        <f>IFERROR(N19917/N19918, N19917)</f>
        <v>0</v>
      </c>
    </row>
    <row r="19917" spans="2:14" outlineLevel="2">
      <c r="C19917" t="s">
        <v>10</v>
      </c>
      <c r="D19917">
        <f>COUNTIF(D19919:D19928, "1")</f>
        <v>0</v>
      </c>
      <c r="E19917">
        <f>COUNTIF(E19919:E19928, "1")</f>
        <v>0</v>
      </c>
      <c r="F19917">
        <f>COUNTIF(F19919:F19928, "1")</f>
        <v>0</v>
      </c>
      <c r="G19917">
        <f>COUNTIF(G19919:G19928, "1")</f>
        <v>0</v>
      </c>
      <c r="H19917">
        <f>COUNTIF(H19919:H19928, "1")</f>
        <v>0</v>
      </c>
      <c r="I19917">
        <f>COUNTIF(I19919:I19928, "1")</f>
        <v>0</v>
      </c>
      <c r="J19917">
        <f>COUNTIF(J19919:J19928, "1")</f>
        <v>0</v>
      </c>
      <c r="K19917">
        <f>COUNTIF(K19919:K19928, "1")</f>
        <v>0</v>
      </c>
      <c r="L19917">
        <f>COUNTIF(L19919:L19928, "1")</f>
        <v>0</v>
      </c>
      <c r="M19917">
        <f>COUNTIF(M19919:M19928, "1")</f>
        <v>0</v>
      </c>
      <c r="N19917">
        <f>COUNTIF(N19919:N19928, "1")</f>
        <v>0</v>
      </c>
    </row>
    <row r="19918" spans="2:14" outlineLevel="2">
      <c r="C19918" t="s">
        <v>12</v>
      </c>
      <c r="D19918">
        <f>COUNTIF(D19919:D19928, "0")</f>
        <v>0</v>
      </c>
      <c r="E19918">
        <f>COUNTIF(E19919:E19928, "0")</f>
        <v>0</v>
      </c>
      <c r="F19918">
        <f>COUNTIF(F19919:F19928, "0")</f>
        <v>0</v>
      </c>
      <c r="G19918">
        <f>COUNTIF(G19919:G19928, "0")</f>
        <v>0</v>
      </c>
      <c r="H19918">
        <f>COUNTIF(H19919:H19928, "0")</f>
        <v>0</v>
      </c>
      <c r="I19918">
        <f>COUNTIF(I19919:I19928, "0")</f>
        <v>0</v>
      </c>
      <c r="J19918">
        <f>COUNTIF(J19919:J19928, "0")</f>
        <v>0</v>
      </c>
      <c r="K19918">
        <f>COUNTIF(K19919:K19928, "0")</f>
        <v>0</v>
      </c>
      <c r="L19918">
        <f>COUNTIF(L19919:L19928, "0")</f>
        <v>0</v>
      </c>
      <c r="M19918">
        <f>COUNTIF(M19919:M19928, "0")</f>
        <v>0</v>
      </c>
      <c r="N19918">
        <f>COUNTIF(N19919:N19928, "0")</f>
        <v>0</v>
      </c>
    </row>
    <row r="19919" spans="2:14" outlineLevel="2">
      <c r="B19919" t="s">
        <v>13</v>
      </c>
      <c r="C19919" t="s">
        <v>36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2:14" outlineLevel="2">
      <c r="B19920" t="s">
        <v>13</v>
      </c>
      <c r="C19920" t="s">
        <v>24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1</v>
      </c>
      <c r="L19920">
        <v>1</v>
      </c>
      <c r="M19920">
        <v>0</v>
      </c>
      <c r="N19920">
        <v>0</v>
      </c>
    </row>
    <row r="19921" spans="2:14" outlineLevel="2">
      <c r="B19921" t="s">
        <v>13</v>
      </c>
      <c r="C19921" t="s">
        <v>19</v>
      </c>
      <c r="D19921">
        <v>1</v>
      </c>
      <c r="E19921">
        <v>0</v>
      </c>
      <c r="F19921">
        <v>0</v>
      </c>
      <c r="G19921">
        <v>0</v>
      </c>
      <c r="H19921">
        <v>1</v>
      </c>
      <c r="I19921">
        <v>0</v>
      </c>
      <c r="J19921">
        <v>0</v>
      </c>
      <c r="K19921">
        <v>0</v>
      </c>
      <c r="L19921">
        <v>0</v>
      </c>
      <c r="M19921">
        <v>1</v>
      </c>
      <c r="N19921">
        <v>0</v>
      </c>
    </row>
    <row r="19922" spans="2:14" outlineLevel="2">
      <c r="B19922" t="s">
        <v>13</v>
      </c>
      <c r="C19922" t="s">
        <v>15</v>
      </c>
      <c r="D19922">
        <v>1</v>
      </c>
      <c r="E19922">
        <v>0</v>
      </c>
      <c r="F19922">
        <v>1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2:14" outlineLevel="2">
      <c r="B19923" t="s">
        <v>13</v>
      </c>
      <c r="C19923" t="s">
        <v>20</v>
      </c>
      <c r="D19923">
        <v>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1</v>
      </c>
      <c r="L19923">
        <v>0</v>
      </c>
      <c r="M19923">
        <v>0</v>
      </c>
      <c r="N19923">
        <v>0</v>
      </c>
    </row>
    <row r="19924" spans="2:14" outlineLevel="2">
      <c r="B19924" t="s">
        <v>13</v>
      </c>
      <c r="C19924" t="s">
        <v>25</v>
      </c>
      <c r="D19924">
        <v>1</v>
      </c>
      <c r="E19924">
        <v>0</v>
      </c>
      <c r="F19924">
        <v>1</v>
      </c>
      <c r="G19924">
        <v>0</v>
      </c>
      <c r="H19924">
        <v>0</v>
      </c>
      <c r="I19924">
        <v>1</v>
      </c>
      <c r="J19924">
        <v>0</v>
      </c>
      <c r="K19924">
        <v>1</v>
      </c>
      <c r="L19924">
        <v>1</v>
      </c>
      <c r="M19924">
        <v>1</v>
      </c>
      <c r="N19924">
        <v>0</v>
      </c>
    </row>
    <row r="19925" spans="2:14" outlineLevel="2">
      <c r="B19925" t="s">
        <v>13</v>
      </c>
      <c r="C19925" t="s">
        <v>28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0</v>
      </c>
      <c r="J19925">
        <v>0</v>
      </c>
      <c r="K19925">
        <v>1</v>
      </c>
      <c r="L19925">
        <v>0</v>
      </c>
      <c r="M19925">
        <v>0</v>
      </c>
      <c r="N19925">
        <v>0</v>
      </c>
    </row>
    <row r="19926" spans="2:14" outlineLevel="2">
      <c r="B19926" t="s">
        <v>13</v>
      </c>
      <c r="C19926" t="s">
        <v>21</v>
      </c>
      <c r="D19926">
        <v>0</v>
      </c>
      <c r="E19926">
        <v>0</v>
      </c>
      <c r="F19926">
        <v>1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2:14" outlineLevel="2">
      <c r="B19927" t="s">
        <v>13</v>
      </c>
      <c r="C19927" t="s">
        <v>16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2:14" outlineLevel="2">
      <c r="B19928" t="s">
        <v>13</v>
      </c>
      <c r="C19928" t="s">
        <v>17</v>
      </c>
      <c r="D19928">
        <v>0</v>
      </c>
      <c r="E19928">
        <v>0</v>
      </c>
      <c r="F19928">
        <v>0</v>
      </c>
      <c r="G19928">
        <v>1</v>
      </c>
      <c r="H19928">
        <v>1</v>
      </c>
      <c r="I19928">
        <v>1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2:14" s="3" customFormat="1">
      <c r="B19929" s="3" t="s">
        <v>920</v>
      </c>
      <c r="C19929" s="3" t="s">
        <v>8</v>
      </c>
      <c r="D19929" s="3">
        <f>IFERROR(AVERAGE(D19932), 0)</f>
        <v>0</v>
      </c>
      <c r="E19929" s="3">
        <f>IFERROR(AVERAGE(E19932), 0)</f>
        <v>0</v>
      </c>
      <c r="F19929" s="3">
        <f>IFERROR(AVERAGE(F19932), 0)</f>
        <v>0</v>
      </c>
      <c r="G19929" s="3">
        <f>IFERROR(AVERAGE(G19932), 0)</f>
        <v>0</v>
      </c>
      <c r="H19929" s="3">
        <f>IFERROR(AVERAGE(H19932), 0)</f>
        <v>0</v>
      </c>
      <c r="I19929" s="3">
        <f>IFERROR(AVERAGE(I19932), 0)</f>
        <v>0</v>
      </c>
      <c r="J19929" s="3">
        <f>IFERROR(AVERAGE(J19932), 0)</f>
        <v>0</v>
      </c>
      <c r="K19929" s="3">
        <f>IFERROR(AVERAGE(K19932), 0)</f>
        <v>0</v>
      </c>
      <c r="L19929" s="3">
        <f>IFERROR(AVERAGE(L19932), 0)</f>
        <v>0</v>
      </c>
      <c r="M19929" s="3">
        <f>IFERROR(AVERAGE(M19932), 0)</f>
        <v>0</v>
      </c>
      <c r="N19929" s="3">
        <f>IFERROR(AVERAGE(N19932), 0)</f>
        <v>0</v>
      </c>
    </row>
    <row r="19930" spans="2:14" outlineLevel="2">
      <c r="B19930" s="4" t="s">
        <v>9</v>
      </c>
      <c r="D19930">
        <f>E19933</f>
        <v>0</v>
      </c>
      <c r="E19930">
        <f>F19933</f>
        <v>0</v>
      </c>
      <c r="F19930">
        <f>G19933</f>
        <v>0</v>
      </c>
      <c r="G19930">
        <f>H19933</f>
        <v>0</v>
      </c>
      <c r="H19930">
        <f>I19933</f>
        <v>0</v>
      </c>
      <c r="I19930">
        <f>J19933</f>
        <v>0</v>
      </c>
      <c r="J19930">
        <f>K19933</f>
        <v>0</v>
      </c>
      <c r="K19930">
        <f>L19933</f>
        <v>0</v>
      </c>
      <c r="L19930">
        <f>M19933</f>
        <v>0</v>
      </c>
      <c r="M19930">
        <f>N19933</f>
        <v>0</v>
      </c>
      <c r="N19930">
        <f>O19933</f>
        <v>0</v>
      </c>
    </row>
    <row r="19931" spans="2:14" outlineLevel="2">
      <c r="B19931" s="4" t="s">
        <v>10</v>
      </c>
      <c r="D19931">
        <f>E19934</f>
        <v>0</v>
      </c>
      <c r="E19931">
        <f>F19934</f>
        <v>0</v>
      </c>
      <c r="F19931">
        <f>G19934</f>
        <v>0</v>
      </c>
      <c r="G19931">
        <f>H19934</f>
        <v>0</v>
      </c>
      <c r="H19931">
        <f>I19934</f>
        <v>0</v>
      </c>
      <c r="I19931">
        <f>J19934</f>
        <v>0</v>
      </c>
      <c r="J19931">
        <f>K19934</f>
        <v>0</v>
      </c>
      <c r="K19931">
        <f>L19934</f>
        <v>0</v>
      </c>
      <c r="L19931">
        <f>M19934</f>
        <v>0</v>
      </c>
      <c r="M19931">
        <f>N19934</f>
        <v>0</v>
      </c>
      <c r="N19931">
        <f>O19934</f>
        <v>0</v>
      </c>
    </row>
    <row r="19932" spans="2:14" s="5" customFormat="1" outlineLevel="1">
      <c r="C19932" s="5" t="s">
        <v>11</v>
      </c>
      <c r="D19932" s="1">
        <f>IFERROR(D19933/D19934, D19933)</f>
        <v>0</v>
      </c>
      <c r="E19932" s="1">
        <f>IFERROR(E19933/E19934, E19933)</f>
        <v>0</v>
      </c>
      <c r="F19932" s="1">
        <f>IFERROR(F19933/F19934, F19933)</f>
        <v>0</v>
      </c>
      <c r="G19932" s="1">
        <f>IFERROR(G19933/G19934, G19933)</f>
        <v>0</v>
      </c>
      <c r="H19932" s="1">
        <f>IFERROR(H19933/H19934, H19933)</f>
        <v>0</v>
      </c>
      <c r="I19932" s="1">
        <f>IFERROR(I19933/I19934, I19933)</f>
        <v>0</v>
      </c>
      <c r="J19932" s="1">
        <f>IFERROR(J19933/J19934, J19933)</f>
        <v>0</v>
      </c>
      <c r="K19932" s="1">
        <f>IFERROR(K19933/K19934, K19933)</f>
        <v>0</v>
      </c>
      <c r="L19932" s="1">
        <f>IFERROR(L19933/L19934, L19933)</f>
        <v>0</v>
      </c>
      <c r="M19932" s="1">
        <f>IFERROR(M19933/M19934, M19933)</f>
        <v>0</v>
      </c>
      <c r="N19932" s="1">
        <f>IFERROR(N19933/N19934, N19933)</f>
        <v>0</v>
      </c>
    </row>
    <row r="19933" spans="2:14" outlineLevel="2">
      <c r="C19933" t="s">
        <v>10</v>
      </c>
      <c r="D19933">
        <f>COUNTIF(D19935:D19940, "1")</f>
        <v>0</v>
      </c>
      <c r="E19933">
        <f>COUNTIF(E19935:E19940, "1")</f>
        <v>0</v>
      </c>
      <c r="F19933">
        <f>COUNTIF(F19935:F19940, "1")</f>
        <v>0</v>
      </c>
      <c r="G19933">
        <f>COUNTIF(G19935:G19940, "1")</f>
        <v>0</v>
      </c>
      <c r="H19933">
        <f>COUNTIF(H19935:H19940, "1")</f>
        <v>0</v>
      </c>
      <c r="I19933">
        <f>COUNTIF(I19935:I19940, "1")</f>
        <v>0</v>
      </c>
      <c r="J19933">
        <f>COUNTIF(J19935:J19940, "1")</f>
        <v>0</v>
      </c>
      <c r="K19933">
        <f>COUNTIF(K19935:K19940, "1")</f>
        <v>0</v>
      </c>
      <c r="L19933">
        <f>COUNTIF(L19935:L19940, "1")</f>
        <v>0</v>
      </c>
      <c r="M19933">
        <f>COUNTIF(M19935:M19940, "1")</f>
        <v>0</v>
      </c>
      <c r="N19933">
        <f>COUNTIF(N19935:N19940, "1")</f>
        <v>0</v>
      </c>
    </row>
    <row r="19934" spans="2:14" outlineLevel="2">
      <c r="C19934" t="s">
        <v>12</v>
      </c>
      <c r="D19934">
        <f>COUNTIF(D19935:D19940, "0")</f>
        <v>0</v>
      </c>
      <c r="E19934">
        <f>COUNTIF(E19935:E19940, "0")</f>
        <v>0</v>
      </c>
      <c r="F19934">
        <f>COUNTIF(F19935:F19940, "0")</f>
        <v>0</v>
      </c>
      <c r="G19934">
        <f>COUNTIF(G19935:G19940, "0")</f>
        <v>0</v>
      </c>
      <c r="H19934">
        <f>COUNTIF(H19935:H19940, "0")</f>
        <v>0</v>
      </c>
      <c r="I19934">
        <f>COUNTIF(I19935:I19940, "0")</f>
        <v>0</v>
      </c>
      <c r="J19934">
        <f>COUNTIF(J19935:J19940, "0")</f>
        <v>0</v>
      </c>
      <c r="K19934">
        <f>COUNTIF(K19935:K19940, "0")</f>
        <v>0</v>
      </c>
      <c r="L19934">
        <f>COUNTIF(L19935:L19940, "0")</f>
        <v>0</v>
      </c>
      <c r="M19934">
        <f>COUNTIF(M19935:M19940, "0")</f>
        <v>0</v>
      </c>
      <c r="N19934">
        <f>COUNTIF(N19935:N19940, "0")</f>
        <v>0</v>
      </c>
    </row>
    <row r="19935" spans="2:14" outlineLevel="2">
      <c r="B19935" t="s">
        <v>13</v>
      </c>
      <c r="C19935" t="s">
        <v>43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2:14" outlineLevel="2">
      <c r="B19936" t="s">
        <v>13</v>
      </c>
      <c r="C19936" t="s">
        <v>17</v>
      </c>
      <c r="D19936">
        <v>0</v>
      </c>
      <c r="E19936">
        <v>1</v>
      </c>
      <c r="F19936">
        <v>0</v>
      </c>
      <c r="G19936">
        <v>0</v>
      </c>
      <c r="H19936">
        <v>0</v>
      </c>
      <c r="I19936">
        <v>0</v>
      </c>
      <c r="J19936">
        <v>1</v>
      </c>
      <c r="K19936">
        <v>1</v>
      </c>
      <c r="L19936">
        <v>0</v>
      </c>
      <c r="M19936">
        <v>1</v>
      </c>
      <c r="N19936">
        <v>0</v>
      </c>
    </row>
    <row r="19937" spans="2:14" outlineLevel="2">
      <c r="B19937" t="s">
        <v>13</v>
      </c>
      <c r="C19937" t="s">
        <v>14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1</v>
      </c>
      <c r="N19937">
        <v>0</v>
      </c>
    </row>
    <row r="19938" spans="2:14" outlineLevel="2">
      <c r="B19938" t="s">
        <v>13</v>
      </c>
      <c r="C19938" t="s">
        <v>18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2:14" outlineLevel="2">
      <c r="B19939" t="s">
        <v>13</v>
      </c>
      <c r="C19939" t="s">
        <v>15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2:14" outlineLevel="2">
      <c r="B19940" t="s">
        <v>13</v>
      </c>
      <c r="C19940" t="s">
        <v>15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</v>
      </c>
      <c r="L19940">
        <v>0</v>
      </c>
      <c r="M19940">
        <v>1</v>
      </c>
      <c r="N19940">
        <v>0</v>
      </c>
    </row>
    <row r="19941" spans="2:14" s="3" customFormat="1">
      <c r="B19941" s="3" t="s">
        <v>921</v>
      </c>
      <c r="C19941" s="3" t="s">
        <v>8</v>
      </c>
      <c r="D19941" s="3">
        <f>IFERROR(AVERAGE(D19944), 0)</f>
        <v>0</v>
      </c>
      <c r="E19941" s="3">
        <f>IFERROR(AVERAGE(E19944), 0)</f>
        <v>0</v>
      </c>
      <c r="F19941" s="3">
        <f>IFERROR(AVERAGE(F19944), 0)</f>
        <v>0</v>
      </c>
      <c r="G19941" s="3">
        <f>IFERROR(AVERAGE(G19944), 0)</f>
        <v>0</v>
      </c>
      <c r="H19941" s="3">
        <f>IFERROR(AVERAGE(H19944), 0)</f>
        <v>0</v>
      </c>
      <c r="I19941" s="3">
        <f>IFERROR(AVERAGE(I19944), 0)</f>
        <v>0</v>
      </c>
      <c r="J19941" s="3">
        <f>IFERROR(AVERAGE(J19944), 0)</f>
        <v>0</v>
      </c>
      <c r="K19941" s="3">
        <f>IFERROR(AVERAGE(K19944), 0)</f>
        <v>0</v>
      </c>
      <c r="L19941" s="3">
        <f>IFERROR(AVERAGE(L19944), 0)</f>
        <v>0</v>
      </c>
      <c r="M19941" s="3">
        <f>IFERROR(AVERAGE(M19944), 0)</f>
        <v>0</v>
      </c>
      <c r="N19941" s="3">
        <f>IFERROR(AVERAGE(N19944), 0)</f>
        <v>0</v>
      </c>
    </row>
    <row r="19942" spans="2:14" outlineLevel="2">
      <c r="B19942" s="4" t="s">
        <v>9</v>
      </c>
      <c r="D19942">
        <f>E19945</f>
        <v>0</v>
      </c>
      <c r="E19942">
        <f>F19945</f>
        <v>0</v>
      </c>
      <c r="F19942">
        <f>G19945</f>
        <v>0</v>
      </c>
      <c r="G19942">
        <f>H19945</f>
        <v>0</v>
      </c>
      <c r="H19942">
        <f>I19945</f>
        <v>0</v>
      </c>
      <c r="I19942">
        <f>J19945</f>
        <v>0</v>
      </c>
      <c r="J19942">
        <f>K19945</f>
        <v>0</v>
      </c>
      <c r="K19942">
        <f>L19945</f>
        <v>0</v>
      </c>
      <c r="L19942">
        <f>M19945</f>
        <v>0</v>
      </c>
      <c r="M19942">
        <f>N19945</f>
        <v>0</v>
      </c>
      <c r="N19942">
        <f>O19945</f>
        <v>0</v>
      </c>
    </row>
    <row r="19943" spans="2:14" outlineLevel="2">
      <c r="B19943" s="4" t="s">
        <v>10</v>
      </c>
      <c r="D19943">
        <f>E19946</f>
        <v>0</v>
      </c>
      <c r="E19943">
        <f>F19946</f>
        <v>0</v>
      </c>
      <c r="F19943">
        <f>G19946</f>
        <v>0</v>
      </c>
      <c r="G19943">
        <f>H19946</f>
        <v>0</v>
      </c>
      <c r="H19943">
        <f>I19946</f>
        <v>0</v>
      </c>
      <c r="I19943">
        <f>J19946</f>
        <v>0</v>
      </c>
      <c r="J19943">
        <f>K19946</f>
        <v>0</v>
      </c>
      <c r="K19943">
        <f>L19946</f>
        <v>0</v>
      </c>
      <c r="L19943">
        <f>M19946</f>
        <v>0</v>
      </c>
      <c r="M19943">
        <f>N19946</f>
        <v>0</v>
      </c>
      <c r="N19943">
        <f>O19946</f>
        <v>0</v>
      </c>
    </row>
    <row r="19944" spans="2:14" s="5" customFormat="1" outlineLevel="1">
      <c r="C19944" s="5" t="s">
        <v>11</v>
      </c>
      <c r="D19944" s="1">
        <f>IFERROR(D19945/D19946, D19945)</f>
        <v>0</v>
      </c>
      <c r="E19944" s="1">
        <f>IFERROR(E19945/E19946, E19945)</f>
        <v>0</v>
      </c>
      <c r="F19944" s="1">
        <f>IFERROR(F19945/F19946, F19945)</f>
        <v>0</v>
      </c>
      <c r="G19944" s="1">
        <f>IFERROR(G19945/G19946, G19945)</f>
        <v>0</v>
      </c>
      <c r="H19944" s="1">
        <f>IFERROR(H19945/H19946, H19945)</f>
        <v>0</v>
      </c>
      <c r="I19944" s="1">
        <f>IFERROR(I19945/I19946, I19945)</f>
        <v>0</v>
      </c>
      <c r="J19944" s="1">
        <f>IFERROR(J19945/J19946, J19945)</f>
        <v>0</v>
      </c>
      <c r="K19944" s="1">
        <f>IFERROR(K19945/K19946, K19945)</f>
        <v>0</v>
      </c>
      <c r="L19944" s="1">
        <f>IFERROR(L19945/L19946, L19945)</f>
        <v>0</v>
      </c>
      <c r="M19944" s="1">
        <f>IFERROR(M19945/M19946, M19945)</f>
        <v>0</v>
      </c>
      <c r="N19944" s="1">
        <f>IFERROR(N19945/N19946, N19945)</f>
        <v>0</v>
      </c>
    </row>
    <row r="19945" spans="2:14" outlineLevel="2">
      <c r="C19945" t="s">
        <v>10</v>
      </c>
      <c r="D19945">
        <f>COUNTIF(D19947:D19954, "1")</f>
        <v>0</v>
      </c>
      <c r="E19945">
        <f>COUNTIF(E19947:E19954, "1")</f>
        <v>0</v>
      </c>
      <c r="F19945">
        <f>COUNTIF(F19947:F19954, "1")</f>
        <v>0</v>
      </c>
      <c r="G19945">
        <f>COUNTIF(G19947:G19954, "1")</f>
        <v>0</v>
      </c>
      <c r="H19945">
        <f>COUNTIF(H19947:H19954, "1")</f>
        <v>0</v>
      </c>
      <c r="I19945">
        <f>COUNTIF(I19947:I19954, "1")</f>
        <v>0</v>
      </c>
      <c r="J19945">
        <f>COUNTIF(J19947:J19954, "1")</f>
        <v>0</v>
      </c>
      <c r="K19945">
        <f>COUNTIF(K19947:K19954, "1")</f>
        <v>0</v>
      </c>
      <c r="L19945">
        <f>COUNTIF(L19947:L19954, "1")</f>
        <v>0</v>
      </c>
      <c r="M19945">
        <f>COUNTIF(M19947:M19954, "1")</f>
        <v>0</v>
      </c>
      <c r="N19945">
        <f>COUNTIF(N19947:N19954, "1")</f>
        <v>0</v>
      </c>
    </row>
    <row r="19946" spans="2:14" outlineLevel="2">
      <c r="C19946" t="s">
        <v>12</v>
      </c>
      <c r="D19946">
        <f>COUNTIF(D19947:D19954, "0")</f>
        <v>0</v>
      </c>
      <c r="E19946">
        <f>COUNTIF(E19947:E19954, "0")</f>
        <v>0</v>
      </c>
      <c r="F19946">
        <f>COUNTIF(F19947:F19954, "0")</f>
        <v>0</v>
      </c>
      <c r="G19946">
        <f>COUNTIF(G19947:G19954, "0")</f>
        <v>0</v>
      </c>
      <c r="H19946">
        <f>COUNTIF(H19947:H19954, "0")</f>
        <v>0</v>
      </c>
      <c r="I19946">
        <f>COUNTIF(I19947:I19954, "0")</f>
        <v>0</v>
      </c>
      <c r="J19946">
        <f>COUNTIF(J19947:J19954, "0")</f>
        <v>0</v>
      </c>
      <c r="K19946">
        <f>COUNTIF(K19947:K19954, "0")</f>
        <v>0</v>
      </c>
      <c r="L19946">
        <f>COUNTIF(L19947:L19954, "0")</f>
        <v>0</v>
      </c>
      <c r="M19946">
        <f>COUNTIF(M19947:M19954, "0")</f>
        <v>0</v>
      </c>
      <c r="N19946">
        <f>COUNTIF(N19947:N19954, "0")</f>
        <v>0</v>
      </c>
    </row>
    <row r="19947" spans="2:14" outlineLevel="2">
      <c r="B19947" t="s">
        <v>13</v>
      </c>
      <c r="C19947" t="s">
        <v>43</v>
      </c>
      <c r="D19947">
        <v>0</v>
      </c>
      <c r="E19947">
        <v>1</v>
      </c>
      <c r="F19947">
        <v>1</v>
      </c>
      <c r="G19947">
        <v>0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>
        <v>0</v>
      </c>
      <c r="N19947">
        <v>0</v>
      </c>
    </row>
    <row r="19948" spans="2:14" outlineLevel="2">
      <c r="B19948" t="s">
        <v>13</v>
      </c>
      <c r="C19948" t="s">
        <v>16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1</v>
      </c>
      <c r="N19948">
        <v>0</v>
      </c>
    </row>
    <row r="19949" spans="2:14" outlineLevel="2">
      <c r="B19949" t="s">
        <v>13</v>
      </c>
      <c r="C19949" t="s">
        <v>19</v>
      </c>
      <c r="D19949">
        <v>1</v>
      </c>
      <c r="E19949">
        <v>0</v>
      </c>
      <c r="F19949">
        <v>0</v>
      </c>
      <c r="G19949">
        <v>1</v>
      </c>
      <c r="H19949">
        <v>0</v>
      </c>
      <c r="I19949">
        <v>0</v>
      </c>
      <c r="J19949">
        <v>1</v>
      </c>
      <c r="K19949">
        <v>0</v>
      </c>
      <c r="L19949">
        <v>0</v>
      </c>
      <c r="M19949">
        <v>0</v>
      </c>
      <c r="N19949">
        <v>0</v>
      </c>
    </row>
    <row r="19950" spans="2:14" outlineLevel="2">
      <c r="B19950" t="s">
        <v>13</v>
      </c>
      <c r="C19950" t="s">
        <v>20</v>
      </c>
      <c r="D19950">
        <v>0</v>
      </c>
      <c r="E19950">
        <v>0</v>
      </c>
      <c r="F19950">
        <v>0</v>
      </c>
      <c r="G19950">
        <v>1</v>
      </c>
      <c r="H19950">
        <v>0</v>
      </c>
      <c r="I19950">
        <v>0</v>
      </c>
      <c r="J19950">
        <v>0</v>
      </c>
      <c r="K19950">
        <v>0</v>
      </c>
      <c r="L19950">
        <v>1</v>
      </c>
      <c r="M19950">
        <v>1</v>
      </c>
      <c r="N19950">
        <v>0</v>
      </c>
    </row>
    <row r="19951" spans="2:14" outlineLevel="2">
      <c r="B19951" t="s">
        <v>13</v>
      </c>
      <c r="C19951" t="s">
        <v>22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2:14" outlineLevel="2">
      <c r="B19952" t="s">
        <v>13</v>
      </c>
      <c r="C19952" t="s">
        <v>21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1</v>
      </c>
      <c r="K19952">
        <v>0</v>
      </c>
      <c r="L19952">
        <v>0</v>
      </c>
      <c r="M19952">
        <v>0</v>
      </c>
      <c r="N19952">
        <v>0</v>
      </c>
    </row>
    <row r="19953" spans="2:14" outlineLevel="2">
      <c r="B19953" t="s">
        <v>13</v>
      </c>
      <c r="C19953" t="s">
        <v>14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2:14" outlineLevel="2">
      <c r="B19954" t="s">
        <v>13</v>
      </c>
      <c r="C19954" t="s">
        <v>15</v>
      </c>
      <c r="D19954">
        <v>0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2:14" s="3" customFormat="1">
      <c r="B19955" s="3" t="s">
        <v>922</v>
      </c>
      <c r="C19955" s="3" t="s">
        <v>8</v>
      </c>
      <c r="D19955" s="3">
        <f>IFERROR(AVERAGE(D19958), 0)</f>
        <v>0</v>
      </c>
      <c r="E19955" s="3">
        <f>IFERROR(AVERAGE(E19958), 0)</f>
        <v>0</v>
      </c>
      <c r="F19955" s="3">
        <f>IFERROR(AVERAGE(F19958), 0)</f>
        <v>0</v>
      </c>
      <c r="G19955" s="3">
        <f>IFERROR(AVERAGE(G19958), 0)</f>
        <v>0</v>
      </c>
      <c r="H19955" s="3">
        <f>IFERROR(AVERAGE(H19958), 0)</f>
        <v>0</v>
      </c>
      <c r="I19955" s="3">
        <f>IFERROR(AVERAGE(I19958), 0)</f>
        <v>0</v>
      </c>
      <c r="J19955" s="3">
        <f>IFERROR(AVERAGE(J19958), 0)</f>
        <v>0</v>
      </c>
      <c r="K19955" s="3">
        <f>IFERROR(AVERAGE(K19958), 0)</f>
        <v>0</v>
      </c>
      <c r="L19955" s="3">
        <f>IFERROR(AVERAGE(L19958), 0)</f>
        <v>0</v>
      </c>
      <c r="M19955" s="3">
        <f>IFERROR(AVERAGE(M19958), 0)</f>
        <v>0</v>
      </c>
      <c r="N19955" s="3">
        <f>IFERROR(AVERAGE(N19958), 0)</f>
        <v>0</v>
      </c>
    </row>
    <row r="19956" spans="2:14" outlineLevel="2">
      <c r="B19956" s="4" t="s">
        <v>9</v>
      </c>
      <c r="D19956">
        <f>E19959</f>
        <v>0</v>
      </c>
      <c r="E19956">
        <f>F19959</f>
        <v>0</v>
      </c>
      <c r="F19956">
        <f>G19959</f>
        <v>0</v>
      </c>
      <c r="G19956">
        <f>H19959</f>
        <v>0</v>
      </c>
      <c r="H19956">
        <f>I19959</f>
        <v>0</v>
      </c>
      <c r="I19956">
        <f>J19959</f>
        <v>0</v>
      </c>
      <c r="J19956">
        <f>K19959</f>
        <v>0</v>
      </c>
      <c r="K19956">
        <f>L19959</f>
        <v>0</v>
      </c>
      <c r="L19956">
        <f>M19959</f>
        <v>0</v>
      </c>
      <c r="M19956">
        <f>N19959</f>
        <v>0</v>
      </c>
      <c r="N19956">
        <f>O19959</f>
        <v>0</v>
      </c>
    </row>
    <row r="19957" spans="2:14" outlineLevel="2">
      <c r="B19957" s="4" t="s">
        <v>10</v>
      </c>
      <c r="D19957">
        <f>E19960</f>
        <v>0</v>
      </c>
      <c r="E19957">
        <f>F19960</f>
        <v>0</v>
      </c>
      <c r="F19957">
        <f>G19960</f>
        <v>0</v>
      </c>
      <c r="G19957">
        <f>H19960</f>
        <v>0</v>
      </c>
      <c r="H19957">
        <f>I19960</f>
        <v>0</v>
      </c>
      <c r="I19957">
        <f>J19960</f>
        <v>0</v>
      </c>
      <c r="J19957">
        <f>K19960</f>
        <v>0</v>
      </c>
      <c r="K19957">
        <f>L19960</f>
        <v>0</v>
      </c>
      <c r="L19957">
        <f>M19960</f>
        <v>0</v>
      </c>
      <c r="M19957">
        <f>N19960</f>
        <v>0</v>
      </c>
      <c r="N19957">
        <f>O19960</f>
        <v>0</v>
      </c>
    </row>
    <row r="19958" spans="2:14" s="5" customFormat="1" outlineLevel="1">
      <c r="C19958" s="5" t="s">
        <v>11</v>
      </c>
      <c r="D19958" s="1">
        <f>IFERROR(D19959/D19960, D19959)</f>
        <v>0</v>
      </c>
      <c r="E19958" s="1">
        <f>IFERROR(E19959/E19960, E19959)</f>
        <v>0</v>
      </c>
      <c r="F19958" s="1">
        <f>IFERROR(F19959/F19960, F19959)</f>
        <v>0</v>
      </c>
      <c r="G19958" s="1">
        <f>IFERROR(G19959/G19960, G19959)</f>
        <v>0</v>
      </c>
      <c r="H19958" s="1">
        <f>IFERROR(H19959/H19960, H19959)</f>
        <v>0</v>
      </c>
      <c r="I19958" s="1">
        <f>IFERROR(I19959/I19960, I19959)</f>
        <v>0</v>
      </c>
      <c r="J19958" s="1">
        <f>IFERROR(J19959/J19960, J19959)</f>
        <v>0</v>
      </c>
      <c r="K19958" s="1">
        <f>IFERROR(K19959/K19960, K19959)</f>
        <v>0</v>
      </c>
      <c r="L19958" s="1">
        <f>IFERROR(L19959/L19960, L19959)</f>
        <v>0</v>
      </c>
      <c r="M19958" s="1">
        <f>IFERROR(M19959/M19960, M19959)</f>
        <v>0</v>
      </c>
      <c r="N19958" s="1">
        <f>IFERROR(N19959/N19960, N19959)</f>
        <v>0</v>
      </c>
    </row>
    <row r="19959" spans="2:14" outlineLevel="2">
      <c r="C19959" t="s">
        <v>10</v>
      </c>
      <c r="D19959">
        <f>COUNTIF(D19961:D19963, "1")</f>
        <v>0</v>
      </c>
      <c r="E19959">
        <f>COUNTIF(E19961:E19963, "1")</f>
        <v>0</v>
      </c>
      <c r="F19959">
        <f>COUNTIF(F19961:F19963, "1")</f>
        <v>0</v>
      </c>
      <c r="G19959">
        <f>COUNTIF(G19961:G19963, "1")</f>
        <v>0</v>
      </c>
      <c r="H19959">
        <f>COUNTIF(H19961:H19963, "1")</f>
        <v>0</v>
      </c>
      <c r="I19959">
        <f>COUNTIF(I19961:I19963, "1")</f>
        <v>0</v>
      </c>
      <c r="J19959">
        <f>COUNTIF(J19961:J19963, "1")</f>
        <v>0</v>
      </c>
      <c r="K19959">
        <f>COUNTIF(K19961:K19963, "1")</f>
        <v>0</v>
      </c>
      <c r="L19959">
        <f>COUNTIF(L19961:L19963, "1")</f>
        <v>0</v>
      </c>
      <c r="M19959">
        <f>COUNTIF(M19961:M19963, "1")</f>
        <v>0</v>
      </c>
      <c r="N19959">
        <f>COUNTIF(N19961:N19963, "1")</f>
        <v>0</v>
      </c>
    </row>
    <row r="19960" spans="2:14" outlineLevel="2">
      <c r="C19960" t="s">
        <v>12</v>
      </c>
      <c r="D19960">
        <f>COUNTIF(D19961:D19963, "0")</f>
        <v>0</v>
      </c>
      <c r="E19960">
        <f>COUNTIF(E19961:E19963, "0")</f>
        <v>0</v>
      </c>
      <c r="F19960">
        <f>COUNTIF(F19961:F19963, "0")</f>
        <v>0</v>
      </c>
      <c r="G19960">
        <f>COUNTIF(G19961:G19963, "0")</f>
        <v>0</v>
      </c>
      <c r="H19960">
        <f>COUNTIF(H19961:H19963, "0")</f>
        <v>0</v>
      </c>
      <c r="I19960">
        <f>COUNTIF(I19961:I19963, "0")</f>
        <v>0</v>
      </c>
      <c r="J19960">
        <f>COUNTIF(J19961:J19963, "0")</f>
        <v>0</v>
      </c>
      <c r="K19960">
        <f>COUNTIF(K19961:K19963, "0")</f>
        <v>0</v>
      </c>
      <c r="L19960">
        <f>COUNTIF(L19961:L19963, "0")</f>
        <v>0</v>
      </c>
      <c r="M19960">
        <f>COUNTIF(M19961:M19963, "0")</f>
        <v>0</v>
      </c>
      <c r="N19960">
        <f>COUNTIF(N19961:N19963, "0")</f>
        <v>0</v>
      </c>
    </row>
    <row r="19961" spans="2:14" outlineLevel="2">
      <c r="B19961" t="s">
        <v>13</v>
      </c>
      <c r="C19961" t="s">
        <v>16</v>
      </c>
      <c r="D19961">
        <v>1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2:14" outlineLevel="2">
      <c r="B19962" t="s">
        <v>13</v>
      </c>
      <c r="C19962" t="s">
        <v>15</v>
      </c>
      <c r="D19962">
        <v>0</v>
      </c>
      <c r="E19962">
        <v>0</v>
      </c>
      <c r="F19962">
        <v>1</v>
      </c>
      <c r="G19962">
        <v>1</v>
      </c>
      <c r="H19962">
        <v>0</v>
      </c>
      <c r="I19962">
        <v>0</v>
      </c>
      <c r="J19962">
        <v>0</v>
      </c>
      <c r="K19962">
        <v>0</v>
      </c>
      <c r="L19962">
        <v>1</v>
      </c>
      <c r="M19962">
        <v>0</v>
      </c>
      <c r="N19962">
        <v>0</v>
      </c>
    </row>
    <row r="19963" spans="2:14" outlineLevel="2">
      <c r="B19963" t="s">
        <v>13</v>
      </c>
      <c r="C19963" t="s">
        <v>14</v>
      </c>
      <c r="D19963">
        <v>0</v>
      </c>
      <c r="E19963">
        <v>1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2:14" s="3" customFormat="1">
      <c r="B19964" s="3" t="s">
        <v>923</v>
      </c>
      <c r="C19964" s="3" t="s">
        <v>8</v>
      </c>
      <c r="D19964" s="3">
        <f>IFERROR(AVERAGE(D19967), 0)</f>
        <v>0</v>
      </c>
      <c r="E19964" s="3">
        <f>IFERROR(AVERAGE(E19967), 0)</f>
        <v>0</v>
      </c>
      <c r="F19964" s="3">
        <f>IFERROR(AVERAGE(F19967), 0)</f>
        <v>0</v>
      </c>
      <c r="G19964" s="3">
        <f>IFERROR(AVERAGE(G19967), 0)</f>
        <v>0</v>
      </c>
      <c r="H19964" s="3">
        <f>IFERROR(AVERAGE(H19967), 0)</f>
        <v>0</v>
      </c>
      <c r="I19964" s="3">
        <f>IFERROR(AVERAGE(I19967), 0)</f>
        <v>0</v>
      </c>
      <c r="J19964" s="3">
        <f>IFERROR(AVERAGE(J19967), 0)</f>
        <v>0</v>
      </c>
      <c r="K19964" s="3">
        <f>IFERROR(AVERAGE(K19967), 0)</f>
        <v>0</v>
      </c>
      <c r="L19964" s="3">
        <f>IFERROR(AVERAGE(L19967), 0)</f>
        <v>0</v>
      </c>
      <c r="M19964" s="3">
        <f>IFERROR(AVERAGE(M19967), 0)</f>
        <v>0</v>
      </c>
      <c r="N19964" s="3">
        <f>IFERROR(AVERAGE(N19967), 0)</f>
        <v>0</v>
      </c>
    </row>
    <row r="19965" spans="2:14" outlineLevel="2">
      <c r="B19965" s="4" t="s">
        <v>9</v>
      </c>
      <c r="D19965">
        <f>E19968</f>
        <v>0</v>
      </c>
      <c r="E19965">
        <f>F19968</f>
        <v>0</v>
      </c>
      <c r="F19965">
        <f>G19968</f>
        <v>0</v>
      </c>
      <c r="G19965">
        <f>H19968</f>
        <v>0</v>
      </c>
      <c r="H19965">
        <f>I19968</f>
        <v>0</v>
      </c>
      <c r="I19965">
        <f>J19968</f>
        <v>0</v>
      </c>
      <c r="J19965">
        <f>K19968</f>
        <v>0</v>
      </c>
      <c r="K19965">
        <f>L19968</f>
        <v>0</v>
      </c>
      <c r="L19965">
        <f>M19968</f>
        <v>0</v>
      </c>
      <c r="M19965">
        <f>N19968</f>
        <v>0</v>
      </c>
      <c r="N19965">
        <f>O19968</f>
        <v>0</v>
      </c>
    </row>
    <row r="19966" spans="2:14" outlineLevel="2">
      <c r="B19966" s="4" t="s">
        <v>10</v>
      </c>
      <c r="D19966">
        <f>E19969</f>
        <v>0</v>
      </c>
      <c r="E19966">
        <f>F19969</f>
        <v>0</v>
      </c>
      <c r="F19966">
        <f>G19969</f>
        <v>0</v>
      </c>
      <c r="G19966">
        <f>H19969</f>
        <v>0</v>
      </c>
      <c r="H19966">
        <f>I19969</f>
        <v>0</v>
      </c>
      <c r="I19966">
        <f>J19969</f>
        <v>0</v>
      </c>
      <c r="J19966">
        <f>K19969</f>
        <v>0</v>
      </c>
      <c r="K19966">
        <f>L19969</f>
        <v>0</v>
      </c>
      <c r="L19966">
        <f>M19969</f>
        <v>0</v>
      </c>
      <c r="M19966">
        <f>N19969</f>
        <v>0</v>
      </c>
      <c r="N19966">
        <f>O19969</f>
        <v>0</v>
      </c>
    </row>
    <row r="19967" spans="2:14" s="5" customFormat="1" outlineLevel="1">
      <c r="C19967" s="5" t="s">
        <v>11</v>
      </c>
      <c r="D19967" s="1">
        <f>IFERROR(D19968/D19969, D19968)</f>
        <v>0</v>
      </c>
      <c r="E19967" s="1">
        <f>IFERROR(E19968/E19969, E19968)</f>
        <v>0</v>
      </c>
      <c r="F19967" s="1">
        <f>IFERROR(F19968/F19969, F19968)</f>
        <v>0</v>
      </c>
      <c r="G19967" s="1">
        <f>IFERROR(G19968/G19969, G19968)</f>
        <v>0</v>
      </c>
      <c r="H19967" s="1">
        <f>IFERROR(H19968/H19969, H19968)</f>
        <v>0</v>
      </c>
      <c r="I19967" s="1">
        <f>IFERROR(I19968/I19969, I19968)</f>
        <v>0</v>
      </c>
      <c r="J19967" s="1">
        <f>IFERROR(J19968/J19969, J19968)</f>
        <v>0</v>
      </c>
      <c r="K19967" s="1">
        <f>IFERROR(K19968/K19969, K19968)</f>
        <v>0</v>
      </c>
      <c r="L19967" s="1">
        <f>IFERROR(L19968/L19969, L19968)</f>
        <v>0</v>
      </c>
      <c r="M19967" s="1">
        <f>IFERROR(M19968/M19969, M19968)</f>
        <v>0</v>
      </c>
      <c r="N19967" s="1">
        <f>IFERROR(N19968/N19969, N19968)</f>
        <v>0</v>
      </c>
    </row>
    <row r="19968" spans="2:14" outlineLevel="2">
      <c r="C19968" t="s">
        <v>10</v>
      </c>
      <c r="D19968">
        <f>COUNTIF(D19970:D19977, "1")</f>
        <v>0</v>
      </c>
      <c r="E19968">
        <f>COUNTIF(E19970:E19977, "1")</f>
        <v>0</v>
      </c>
      <c r="F19968">
        <f>COUNTIF(F19970:F19977, "1")</f>
        <v>0</v>
      </c>
      <c r="G19968">
        <f>COUNTIF(G19970:G19977, "1")</f>
        <v>0</v>
      </c>
      <c r="H19968">
        <f>COUNTIF(H19970:H19977, "1")</f>
        <v>0</v>
      </c>
      <c r="I19968">
        <f>COUNTIF(I19970:I19977, "1")</f>
        <v>0</v>
      </c>
      <c r="J19968">
        <f>COUNTIF(J19970:J19977, "1")</f>
        <v>0</v>
      </c>
      <c r="K19968">
        <f>COUNTIF(K19970:K19977, "1")</f>
        <v>0</v>
      </c>
      <c r="L19968">
        <f>COUNTIF(L19970:L19977, "1")</f>
        <v>0</v>
      </c>
      <c r="M19968">
        <f>COUNTIF(M19970:M19977, "1")</f>
        <v>0</v>
      </c>
      <c r="N19968">
        <f>COUNTIF(N19970:N19977, "1")</f>
        <v>0</v>
      </c>
    </row>
    <row r="19969" spans="2:14" outlineLevel="2">
      <c r="C19969" t="s">
        <v>12</v>
      </c>
      <c r="D19969">
        <f>COUNTIF(D19970:D19977, "0")</f>
        <v>0</v>
      </c>
      <c r="E19969">
        <f>COUNTIF(E19970:E19977, "0")</f>
        <v>0</v>
      </c>
      <c r="F19969">
        <f>COUNTIF(F19970:F19977, "0")</f>
        <v>0</v>
      </c>
      <c r="G19969">
        <f>COUNTIF(G19970:G19977, "0")</f>
        <v>0</v>
      </c>
      <c r="H19969">
        <f>COUNTIF(H19970:H19977, "0")</f>
        <v>0</v>
      </c>
      <c r="I19969">
        <f>COUNTIF(I19970:I19977, "0")</f>
        <v>0</v>
      </c>
      <c r="J19969">
        <f>COUNTIF(J19970:J19977, "0")</f>
        <v>0</v>
      </c>
      <c r="K19969">
        <f>COUNTIF(K19970:K19977, "0")</f>
        <v>0</v>
      </c>
      <c r="L19969">
        <f>COUNTIF(L19970:L19977, "0")</f>
        <v>0</v>
      </c>
      <c r="M19969">
        <f>COUNTIF(M19970:M19977, "0")</f>
        <v>0</v>
      </c>
      <c r="N19969">
        <f>COUNTIF(N19970:N19977, "0")</f>
        <v>0</v>
      </c>
    </row>
    <row r="19970" spans="2:14" outlineLevel="2">
      <c r="B19970" t="s">
        <v>13</v>
      </c>
      <c r="C19970" t="s">
        <v>14</v>
      </c>
      <c r="D19970">
        <v>0</v>
      </c>
      <c r="E19970">
        <v>0</v>
      </c>
      <c r="F19970">
        <v>0</v>
      </c>
      <c r="G19970">
        <v>1</v>
      </c>
      <c r="H19970">
        <v>0</v>
      </c>
      <c r="I19970">
        <v>0</v>
      </c>
      <c r="J19970">
        <v>0</v>
      </c>
      <c r="K19970">
        <v>0</v>
      </c>
      <c r="L19970">
        <v>1</v>
      </c>
      <c r="M19970">
        <v>0</v>
      </c>
      <c r="N19970">
        <v>0</v>
      </c>
    </row>
    <row r="19971" spans="2:14" outlineLevel="2">
      <c r="B19971" t="s">
        <v>13</v>
      </c>
      <c r="C19971" t="s">
        <v>15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1</v>
      </c>
      <c r="L19971">
        <v>0</v>
      </c>
      <c r="M19971">
        <v>1</v>
      </c>
      <c r="N19971">
        <v>0</v>
      </c>
    </row>
    <row r="19972" spans="2:14" outlineLevel="2">
      <c r="B19972" t="s">
        <v>13</v>
      </c>
      <c r="C19972" t="s">
        <v>16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2:14" outlineLevel="2">
      <c r="B19973" t="s">
        <v>13</v>
      </c>
      <c r="C19973" t="s">
        <v>17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2:14" outlineLevel="2">
      <c r="B19974" t="s">
        <v>13</v>
      </c>
      <c r="C19974" t="s">
        <v>43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1</v>
      </c>
      <c r="M19974">
        <v>0</v>
      </c>
      <c r="N19974">
        <v>0</v>
      </c>
    </row>
    <row r="19975" spans="2:14" outlineLevel="2">
      <c r="B19975" t="s">
        <v>13</v>
      </c>
      <c r="C19975" t="s">
        <v>19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2:14" outlineLevel="2">
      <c r="B19976" t="s">
        <v>13</v>
      </c>
      <c r="C19976" t="s">
        <v>20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2:14" outlineLevel="2">
      <c r="B19977" t="s">
        <v>13</v>
      </c>
      <c r="C19977" t="s">
        <v>23</v>
      </c>
      <c r="D19977">
        <v>0</v>
      </c>
      <c r="E19977">
        <v>1</v>
      </c>
      <c r="F19977">
        <v>1</v>
      </c>
      <c r="G19977">
        <v>0</v>
      </c>
      <c r="H19977">
        <v>0</v>
      </c>
      <c r="I19977">
        <v>0</v>
      </c>
      <c r="J19977">
        <v>1</v>
      </c>
      <c r="K19977">
        <v>0</v>
      </c>
      <c r="L19977">
        <v>0</v>
      </c>
      <c r="M19977">
        <v>0</v>
      </c>
      <c r="N19977">
        <v>0</v>
      </c>
    </row>
    <row r="19978" spans="2:14" s="3" customFormat="1">
      <c r="B19978" s="3" t="s">
        <v>924</v>
      </c>
      <c r="C19978" s="3" t="s">
        <v>8</v>
      </c>
      <c r="D19978" s="3">
        <f>IFERROR(AVERAGE(D19981), 0)</f>
        <v>0</v>
      </c>
      <c r="E19978" s="3">
        <f>IFERROR(AVERAGE(E19981), 0)</f>
        <v>0</v>
      </c>
      <c r="F19978" s="3">
        <f>IFERROR(AVERAGE(F19981), 0)</f>
        <v>0</v>
      </c>
      <c r="G19978" s="3">
        <f>IFERROR(AVERAGE(G19981), 0)</f>
        <v>0</v>
      </c>
      <c r="H19978" s="3">
        <f>IFERROR(AVERAGE(H19981), 0)</f>
        <v>0</v>
      </c>
      <c r="I19978" s="3">
        <f>IFERROR(AVERAGE(I19981), 0)</f>
        <v>0</v>
      </c>
      <c r="J19978" s="3">
        <f>IFERROR(AVERAGE(J19981), 0)</f>
        <v>0</v>
      </c>
      <c r="K19978" s="3">
        <f>IFERROR(AVERAGE(K19981), 0)</f>
        <v>0</v>
      </c>
      <c r="L19978" s="3">
        <f>IFERROR(AVERAGE(L19981), 0)</f>
        <v>0</v>
      </c>
      <c r="M19978" s="3">
        <f>IFERROR(AVERAGE(M19981), 0)</f>
        <v>0</v>
      </c>
      <c r="N19978" s="3">
        <f>IFERROR(AVERAGE(N19981), 0)</f>
        <v>0</v>
      </c>
    </row>
    <row r="19979" spans="2:14" outlineLevel="2">
      <c r="B19979" s="4" t="s">
        <v>9</v>
      </c>
      <c r="D19979">
        <f>E19982</f>
        <v>0</v>
      </c>
      <c r="E19979">
        <f>F19982</f>
        <v>0</v>
      </c>
      <c r="F19979">
        <f>G19982</f>
        <v>0</v>
      </c>
      <c r="G19979">
        <f>H19982</f>
        <v>0</v>
      </c>
      <c r="H19979">
        <f>I19982</f>
        <v>0</v>
      </c>
      <c r="I19979">
        <f>J19982</f>
        <v>0</v>
      </c>
      <c r="J19979">
        <f>K19982</f>
        <v>0</v>
      </c>
      <c r="K19979">
        <f>L19982</f>
        <v>0</v>
      </c>
      <c r="L19979">
        <f>M19982</f>
        <v>0</v>
      </c>
      <c r="M19979">
        <f>N19982</f>
        <v>0</v>
      </c>
      <c r="N19979">
        <f>O19982</f>
        <v>0</v>
      </c>
    </row>
    <row r="19980" spans="2:14" outlineLevel="2">
      <c r="B19980" s="4" t="s">
        <v>10</v>
      </c>
      <c r="D19980">
        <f>E19983</f>
        <v>0</v>
      </c>
      <c r="E19980">
        <f>F19983</f>
        <v>0</v>
      </c>
      <c r="F19980">
        <f>G19983</f>
        <v>0</v>
      </c>
      <c r="G19980">
        <f>H19983</f>
        <v>0</v>
      </c>
      <c r="H19980">
        <f>I19983</f>
        <v>0</v>
      </c>
      <c r="I19980">
        <f>J19983</f>
        <v>0</v>
      </c>
      <c r="J19980">
        <f>K19983</f>
        <v>0</v>
      </c>
      <c r="K19980">
        <f>L19983</f>
        <v>0</v>
      </c>
      <c r="L19980">
        <f>M19983</f>
        <v>0</v>
      </c>
      <c r="M19980">
        <f>N19983</f>
        <v>0</v>
      </c>
      <c r="N19980">
        <f>O19983</f>
        <v>0</v>
      </c>
    </row>
    <row r="19981" spans="2:14" s="5" customFormat="1" outlineLevel="1">
      <c r="C19981" s="5" t="s">
        <v>11</v>
      </c>
      <c r="D19981" s="1">
        <f>IFERROR(D19982/D19983, D19982)</f>
        <v>0</v>
      </c>
      <c r="E19981" s="1">
        <f>IFERROR(E19982/E19983, E19982)</f>
        <v>0</v>
      </c>
      <c r="F19981" s="1">
        <f>IFERROR(F19982/F19983, F19982)</f>
        <v>0</v>
      </c>
      <c r="G19981" s="1">
        <f>IFERROR(G19982/G19983, G19982)</f>
        <v>0</v>
      </c>
      <c r="H19981" s="1">
        <f>IFERROR(H19982/H19983, H19982)</f>
        <v>0</v>
      </c>
      <c r="I19981" s="1">
        <f>IFERROR(I19982/I19983, I19982)</f>
        <v>0</v>
      </c>
      <c r="J19981" s="1">
        <f>IFERROR(J19982/J19983, J19982)</f>
        <v>0</v>
      </c>
      <c r="K19981" s="1">
        <f>IFERROR(K19982/K19983, K19982)</f>
        <v>0</v>
      </c>
      <c r="L19981" s="1">
        <f>IFERROR(L19982/L19983, L19982)</f>
        <v>0</v>
      </c>
      <c r="M19981" s="1">
        <f>IFERROR(M19982/M19983, M19982)</f>
        <v>0</v>
      </c>
      <c r="N19981" s="1">
        <f>IFERROR(N19982/N19983, N19982)</f>
        <v>0</v>
      </c>
    </row>
    <row r="19982" spans="2:14" outlineLevel="2">
      <c r="C19982" t="s">
        <v>10</v>
      </c>
      <c r="D19982">
        <f>COUNTIF(D19984:D19993, "1")</f>
        <v>0</v>
      </c>
      <c r="E19982">
        <f>COUNTIF(E19984:E19993, "1")</f>
        <v>0</v>
      </c>
      <c r="F19982">
        <f>COUNTIF(F19984:F19993, "1")</f>
        <v>0</v>
      </c>
      <c r="G19982">
        <f>COUNTIF(G19984:G19993, "1")</f>
        <v>0</v>
      </c>
      <c r="H19982">
        <f>COUNTIF(H19984:H19993, "1")</f>
        <v>0</v>
      </c>
      <c r="I19982">
        <f>COUNTIF(I19984:I19993, "1")</f>
        <v>0</v>
      </c>
      <c r="J19982">
        <f>COUNTIF(J19984:J19993, "1")</f>
        <v>0</v>
      </c>
      <c r="K19982">
        <f>COUNTIF(K19984:K19993, "1")</f>
        <v>0</v>
      </c>
      <c r="L19982">
        <f>COUNTIF(L19984:L19993, "1")</f>
        <v>0</v>
      </c>
      <c r="M19982">
        <f>COUNTIF(M19984:M19993, "1")</f>
        <v>0</v>
      </c>
      <c r="N19982">
        <f>COUNTIF(N19984:N19993, "1")</f>
        <v>0</v>
      </c>
    </row>
    <row r="19983" spans="2:14" outlineLevel="2">
      <c r="C19983" t="s">
        <v>12</v>
      </c>
      <c r="D19983">
        <f>COUNTIF(D19984:D19993, "0")</f>
        <v>0</v>
      </c>
      <c r="E19983">
        <f>COUNTIF(E19984:E19993, "0")</f>
        <v>0</v>
      </c>
      <c r="F19983">
        <f>COUNTIF(F19984:F19993, "0")</f>
        <v>0</v>
      </c>
      <c r="G19983">
        <f>COUNTIF(G19984:G19993, "0")</f>
        <v>0</v>
      </c>
      <c r="H19983">
        <f>COUNTIF(H19984:H19993, "0")</f>
        <v>0</v>
      </c>
      <c r="I19983">
        <f>COUNTIF(I19984:I19993, "0")</f>
        <v>0</v>
      </c>
      <c r="J19983">
        <f>COUNTIF(J19984:J19993, "0")</f>
        <v>0</v>
      </c>
      <c r="K19983">
        <f>COUNTIF(K19984:K19993, "0")</f>
        <v>0</v>
      </c>
      <c r="L19983">
        <f>COUNTIF(L19984:L19993, "0")</f>
        <v>0</v>
      </c>
      <c r="M19983">
        <f>COUNTIF(M19984:M19993, "0")</f>
        <v>0</v>
      </c>
      <c r="N19983">
        <f>COUNTIF(N19984:N19993, "0")</f>
        <v>0</v>
      </c>
    </row>
    <row r="19984" spans="2:14" outlineLevel="2">
      <c r="B19984" t="s">
        <v>13</v>
      </c>
      <c r="C19984" t="s">
        <v>15</v>
      </c>
      <c r="D19984">
        <v>0</v>
      </c>
      <c r="E19984">
        <v>0</v>
      </c>
      <c r="F19984">
        <v>0</v>
      </c>
      <c r="G19984">
        <v>0</v>
      </c>
      <c r="H19984">
        <v>1</v>
      </c>
      <c r="I19984">
        <v>0</v>
      </c>
      <c r="J19984">
        <v>0</v>
      </c>
      <c r="K19984">
        <v>0</v>
      </c>
      <c r="L19984">
        <v>0</v>
      </c>
      <c r="M19984">
        <v>1</v>
      </c>
      <c r="N19984">
        <v>0</v>
      </c>
    </row>
    <row r="19985" spans="2:14" outlineLevel="2">
      <c r="B19985" t="s">
        <v>13</v>
      </c>
      <c r="C19985" t="s">
        <v>20</v>
      </c>
      <c r="D19985">
        <v>0</v>
      </c>
      <c r="E19985">
        <v>1</v>
      </c>
      <c r="F19985">
        <v>0</v>
      </c>
      <c r="G19985">
        <v>0</v>
      </c>
      <c r="H19985">
        <v>0</v>
      </c>
      <c r="I19985">
        <v>1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2:14" outlineLevel="2">
      <c r="B19986" t="s">
        <v>13</v>
      </c>
      <c r="C19986" t="s">
        <v>16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2:14" outlineLevel="2">
      <c r="B19987" t="s">
        <v>13</v>
      </c>
      <c r="C19987" t="s">
        <v>22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2:14" outlineLevel="2">
      <c r="B19988" t="s">
        <v>13</v>
      </c>
      <c r="C19988" t="s">
        <v>19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</v>
      </c>
      <c r="M19988">
        <v>0</v>
      </c>
      <c r="N19988">
        <v>0</v>
      </c>
    </row>
    <row r="19989" spans="2:14" outlineLevel="2">
      <c r="B19989" t="s">
        <v>13</v>
      </c>
      <c r="C19989" t="s">
        <v>18</v>
      </c>
      <c r="D19989">
        <v>1</v>
      </c>
      <c r="E19989">
        <v>0</v>
      </c>
      <c r="F19989">
        <v>0</v>
      </c>
      <c r="G19989">
        <v>0</v>
      </c>
      <c r="H19989">
        <v>1</v>
      </c>
      <c r="I19989">
        <v>0</v>
      </c>
      <c r="J19989">
        <v>1</v>
      </c>
      <c r="K19989">
        <v>0</v>
      </c>
      <c r="L19989">
        <v>0</v>
      </c>
      <c r="M19989">
        <v>0</v>
      </c>
      <c r="N19989">
        <v>0</v>
      </c>
    </row>
    <row r="19990" spans="2:14" outlineLevel="2">
      <c r="B19990" t="s">
        <v>13</v>
      </c>
      <c r="C19990" t="s">
        <v>43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2:14" outlineLevel="2">
      <c r="B19991" t="s">
        <v>13</v>
      </c>
      <c r="C19991" t="s">
        <v>18</v>
      </c>
      <c r="D19991">
        <v>1</v>
      </c>
      <c r="E19991">
        <v>0</v>
      </c>
      <c r="F19991">
        <v>0</v>
      </c>
      <c r="G19991">
        <v>0</v>
      </c>
      <c r="H19991">
        <v>1</v>
      </c>
      <c r="I19991">
        <v>0</v>
      </c>
      <c r="J19991">
        <v>1</v>
      </c>
      <c r="K19991">
        <v>0</v>
      </c>
      <c r="L19991">
        <v>0</v>
      </c>
      <c r="M19991">
        <v>0</v>
      </c>
      <c r="N19991">
        <v>0</v>
      </c>
    </row>
    <row r="19992" spans="2:14" outlineLevel="2">
      <c r="B19992" t="s">
        <v>13</v>
      </c>
      <c r="C19992" t="s">
        <v>20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2:14" outlineLevel="2">
      <c r="B19993" t="s">
        <v>13</v>
      </c>
      <c r="C19993" t="s">
        <v>18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2:14" s="3" customFormat="1">
      <c r="B19994" s="3" t="s">
        <v>925</v>
      </c>
      <c r="C19994" s="3" t="s">
        <v>8</v>
      </c>
      <c r="D19994" s="3">
        <f>IFERROR(AVERAGE(D19997), 0)</f>
        <v>0</v>
      </c>
      <c r="E19994" s="3">
        <f>IFERROR(AVERAGE(E19997), 0)</f>
        <v>0</v>
      </c>
      <c r="F19994" s="3">
        <f>IFERROR(AVERAGE(F19997), 0)</f>
        <v>0</v>
      </c>
      <c r="G19994" s="3">
        <f>IFERROR(AVERAGE(G19997), 0)</f>
        <v>0</v>
      </c>
      <c r="H19994" s="3">
        <f>IFERROR(AVERAGE(H19997), 0)</f>
        <v>0</v>
      </c>
      <c r="I19994" s="3">
        <f>IFERROR(AVERAGE(I19997), 0)</f>
        <v>0</v>
      </c>
      <c r="J19994" s="3">
        <f>IFERROR(AVERAGE(J19997), 0)</f>
        <v>0</v>
      </c>
      <c r="K19994" s="3">
        <f>IFERROR(AVERAGE(K19997), 0)</f>
        <v>0</v>
      </c>
      <c r="L19994" s="3">
        <f>IFERROR(AVERAGE(L19997), 0)</f>
        <v>0</v>
      </c>
      <c r="M19994" s="3">
        <f>IFERROR(AVERAGE(M19997), 0)</f>
        <v>0</v>
      </c>
      <c r="N19994" s="3">
        <f>IFERROR(AVERAGE(N19997), 0)</f>
        <v>0</v>
      </c>
    </row>
    <row r="19995" spans="2:14" outlineLevel="2">
      <c r="B19995" s="4" t="s">
        <v>9</v>
      </c>
      <c r="D19995">
        <f>E19998</f>
        <v>0</v>
      </c>
      <c r="E19995">
        <f>F19998</f>
        <v>0</v>
      </c>
      <c r="F19995">
        <f>G19998</f>
        <v>0</v>
      </c>
      <c r="G19995">
        <f>H19998</f>
        <v>0</v>
      </c>
      <c r="H19995">
        <f>I19998</f>
        <v>0</v>
      </c>
      <c r="I19995">
        <f>J19998</f>
        <v>0</v>
      </c>
      <c r="J19995">
        <f>K19998</f>
        <v>0</v>
      </c>
      <c r="K19995">
        <f>L19998</f>
        <v>0</v>
      </c>
      <c r="L19995">
        <f>M19998</f>
        <v>0</v>
      </c>
      <c r="M19995">
        <f>N19998</f>
        <v>0</v>
      </c>
      <c r="N19995">
        <f>O19998</f>
        <v>0</v>
      </c>
    </row>
    <row r="19996" spans="2:14" outlineLevel="2">
      <c r="B19996" s="4" t="s">
        <v>10</v>
      </c>
      <c r="D19996">
        <f>E19999</f>
        <v>0</v>
      </c>
      <c r="E19996">
        <f>F19999</f>
        <v>0</v>
      </c>
      <c r="F19996">
        <f>G19999</f>
        <v>0</v>
      </c>
      <c r="G19996">
        <f>H19999</f>
        <v>0</v>
      </c>
      <c r="H19996">
        <f>I19999</f>
        <v>0</v>
      </c>
      <c r="I19996">
        <f>J19999</f>
        <v>0</v>
      </c>
      <c r="J19996">
        <f>K19999</f>
        <v>0</v>
      </c>
      <c r="K19996">
        <f>L19999</f>
        <v>0</v>
      </c>
      <c r="L19996">
        <f>M19999</f>
        <v>0</v>
      </c>
      <c r="M19996">
        <f>N19999</f>
        <v>0</v>
      </c>
      <c r="N19996">
        <f>O19999</f>
        <v>0</v>
      </c>
    </row>
    <row r="19997" spans="2:14" s="5" customFormat="1" outlineLevel="1">
      <c r="C19997" s="5" t="s">
        <v>11</v>
      </c>
      <c r="D19997" s="1">
        <f>IFERROR(D19998/D19999, D19998)</f>
        <v>0</v>
      </c>
      <c r="E19997" s="1">
        <f>IFERROR(E19998/E19999, E19998)</f>
        <v>0</v>
      </c>
      <c r="F19997" s="1">
        <f>IFERROR(F19998/F19999, F19998)</f>
        <v>0</v>
      </c>
      <c r="G19997" s="1">
        <f>IFERROR(G19998/G19999, G19998)</f>
        <v>0</v>
      </c>
      <c r="H19997" s="1">
        <f>IFERROR(H19998/H19999, H19998)</f>
        <v>0</v>
      </c>
      <c r="I19997" s="1">
        <f>IFERROR(I19998/I19999, I19998)</f>
        <v>0</v>
      </c>
      <c r="J19997" s="1">
        <f>IFERROR(J19998/J19999, J19998)</f>
        <v>0</v>
      </c>
      <c r="K19997" s="1">
        <f>IFERROR(K19998/K19999, K19998)</f>
        <v>0</v>
      </c>
      <c r="L19997" s="1">
        <f>IFERROR(L19998/L19999, L19998)</f>
        <v>0</v>
      </c>
      <c r="M19997" s="1">
        <f>IFERROR(M19998/M19999, M19998)</f>
        <v>0</v>
      </c>
      <c r="N19997" s="1">
        <f>IFERROR(N19998/N19999, N19998)</f>
        <v>0</v>
      </c>
    </row>
    <row r="19998" spans="2:14" outlineLevel="2">
      <c r="C19998" t="s">
        <v>10</v>
      </c>
      <c r="D19998">
        <f>COUNTIF(D20000:D20006, "1")</f>
        <v>0</v>
      </c>
      <c r="E19998">
        <f>COUNTIF(E20000:E20006, "1")</f>
        <v>0</v>
      </c>
      <c r="F19998">
        <f>COUNTIF(F20000:F20006, "1")</f>
        <v>0</v>
      </c>
      <c r="G19998">
        <f>COUNTIF(G20000:G20006, "1")</f>
        <v>0</v>
      </c>
      <c r="H19998">
        <f>COUNTIF(H20000:H20006, "1")</f>
        <v>0</v>
      </c>
      <c r="I19998">
        <f>COUNTIF(I20000:I20006, "1")</f>
        <v>0</v>
      </c>
      <c r="J19998">
        <f>COUNTIF(J20000:J20006, "1")</f>
        <v>0</v>
      </c>
      <c r="K19998">
        <f>COUNTIF(K20000:K20006, "1")</f>
        <v>0</v>
      </c>
      <c r="L19998">
        <f>COUNTIF(L20000:L20006, "1")</f>
        <v>0</v>
      </c>
      <c r="M19998">
        <f>COUNTIF(M20000:M20006, "1")</f>
        <v>0</v>
      </c>
      <c r="N19998">
        <f>COUNTIF(N20000:N20006, "1")</f>
        <v>0</v>
      </c>
    </row>
    <row r="19999" spans="2:14" outlineLevel="2">
      <c r="C19999" t="s">
        <v>12</v>
      </c>
      <c r="D19999">
        <f>COUNTIF(D20000:D20006, "0")</f>
        <v>0</v>
      </c>
      <c r="E19999">
        <f>COUNTIF(E20000:E20006, "0")</f>
        <v>0</v>
      </c>
      <c r="F19999">
        <f>COUNTIF(F20000:F20006, "0")</f>
        <v>0</v>
      </c>
      <c r="G19999">
        <f>COUNTIF(G20000:G20006, "0")</f>
        <v>0</v>
      </c>
      <c r="H19999">
        <f>COUNTIF(H20000:H20006, "0")</f>
        <v>0</v>
      </c>
      <c r="I19999">
        <f>COUNTIF(I20000:I20006, "0")</f>
        <v>0</v>
      </c>
      <c r="J19999">
        <f>COUNTIF(J20000:J20006, "0")</f>
        <v>0</v>
      </c>
      <c r="K19999">
        <f>COUNTIF(K20000:K20006, "0")</f>
        <v>0</v>
      </c>
      <c r="L19999">
        <f>COUNTIF(L20000:L20006, "0")</f>
        <v>0</v>
      </c>
      <c r="M19999">
        <f>COUNTIF(M20000:M20006, "0")</f>
        <v>0</v>
      </c>
      <c r="N19999">
        <f>COUNTIF(N20000:N20006, "0")</f>
        <v>0</v>
      </c>
    </row>
    <row r="20000" spans="2:14" outlineLevel="2">
      <c r="B20000" t="s">
        <v>13</v>
      </c>
      <c r="C20000" t="s">
        <v>14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1</v>
      </c>
      <c r="L20000">
        <v>0</v>
      </c>
      <c r="M20000">
        <v>0</v>
      </c>
      <c r="N20000">
        <v>0</v>
      </c>
    </row>
    <row r="20001" spans="2:14" outlineLevel="2">
      <c r="B20001" t="s">
        <v>13</v>
      </c>
      <c r="C20001" t="s">
        <v>15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1</v>
      </c>
      <c r="N20001">
        <v>0</v>
      </c>
    </row>
    <row r="20002" spans="2:14" outlineLevel="2">
      <c r="B20002" t="s">
        <v>13</v>
      </c>
      <c r="C20002" t="s">
        <v>16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1</v>
      </c>
      <c r="M20002">
        <v>0</v>
      </c>
      <c r="N20002">
        <v>0</v>
      </c>
    </row>
    <row r="20003" spans="2:14" outlineLevel="2">
      <c r="B20003" t="s">
        <v>13</v>
      </c>
      <c r="C20003" t="s">
        <v>20</v>
      </c>
      <c r="D20003">
        <v>0</v>
      </c>
      <c r="E20003">
        <v>1</v>
      </c>
      <c r="F20003">
        <v>0</v>
      </c>
      <c r="G20003">
        <v>0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2:14" outlineLevel="2">
      <c r="B20004" t="s">
        <v>13</v>
      </c>
      <c r="C20004" t="s">
        <v>21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</v>
      </c>
      <c r="K20004">
        <v>0</v>
      </c>
      <c r="L20004">
        <v>0</v>
      </c>
      <c r="M20004">
        <v>0</v>
      </c>
      <c r="N20004">
        <v>0</v>
      </c>
    </row>
    <row r="20005" spans="2:14" outlineLevel="2">
      <c r="B20005" t="s">
        <v>13</v>
      </c>
      <c r="C20005" t="s">
        <v>22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1</v>
      </c>
      <c r="J20005">
        <v>0</v>
      </c>
      <c r="K20005">
        <v>0</v>
      </c>
      <c r="L20005">
        <v>1</v>
      </c>
      <c r="M20005">
        <v>0</v>
      </c>
      <c r="N20005">
        <v>0</v>
      </c>
    </row>
    <row r="20006" spans="2:14" outlineLevel="2">
      <c r="B20006" t="s">
        <v>13</v>
      </c>
      <c r="C20006" t="s">
        <v>44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1</v>
      </c>
      <c r="L20006">
        <v>0</v>
      </c>
      <c r="M20006">
        <v>0</v>
      </c>
      <c r="N20006">
        <v>0</v>
      </c>
    </row>
    <row r="20007" spans="2:14" s="3" customFormat="1">
      <c r="B20007" s="3" t="s">
        <v>926</v>
      </c>
      <c r="C20007" s="3" t="s">
        <v>8</v>
      </c>
      <c r="D20007" s="3">
        <f>IFERROR(AVERAGE(D20010), 0)</f>
        <v>0</v>
      </c>
      <c r="E20007" s="3">
        <f>IFERROR(AVERAGE(E20010), 0)</f>
        <v>0</v>
      </c>
      <c r="F20007" s="3">
        <f>IFERROR(AVERAGE(F20010), 0)</f>
        <v>0</v>
      </c>
      <c r="G20007" s="3">
        <f>IFERROR(AVERAGE(G20010), 0)</f>
        <v>0</v>
      </c>
      <c r="H20007" s="3">
        <f>IFERROR(AVERAGE(H20010), 0)</f>
        <v>0</v>
      </c>
      <c r="I20007" s="3">
        <f>IFERROR(AVERAGE(I20010), 0)</f>
        <v>0</v>
      </c>
      <c r="J20007" s="3">
        <f>IFERROR(AVERAGE(J20010), 0)</f>
        <v>0</v>
      </c>
      <c r="K20007" s="3">
        <f>IFERROR(AVERAGE(K20010), 0)</f>
        <v>0</v>
      </c>
      <c r="L20007" s="3">
        <f>IFERROR(AVERAGE(L20010), 0)</f>
        <v>0</v>
      </c>
      <c r="M20007" s="3">
        <f>IFERROR(AVERAGE(M20010), 0)</f>
        <v>0</v>
      </c>
      <c r="N20007" s="3">
        <f>IFERROR(AVERAGE(N20010), 0)</f>
        <v>0</v>
      </c>
    </row>
    <row r="20008" spans="2:14" outlineLevel="2">
      <c r="B20008" s="4" t="s">
        <v>9</v>
      </c>
      <c r="D20008">
        <f>E20011</f>
        <v>0</v>
      </c>
      <c r="E20008">
        <f>F20011</f>
        <v>0</v>
      </c>
      <c r="F20008">
        <f>G20011</f>
        <v>0</v>
      </c>
      <c r="G20008">
        <f>H20011</f>
        <v>0</v>
      </c>
      <c r="H20008">
        <f>I20011</f>
        <v>0</v>
      </c>
      <c r="I20008">
        <f>J20011</f>
        <v>0</v>
      </c>
      <c r="J20008">
        <f>K20011</f>
        <v>0</v>
      </c>
      <c r="K20008">
        <f>L20011</f>
        <v>0</v>
      </c>
      <c r="L20008">
        <f>M20011</f>
        <v>0</v>
      </c>
      <c r="M20008">
        <f>N20011</f>
        <v>0</v>
      </c>
      <c r="N20008">
        <f>O20011</f>
        <v>0</v>
      </c>
    </row>
    <row r="20009" spans="2:14" outlineLevel="2">
      <c r="B20009" s="4" t="s">
        <v>10</v>
      </c>
      <c r="D20009">
        <f>E20012</f>
        <v>0</v>
      </c>
      <c r="E20009">
        <f>F20012</f>
        <v>0</v>
      </c>
      <c r="F20009">
        <f>G20012</f>
        <v>0</v>
      </c>
      <c r="G20009">
        <f>H20012</f>
        <v>0</v>
      </c>
      <c r="H20009">
        <f>I20012</f>
        <v>0</v>
      </c>
      <c r="I20009">
        <f>J20012</f>
        <v>0</v>
      </c>
      <c r="J20009">
        <f>K20012</f>
        <v>0</v>
      </c>
      <c r="K20009">
        <f>L20012</f>
        <v>0</v>
      </c>
      <c r="L20009">
        <f>M20012</f>
        <v>0</v>
      </c>
      <c r="M20009">
        <f>N20012</f>
        <v>0</v>
      </c>
      <c r="N20009">
        <f>O20012</f>
        <v>0</v>
      </c>
    </row>
    <row r="20010" spans="2:14" s="5" customFormat="1" outlineLevel="1">
      <c r="C20010" s="5" t="s">
        <v>11</v>
      </c>
      <c r="D20010" s="1">
        <f>IFERROR(D20011/D20012, D20011)</f>
        <v>0</v>
      </c>
      <c r="E20010" s="1">
        <f>IFERROR(E20011/E20012, E20011)</f>
        <v>0</v>
      </c>
      <c r="F20010" s="1">
        <f>IFERROR(F20011/F20012, F20011)</f>
        <v>0</v>
      </c>
      <c r="G20010" s="1">
        <f>IFERROR(G20011/G20012, G20011)</f>
        <v>0</v>
      </c>
      <c r="H20010" s="1">
        <f>IFERROR(H20011/H20012, H20011)</f>
        <v>0</v>
      </c>
      <c r="I20010" s="1">
        <f>IFERROR(I20011/I20012, I20011)</f>
        <v>0</v>
      </c>
      <c r="J20010" s="1">
        <f>IFERROR(J20011/J20012, J20011)</f>
        <v>0</v>
      </c>
      <c r="K20010" s="1">
        <f>IFERROR(K20011/K20012, K20011)</f>
        <v>0</v>
      </c>
      <c r="L20010" s="1">
        <f>IFERROR(L20011/L20012, L20011)</f>
        <v>0</v>
      </c>
      <c r="M20010" s="1">
        <f>IFERROR(M20011/M20012, M20011)</f>
        <v>0</v>
      </c>
      <c r="N20010" s="1">
        <f>IFERROR(N20011/N20012, N20011)</f>
        <v>0</v>
      </c>
    </row>
    <row r="20011" spans="2:14" outlineLevel="2">
      <c r="C20011" t="s">
        <v>10</v>
      </c>
      <c r="D20011">
        <f>COUNTIF(D20013:D20018, "1")</f>
        <v>0</v>
      </c>
      <c r="E20011">
        <f>COUNTIF(E20013:E20018, "1")</f>
        <v>0</v>
      </c>
      <c r="F20011">
        <f>COUNTIF(F20013:F20018, "1")</f>
        <v>0</v>
      </c>
      <c r="G20011">
        <f>COUNTIF(G20013:G20018, "1")</f>
        <v>0</v>
      </c>
      <c r="H20011">
        <f>COUNTIF(H20013:H20018, "1")</f>
        <v>0</v>
      </c>
      <c r="I20011">
        <f>COUNTIF(I20013:I20018, "1")</f>
        <v>0</v>
      </c>
      <c r="J20011">
        <f>COUNTIF(J20013:J20018, "1")</f>
        <v>0</v>
      </c>
      <c r="K20011">
        <f>COUNTIF(K20013:K20018, "1")</f>
        <v>0</v>
      </c>
      <c r="L20011">
        <f>COUNTIF(L20013:L20018, "1")</f>
        <v>0</v>
      </c>
      <c r="M20011">
        <f>COUNTIF(M20013:M20018, "1")</f>
        <v>0</v>
      </c>
      <c r="N20011">
        <f>COUNTIF(N20013:N20018, "1")</f>
        <v>0</v>
      </c>
    </row>
    <row r="20012" spans="2:14" outlineLevel="2">
      <c r="C20012" t="s">
        <v>12</v>
      </c>
      <c r="D20012">
        <f>COUNTIF(D20013:D20018, "0")</f>
        <v>0</v>
      </c>
      <c r="E20012">
        <f>COUNTIF(E20013:E20018, "0")</f>
        <v>0</v>
      </c>
      <c r="F20012">
        <f>COUNTIF(F20013:F20018, "0")</f>
        <v>0</v>
      </c>
      <c r="G20012">
        <f>COUNTIF(G20013:G20018, "0")</f>
        <v>0</v>
      </c>
      <c r="H20012">
        <f>COUNTIF(H20013:H20018, "0")</f>
        <v>0</v>
      </c>
      <c r="I20012">
        <f>COUNTIF(I20013:I20018, "0")</f>
        <v>0</v>
      </c>
      <c r="J20012">
        <f>COUNTIF(J20013:J20018, "0")</f>
        <v>0</v>
      </c>
      <c r="K20012">
        <f>COUNTIF(K20013:K20018, "0")</f>
        <v>0</v>
      </c>
      <c r="L20012">
        <f>COUNTIF(L20013:L20018, "0")</f>
        <v>0</v>
      </c>
      <c r="M20012">
        <f>COUNTIF(M20013:M20018, "0")</f>
        <v>0</v>
      </c>
      <c r="N20012">
        <f>COUNTIF(N20013:N20018, "0")</f>
        <v>0</v>
      </c>
    </row>
    <row r="20013" spans="2:14" outlineLevel="2">
      <c r="B20013" t="s">
        <v>13</v>
      </c>
      <c r="C20013" t="s">
        <v>16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1</v>
      </c>
      <c r="M20013">
        <v>0</v>
      </c>
      <c r="N20013">
        <v>0</v>
      </c>
    </row>
    <row r="20014" spans="2:14" outlineLevel="2">
      <c r="B20014" t="s">
        <v>13</v>
      </c>
      <c r="C20014" t="s">
        <v>16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1</v>
      </c>
      <c r="M20014">
        <v>0</v>
      </c>
      <c r="N20014">
        <v>0</v>
      </c>
    </row>
    <row r="20015" spans="2:14" outlineLevel="2">
      <c r="B20015" t="s">
        <v>13</v>
      </c>
      <c r="C20015" t="s">
        <v>15</v>
      </c>
      <c r="D20015">
        <v>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1</v>
      </c>
      <c r="L20015">
        <v>0</v>
      </c>
      <c r="M20015">
        <v>0</v>
      </c>
      <c r="N20015">
        <v>0</v>
      </c>
    </row>
    <row r="20016" spans="2:14" outlineLevel="2">
      <c r="B20016" t="s">
        <v>13</v>
      </c>
      <c r="C20016" t="s">
        <v>14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0</v>
      </c>
    </row>
    <row r="20017" spans="2:14" outlineLevel="2">
      <c r="B20017" t="s">
        <v>13</v>
      </c>
      <c r="C20017" t="s">
        <v>16</v>
      </c>
      <c r="D20017">
        <v>0</v>
      </c>
      <c r="E20017">
        <v>0</v>
      </c>
      <c r="F20017">
        <v>1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M20017">
        <v>0</v>
      </c>
      <c r="N20017">
        <v>0</v>
      </c>
    </row>
    <row r="20018" spans="2:14" outlineLevel="2">
      <c r="B20018" t="s">
        <v>13</v>
      </c>
      <c r="C20018" t="s">
        <v>15</v>
      </c>
      <c r="D20018">
        <v>0</v>
      </c>
      <c r="E20018">
        <v>1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2:14" s="3" customFormat="1">
      <c r="B20019" s="3" t="s">
        <v>927</v>
      </c>
      <c r="C20019" s="3" t="s">
        <v>8</v>
      </c>
      <c r="D20019" s="3">
        <f>IFERROR(AVERAGE(D20022), 0)</f>
        <v>0</v>
      </c>
      <c r="E20019" s="3">
        <f>IFERROR(AVERAGE(E20022), 0)</f>
        <v>0</v>
      </c>
      <c r="F20019" s="3">
        <f>IFERROR(AVERAGE(F20022), 0)</f>
        <v>0</v>
      </c>
      <c r="G20019" s="3">
        <f>IFERROR(AVERAGE(G20022), 0)</f>
        <v>0</v>
      </c>
      <c r="H20019" s="3">
        <f>IFERROR(AVERAGE(H20022), 0)</f>
        <v>0</v>
      </c>
      <c r="I20019" s="3">
        <f>IFERROR(AVERAGE(I20022), 0)</f>
        <v>0</v>
      </c>
      <c r="J20019" s="3">
        <f>IFERROR(AVERAGE(J20022), 0)</f>
        <v>0</v>
      </c>
      <c r="K20019" s="3">
        <f>IFERROR(AVERAGE(K20022), 0)</f>
        <v>0</v>
      </c>
      <c r="L20019" s="3">
        <f>IFERROR(AVERAGE(L20022), 0)</f>
        <v>0</v>
      </c>
      <c r="M20019" s="3">
        <f>IFERROR(AVERAGE(M20022), 0)</f>
        <v>0</v>
      </c>
      <c r="N20019" s="3">
        <f>IFERROR(AVERAGE(N20022), 0)</f>
        <v>0</v>
      </c>
    </row>
    <row r="20020" spans="2:14" outlineLevel="2">
      <c r="B20020" s="4" t="s">
        <v>9</v>
      </c>
      <c r="D20020">
        <f>E20023</f>
        <v>0</v>
      </c>
      <c r="E20020">
        <f>F20023</f>
        <v>0</v>
      </c>
      <c r="F20020">
        <f>G20023</f>
        <v>0</v>
      </c>
      <c r="G20020">
        <f>H20023</f>
        <v>0</v>
      </c>
      <c r="H20020">
        <f>I20023</f>
        <v>0</v>
      </c>
      <c r="I20020">
        <f>J20023</f>
        <v>0</v>
      </c>
      <c r="J20020">
        <f>K20023</f>
        <v>0</v>
      </c>
      <c r="K20020">
        <f>L20023</f>
        <v>0</v>
      </c>
      <c r="L20020">
        <f>M20023</f>
        <v>0</v>
      </c>
      <c r="M20020">
        <f>N20023</f>
        <v>0</v>
      </c>
      <c r="N20020">
        <f>O20023</f>
        <v>0</v>
      </c>
    </row>
    <row r="20021" spans="2:14" outlineLevel="2">
      <c r="B20021" s="4" t="s">
        <v>10</v>
      </c>
      <c r="D20021">
        <f>E20024</f>
        <v>0</v>
      </c>
      <c r="E20021">
        <f>F20024</f>
        <v>0</v>
      </c>
      <c r="F20021">
        <f>G20024</f>
        <v>0</v>
      </c>
      <c r="G20021">
        <f>H20024</f>
        <v>0</v>
      </c>
      <c r="H20021">
        <f>I20024</f>
        <v>0</v>
      </c>
      <c r="I20021">
        <f>J20024</f>
        <v>0</v>
      </c>
      <c r="J20021">
        <f>K20024</f>
        <v>0</v>
      </c>
      <c r="K20021">
        <f>L20024</f>
        <v>0</v>
      </c>
      <c r="L20021">
        <f>M20024</f>
        <v>0</v>
      </c>
      <c r="M20021">
        <f>N20024</f>
        <v>0</v>
      </c>
      <c r="N20021">
        <f>O20024</f>
        <v>0</v>
      </c>
    </row>
    <row r="20022" spans="2:14" s="5" customFormat="1" outlineLevel="1">
      <c r="C20022" s="5" t="s">
        <v>11</v>
      </c>
      <c r="D20022" s="1">
        <f>IFERROR(D20023/D20024, D20023)</f>
        <v>0</v>
      </c>
      <c r="E20022" s="1">
        <f>IFERROR(E20023/E20024, E20023)</f>
        <v>0</v>
      </c>
      <c r="F20022" s="1">
        <f>IFERROR(F20023/F20024, F20023)</f>
        <v>0</v>
      </c>
      <c r="G20022" s="1">
        <f>IFERROR(G20023/G20024, G20023)</f>
        <v>0</v>
      </c>
      <c r="H20022" s="1">
        <f>IFERROR(H20023/H20024, H20023)</f>
        <v>0</v>
      </c>
      <c r="I20022" s="1">
        <f>IFERROR(I20023/I20024, I20023)</f>
        <v>0</v>
      </c>
      <c r="J20022" s="1">
        <f>IFERROR(J20023/J20024, J20023)</f>
        <v>0</v>
      </c>
      <c r="K20022" s="1">
        <f>IFERROR(K20023/K20024, K20023)</f>
        <v>0</v>
      </c>
      <c r="L20022" s="1">
        <f>IFERROR(L20023/L20024, L20023)</f>
        <v>0</v>
      </c>
      <c r="M20022" s="1">
        <f>IFERROR(M20023/M20024, M20023)</f>
        <v>0</v>
      </c>
      <c r="N20022" s="1">
        <f>IFERROR(N20023/N20024, N20023)</f>
        <v>0</v>
      </c>
    </row>
    <row r="20023" spans="2:14" outlineLevel="2">
      <c r="C20023" t="s">
        <v>10</v>
      </c>
      <c r="D20023">
        <f>COUNTIF(D20025:D20028, "1")</f>
        <v>0</v>
      </c>
      <c r="E20023">
        <f>COUNTIF(E20025:E20028, "1")</f>
        <v>0</v>
      </c>
      <c r="F20023">
        <f>COUNTIF(F20025:F20028, "1")</f>
        <v>0</v>
      </c>
      <c r="G20023">
        <f>COUNTIF(G20025:G20028, "1")</f>
        <v>0</v>
      </c>
      <c r="H20023">
        <f>COUNTIF(H20025:H20028, "1")</f>
        <v>0</v>
      </c>
      <c r="I20023">
        <f>COUNTIF(I20025:I20028, "1")</f>
        <v>0</v>
      </c>
      <c r="J20023">
        <f>COUNTIF(J20025:J20028, "1")</f>
        <v>0</v>
      </c>
      <c r="K20023">
        <f>COUNTIF(K20025:K20028, "1")</f>
        <v>0</v>
      </c>
      <c r="L20023">
        <f>COUNTIF(L20025:L20028, "1")</f>
        <v>0</v>
      </c>
      <c r="M20023">
        <f>COUNTIF(M20025:M20028, "1")</f>
        <v>0</v>
      </c>
      <c r="N20023">
        <f>COUNTIF(N20025:N20028, "1")</f>
        <v>0</v>
      </c>
    </row>
    <row r="20024" spans="2:14" outlineLevel="2">
      <c r="C20024" t="s">
        <v>12</v>
      </c>
      <c r="D20024">
        <f>COUNTIF(D20025:D20028, "0")</f>
        <v>0</v>
      </c>
      <c r="E20024">
        <f>COUNTIF(E20025:E20028, "0")</f>
        <v>0</v>
      </c>
      <c r="F20024">
        <f>COUNTIF(F20025:F20028, "0")</f>
        <v>0</v>
      </c>
      <c r="G20024">
        <f>COUNTIF(G20025:G20028, "0")</f>
        <v>0</v>
      </c>
      <c r="H20024">
        <f>COUNTIF(H20025:H20028, "0")</f>
        <v>0</v>
      </c>
      <c r="I20024">
        <f>COUNTIF(I20025:I20028, "0")</f>
        <v>0</v>
      </c>
      <c r="J20024">
        <f>COUNTIF(J20025:J20028, "0")</f>
        <v>0</v>
      </c>
      <c r="K20024">
        <f>COUNTIF(K20025:K20028, "0")</f>
        <v>0</v>
      </c>
      <c r="L20024">
        <f>COUNTIF(L20025:L20028, "0")</f>
        <v>0</v>
      </c>
      <c r="M20024">
        <f>COUNTIF(M20025:M20028, "0")</f>
        <v>0</v>
      </c>
      <c r="N20024">
        <f>COUNTIF(N20025:N20028, "0")</f>
        <v>0</v>
      </c>
    </row>
    <row r="20025" spans="2:14" outlineLevel="2">
      <c r="B20025" t="s">
        <v>13</v>
      </c>
      <c r="C20025" t="s">
        <v>15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1</v>
      </c>
      <c r="M20025">
        <v>0</v>
      </c>
      <c r="N20025">
        <v>0</v>
      </c>
    </row>
    <row r="20026" spans="2:14" outlineLevel="2">
      <c r="B20026" t="s">
        <v>13</v>
      </c>
      <c r="C20026" t="s">
        <v>16</v>
      </c>
      <c r="D20026">
        <v>1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2:14" outlineLevel="2">
      <c r="B20027" t="s">
        <v>13</v>
      </c>
      <c r="C20027" t="s">
        <v>16</v>
      </c>
      <c r="D20027">
        <v>1</v>
      </c>
      <c r="E20027">
        <v>0</v>
      </c>
      <c r="F20027">
        <v>0</v>
      </c>
      <c r="G20027">
        <v>0</v>
      </c>
      <c r="H20027">
        <v>0</v>
      </c>
      <c r="I20027">
        <v>1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2:14" outlineLevel="2">
      <c r="B20028" t="s">
        <v>13</v>
      </c>
      <c r="C20028" t="s">
        <v>15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1</v>
      </c>
      <c r="L20028">
        <v>0</v>
      </c>
      <c r="M20028">
        <v>0</v>
      </c>
      <c r="N20028">
        <v>0</v>
      </c>
    </row>
    <row r="20029" spans="2:14" s="3" customFormat="1">
      <c r="B20029" s="3" t="s">
        <v>928</v>
      </c>
      <c r="C20029" s="3" t="s">
        <v>8</v>
      </c>
      <c r="D20029" s="3">
        <f>IFERROR(AVERAGE(D20032), 0)</f>
        <v>0</v>
      </c>
      <c r="E20029" s="3">
        <f>IFERROR(AVERAGE(E20032), 0)</f>
        <v>0</v>
      </c>
      <c r="F20029" s="3">
        <f>IFERROR(AVERAGE(F20032), 0)</f>
        <v>0</v>
      </c>
      <c r="G20029" s="3">
        <f>IFERROR(AVERAGE(G20032), 0)</f>
        <v>0</v>
      </c>
      <c r="H20029" s="3">
        <f>IFERROR(AVERAGE(H20032), 0)</f>
        <v>0</v>
      </c>
      <c r="I20029" s="3">
        <f>IFERROR(AVERAGE(I20032), 0)</f>
        <v>0</v>
      </c>
      <c r="J20029" s="3">
        <f>IFERROR(AVERAGE(J20032), 0)</f>
        <v>0</v>
      </c>
      <c r="K20029" s="3">
        <f>IFERROR(AVERAGE(K20032), 0)</f>
        <v>0</v>
      </c>
      <c r="L20029" s="3">
        <f>IFERROR(AVERAGE(L20032), 0)</f>
        <v>0</v>
      </c>
      <c r="M20029" s="3">
        <f>IFERROR(AVERAGE(M20032), 0)</f>
        <v>0</v>
      </c>
      <c r="N20029" s="3">
        <f>IFERROR(AVERAGE(N20032), 0)</f>
        <v>0</v>
      </c>
    </row>
    <row r="20030" spans="2:14" outlineLevel="2">
      <c r="B20030" s="4" t="s">
        <v>9</v>
      </c>
      <c r="D20030">
        <f>E20033</f>
        <v>0</v>
      </c>
      <c r="E20030">
        <f>F20033</f>
        <v>0</v>
      </c>
      <c r="F20030">
        <f>G20033</f>
        <v>0</v>
      </c>
      <c r="G20030">
        <f>H20033</f>
        <v>0</v>
      </c>
      <c r="H20030">
        <f>I20033</f>
        <v>0</v>
      </c>
      <c r="I20030">
        <f>J20033</f>
        <v>0</v>
      </c>
      <c r="J20030">
        <f>K20033</f>
        <v>0</v>
      </c>
      <c r="K20030">
        <f>L20033</f>
        <v>0</v>
      </c>
      <c r="L20030">
        <f>M20033</f>
        <v>0</v>
      </c>
      <c r="M20030">
        <f>N20033</f>
        <v>0</v>
      </c>
      <c r="N20030">
        <f>O20033</f>
        <v>0</v>
      </c>
    </row>
    <row r="20031" spans="2:14" outlineLevel="2">
      <c r="B20031" s="4" t="s">
        <v>10</v>
      </c>
      <c r="D20031">
        <f>E20034</f>
        <v>0</v>
      </c>
      <c r="E20031">
        <f>F20034</f>
        <v>0</v>
      </c>
      <c r="F20031">
        <f>G20034</f>
        <v>0</v>
      </c>
      <c r="G20031">
        <f>H20034</f>
        <v>0</v>
      </c>
      <c r="H20031">
        <f>I20034</f>
        <v>0</v>
      </c>
      <c r="I20031">
        <f>J20034</f>
        <v>0</v>
      </c>
      <c r="J20031">
        <f>K20034</f>
        <v>0</v>
      </c>
      <c r="K20031">
        <f>L20034</f>
        <v>0</v>
      </c>
      <c r="L20031">
        <f>M20034</f>
        <v>0</v>
      </c>
      <c r="M20031">
        <f>N20034</f>
        <v>0</v>
      </c>
      <c r="N20031">
        <f>O20034</f>
        <v>0</v>
      </c>
    </row>
    <row r="20032" spans="2:14" s="5" customFormat="1" outlineLevel="1">
      <c r="C20032" s="5" t="s">
        <v>11</v>
      </c>
      <c r="D20032" s="1">
        <f>IFERROR(D20033/D20034, D20033)</f>
        <v>0</v>
      </c>
      <c r="E20032" s="1">
        <f>IFERROR(E20033/E20034, E20033)</f>
        <v>0</v>
      </c>
      <c r="F20032" s="1">
        <f>IFERROR(F20033/F20034, F20033)</f>
        <v>0</v>
      </c>
      <c r="G20032" s="1">
        <f>IFERROR(G20033/G20034, G20033)</f>
        <v>0</v>
      </c>
      <c r="H20032" s="1">
        <f>IFERROR(H20033/H20034, H20033)</f>
        <v>0</v>
      </c>
      <c r="I20032" s="1">
        <f>IFERROR(I20033/I20034, I20033)</f>
        <v>0</v>
      </c>
      <c r="J20032" s="1">
        <f>IFERROR(J20033/J20034, J20033)</f>
        <v>0</v>
      </c>
      <c r="K20032" s="1">
        <f>IFERROR(K20033/K20034, K20033)</f>
        <v>0</v>
      </c>
      <c r="L20032" s="1">
        <f>IFERROR(L20033/L20034, L20033)</f>
        <v>0</v>
      </c>
      <c r="M20032" s="1">
        <f>IFERROR(M20033/M20034, M20033)</f>
        <v>0</v>
      </c>
      <c r="N20032" s="1">
        <f>IFERROR(N20033/N20034, N20033)</f>
        <v>0</v>
      </c>
    </row>
    <row r="20033" spans="2:14" outlineLevel="2">
      <c r="C20033" t="s">
        <v>10</v>
      </c>
      <c r="D20033">
        <f>COUNTIF(D20035:D20050, "1")</f>
        <v>0</v>
      </c>
      <c r="E20033">
        <f>COUNTIF(E20035:E20050, "1")</f>
        <v>0</v>
      </c>
      <c r="F20033">
        <f>COUNTIF(F20035:F20050, "1")</f>
        <v>0</v>
      </c>
      <c r="G20033">
        <f>COUNTIF(G20035:G20050, "1")</f>
        <v>0</v>
      </c>
      <c r="H20033">
        <f>COUNTIF(H20035:H20050, "1")</f>
        <v>0</v>
      </c>
      <c r="I20033">
        <f>COUNTIF(I20035:I20050, "1")</f>
        <v>0</v>
      </c>
      <c r="J20033">
        <f>COUNTIF(J20035:J20050, "1")</f>
        <v>0</v>
      </c>
      <c r="K20033">
        <f>COUNTIF(K20035:K20050, "1")</f>
        <v>0</v>
      </c>
      <c r="L20033">
        <f>COUNTIF(L20035:L20050, "1")</f>
        <v>0</v>
      </c>
      <c r="M20033">
        <f>COUNTIF(M20035:M20050, "1")</f>
        <v>0</v>
      </c>
      <c r="N20033">
        <f>COUNTIF(N20035:N20050, "1")</f>
        <v>0</v>
      </c>
    </row>
    <row r="20034" spans="2:14" outlineLevel="2">
      <c r="C20034" t="s">
        <v>12</v>
      </c>
      <c r="D20034">
        <f>COUNTIF(D20035:D20050, "0")</f>
        <v>0</v>
      </c>
      <c r="E20034">
        <f>COUNTIF(E20035:E20050, "0")</f>
        <v>0</v>
      </c>
      <c r="F20034">
        <f>COUNTIF(F20035:F20050, "0")</f>
        <v>0</v>
      </c>
      <c r="G20034">
        <f>COUNTIF(G20035:G20050, "0")</f>
        <v>0</v>
      </c>
      <c r="H20034">
        <f>COUNTIF(H20035:H20050, "0")</f>
        <v>0</v>
      </c>
      <c r="I20034">
        <f>COUNTIF(I20035:I20050, "0")</f>
        <v>0</v>
      </c>
      <c r="J20034">
        <f>COUNTIF(J20035:J20050, "0")</f>
        <v>0</v>
      </c>
      <c r="K20034">
        <f>COUNTIF(K20035:K20050, "0")</f>
        <v>0</v>
      </c>
      <c r="L20034">
        <f>COUNTIF(L20035:L20050, "0")</f>
        <v>0</v>
      </c>
      <c r="M20034">
        <f>COUNTIF(M20035:M20050, "0")</f>
        <v>0</v>
      </c>
      <c r="N20034">
        <f>COUNTIF(N20035:N20050, "0")</f>
        <v>0</v>
      </c>
    </row>
    <row r="20035" spans="2:14" outlineLevel="2">
      <c r="B20035" t="s">
        <v>13</v>
      </c>
      <c r="C20035" t="s">
        <v>14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2:14" outlineLevel="2">
      <c r="B20036" t="s">
        <v>13</v>
      </c>
      <c r="C20036" t="s">
        <v>15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1</v>
      </c>
      <c r="J20036">
        <v>0</v>
      </c>
      <c r="K20036">
        <v>1</v>
      </c>
      <c r="L20036">
        <v>0</v>
      </c>
      <c r="M20036">
        <v>1</v>
      </c>
      <c r="N20036">
        <v>0</v>
      </c>
    </row>
    <row r="20037" spans="2:14" outlineLevel="2">
      <c r="B20037" t="s">
        <v>13</v>
      </c>
      <c r="C20037" t="s">
        <v>16</v>
      </c>
      <c r="D20037">
        <v>0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1</v>
      </c>
      <c r="K20037">
        <v>1</v>
      </c>
      <c r="L20037">
        <v>0</v>
      </c>
      <c r="M20037">
        <v>1</v>
      </c>
      <c r="N20037">
        <v>0</v>
      </c>
    </row>
    <row r="20038" spans="2:14" outlineLevel="2">
      <c r="B20038" t="s">
        <v>13</v>
      </c>
      <c r="C20038" t="s">
        <v>17</v>
      </c>
      <c r="D20038">
        <v>0</v>
      </c>
      <c r="E20038">
        <v>1</v>
      </c>
      <c r="F20038">
        <v>0</v>
      </c>
      <c r="G20038">
        <v>0</v>
      </c>
      <c r="H20038">
        <v>0</v>
      </c>
      <c r="I20038">
        <v>1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2:14" outlineLevel="2">
      <c r="B20039" t="s">
        <v>13</v>
      </c>
      <c r="C20039" t="s">
        <v>18</v>
      </c>
      <c r="D20039">
        <v>0</v>
      </c>
      <c r="E20039">
        <v>0</v>
      </c>
      <c r="F20039">
        <v>0</v>
      </c>
      <c r="G20039">
        <v>0</v>
      </c>
      <c r="H20039">
        <v>1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2:14" outlineLevel="2">
      <c r="B20040" t="s">
        <v>13</v>
      </c>
      <c r="C20040" t="s">
        <v>21</v>
      </c>
      <c r="D20040">
        <v>0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2:14" outlineLevel="2">
      <c r="B20041" t="s">
        <v>13</v>
      </c>
      <c r="C20041" t="s">
        <v>22</v>
      </c>
      <c r="D20041">
        <v>0</v>
      </c>
      <c r="E20041">
        <v>0</v>
      </c>
      <c r="F20041">
        <v>1</v>
      </c>
      <c r="G20041">
        <v>1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2:14" outlineLevel="2">
      <c r="B20042" t="s">
        <v>13</v>
      </c>
      <c r="C20042" t="s">
        <v>23</v>
      </c>
      <c r="D20042">
        <v>1</v>
      </c>
      <c r="E20042">
        <v>0</v>
      </c>
      <c r="F20042">
        <v>1</v>
      </c>
      <c r="G20042">
        <v>1</v>
      </c>
      <c r="H20042">
        <v>0</v>
      </c>
      <c r="I20042">
        <v>1</v>
      </c>
      <c r="J20042">
        <v>0</v>
      </c>
      <c r="K20042">
        <v>0</v>
      </c>
      <c r="L20042">
        <v>1</v>
      </c>
      <c r="M20042">
        <v>0</v>
      </c>
      <c r="N20042">
        <v>0</v>
      </c>
    </row>
    <row r="20043" spans="2:14" outlineLevel="2">
      <c r="B20043" t="s">
        <v>13</v>
      </c>
      <c r="C20043" t="s">
        <v>44</v>
      </c>
      <c r="D20043">
        <v>0</v>
      </c>
      <c r="E20043">
        <v>0</v>
      </c>
      <c r="F20043">
        <v>0</v>
      </c>
      <c r="G20043">
        <v>1</v>
      </c>
      <c r="H20043">
        <v>1</v>
      </c>
      <c r="I20043">
        <v>1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2:14" outlineLevel="2">
      <c r="B20044" t="s">
        <v>13</v>
      </c>
      <c r="C20044" t="s">
        <v>24</v>
      </c>
      <c r="D20044">
        <v>0</v>
      </c>
      <c r="E20044">
        <v>0</v>
      </c>
      <c r="F20044">
        <v>0</v>
      </c>
      <c r="G20044">
        <v>0</v>
      </c>
      <c r="H20044">
        <v>1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2:14" outlineLevel="2">
      <c r="B20045" t="s">
        <v>13</v>
      </c>
      <c r="C20045" t="s">
        <v>25</v>
      </c>
      <c r="D20045">
        <v>0</v>
      </c>
      <c r="E20045">
        <v>0</v>
      </c>
      <c r="F20045">
        <v>0</v>
      </c>
      <c r="G20045">
        <v>1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</row>
    <row r="20046" spans="2:14" outlineLevel="2">
      <c r="B20046" t="s">
        <v>13</v>
      </c>
      <c r="C20046" t="s">
        <v>26</v>
      </c>
      <c r="D20046">
        <v>0</v>
      </c>
      <c r="E20046">
        <v>1</v>
      </c>
      <c r="F20046">
        <v>1</v>
      </c>
      <c r="G20046">
        <v>0</v>
      </c>
      <c r="H20046">
        <v>0</v>
      </c>
      <c r="I20046">
        <v>0</v>
      </c>
      <c r="J20046">
        <v>1</v>
      </c>
      <c r="K20046">
        <v>0</v>
      </c>
      <c r="L20046">
        <v>0</v>
      </c>
      <c r="M20046">
        <v>0</v>
      </c>
      <c r="N20046">
        <v>0</v>
      </c>
    </row>
    <row r="20047" spans="2:14" outlineLevel="2">
      <c r="B20047" t="s">
        <v>13</v>
      </c>
      <c r="C20047" t="s">
        <v>27</v>
      </c>
      <c r="D20047">
        <v>1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1</v>
      </c>
      <c r="M20047">
        <v>1</v>
      </c>
      <c r="N20047">
        <v>0</v>
      </c>
    </row>
    <row r="20048" spans="2:14" outlineLevel="2">
      <c r="B20048" t="s">
        <v>13</v>
      </c>
      <c r="C20048" t="s">
        <v>28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2:14" outlineLevel="2">
      <c r="B20049" t="s">
        <v>13</v>
      </c>
      <c r="C20049" t="s">
        <v>29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2:14" outlineLevel="2">
      <c r="B20050" t="s">
        <v>13</v>
      </c>
      <c r="C20050" t="s">
        <v>30</v>
      </c>
      <c r="D20050">
        <v>0</v>
      </c>
      <c r="E20050">
        <v>0</v>
      </c>
      <c r="F20050">
        <v>0</v>
      </c>
      <c r="G20050">
        <v>0</v>
      </c>
      <c r="H20050">
        <v>1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2:14" s="2" customFormat="1">
      <c r="B20051" s="2" t="s">
        <v>929</v>
      </c>
      <c r="D20051" s="2">
        <f>IFERROR(AVERAGE(D20054,D20075,D20110,D20122,D20137,D20144,D20172,D20188,D20203,D20223,D20234,D20245,D20335,D20346,D20354,D20415,D20493), 0)</f>
        <v>0</v>
      </c>
      <c r="E20051" s="2">
        <f>IFERROR(AVERAGE(E20054,E20075,E20110,E20122,E20137,E20144,E20172,E20188,E20203,E20223,E20234,E20245,E20335,E20346,E20354,E20415,E20493), 0)</f>
        <v>0</v>
      </c>
      <c r="F20051" s="2">
        <f>IFERROR(AVERAGE(F20054,F20075,F20110,F20122,F20137,F20144,F20172,F20188,F20203,F20223,F20234,F20245,F20335,F20346,F20354,F20415,F20493), 0)</f>
        <v>0</v>
      </c>
      <c r="G20051" s="2">
        <f>IFERROR(AVERAGE(G20054,G20075,G20110,G20122,G20137,G20144,G20172,G20188,G20203,G20223,G20234,G20245,G20335,G20346,G20354,G20415,G20493), 0)</f>
        <v>0</v>
      </c>
      <c r="H20051" s="2">
        <f>IFERROR(AVERAGE(H20054,H20075,H20110,H20122,H20137,H20144,H20172,H20188,H20203,H20223,H20234,H20245,H20335,H20346,H20354,H20415,H20493), 0)</f>
        <v>0</v>
      </c>
      <c r="I20051" s="2">
        <f>IFERROR(AVERAGE(I20054,I20075,I20110,I20122,I20137,I20144,I20172,I20188,I20203,I20223,I20234,I20245,I20335,I20346,I20354,I20415,I20493), 0)</f>
        <v>0</v>
      </c>
      <c r="J20051" s="2">
        <f>IFERROR(AVERAGE(J20054,J20075,J20110,J20122,J20137,J20144,J20172,J20188,J20203,J20223,J20234,J20245,J20335,J20346,J20354,J20415,J20493), 0)</f>
        <v>0</v>
      </c>
      <c r="K20051" s="2">
        <f>IFERROR(AVERAGE(K20054,K20075,K20110,K20122,K20137,K20144,K20172,K20188,K20203,K20223,K20234,K20245,K20335,K20346,K20354,K20415,K20493), 0)</f>
        <v>0</v>
      </c>
      <c r="L20051" s="2">
        <f>IFERROR(AVERAGE(L20054,L20075,L20110,L20122,L20137,L20144,L20172,L20188,L20203,L20223,L20234,L20245,L20335,L20346,L20354,L20415,L20493), 0)</f>
        <v>0</v>
      </c>
      <c r="M20051" s="2">
        <f>IFERROR(AVERAGE(M20054,M20075,M20110,M20122,M20137,M20144,M20172,M20188,M20203,M20223,M20234,M20245,M20335,M20346,M20354,M20415,M20493), 0)</f>
        <v>0</v>
      </c>
      <c r="N20051" s="2">
        <f>IFERROR(AVERAGE(N20054,N20075,N20110,N20122,N20137,N20144,N20172,N20188,N20203,N20223,N20234,N20245,N20335,N20346,N20354,N20415,N20493), 0)</f>
        <v>0</v>
      </c>
    </row>
    <row r="20052" spans="2:14" outlineLevel="2">
      <c r="B20052" t="s">
        <v>3</v>
      </c>
      <c r="D20052">
        <f>D20055+D20076+D20111+D20123+D20138+D20145+D20173+D20189+D20204+D20224+D20235+D20246+D20336+D20347+D20355+D20416+D20494</f>
        <v>0</v>
      </c>
      <c r="E20052">
        <f>E20055+E20076+E20111+E20123+E20138+E20145+E20173+E20189+E20204+E20224+E20235+E20246+E20336+E20347+E20355+E20416+E20494</f>
        <v>0</v>
      </c>
      <c r="F20052">
        <f>F20055+F20076+F20111+F20123+F20138+F20145+F20173+F20189+F20204+F20224+F20235+F20246+F20336+F20347+F20355+F20416+F20494</f>
        <v>0</v>
      </c>
      <c r="G20052">
        <f>G20055+G20076+G20111+G20123+G20138+G20145+G20173+G20189+G20204+G20224+G20235+G20246+G20336+G20347+G20355+G20416+G20494</f>
        <v>0</v>
      </c>
      <c r="H20052">
        <f>H20055+H20076+H20111+H20123+H20138+H20145+H20173+H20189+H20204+H20224+H20235+H20246+H20336+H20347+H20355+H20416+H20494</f>
        <v>0</v>
      </c>
      <c r="I20052">
        <f>I20055+I20076+I20111+I20123+I20138+I20145+I20173+I20189+I20204+I20224+I20235+I20246+I20336+I20347+I20355+I20416+I20494</f>
        <v>0</v>
      </c>
      <c r="J20052">
        <f>J20055+J20076+J20111+J20123+J20138+J20145+J20173+J20189+J20204+J20224+J20235+J20246+J20336+J20347+J20355+J20416+J20494</f>
        <v>0</v>
      </c>
      <c r="K20052">
        <f>K20055+K20076+K20111+K20123+K20138+K20145+K20173+K20189+K20204+K20224+K20235+K20246+K20336+K20347+K20355+K20416+K20494</f>
        <v>0</v>
      </c>
      <c r="L20052">
        <f>L20055+L20076+L20111+L20123+L20138+L20145+L20173+L20189+L20204+L20224+L20235+L20246+L20336+L20347+L20355+L20416+L20494</f>
        <v>0</v>
      </c>
      <c r="M20052">
        <f>M20055+M20076+M20111+M20123+M20138+M20145+M20173+M20189+M20204+M20224+M20235+M20246+M20336+M20347+M20355+M20416+M20494</f>
        <v>0</v>
      </c>
      <c r="N20052">
        <f>N20055+N20076+N20111+N20123+N20138+N20145+N20173+N20189+N20204+N20224+N20235+N20246+N20336+N20347+N20355+N20416+N20494</f>
        <v>0</v>
      </c>
    </row>
    <row r="20053" spans="2:14" outlineLevel="2">
      <c r="B20053" t="s">
        <v>4</v>
      </c>
      <c r="D20053">
        <f>D20056+D20077+D20112+D20124+D20139+D20146+D20174+D20190+D20205+D20225+D20236+D20247+D20337+D20348+D20356+D20417+D20495</f>
        <v>0</v>
      </c>
      <c r="E20053">
        <f>E20056+E20077+E20112+E20124+E20139+E20146+E20174+E20190+E20205+E20225+E20236+E20247+E20337+E20348+E20356+E20417+E20495</f>
        <v>0</v>
      </c>
      <c r="F20053">
        <f>F20056+F20077+F20112+F20124+F20139+F20146+F20174+F20190+F20205+F20225+F20236+F20247+F20337+F20348+F20356+F20417+F20495</f>
        <v>0</v>
      </c>
      <c r="G20053">
        <f>G20056+G20077+G20112+G20124+G20139+G20146+G20174+G20190+G20205+G20225+G20236+G20247+G20337+G20348+G20356+G20417+G20495</f>
        <v>0</v>
      </c>
      <c r="H20053">
        <f>H20056+H20077+H20112+H20124+H20139+H20146+H20174+H20190+H20205+H20225+H20236+H20247+H20337+H20348+H20356+H20417+H20495</f>
        <v>0</v>
      </c>
      <c r="I20053">
        <f>I20056+I20077+I20112+I20124+I20139+I20146+I20174+I20190+I20205+I20225+I20236+I20247+I20337+I20348+I20356+I20417+I20495</f>
        <v>0</v>
      </c>
      <c r="J20053">
        <f>J20056+J20077+J20112+J20124+J20139+J20146+J20174+J20190+J20205+J20225+J20236+J20247+J20337+J20348+J20356+J20417+J20495</f>
        <v>0</v>
      </c>
      <c r="K20053">
        <f>K20056+K20077+K20112+K20124+K20139+K20146+K20174+K20190+K20205+K20225+K20236+K20247+K20337+K20348+K20356+K20417+K20495</f>
        <v>0</v>
      </c>
      <c r="L20053">
        <f>L20056+L20077+L20112+L20124+L20139+L20146+L20174+L20190+L20205+L20225+L20236+L20247+L20337+L20348+L20356+L20417+L20495</f>
        <v>0</v>
      </c>
      <c r="M20053">
        <f>M20056+M20077+M20112+M20124+M20139+M20146+M20174+M20190+M20205+M20225+M20236+M20247+M20337+M20348+M20356+M20417+M20495</f>
        <v>0</v>
      </c>
      <c r="N20053">
        <f>N20056+N20077+N20112+N20124+N20139+N20146+N20174+N20190+N20205+N20225+N20236+N20247+N20337+N20348+N20356+N20417+N20495</f>
        <v>0</v>
      </c>
    </row>
    <row r="20054" spans="2:14" s="3" customFormat="1">
      <c r="B20054" s="3" t="s">
        <v>930</v>
      </c>
      <c r="C20054" s="3" t="s">
        <v>8</v>
      </c>
      <c r="D20054" s="3">
        <f>IFERROR(AVERAGE(D20057,D20071), 0)</f>
        <v>0</v>
      </c>
      <c r="E20054" s="3">
        <f>IFERROR(AVERAGE(E20057,E20071), 0)</f>
        <v>0</v>
      </c>
      <c r="F20054" s="3">
        <f>IFERROR(AVERAGE(F20057,F20071), 0)</f>
        <v>0</v>
      </c>
      <c r="G20054" s="3">
        <f>IFERROR(AVERAGE(G20057,G20071), 0)</f>
        <v>0</v>
      </c>
      <c r="H20054" s="3">
        <f>IFERROR(AVERAGE(H20057,H20071), 0)</f>
        <v>0</v>
      </c>
      <c r="I20054" s="3">
        <f>IFERROR(AVERAGE(I20057,I20071), 0)</f>
        <v>0</v>
      </c>
      <c r="J20054" s="3">
        <f>IFERROR(AVERAGE(J20057,J20071), 0)</f>
        <v>0</v>
      </c>
      <c r="K20054" s="3">
        <f>IFERROR(AVERAGE(K20057,K20071), 0)</f>
        <v>0</v>
      </c>
      <c r="L20054" s="3">
        <f>IFERROR(AVERAGE(L20057,L20071), 0)</f>
        <v>0</v>
      </c>
      <c r="M20054" s="3">
        <f>IFERROR(AVERAGE(M20057,M20071), 0)</f>
        <v>0</v>
      </c>
      <c r="N20054" s="3">
        <f>IFERROR(AVERAGE(N20057,N20071), 0)</f>
        <v>0</v>
      </c>
    </row>
    <row r="20055" spans="2:14" outlineLevel="2">
      <c r="B20055" s="4" t="s">
        <v>9</v>
      </c>
      <c r="D20055">
        <f>E20058+E20072</f>
        <v>0</v>
      </c>
      <c r="E20055">
        <f>F20058+F20072</f>
        <v>0</v>
      </c>
      <c r="F20055">
        <f>G20058+G20072</f>
        <v>0</v>
      </c>
      <c r="G20055">
        <f>H20058+H20072</f>
        <v>0</v>
      </c>
      <c r="H20055">
        <f>I20058+I20072</f>
        <v>0</v>
      </c>
      <c r="I20055">
        <f>J20058+J20072</f>
        <v>0</v>
      </c>
      <c r="J20055">
        <f>K20058+K20072</f>
        <v>0</v>
      </c>
      <c r="K20055">
        <f>L20058+L20072</f>
        <v>0</v>
      </c>
      <c r="L20055">
        <f>M20058+M20072</f>
        <v>0</v>
      </c>
      <c r="M20055">
        <f>N20058+N20072</f>
        <v>0</v>
      </c>
      <c r="N20055">
        <f>O20058+O20072</f>
        <v>0</v>
      </c>
    </row>
    <row r="20056" spans="2:14" outlineLevel="2">
      <c r="B20056" s="4" t="s">
        <v>10</v>
      </c>
      <c r="D20056">
        <f>E20059+E20073</f>
        <v>0</v>
      </c>
      <c r="E20056">
        <f>F20059+F20073</f>
        <v>0</v>
      </c>
      <c r="F20056">
        <f>G20059+G20073</f>
        <v>0</v>
      </c>
      <c r="G20056">
        <f>H20059+H20073</f>
        <v>0</v>
      </c>
      <c r="H20056">
        <f>I20059+I20073</f>
        <v>0</v>
      </c>
      <c r="I20056">
        <f>J20059+J20073</f>
        <v>0</v>
      </c>
      <c r="J20056">
        <f>K20059+K20073</f>
        <v>0</v>
      </c>
      <c r="K20056">
        <f>L20059+L20073</f>
        <v>0</v>
      </c>
      <c r="L20056">
        <f>M20059+M20073</f>
        <v>0</v>
      </c>
      <c r="M20056">
        <f>N20059+N20073</f>
        <v>0</v>
      </c>
      <c r="N20056">
        <f>O20059+O20073</f>
        <v>0</v>
      </c>
    </row>
    <row r="20057" spans="2:14" s="5" customFormat="1" outlineLevel="1">
      <c r="C20057" s="5" t="s">
        <v>11</v>
      </c>
      <c r="D20057" s="1">
        <f>IFERROR(D20058/D20059, D20058)</f>
        <v>0</v>
      </c>
      <c r="E20057" s="1">
        <f>IFERROR(E20058/E20059, E20058)</f>
        <v>0</v>
      </c>
      <c r="F20057" s="1">
        <f>IFERROR(F20058/F20059, F20058)</f>
        <v>0</v>
      </c>
      <c r="G20057" s="1">
        <f>IFERROR(G20058/G20059, G20058)</f>
        <v>0</v>
      </c>
      <c r="H20057" s="1">
        <f>IFERROR(H20058/H20059, H20058)</f>
        <v>0</v>
      </c>
      <c r="I20057" s="1">
        <f>IFERROR(I20058/I20059, I20058)</f>
        <v>0</v>
      </c>
      <c r="J20057" s="1">
        <f>IFERROR(J20058/J20059, J20058)</f>
        <v>0</v>
      </c>
      <c r="K20057" s="1">
        <f>IFERROR(K20058/K20059, K20058)</f>
        <v>0</v>
      </c>
      <c r="L20057" s="1">
        <f>IFERROR(L20058/L20059, L20058)</f>
        <v>0</v>
      </c>
      <c r="M20057" s="1">
        <f>IFERROR(M20058/M20059, M20058)</f>
        <v>0</v>
      </c>
      <c r="N20057" s="1">
        <f>IFERROR(N20058/N20059, N20058)</f>
        <v>0</v>
      </c>
    </row>
    <row r="20058" spans="2:14" outlineLevel="2">
      <c r="C20058" t="s">
        <v>10</v>
      </c>
      <c r="D20058">
        <f>COUNTIF(D20060:D20070, "1")</f>
        <v>0</v>
      </c>
      <c r="E20058">
        <f>COUNTIF(E20060:E20070, "1")</f>
        <v>0</v>
      </c>
      <c r="F20058">
        <f>COUNTIF(F20060:F20070, "1")</f>
        <v>0</v>
      </c>
      <c r="G20058">
        <f>COUNTIF(G20060:G20070, "1")</f>
        <v>0</v>
      </c>
      <c r="H20058">
        <f>COUNTIF(H20060:H20070, "1")</f>
        <v>0</v>
      </c>
      <c r="I20058">
        <f>COUNTIF(I20060:I20070, "1")</f>
        <v>0</v>
      </c>
      <c r="J20058">
        <f>COUNTIF(J20060:J20070, "1")</f>
        <v>0</v>
      </c>
      <c r="K20058">
        <f>COUNTIF(K20060:K20070, "1")</f>
        <v>0</v>
      </c>
      <c r="L20058">
        <f>COUNTIF(L20060:L20070, "1")</f>
        <v>0</v>
      </c>
      <c r="M20058">
        <f>COUNTIF(M20060:M20070, "1")</f>
        <v>0</v>
      </c>
      <c r="N20058">
        <f>COUNTIF(N20060:N20070, "1")</f>
        <v>0</v>
      </c>
    </row>
    <row r="20059" spans="2:14" outlineLevel="2">
      <c r="C20059" t="s">
        <v>12</v>
      </c>
      <c r="D20059">
        <f>COUNTIF(D20060:D20070, "0")</f>
        <v>0</v>
      </c>
      <c r="E20059">
        <f>COUNTIF(E20060:E20070, "0")</f>
        <v>0</v>
      </c>
      <c r="F20059">
        <f>COUNTIF(F20060:F20070, "0")</f>
        <v>0</v>
      </c>
      <c r="G20059">
        <f>COUNTIF(G20060:G20070, "0")</f>
        <v>0</v>
      </c>
      <c r="H20059">
        <f>COUNTIF(H20060:H20070, "0")</f>
        <v>0</v>
      </c>
      <c r="I20059">
        <f>COUNTIF(I20060:I20070, "0")</f>
        <v>0</v>
      </c>
      <c r="J20059">
        <f>COUNTIF(J20060:J20070, "0")</f>
        <v>0</v>
      </c>
      <c r="K20059">
        <f>COUNTIF(K20060:K20070, "0")</f>
        <v>0</v>
      </c>
      <c r="L20059">
        <f>COUNTIF(L20060:L20070, "0")</f>
        <v>0</v>
      </c>
      <c r="M20059">
        <f>COUNTIF(M20060:M20070, "0")</f>
        <v>0</v>
      </c>
      <c r="N20059">
        <f>COUNTIF(N20060:N20070, "0")</f>
        <v>0</v>
      </c>
    </row>
    <row r="20060" spans="2:14" outlineLevel="2">
      <c r="B20060" t="s">
        <v>13</v>
      </c>
      <c r="C20060" t="s">
        <v>14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2:14" outlineLevel="2">
      <c r="B20061" t="s">
        <v>13</v>
      </c>
      <c r="C20061" t="s">
        <v>15</v>
      </c>
      <c r="D20061">
        <v>0</v>
      </c>
      <c r="E20061">
        <v>1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1</v>
      </c>
      <c r="M20061">
        <v>0</v>
      </c>
      <c r="N20061">
        <v>0</v>
      </c>
    </row>
    <row r="20062" spans="2:14" outlineLevel="2">
      <c r="B20062" t="s">
        <v>13</v>
      </c>
      <c r="C20062" t="s">
        <v>16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2:14" outlineLevel="2">
      <c r="B20063" t="s">
        <v>13</v>
      </c>
      <c r="C20063" t="s">
        <v>17</v>
      </c>
      <c r="D20063">
        <v>0</v>
      </c>
      <c r="E20063">
        <v>0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2:14" outlineLevel="2">
      <c r="B20064" t="s">
        <v>13</v>
      </c>
      <c r="C20064" t="s">
        <v>18</v>
      </c>
      <c r="D20064">
        <v>1</v>
      </c>
      <c r="E20064">
        <v>0</v>
      </c>
      <c r="F20064">
        <v>1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2:14" outlineLevel="2">
      <c r="B20065" t="s">
        <v>13</v>
      </c>
      <c r="C20065" t="s">
        <v>43</v>
      </c>
      <c r="D20065">
        <v>0</v>
      </c>
      <c r="E20065">
        <v>0</v>
      </c>
      <c r="F20065">
        <v>0</v>
      </c>
      <c r="G20065">
        <v>1</v>
      </c>
      <c r="H20065">
        <v>0</v>
      </c>
      <c r="I20065">
        <v>0</v>
      </c>
      <c r="J20065">
        <v>1</v>
      </c>
      <c r="K20065">
        <v>0</v>
      </c>
      <c r="L20065">
        <v>1</v>
      </c>
      <c r="M20065">
        <v>0</v>
      </c>
      <c r="N20065">
        <v>0</v>
      </c>
    </row>
    <row r="20066" spans="2:14" outlineLevel="2">
      <c r="B20066" t="s">
        <v>13</v>
      </c>
      <c r="C20066" t="s">
        <v>19</v>
      </c>
      <c r="D20066">
        <v>0</v>
      </c>
      <c r="E20066">
        <v>1</v>
      </c>
      <c r="F20066">
        <v>0</v>
      </c>
      <c r="G20066">
        <v>0</v>
      </c>
      <c r="H20066">
        <v>1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2:14" outlineLevel="2">
      <c r="B20067" t="s">
        <v>13</v>
      </c>
      <c r="C20067" t="s">
        <v>20</v>
      </c>
      <c r="D20067">
        <v>0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2:14" outlineLevel="2">
      <c r="B20068" t="s">
        <v>13</v>
      </c>
      <c r="C20068" t="s">
        <v>21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2:14" outlineLevel="2">
      <c r="B20069" t="s">
        <v>13</v>
      </c>
      <c r="C20069" t="s">
        <v>22</v>
      </c>
      <c r="D20069">
        <v>0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2:14" outlineLevel="2">
      <c r="B20070" t="s">
        <v>13</v>
      </c>
      <c r="C20070" t="s">
        <v>23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1</v>
      </c>
      <c r="K20070">
        <v>0</v>
      </c>
      <c r="L20070">
        <v>0</v>
      </c>
      <c r="M20070">
        <v>0</v>
      </c>
      <c r="N20070">
        <v>0</v>
      </c>
    </row>
    <row r="20071" spans="2:14" s="5" customFormat="1" outlineLevel="1">
      <c r="C20071" s="5" t="s">
        <v>54</v>
      </c>
      <c r="D20071" s="1">
        <f>IFERROR(D20072/D20073, D20072)</f>
        <v>0</v>
      </c>
      <c r="E20071" s="1">
        <f>IFERROR(E20072/E20073, E20072)</f>
        <v>0</v>
      </c>
      <c r="F20071" s="1">
        <f>IFERROR(F20072/F20073, F20072)</f>
        <v>0</v>
      </c>
      <c r="G20071" s="1">
        <f>IFERROR(G20072/G20073, G20072)</f>
        <v>0</v>
      </c>
      <c r="H20071" s="1">
        <f>IFERROR(H20072/H20073, H20072)</f>
        <v>0</v>
      </c>
      <c r="I20071" s="1">
        <f>IFERROR(I20072/I20073, I20072)</f>
        <v>0</v>
      </c>
      <c r="J20071" s="1">
        <f>IFERROR(J20072/J20073, J20072)</f>
        <v>0</v>
      </c>
      <c r="K20071" s="1">
        <f>IFERROR(K20072/K20073, K20072)</f>
        <v>0</v>
      </c>
      <c r="L20071" s="1">
        <f>IFERROR(L20072/L20073, L20072)</f>
        <v>0</v>
      </c>
      <c r="M20071" s="1">
        <f>IFERROR(M20072/M20073, M20072)</f>
        <v>0</v>
      </c>
      <c r="N20071" s="1">
        <f>IFERROR(N20072/N20073, N20072)</f>
        <v>0</v>
      </c>
    </row>
    <row r="20072" spans="2:14" outlineLevel="2">
      <c r="C20072" t="s">
        <v>10</v>
      </c>
      <c r="D20072">
        <f>COUNTIF(D20074:D20074, "1")</f>
        <v>0</v>
      </c>
      <c r="E20072">
        <f>COUNTIF(E20074:E20074, "1")</f>
        <v>0</v>
      </c>
      <c r="F20072">
        <f>COUNTIF(F20074:F20074, "1")</f>
        <v>0</v>
      </c>
      <c r="G20072">
        <f>COUNTIF(G20074:G20074, "1")</f>
        <v>0</v>
      </c>
      <c r="H20072">
        <f>COUNTIF(H20074:H20074, "1")</f>
        <v>0</v>
      </c>
      <c r="I20072">
        <f>COUNTIF(I20074:I20074, "1")</f>
        <v>0</v>
      </c>
      <c r="J20072">
        <f>COUNTIF(J20074:J20074, "1")</f>
        <v>0</v>
      </c>
      <c r="K20072">
        <f>COUNTIF(K20074:K20074, "1")</f>
        <v>0</v>
      </c>
      <c r="L20072">
        <f>COUNTIF(L20074:L20074, "1")</f>
        <v>0</v>
      </c>
      <c r="M20072">
        <f>COUNTIF(M20074:M20074, "1")</f>
        <v>0</v>
      </c>
      <c r="N20072">
        <f>COUNTIF(N20074:N20074, "1")</f>
        <v>0</v>
      </c>
    </row>
    <row r="20073" spans="2:14" outlineLevel="2">
      <c r="C20073" t="s">
        <v>12</v>
      </c>
      <c r="D20073">
        <f>COUNTIF(D20074:D20074, "0")</f>
        <v>0</v>
      </c>
      <c r="E20073">
        <f>COUNTIF(E20074:E20074, "0")</f>
        <v>0</v>
      </c>
      <c r="F20073">
        <f>COUNTIF(F20074:F20074, "0")</f>
        <v>0</v>
      </c>
      <c r="G20073">
        <f>COUNTIF(G20074:G20074, "0")</f>
        <v>0</v>
      </c>
      <c r="H20073">
        <f>COUNTIF(H20074:H20074, "0")</f>
        <v>0</v>
      </c>
      <c r="I20073">
        <f>COUNTIF(I20074:I20074, "0")</f>
        <v>0</v>
      </c>
      <c r="J20073">
        <f>COUNTIF(J20074:J20074, "0")</f>
        <v>0</v>
      </c>
      <c r="K20073">
        <f>COUNTIF(K20074:K20074, "0")</f>
        <v>0</v>
      </c>
      <c r="L20073">
        <f>COUNTIF(L20074:L20074, "0")</f>
        <v>0</v>
      </c>
      <c r="M20073">
        <f>COUNTIF(M20074:M20074, "0")</f>
        <v>0</v>
      </c>
      <c r="N20073">
        <f>COUNTIF(N20074:N20074, "0")</f>
        <v>0</v>
      </c>
    </row>
    <row r="20074" spans="2:14" outlineLevel="2">
      <c r="B20074" t="s">
        <v>55</v>
      </c>
      <c r="C20074" t="s">
        <v>17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2:14" s="3" customFormat="1">
      <c r="B20075" s="3" t="s">
        <v>931</v>
      </c>
      <c r="C20075" s="3" t="s">
        <v>8</v>
      </c>
      <c r="D20075" s="3">
        <f>IFERROR(AVERAGE(D20078,D20095), 0)</f>
        <v>0</v>
      </c>
      <c r="E20075" s="3">
        <f>IFERROR(AVERAGE(E20078,E20095), 0)</f>
        <v>0</v>
      </c>
      <c r="F20075" s="3">
        <f>IFERROR(AVERAGE(F20078,F20095), 0)</f>
        <v>0</v>
      </c>
      <c r="G20075" s="3">
        <f>IFERROR(AVERAGE(G20078,G20095), 0)</f>
        <v>0</v>
      </c>
      <c r="H20075" s="3">
        <f>IFERROR(AVERAGE(H20078,H20095), 0)</f>
        <v>0</v>
      </c>
      <c r="I20075" s="3">
        <f>IFERROR(AVERAGE(I20078,I20095), 0)</f>
        <v>0</v>
      </c>
      <c r="J20075" s="3">
        <f>IFERROR(AVERAGE(J20078,J20095), 0)</f>
        <v>0</v>
      </c>
      <c r="K20075" s="3">
        <f>IFERROR(AVERAGE(K20078,K20095), 0)</f>
        <v>0</v>
      </c>
      <c r="L20075" s="3">
        <f>IFERROR(AVERAGE(L20078,L20095), 0)</f>
        <v>0</v>
      </c>
      <c r="M20075" s="3">
        <f>IFERROR(AVERAGE(M20078,M20095), 0)</f>
        <v>0</v>
      </c>
      <c r="N20075" s="3">
        <f>IFERROR(AVERAGE(N20078,N20095), 0)</f>
        <v>0</v>
      </c>
    </row>
    <row r="20076" spans="2:14" outlineLevel="2">
      <c r="B20076" s="4" t="s">
        <v>9</v>
      </c>
      <c r="D20076">
        <f>E20079+E20096</f>
        <v>0</v>
      </c>
      <c r="E20076">
        <f>F20079+F20096</f>
        <v>0</v>
      </c>
      <c r="F20076">
        <f>G20079+G20096</f>
        <v>0</v>
      </c>
      <c r="G20076">
        <f>H20079+H20096</f>
        <v>0</v>
      </c>
      <c r="H20076">
        <f>I20079+I20096</f>
        <v>0</v>
      </c>
      <c r="I20076">
        <f>J20079+J20096</f>
        <v>0</v>
      </c>
      <c r="J20076">
        <f>K20079+K20096</f>
        <v>0</v>
      </c>
      <c r="K20076">
        <f>L20079+L20096</f>
        <v>0</v>
      </c>
      <c r="L20076">
        <f>M20079+M20096</f>
        <v>0</v>
      </c>
      <c r="M20076">
        <f>N20079+N20096</f>
        <v>0</v>
      </c>
      <c r="N20076">
        <f>O20079+O20096</f>
        <v>0</v>
      </c>
    </row>
    <row r="20077" spans="2:14" outlineLevel="2">
      <c r="B20077" s="4" t="s">
        <v>10</v>
      </c>
      <c r="D20077">
        <f>E20080+E20097</f>
        <v>0</v>
      </c>
      <c r="E20077">
        <f>F20080+F20097</f>
        <v>0</v>
      </c>
      <c r="F20077">
        <f>G20080+G20097</f>
        <v>0</v>
      </c>
      <c r="G20077">
        <f>H20080+H20097</f>
        <v>0</v>
      </c>
      <c r="H20077">
        <f>I20080+I20097</f>
        <v>0</v>
      </c>
      <c r="I20077">
        <f>J20080+J20097</f>
        <v>0</v>
      </c>
      <c r="J20077">
        <f>K20080+K20097</f>
        <v>0</v>
      </c>
      <c r="K20077">
        <f>L20080+L20097</f>
        <v>0</v>
      </c>
      <c r="L20077">
        <f>M20080+M20097</f>
        <v>0</v>
      </c>
      <c r="M20077">
        <f>N20080+N20097</f>
        <v>0</v>
      </c>
      <c r="N20077">
        <f>O20080+O20097</f>
        <v>0</v>
      </c>
    </row>
    <row r="20078" spans="2:14" s="5" customFormat="1" outlineLevel="1">
      <c r="C20078" s="5" t="s">
        <v>11</v>
      </c>
      <c r="D20078" s="1">
        <f>IFERROR(D20079/D20080, D20079)</f>
        <v>0</v>
      </c>
      <c r="E20078" s="1">
        <f>IFERROR(E20079/E20080, E20079)</f>
        <v>0</v>
      </c>
      <c r="F20078" s="1">
        <f>IFERROR(F20079/F20080, F20079)</f>
        <v>0</v>
      </c>
      <c r="G20078" s="1">
        <f>IFERROR(G20079/G20080, G20079)</f>
        <v>0</v>
      </c>
      <c r="H20078" s="1">
        <f>IFERROR(H20079/H20080, H20079)</f>
        <v>0</v>
      </c>
      <c r="I20078" s="1">
        <f>IFERROR(I20079/I20080, I20079)</f>
        <v>0</v>
      </c>
      <c r="J20078" s="1">
        <f>IFERROR(J20079/J20080, J20079)</f>
        <v>0</v>
      </c>
      <c r="K20078" s="1">
        <f>IFERROR(K20079/K20080, K20079)</f>
        <v>0</v>
      </c>
      <c r="L20078" s="1">
        <f>IFERROR(L20079/L20080, L20079)</f>
        <v>0</v>
      </c>
      <c r="M20078" s="1">
        <f>IFERROR(M20079/M20080, M20079)</f>
        <v>0</v>
      </c>
      <c r="N20078" s="1">
        <f>IFERROR(N20079/N20080, N20079)</f>
        <v>0</v>
      </c>
    </row>
    <row r="20079" spans="2:14" outlineLevel="2">
      <c r="C20079" t="s">
        <v>10</v>
      </c>
      <c r="D20079">
        <f>COUNTIF(D20081:D20094, "1")</f>
        <v>0</v>
      </c>
      <c r="E20079">
        <f>COUNTIF(E20081:E20094, "1")</f>
        <v>0</v>
      </c>
      <c r="F20079">
        <f>COUNTIF(F20081:F20094, "1")</f>
        <v>0</v>
      </c>
      <c r="G20079">
        <f>COUNTIF(G20081:G20094, "1")</f>
        <v>0</v>
      </c>
      <c r="H20079">
        <f>COUNTIF(H20081:H20094, "1")</f>
        <v>0</v>
      </c>
      <c r="I20079">
        <f>COUNTIF(I20081:I20094, "1")</f>
        <v>0</v>
      </c>
      <c r="J20079">
        <f>COUNTIF(J20081:J20094, "1")</f>
        <v>0</v>
      </c>
      <c r="K20079">
        <f>COUNTIF(K20081:K20094, "1")</f>
        <v>0</v>
      </c>
      <c r="L20079">
        <f>COUNTIF(L20081:L20094, "1")</f>
        <v>0</v>
      </c>
      <c r="M20079">
        <f>COUNTIF(M20081:M20094, "1")</f>
        <v>0</v>
      </c>
      <c r="N20079">
        <f>COUNTIF(N20081:N20094, "1")</f>
        <v>0</v>
      </c>
    </row>
    <row r="20080" spans="2:14" outlineLevel="2">
      <c r="C20080" t="s">
        <v>12</v>
      </c>
      <c r="D20080">
        <f>COUNTIF(D20081:D20094, "0")</f>
        <v>0</v>
      </c>
      <c r="E20080">
        <f>COUNTIF(E20081:E20094, "0")</f>
        <v>0</v>
      </c>
      <c r="F20080">
        <f>COUNTIF(F20081:F20094, "0")</f>
        <v>0</v>
      </c>
      <c r="G20080">
        <f>COUNTIF(G20081:G20094, "0")</f>
        <v>0</v>
      </c>
      <c r="H20080">
        <f>COUNTIF(H20081:H20094, "0")</f>
        <v>0</v>
      </c>
      <c r="I20080">
        <f>COUNTIF(I20081:I20094, "0")</f>
        <v>0</v>
      </c>
      <c r="J20080">
        <f>COUNTIF(J20081:J20094, "0")</f>
        <v>0</v>
      </c>
      <c r="K20080">
        <f>COUNTIF(K20081:K20094, "0")</f>
        <v>0</v>
      </c>
      <c r="L20080">
        <f>COUNTIF(L20081:L20094, "0")</f>
        <v>0</v>
      </c>
      <c r="M20080">
        <f>COUNTIF(M20081:M20094, "0")</f>
        <v>0</v>
      </c>
      <c r="N20080">
        <f>COUNTIF(N20081:N20094, "0")</f>
        <v>0</v>
      </c>
    </row>
    <row r="20081" spans="2:14" outlineLevel="2">
      <c r="B20081" t="s">
        <v>13</v>
      </c>
      <c r="C20081" t="s">
        <v>14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1</v>
      </c>
      <c r="M20081">
        <v>0</v>
      </c>
      <c r="N20081">
        <v>0</v>
      </c>
    </row>
    <row r="20082" spans="2:14" outlineLevel="2">
      <c r="B20082" t="s">
        <v>13</v>
      </c>
      <c r="C20082" t="s">
        <v>15</v>
      </c>
      <c r="D20082">
        <v>0</v>
      </c>
      <c r="E20082">
        <v>1</v>
      </c>
      <c r="F20082">
        <v>0</v>
      </c>
      <c r="G20082">
        <v>0</v>
      </c>
      <c r="H20082">
        <v>0</v>
      </c>
      <c r="I20082">
        <v>0</v>
      </c>
      <c r="J20082">
        <v>1</v>
      </c>
      <c r="K20082">
        <v>0</v>
      </c>
      <c r="L20082">
        <v>0</v>
      </c>
      <c r="M20082">
        <v>1</v>
      </c>
      <c r="N20082">
        <v>0</v>
      </c>
    </row>
    <row r="20083" spans="2:14" outlineLevel="2">
      <c r="B20083" t="s">
        <v>13</v>
      </c>
      <c r="C20083" t="s">
        <v>16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1</v>
      </c>
      <c r="N20083">
        <v>0</v>
      </c>
    </row>
    <row r="20084" spans="2:14" outlineLevel="2">
      <c r="B20084" t="s">
        <v>13</v>
      </c>
      <c r="C20084" t="s">
        <v>17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2:14" outlineLevel="2">
      <c r="B20085" t="s">
        <v>13</v>
      </c>
      <c r="C20085" t="s">
        <v>18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1</v>
      </c>
      <c r="N20085">
        <v>0</v>
      </c>
    </row>
    <row r="20086" spans="2:14" outlineLevel="2">
      <c r="B20086" t="s">
        <v>13</v>
      </c>
      <c r="C20086" t="s">
        <v>19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1</v>
      </c>
      <c r="K20086">
        <v>0</v>
      </c>
      <c r="L20086">
        <v>0</v>
      </c>
      <c r="M20086">
        <v>0</v>
      </c>
      <c r="N20086">
        <v>0</v>
      </c>
    </row>
    <row r="20087" spans="2:14" outlineLevel="2">
      <c r="B20087" t="s">
        <v>13</v>
      </c>
      <c r="C20087" t="s">
        <v>20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</v>
      </c>
      <c r="L20087">
        <v>0</v>
      </c>
      <c r="M20087">
        <v>0</v>
      </c>
      <c r="N20087">
        <v>0</v>
      </c>
    </row>
    <row r="20088" spans="2:14" outlineLevel="2">
      <c r="B20088" t="s">
        <v>13</v>
      </c>
      <c r="C20088" t="s">
        <v>20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</v>
      </c>
      <c r="L20088">
        <v>0</v>
      </c>
      <c r="M20088">
        <v>0</v>
      </c>
      <c r="N20088">
        <v>0</v>
      </c>
    </row>
    <row r="20089" spans="2:14" outlineLevel="2">
      <c r="B20089" t="s">
        <v>13</v>
      </c>
      <c r="C20089" t="s">
        <v>21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2:14" outlineLevel="2">
      <c r="B20090" t="s">
        <v>13</v>
      </c>
      <c r="C20090" t="s">
        <v>22</v>
      </c>
      <c r="D20090">
        <v>0</v>
      </c>
      <c r="E20090">
        <v>1</v>
      </c>
      <c r="F20090">
        <v>0</v>
      </c>
      <c r="G20090">
        <v>0</v>
      </c>
      <c r="H20090">
        <v>0</v>
      </c>
      <c r="I20090">
        <v>1</v>
      </c>
      <c r="J20090">
        <v>1</v>
      </c>
      <c r="K20090">
        <v>1</v>
      </c>
      <c r="L20090">
        <v>1</v>
      </c>
      <c r="M20090">
        <v>1</v>
      </c>
      <c r="N20090">
        <v>0</v>
      </c>
    </row>
    <row r="20091" spans="2:14" outlineLevel="2">
      <c r="B20091" t="s">
        <v>13</v>
      </c>
      <c r="C20091" t="s">
        <v>23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</v>
      </c>
      <c r="L20091">
        <v>0</v>
      </c>
      <c r="M20091">
        <v>0</v>
      </c>
      <c r="N20091">
        <v>0</v>
      </c>
    </row>
    <row r="20092" spans="2:14" outlineLevel="2">
      <c r="B20092" t="s">
        <v>13</v>
      </c>
      <c r="C20092" t="s">
        <v>23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</v>
      </c>
      <c r="L20092">
        <v>0</v>
      </c>
      <c r="M20092">
        <v>0</v>
      </c>
      <c r="N20092">
        <v>0</v>
      </c>
    </row>
    <row r="20093" spans="2:14" outlineLevel="2">
      <c r="B20093" t="s">
        <v>13</v>
      </c>
      <c r="C20093" t="s">
        <v>44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</v>
      </c>
      <c r="L20093">
        <v>1</v>
      </c>
      <c r="M20093">
        <v>0</v>
      </c>
      <c r="N20093">
        <v>0</v>
      </c>
    </row>
    <row r="20094" spans="2:14" outlineLevel="2">
      <c r="B20094" t="s">
        <v>13</v>
      </c>
      <c r="C20094" t="s">
        <v>24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1</v>
      </c>
      <c r="M20094">
        <v>1</v>
      </c>
      <c r="N20094">
        <v>0</v>
      </c>
    </row>
    <row r="20095" spans="2:14" s="5" customFormat="1" outlineLevel="1">
      <c r="C20095" s="5" t="s">
        <v>50</v>
      </c>
      <c r="D20095" s="1">
        <f>IFERROR(D20096/D20097, D20096)</f>
        <v>0</v>
      </c>
      <c r="E20095" s="1">
        <f>IFERROR(E20096/E20097, E20096)</f>
        <v>0</v>
      </c>
      <c r="F20095" s="1">
        <f>IFERROR(F20096/F20097, F20096)</f>
        <v>0</v>
      </c>
      <c r="G20095" s="1">
        <f>IFERROR(G20096/G20097, G20096)</f>
        <v>0</v>
      </c>
      <c r="H20095" s="1">
        <f>IFERROR(H20096/H20097, H20096)</f>
        <v>0</v>
      </c>
      <c r="I20095" s="1">
        <f>IFERROR(I20096/I20097, I20096)</f>
        <v>0</v>
      </c>
      <c r="J20095" s="1">
        <f>IFERROR(J20096/J20097, J20096)</f>
        <v>0</v>
      </c>
      <c r="K20095" s="1">
        <f>IFERROR(K20096/K20097, K20096)</f>
        <v>0</v>
      </c>
      <c r="L20095" s="1">
        <f>IFERROR(L20096/L20097, L20096)</f>
        <v>0</v>
      </c>
      <c r="M20095" s="1">
        <f>IFERROR(M20096/M20097, M20096)</f>
        <v>0</v>
      </c>
      <c r="N20095" s="1">
        <f>IFERROR(N20096/N20097, N20096)</f>
        <v>0</v>
      </c>
    </row>
    <row r="20096" spans="2:14" outlineLevel="2">
      <c r="C20096" t="s">
        <v>10</v>
      </c>
      <c r="D20096">
        <f>COUNTIF(D20098:D20109, "1")</f>
        <v>0</v>
      </c>
      <c r="E20096">
        <f>COUNTIF(E20098:E20109, "1")</f>
        <v>0</v>
      </c>
      <c r="F20096">
        <f>COUNTIF(F20098:F20109, "1")</f>
        <v>0</v>
      </c>
      <c r="G20096">
        <f>COUNTIF(G20098:G20109, "1")</f>
        <v>0</v>
      </c>
      <c r="H20096">
        <f>COUNTIF(H20098:H20109, "1")</f>
        <v>0</v>
      </c>
      <c r="I20096">
        <f>COUNTIF(I20098:I20109, "1")</f>
        <v>0</v>
      </c>
      <c r="J20096">
        <f>COUNTIF(J20098:J20109, "1")</f>
        <v>0</v>
      </c>
      <c r="K20096">
        <f>COUNTIF(K20098:K20109, "1")</f>
        <v>0</v>
      </c>
      <c r="L20096">
        <f>COUNTIF(L20098:L20109, "1")</f>
        <v>0</v>
      </c>
      <c r="M20096">
        <f>COUNTIF(M20098:M20109, "1")</f>
        <v>0</v>
      </c>
      <c r="N20096">
        <f>COUNTIF(N20098:N20109, "1")</f>
        <v>0</v>
      </c>
    </row>
    <row r="20097" spans="2:14" outlineLevel="2">
      <c r="C20097" t="s">
        <v>12</v>
      </c>
      <c r="D20097">
        <f>COUNTIF(D20098:D20109, "0")</f>
        <v>0</v>
      </c>
      <c r="E20097">
        <f>COUNTIF(E20098:E20109, "0")</f>
        <v>0</v>
      </c>
      <c r="F20097">
        <f>COUNTIF(F20098:F20109, "0")</f>
        <v>0</v>
      </c>
      <c r="G20097">
        <f>COUNTIF(G20098:G20109, "0")</f>
        <v>0</v>
      </c>
      <c r="H20097">
        <f>COUNTIF(H20098:H20109, "0")</f>
        <v>0</v>
      </c>
      <c r="I20097">
        <f>COUNTIF(I20098:I20109, "0")</f>
        <v>0</v>
      </c>
      <c r="J20097">
        <f>COUNTIF(J20098:J20109, "0")</f>
        <v>0</v>
      </c>
      <c r="K20097">
        <f>COUNTIF(K20098:K20109, "0")</f>
        <v>0</v>
      </c>
      <c r="L20097">
        <f>COUNTIF(L20098:L20109, "0")</f>
        <v>0</v>
      </c>
      <c r="M20097">
        <f>COUNTIF(M20098:M20109, "0")</f>
        <v>0</v>
      </c>
      <c r="N20097">
        <f>COUNTIF(N20098:N20109, "0")</f>
        <v>0</v>
      </c>
    </row>
    <row r="20098" spans="2:14" outlineLevel="2">
      <c r="B20098" t="s">
        <v>51</v>
      </c>
      <c r="C20098" t="s">
        <v>14</v>
      </c>
      <c r="D20098">
        <v>0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1</v>
      </c>
      <c r="M20098">
        <v>1</v>
      </c>
      <c r="N20098">
        <v>0</v>
      </c>
    </row>
    <row r="20099" spans="2:14" outlineLevel="2">
      <c r="B20099" t="s">
        <v>51</v>
      </c>
      <c r="C20099" t="s">
        <v>15</v>
      </c>
      <c r="D20099">
        <v>0</v>
      </c>
      <c r="E20099">
        <v>0</v>
      </c>
      <c r="F20099">
        <v>0</v>
      </c>
      <c r="G20099">
        <v>1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1</v>
      </c>
      <c r="N20099">
        <v>0</v>
      </c>
    </row>
    <row r="20100" spans="2:14" outlineLevel="2">
      <c r="B20100" t="s">
        <v>51</v>
      </c>
      <c r="C20100" t="s">
        <v>16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2:14" outlineLevel="2">
      <c r="B20101" t="s">
        <v>51</v>
      </c>
      <c r="C20101" t="s">
        <v>17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2:14" outlineLevel="2">
      <c r="B20102" t="s">
        <v>51</v>
      </c>
      <c r="C20102" t="s">
        <v>43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2:14" outlineLevel="2">
      <c r="B20103" t="s">
        <v>51</v>
      </c>
      <c r="C20103" t="s">
        <v>19</v>
      </c>
      <c r="D20103">
        <v>0</v>
      </c>
      <c r="E20103">
        <v>1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2:14" outlineLevel="2">
      <c r="B20104" t="s">
        <v>51</v>
      </c>
      <c r="C20104" t="s">
        <v>20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2:14" outlineLevel="2">
      <c r="B20105" t="s">
        <v>51</v>
      </c>
      <c r="C20105" t="s">
        <v>21</v>
      </c>
      <c r="D20105">
        <v>0</v>
      </c>
      <c r="E20105">
        <v>0</v>
      </c>
      <c r="F20105">
        <v>0</v>
      </c>
      <c r="G20105">
        <v>0</v>
      </c>
      <c r="H20105">
        <v>1</v>
      </c>
      <c r="I20105">
        <v>1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2:14" outlineLevel="2">
      <c r="B20106" t="s">
        <v>51</v>
      </c>
      <c r="C20106" t="s">
        <v>22</v>
      </c>
      <c r="D20106">
        <v>0</v>
      </c>
      <c r="E20106">
        <v>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2:14" outlineLevel="2">
      <c r="B20107" t="s">
        <v>51</v>
      </c>
      <c r="C20107" t="s">
        <v>23</v>
      </c>
      <c r="D20107">
        <v>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2:14" outlineLevel="2">
      <c r="B20108" t="s">
        <v>51</v>
      </c>
      <c r="C20108" t="s">
        <v>24</v>
      </c>
      <c r="D20108">
        <v>0</v>
      </c>
      <c r="E20108">
        <v>0</v>
      </c>
      <c r="F20108">
        <v>0</v>
      </c>
      <c r="G20108">
        <v>1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>
        <v>0</v>
      </c>
      <c r="N20108">
        <v>0</v>
      </c>
    </row>
    <row r="20109" spans="2:14" outlineLevel="2">
      <c r="B20109" t="s">
        <v>51</v>
      </c>
      <c r="C20109" t="s">
        <v>25</v>
      </c>
      <c r="D20109">
        <v>0</v>
      </c>
      <c r="E20109">
        <v>1</v>
      </c>
      <c r="F20109">
        <v>0</v>
      </c>
      <c r="G20109">
        <v>1</v>
      </c>
      <c r="H20109">
        <v>1</v>
      </c>
      <c r="I20109">
        <v>0</v>
      </c>
      <c r="J20109">
        <v>1</v>
      </c>
      <c r="K20109">
        <v>0</v>
      </c>
      <c r="L20109">
        <v>1</v>
      </c>
      <c r="M20109">
        <v>0</v>
      </c>
      <c r="N20109">
        <v>0</v>
      </c>
    </row>
    <row r="20110" spans="2:14" s="3" customFormat="1">
      <c r="B20110" s="3" t="s">
        <v>932</v>
      </c>
      <c r="C20110" s="3" t="s">
        <v>8</v>
      </c>
      <c r="D20110" s="3">
        <f>IFERROR(AVERAGE(D20113), 0)</f>
        <v>0</v>
      </c>
      <c r="E20110" s="3">
        <f>IFERROR(AVERAGE(E20113), 0)</f>
        <v>0</v>
      </c>
      <c r="F20110" s="3">
        <f>IFERROR(AVERAGE(F20113), 0)</f>
        <v>0</v>
      </c>
      <c r="G20110" s="3">
        <f>IFERROR(AVERAGE(G20113), 0)</f>
        <v>0</v>
      </c>
      <c r="H20110" s="3">
        <f>IFERROR(AVERAGE(H20113), 0)</f>
        <v>0</v>
      </c>
      <c r="I20110" s="3">
        <f>IFERROR(AVERAGE(I20113), 0)</f>
        <v>0</v>
      </c>
      <c r="J20110" s="3">
        <f>IFERROR(AVERAGE(J20113), 0)</f>
        <v>0</v>
      </c>
      <c r="K20110" s="3">
        <f>IFERROR(AVERAGE(K20113), 0)</f>
        <v>0</v>
      </c>
      <c r="L20110" s="3">
        <f>IFERROR(AVERAGE(L20113), 0)</f>
        <v>0</v>
      </c>
      <c r="M20110" s="3">
        <f>IFERROR(AVERAGE(M20113), 0)</f>
        <v>0</v>
      </c>
      <c r="N20110" s="3">
        <f>IFERROR(AVERAGE(N20113), 0)</f>
        <v>0</v>
      </c>
    </row>
    <row r="20111" spans="2:14" outlineLevel="2">
      <c r="B20111" s="4" t="s">
        <v>9</v>
      </c>
      <c r="D20111">
        <f>E20114</f>
        <v>0</v>
      </c>
      <c r="E20111">
        <f>F20114</f>
        <v>0</v>
      </c>
      <c r="F20111">
        <f>G20114</f>
        <v>0</v>
      </c>
      <c r="G20111">
        <f>H20114</f>
        <v>0</v>
      </c>
      <c r="H20111">
        <f>I20114</f>
        <v>0</v>
      </c>
      <c r="I20111">
        <f>J20114</f>
        <v>0</v>
      </c>
      <c r="J20111">
        <f>K20114</f>
        <v>0</v>
      </c>
      <c r="K20111">
        <f>L20114</f>
        <v>0</v>
      </c>
      <c r="L20111">
        <f>M20114</f>
        <v>0</v>
      </c>
      <c r="M20111">
        <f>N20114</f>
        <v>0</v>
      </c>
      <c r="N20111">
        <f>O20114</f>
        <v>0</v>
      </c>
    </row>
    <row r="20112" spans="2:14" outlineLevel="2">
      <c r="B20112" s="4" t="s">
        <v>10</v>
      </c>
      <c r="D20112">
        <f>E20115</f>
        <v>0</v>
      </c>
      <c r="E20112">
        <f>F20115</f>
        <v>0</v>
      </c>
      <c r="F20112">
        <f>G20115</f>
        <v>0</v>
      </c>
      <c r="G20112">
        <f>H20115</f>
        <v>0</v>
      </c>
      <c r="H20112">
        <f>I20115</f>
        <v>0</v>
      </c>
      <c r="I20112">
        <f>J20115</f>
        <v>0</v>
      </c>
      <c r="J20112">
        <f>K20115</f>
        <v>0</v>
      </c>
      <c r="K20112">
        <f>L20115</f>
        <v>0</v>
      </c>
      <c r="L20112">
        <f>M20115</f>
        <v>0</v>
      </c>
      <c r="M20112">
        <f>N20115</f>
        <v>0</v>
      </c>
      <c r="N20112">
        <f>O20115</f>
        <v>0</v>
      </c>
    </row>
    <row r="20113" spans="2:14" s="5" customFormat="1" outlineLevel="1">
      <c r="C20113" s="5" t="s">
        <v>54</v>
      </c>
      <c r="D20113" s="1">
        <f>IFERROR(D20114/D20115, D20114)</f>
        <v>0</v>
      </c>
      <c r="E20113" s="1">
        <f>IFERROR(E20114/E20115, E20114)</f>
        <v>0</v>
      </c>
      <c r="F20113" s="1">
        <f>IFERROR(F20114/F20115, F20114)</f>
        <v>0</v>
      </c>
      <c r="G20113" s="1">
        <f>IFERROR(G20114/G20115, G20114)</f>
        <v>0</v>
      </c>
      <c r="H20113" s="1">
        <f>IFERROR(H20114/H20115, H20114)</f>
        <v>0</v>
      </c>
      <c r="I20113" s="1">
        <f>IFERROR(I20114/I20115, I20114)</f>
        <v>0</v>
      </c>
      <c r="J20113" s="1">
        <f>IFERROR(J20114/J20115, J20114)</f>
        <v>0</v>
      </c>
      <c r="K20113" s="1">
        <f>IFERROR(K20114/K20115, K20114)</f>
        <v>0</v>
      </c>
      <c r="L20113" s="1">
        <f>IFERROR(L20114/L20115, L20114)</f>
        <v>0</v>
      </c>
      <c r="M20113" s="1">
        <f>IFERROR(M20114/M20115, M20114)</f>
        <v>0</v>
      </c>
      <c r="N20113" s="1">
        <f>IFERROR(N20114/N20115, N20114)</f>
        <v>0</v>
      </c>
    </row>
    <row r="20114" spans="2:14" outlineLevel="2">
      <c r="C20114" t="s">
        <v>10</v>
      </c>
      <c r="D20114">
        <f>COUNTIF(D20116:D20121, "1")</f>
        <v>0</v>
      </c>
      <c r="E20114">
        <f>COUNTIF(E20116:E20121, "1")</f>
        <v>0</v>
      </c>
      <c r="F20114">
        <f>COUNTIF(F20116:F20121, "1")</f>
        <v>0</v>
      </c>
      <c r="G20114">
        <f>COUNTIF(G20116:G20121, "1")</f>
        <v>0</v>
      </c>
      <c r="H20114">
        <f>COUNTIF(H20116:H20121, "1")</f>
        <v>0</v>
      </c>
      <c r="I20114">
        <f>COUNTIF(I20116:I20121, "1")</f>
        <v>0</v>
      </c>
      <c r="J20114">
        <f>COUNTIF(J20116:J20121, "1")</f>
        <v>0</v>
      </c>
      <c r="K20114">
        <f>COUNTIF(K20116:K20121, "1")</f>
        <v>0</v>
      </c>
      <c r="L20114">
        <f>COUNTIF(L20116:L20121, "1")</f>
        <v>0</v>
      </c>
      <c r="M20114">
        <f>COUNTIF(M20116:M20121, "1")</f>
        <v>0</v>
      </c>
      <c r="N20114">
        <f>COUNTIF(N20116:N20121, "1")</f>
        <v>0</v>
      </c>
    </row>
    <row r="20115" spans="2:14" outlineLevel="2">
      <c r="C20115" t="s">
        <v>12</v>
      </c>
      <c r="D20115">
        <f>COUNTIF(D20116:D20121, "0")</f>
        <v>0</v>
      </c>
      <c r="E20115">
        <f>COUNTIF(E20116:E20121, "0")</f>
        <v>0</v>
      </c>
      <c r="F20115">
        <f>COUNTIF(F20116:F20121, "0")</f>
        <v>0</v>
      </c>
      <c r="G20115">
        <f>COUNTIF(G20116:G20121, "0")</f>
        <v>0</v>
      </c>
      <c r="H20115">
        <f>COUNTIF(H20116:H20121, "0")</f>
        <v>0</v>
      </c>
      <c r="I20115">
        <f>COUNTIF(I20116:I20121, "0")</f>
        <v>0</v>
      </c>
      <c r="J20115">
        <f>COUNTIF(J20116:J20121, "0")</f>
        <v>0</v>
      </c>
      <c r="K20115">
        <f>COUNTIF(K20116:K20121, "0")</f>
        <v>0</v>
      </c>
      <c r="L20115">
        <f>COUNTIF(L20116:L20121, "0")</f>
        <v>0</v>
      </c>
      <c r="M20115">
        <f>COUNTIF(M20116:M20121, "0")</f>
        <v>0</v>
      </c>
      <c r="N20115">
        <f>COUNTIF(N20116:N20121, "0")</f>
        <v>0</v>
      </c>
    </row>
    <row r="20116" spans="2:14" outlineLevel="2">
      <c r="B20116" t="s">
        <v>55</v>
      </c>
      <c r="C20116" t="s">
        <v>18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2:14" outlineLevel="2">
      <c r="B20117" t="s">
        <v>55</v>
      </c>
      <c r="C20117" t="s">
        <v>43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2:14" outlineLevel="2">
      <c r="B20118" t="s">
        <v>55</v>
      </c>
      <c r="C20118" t="s">
        <v>17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</row>
    <row r="20119" spans="2:14" outlineLevel="2">
      <c r="B20119" t="s">
        <v>55</v>
      </c>
      <c r="C20119" t="s">
        <v>14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2:14" outlineLevel="2">
      <c r="B20120" t="s">
        <v>55</v>
      </c>
      <c r="C20120" t="s">
        <v>16</v>
      </c>
      <c r="D20120">
        <v>0</v>
      </c>
      <c r="E20120">
        <v>0</v>
      </c>
      <c r="F20120">
        <v>1</v>
      </c>
      <c r="G20120">
        <v>0</v>
      </c>
      <c r="H20120">
        <v>0</v>
      </c>
      <c r="I20120">
        <v>0</v>
      </c>
      <c r="J20120">
        <v>1</v>
      </c>
      <c r="K20120">
        <v>0</v>
      </c>
      <c r="L20120">
        <v>0</v>
      </c>
      <c r="M20120">
        <v>0</v>
      </c>
      <c r="N20120">
        <v>0</v>
      </c>
    </row>
    <row r="20121" spans="2:14" outlineLevel="2">
      <c r="B20121" t="s">
        <v>55</v>
      </c>
      <c r="C20121" t="s">
        <v>15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2:14" s="3" customFormat="1">
      <c r="B20122" s="3" t="s">
        <v>933</v>
      </c>
      <c r="C20122" s="3" t="s">
        <v>8</v>
      </c>
      <c r="D20122" s="3">
        <f>IFERROR(AVERAGE(D20125,D20132), 0)</f>
        <v>0</v>
      </c>
      <c r="E20122" s="3">
        <f>IFERROR(AVERAGE(E20125,E20132), 0)</f>
        <v>0</v>
      </c>
      <c r="F20122" s="3">
        <f>IFERROR(AVERAGE(F20125,F20132), 0)</f>
        <v>0</v>
      </c>
      <c r="G20122" s="3">
        <f>IFERROR(AVERAGE(G20125,G20132), 0)</f>
        <v>0</v>
      </c>
      <c r="H20122" s="3">
        <f>IFERROR(AVERAGE(H20125,H20132), 0)</f>
        <v>0</v>
      </c>
      <c r="I20122" s="3">
        <f>IFERROR(AVERAGE(I20125,I20132), 0)</f>
        <v>0</v>
      </c>
      <c r="J20122" s="3">
        <f>IFERROR(AVERAGE(J20125,J20132), 0)</f>
        <v>0</v>
      </c>
      <c r="K20122" s="3">
        <f>IFERROR(AVERAGE(K20125,K20132), 0)</f>
        <v>0</v>
      </c>
      <c r="L20122" s="3">
        <f>IFERROR(AVERAGE(L20125,L20132), 0)</f>
        <v>0</v>
      </c>
      <c r="M20122" s="3">
        <f>IFERROR(AVERAGE(M20125,M20132), 0)</f>
        <v>0</v>
      </c>
      <c r="N20122" s="3">
        <f>IFERROR(AVERAGE(N20125,N20132), 0)</f>
        <v>0</v>
      </c>
    </row>
    <row r="20123" spans="2:14" outlineLevel="2">
      <c r="B20123" s="4" t="s">
        <v>9</v>
      </c>
      <c r="D20123">
        <f>E20126+E20133</f>
        <v>0</v>
      </c>
      <c r="E20123">
        <f>F20126+F20133</f>
        <v>0</v>
      </c>
      <c r="F20123">
        <f>G20126+G20133</f>
        <v>0</v>
      </c>
      <c r="G20123">
        <f>H20126+H20133</f>
        <v>0</v>
      </c>
      <c r="H20123">
        <f>I20126+I20133</f>
        <v>0</v>
      </c>
      <c r="I20123">
        <f>J20126+J20133</f>
        <v>0</v>
      </c>
      <c r="J20123">
        <f>K20126+K20133</f>
        <v>0</v>
      </c>
      <c r="K20123">
        <f>L20126+L20133</f>
        <v>0</v>
      </c>
      <c r="L20123">
        <f>M20126+M20133</f>
        <v>0</v>
      </c>
      <c r="M20123">
        <f>N20126+N20133</f>
        <v>0</v>
      </c>
      <c r="N20123">
        <f>O20126+O20133</f>
        <v>0</v>
      </c>
    </row>
    <row r="20124" spans="2:14" outlineLevel="2">
      <c r="B20124" s="4" t="s">
        <v>10</v>
      </c>
      <c r="D20124">
        <f>E20127+E20134</f>
        <v>0</v>
      </c>
      <c r="E20124">
        <f>F20127+F20134</f>
        <v>0</v>
      </c>
      <c r="F20124">
        <f>G20127+G20134</f>
        <v>0</v>
      </c>
      <c r="G20124">
        <f>H20127+H20134</f>
        <v>0</v>
      </c>
      <c r="H20124">
        <f>I20127+I20134</f>
        <v>0</v>
      </c>
      <c r="I20124">
        <f>J20127+J20134</f>
        <v>0</v>
      </c>
      <c r="J20124">
        <f>K20127+K20134</f>
        <v>0</v>
      </c>
      <c r="K20124">
        <f>L20127+L20134</f>
        <v>0</v>
      </c>
      <c r="L20124">
        <f>M20127+M20134</f>
        <v>0</v>
      </c>
      <c r="M20124">
        <f>N20127+N20134</f>
        <v>0</v>
      </c>
      <c r="N20124">
        <f>O20127+O20134</f>
        <v>0</v>
      </c>
    </row>
    <row r="20125" spans="2:14" s="5" customFormat="1" outlineLevel="1">
      <c r="C20125" s="5" t="s">
        <v>56</v>
      </c>
      <c r="D20125" s="1">
        <f>IFERROR(D20126/D20127, D20126)</f>
        <v>0</v>
      </c>
      <c r="E20125" s="1">
        <f>IFERROR(E20126/E20127, E20126)</f>
        <v>0</v>
      </c>
      <c r="F20125" s="1">
        <f>IFERROR(F20126/F20127, F20126)</f>
        <v>0</v>
      </c>
      <c r="G20125" s="1">
        <f>IFERROR(G20126/G20127, G20126)</f>
        <v>0</v>
      </c>
      <c r="H20125" s="1">
        <f>IFERROR(H20126/H20127, H20126)</f>
        <v>0</v>
      </c>
      <c r="I20125" s="1">
        <f>IFERROR(I20126/I20127, I20126)</f>
        <v>0</v>
      </c>
      <c r="J20125" s="1">
        <f>IFERROR(J20126/J20127, J20126)</f>
        <v>0</v>
      </c>
      <c r="K20125" s="1">
        <f>IFERROR(K20126/K20127, K20126)</f>
        <v>0</v>
      </c>
      <c r="L20125" s="1">
        <f>IFERROR(L20126/L20127, L20126)</f>
        <v>0</v>
      </c>
      <c r="M20125" s="1">
        <f>IFERROR(M20126/M20127, M20126)</f>
        <v>0</v>
      </c>
      <c r="N20125" s="1">
        <f>IFERROR(N20126/N20127, N20126)</f>
        <v>0</v>
      </c>
    </row>
    <row r="20126" spans="2:14" outlineLevel="2">
      <c r="C20126" t="s">
        <v>10</v>
      </c>
      <c r="D20126">
        <f>COUNTIF(D20128:D20131, "1")</f>
        <v>0</v>
      </c>
      <c r="E20126">
        <f>COUNTIF(E20128:E20131, "1")</f>
        <v>0</v>
      </c>
      <c r="F20126">
        <f>COUNTIF(F20128:F20131, "1")</f>
        <v>0</v>
      </c>
      <c r="G20126">
        <f>COUNTIF(G20128:G20131, "1")</f>
        <v>0</v>
      </c>
      <c r="H20126">
        <f>COUNTIF(H20128:H20131, "1")</f>
        <v>0</v>
      </c>
      <c r="I20126">
        <f>COUNTIF(I20128:I20131, "1")</f>
        <v>0</v>
      </c>
      <c r="J20126">
        <f>COUNTIF(J20128:J20131, "1")</f>
        <v>0</v>
      </c>
      <c r="K20126">
        <f>COUNTIF(K20128:K20131, "1")</f>
        <v>0</v>
      </c>
      <c r="L20126">
        <f>COUNTIF(L20128:L20131, "1")</f>
        <v>0</v>
      </c>
      <c r="M20126">
        <f>COUNTIF(M20128:M20131, "1")</f>
        <v>0</v>
      </c>
      <c r="N20126">
        <f>COUNTIF(N20128:N20131, "1")</f>
        <v>0</v>
      </c>
    </row>
    <row r="20127" spans="2:14" outlineLevel="2">
      <c r="C20127" t="s">
        <v>12</v>
      </c>
      <c r="D20127">
        <f>COUNTIF(D20128:D20131, "0")</f>
        <v>0</v>
      </c>
      <c r="E20127">
        <f>COUNTIF(E20128:E20131, "0")</f>
        <v>0</v>
      </c>
      <c r="F20127">
        <f>COUNTIF(F20128:F20131, "0")</f>
        <v>0</v>
      </c>
      <c r="G20127">
        <f>COUNTIF(G20128:G20131, "0")</f>
        <v>0</v>
      </c>
      <c r="H20127">
        <f>COUNTIF(H20128:H20131, "0")</f>
        <v>0</v>
      </c>
      <c r="I20127">
        <f>COUNTIF(I20128:I20131, "0")</f>
        <v>0</v>
      </c>
      <c r="J20127">
        <f>COUNTIF(J20128:J20131, "0")</f>
        <v>0</v>
      </c>
      <c r="K20127">
        <f>COUNTIF(K20128:K20131, "0")</f>
        <v>0</v>
      </c>
      <c r="L20127">
        <f>COUNTIF(L20128:L20131, "0")</f>
        <v>0</v>
      </c>
      <c r="M20127">
        <f>COUNTIF(M20128:M20131, "0")</f>
        <v>0</v>
      </c>
      <c r="N20127">
        <f>COUNTIF(N20128:N20131, "0")</f>
        <v>0</v>
      </c>
    </row>
    <row r="20128" spans="2:14" outlineLevel="2">
      <c r="B20128" t="s">
        <v>57</v>
      </c>
      <c r="C20128" t="s">
        <v>14</v>
      </c>
      <c r="D20128">
        <v>0</v>
      </c>
      <c r="E20128">
        <v>1</v>
      </c>
      <c r="F20128">
        <v>0</v>
      </c>
      <c r="G20128">
        <v>0</v>
      </c>
      <c r="H20128">
        <v>1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2:14" outlineLevel="2">
      <c r="B20129" t="s">
        <v>57</v>
      </c>
      <c r="C20129" t="s">
        <v>15</v>
      </c>
      <c r="D20129">
        <v>1</v>
      </c>
      <c r="E20129">
        <v>1</v>
      </c>
      <c r="F20129">
        <v>0</v>
      </c>
      <c r="G20129">
        <v>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2:14" outlineLevel="2">
      <c r="B20130" t="s">
        <v>57</v>
      </c>
      <c r="C20130" t="s">
        <v>16</v>
      </c>
      <c r="D20130">
        <v>0</v>
      </c>
      <c r="E20130">
        <v>1</v>
      </c>
      <c r="F20130">
        <v>0</v>
      </c>
      <c r="G20130">
        <v>1</v>
      </c>
      <c r="H20130">
        <v>0</v>
      </c>
      <c r="I20130">
        <v>1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2:14" outlineLevel="2">
      <c r="B20131" t="s">
        <v>57</v>
      </c>
      <c r="C20131" t="s">
        <v>17</v>
      </c>
      <c r="D20131">
        <v>0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0</v>
      </c>
      <c r="K20131">
        <v>1</v>
      </c>
      <c r="L20131">
        <v>1</v>
      </c>
      <c r="M20131">
        <v>0</v>
      </c>
      <c r="N20131">
        <v>0</v>
      </c>
    </row>
    <row r="20132" spans="2:14" s="5" customFormat="1" outlineLevel="1">
      <c r="C20132" s="5" t="s">
        <v>47</v>
      </c>
      <c r="D20132" s="1">
        <f>IFERROR(D20133/D20134, D20133)</f>
        <v>0</v>
      </c>
      <c r="E20132" s="1">
        <f>IFERROR(E20133/E20134, E20133)</f>
        <v>0</v>
      </c>
      <c r="F20132" s="1">
        <f>IFERROR(F20133/F20134, F20133)</f>
        <v>0</v>
      </c>
      <c r="G20132" s="1">
        <f>IFERROR(G20133/G20134, G20133)</f>
        <v>0</v>
      </c>
      <c r="H20132" s="1">
        <f>IFERROR(H20133/H20134, H20133)</f>
        <v>0</v>
      </c>
      <c r="I20132" s="1">
        <f>IFERROR(I20133/I20134, I20133)</f>
        <v>0</v>
      </c>
      <c r="J20132" s="1">
        <f>IFERROR(J20133/J20134, J20133)</f>
        <v>0</v>
      </c>
      <c r="K20132" s="1">
        <f>IFERROR(K20133/K20134, K20133)</f>
        <v>0</v>
      </c>
      <c r="L20132" s="1">
        <f>IFERROR(L20133/L20134, L20133)</f>
        <v>0</v>
      </c>
      <c r="M20132" s="1">
        <f>IFERROR(M20133/M20134, M20133)</f>
        <v>0</v>
      </c>
      <c r="N20132" s="1">
        <f>IFERROR(N20133/N20134, N20133)</f>
        <v>0</v>
      </c>
    </row>
    <row r="20133" spans="2:14" outlineLevel="2">
      <c r="C20133" t="s">
        <v>10</v>
      </c>
      <c r="D20133">
        <f>COUNTIF(D20135:D20136, "1")</f>
        <v>0</v>
      </c>
      <c r="E20133">
        <f>COUNTIF(E20135:E20136, "1")</f>
        <v>0</v>
      </c>
      <c r="F20133">
        <f>COUNTIF(F20135:F20136, "1")</f>
        <v>0</v>
      </c>
      <c r="G20133">
        <f>COUNTIF(G20135:G20136, "1")</f>
        <v>0</v>
      </c>
      <c r="H20133">
        <f>COUNTIF(H20135:H20136, "1")</f>
        <v>0</v>
      </c>
      <c r="I20133">
        <f>COUNTIF(I20135:I20136, "1")</f>
        <v>0</v>
      </c>
      <c r="J20133">
        <f>COUNTIF(J20135:J20136, "1")</f>
        <v>0</v>
      </c>
      <c r="K20133">
        <f>COUNTIF(K20135:K20136, "1")</f>
        <v>0</v>
      </c>
      <c r="L20133">
        <f>COUNTIF(L20135:L20136, "1")</f>
        <v>0</v>
      </c>
      <c r="M20133">
        <f>COUNTIF(M20135:M20136, "1")</f>
        <v>0</v>
      </c>
      <c r="N20133">
        <f>COUNTIF(N20135:N20136, "1")</f>
        <v>0</v>
      </c>
    </row>
    <row r="20134" spans="2:14" outlineLevel="2">
      <c r="C20134" t="s">
        <v>12</v>
      </c>
      <c r="D20134">
        <f>COUNTIF(D20135:D20136, "0")</f>
        <v>0</v>
      </c>
      <c r="E20134">
        <f>COUNTIF(E20135:E20136, "0")</f>
        <v>0</v>
      </c>
      <c r="F20134">
        <f>COUNTIF(F20135:F20136, "0")</f>
        <v>0</v>
      </c>
      <c r="G20134">
        <f>COUNTIF(G20135:G20136, "0")</f>
        <v>0</v>
      </c>
      <c r="H20134">
        <f>COUNTIF(H20135:H20136, "0")</f>
        <v>0</v>
      </c>
      <c r="I20134">
        <f>COUNTIF(I20135:I20136, "0")</f>
        <v>0</v>
      </c>
      <c r="J20134">
        <f>COUNTIF(J20135:J20136, "0")</f>
        <v>0</v>
      </c>
      <c r="K20134">
        <f>COUNTIF(K20135:K20136, "0")</f>
        <v>0</v>
      </c>
      <c r="L20134">
        <f>COUNTIF(L20135:L20136, "0")</f>
        <v>0</v>
      </c>
      <c r="M20134">
        <f>COUNTIF(M20135:M20136, "0")</f>
        <v>0</v>
      </c>
      <c r="N20134">
        <f>COUNTIF(N20135:N20136, "0")</f>
        <v>0</v>
      </c>
    </row>
    <row r="20135" spans="2:14" outlineLevel="2">
      <c r="B20135" t="s">
        <v>48</v>
      </c>
      <c r="C20135" t="s">
        <v>44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2:14" outlineLevel="2">
      <c r="B20136" t="s">
        <v>48</v>
      </c>
      <c r="C20136" t="s">
        <v>15</v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0</v>
      </c>
      <c r="N20136">
        <v>0</v>
      </c>
    </row>
    <row r="20137" spans="2:14" s="3" customFormat="1">
      <c r="B20137" s="3" t="s">
        <v>934</v>
      </c>
      <c r="C20137" s="3" t="s">
        <v>8</v>
      </c>
      <c r="D20137" s="3">
        <f>IFERROR(AVERAGE(D20140), 0)</f>
        <v>0</v>
      </c>
      <c r="E20137" s="3">
        <f>IFERROR(AVERAGE(E20140), 0)</f>
        <v>0</v>
      </c>
      <c r="F20137" s="3">
        <f>IFERROR(AVERAGE(F20140), 0)</f>
        <v>0</v>
      </c>
      <c r="G20137" s="3">
        <f>IFERROR(AVERAGE(G20140), 0)</f>
        <v>0</v>
      </c>
      <c r="H20137" s="3">
        <f>IFERROR(AVERAGE(H20140), 0)</f>
        <v>0</v>
      </c>
      <c r="I20137" s="3">
        <f>IFERROR(AVERAGE(I20140), 0)</f>
        <v>0</v>
      </c>
      <c r="J20137" s="3">
        <f>IFERROR(AVERAGE(J20140), 0)</f>
        <v>0</v>
      </c>
      <c r="K20137" s="3">
        <f>IFERROR(AVERAGE(K20140), 0)</f>
        <v>0</v>
      </c>
      <c r="L20137" s="3">
        <f>IFERROR(AVERAGE(L20140), 0)</f>
        <v>0</v>
      </c>
      <c r="M20137" s="3">
        <f>IFERROR(AVERAGE(M20140), 0)</f>
        <v>0</v>
      </c>
      <c r="N20137" s="3">
        <f>IFERROR(AVERAGE(N20140), 0)</f>
        <v>0</v>
      </c>
    </row>
    <row r="20138" spans="2:14" outlineLevel="2">
      <c r="B20138" s="4" t="s">
        <v>9</v>
      </c>
      <c r="D20138">
        <f>E20141</f>
        <v>0</v>
      </c>
      <c r="E20138">
        <f>F20141</f>
        <v>0</v>
      </c>
      <c r="F20138">
        <f>G20141</f>
        <v>0</v>
      </c>
      <c r="G20138">
        <f>H20141</f>
        <v>0</v>
      </c>
      <c r="H20138">
        <f>I20141</f>
        <v>0</v>
      </c>
      <c r="I20138">
        <f>J20141</f>
        <v>0</v>
      </c>
      <c r="J20138">
        <f>K20141</f>
        <v>0</v>
      </c>
      <c r="K20138">
        <f>L20141</f>
        <v>0</v>
      </c>
      <c r="L20138">
        <f>M20141</f>
        <v>0</v>
      </c>
      <c r="M20138">
        <f>N20141</f>
        <v>0</v>
      </c>
      <c r="N20138">
        <f>O20141</f>
        <v>0</v>
      </c>
    </row>
    <row r="20139" spans="2:14" outlineLevel="2">
      <c r="B20139" s="4" t="s">
        <v>10</v>
      </c>
      <c r="D20139">
        <f>E20142</f>
        <v>0</v>
      </c>
      <c r="E20139">
        <f>F20142</f>
        <v>0</v>
      </c>
      <c r="F20139">
        <f>G20142</f>
        <v>0</v>
      </c>
      <c r="G20139">
        <f>H20142</f>
        <v>0</v>
      </c>
      <c r="H20139">
        <f>I20142</f>
        <v>0</v>
      </c>
      <c r="I20139">
        <f>J20142</f>
        <v>0</v>
      </c>
      <c r="J20139">
        <f>K20142</f>
        <v>0</v>
      </c>
      <c r="K20139">
        <f>L20142</f>
        <v>0</v>
      </c>
      <c r="L20139">
        <f>M20142</f>
        <v>0</v>
      </c>
      <c r="M20139">
        <f>N20142</f>
        <v>0</v>
      </c>
      <c r="N20139">
        <f>O20142</f>
        <v>0</v>
      </c>
    </row>
    <row r="20140" spans="2:14" s="5" customFormat="1" outlineLevel="1">
      <c r="C20140" s="5" t="s">
        <v>11</v>
      </c>
      <c r="D20140" s="1">
        <f>IFERROR(D20141/D20142, D20141)</f>
        <v>0</v>
      </c>
      <c r="E20140" s="1">
        <f>IFERROR(E20141/E20142, E20141)</f>
        <v>0</v>
      </c>
      <c r="F20140" s="1">
        <f>IFERROR(F20141/F20142, F20141)</f>
        <v>0</v>
      </c>
      <c r="G20140" s="1">
        <f>IFERROR(G20141/G20142, G20141)</f>
        <v>0</v>
      </c>
      <c r="H20140" s="1">
        <f>IFERROR(H20141/H20142, H20141)</f>
        <v>0</v>
      </c>
      <c r="I20140" s="1">
        <f>IFERROR(I20141/I20142, I20141)</f>
        <v>0</v>
      </c>
      <c r="J20140" s="1">
        <f>IFERROR(J20141/J20142, J20141)</f>
        <v>0</v>
      </c>
      <c r="K20140" s="1">
        <f>IFERROR(K20141/K20142, K20141)</f>
        <v>0</v>
      </c>
      <c r="L20140" s="1">
        <f>IFERROR(L20141/L20142, L20141)</f>
        <v>0</v>
      </c>
      <c r="M20140" s="1">
        <f>IFERROR(M20141/M20142, M20141)</f>
        <v>0</v>
      </c>
      <c r="N20140" s="1">
        <f>IFERROR(N20141/N20142, N20141)</f>
        <v>0</v>
      </c>
    </row>
    <row r="20141" spans="2:14" outlineLevel="2">
      <c r="C20141" t="s">
        <v>10</v>
      </c>
      <c r="D20141">
        <f>COUNTIF(D20143:D20143, "1")</f>
        <v>0</v>
      </c>
      <c r="E20141">
        <f>COUNTIF(E20143:E20143, "1")</f>
        <v>0</v>
      </c>
      <c r="F20141">
        <f>COUNTIF(F20143:F20143, "1")</f>
        <v>0</v>
      </c>
      <c r="G20141">
        <f>COUNTIF(G20143:G20143, "1")</f>
        <v>0</v>
      </c>
      <c r="H20141">
        <f>COUNTIF(H20143:H20143, "1")</f>
        <v>0</v>
      </c>
      <c r="I20141">
        <f>COUNTIF(I20143:I20143, "1")</f>
        <v>0</v>
      </c>
      <c r="J20141">
        <f>COUNTIF(J20143:J20143, "1")</f>
        <v>0</v>
      </c>
      <c r="K20141">
        <f>COUNTIF(K20143:K20143, "1")</f>
        <v>0</v>
      </c>
      <c r="L20141">
        <f>COUNTIF(L20143:L20143, "1")</f>
        <v>0</v>
      </c>
      <c r="M20141">
        <f>COUNTIF(M20143:M20143, "1")</f>
        <v>0</v>
      </c>
      <c r="N20141">
        <f>COUNTIF(N20143:N20143, "1")</f>
        <v>0</v>
      </c>
    </row>
    <row r="20142" spans="2:14" outlineLevel="2">
      <c r="C20142" t="s">
        <v>12</v>
      </c>
      <c r="D20142">
        <f>COUNTIF(D20143:D20143, "0")</f>
        <v>0</v>
      </c>
      <c r="E20142">
        <f>COUNTIF(E20143:E20143, "0")</f>
        <v>0</v>
      </c>
      <c r="F20142">
        <f>COUNTIF(F20143:F20143, "0")</f>
        <v>0</v>
      </c>
      <c r="G20142">
        <f>COUNTIF(G20143:G20143, "0")</f>
        <v>0</v>
      </c>
      <c r="H20142">
        <f>COUNTIF(H20143:H20143, "0")</f>
        <v>0</v>
      </c>
      <c r="I20142">
        <f>COUNTIF(I20143:I20143, "0")</f>
        <v>0</v>
      </c>
      <c r="J20142">
        <f>COUNTIF(J20143:J20143, "0")</f>
        <v>0</v>
      </c>
      <c r="K20142">
        <f>COUNTIF(K20143:K20143, "0")</f>
        <v>0</v>
      </c>
      <c r="L20142">
        <f>COUNTIF(L20143:L20143, "0")</f>
        <v>0</v>
      </c>
      <c r="M20142">
        <f>COUNTIF(M20143:M20143, "0")</f>
        <v>0</v>
      </c>
      <c r="N20142">
        <f>COUNTIF(N20143:N20143, "0")</f>
        <v>0</v>
      </c>
    </row>
    <row r="20143" spans="2:14" outlineLevel="2">
      <c r="B20143" t="s">
        <v>13</v>
      </c>
      <c r="C20143" t="s">
        <v>14</v>
      </c>
      <c r="D20143">
        <v>0</v>
      </c>
      <c r="E20143">
        <v>1</v>
      </c>
      <c r="F20143">
        <v>0</v>
      </c>
      <c r="G20143">
        <v>0</v>
      </c>
      <c r="H20143">
        <v>0</v>
      </c>
      <c r="I20143">
        <v>1</v>
      </c>
      <c r="J20143">
        <v>0</v>
      </c>
      <c r="K20143">
        <v>0</v>
      </c>
      <c r="L20143">
        <v>1</v>
      </c>
      <c r="M20143">
        <v>1</v>
      </c>
      <c r="N20143">
        <v>0</v>
      </c>
    </row>
    <row r="20144" spans="2:14" s="3" customFormat="1">
      <c r="B20144" s="3" t="s">
        <v>935</v>
      </c>
      <c r="C20144" s="3" t="s">
        <v>8</v>
      </c>
      <c r="D20144" s="3">
        <f>IFERROR(AVERAGE(D20147), 0)</f>
        <v>0</v>
      </c>
      <c r="E20144" s="3">
        <f>IFERROR(AVERAGE(E20147), 0)</f>
        <v>0</v>
      </c>
      <c r="F20144" s="3">
        <f>IFERROR(AVERAGE(F20147), 0)</f>
        <v>0</v>
      </c>
      <c r="G20144" s="3">
        <f>IFERROR(AVERAGE(G20147), 0)</f>
        <v>0</v>
      </c>
      <c r="H20144" s="3">
        <f>IFERROR(AVERAGE(H20147), 0)</f>
        <v>0</v>
      </c>
      <c r="I20144" s="3">
        <f>IFERROR(AVERAGE(I20147), 0)</f>
        <v>0</v>
      </c>
      <c r="J20144" s="3">
        <f>IFERROR(AVERAGE(J20147), 0)</f>
        <v>0</v>
      </c>
      <c r="K20144" s="3">
        <f>IFERROR(AVERAGE(K20147), 0)</f>
        <v>0</v>
      </c>
      <c r="L20144" s="3">
        <f>IFERROR(AVERAGE(L20147), 0)</f>
        <v>0</v>
      </c>
      <c r="M20144" s="3">
        <f>IFERROR(AVERAGE(M20147), 0)</f>
        <v>0</v>
      </c>
      <c r="N20144" s="3">
        <f>IFERROR(AVERAGE(N20147), 0)</f>
        <v>0</v>
      </c>
    </row>
    <row r="20145" spans="2:14" outlineLevel="2">
      <c r="B20145" s="4" t="s">
        <v>9</v>
      </c>
      <c r="D20145">
        <f>E20148</f>
        <v>0</v>
      </c>
      <c r="E20145">
        <f>F20148</f>
        <v>0</v>
      </c>
      <c r="F20145">
        <f>G20148</f>
        <v>0</v>
      </c>
      <c r="G20145">
        <f>H20148</f>
        <v>0</v>
      </c>
      <c r="H20145">
        <f>I20148</f>
        <v>0</v>
      </c>
      <c r="I20145">
        <f>J20148</f>
        <v>0</v>
      </c>
      <c r="J20145">
        <f>K20148</f>
        <v>0</v>
      </c>
      <c r="K20145">
        <f>L20148</f>
        <v>0</v>
      </c>
      <c r="L20145">
        <f>M20148</f>
        <v>0</v>
      </c>
      <c r="M20145">
        <f>N20148</f>
        <v>0</v>
      </c>
      <c r="N20145">
        <f>O20148</f>
        <v>0</v>
      </c>
    </row>
    <row r="20146" spans="2:14" outlineLevel="2">
      <c r="B20146" s="4" t="s">
        <v>10</v>
      </c>
      <c r="D20146">
        <f>E20149</f>
        <v>0</v>
      </c>
      <c r="E20146">
        <f>F20149</f>
        <v>0</v>
      </c>
      <c r="F20146">
        <f>G20149</f>
        <v>0</v>
      </c>
      <c r="G20146">
        <f>H20149</f>
        <v>0</v>
      </c>
      <c r="H20146">
        <f>I20149</f>
        <v>0</v>
      </c>
      <c r="I20146">
        <f>J20149</f>
        <v>0</v>
      </c>
      <c r="J20146">
        <f>K20149</f>
        <v>0</v>
      </c>
      <c r="K20146">
        <f>L20149</f>
        <v>0</v>
      </c>
      <c r="L20146">
        <f>M20149</f>
        <v>0</v>
      </c>
      <c r="M20146">
        <f>N20149</f>
        <v>0</v>
      </c>
      <c r="N20146">
        <f>O20149</f>
        <v>0</v>
      </c>
    </row>
    <row r="20147" spans="2:14" s="5" customFormat="1" outlineLevel="1">
      <c r="C20147" s="5" t="s">
        <v>11</v>
      </c>
      <c r="D20147" s="1">
        <f>IFERROR(D20148/D20149, D20148)</f>
        <v>0</v>
      </c>
      <c r="E20147" s="1">
        <f>IFERROR(E20148/E20149, E20148)</f>
        <v>0</v>
      </c>
      <c r="F20147" s="1">
        <f>IFERROR(F20148/F20149, F20148)</f>
        <v>0</v>
      </c>
      <c r="G20147" s="1">
        <f>IFERROR(G20148/G20149, G20148)</f>
        <v>0</v>
      </c>
      <c r="H20147" s="1">
        <f>IFERROR(H20148/H20149, H20148)</f>
        <v>0</v>
      </c>
      <c r="I20147" s="1">
        <f>IFERROR(I20148/I20149, I20148)</f>
        <v>0</v>
      </c>
      <c r="J20147" s="1">
        <f>IFERROR(J20148/J20149, J20148)</f>
        <v>0</v>
      </c>
      <c r="K20147" s="1">
        <f>IFERROR(K20148/K20149, K20148)</f>
        <v>0</v>
      </c>
      <c r="L20147" s="1">
        <f>IFERROR(L20148/L20149, L20148)</f>
        <v>0</v>
      </c>
      <c r="M20147" s="1">
        <f>IFERROR(M20148/M20149, M20148)</f>
        <v>0</v>
      </c>
      <c r="N20147" s="1">
        <f>IFERROR(N20148/N20149, N20148)</f>
        <v>0</v>
      </c>
    </row>
    <row r="20148" spans="2:14" outlineLevel="2">
      <c r="C20148" t="s">
        <v>10</v>
      </c>
      <c r="D20148">
        <f>COUNTIF(D20150:D20171, "1")</f>
        <v>0</v>
      </c>
      <c r="E20148">
        <f>COUNTIF(E20150:E20171, "1")</f>
        <v>0</v>
      </c>
      <c r="F20148">
        <f>COUNTIF(F20150:F20171, "1")</f>
        <v>0</v>
      </c>
      <c r="G20148">
        <f>COUNTIF(G20150:G20171, "1")</f>
        <v>0</v>
      </c>
      <c r="H20148">
        <f>COUNTIF(H20150:H20171, "1")</f>
        <v>0</v>
      </c>
      <c r="I20148">
        <f>COUNTIF(I20150:I20171, "1")</f>
        <v>0</v>
      </c>
      <c r="J20148">
        <f>COUNTIF(J20150:J20171, "1")</f>
        <v>0</v>
      </c>
      <c r="K20148">
        <f>COUNTIF(K20150:K20171, "1")</f>
        <v>0</v>
      </c>
      <c r="L20148">
        <f>COUNTIF(L20150:L20171, "1")</f>
        <v>0</v>
      </c>
      <c r="M20148">
        <f>COUNTIF(M20150:M20171, "1")</f>
        <v>0</v>
      </c>
      <c r="N20148">
        <f>COUNTIF(N20150:N20171, "1")</f>
        <v>0</v>
      </c>
    </row>
    <row r="20149" spans="2:14" outlineLevel="2">
      <c r="C20149" t="s">
        <v>12</v>
      </c>
      <c r="D20149">
        <f>COUNTIF(D20150:D20171, "0")</f>
        <v>0</v>
      </c>
      <c r="E20149">
        <f>COUNTIF(E20150:E20171, "0")</f>
        <v>0</v>
      </c>
      <c r="F20149">
        <f>COUNTIF(F20150:F20171, "0")</f>
        <v>0</v>
      </c>
      <c r="G20149">
        <f>COUNTIF(G20150:G20171, "0")</f>
        <v>0</v>
      </c>
      <c r="H20149">
        <f>COUNTIF(H20150:H20171, "0")</f>
        <v>0</v>
      </c>
      <c r="I20149">
        <f>COUNTIF(I20150:I20171, "0")</f>
        <v>0</v>
      </c>
      <c r="J20149">
        <f>COUNTIF(J20150:J20171, "0")</f>
        <v>0</v>
      </c>
      <c r="K20149">
        <f>COUNTIF(K20150:K20171, "0")</f>
        <v>0</v>
      </c>
      <c r="L20149">
        <f>COUNTIF(L20150:L20171, "0")</f>
        <v>0</v>
      </c>
      <c r="M20149">
        <f>COUNTIF(M20150:M20171, "0")</f>
        <v>0</v>
      </c>
      <c r="N20149">
        <f>COUNTIF(N20150:N20171, "0")</f>
        <v>0</v>
      </c>
    </row>
    <row r="20150" spans="2:14" outlineLevel="2">
      <c r="B20150" t="s">
        <v>13</v>
      </c>
      <c r="C20150" t="s">
        <v>14</v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2:14" outlineLevel="2">
      <c r="B20151" t="s">
        <v>13</v>
      </c>
      <c r="C20151" t="s">
        <v>15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2:14" outlineLevel="2">
      <c r="B20152" t="s">
        <v>13</v>
      </c>
      <c r="C20152" t="s">
        <v>16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2:14" outlineLevel="2">
      <c r="B20153" t="s">
        <v>13</v>
      </c>
      <c r="C20153" t="s">
        <v>17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2:14" outlineLevel="2">
      <c r="B20154" t="s">
        <v>13</v>
      </c>
      <c r="C20154" t="s">
        <v>18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1</v>
      </c>
      <c r="L20154">
        <v>0</v>
      </c>
      <c r="M20154">
        <v>0</v>
      </c>
      <c r="N20154">
        <v>0</v>
      </c>
    </row>
    <row r="20155" spans="2:14" outlineLevel="2">
      <c r="B20155" t="s">
        <v>13</v>
      </c>
      <c r="C20155" t="s">
        <v>43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1</v>
      </c>
      <c r="L20155">
        <v>0</v>
      </c>
      <c r="M20155">
        <v>0</v>
      </c>
      <c r="N20155">
        <v>0</v>
      </c>
    </row>
    <row r="20156" spans="2:14" outlineLevel="2">
      <c r="B20156" t="s">
        <v>13</v>
      </c>
      <c r="C20156" t="s">
        <v>19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2:14" outlineLevel="2">
      <c r="B20157" t="s">
        <v>13</v>
      </c>
      <c r="C20157" t="s">
        <v>20</v>
      </c>
      <c r="D20157">
        <v>0</v>
      </c>
      <c r="E20157">
        <v>1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2:14" outlineLevel="2">
      <c r="B20158" t="s">
        <v>13</v>
      </c>
      <c r="C20158" t="s">
        <v>21</v>
      </c>
      <c r="D20158">
        <v>0</v>
      </c>
      <c r="E20158">
        <v>1</v>
      </c>
      <c r="F20158">
        <v>0</v>
      </c>
      <c r="G20158">
        <v>0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>
        <v>0</v>
      </c>
      <c r="N20158">
        <v>0</v>
      </c>
    </row>
    <row r="20159" spans="2:14" outlineLevel="2">
      <c r="B20159" t="s">
        <v>13</v>
      </c>
      <c r="C20159" t="s">
        <v>22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2:14" outlineLevel="2">
      <c r="B20160" t="s">
        <v>13</v>
      </c>
      <c r="C20160" t="s">
        <v>23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</v>
      </c>
      <c r="K20160">
        <v>1</v>
      </c>
      <c r="L20160">
        <v>0</v>
      </c>
      <c r="M20160">
        <v>0</v>
      </c>
      <c r="N20160">
        <v>0</v>
      </c>
    </row>
    <row r="20161" spans="2:14" outlineLevel="2">
      <c r="B20161" t="s">
        <v>13</v>
      </c>
      <c r="C20161" t="s">
        <v>23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2:14" outlineLevel="2">
      <c r="B20162" t="s">
        <v>13</v>
      </c>
      <c r="C20162" t="s">
        <v>44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2:14" outlineLevel="2">
      <c r="B20163" t="s">
        <v>13</v>
      </c>
      <c r="C20163" t="s">
        <v>25</v>
      </c>
      <c r="D20163">
        <v>0</v>
      </c>
      <c r="E20163">
        <v>0</v>
      </c>
      <c r="F20163">
        <v>0</v>
      </c>
      <c r="G20163">
        <v>1</v>
      </c>
      <c r="H20163">
        <v>0</v>
      </c>
      <c r="I20163">
        <v>1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2:14" outlineLevel="2">
      <c r="B20164" t="s">
        <v>13</v>
      </c>
      <c r="C20164" t="s">
        <v>27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2:14" outlineLevel="2">
      <c r="B20165" t="s">
        <v>13</v>
      </c>
      <c r="C20165" t="s">
        <v>28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2:14" outlineLevel="2">
      <c r="B20166" t="s">
        <v>13</v>
      </c>
      <c r="C20166" t="s">
        <v>29</v>
      </c>
      <c r="D20166">
        <v>0</v>
      </c>
      <c r="E20166">
        <v>1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2:14" outlineLevel="2">
      <c r="B20167" t="s">
        <v>13</v>
      </c>
      <c r="C20167" t="s">
        <v>52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1</v>
      </c>
      <c r="K20167">
        <v>0</v>
      </c>
      <c r="L20167">
        <v>0</v>
      </c>
      <c r="M20167">
        <v>0</v>
      </c>
      <c r="N20167">
        <v>0</v>
      </c>
    </row>
    <row r="20168" spans="2:14" outlineLevel="2">
      <c r="B20168" t="s">
        <v>13</v>
      </c>
      <c r="C20168" t="s">
        <v>52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2:14" outlineLevel="2">
      <c r="B20169" t="s">
        <v>13</v>
      </c>
      <c r="C20169" t="s">
        <v>30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</v>
      </c>
      <c r="K20169">
        <v>0</v>
      </c>
      <c r="L20169">
        <v>0</v>
      </c>
      <c r="M20169">
        <v>0</v>
      </c>
      <c r="N20169">
        <v>0</v>
      </c>
    </row>
    <row r="20170" spans="2:14" outlineLevel="2">
      <c r="B20170" t="s">
        <v>13</v>
      </c>
      <c r="C20170" t="s">
        <v>31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2:14" outlineLevel="2">
      <c r="B20171" t="s">
        <v>13</v>
      </c>
      <c r="C20171" t="s">
        <v>31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2:14" s="3" customFormat="1">
      <c r="B20172" s="3" t="s">
        <v>936</v>
      </c>
      <c r="C20172" s="3" t="s">
        <v>8</v>
      </c>
      <c r="D20172" s="3">
        <f>IFERROR(AVERAGE(D20175,D20180,D20184), 0)</f>
        <v>0</v>
      </c>
      <c r="E20172" s="3">
        <f>IFERROR(AVERAGE(E20175,E20180,E20184), 0)</f>
        <v>0</v>
      </c>
      <c r="F20172" s="3">
        <f>IFERROR(AVERAGE(F20175,F20180,F20184), 0)</f>
        <v>0</v>
      </c>
      <c r="G20172" s="3">
        <f>IFERROR(AVERAGE(G20175,G20180,G20184), 0)</f>
        <v>0</v>
      </c>
      <c r="H20172" s="3">
        <f>IFERROR(AVERAGE(H20175,H20180,H20184), 0)</f>
        <v>0</v>
      </c>
      <c r="I20172" s="3">
        <f>IFERROR(AVERAGE(I20175,I20180,I20184), 0)</f>
        <v>0</v>
      </c>
      <c r="J20172" s="3">
        <f>IFERROR(AVERAGE(J20175,J20180,J20184), 0)</f>
        <v>0</v>
      </c>
      <c r="K20172" s="3">
        <f>IFERROR(AVERAGE(K20175,K20180,K20184), 0)</f>
        <v>0</v>
      </c>
      <c r="L20172" s="3">
        <f>IFERROR(AVERAGE(L20175,L20180,L20184), 0)</f>
        <v>0</v>
      </c>
      <c r="M20172" s="3">
        <f>IFERROR(AVERAGE(M20175,M20180,M20184), 0)</f>
        <v>0</v>
      </c>
      <c r="N20172" s="3">
        <f>IFERROR(AVERAGE(N20175,N20180,N20184), 0)</f>
        <v>0</v>
      </c>
    </row>
    <row r="20173" spans="2:14" outlineLevel="2">
      <c r="B20173" s="4" t="s">
        <v>9</v>
      </c>
      <c r="D20173">
        <f>E20176+E20181+E20185</f>
        <v>0</v>
      </c>
      <c r="E20173">
        <f>F20176+F20181+F20185</f>
        <v>0</v>
      </c>
      <c r="F20173">
        <f>G20176+G20181+G20185</f>
        <v>0</v>
      </c>
      <c r="G20173">
        <f>H20176+H20181+H20185</f>
        <v>0</v>
      </c>
      <c r="H20173">
        <f>I20176+I20181+I20185</f>
        <v>0</v>
      </c>
      <c r="I20173">
        <f>J20176+J20181+J20185</f>
        <v>0</v>
      </c>
      <c r="J20173">
        <f>K20176+K20181+K20185</f>
        <v>0</v>
      </c>
      <c r="K20173">
        <f>L20176+L20181+L20185</f>
        <v>0</v>
      </c>
      <c r="L20173">
        <f>M20176+M20181+M20185</f>
        <v>0</v>
      </c>
      <c r="M20173">
        <f>N20176+N20181+N20185</f>
        <v>0</v>
      </c>
      <c r="N20173">
        <f>O20176+O20181+O20185</f>
        <v>0</v>
      </c>
    </row>
    <row r="20174" spans="2:14" outlineLevel="2">
      <c r="B20174" s="4" t="s">
        <v>10</v>
      </c>
      <c r="D20174">
        <f>E20177+E20182+E20186</f>
        <v>0</v>
      </c>
      <c r="E20174">
        <f>F20177+F20182+F20186</f>
        <v>0</v>
      </c>
      <c r="F20174">
        <f>G20177+G20182+G20186</f>
        <v>0</v>
      </c>
      <c r="G20174">
        <f>H20177+H20182+H20186</f>
        <v>0</v>
      </c>
      <c r="H20174">
        <f>I20177+I20182+I20186</f>
        <v>0</v>
      </c>
      <c r="I20174">
        <f>J20177+J20182+J20186</f>
        <v>0</v>
      </c>
      <c r="J20174">
        <f>K20177+K20182+K20186</f>
        <v>0</v>
      </c>
      <c r="K20174">
        <f>L20177+L20182+L20186</f>
        <v>0</v>
      </c>
      <c r="L20174">
        <f>M20177+M20182+M20186</f>
        <v>0</v>
      </c>
      <c r="M20174">
        <f>N20177+N20182+N20186</f>
        <v>0</v>
      </c>
      <c r="N20174">
        <f>O20177+O20182+O20186</f>
        <v>0</v>
      </c>
    </row>
    <row r="20175" spans="2:14" s="5" customFormat="1" outlineLevel="1">
      <c r="C20175" s="5" t="s">
        <v>41</v>
      </c>
      <c r="D20175" s="1">
        <f>IFERROR(D20176/D20177, D20176)</f>
        <v>0</v>
      </c>
      <c r="E20175" s="1">
        <f>IFERROR(E20176/E20177, E20176)</f>
        <v>0</v>
      </c>
      <c r="F20175" s="1">
        <f>IFERROR(F20176/F20177, F20176)</f>
        <v>0</v>
      </c>
      <c r="G20175" s="1">
        <f>IFERROR(G20176/G20177, G20176)</f>
        <v>0</v>
      </c>
      <c r="H20175" s="1">
        <f>IFERROR(H20176/H20177, H20176)</f>
        <v>0</v>
      </c>
      <c r="I20175" s="1">
        <f>IFERROR(I20176/I20177, I20176)</f>
        <v>0</v>
      </c>
      <c r="J20175" s="1">
        <f>IFERROR(J20176/J20177, J20176)</f>
        <v>0</v>
      </c>
      <c r="K20175" s="1">
        <f>IFERROR(K20176/K20177, K20176)</f>
        <v>0</v>
      </c>
      <c r="L20175" s="1">
        <f>IFERROR(L20176/L20177, L20176)</f>
        <v>0</v>
      </c>
      <c r="M20175" s="1">
        <f>IFERROR(M20176/M20177, M20176)</f>
        <v>0</v>
      </c>
      <c r="N20175" s="1">
        <f>IFERROR(N20176/N20177, N20176)</f>
        <v>0</v>
      </c>
    </row>
    <row r="20176" spans="2:14" outlineLevel="2">
      <c r="C20176" t="s">
        <v>10</v>
      </c>
      <c r="D20176">
        <f>COUNTIF(D20178:D20179, "1")</f>
        <v>0</v>
      </c>
      <c r="E20176">
        <f>COUNTIF(E20178:E20179, "1")</f>
        <v>0</v>
      </c>
      <c r="F20176">
        <f>COUNTIF(F20178:F20179, "1")</f>
        <v>0</v>
      </c>
      <c r="G20176">
        <f>COUNTIF(G20178:G20179, "1")</f>
        <v>0</v>
      </c>
      <c r="H20176">
        <f>COUNTIF(H20178:H20179, "1")</f>
        <v>0</v>
      </c>
      <c r="I20176">
        <f>COUNTIF(I20178:I20179, "1")</f>
        <v>0</v>
      </c>
      <c r="J20176">
        <f>COUNTIF(J20178:J20179, "1")</f>
        <v>0</v>
      </c>
      <c r="K20176">
        <f>COUNTIF(K20178:K20179, "1")</f>
        <v>0</v>
      </c>
      <c r="L20176">
        <f>COUNTIF(L20178:L20179, "1")</f>
        <v>0</v>
      </c>
      <c r="M20176">
        <f>COUNTIF(M20178:M20179, "1")</f>
        <v>0</v>
      </c>
      <c r="N20176">
        <f>COUNTIF(N20178:N20179, "1")</f>
        <v>0</v>
      </c>
    </row>
    <row r="20177" spans="2:14" outlineLevel="2">
      <c r="C20177" t="s">
        <v>12</v>
      </c>
      <c r="D20177">
        <f>COUNTIF(D20178:D20179, "0")</f>
        <v>0</v>
      </c>
      <c r="E20177">
        <f>COUNTIF(E20178:E20179, "0")</f>
        <v>0</v>
      </c>
      <c r="F20177">
        <f>COUNTIF(F20178:F20179, "0")</f>
        <v>0</v>
      </c>
      <c r="G20177">
        <f>COUNTIF(G20178:G20179, "0")</f>
        <v>0</v>
      </c>
      <c r="H20177">
        <f>COUNTIF(H20178:H20179, "0")</f>
        <v>0</v>
      </c>
      <c r="I20177">
        <f>COUNTIF(I20178:I20179, "0")</f>
        <v>0</v>
      </c>
      <c r="J20177">
        <f>COUNTIF(J20178:J20179, "0")</f>
        <v>0</v>
      </c>
      <c r="K20177">
        <f>COUNTIF(K20178:K20179, "0")</f>
        <v>0</v>
      </c>
      <c r="L20177">
        <f>COUNTIF(L20178:L20179, "0")</f>
        <v>0</v>
      </c>
      <c r="M20177">
        <f>COUNTIF(M20178:M20179, "0")</f>
        <v>0</v>
      </c>
      <c r="N20177">
        <f>COUNTIF(N20178:N20179, "0")</f>
        <v>0</v>
      </c>
    </row>
    <row r="20178" spans="2:14" outlineLevel="2">
      <c r="B20178" t="s">
        <v>42</v>
      </c>
      <c r="C20178" t="s">
        <v>14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2:14" outlineLevel="2">
      <c r="B20179" t="s">
        <v>42</v>
      </c>
      <c r="C20179" t="s">
        <v>16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1</v>
      </c>
      <c r="N20179">
        <v>0</v>
      </c>
    </row>
    <row r="20180" spans="2:14" s="5" customFormat="1" outlineLevel="1">
      <c r="C20180" s="5" t="s">
        <v>47</v>
      </c>
      <c r="D20180" s="1">
        <f>IFERROR(D20181/D20182, D20181)</f>
        <v>0</v>
      </c>
      <c r="E20180" s="1">
        <f>IFERROR(E20181/E20182, E20181)</f>
        <v>0</v>
      </c>
      <c r="F20180" s="1">
        <f>IFERROR(F20181/F20182, F20181)</f>
        <v>0</v>
      </c>
      <c r="G20180" s="1">
        <f>IFERROR(G20181/G20182, G20181)</f>
        <v>0</v>
      </c>
      <c r="H20180" s="1">
        <f>IFERROR(H20181/H20182, H20181)</f>
        <v>0</v>
      </c>
      <c r="I20180" s="1">
        <f>IFERROR(I20181/I20182, I20181)</f>
        <v>0</v>
      </c>
      <c r="J20180" s="1">
        <f>IFERROR(J20181/J20182, J20181)</f>
        <v>0</v>
      </c>
      <c r="K20180" s="1">
        <f>IFERROR(K20181/K20182, K20181)</f>
        <v>0</v>
      </c>
      <c r="L20180" s="1">
        <f>IFERROR(L20181/L20182, L20181)</f>
        <v>0</v>
      </c>
      <c r="M20180" s="1">
        <f>IFERROR(M20181/M20182, M20181)</f>
        <v>0</v>
      </c>
      <c r="N20180" s="1">
        <f>IFERROR(N20181/N20182, N20181)</f>
        <v>0</v>
      </c>
    </row>
    <row r="20181" spans="2:14" outlineLevel="2">
      <c r="C20181" t="s">
        <v>10</v>
      </c>
      <c r="D20181">
        <f>COUNTIF(D20183:D20183, "1")</f>
        <v>0</v>
      </c>
      <c r="E20181">
        <f>COUNTIF(E20183:E20183, "1")</f>
        <v>0</v>
      </c>
      <c r="F20181">
        <f>COUNTIF(F20183:F20183, "1")</f>
        <v>0</v>
      </c>
      <c r="G20181">
        <f>COUNTIF(G20183:G20183, "1")</f>
        <v>0</v>
      </c>
      <c r="H20181">
        <f>COUNTIF(H20183:H20183, "1")</f>
        <v>0</v>
      </c>
      <c r="I20181">
        <f>COUNTIF(I20183:I20183, "1")</f>
        <v>0</v>
      </c>
      <c r="J20181">
        <f>COUNTIF(J20183:J20183, "1")</f>
        <v>0</v>
      </c>
      <c r="K20181">
        <f>COUNTIF(K20183:K20183, "1")</f>
        <v>0</v>
      </c>
      <c r="L20181">
        <f>COUNTIF(L20183:L20183, "1")</f>
        <v>0</v>
      </c>
      <c r="M20181">
        <f>COUNTIF(M20183:M20183, "1")</f>
        <v>0</v>
      </c>
      <c r="N20181">
        <f>COUNTIF(N20183:N20183, "1")</f>
        <v>0</v>
      </c>
    </row>
    <row r="20182" spans="2:14" outlineLevel="2">
      <c r="C20182" t="s">
        <v>12</v>
      </c>
      <c r="D20182">
        <f>COUNTIF(D20183:D20183, "0")</f>
        <v>0</v>
      </c>
      <c r="E20182">
        <f>COUNTIF(E20183:E20183, "0")</f>
        <v>0</v>
      </c>
      <c r="F20182">
        <f>COUNTIF(F20183:F20183, "0")</f>
        <v>0</v>
      </c>
      <c r="G20182">
        <f>COUNTIF(G20183:G20183, "0")</f>
        <v>0</v>
      </c>
      <c r="H20182">
        <f>COUNTIF(H20183:H20183, "0")</f>
        <v>0</v>
      </c>
      <c r="I20182">
        <f>COUNTIF(I20183:I20183, "0")</f>
        <v>0</v>
      </c>
      <c r="J20182">
        <f>COUNTIF(J20183:J20183, "0")</f>
        <v>0</v>
      </c>
      <c r="K20182">
        <f>COUNTIF(K20183:K20183, "0")</f>
        <v>0</v>
      </c>
      <c r="L20182">
        <f>COUNTIF(L20183:L20183, "0")</f>
        <v>0</v>
      </c>
      <c r="M20182">
        <f>COUNTIF(M20183:M20183, "0")</f>
        <v>0</v>
      </c>
      <c r="N20182">
        <f>COUNTIF(N20183:N20183, "0")</f>
        <v>0</v>
      </c>
    </row>
    <row r="20183" spans="2:14" outlineLevel="2">
      <c r="B20183" t="s">
        <v>48</v>
      </c>
      <c r="C20183" t="s">
        <v>25</v>
      </c>
      <c r="D20183">
        <v>0</v>
      </c>
      <c r="E20183">
        <v>0</v>
      </c>
      <c r="F20183">
        <v>0</v>
      </c>
      <c r="G20183">
        <v>1</v>
      </c>
      <c r="H20183">
        <v>0</v>
      </c>
      <c r="I20183">
        <v>1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2:14" s="5" customFormat="1" outlineLevel="1">
      <c r="C20184" s="5" t="s">
        <v>50</v>
      </c>
      <c r="D20184" s="1">
        <f>IFERROR(D20185/D20186, D20185)</f>
        <v>0</v>
      </c>
      <c r="E20184" s="1">
        <f>IFERROR(E20185/E20186, E20185)</f>
        <v>0</v>
      </c>
      <c r="F20184" s="1">
        <f>IFERROR(F20185/F20186, F20185)</f>
        <v>0</v>
      </c>
      <c r="G20184" s="1">
        <f>IFERROR(G20185/G20186, G20185)</f>
        <v>0</v>
      </c>
      <c r="H20184" s="1">
        <f>IFERROR(H20185/H20186, H20185)</f>
        <v>0</v>
      </c>
      <c r="I20184" s="1">
        <f>IFERROR(I20185/I20186, I20185)</f>
        <v>0</v>
      </c>
      <c r="J20184" s="1">
        <f>IFERROR(J20185/J20186, J20185)</f>
        <v>0</v>
      </c>
      <c r="K20184" s="1">
        <f>IFERROR(K20185/K20186, K20185)</f>
        <v>0</v>
      </c>
      <c r="L20184" s="1">
        <f>IFERROR(L20185/L20186, L20185)</f>
        <v>0</v>
      </c>
      <c r="M20184" s="1">
        <f>IFERROR(M20185/M20186, M20185)</f>
        <v>0</v>
      </c>
      <c r="N20184" s="1">
        <f>IFERROR(N20185/N20186, N20185)</f>
        <v>0</v>
      </c>
    </row>
    <row r="20185" spans="2:14" outlineLevel="2">
      <c r="C20185" t="s">
        <v>10</v>
      </c>
      <c r="D20185">
        <f>COUNTIF(D20187:D20187, "1")</f>
        <v>0</v>
      </c>
      <c r="E20185">
        <f>COUNTIF(E20187:E20187, "1")</f>
        <v>0</v>
      </c>
      <c r="F20185">
        <f>COUNTIF(F20187:F20187, "1")</f>
        <v>0</v>
      </c>
      <c r="G20185">
        <f>COUNTIF(G20187:G20187, "1")</f>
        <v>0</v>
      </c>
      <c r="H20185">
        <f>COUNTIF(H20187:H20187, "1")</f>
        <v>0</v>
      </c>
      <c r="I20185">
        <f>COUNTIF(I20187:I20187, "1")</f>
        <v>0</v>
      </c>
      <c r="J20185">
        <f>COUNTIF(J20187:J20187, "1")</f>
        <v>0</v>
      </c>
      <c r="K20185">
        <f>COUNTIF(K20187:K20187, "1")</f>
        <v>0</v>
      </c>
      <c r="L20185">
        <f>COUNTIF(L20187:L20187, "1")</f>
        <v>0</v>
      </c>
      <c r="M20185">
        <f>COUNTIF(M20187:M20187, "1")</f>
        <v>0</v>
      </c>
      <c r="N20185">
        <f>COUNTIF(N20187:N20187, "1")</f>
        <v>0</v>
      </c>
    </row>
    <row r="20186" spans="2:14" outlineLevel="2">
      <c r="C20186" t="s">
        <v>12</v>
      </c>
      <c r="D20186">
        <f>COUNTIF(D20187:D20187, "0")</f>
        <v>0</v>
      </c>
      <c r="E20186">
        <f>COUNTIF(E20187:E20187, "0")</f>
        <v>0</v>
      </c>
      <c r="F20186">
        <f>COUNTIF(F20187:F20187, "0")</f>
        <v>0</v>
      </c>
      <c r="G20186">
        <f>COUNTIF(G20187:G20187, "0")</f>
        <v>0</v>
      </c>
      <c r="H20186">
        <f>COUNTIF(H20187:H20187, "0")</f>
        <v>0</v>
      </c>
      <c r="I20186">
        <f>COUNTIF(I20187:I20187, "0")</f>
        <v>0</v>
      </c>
      <c r="J20186">
        <f>COUNTIF(J20187:J20187, "0")</f>
        <v>0</v>
      </c>
      <c r="K20186">
        <f>COUNTIF(K20187:K20187, "0")</f>
        <v>0</v>
      </c>
      <c r="L20186">
        <f>COUNTIF(L20187:L20187, "0")</f>
        <v>0</v>
      </c>
      <c r="M20186">
        <f>COUNTIF(M20187:M20187, "0")</f>
        <v>0</v>
      </c>
      <c r="N20186">
        <f>COUNTIF(N20187:N20187, "0")</f>
        <v>0</v>
      </c>
    </row>
    <row r="20187" spans="2:14" outlineLevel="2">
      <c r="B20187" t="s">
        <v>51</v>
      </c>
      <c r="C20187" t="s">
        <v>33</v>
      </c>
      <c r="D20187">
        <v>0</v>
      </c>
      <c r="E20187">
        <v>0</v>
      </c>
      <c r="F20187">
        <v>0</v>
      </c>
      <c r="G20187">
        <v>1</v>
      </c>
      <c r="H20187">
        <v>0</v>
      </c>
      <c r="I20187">
        <v>1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2:14" s="3" customFormat="1">
      <c r="B20188" s="3" t="s">
        <v>937</v>
      </c>
      <c r="C20188" s="3" t="s">
        <v>8</v>
      </c>
      <c r="D20188" s="3">
        <f>IFERROR(AVERAGE(D20191), 0)</f>
        <v>0</v>
      </c>
      <c r="E20188" s="3">
        <f>IFERROR(AVERAGE(E20191), 0)</f>
        <v>0</v>
      </c>
      <c r="F20188" s="3">
        <f>IFERROR(AVERAGE(F20191), 0)</f>
        <v>0</v>
      </c>
      <c r="G20188" s="3">
        <f>IFERROR(AVERAGE(G20191), 0)</f>
        <v>0</v>
      </c>
      <c r="H20188" s="3">
        <f>IFERROR(AVERAGE(H20191), 0)</f>
        <v>0</v>
      </c>
      <c r="I20188" s="3">
        <f>IFERROR(AVERAGE(I20191), 0)</f>
        <v>0</v>
      </c>
      <c r="J20188" s="3">
        <f>IFERROR(AVERAGE(J20191), 0)</f>
        <v>0</v>
      </c>
      <c r="K20188" s="3">
        <f>IFERROR(AVERAGE(K20191), 0)</f>
        <v>0</v>
      </c>
      <c r="L20188" s="3">
        <f>IFERROR(AVERAGE(L20191), 0)</f>
        <v>0</v>
      </c>
      <c r="M20188" s="3">
        <f>IFERROR(AVERAGE(M20191), 0)</f>
        <v>0</v>
      </c>
      <c r="N20188" s="3">
        <f>IFERROR(AVERAGE(N20191), 0)</f>
        <v>0</v>
      </c>
    </row>
    <row r="20189" spans="2:14" outlineLevel="2">
      <c r="B20189" s="4" t="s">
        <v>9</v>
      </c>
      <c r="D20189">
        <f>E20192</f>
        <v>0</v>
      </c>
      <c r="E20189">
        <f>F20192</f>
        <v>0</v>
      </c>
      <c r="F20189">
        <f>G20192</f>
        <v>0</v>
      </c>
      <c r="G20189">
        <f>H20192</f>
        <v>0</v>
      </c>
      <c r="H20189">
        <f>I20192</f>
        <v>0</v>
      </c>
      <c r="I20189">
        <f>J20192</f>
        <v>0</v>
      </c>
      <c r="J20189">
        <f>K20192</f>
        <v>0</v>
      </c>
      <c r="K20189">
        <f>L20192</f>
        <v>0</v>
      </c>
      <c r="L20189">
        <f>M20192</f>
        <v>0</v>
      </c>
      <c r="M20189">
        <f>N20192</f>
        <v>0</v>
      </c>
      <c r="N20189">
        <f>O20192</f>
        <v>0</v>
      </c>
    </row>
    <row r="20190" spans="2:14" outlineLevel="2">
      <c r="B20190" s="4" t="s">
        <v>10</v>
      </c>
      <c r="D20190">
        <f>E20193</f>
        <v>0</v>
      </c>
      <c r="E20190">
        <f>F20193</f>
        <v>0</v>
      </c>
      <c r="F20190">
        <f>G20193</f>
        <v>0</v>
      </c>
      <c r="G20190">
        <f>H20193</f>
        <v>0</v>
      </c>
      <c r="H20190">
        <f>I20193</f>
        <v>0</v>
      </c>
      <c r="I20190">
        <f>J20193</f>
        <v>0</v>
      </c>
      <c r="J20190">
        <f>K20193</f>
        <v>0</v>
      </c>
      <c r="K20190">
        <f>L20193</f>
        <v>0</v>
      </c>
      <c r="L20190">
        <f>M20193</f>
        <v>0</v>
      </c>
      <c r="M20190">
        <f>N20193</f>
        <v>0</v>
      </c>
      <c r="N20190">
        <f>O20193</f>
        <v>0</v>
      </c>
    </row>
    <row r="20191" spans="2:14" s="5" customFormat="1" outlineLevel="1">
      <c r="C20191" s="5" t="s">
        <v>11</v>
      </c>
      <c r="D20191" s="1">
        <f>IFERROR(D20192/D20193, D20192)</f>
        <v>0</v>
      </c>
      <c r="E20191" s="1">
        <f>IFERROR(E20192/E20193, E20192)</f>
        <v>0</v>
      </c>
      <c r="F20191" s="1">
        <f>IFERROR(F20192/F20193, F20192)</f>
        <v>0</v>
      </c>
      <c r="G20191" s="1">
        <f>IFERROR(G20192/G20193, G20192)</f>
        <v>0</v>
      </c>
      <c r="H20191" s="1">
        <f>IFERROR(H20192/H20193, H20192)</f>
        <v>0</v>
      </c>
      <c r="I20191" s="1">
        <f>IFERROR(I20192/I20193, I20192)</f>
        <v>0</v>
      </c>
      <c r="J20191" s="1">
        <f>IFERROR(J20192/J20193, J20192)</f>
        <v>0</v>
      </c>
      <c r="K20191" s="1">
        <f>IFERROR(K20192/K20193, K20192)</f>
        <v>0</v>
      </c>
      <c r="L20191" s="1">
        <f>IFERROR(L20192/L20193, L20192)</f>
        <v>0</v>
      </c>
      <c r="M20191" s="1">
        <f>IFERROR(M20192/M20193, M20192)</f>
        <v>0</v>
      </c>
      <c r="N20191" s="1">
        <f>IFERROR(N20192/N20193, N20192)</f>
        <v>0</v>
      </c>
    </row>
    <row r="20192" spans="2:14" outlineLevel="2">
      <c r="C20192" t="s">
        <v>10</v>
      </c>
      <c r="D20192">
        <f>COUNTIF(D20194:D20202, "1")</f>
        <v>0</v>
      </c>
      <c r="E20192">
        <f>COUNTIF(E20194:E20202, "1")</f>
        <v>0</v>
      </c>
      <c r="F20192">
        <f>COUNTIF(F20194:F20202, "1")</f>
        <v>0</v>
      </c>
      <c r="G20192">
        <f>COUNTIF(G20194:G20202, "1")</f>
        <v>0</v>
      </c>
      <c r="H20192">
        <f>COUNTIF(H20194:H20202, "1")</f>
        <v>0</v>
      </c>
      <c r="I20192">
        <f>COUNTIF(I20194:I20202, "1")</f>
        <v>0</v>
      </c>
      <c r="J20192">
        <f>COUNTIF(J20194:J20202, "1")</f>
        <v>0</v>
      </c>
      <c r="K20192">
        <f>COUNTIF(K20194:K20202, "1")</f>
        <v>0</v>
      </c>
      <c r="L20192">
        <f>COUNTIF(L20194:L20202, "1")</f>
        <v>0</v>
      </c>
      <c r="M20192">
        <f>COUNTIF(M20194:M20202, "1")</f>
        <v>0</v>
      </c>
      <c r="N20192">
        <f>COUNTIF(N20194:N20202, "1")</f>
        <v>0</v>
      </c>
    </row>
    <row r="20193" spans="2:14" outlineLevel="2">
      <c r="C20193" t="s">
        <v>12</v>
      </c>
      <c r="D20193">
        <f>COUNTIF(D20194:D20202, "0")</f>
        <v>0</v>
      </c>
      <c r="E20193">
        <f>COUNTIF(E20194:E20202, "0")</f>
        <v>0</v>
      </c>
      <c r="F20193">
        <f>COUNTIF(F20194:F20202, "0")</f>
        <v>0</v>
      </c>
      <c r="G20193">
        <f>COUNTIF(G20194:G20202, "0")</f>
        <v>0</v>
      </c>
      <c r="H20193">
        <f>COUNTIF(H20194:H20202, "0")</f>
        <v>0</v>
      </c>
      <c r="I20193">
        <f>COUNTIF(I20194:I20202, "0")</f>
        <v>0</v>
      </c>
      <c r="J20193">
        <f>COUNTIF(J20194:J20202, "0")</f>
        <v>0</v>
      </c>
      <c r="K20193">
        <f>COUNTIF(K20194:K20202, "0")</f>
        <v>0</v>
      </c>
      <c r="L20193">
        <f>COUNTIF(L20194:L20202, "0")</f>
        <v>0</v>
      </c>
      <c r="M20193">
        <f>COUNTIF(M20194:M20202, "0")</f>
        <v>0</v>
      </c>
      <c r="N20193">
        <f>COUNTIF(N20194:N20202, "0")</f>
        <v>0</v>
      </c>
    </row>
    <row r="20194" spans="2:14" outlineLevel="2">
      <c r="B20194" t="s">
        <v>13</v>
      </c>
      <c r="C20194" t="s">
        <v>14</v>
      </c>
      <c r="D20194">
        <v>1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2:14" outlineLevel="2">
      <c r="B20195" t="s">
        <v>13</v>
      </c>
      <c r="C20195" t="s">
        <v>16</v>
      </c>
      <c r="D20195">
        <v>0</v>
      </c>
      <c r="E20195">
        <v>0</v>
      </c>
      <c r="F20195">
        <v>0</v>
      </c>
      <c r="G20195">
        <v>1</v>
      </c>
      <c r="H20195">
        <v>0</v>
      </c>
      <c r="I20195">
        <v>0</v>
      </c>
      <c r="J20195">
        <v>0</v>
      </c>
      <c r="K20195">
        <v>1</v>
      </c>
      <c r="L20195">
        <v>0</v>
      </c>
      <c r="M20195">
        <v>1</v>
      </c>
      <c r="N20195">
        <v>0</v>
      </c>
    </row>
    <row r="20196" spans="2:14" outlineLevel="2">
      <c r="B20196" t="s">
        <v>13</v>
      </c>
      <c r="C20196" t="s">
        <v>15</v>
      </c>
      <c r="D20196">
        <v>1</v>
      </c>
      <c r="E20196">
        <v>0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1</v>
      </c>
      <c r="M20196">
        <v>0</v>
      </c>
      <c r="N20196">
        <v>0</v>
      </c>
    </row>
    <row r="20197" spans="2:14" outlineLevel="2">
      <c r="B20197" t="s">
        <v>13</v>
      </c>
      <c r="C20197" t="s">
        <v>20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1</v>
      </c>
      <c r="M20197">
        <v>0</v>
      </c>
      <c r="N20197">
        <v>0</v>
      </c>
    </row>
    <row r="20198" spans="2:14" outlineLevel="2">
      <c r="B20198" t="s">
        <v>13</v>
      </c>
      <c r="C20198" t="s">
        <v>17</v>
      </c>
      <c r="D20198">
        <v>1</v>
      </c>
      <c r="E20198">
        <v>0</v>
      </c>
      <c r="F20198">
        <v>0</v>
      </c>
      <c r="G20198">
        <v>0</v>
      </c>
      <c r="H20198">
        <v>0</v>
      </c>
      <c r="I20198">
        <v>1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2:14" outlineLevel="2">
      <c r="B20199" t="s">
        <v>13</v>
      </c>
      <c r="C20199" t="s">
        <v>43</v>
      </c>
      <c r="D20199">
        <v>1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1</v>
      </c>
      <c r="K20199">
        <v>1</v>
      </c>
      <c r="L20199">
        <v>0</v>
      </c>
      <c r="M20199">
        <v>1</v>
      </c>
      <c r="N20199">
        <v>0</v>
      </c>
    </row>
    <row r="20200" spans="2:14" outlineLevel="2">
      <c r="B20200" t="s">
        <v>13</v>
      </c>
      <c r="C20200" t="s">
        <v>18</v>
      </c>
      <c r="D20200">
        <v>0</v>
      </c>
      <c r="E20200">
        <v>0</v>
      </c>
      <c r="F20200">
        <v>1</v>
      </c>
      <c r="G20200">
        <v>0</v>
      </c>
      <c r="H20200">
        <v>0</v>
      </c>
      <c r="I20200">
        <v>0</v>
      </c>
      <c r="J20200">
        <v>1</v>
      </c>
      <c r="K20200">
        <v>0</v>
      </c>
      <c r="L20200">
        <v>1</v>
      </c>
      <c r="M20200">
        <v>0</v>
      </c>
      <c r="N20200">
        <v>0</v>
      </c>
    </row>
    <row r="20201" spans="2:14" outlineLevel="2">
      <c r="B20201" t="s">
        <v>13</v>
      </c>
      <c r="C20201" t="s">
        <v>19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1</v>
      </c>
      <c r="J20201">
        <v>0</v>
      </c>
      <c r="K20201">
        <v>0</v>
      </c>
      <c r="L20201">
        <v>1</v>
      </c>
      <c r="M20201">
        <v>0</v>
      </c>
      <c r="N20201">
        <v>0</v>
      </c>
    </row>
    <row r="20202" spans="2:14" outlineLevel="2">
      <c r="B20202" t="s">
        <v>13</v>
      </c>
      <c r="C20202" t="s">
        <v>21</v>
      </c>
      <c r="D20202">
        <v>0</v>
      </c>
      <c r="E20202">
        <v>1</v>
      </c>
      <c r="F20202">
        <v>0</v>
      </c>
      <c r="G20202">
        <v>1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2:14" s="3" customFormat="1">
      <c r="B20203" s="3" t="s">
        <v>938</v>
      </c>
      <c r="C20203" s="3" t="s">
        <v>8</v>
      </c>
      <c r="D20203" s="3">
        <f>IFERROR(AVERAGE(D20206), 0)</f>
        <v>0</v>
      </c>
      <c r="E20203" s="3">
        <f>IFERROR(AVERAGE(E20206), 0)</f>
        <v>0</v>
      </c>
      <c r="F20203" s="3">
        <f>IFERROR(AVERAGE(F20206), 0)</f>
        <v>0</v>
      </c>
      <c r="G20203" s="3">
        <f>IFERROR(AVERAGE(G20206), 0)</f>
        <v>0</v>
      </c>
      <c r="H20203" s="3">
        <f>IFERROR(AVERAGE(H20206), 0)</f>
        <v>0</v>
      </c>
      <c r="I20203" s="3">
        <f>IFERROR(AVERAGE(I20206), 0)</f>
        <v>0</v>
      </c>
      <c r="J20203" s="3">
        <f>IFERROR(AVERAGE(J20206), 0)</f>
        <v>0</v>
      </c>
      <c r="K20203" s="3">
        <f>IFERROR(AVERAGE(K20206), 0)</f>
        <v>0</v>
      </c>
      <c r="L20203" s="3">
        <f>IFERROR(AVERAGE(L20206), 0)</f>
        <v>0</v>
      </c>
      <c r="M20203" s="3">
        <f>IFERROR(AVERAGE(M20206), 0)</f>
        <v>0</v>
      </c>
      <c r="N20203" s="3">
        <f>IFERROR(AVERAGE(N20206), 0)</f>
        <v>0</v>
      </c>
    </row>
    <row r="20204" spans="2:14" outlineLevel="2">
      <c r="B20204" s="4" t="s">
        <v>9</v>
      </c>
      <c r="D20204">
        <f>E20207</f>
        <v>0</v>
      </c>
      <c r="E20204">
        <f>F20207</f>
        <v>0</v>
      </c>
      <c r="F20204">
        <f>G20207</f>
        <v>0</v>
      </c>
      <c r="G20204">
        <f>H20207</f>
        <v>0</v>
      </c>
      <c r="H20204">
        <f>I20207</f>
        <v>0</v>
      </c>
      <c r="I20204">
        <f>J20207</f>
        <v>0</v>
      </c>
      <c r="J20204">
        <f>K20207</f>
        <v>0</v>
      </c>
      <c r="K20204">
        <f>L20207</f>
        <v>0</v>
      </c>
      <c r="L20204">
        <f>M20207</f>
        <v>0</v>
      </c>
      <c r="M20204">
        <f>N20207</f>
        <v>0</v>
      </c>
      <c r="N20204">
        <f>O20207</f>
        <v>0</v>
      </c>
    </row>
    <row r="20205" spans="2:14" outlineLevel="2">
      <c r="B20205" s="4" t="s">
        <v>10</v>
      </c>
      <c r="D20205">
        <f>E20208</f>
        <v>0</v>
      </c>
      <c r="E20205">
        <f>F20208</f>
        <v>0</v>
      </c>
      <c r="F20205">
        <f>G20208</f>
        <v>0</v>
      </c>
      <c r="G20205">
        <f>H20208</f>
        <v>0</v>
      </c>
      <c r="H20205">
        <f>I20208</f>
        <v>0</v>
      </c>
      <c r="I20205">
        <f>J20208</f>
        <v>0</v>
      </c>
      <c r="J20205">
        <f>K20208</f>
        <v>0</v>
      </c>
      <c r="K20205">
        <f>L20208</f>
        <v>0</v>
      </c>
      <c r="L20205">
        <f>M20208</f>
        <v>0</v>
      </c>
      <c r="M20205">
        <f>N20208</f>
        <v>0</v>
      </c>
      <c r="N20205">
        <f>O20208</f>
        <v>0</v>
      </c>
    </row>
    <row r="20206" spans="2:14" s="5" customFormat="1" outlineLevel="1">
      <c r="C20206" s="5" t="s">
        <v>11</v>
      </c>
      <c r="D20206" s="1">
        <f>IFERROR(D20207/D20208, D20207)</f>
        <v>0</v>
      </c>
      <c r="E20206" s="1">
        <f>IFERROR(E20207/E20208, E20207)</f>
        <v>0</v>
      </c>
      <c r="F20206" s="1">
        <f>IFERROR(F20207/F20208, F20207)</f>
        <v>0</v>
      </c>
      <c r="G20206" s="1">
        <f>IFERROR(G20207/G20208, G20207)</f>
        <v>0</v>
      </c>
      <c r="H20206" s="1">
        <f>IFERROR(H20207/H20208, H20207)</f>
        <v>0</v>
      </c>
      <c r="I20206" s="1">
        <f>IFERROR(I20207/I20208, I20207)</f>
        <v>0</v>
      </c>
      <c r="J20206" s="1">
        <f>IFERROR(J20207/J20208, J20207)</f>
        <v>0</v>
      </c>
      <c r="K20206" s="1">
        <f>IFERROR(K20207/K20208, K20207)</f>
        <v>0</v>
      </c>
      <c r="L20206" s="1">
        <f>IFERROR(L20207/L20208, L20207)</f>
        <v>0</v>
      </c>
      <c r="M20206" s="1">
        <f>IFERROR(M20207/M20208, M20207)</f>
        <v>0</v>
      </c>
      <c r="N20206" s="1">
        <f>IFERROR(N20207/N20208, N20207)</f>
        <v>0</v>
      </c>
    </row>
    <row r="20207" spans="2:14" outlineLevel="2">
      <c r="C20207" t="s">
        <v>10</v>
      </c>
      <c r="D20207">
        <f>COUNTIF(D20209:D20222, "1")</f>
        <v>0</v>
      </c>
      <c r="E20207">
        <f>COUNTIF(E20209:E20222, "1")</f>
        <v>0</v>
      </c>
      <c r="F20207">
        <f>COUNTIF(F20209:F20222, "1")</f>
        <v>0</v>
      </c>
      <c r="G20207">
        <f>COUNTIF(G20209:G20222, "1")</f>
        <v>0</v>
      </c>
      <c r="H20207">
        <f>COUNTIF(H20209:H20222, "1")</f>
        <v>0</v>
      </c>
      <c r="I20207">
        <f>COUNTIF(I20209:I20222, "1")</f>
        <v>0</v>
      </c>
      <c r="J20207">
        <f>COUNTIF(J20209:J20222, "1")</f>
        <v>0</v>
      </c>
      <c r="K20207">
        <f>COUNTIF(K20209:K20222, "1")</f>
        <v>0</v>
      </c>
      <c r="L20207">
        <f>COUNTIF(L20209:L20222, "1")</f>
        <v>0</v>
      </c>
      <c r="M20207">
        <f>COUNTIF(M20209:M20222, "1")</f>
        <v>0</v>
      </c>
      <c r="N20207">
        <f>COUNTIF(N20209:N20222, "1")</f>
        <v>0</v>
      </c>
    </row>
    <row r="20208" spans="2:14" outlineLevel="2">
      <c r="C20208" t="s">
        <v>12</v>
      </c>
      <c r="D20208">
        <f>COUNTIF(D20209:D20222, "0")</f>
        <v>0</v>
      </c>
      <c r="E20208">
        <f>COUNTIF(E20209:E20222, "0")</f>
        <v>0</v>
      </c>
      <c r="F20208">
        <f>COUNTIF(F20209:F20222, "0")</f>
        <v>0</v>
      </c>
      <c r="G20208">
        <f>COUNTIF(G20209:G20222, "0")</f>
        <v>0</v>
      </c>
      <c r="H20208">
        <f>COUNTIF(H20209:H20222, "0")</f>
        <v>0</v>
      </c>
      <c r="I20208">
        <f>COUNTIF(I20209:I20222, "0")</f>
        <v>0</v>
      </c>
      <c r="J20208">
        <f>COUNTIF(J20209:J20222, "0")</f>
        <v>0</v>
      </c>
      <c r="K20208">
        <f>COUNTIF(K20209:K20222, "0")</f>
        <v>0</v>
      </c>
      <c r="L20208">
        <f>COUNTIF(L20209:L20222, "0")</f>
        <v>0</v>
      </c>
      <c r="M20208">
        <f>COUNTIF(M20209:M20222, "0")</f>
        <v>0</v>
      </c>
      <c r="N20208">
        <f>COUNTIF(N20209:N20222, "0")</f>
        <v>0</v>
      </c>
    </row>
    <row r="20209" spans="2:14" outlineLevel="2">
      <c r="B20209" t="s">
        <v>13</v>
      </c>
      <c r="C20209" t="s">
        <v>14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2:14" outlineLevel="2">
      <c r="B20210" t="s">
        <v>13</v>
      </c>
      <c r="C20210" t="s">
        <v>14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2:14" outlineLevel="2">
      <c r="B20211" t="s">
        <v>13</v>
      </c>
      <c r="C20211" t="s">
        <v>15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1</v>
      </c>
      <c r="N20211">
        <v>0</v>
      </c>
    </row>
    <row r="20212" spans="2:14" outlineLevel="2">
      <c r="B20212" t="s">
        <v>13</v>
      </c>
      <c r="C20212" t="s">
        <v>16</v>
      </c>
      <c r="D20212">
        <v>0</v>
      </c>
      <c r="E20212">
        <v>1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1</v>
      </c>
      <c r="L20212">
        <v>0</v>
      </c>
      <c r="M20212">
        <v>1</v>
      </c>
      <c r="N20212">
        <v>0</v>
      </c>
    </row>
    <row r="20213" spans="2:14" outlineLevel="2">
      <c r="B20213" t="s">
        <v>13</v>
      </c>
      <c r="C20213" t="s">
        <v>18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2:14" outlineLevel="2">
      <c r="B20214" t="s">
        <v>13</v>
      </c>
      <c r="C20214" t="s">
        <v>18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2:14" outlineLevel="2">
      <c r="B20215" t="s">
        <v>13</v>
      </c>
      <c r="C20215" t="s">
        <v>43</v>
      </c>
      <c r="D20215">
        <v>0</v>
      </c>
      <c r="E20215">
        <v>1</v>
      </c>
      <c r="F20215">
        <v>0</v>
      </c>
      <c r="G20215">
        <v>1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2:14" outlineLevel="2">
      <c r="B20216" t="s">
        <v>13</v>
      </c>
      <c r="C20216" t="s">
        <v>43</v>
      </c>
      <c r="D20216">
        <v>0</v>
      </c>
      <c r="E20216">
        <v>1</v>
      </c>
      <c r="F20216">
        <v>0</v>
      </c>
      <c r="G20216">
        <v>1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2:14" outlineLevel="2">
      <c r="B20217" t="s">
        <v>13</v>
      </c>
      <c r="C20217" t="s">
        <v>19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2:14" outlineLevel="2">
      <c r="B20218" t="s">
        <v>13</v>
      </c>
      <c r="C20218" t="s">
        <v>19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2:14" outlineLevel="2">
      <c r="B20219" t="s">
        <v>13</v>
      </c>
      <c r="C20219" t="s">
        <v>20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2:14" outlineLevel="2">
      <c r="B20220" t="s">
        <v>13</v>
      </c>
      <c r="C20220" t="s">
        <v>20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2:14" outlineLevel="2">
      <c r="B20221" t="s">
        <v>13</v>
      </c>
      <c r="C20221" t="s">
        <v>21</v>
      </c>
      <c r="D20221">
        <v>0</v>
      </c>
      <c r="E20221">
        <v>0</v>
      </c>
      <c r="F20221">
        <v>0</v>
      </c>
      <c r="G20221">
        <v>0</v>
      </c>
      <c r="H20221">
        <v>1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2:14" outlineLevel="2">
      <c r="B20222" t="s">
        <v>13</v>
      </c>
      <c r="C20222" t="s">
        <v>21</v>
      </c>
      <c r="D20222">
        <v>0</v>
      </c>
      <c r="E20222">
        <v>0</v>
      </c>
      <c r="F20222">
        <v>0</v>
      </c>
      <c r="G20222">
        <v>0</v>
      </c>
      <c r="H20222">
        <v>1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2:14" s="3" customFormat="1">
      <c r="B20223" s="3" t="s">
        <v>939</v>
      </c>
      <c r="C20223" s="3" t="s">
        <v>8</v>
      </c>
      <c r="D20223" s="3">
        <f>IFERROR(AVERAGE(D20226), 0)</f>
        <v>0</v>
      </c>
      <c r="E20223" s="3">
        <f>IFERROR(AVERAGE(E20226), 0)</f>
        <v>0</v>
      </c>
      <c r="F20223" s="3">
        <f>IFERROR(AVERAGE(F20226), 0)</f>
        <v>0</v>
      </c>
      <c r="G20223" s="3">
        <f>IFERROR(AVERAGE(G20226), 0)</f>
        <v>0</v>
      </c>
      <c r="H20223" s="3">
        <f>IFERROR(AVERAGE(H20226), 0)</f>
        <v>0</v>
      </c>
      <c r="I20223" s="3">
        <f>IFERROR(AVERAGE(I20226), 0)</f>
        <v>0</v>
      </c>
      <c r="J20223" s="3">
        <f>IFERROR(AVERAGE(J20226), 0)</f>
        <v>0</v>
      </c>
      <c r="K20223" s="3">
        <f>IFERROR(AVERAGE(K20226), 0)</f>
        <v>0</v>
      </c>
      <c r="L20223" s="3">
        <f>IFERROR(AVERAGE(L20226), 0)</f>
        <v>0</v>
      </c>
      <c r="M20223" s="3">
        <f>IFERROR(AVERAGE(M20226), 0)</f>
        <v>0</v>
      </c>
      <c r="N20223" s="3">
        <f>IFERROR(AVERAGE(N20226), 0)</f>
        <v>0</v>
      </c>
    </row>
    <row r="20224" spans="2:14" outlineLevel="2">
      <c r="B20224" s="4" t="s">
        <v>9</v>
      </c>
      <c r="D20224">
        <f>E20227</f>
        <v>0</v>
      </c>
      <c r="E20224">
        <f>F20227</f>
        <v>0</v>
      </c>
      <c r="F20224">
        <f>G20227</f>
        <v>0</v>
      </c>
      <c r="G20224">
        <f>H20227</f>
        <v>0</v>
      </c>
      <c r="H20224">
        <f>I20227</f>
        <v>0</v>
      </c>
      <c r="I20224">
        <f>J20227</f>
        <v>0</v>
      </c>
      <c r="J20224">
        <f>K20227</f>
        <v>0</v>
      </c>
      <c r="K20224">
        <f>L20227</f>
        <v>0</v>
      </c>
      <c r="L20224">
        <f>M20227</f>
        <v>0</v>
      </c>
      <c r="M20224">
        <f>N20227</f>
        <v>0</v>
      </c>
      <c r="N20224">
        <f>O20227</f>
        <v>0</v>
      </c>
    </row>
    <row r="20225" spans="2:14" outlineLevel="2">
      <c r="B20225" s="4" t="s">
        <v>10</v>
      </c>
      <c r="D20225">
        <f>E20228</f>
        <v>0</v>
      </c>
      <c r="E20225">
        <f>F20228</f>
        <v>0</v>
      </c>
      <c r="F20225">
        <f>G20228</f>
        <v>0</v>
      </c>
      <c r="G20225">
        <f>H20228</f>
        <v>0</v>
      </c>
      <c r="H20225">
        <f>I20228</f>
        <v>0</v>
      </c>
      <c r="I20225">
        <f>J20228</f>
        <v>0</v>
      </c>
      <c r="J20225">
        <f>K20228</f>
        <v>0</v>
      </c>
      <c r="K20225">
        <f>L20228</f>
        <v>0</v>
      </c>
      <c r="L20225">
        <f>M20228</f>
        <v>0</v>
      </c>
      <c r="M20225">
        <f>N20228</f>
        <v>0</v>
      </c>
      <c r="N20225">
        <f>O20228</f>
        <v>0</v>
      </c>
    </row>
    <row r="20226" spans="2:14" s="5" customFormat="1" outlineLevel="1">
      <c r="C20226" s="5" t="s">
        <v>11</v>
      </c>
      <c r="D20226" s="1">
        <f>IFERROR(D20227/D20228, D20227)</f>
        <v>0</v>
      </c>
      <c r="E20226" s="1">
        <f>IFERROR(E20227/E20228, E20227)</f>
        <v>0</v>
      </c>
      <c r="F20226" s="1">
        <f>IFERROR(F20227/F20228, F20227)</f>
        <v>0</v>
      </c>
      <c r="G20226" s="1">
        <f>IFERROR(G20227/G20228, G20227)</f>
        <v>0</v>
      </c>
      <c r="H20226" s="1">
        <f>IFERROR(H20227/H20228, H20227)</f>
        <v>0</v>
      </c>
      <c r="I20226" s="1">
        <f>IFERROR(I20227/I20228, I20227)</f>
        <v>0</v>
      </c>
      <c r="J20226" s="1">
        <f>IFERROR(J20227/J20228, J20227)</f>
        <v>0</v>
      </c>
      <c r="K20226" s="1">
        <f>IFERROR(K20227/K20228, K20227)</f>
        <v>0</v>
      </c>
      <c r="L20226" s="1">
        <f>IFERROR(L20227/L20228, L20227)</f>
        <v>0</v>
      </c>
      <c r="M20226" s="1">
        <f>IFERROR(M20227/M20228, M20227)</f>
        <v>0</v>
      </c>
      <c r="N20226" s="1">
        <f>IFERROR(N20227/N20228, N20227)</f>
        <v>0</v>
      </c>
    </row>
    <row r="20227" spans="2:14" outlineLevel="2">
      <c r="C20227" t="s">
        <v>10</v>
      </c>
      <c r="D20227">
        <f>COUNTIF(D20229:D20233, "1")</f>
        <v>0</v>
      </c>
      <c r="E20227">
        <f>COUNTIF(E20229:E20233, "1")</f>
        <v>0</v>
      </c>
      <c r="F20227">
        <f>COUNTIF(F20229:F20233, "1")</f>
        <v>0</v>
      </c>
      <c r="G20227">
        <f>COUNTIF(G20229:G20233, "1")</f>
        <v>0</v>
      </c>
      <c r="H20227">
        <f>COUNTIF(H20229:H20233, "1")</f>
        <v>0</v>
      </c>
      <c r="I20227">
        <f>COUNTIF(I20229:I20233, "1")</f>
        <v>0</v>
      </c>
      <c r="J20227">
        <f>COUNTIF(J20229:J20233, "1")</f>
        <v>0</v>
      </c>
      <c r="K20227">
        <f>COUNTIF(K20229:K20233, "1")</f>
        <v>0</v>
      </c>
      <c r="L20227">
        <f>COUNTIF(L20229:L20233, "1")</f>
        <v>0</v>
      </c>
      <c r="M20227">
        <f>COUNTIF(M20229:M20233, "1")</f>
        <v>0</v>
      </c>
      <c r="N20227">
        <f>COUNTIF(N20229:N20233, "1")</f>
        <v>0</v>
      </c>
    </row>
    <row r="20228" spans="2:14" outlineLevel="2">
      <c r="C20228" t="s">
        <v>12</v>
      </c>
      <c r="D20228">
        <f>COUNTIF(D20229:D20233, "0")</f>
        <v>0</v>
      </c>
      <c r="E20228">
        <f>COUNTIF(E20229:E20233, "0")</f>
        <v>0</v>
      </c>
      <c r="F20228">
        <f>COUNTIF(F20229:F20233, "0")</f>
        <v>0</v>
      </c>
      <c r="G20228">
        <f>COUNTIF(G20229:G20233, "0")</f>
        <v>0</v>
      </c>
      <c r="H20228">
        <f>COUNTIF(H20229:H20233, "0")</f>
        <v>0</v>
      </c>
      <c r="I20228">
        <f>COUNTIF(I20229:I20233, "0")</f>
        <v>0</v>
      </c>
      <c r="J20228">
        <f>COUNTIF(J20229:J20233, "0")</f>
        <v>0</v>
      </c>
      <c r="K20228">
        <f>COUNTIF(K20229:K20233, "0")</f>
        <v>0</v>
      </c>
      <c r="L20228">
        <f>COUNTIF(L20229:L20233, "0")</f>
        <v>0</v>
      </c>
      <c r="M20228">
        <f>COUNTIF(M20229:M20233, "0")</f>
        <v>0</v>
      </c>
      <c r="N20228">
        <f>COUNTIF(N20229:N20233, "0")</f>
        <v>0</v>
      </c>
    </row>
    <row r="20229" spans="2:14" outlineLevel="2">
      <c r="B20229" t="s">
        <v>13</v>
      </c>
      <c r="C20229" t="s">
        <v>14</v>
      </c>
      <c r="D20229">
        <v>1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2:14" outlineLevel="2">
      <c r="B20230" t="s">
        <v>13</v>
      </c>
      <c r="C20230" t="s">
        <v>43</v>
      </c>
      <c r="D20230">
        <v>0</v>
      </c>
      <c r="E20230">
        <v>0</v>
      </c>
      <c r="F20230">
        <v>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2:14" outlineLevel="2">
      <c r="B20231" t="s">
        <v>13</v>
      </c>
      <c r="C20231" t="s">
        <v>18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2:14" outlineLevel="2">
      <c r="B20232" t="s">
        <v>13</v>
      </c>
      <c r="C20232" t="s">
        <v>15</v>
      </c>
      <c r="D20232">
        <v>1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1</v>
      </c>
      <c r="K20232">
        <v>1</v>
      </c>
      <c r="L20232">
        <v>0</v>
      </c>
      <c r="M20232">
        <v>0</v>
      </c>
      <c r="N20232">
        <v>0</v>
      </c>
    </row>
    <row r="20233" spans="2:14" outlineLevel="2">
      <c r="B20233" t="s">
        <v>13</v>
      </c>
      <c r="C20233" t="s">
        <v>16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2:14" s="3" customFormat="1">
      <c r="B20234" s="3" t="s">
        <v>940</v>
      </c>
      <c r="C20234" s="3" t="s">
        <v>8</v>
      </c>
      <c r="D20234" s="3">
        <f>IFERROR(AVERAGE(D20237), 0)</f>
        <v>0</v>
      </c>
      <c r="E20234" s="3">
        <f>IFERROR(AVERAGE(E20237), 0)</f>
        <v>0</v>
      </c>
      <c r="F20234" s="3">
        <f>IFERROR(AVERAGE(F20237), 0)</f>
        <v>0</v>
      </c>
      <c r="G20234" s="3">
        <f>IFERROR(AVERAGE(G20237), 0)</f>
        <v>0</v>
      </c>
      <c r="H20234" s="3">
        <f>IFERROR(AVERAGE(H20237), 0)</f>
        <v>0</v>
      </c>
      <c r="I20234" s="3">
        <f>IFERROR(AVERAGE(I20237), 0)</f>
        <v>0</v>
      </c>
      <c r="J20234" s="3">
        <f>IFERROR(AVERAGE(J20237), 0)</f>
        <v>0</v>
      </c>
      <c r="K20234" s="3">
        <f>IFERROR(AVERAGE(K20237), 0)</f>
        <v>0</v>
      </c>
      <c r="L20234" s="3">
        <f>IFERROR(AVERAGE(L20237), 0)</f>
        <v>0</v>
      </c>
      <c r="M20234" s="3">
        <f>IFERROR(AVERAGE(M20237), 0)</f>
        <v>0</v>
      </c>
      <c r="N20234" s="3">
        <f>IFERROR(AVERAGE(N20237), 0)</f>
        <v>0</v>
      </c>
    </row>
    <row r="20235" spans="2:14" outlineLevel="2">
      <c r="B20235" s="4" t="s">
        <v>9</v>
      </c>
      <c r="D20235">
        <f>E20238</f>
        <v>0</v>
      </c>
      <c r="E20235">
        <f>F20238</f>
        <v>0</v>
      </c>
      <c r="F20235">
        <f>G20238</f>
        <v>0</v>
      </c>
      <c r="G20235">
        <f>H20238</f>
        <v>0</v>
      </c>
      <c r="H20235">
        <f>I20238</f>
        <v>0</v>
      </c>
      <c r="I20235">
        <f>J20238</f>
        <v>0</v>
      </c>
      <c r="J20235">
        <f>K20238</f>
        <v>0</v>
      </c>
      <c r="K20235">
        <f>L20238</f>
        <v>0</v>
      </c>
      <c r="L20235">
        <f>M20238</f>
        <v>0</v>
      </c>
      <c r="M20235">
        <f>N20238</f>
        <v>0</v>
      </c>
      <c r="N20235">
        <f>O20238</f>
        <v>0</v>
      </c>
    </row>
    <row r="20236" spans="2:14" outlineLevel="2">
      <c r="B20236" s="4" t="s">
        <v>10</v>
      </c>
      <c r="D20236">
        <f>E20239</f>
        <v>0</v>
      </c>
      <c r="E20236">
        <f>F20239</f>
        <v>0</v>
      </c>
      <c r="F20236">
        <f>G20239</f>
        <v>0</v>
      </c>
      <c r="G20236">
        <f>H20239</f>
        <v>0</v>
      </c>
      <c r="H20236">
        <f>I20239</f>
        <v>0</v>
      </c>
      <c r="I20236">
        <f>J20239</f>
        <v>0</v>
      </c>
      <c r="J20236">
        <f>K20239</f>
        <v>0</v>
      </c>
      <c r="K20236">
        <f>L20239</f>
        <v>0</v>
      </c>
      <c r="L20236">
        <f>M20239</f>
        <v>0</v>
      </c>
      <c r="M20236">
        <f>N20239</f>
        <v>0</v>
      </c>
      <c r="N20236">
        <f>O20239</f>
        <v>0</v>
      </c>
    </row>
    <row r="20237" spans="2:14" s="5" customFormat="1" outlineLevel="1">
      <c r="C20237" s="5" t="s">
        <v>11</v>
      </c>
      <c r="D20237" s="1">
        <f>IFERROR(D20238/D20239, D20238)</f>
        <v>0</v>
      </c>
      <c r="E20237" s="1">
        <f>IFERROR(E20238/E20239, E20238)</f>
        <v>0</v>
      </c>
      <c r="F20237" s="1">
        <f>IFERROR(F20238/F20239, F20238)</f>
        <v>0</v>
      </c>
      <c r="G20237" s="1">
        <f>IFERROR(G20238/G20239, G20238)</f>
        <v>0</v>
      </c>
      <c r="H20237" s="1">
        <f>IFERROR(H20238/H20239, H20238)</f>
        <v>0</v>
      </c>
      <c r="I20237" s="1">
        <f>IFERROR(I20238/I20239, I20238)</f>
        <v>0</v>
      </c>
      <c r="J20237" s="1">
        <f>IFERROR(J20238/J20239, J20238)</f>
        <v>0</v>
      </c>
      <c r="K20237" s="1">
        <f>IFERROR(K20238/K20239, K20238)</f>
        <v>0</v>
      </c>
      <c r="L20237" s="1">
        <f>IFERROR(L20238/L20239, L20238)</f>
        <v>0</v>
      </c>
      <c r="M20237" s="1">
        <f>IFERROR(M20238/M20239, M20238)</f>
        <v>0</v>
      </c>
      <c r="N20237" s="1">
        <f>IFERROR(N20238/N20239, N20238)</f>
        <v>0</v>
      </c>
    </row>
    <row r="20238" spans="2:14" outlineLevel="2">
      <c r="C20238" t="s">
        <v>10</v>
      </c>
      <c r="D20238">
        <f>COUNTIF(D20240:D20244, "1")</f>
        <v>0</v>
      </c>
      <c r="E20238">
        <f>COUNTIF(E20240:E20244, "1")</f>
        <v>0</v>
      </c>
      <c r="F20238">
        <f>COUNTIF(F20240:F20244, "1")</f>
        <v>0</v>
      </c>
      <c r="G20238">
        <f>COUNTIF(G20240:G20244, "1")</f>
        <v>0</v>
      </c>
      <c r="H20238">
        <f>COUNTIF(H20240:H20244, "1")</f>
        <v>0</v>
      </c>
      <c r="I20238">
        <f>COUNTIF(I20240:I20244, "1")</f>
        <v>0</v>
      </c>
      <c r="J20238">
        <f>COUNTIF(J20240:J20244, "1")</f>
        <v>0</v>
      </c>
      <c r="K20238">
        <f>COUNTIF(K20240:K20244, "1")</f>
        <v>0</v>
      </c>
      <c r="L20238">
        <f>COUNTIF(L20240:L20244, "1")</f>
        <v>0</v>
      </c>
      <c r="M20238">
        <f>COUNTIF(M20240:M20244, "1")</f>
        <v>0</v>
      </c>
      <c r="N20238">
        <f>COUNTIF(N20240:N20244, "1")</f>
        <v>0</v>
      </c>
    </row>
    <row r="20239" spans="2:14" outlineLevel="2">
      <c r="C20239" t="s">
        <v>12</v>
      </c>
      <c r="D20239">
        <f>COUNTIF(D20240:D20244, "0")</f>
        <v>0</v>
      </c>
      <c r="E20239">
        <f>COUNTIF(E20240:E20244, "0")</f>
        <v>0</v>
      </c>
      <c r="F20239">
        <f>COUNTIF(F20240:F20244, "0")</f>
        <v>0</v>
      </c>
      <c r="G20239">
        <f>COUNTIF(G20240:G20244, "0")</f>
        <v>0</v>
      </c>
      <c r="H20239">
        <f>COUNTIF(H20240:H20244, "0")</f>
        <v>0</v>
      </c>
      <c r="I20239">
        <f>COUNTIF(I20240:I20244, "0")</f>
        <v>0</v>
      </c>
      <c r="J20239">
        <f>COUNTIF(J20240:J20244, "0")</f>
        <v>0</v>
      </c>
      <c r="K20239">
        <f>COUNTIF(K20240:K20244, "0")</f>
        <v>0</v>
      </c>
      <c r="L20239">
        <f>COUNTIF(L20240:L20244, "0")</f>
        <v>0</v>
      </c>
      <c r="M20239">
        <f>COUNTIF(M20240:M20244, "0")</f>
        <v>0</v>
      </c>
      <c r="N20239">
        <f>COUNTIF(N20240:N20244, "0")</f>
        <v>0</v>
      </c>
    </row>
    <row r="20240" spans="2:14" outlineLevel="2">
      <c r="B20240" t="s">
        <v>13</v>
      </c>
      <c r="C20240" t="s">
        <v>18</v>
      </c>
      <c r="D20240">
        <v>0</v>
      </c>
      <c r="E20240">
        <v>0</v>
      </c>
      <c r="F20240">
        <v>1</v>
      </c>
      <c r="G20240">
        <v>1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2:14" outlineLevel="2">
      <c r="B20241" t="s">
        <v>13</v>
      </c>
      <c r="C20241" t="s">
        <v>17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1</v>
      </c>
      <c r="N20241">
        <v>0</v>
      </c>
    </row>
    <row r="20242" spans="2:14" outlineLevel="2">
      <c r="B20242" t="s">
        <v>13</v>
      </c>
      <c r="C20242" t="s">
        <v>15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2:14" outlineLevel="2">
      <c r="B20243" t="s">
        <v>13</v>
      </c>
      <c r="C20243" t="s">
        <v>16</v>
      </c>
      <c r="D20243">
        <v>0</v>
      </c>
      <c r="E20243">
        <v>0</v>
      </c>
      <c r="F20243">
        <v>0</v>
      </c>
      <c r="G20243">
        <v>1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2:14" outlineLevel="2">
      <c r="B20244" t="s">
        <v>13</v>
      </c>
      <c r="C20244" t="s">
        <v>14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1</v>
      </c>
      <c r="L20244">
        <v>0</v>
      </c>
      <c r="M20244">
        <v>0</v>
      </c>
      <c r="N20244">
        <v>0</v>
      </c>
    </row>
    <row r="20245" spans="2:14" s="3" customFormat="1">
      <c r="B20245" s="3" t="s">
        <v>941</v>
      </c>
      <c r="C20245" s="3" t="s">
        <v>8</v>
      </c>
      <c r="D20245" s="3">
        <f>IFERROR(AVERAGE(D20248,D20262,D20287,D20311), 0)</f>
        <v>0</v>
      </c>
      <c r="E20245" s="3">
        <f>IFERROR(AVERAGE(E20248,E20262,E20287,E20311), 0)</f>
        <v>0</v>
      </c>
      <c r="F20245" s="3">
        <f>IFERROR(AVERAGE(F20248,F20262,F20287,F20311), 0)</f>
        <v>0</v>
      </c>
      <c r="G20245" s="3">
        <f>IFERROR(AVERAGE(G20248,G20262,G20287,G20311), 0)</f>
        <v>0</v>
      </c>
      <c r="H20245" s="3">
        <f>IFERROR(AVERAGE(H20248,H20262,H20287,H20311), 0)</f>
        <v>0</v>
      </c>
      <c r="I20245" s="3">
        <f>IFERROR(AVERAGE(I20248,I20262,I20287,I20311), 0)</f>
        <v>0</v>
      </c>
      <c r="J20245" s="3">
        <f>IFERROR(AVERAGE(J20248,J20262,J20287,J20311), 0)</f>
        <v>0</v>
      </c>
      <c r="K20245" s="3">
        <f>IFERROR(AVERAGE(K20248,K20262,K20287,K20311), 0)</f>
        <v>0</v>
      </c>
      <c r="L20245" s="3">
        <f>IFERROR(AVERAGE(L20248,L20262,L20287,L20311), 0)</f>
        <v>0</v>
      </c>
      <c r="M20245" s="3">
        <f>IFERROR(AVERAGE(M20248,M20262,M20287,M20311), 0)</f>
        <v>0</v>
      </c>
      <c r="N20245" s="3">
        <f>IFERROR(AVERAGE(N20248,N20262,N20287,N20311), 0)</f>
        <v>0</v>
      </c>
    </row>
    <row r="20246" spans="2:14" outlineLevel="2">
      <c r="B20246" s="4" t="s">
        <v>9</v>
      </c>
      <c r="D20246">
        <f>E20249+E20263+E20288+E20312</f>
        <v>0</v>
      </c>
      <c r="E20246">
        <f>F20249+F20263+F20288+F20312</f>
        <v>0</v>
      </c>
      <c r="F20246">
        <f>G20249+G20263+G20288+G20312</f>
        <v>0</v>
      </c>
      <c r="G20246">
        <f>H20249+H20263+H20288+H20312</f>
        <v>0</v>
      </c>
      <c r="H20246">
        <f>I20249+I20263+I20288+I20312</f>
        <v>0</v>
      </c>
      <c r="I20246">
        <f>J20249+J20263+J20288+J20312</f>
        <v>0</v>
      </c>
      <c r="J20246">
        <f>K20249+K20263+K20288+K20312</f>
        <v>0</v>
      </c>
      <c r="K20246">
        <f>L20249+L20263+L20288+L20312</f>
        <v>0</v>
      </c>
      <c r="L20246">
        <f>M20249+M20263+M20288+M20312</f>
        <v>0</v>
      </c>
      <c r="M20246">
        <f>N20249+N20263+N20288+N20312</f>
        <v>0</v>
      </c>
      <c r="N20246">
        <f>O20249+O20263+O20288+O20312</f>
        <v>0</v>
      </c>
    </row>
    <row r="20247" spans="2:14" outlineLevel="2">
      <c r="B20247" s="4" t="s">
        <v>10</v>
      </c>
      <c r="D20247">
        <f>E20250+E20264+E20289+E20313</f>
        <v>0</v>
      </c>
      <c r="E20247">
        <f>F20250+F20264+F20289+F20313</f>
        <v>0</v>
      </c>
      <c r="F20247">
        <f>G20250+G20264+G20289+G20313</f>
        <v>0</v>
      </c>
      <c r="G20247">
        <f>H20250+H20264+H20289+H20313</f>
        <v>0</v>
      </c>
      <c r="H20247">
        <f>I20250+I20264+I20289+I20313</f>
        <v>0</v>
      </c>
      <c r="I20247">
        <f>J20250+J20264+J20289+J20313</f>
        <v>0</v>
      </c>
      <c r="J20247">
        <f>K20250+K20264+K20289+K20313</f>
        <v>0</v>
      </c>
      <c r="K20247">
        <f>L20250+L20264+L20289+L20313</f>
        <v>0</v>
      </c>
      <c r="L20247">
        <f>M20250+M20264+M20289+M20313</f>
        <v>0</v>
      </c>
      <c r="M20247">
        <f>N20250+N20264+N20289+N20313</f>
        <v>0</v>
      </c>
      <c r="N20247">
        <f>O20250+O20264+O20289+O20313</f>
        <v>0</v>
      </c>
    </row>
    <row r="20248" spans="2:14" s="5" customFormat="1" outlineLevel="1">
      <c r="C20248" s="5" t="s">
        <v>47</v>
      </c>
      <c r="D20248" s="1">
        <f>IFERROR(D20249/D20250, D20249)</f>
        <v>0</v>
      </c>
      <c r="E20248" s="1">
        <f>IFERROR(E20249/E20250, E20249)</f>
        <v>0</v>
      </c>
      <c r="F20248" s="1">
        <f>IFERROR(F20249/F20250, F20249)</f>
        <v>0</v>
      </c>
      <c r="G20248" s="1">
        <f>IFERROR(G20249/G20250, G20249)</f>
        <v>0</v>
      </c>
      <c r="H20248" s="1">
        <f>IFERROR(H20249/H20250, H20249)</f>
        <v>0</v>
      </c>
      <c r="I20248" s="1">
        <f>IFERROR(I20249/I20250, I20249)</f>
        <v>0</v>
      </c>
      <c r="J20248" s="1">
        <f>IFERROR(J20249/J20250, J20249)</f>
        <v>0</v>
      </c>
      <c r="K20248" s="1">
        <f>IFERROR(K20249/K20250, K20249)</f>
        <v>0</v>
      </c>
      <c r="L20248" s="1">
        <f>IFERROR(L20249/L20250, L20249)</f>
        <v>0</v>
      </c>
      <c r="M20248" s="1">
        <f>IFERROR(M20249/M20250, M20249)</f>
        <v>0</v>
      </c>
      <c r="N20248" s="1">
        <f>IFERROR(N20249/N20250, N20249)</f>
        <v>0</v>
      </c>
    </row>
    <row r="20249" spans="2:14" outlineLevel="2">
      <c r="C20249" t="s">
        <v>10</v>
      </c>
      <c r="D20249">
        <f>COUNTIF(D20251:D20261, "1")</f>
        <v>0</v>
      </c>
      <c r="E20249">
        <f>COUNTIF(E20251:E20261, "1")</f>
        <v>0</v>
      </c>
      <c r="F20249">
        <f>COUNTIF(F20251:F20261, "1")</f>
        <v>0</v>
      </c>
      <c r="G20249">
        <f>COUNTIF(G20251:G20261, "1")</f>
        <v>0</v>
      </c>
      <c r="H20249">
        <f>COUNTIF(H20251:H20261, "1")</f>
        <v>0</v>
      </c>
      <c r="I20249">
        <f>COUNTIF(I20251:I20261, "1")</f>
        <v>0</v>
      </c>
      <c r="J20249">
        <f>COUNTIF(J20251:J20261, "1")</f>
        <v>0</v>
      </c>
      <c r="K20249">
        <f>COUNTIF(K20251:K20261, "1")</f>
        <v>0</v>
      </c>
      <c r="L20249">
        <f>COUNTIF(L20251:L20261, "1")</f>
        <v>0</v>
      </c>
      <c r="M20249">
        <f>COUNTIF(M20251:M20261, "1")</f>
        <v>0</v>
      </c>
      <c r="N20249">
        <f>COUNTIF(N20251:N20261, "1")</f>
        <v>0</v>
      </c>
    </row>
    <row r="20250" spans="2:14" outlineLevel="2">
      <c r="C20250" t="s">
        <v>12</v>
      </c>
      <c r="D20250">
        <f>COUNTIF(D20251:D20261, "0")</f>
        <v>0</v>
      </c>
      <c r="E20250">
        <f>COUNTIF(E20251:E20261, "0")</f>
        <v>0</v>
      </c>
      <c r="F20250">
        <f>COUNTIF(F20251:F20261, "0")</f>
        <v>0</v>
      </c>
      <c r="G20250">
        <f>COUNTIF(G20251:G20261, "0")</f>
        <v>0</v>
      </c>
      <c r="H20250">
        <f>COUNTIF(H20251:H20261, "0")</f>
        <v>0</v>
      </c>
      <c r="I20250">
        <f>COUNTIF(I20251:I20261, "0")</f>
        <v>0</v>
      </c>
      <c r="J20250">
        <f>COUNTIF(J20251:J20261, "0")</f>
        <v>0</v>
      </c>
      <c r="K20250">
        <f>COUNTIF(K20251:K20261, "0")</f>
        <v>0</v>
      </c>
      <c r="L20250">
        <f>COUNTIF(L20251:L20261, "0")</f>
        <v>0</v>
      </c>
      <c r="M20250">
        <f>COUNTIF(M20251:M20261, "0")</f>
        <v>0</v>
      </c>
      <c r="N20250">
        <f>COUNTIF(N20251:N20261, "0")</f>
        <v>0</v>
      </c>
    </row>
    <row r="20251" spans="2:14" outlineLevel="2">
      <c r="B20251" t="s">
        <v>48</v>
      </c>
      <c r="C20251" t="s">
        <v>14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1</v>
      </c>
      <c r="M20251">
        <v>1</v>
      </c>
      <c r="N20251">
        <v>0</v>
      </c>
    </row>
    <row r="20252" spans="2:14" outlineLevel="2">
      <c r="B20252" t="s">
        <v>48</v>
      </c>
      <c r="C20252" t="s">
        <v>16</v>
      </c>
      <c r="D20252">
        <v>0</v>
      </c>
      <c r="E20252">
        <v>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1</v>
      </c>
      <c r="L20252">
        <v>1</v>
      </c>
      <c r="M20252">
        <v>0</v>
      </c>
      <c r="N20252">
        <v>0</v>
      </c>
    </row>
    <row r="20253" spans="2:14" outlineLevel="2">
      <c r="B20253" t="s">
        <v>48</v>
      </c>
      <c r="C20253" t="s">
        <v>17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2:14" outlineLevel="2">
      <c r="B20254" t="s">
        <v>48</v>
      </c>
      <c r="C20254" t="s">
        <v>18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1</v>
      </c>
      <c r="M20254">
        <v>0</v>
      </c>
      <c r="N20254">
        <v>0</v>
      </c>
    </row>
    <row r="20255" spans="2:14" outlineLevel="2">
      <c r="B20255" t="s">
        <v>48</v>
      </c>
      <c r="C20255" t="s">
        <v>43</v>
      </c>
      <c r="D20255">
        <v>0</v>
      </c>
      <c r="E20255">
        <v>0</v>
      </c>
      <c r="F20255">
        <v>0</v>
      </c>
      <c r="G20255">
        <v>1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2:14" outlineLevel="2">
      <c r="B20256" t="s">
        <v>48</v>
      </c>
      <c r="C20256" t="s">
        <v>19</v>
      </c>
      <c r="D20256">
        <v>1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1</v>
      </c>
      <c r="M20256">
        <v>0</v>
      </c>
      <c r="N20256">
        <v>0</v>
      </c>
    </row>
    <row r="20257" spans="2:14" outlineLevel="2">
      <c r="B20257" t="s">
        <v>48</v>
      </c>
      <c r="C20257" t="s">
        <v>20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1</v>
      </c>
      <c r="M20257">
        <v>0</v>
      </c>
      <c r="N20257">
        <v>0</v>
      </c>
    </row>
    <row r="20258" spans="2:14" outlineLevel="2">
      <c r="B20258" t="s">
        <v>48</v>
      </c>
      <c r="C20258" t="s">
        <v>21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2:14" outlineLevel="2">
      <c r="B20259" t="s">
        <v>48</v>
      </c>
      <c r="C20259" t="s">
        <v>22</v>
      </c>
      <c r="D20259">
        <v>0</v>
      </c>
      <c r="E20259">
        <v>0</v>
      </c>
      <c r="F20259">
        <v>0</v>
      </c>
      <c r="G20259">
        <v>1</v>
      </c>
      <c r="H20259">
        <v>1</v>
      </c>
      <c r="I20259">
        <v>0</v>
      </c>
      <c r="J20259">
        <v>1</v>
      </c>
      <c r="K20259">
        <v>0</v>
      </c>
      <c r="L20259">
        <v>1</v>
      </c>
      <c r="M20259">
        <v>0</v>
      </c>
      <c r="N20259">
        <v>0</v>
      </c>
    </row>
    <row r="20260" spans="2:14" outlineLevel="2">
      <c r="B20260" t="s">
        <v>48</v>
      </c>
      <c r="C20260" t="s">
        <v>26</v>
      </c>
      <c r="D20260">
        <v>0</v>
      </c>
      <c r="E20260">
        <v>0</v>
      </c>
      <c r="F20260">
        <v>0</v>
      </c>
      <c r="G20260">
        <v>1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2:14" outlineLevel="2">
      <c r="B20261" t="s">
        <v>48</v>
      </c>
      <c r="C20261" t="s">
        <v>27</v>
      </c>
      <c r="D20261">
        <v>0</v>
      </c>
      <c r="E20261">
        <v>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2:14" s="5" customFormat="1" outlineLevel="1">
      <c r="C20262" s="5" t="s">
        <v>11</v>
      </c>
      <c r="D20262" s="1">
        <f>IFERROR(D20263/D20264, D20263)</f>
        <v>0</v>
      </c>
      <c r="E20262" s="1">
        <f>IFERROR(E20263/E20264, E20263)</f>
        <v>0</v>
      </c>
      <c r="F20262" s="1">
        <f>IFERROR(F20263/F20264, F20263)</f>
        <v>0</v>
      </c>
      <c r="G20262" s="1">
        <f>IFERROR(G20263/G20264, G20263)</f>
        <v>0</v>
      </c>
      <c r="H20262" s="1">
        <f>IFERROR(H20263/H20264, H20263)</f>
        <v>0</v>
      </c>
      <c r="I20262" s="1">
        <f>IFERROR(I20263/I20264, I20263)</f>
        <v>0</v>
      </c>
      <c r="J20262" s="1">
        <f>IFERROR(J20263/J20264, J20263)</f>
        <v>0</v>
      </c>
      <c r="K20262" s="1">
        <f>IFERROR(K20263/K20264, K20263)</f>
        <v>0</v>
      </c>
      <c r="L20262" s="1">
        <f>IFERROR(L20263/L20264, L20263)</f>
        <v>0</v>
      </c>
      <c r="M20262" s="1">
        <f>IFERROR(M20263/M20264, M20263)</f>
        <v>0</v>
      </c>
      <c r="N20262" s="1">
        <f>IFERROR(N20263/N20264, N20263)</f>
        <v>0</v>
      </c>
    </row>
    <row r="20263" spans="2:14" outlineLevel="2">
      <c r="C20263" t="s">
        <v>10</v>
      </c>
      <c r="D20263">
        <f>COUNTIF(D20265:D20286, "1")</f>
        <v>0</v>
      </c>
      <c r="E20263">
        <f>COUNTIF(E20265:E20286, "1")</f>
        <v>0</v>
      </c>
      <c r="F20263">
        <f>COUNTIF(F20265:F20286, "1")</f>
        <v>0</v>
      </c>
      <c r="G20263">
        <f>COUNTIF(G20265:G20286, "1")</f>
        <v>0</v>
      </c>
      <c r="H20263">
        <f>COUNTIF(H20265:H20286, "1")</f>
        <v>0</v>
      </c>
      <c r="I20263">
        <f>COUNTIF(I20265:I20286, "1")</f>
        <v>0</v>
      </c>
      <c r="J20263">
        <f>COUNTIF(J20265:J20286, "1")</f>
        <v>0</v>
      </c>
      <c r="K20263">
        <f>COUNTIF(K20265:K20286, "1")</f>
        <v>0</v>
      </c>
      <c r="L20263">
        <f>COUNTIF(L20265:L20286, "1")</f>
        <v>0</v>
      </c>
      <c r="M20263">
        <f>COUNTIF(M20265:M20286, "1")</f>
        <v>0</v>
      </c>
      <c r="N20263">
        <f>COUNTIF(N20265:N20286, "1")</f>
        <v>0</v>
      </c>
    </row>
    <row r="20264" spans="2:14" outlineLevel="2">
      <c r="C20264" t="s">
        <v>12</v>
      </c>
      <c r="D20264">
        <f>COUNTIF(D20265:D20286, "0")</f>
        <v>0</v>
      </c>
      <c r="E20264">
        <f>COUNTIF(E20265:E20286, "0")</f>
        <v>0</v>
      </c>
      <c r="F20264">
        <f>COUNTIF(F20265:F20286, "0")</f>
        <v>0</v>
      </c>
      <c r="G20264">
        <f>COUNTIF(G20265:G20286, "0")</f>
        <v>0</v>
      </c>
      <c r="H20264">
        <f>COUNTIF(H20265:H20286, "0")</f>
        <v>0</v>
      </c>
      <c r="I20264">
        <f>COUNTIF(I20265:I20286, "0")</f>
        <v>0</v>
      </c>
      <c r="J20264">
        <f>COUNTIF(J20265:J20286, "0")</f>
        <v>0</v>
      </c>
      <c r="K20264">
        <f>COUNTIF(K20265:K20286, "0")</f>
        <v>0</v>
      </c>
      <c r="L20264">
        <f>COUNTIF(L20265:L20286, "0")</f>
        <v>0</v>
      </c>
      <c r="M20264">
        <f>COUNTIF(M20265:M20286, "0")</f>
        <v>0</v>
      </c>
      <c r="N20264">
        <f>COUNTIF(N20265:N20286, "0")</f>
        <v>0</v>
      </c>
    </row>
    <row r="20265" spans="2:14" outlineLevel="2">
      <c r="B20265" t="s">
        <v>13</v>
      </c>
      <c r="C20265" t="s">
        <v>14</v>
      </c>
      <c r="D20265">
        <v>1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2:14" outlineLevel="2">
      <c r="B20266" t="s">
        <v>13</v>
      </c>
      <c r="C20266" t="s">
        <v>15</v>
      </c>
      <c r="D20266">
        <v>0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2:14" outlineLevel="2">
      <c r="B20267" t="s">
        <v>13</v>
      </c>
      <c r="C20267" t="s">
        <v>16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1</v>
      </c>
      <c r="J20267">
        <v>0</v>
      </c>
      <c r="K20267">
        <v>0</v>
      </c>
      <c r="L20267">
        <v>0</v>
      </c>
      <c r="M20267">
        <v>1</v>
      </c>
      <c r="N20267">
        <v>0</v>
      </c>
    </row>
    <row r="20268" spans="2:14" outlineLevel="2">
      <c r="B20268" t="s">
        <v>13</v>
      </c>
      <c r="C20268" t="s">
        <v>17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2:14" outlineLevel="2">
      <c r="B20269" t="s">
        <v>13</v>
      </c>
      <c r="C20269" t="s">
        <v>18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1</v>
      </c>
      <c r="J20269">
        <v>0</v>
      </c>
      <c r="K20269">
        <v>0</v>
      </c>
      <c r="L20269">
        <v>0</v>
      </c>
      <c r="M20269">
        <v>1</v>
      </c>
      <c r="N20269">
        <v>0</v>
      </c>
    </row>
    <row r="20270" spans="2:14" outlineLevel="2">
      <c r="B20270" t="s">
        <v>13</v>
      </c>
      <c r="C20270" t="s">
        <v>43</v>
      </c>
      <c r="D20270">
        <v>1</v>
      </c>
      <c r="E20270">
        <v>1</v>
      </c>
      <c r="F20270">
        <v>0</v>
      </c>
      <c r="G20270">
        <v>1</v>
      </c>
      <c r="H20270">
        <v>0</v>
      </c>
      <c r="I20270">
        <v>0</v>
      </c>
      <c r="J20270">
        <v>0</v>
      </c>
      <c r="K20270">
        <v>1</v>
      </c>
      <c r="L20270">
        <v>1</v>
      </c>
      <c r="M20270">
        <v>1</v>
      </c>
      <c r="N20270">
        <v>0</v>
      </c>
    </row>
    <row r="20271" spans="2:14" outlineLevel="2">
      <c r="B20271" t="s">
        <v>13</v>
      </c>
      <c r="C20271" t="s">
        <v>19</v>
      </c>
      <c r="D20271">
        <v>0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2:14" outlineLevel="2">
      <c r="B20272" t="s">
        <v>13</v>
      </c>
      <c r="C20272" t="s">
        <v>20</v>
      </c>
      <c r="D20272">
        <v>1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2:14" outlineLevel="2">
      <c r="B20273" t="s">
        <v>13</v>
      </c>
      <c r="C20273" t="s">
        <v>21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1</v>
      </c>
      <c r="M20273">
        <v>0</v>
      </c>
      <c r="N20273">
        <v>0</v>
      </c>
    </row>
    <row r="20274" spans="2:14" outlineLevel="2">
      <c r="B20274" t="s">
        <v>13</v>
      </c>
      <c r="C20274" t="s">
        <v>22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2:14" outlineLevel="2">
      <c r="B20275" t="s">
        <v>13</v>
      </c>
      <c r="C20275" t="s">
        <v>44</v>
      </c>
      <c r="D20275">
        <v>0</v>
      </c>
      <c r="E20275">
        <v>0</v>
      </c>
      <c r="F20275">
        <v>0</v>
      </c>
      <c r="G20275">
        <v>1</v>
      </c>
      <c r="H20275">
        <v>0</v>
      </c>
      <c r="I20275">
        <v>0</v>
      </c>
      <c r="J20275">
        <v>1</v>
      </c>
      <c r="K20275">
        <v>0</v>
      </c>
      <c r="L20275">
        <v>1</v>
      </c>
      <c r="M20275">
        <v>0</v>
      </c>
      <c r="N20275">
        <v>0</v>
      </c>
    </row>
    <row r="20276" spans="2:14" outlineLevel="2">
      <c r="B20276" t="s">
        <v>13</v>
      </c>
      <c r="C20276" t="s">
        <v>24</v>
      </c>
      <c r="D20276">
        <v>0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1</v>
      </c>
      <c r="K20276">
        <v>0</v>
      </c>
      <c r="L20276">
        <v>0</v>
      </c>
      <c r="M20276">
        <v>0</v>
      </c>
      <c r="N20276">
        <v>0</v>
      </c>
    </row>
    <row r="20277" spans="2:14" outlineLevel="2">
      <c r="B20277" t="s">
        <v>13</v>
      </c>
      <c r="C20277" t="s">
        <v>25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1</v>
      </c>
      <c r="L20277">
        <v>0</v>
      </c>
      <c r="M20277">
        <v>0</v>
      </c>
      <c r="N20277">
        <v>0</v>
      </c>
    </row>
    <row r="20278" spans="2:14" outlineLevel="2">
      <c r="B20278" t="s">
        <v>13</v>
      </c>
      <c r="C20278" t="s">
        <v>26</v>
      </c>
      <c r="D20278">
        <v>0</v>
      </c>
      <c r="E20278">
        <v>1</v>
      </c>
      <c r="F20278">
        <v>0</v>
      </c>
      <c r="G20278">
        <v>1</v>
      </c>
      <c r="H20278">
        <v>0</v>
      </c>
      <c r="I20278">
        <v>1</v>
      </c>
      <c r="J20278">
        <v>1</v>
      </c>
      <c r="K20278">
        <v>0</v>
      </c>
      <c r="L20278">
        <v>1</v>
      </c>
      <c r="M20278">
        <v>0</v>
      </c>
      <c r="N20278">
        <v>0</v>
      </c>
    </row>
    <row r="20279" spans="2:14" outlineLevel="2">
      <c r="B20279" t="s">
        <v>13</v>
      </c>
      <c r="C20279" t="s">
        <v>27</v>
      </c>
      <c r="D20279">
        <v>0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2:14" outlineLevel="2">
      <c r="B20280" t="s">
        <v>13</v>
      </c>
      <c r="C20280" t="s">
        <v>28</v>
      </c>
      <c r="D20280">
        <v>0</v>
      </c>
      <c r="E20280">
        <v>0</v>
      </c>
      <c r="F20280">
        <v>1</v>
      </c>
      <c r="G20280">
        <v>1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2:14" outlineLevel="2">
      <c r="B20281" t="s">
        <v>13</v>
      </c>
      <c r="C20281" t="s">
        <v>29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1</v>
      </c>
      <c r="L20281">
        <v>0</v>
      </c>
      <c r="M20281">
        <v>0</v>
      </c>
      <c r="N20281">
        <v>0</v>
      </c>
    </row>
    <row r="20282" spans="2:14" outlineLevel="2">
      <c r="B20282" t="s">
        <v>13</v>
      </c>
      <c r="C20282" t="s">
        <v>52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  <c r="K20282">
        <v>0</v>
      </c>
      <c r="L20282">
        <v>1</v>
      </c>
      <c r="M20282">
        <v>1</v>
      </c>
      <c r="N20282">
        <v>0</v>
      </c>
    </row>
    <row r="20283" spans="2:14" outlineLevel="2">
      <c r="B20283" t="s">
        <v>13</v>
      </c>
      <c r="C20283" t="s">
        <v>30</v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>
        <v>0</v>
      </c>
      <c r="N20283">
        <v>0</v>
      </c>
    </row>
    <row r="20284" spans="2:14" outlineLevel="2">
      <c r="B20284" t="s">
        <v>13</v>
      </c>
      <c r="C20284" t="s">
        <v>31</v>
      </c>
      <c r="D20284">
        <v>1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>
        <v>1</v>
      </c>
      <c r="L20284">
        <v>0</v>
      </c>
      <c r="M20284">
        <v>1</v>
      </c>
      <c r="N20284">
        <v>0</v>
      </c>
    </row>
    <row r="20285" spans="2:14" outlineLevel="2">
      <c r="B20285" t="s">
        <v>13</v>
      </c>
      <c r="C20285" t="s">
        <v>53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1</v>
      </c>
      <c r="K20285">
        <v>1</v>
      </c>
      <c r="L20285">
        <v>0</v>
      </c>
      <c r="M20285">
        <v>1</v>
      </c>
      <c r="N20285">
        <v>0</v>
      </c>
    </row>
    <row r="20286" spans="2:14" outlineLevel="2">
      <c r="B20286" t="s">
        <v>13</v>
      </c>
      <c r="C20286" t="s">
        <v>32</v>
      </c>
      <c r="D20286">
        <v>1</v>
      </c>
      <c r="E20286">
        <v>0</v>
      </c>
      <c r="F20286">
        <v>0</v>
      </c>
      <c r="G20286">
        <v>0</v>
      </c>
      <c r="H20286">
        <v>1</v>
      </c>
      <c r="I20286">
        <v>1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2:14" s="5" customFormat="1" outlineLevel="1">
      <c r="C20287" s="5" t="s">
        <v>50</v>
      </c>
      <c r="D20287" s="1">
        <f>IFERROR(D20288/D20289, D20288)</f>
        <v>0</v>
      </c>
      <c r="E20287" s="1">
        <f>IFERROR(E20288/E20289, E20288)</f>
        <v>0</v>
      </c>
      <c r="F20287" s="1">
        <f>IFERROR(F20288/F20289, F20288)</f>
        <v>0</v>
      </c>
      <c r="G20287" s="1">
        <f>IFERROR(G20288/G20289, G20288)</f>
        <v>0</v>
      </c>
      <c r="H20287" s="1">
        <f>IFERROR(H20288/H20289, H20288)</f>
        <v>0</v>
      </c>
      <c r="I20287" s="1">
        <f>IFERROR(I20288/I20289, I20288)</f>
        <v>0</v>
      </c>
      <c r="J20287" s="1">
        <f>IFERROR(J20288/J20289, J20288)</f>
        <v>0</v>
      </c>
      <c r="K20287" s="1">
        <f>IFERROR(K20288/K20289, K20288)</f>
        <v>0</v>
      </c>
      <c r="L20287" s="1">
        <f>IFERROR(L20288/L20289, L20288)</f>
        <v>0</v>
      </c>
      <c r="M20287" s="1">
        <f>IFERROR(M20288/M20289, M20288)</f>
        <v>0</v>
      </c>
      <c r="N20287" s="1">
        <f>IFERROR(N20288/N20289, N20288)</f>
        <v>0</v>
      </c>
    </row>
    <row r="20288" spans="2:14" outlineLevel="2">
      <c r="C20288" t="s">
        <v>10</v>
      </c>
      <c r="D20288">
        <f>COUNTIF(D20290:D20310, "1")</f>
        <v>0</v>
      </c>
      <c r="E20288">
        <f>COUNTIF(E20290:E20310, "1")</f>
        <v>0</v>
      </c>
      <c r="F20288">
        <f>COUNTIF(F20290:F20310, "1")</f>
        <v>0</v>
      </c>
      <c r="G20288">
        <f>COUNTIF(G20290:G20310, "1")</f>
        <v>0</v>
      </c>
      <c r="H20288">
        <f>COUNTIF(H20290:H20310, "1")</f>
        <v>0</v>
      </c>
      <c r="I20288">
        <f>COUNTIF(I20290:I20310, "1")</f>
        <v>0</v>
      </c>
      <c r="J20288">
        <f>COUNTIF(J20290:J20310, "1")</f>
        <v>0</v>
      </c>
      <c r="K20288">
        <f>COUNTIF(K20290:K20310, "1")</f>
        <v>0</v>
      </c>
      <c r="L20288">
        <f>COUNTIF(L20290:L20310, "1")</f>
        <v>0</v>
      </c>
      <c r="M20288">
        <f>COUNTIF(M20290:M20310, "1")</f>
        <v>0</v>
      </c>
      <c r="N20288">
        <f>COUNTIF(N20290:N20310, "1")</f>
        <v>0</v>
      </c>
    </row>
    <row r="20289" spans="2:14" outlineLevel="2">
      <c r="C20289" t="s">
        <v>12</v>
      </c>
      <c r="D20289">
        <f>COUNTIF(D20290:D20310, "0")</f>
        <v>0</v>
      </c>
      <c r="E20289">
        <f>COUNTIF(E20290:E20310, "0")</f>
        <v>0</v>
      </c>
      <c r="F20289">
        <f>COUNTIF(F20290:F20310, "0")</f>
        <v>0</v>
      </c>
      <c r="G20289">
        <f>COUNTIF(G20290:G20310, "0")</f>
        <v>0</v>
      </c>
      <c r="H20289">
        <f>COUNTIF(H20290:H20310, "0")</f>
        <v>0</v>
      </c>
      <c r="I20289">
        <f>COUNTIF(I20290:I20310, "0")</f>
        <v>0</v>
      </c>
      <c r="J20289">
        <f>COUNTIF(J20290:J20310, "0")</f>
        <v>0</v>
      </c>
      <c r="K20289">
        <f>COUNTIF(K20290:K20310, "0")</f>
        <v>0</v>
      </c>
      <c r="L20289">
        <f>COUNTIF(L20290:L20310, "0")</f>
        <v>0</v>
      </c>
      <c r="M20289">
        <f>COUNTIF(M20290:M20310, "0")</f>
        <v>0</v>
      </c>
      <c r="N20289">
        <f>COUNTIF(N20290:N20310, "0")</f>
        <v>0</v>
      </c>
    </row>
    <row r="20290" spans="2:14" outlineLevel="2">
      <c r="B20290" t="s">
        <v>51</v>
      </c>
      <c r="C20290" t="s">
        <v>14</v>
      </c>
      <c r="D20290">
        <v>0</v>
      </c>
      <c r="E20290">
        <v>0</v>
      </c>
      <c r="F20290">
        <v>1</v>
      </c>
      <c r="G20290">
        <v>1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>
        <v>0</v>
      </c>
      <c r="N20290">
        <v>0</v>
      </c>
    </row>
    <row r="20291" spans="2:14" outlineLevel="2">
      <c r="B20291" t="s">
        <v>51</v>
      </c>
      <c r="C20291" t="s">
        <v>15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2:14" outlineLevel="2">
      <c r="B20292" t="s">
        <v>51</v>
      </c>
      <c r="C20292" t="s">
        <v>16</v>
      </c>
      <c r="D20292">
        <v>0</v>
      </c>
      <c r="E20292">
        <v>0</v>
      </c>
      <c r="F20292">
        <v>0</v>
      </c>
      <c r="G20292">
        <v>1</v>
      </c>
      <c r="H20292">
        <v>0</v>
      </c>
      <c r="I20292">
        <v>0</v>
      </c>
      <c r="J20292">
        <v>0</v>
      </c>
      <c r="K20292">
        <v>1</v>
      </c>
      <c r="L20292">
        <v>0</v>
      </c>
      <c r="M20292">
        <v>0</v>
      </c>
      <c r="N20292">
        <v>0</v>
      </c>
    </row>
    <row r="20293" spans="2:14" outlineLevel="2">
      <c r="B20293" t="s">
        <v>51</v>
      </c>
      <c r="C20293" t="s">
        <v>17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1</v>
      </c>
      <c r="N20293">
        <v>0</v>
      </c>
    </row>
    <row r="20294" spans="2:14" outlineLevel="2">
      <c r="B20294" t="s">
        <v>51</v>
      </c>
      <c r="C20294" t="s">
        <v>18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2:14" outlineLevel="2">
      <c r="B20295" t="s">
        <v>51</v>
      </c>
      <c r="C20295" t="s">
        <v>43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1</v>
      </c>
      <c r="K20295">
        <v>0</v>
      </c>
      <c r="L20295">
        <v>0</v>
      </c>
      <c r="M20295">
        <v>0</v>
      </c>
      <c r="N20295">
        <v>0</v>
      </c>
    </row>
    <row r="20296" spans="2:14" outlineLevel="2">
      <c r="B20296" t="s">
        <v>51</v>
      </c>
      <c r="C20296" t="s">
        <v>19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2:14" outlineLevel="2">
      <c r="B20297" t="s">
        <v>51</v>
      </c>
      <c r="C20297" t="s">
        <v>20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2:14" outlineLevel="2">
      <c r="B20298" t="s">
        <v>51</v>
      </c>
      <c r="C20298" t="s">
        <v>21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2:14" outlineLevel="2">
      <c r="B20299" t="s">
        <v>51</v>
      </c>
      <c r="C20299" t="s">
        <v>22</v>
      </c>
      <c r="D20299">
        <v>0</v>
      </c>
      <c r="E20299">
        <v>0</v>
      </c>
      <c r="F20299">
        <v>0</v>
      </c>
      <c r="G20299">
        <v>1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2:14" outlineLevel="2">
      <c r="B20300" t="s">
        <v>51</v>
      </c>
      <c r="C20300" t="s">
        <v>23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1</v>
      </c>
      <c r="K20300">
        <v>0</v>
      </c>
      <c r="L20300">
        <v>0</v>
      </c>
      <c r="M20300">
        <v>0</v>
      </c>
      <c r="N20300">
        <v>0</v>
      </c>
    </row>
    <row r="20301" spans="2:14" outlineLevel="2">
      <c r="B20301" t="s">
        <v>51</v>
      </c>
      <c r="C20301" t="s">
        <v>44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2:14" outlineLevel="2">
      <c r="B20302" t="s">
        <v>51</v>
      </c>
      <c r="C20302" t="s">
        <v>25</v>
      </c>
      <c r="D20302">
        <v>0</v>
      </c>
      <c r="E20302">
        <v>0</v>
      </c>
      <c r="F20302">
        <v>0</v>
      </c>
      <c r="G20302">
        <v>0</v>
      </c>
      <c r="H20302">
        <v>1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2:14" outlineLevel="2">
      <c r="B20303" t="s">
        <v>51</v>
      </c>
      <c r="C20303" t="s">
        <v>26</v>
      </c>
      <c r="D20303">
        <v>0</v>
      </c>
      <c r="E20303">
        <v>0</v>
      </c>
      <c r="F20303">
        <v>1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2:14" outlineLevel="2">
      <c r="B20304" t="s">
        <v>51</v>
      </c>
      <c r="C20304" t="s">
        <v>27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1</v>
      </c>
      <c r="K20304">
        <v>0</v>
      </c>
      <c r="L20304">
        <v>0</v>
      </c>
      <c r="M20304">
        <v>0</v>
      </c>
      <c r="N20304">
        <v>0</v>
      </c>
    </row>
    <row r="20305" spans="2:14" outlineLevel="2">
      <c r="B20305" t="s">
        <v>51</v>
      </c>
      <c r="C20305" t="s">
        <v>28</v>
      </c>
      <c r="D20305">
        <v>0</v>
      </c>
      <c r="E20305">
        <v>0</v>
      </c>
      <c r="F20305">
        <v>0</v>
      </c>
      <c r="G20305">
        <v>1</v>
      </c>
      <c r="H20305">
        <v>0</v>
      </c>
      <c r="I20305">
        <v>0</v>
      </c>
      <c r="J20305">
        <v>1</v>
      </c>
      <c r="K20305">
        <v>1</v>
      </c>
      <c r="L20305">
        <v>0</v>
      </c>
      <c r="M20305">
        <v>0</v>
      </c>
      <c r="N20305">
        <v>0</v>
      </c>
    </row>
    <row r="20306" spans="2:14" outlineLevel="2">
      <c r="B20306" t="s">
        <v>51</v>
      </c>
      <c r="C20306" t="s">
        <v>29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1</v>
      </c>
      <c r="M20306">
        <v>0</v>
      </c>
      <c r="N20306">
        <v>0</v>
      </c>
    </row>
    <row r="20307" spans="2:14" outlineLevel="2">
      <c r="B20307" t="s">
        <v>51</v>
      </c>
      <c r="C20307" t="s">
        <v>52</v>
      </c>
      <c r="D20307">
        <v>0</v>
      </c>
      <c r="E20307">
        <v>1</v>
      </c>
      <c r="F20307">
        <v>0</v>
      </c>
      <c r="G20307">
        <v>0</v>
      </c>
      <c r="H20307">
        <v>0</v>
      </c>
      <c r="I20307">
        <v>1</v>
      </c>
      <c r="J20307">
        <v>1</v>
      </c>
      <c r="K20307">
        <v>0</v>
      </c>
      <c r="L20307">
        <v>0</v>
      </c>
      <c r="M20307">
        <v>0</v>
      </c>
      <c r="N20307">
        <v>0</v>
      </c>
    </row>
    <row r="20308" spans="2:14" outlineLevel="2">
      <c r="B20308" t="s">
        <v>51</v>
      </c>
      <c r="C20308" t="s">
        <v>30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1</v>
      </c>
      <c r="M20308">
        <v>0</v>
      </c>
      <c r="N20308">
        <v>0</v>
      </c>
    </row>
    <row r="20309" spans="2:14" outlineLevel="2">
      <c r="B20309" t="s">
        <v>51</v>
      </c>
      <c r="C20309" t="s">
        <v>31</v>
      </c>
      <c r="D20309">
        <v>0</v>
      </c>
      <c r="E20309">
        <v>0</v>
      </c>
      <c r="F20309">
        <v>0</v>
      </c>
      <c r="G20309">
        <v>1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2:14" outlineLevel="2">
      <c r="B20310" t="s">
        <v>51</v>
      </c>
      <c r="C20310" t="s">
        <v>32</v>
      </c>
      <c r="D20310">
        <v>0</v>
      </c>
      <c r="E20310">
        <v>0</v>
      </c>
      <c r="F20310">
        <v>1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1</v>
      </c>
      <c r="M20310">
        <v>1</v>
      </c>
      <c r="N20310">
        <v>0</v>
      </c>
    </row>
    <row r="20311" spans="2:14" s="5" customFormat="1" outlineLevel="1">
      <c r="C20311" s="5" t="s">
        <v>54</v>
      </c>
      <c r="D20311" s="1">
        <f>IFERROR(D20312/D20313, D20312)</f>
        <v>0</v>
      </c>
      <c r="E20311" s="1">
        <f>IFERROR(E20312/E20313, E20312)</f>
        <v>0</v>
      </c>
      <c r="F20311" s="1">
        <f>IFERROR(F20312/F20313, F20312)</f>
        <v>0</v>
      </c>
      <c r="G20311" s="1">
        <f>IFERROR(G20312/G20313, G20312)</f>
        <v>0</v>
      </c>
      <c r="H20311" s="1">
        <f>IFERROR(H20312/H20313, H20312)</f>
        <v>0</v>
      </c>
      <c r="I20311" s="1">
        <f>IFERROR(I20312/I20313, I20312)</f>
        <v>0</v>
      </c>
      <c r="J20311" s="1">
        <f>IFERROR(J20312/J20313, J20312)</f>
        <v>0</v>
      </c>
      <c r="K20311" s="1">
        <f>IFERROR(K20312/K20313, K20312)</f>
        <v>0</v>
      </c>
      <c r="L20311" s="1">
        <f>IFERROR(L20312/L20313, L20312)</f>
        <v>0</v>
      </c>
      <c r="M20311" s="1">
        <f>IFERROR(M20312/M20313, M20312)</f>
        <v>0</v>
      </c>
      <c r="N20311" s="1">
        <f>IFERROR(N20312/N20313, N20312)</f>
        <v>0</v>
      </c>
    </row>
    <row r="20312" spans="2:14" outlineLevel="2">
      <c r="C20312" t="s">
        <v>10</v>
      </c>
      <c r="D20312">
        <f>COUNTIF(D20314:D20334, "1")</f>
        <v>0</v>
      </c>
      <c r="E20312">
        <f>COUNTIF(E20314:E20334, "1")</f>
        <v>0</v>
      </c>
      <c r="F20312">
        <f>COUNTIF(F20314:F20334, "1")</f>
        <v>0</v>
      </c>
      <c r="G20312">
        <f>COUNTIF(G20314:G20334, "1")</f>
        <v>0</v>
      </c>
      <c r="H20312">
        <f>COUNTIF(H20314:H20334, "1")</f>
        <v>0</v>
      </c>
      <c r="I20312">
        <f>COUNTIF(I20314:I20334, "1")</f>
        <v>0</v>
      </c>
      <c r="J20312">
        <f>COUNTIF(J20314:J20334, "1")</f>
        <v>0</v>
      </c>
      <c r="K20312">
        <f>COUNTIF(K20314:K20334, "1")</f>
        <v>0</v>
      </c>
      <c r="L20312">
        <f>COUNTIF(L20314:L20334, "1")</f>
        <v>0</v>
      </c>
      <c r="M20312">
        <f>COUNTIF(M20314:M20334, "1")</f>
        <v>0</v>
      </c>
      <c r="N20312">
        <f>COUNTIF(N20314:N20334, "1")</f>
        <v>0</v>
      </c>
    </row>
    <row r="20313" spans="2:14" outlineLevel="2">
      <c r="C20313" t="s">
        <v>12</v>
      </c>
      <c r="D20313">
        <f>COUNTIF(D20314:D20334, "0")</f>
        <v>0</v>
      </c>
      <c r="E20313">
        <f>COUNTIF(E20314:E20334, "0")</f>
        <v>0</v>
      </c>
      <c r="F20313">
        <f>COUNTIF(F20314:F20334, "0")</f>
        <v>0</v>
      </c>
      <c r="G20313">
        <f>COUNTIF(G20314:G20334, "0")</f>
        <v>0</v>
      </c>
      <c r="H20313">
        <f>COUNTIF(H20314:H20334, "0")</f>
        <v>0</v>
      </c>
      <c r="I20313">
        <f>COUNTIF(I20314:I20334, "0")</f>
        <v>0</v>
      </c>
      <c r="J20313">
        <f>COUNTIF(J20314:J20334, "0")</f>
        <v>0</v>
      </c>
      <c r="K20313">
        <f>COUNTIF(K20314:K20334, "0")</f>
        <v>0</v>
      </c>
      <c r="L20313">
        <f>COUNTIF(L20314:L20334, "0")</f>
        <v>0</v>
      </c>
      <c r="M20313">
        <f>COUNTIF(M20314:M20334, "0")</f>
        <v>0</v>
      </c>
      <c r="N20313">
        <f>COUNTIF(N20314:N20334, "0")</f>
        <v>0</v>
      </c>
    </row>
    <row r="20314" spans="2:14" outlineLevel="2">
      <c r="B20314" t="s">
        <v>55</v>
      </c>
      <c r="C20314" t="s">
        <v>14</v>
      </c>
      <c r="D20314">
        <v>1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1</v>
      </c>
      <c r="M20314">
        <v>0</v>
      </c>
      <c r="N20314">
        <v>0</v>
      </c>
    </row>
    <row r="20315" spans="2:14" outlineLevel="2">
      <c r="B20315" t="s">
        <v>55</v>
      </c>
      <c r="C20315" t="s">
        <v>15</v>
      </c>
      <c r="D20315">
        <v>1</v>
      </c>
      <c r="E20315">
        <v>1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2:14" outlineLevel="2">
      <c r="B20316" t="s">
        <v>55</v>
      </c>
      <c r="C20316" t="s">
        <v>16</v>
      </c>
      <c r="D20316">
        <v>0</v>
      </c>
      <c r="E20316">
        <v>0</v>
      </c>
      <c r="F20316">
        <v>0</v>
      </c>
      <c r="G20316">
        <v>0</v>
      </c>
      <c r="H20316">
        <v>1</v>
      </c>
      <c r="I20316">
        <v>0</v>
      </c>
      <c r="J20316">
        <v>1</v>
      </c>
      <c r="K20316">
        <v>0</v>
      </c>
      <c r="L20316">
        <v>0</v>
      </c>
      <c r="M20316">
        <v>1</v>
      </c>
      <c r="N20316">
        <v>0</v>
      </c>
    </row>
    <row r="20317" spans="2:14" outlineLevel="2">
      <c r="B20317" t="s">
        <v>55</v>
      </c>
      <c r="C20317" t="s">
        <v>17</v>
      </c>
      <c r="D20317">
        <v>0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0</v>
      </c>
      <c r="K20317">
        <v>0</v>
      </c>
      <c r="L20317">
        <v>1</v>
      </c>
      <c r="M20317">
        <v>0</v>
      </c>
      <c r="N20317">
        <v>0</v>
      </c>
    </row>
    <row r="20318" spans="2:14" outlineLevel="2">
      <c r="B20318" t="s">
        <v>55</v>
      </c>
      <c r="C20318" t="s">
        <v>18</v>
      </c>
      <c r="D20318">
        <v>0</v>
      </c>
      <c r="E20318">
        <v>1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1</v>
      </c>
      <c r="M20318">
        <v>0</v>
      </c>
      <c r="N20318">
        <v>0</v>
      </c>
    </row>
    <row r="20319" spans="2:14" outlineLevel="2">
      <c r="B20319" t="s">
        <v>55</v>
      </c>
      <c r="C20319" t="s">
        <v>43</v>
      </c>
      <c r="D20319">
        <v>1</v>
      </c>
      <c r="E20319">
        <v>0</v>
      </c>
      <c r="F20319">
        <v>0</v>
      </c>
      <c r="G20319">
        <v>0</v>
      </c>
      <c r="H20319">
        <v>1</v>
      </c>
      <c r="I20319">
        <v>0</v>
      </c>
      <c r="J20319">
        <v>0</v>
      </c>
      <c r="K20319">
        <v>0</v>
      </c>
      <c r="L20319">
        <v>0</v>
      </c>
      <c r="M20319">
        <v>1</v>
      </c>
      <c r="N20319">
        <v>0</v>
      </c>
    </row>
    <row r="20320" spans="2:14" outlineLevel="2">
      <c r="B20320" t="s">
        <v>55</v>
      </c>
      <c r="C20320" t="s">
        <v>20</v>
      </c>
      <c r="D20320">
        <v>1</v>
      </c>
      <c r="E20320">
        <v>1</v>
      </c>
      <c r="F20320">
        <v>1</v>
      </c>
      <c r="G20320">
        <v>1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2:14" outlineLevel="2">
      <c r="B20321" t="s">
        <v>55</v>
      </c>
      <c r="C20321" t="s">
        <v>21</v>
      </c>
      <c r="D20321">
        <v>0</v>
      </c>
      <c r="E20321">
        <v>0</v>
      </c>
      <c r="F20321">
        <v>1</v>
      </c>
      <c r="G20321">
        <v>0</v>
      </c>
      <c r="H20321">
        <v>0</v>
      </c>
      <c r="I20321">
        <v>0</v>
      </c>
      <c r="J20321">
        <v>0</v>
      </c>
      <c r="K20321">
        <v>1</v>
      </c>
      <c r="L20321">
        <v>0</v>
      </c>
      <c r="M20321">
        <v>0</v>
      </c>
      <c r="N20321">
        <v>0</v>
      </c>
    </row>
    <row r="20322" spans="2:14" outlineLevel="2">
      <c r="B20322" t="s">
        <v>55</v>
      </c>
      <c r="C20322" t="s">
        <v>22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2:14" outlineLevel="2">
      <c r="B20323" t="s">
        <v>55</v>
      </c>
      <c r="C20323" t="s">
        <v>23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0</v>
      </c>
      <c r="M20323">
        <v>1</v>
      </c>
      <c r="N20323">
        <v>0</v>
      </c>
    </row>
    <row r="20324" spans="2:14" outlineLevel="2">
      <c r="B20324" t="s">
        <v>55</v>
      </c>
      <c r="C20324" t="s">
        <v>44</v>
      </c>
      <c r="D20324">
        <v>1</v>
      </c>
      <c r="E20324">
        <v>1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2:14" outlineLevel="2">
      <c r="B20325" t="s">
        <v>55</v>
      </c>
      <c r="C20325" t="s">
        <v>24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1</v>
      </c>
      <c r="K20325">
        <v>0</v>
      </c>
      <c r="L20325">
        <v>0</v>
      </c>
      <c r="M20325">
        <v>0</v>
      </c>
      <c r="N20325">
        <v>0</v>
      </c>
    </row>
    <row r="20326" spans="2:14" outlineLevel="2">
      <c r="B20326" t="s">
        <v>55</v>
      </c>
      <c r="C20326" t="s">
        <v>25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1</v>
      </c>
      <c r="K20326">
        <v>0</v>
      </c>
      <c r="L20326">
        <v>0</v>
      </c>
      <c r="M20326">
        <v>0</v>
      </c>
      <c r="N20326">
        <v>0</v>
      </c>
    </row>
    <row r="20327" spans="2:14" outlineLevel="2">
      <c r="B20327" t="s">
        <v>55</v>
      </c>
      <c r="C20327" t="s">
        <v>26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2:14" outlineLevel="2">
      <c r="B20328" t="s">
        <v>55</v>
      </c>
      <c r="C20328" t="s">
        <v>27</v>
      </c>
      <c r="D20328">
        <v>1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2:14" outlineLevel="2">
      <c r="B20329" t="s">
        <v>55</v>
      </c>
      <c r="C20329" t="s">
        <v>28</v>
      </c>
      <c r="D20329">
        <v>1</v>
      </c>
      <c r="E20329">
        <v>1</v>
      </c>
      <c r="F20329">
        <v>0</v>
      </c>
      <c r="G20329">
        <v>0</v>
      </c>
      <c r="H20329">
        <v>0</v>
      </c>
      <c r="I20329">
        <v>0</v>
      </c>
      <c r="J20329">
        <v>1</v>
      </c>
      <c r="K20329">
        <v>0</v>
      </c>
      <c r="L20329">
        <v>0</v>
      </c>
      <c r="M20329">
        <v>0</v>
      </c>
      <c r="N20329">
        <v>0</v>
      </c>
    </row>
    <row r="20330" spans="2:14" outlineLevel="2">
      <c r="B20330" t="s">
        <v>55</v>
      </c>
      <c r="C20330" t="s">
        <v>29</v>
      </c>
      <c r="D20330">
        <v>1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1</v>
      </c>
      <c r="N20330">
        <v>0</v>
      </c>
    </row>
    <row r="20331" spans="2:14" outlineLevel="2">
      <c r="B20331" t="s">
        <v>55</v>
      </c>
      <c r="C20331" t="s">
        <v>52</v>
      </c>
      <c r="D20331">
        <v>0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1</v>
      </c>
      <c r="N20331">
        <v>0</v>
      </c>
    </row>
    <row r="20332" spans="2:14" outlineLevel="2">
      <c r="B20332" t="s">
        <v>55</v>
      </c>
      <c r="C20332" t="s">
        <v>30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2:14" outlineLevel="2">
      <c r="B20333" t="s">
        <v>55</v>
      </c>
      <c r="C20333" t="s">
        <v>53</v>
      </c>
      <c r="D20333">
        <v>1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2:14" outlineLevel="2">
      <c r="B20334" t="s">
        <v>55</v>
      </c>
      <c r="C20334" t="s">
        <v>32</v>
      </c>
      <c r="D20334">
        <v>1</v>
      </c>
      <c r="E20334">
        <v>0</v>
      </c>
      <c r="F20334">
        <v>0</v>
      </c>
      <c r="G20334">
        <v>0</v>
      </c>
      <c r="H20334">
        <v>1</v>
      </c>
      <c r="I20334">
        <v>0</v>
      </c>
      <c r="J20334">
        <v>1</v>
      </c>
      <c r="K20334">
        <v>0</v>
      </c>
      <c r="L20334">
        <v>0</v>
      </c>
      <c r="M20334">
        <v>0</v>
      </c>
      <c r="N20334">
        <v>0</v>
      </c>
    </row>
    <row r="20335" spans="2:14" s="3" customFormat="1">
      <c r="B20335" s="3" t="s">
        <v>942</v>
      </c>
      <c r="C20335" s="3" t="s">
        <v>8</v>
      </c>
      <c r="D20335" s="3">
        <f>IFERROR(AVERAGE(D20338), 0)</f>
        <v>0</v>
      </c>
      <c r="E20335" s="3">
        <f>IFERROR(AVERAGE(E20338), 0)</f>
        <v>0</v>
      </c>
      <c r="F20335" s="3">
        <f>IFERROR(AVERAGE(F20338), 0)</f>
        <v>0</v>
      </c>
      <c r="G20335" s="3">
        <f>IFERROR(AVERAGE(G20338), 0)</f>
        <v>0</v>
      </c>
      <c r="H20335" s="3">
        <f>IFERROR(AVERAGE(H20338), 0)</f>
        <v>0</v>
      </c>
      <c r="I20335" s="3">
        <f>IFERROR(AVERAGE(I20338), 0)</f>
        <v>0</v>
      </c>
      <c r="J20335" s="3">
        <f>IFERROR(AVERAGE(J20338), 0)</f>
        <v>0</v>
      </c>
      <c r="K20335" s="3">
        <f>IFERROR(AVERAGE(K20338), 0)</f>
        <v>0</v>
      </c>
      <c r="L20335" s="3">
        <f>IFERROR(AVERAGE(L20338), 0)</f>
        <v>0</v>
      </c>
      <c r="M20335" s="3">
        <f>IFERROR(AVERAGE(M20338), 0)</f>
        <v>0</v>
      </c>
      <c r="N20335" s="3">
        <f>IFERROR(AVERAGE(N20338), 0)</f>
        <v>0</v>
      </c>
    </row>
    <row r="20336" spans="2:14" outlineLevel="2">
      <c r="B20336" s="4" t="s">
        <v>9</v>
      </c>
      <c r="D20336">
        <f>E20339</f>
        <v>0</v>
      </c>
      <c r="E20336">
        <f>F20339</f>
        <v>0</v>
      </c>
      <c r="F20336">
        <f>G20339</f>
        <v>0</v>
      </c>
      <c r="G20336">
        <f>H20339</f>
        <v>0</v>
      </c>
      <c r="H20336">
        <f>I20339</f>
        <v>0</v>
      </c>
      <c r="I20336">
        <f>J20339</f>
        <v>0</v>
      </c>
      <c r="J20336">
        <f>K20339</f>
        <v>0</v>
      </c>
      <c r="K20336">
        <f>L20339</f>
        <v>0</v>
      </c>
      <c r="L20336">
        <f>M20339</f>
        <v>0</v>
      </c>
      <c r="M20336">
        <f>N20339</f>
        <v>0</v>
      </c>
      <c r="N20336">
        <f>O20339</f>
        <v>0</v>
      </c>
    </row>
    <row r="20337" spans="2:14" outlineLevel="2">
      <c r="B20337" s="4" t="s">
        <v>10</v>
      </c>
      <c r="D20337">
        <f>E20340</f>
        <v>0</v>
      </c>
      <c r="E20337">
        <f>F20340</f>
        <v>0</v>
      </c>
      <c r="F20337">
        <f>G20340</f>
        <v>0</v>
      </c>
      <c r="G20337">
        <f>H20340</f>
        <v>0</v>
      </c>
      <c r="H20337">
        <f>I20340</f>
        <v>0</v>
      </c>
      <c r="I20337">
        <f>J20340</f>
        <v>0</v>
      </c>
      <c r="J20337">
        <f>K20340</f>
        <v>0</v>
      </c>
      <c r="K20337">
        <f>L20340</f>
        <v>0</v>
      </c>
      <c r="L20337">
        <f>M20340</f>
        <v>0</v>
      </c>
      <c r="M20337">
        <f>N20340</f>
        <v>0</v>
      </c>
      <c r="N20337">
        <f>O20340</f>
        <v>0</v>
      </c>
    </row>
    <row r="20338" spans="2:14" s="5" customFormat="1" outlineLevel="1">
      <c r="C20338" s="5" t="s">
        <v>11</v>
      </c>
      <c r="D20338" s="1">
        <f>IFERROR(D20339/D20340, D20339)</f>
        <v>0</v>
      </c>
      <c r="E20338" s="1">
        <f>IFERROR(E20339/E20340, E20339)</f>
        <v>0</v>
      </c>
      <c r="F20338" s="1">
        <f>IFERROR(F20339/F20340, F20339)</f>
        <v>0</v>
      </c>
      <c r="G20338" s="1">
        <f>IFERROR(G20339/G20340, G20339)</f>
        <v>0</v>
      </c>
      <c r="H20338" s="1">
        <f>IFERROR(H20339/H20340, H20339)</f>
        <v>0</v>
      </c>
      <c r="I20338" s="1">
        <f>IFERROR(I20339/I20340, I20339)</f>
        <v>0</v>
      </c>
      <c r="J20338" s="1">
        <f>IFERROR(J20339/J20340, J20339)</f>
        <v>0</v>
      </c>
      <c r="K20338" s="1">
        <f>IFERROR(K20339/K20340, K20339)</f>
        <v>0</v>
      </c>
      <c r="L20338" s="1">
        <f>IFERROR(L20339/L20340, L20339)</f>
        <v>0</v>
      </c>
      <c r="M20338" s="1">
        <f>IFERROR(M20339/M20340, M20339)</f>
        <v>0</v>
      </c>
      <c r="N20338" s="1">
        <f>IFERROR(N20339/N20340, N20339)</f>
        <v>0</v>
      </c>
    </row>
    <row r="20339" spans="2:14" outlineLevel="2">
      <c r="C20339" t="s">
        <v>10</v>
      </c>
      <c r="D20339">
        <f>COUNTIF(D20341:D20345, "1")</f>
        <v>0</v>
      </c>
      <c r="E20339">
        <f>COUNTIF(E20341:E20345, "1")</f>
        <v>0</v>
      </c>
      <c r="F20339">
        <f>COUNTIF(F20341:F20345, "1")</f>
        <v>0</v>
      </c>
      <c r="G20339">
        <f>COUNTIF(G20341:G20345, "1")</f>
        <v>0</v>
      </c>
      <c r="H20339">
        <f>COUNTIF(H20341:H20345, "1")</f>
        <v>0</v>
      </c>
      <c r="I20339">
        <f>COUNTIF(I20341:I20345, "1")</f>
        <v>0</v>
      </c>
      <c r="J20339">
        <f>COUNTIF(J20341:J20345, "1")</f>
        <v>0</v>
      </c>
      <c r="K20339">
        <f>COUNTIF(K20341:K20345, "1")</f>
        <v>0</v>
      </c>
      <c r="L20339">
        <f>COUNTIF(L20341:L20345, "1")</f>
        <v>0</v>
      </c>
      <c r="M20339">
        <f>COUNTIF(M20341:M20345, "1")</f>
        <v>0</v>
      </c>
      <c r="N20339">
        <f>COUNTIF(N20341:N20345, "1")</f>
        <v>0</v>
      </c>
    </row>
    <row r="20340" spans="2:14" outlineLevel="2">
      <c r="C20340" t="s">
        <v>12</v>
      </c>
      <c r="D20340">
        <f>COUNTIF(D20341:D20345, "0")</f>
        <v>0</v>
      </c>
      <c r="E20340">
        <f>COUNTIF(E20341:E20345, "0")</f>
        <v>0</v>
      </c>
      <c r="F20340">
        <f>COUNTIF(F20341:F20345, "0")</f>
        <v>0</v>
      </c>
      <c r="G20340">
        <f>COUNTIF(G20341:G20345, "0")</f>
        <v>0</v>
      </c>
      <c r="H20340">
        <f>COUNTIF(H20341:H20345, "0")</f>
        <v>0</v>
      </c>
      <c r="I20340">
        <f>COUNTIF(I20341:I20345, "0")</f>
        <v>0</v>
      </c>
      <c r="J20340">
        <f>COUNTIF(J20341:J20345, "0")</f>
        <v>0</v>
      </c>
      <c r="K20340">
        <f>COUNTIF(K20341:K20345, "0")</f>
        <v>0</v>
      </c>
      <c r="L20340">
        <f>COUNTIF(L20341:L20345, "0")</f>
        <v>0</v>
      </c>
      <c r="M20340">
        <f>COUNTIF(M20341:M20345, "0")</f>
        <v>0</v>
      </c>
      <c r="N20340">
        <f>COUNTIF(N20341:N20345, "0")</f>
        <v>0</v>
      </c>
    </row>
    <row r="20341" spans="2:14" outlineLevel="2">
      <c r="B20341" t="s">
        <v>13</v>
      </c>
      <c r="C20341" t="s">
        <v>14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2:14" outlineLevel="2">
      <c r="B20342" t="s">
        <v>13</v>
      </c>
      <c r="C20342" t="s">
        <v>15</v>
      </c>
      <c r="D20342">
        <v>0</v>
      </c>
      <c r="E20342">
        <v>0</v>
      </c>
      <c r="F20342">
        <v>1</v>
      </c>
      <c r="G20342">
        <v>1</v>
      </c>
      <c r="H20342">
        <v>0</v>
      </c>
      <c r="I20342">
        <v>0</v>
      </c>
      <c r="J20342">
        <v>0</v>
      </c>
      <c r="K20342">
        <v>1</v>
      </c>
      <c r="L20342">
        <v>1</v>
      </c>
      <c r="M20342">
        <v>0</v>
      </c>
      <c r="N20342">
        <v>0</v>
      </c>
    </row>
    <row r="20343" spans="2:14" outlineLevel="2">
      <c r="B20343" t="s">
        <v>13</v>
      </c>
      <c r="C20343" t="s">
        <v>16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1</v>
      </c>
      <c r="K20343">
        <v>0</v>
      </c>
      <c r="L20343">
        <v>1</v>
      </c>
      <c r="M20343">
        <v>0</v>
      </c>
      <c r="N20343">
        <v>0</v>
      </c>
    </row>
    <row r="20344" spans="2:14" outlineLevel="2">
      <c r="B20344" t="s">
        <v>13</v>
      </c>
      <c r="C20344" t="s">
        <v>18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1</v>
      </c>
      <c r="M20344">
        <v>0</v>
      </c>
      <c r="N20344">
        <v>0</v>
      </c>
    </row>
    <row r="20345" spans="2:14" outlineLevel="2">
      <c r="B20345" t="s">
        <v>13</v>
      </c>
      <c r="C20345" t="s">
        <v>19</v>
      </c>
      <c r="D20345">
        <v>0</v>
      </c>
      <c r="E20345">
        <v>0</v>
      </c>
      <c r="F20345">
        <v>0</v>
      </c>
      <c r="G20345">
        <v>1</v>
      </c>
      <c r="H20345">
        <v>0</v>
      </c>
      <c r="I20345">
        <v>0</v>
      </c>
      <c r="J20345">
        <v>1</v>
      </c>
      <c r="K20345">
        <v>0</v>
      </c>
      <c r="L20345">
        <v>0</v>
      </c>
      <c r="M20345">
        <v>0</v>
      </c>
      <c r="N20345">
        <v>0</v>
      </c>
    </row>
    <row r="20346" spans="2:14" s="3" customFormat="1">
      <c r="B20346" s="3" t="s">
        <v>943</v>
      </c>
      <c r="C20346" s="3" t="s">
        <v>8</v>
      </c>
      <c r="D20346" s="3">
        <f>IFERROR(AVERAGE(D20349), 0)</f>
        <v>0</v>
      </c>
      <c r="E20346" s="3">
        <f>IFERROR(AVERAGE(E20349), 0)</f>
        <v>0</v>
      </c>
      <c r="F20346" s="3">
        <f>IFERROR(AVERAGE(F20349), 0)</f>
        <v>0</v>
      </c>
      <c r="G20346" s="3">
        <f>IFERROR(AVERAGE(G20349), 0)</f>
        <v>0</v>
      </c>
      <c r="H20346" s="3">
        <f>IFERROR(AVERAGE(H20349), 0)</f>
        <v>0</v>
      </c>
      <c r="I20346" s="3">
        <f>IFERROR(AVERAGE(I20349), 0)</f>
        <v>0</v>
      </c>
      <c r="J20346" s="3">
        <f>IFERROR(AVERAGE(J20349), 0)</f>
        <v>0</v>
      </c>
      <c r="K20346" s="3">
        <f>IFERROR(AVERAGE(K20349), 0)</f>
        <v>0</v>
      </c>
      <c r="L20346" s="3">
        <f>IFERROR(AVERAGE(L20349), 0)</f>
        <v>0</v>
      </c>
      <c r="M20346" s="3">
        <f>IFERROR(AVERAGE(M20349), 0)</f>
        <v>0</v>
      </c>
      <c r="N20346" s="3">
        <f>IFERROR(AVERAGE(N20349), 0)</f>
        <v>0</v>
      </c>
    </row>
    <row r="20347" spans="2:14" outlineLevel="2">
      <c r="B20347" s="4" t="s">
        <v>9</v>
      </c>
      <c r="D20347">
        <f>E20350</f>
        <v>0</v>
      </c>
      <c r="E20347">
        <f>F20350</f>
        <v>0</v>
      </c>
      <c r="F20347">
        <f>G20350</f>
        <v>0</v>
      </c>
      <c r="G20347">
        <f>H20350</f>
        <v>0</v>
      </c>
      <c r="H20347">
        <f>I20350</f>
        <v>0</v>
      </c>
      <c r="I20347">
        <f>J20350</f>
        <v>0</v>
      </c>
      <c r="J20347">
        <f>K20350</f>
        <v>0</v>
      </c>
      <c r="K20347">
        <f>L20350</f>
        <v>0</v>
      </c>
      <c r="L20347">
        <f>M20350</f>
        <v>0</v>
      </c>
      <c r="M20347">
        <f>N20350</f>
        <v>0</v>
      </c>
      <c r="N20347">
        <f>O20350</f>
        <v>0</v>
      </c>
    </row>
    <row r="20348" spans="2:14" outlineLevel="2">
      <c r="B20348" s="4" t="s">
        <v>10</v>
      </c>
      <c r="D20348">
        <f>E20351</f>
        <v>0</v>
      </c>
      <c r="E20348">
        <f>F20351</f>
        <v>0</v>
      </c>
      <c r="F20348">
        <f>G20351</f>
        <v>0</v>
      </c>
      <c r="G20348">
        <f>H20351</f>
        <v>0</v>
      </c>
      <c r="H20348">
        <f>I20351</f>
        <v>0</v>
      </c>
      <c r="I20348">
        <f>J20351</f>
        <v>0</v>
      </c>
      <c r="J20348">
        <f>K20351</f>
        <v>0</v>
      </c>
      <c r="K20348">
        <f>L20351</f>
        <v>0</v>
      </c>
      <c r="L20348">
        <f>M20351</f>
        <v>0</v>
      </c>
      <c r="M20348">
        <f>N20351</f>
        <v>0</v>
      </c>
      <c r="N20348">
        <f>O20351</f>
        <v>0</v>
      </c>
    </row>
    <row r="20349" spans="2:14" s="5" customFormat="1" outlineLevel="1">
      <c r="C20349" s="5" t="s">
        <v>11</v>
      </c>
      <c r="D20349" s="1">
        <f>IFERROR(D20350/D20351, D20350)</f>
        <v>0</v>
      </c>
      <c r="E20349" s="1">
        <f>IFERROR(E20350/E20351, E20350)</f>
        <v>0</v>
      </c>
      <c r="F20349" s="1">
        <f>IFERROR(F20350/F20351, F20350)</f>
        <v>0</v>
      </c>
      <c r="G20349" s="1">
        <f>IFERROR(G20350/G20351, G20350)</f>
        <v>0</v>
      </c>
      <c r="H20349" s="1">
        <f>IFERROR(H20350/H20351, H20350)</f>
        <v>0</v>
      </c>
      <c r="I20349" s="1">
        <f>IFERROR(I20350/I20351, I20350)</f>
        <v>0</v>
      </c>
      <c r="J20349" s="1">
        <f>IFERROR(J20350/J20351, J20350)</f>
        <v>0</v>
      </c>
      <c r="K20349" s="1">
        <f>IFERROR(K20350/K20351, K20350)</f>
        <v>0</v>
      </c>
      <c r="L20349" s="1">
        <f>IFERROR(L20350/L20351, L20350)</f>
        <v>0</v>
      </c>
      <c r="M20349" s="1">
        <f>IFERROR(M20350/M20351, M20350)</f>
        <v>0</v>
      </c>
      <c r="N20349" s="1">
        <f>IFERROR(N20350/N20351, N20350)</f>
        <v>0</v>
      </c>
    </row>
    <row r="20350" spans="2:14" outlineLevel="2">
      <c r="C20350" t="s">
        <v>10</v>
      </c>
      <c r="D20350">
        <f>COUNTIF(D20352:D20353, "1")</f>
        <v>0</v>
      </c>
      <c r="E20350">
        <f>COUNTIF(E20352:E20353, "1")</f>
        <v>0</v>
      </c>
      <c r="F20350">
        <f>COUNTIF(F20352:F20353, "1")</f>
        <v>0</v>
      </c>
      <c r="G20350">
        <f>COUNTIF(G20352:G20353, "1")</f>
        <v>0</v>
      </c>
      <c r="H20350">
        <f>COUNTIF(H20352:H20353, "1")</f>
        <v>0</v>
      </c>
      <c r="I20350">
        <f>COUNTIF(I20352:I20353, "1")</f>
        <v>0</v>
      </c>
      <c r="J20350">
        <f>COUNTIF(J20352:J20353, "1")</f>
        <v>0</v>
      </c>
      <c r="K20350">
        <f>COUNTIF(K20352:K20353, "1")</f>
        <v>0</v>
      </c>
      <c r="L20350">
        <f>COUNTIF(L20352:L20353, "1")</f>
        <v>0</v>
      </c>
      <c r="M20350">
        <f>COUNTIF(M20352:M20353, "1")</f>
        <v>0</v>
      </c>
      <c r="N20350">
        <f>COUNTIF(N20352:N20353, "1")</f>
        <v>0</v>
      </c>
    </row>
    <row r="20351" spans="2:14" outlineLevel="2">
      <c r="C20351" t="s">
        <v>12</v>
      </c>
      <c r="D20351">
        <f>COUNTIF(D20352:D20353, "0")</f>
        <v>0</v>
      </c>
      <c r="E20351">
        <f>COUNTIF(E20352:E20353, "0")</f>
        <v>0</v>
      </c>
      <c r="F20351">
        <f>COUNTIF(F20352:F20353, "0")</f>
        <v>0</v>
      </c>
      <c r="G20351">
        <f>COUNTIF(G20352:G20353, "0")</f>
        <v>0</v>
      </c>
      <c r="H20351">
        <f>COUNTIF(H20352:H20353, "0")</f>
        <v>0</v>
      </c>
      <c r="I20351">
        <f>COUNTIF(I20352:I20353, "0")</f>
        <v>0</v>
      </c>
      <c r="J20351">
        <f>COUNTIF(J20352:J20353, "0")</f>
        <v>0</v>
      </c>
      <c r="K20351">
        <f>COUNTIF(K20352:K20353, "0")</f>
        <v>0</v>
      </c>
      <c r="L20351">
        <f>COUNTIF(L20352:L20353, "0")</f>
        <v>0</v>
      </c>
      <c r="M20351">
        <f>COUNTIF(M20352:M20353, "0")</f>
        <v>0</v>
      </c>
      <c r="N20351">
        <f>COUNTIF(N20352:N20353, "0")</f>
        <v>0</v>
      </c>
    </row>
    <row r="20352" spans="2:14" outlineLevel="2">
      <c r="B20352" t="s">
        <v>13</v>
      </c>
      <c r="C20352" t="s">
        <v>14</v>
      </c>
      <c r="D20352">
        <v>1</v>
      </c>
      <c r="E20352">
        <v>0</v>
      </c>
      <c r="F20352">
        <v>0</v>
      </c>
      <c r="G20352">
        <v>1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2:14" outlineLevel="2">
      <c r="B20353" t="s">
        <v>13</v>
      </c>
      <c r="C20353" t="s">
        <v>15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2:14" s="3" customFormat="1">
      <c r="B20354" s="3" t="s">
        <v>944</v>
      </c>
      <c r="C20354" s="3" t="s">
        <v>8</v>
      </c>
      <c r="D20354" s="3">
        <f>IFERROR(AVERAGE(D20357,D20380,D20400), 0)</f>
        <v>0</v>
      </c>
      <c r="E20354" s="3">
        <f>IFERROR(AVERAGE(E20357,E20380,E20400), 0)</f>
        <v>0</v>
      </c>
      <c r="F20354" s="3">
        <f>IFERROR(AVERAGE(F20357,F20380,F20400), 0)</f>
        <v>0</v>
      </c>
      <c r="G20354" s="3">
        <f>IFERROR(AVERAGE(G20357,G20380,G20400), 0)</f>
        <v>0</v>
      </c>
      <c r="H20354" s="3">
        <f>IFERROR(AVERAGE(H20357,H20380,H20400), 0)</f>
        <v>0</v>
      </c>
      <c r="I20354" s="3">
        <f>IFERROR(AVERAGE(I20357,I20380,I20400), 0)</f>
        <v>0</v>
      </c>
      <c r="J20354" s="3">
        <f>IFERROR(AVERAGE(J20357,J20380,J20400), 0)</f>
        <v>0</v>
      </c>
      <c r="K20354" s="3">
        <f>IFERROR(AVERAGE(K20357,K20380,K20400), 0)</f>
        <v>0</v>
      </c>
      <c r="L20354" s="3">
        <f>IFERROR(AVERAGE(L20357,L20380,L20400), 0)</f>
        <v>0</v>
      </c>
      <c r="M20354" s="3">
        <f>IFERROR(AVERAGE(M20357,M20380,M20400), 0)</f>
        <v>0</v>
      </c>
      <c r="N20354" s="3">
        <f>IFERROR(AVERAGE(N20357,N20380,N20400), 0)</f>
        <v>0</v>
      </c>
    </row>
    <row r="20355" spans="2:14" outlineLevel="2">
      <c r="B20355" s="4" t="s">
        <v>9</v>
      </c>
      <c r="D20355">
        <f>E20358+E20381+E20401</f>
        <v>0</v>
      </c>
      <c r="E20355">
        <f>F20358+F20381+F20401</f>
        <v>0</v>
      </c>
      <c r="F20355">
        <f>G20358+G20381+G20401</f>
        <v>0</v>
      </c>
      <c r="G20355">
        <f>H20358+H20381+H20401</f>
        <v>0</v>
      </c>
      <c r="H20355">
        <f>I20358+I20381+I20401</f>
        <v>0</v>
      </c>
      <c r="I20355">
        <f>J20358+J20381+J20401</f>
        <v>0</v>
      </c>
      <c r="J20355">
        <f>K20358+K20381+K20401</f>
        <v>0</v>
      </c>
      <c r="K20355">
        <f>L20358+L20381+L20401</f>
        <v>0</v>
      </c>
      <c r="L20355">
        <f>M20358+M20381+M20401</f>
        <v>0</v>
      </c>
      <c r="M20355">
        <f>N20358+N20381+N20401</f>
        <v>0</v>
      </c>
      <c r="N20355">
        <f>O20358+O20381+O20401</f>
        <v>0</v>
      </c>
    </row>
    <row r="20356" spans="2:14" outlineLevel="2">
      <c r="B20356" s="4" t="s">
        <v>10</v>
      </c>
      <c r="D20356">
        <f>E20359+E20382+E20402</f>
        <v>0</v>
      </c>
      <c r="E20356">
        <f>F20359+F20382+F20402</f>
        <v>0</v>
      </c>
      <c r="F20356">
        <f>G20359+G20382+G20402</f>
        <v>0</v>
      </c>
      <c r="G20356">
        <f>H20359+H20382+H20402</f>
        <v>0</v>
      </c>
      <c r="H20356">
        <f>I20359+I20382+I20402</f>
        <v>0</v>
      </c>
      <c r="I20356">
        <f>J20359+J20382+J20402</f>
        <v>0</v>
      </c>
      <c r="J20356">
        <f>K20359+K20382+K20402</f>
        <v>0</v>
      </c>
      <c r="K20356">
        <f>L20359+L20382+L20402</f>
        <v>0</v>
      </c>
      <c r="L20356">
        <f>M20359+M20382+M20402</f>
        <v>0</v>
      </c>
      <c r="M20356">
        <f>N20359+N20382+N20402</f>
        <v>0</v>
      </c>
      <c r="N20356">
        <f>O20359+O20382+O20402</f>
        <v>0</v>
      </c>
    </row>
    <row r="20357" spans="2:14" s="5" customFormat="1" outlineLevel="1">
      <c r="C20357" s="5" t="s">
        <v>11</v>
      </c>
      <c r="D20357" s="1">
        <f>IFERROR(D20358/D20359, D20358)</f>
        <v>0</v>
      </c>
      <c r="E20357" s="1">
        <f>IFERROR(E20358/E20359, E20358)</f>
        <v>0</v>
      </c>
      <c r="F20357" s="1">
        <f>IFERROR(F20358/F20359, F20358)</f>
        <v>0</v>
      </c>
      <c r="G20357" s="1">
        <f>IFERROR(G20358/G20359, G20358)</f>
        <v>0</v>
      </c>
      <c r="H20357" s="1">
        <f>IFERROR(H20358/H20359, H20358)</f>
        <v>0</v>
      </c>
      <c r="I20357" s="1">
        <f>IFERROR(I20358/I20359, I20358)</f>
        <v>0</v>
      </c>
      <c r="J20357" s="1">
        <f>IFERROR(J20358/J20359, J20358)</f>
        <v>0</v>
      </c>
      <c r="K20357" s="1">
        <f>IFERROR(K20358/K20359, K20358)</f>
        <v>0</v>
      </c>
      <c r="L20357" s="1">
        <f>IFERROR(L20358/L20359, L20358)</f>
        <v>0</v>
      </c>
      <c r="M20357" s="1">
        <f>IFERROR(M20358/M20359, M20358)</f>
        <v>0</v>
      </c>
      <c r="N20357" s="1">
        <f>IFERROR(N20358/N20359, N20358)</f>
        <v>0</v>
      </c>
    </row>
    <row r="20358" spans="2:14" outlineLevel="2">
      <c r="C20358" t="s">
        <v>10</v>
      </c>
      <c r="D20358">
        <f>COUNTIF(D20360:D20379, "1")</f>
        <v>0</v>
      </c>
      <c r="E20358">
        <f>COUNTIF(E20360:E20379, "1")</f>
        <v>0</v>
      </c>
      <c r="F20358">
        <f>COUNTIF(F20360:F20379, "1")</f>
        <v>0</v>
      </c>
      <c r="G20358">
        <f>COUNTIF(G20360:G20379, "1")</f>
        <v>0</v>
      </c>
      <c r="H20358">
        <f>COUNTIF(H20360:H20379, "1")</f>
        <v>0</v>
      </c>
      <c r="I20358">
        <f>COUNTIF(I20360:I20379, "1")</f>
        <v>0</v>
      </c>
      <c r="J20358">
        <f>COUNTIF(J20360:J20379, "1")</f>
        <v>0</v>
      </c>
      <c r="K20358">
        <f>COUNTIF(K20360:K20379, "1")</f>
        <v>0</v>
      </c>
      <c r="L20358">
        <f>COUNTIF(L20360:L20379, "1")</f>
        <v>0</v>
      </c>
      <c r="M20358">
        <f>COUNTIF(M20360:M20379, "1")</f>
        <v>0</v>
      </c>
      <c r="N20358">
        <f>COUNTIF(N20360:N20379, "1")</f>
        <v>0</v>
      </c>
    </row>
    <row r="20359" spans="2:14" outlineLevel="2">
      <c r="C20359" t="s">
        <v>12</v>
      </c>
      <c r="D20359">
        <f>COUNTIF(D20360:D20379, "0")</f>
        <v>0</v>
      </c>
      <c r="E20359">
        <f>COUNTIF(E20360:E20379, "0")</f>
        <v>0</v>
      </c>
      <c r="F20359">
        <f>COUNTIF(F20360:F20379, "0")</f>
        <v>0</v>
      </c>
      <c r="G20359">
        <f>COUNTIF(G20360:G20379, "0")</f>
        <v>0</v>
      </c>
      <c r="H20359">
        <f>COUNTIF(H20360:H20379, "0")</f>
        <v>0</v>
      </c>
      <c r="I20359">
        <f>COUNTIF(I20360:I20379, "0")</f>
        <v>0</v>
      </c>
      <c r="J20359">
        <f>COUNTIF(J20360:J20379, "0")</f>
        <v>0</v>
      </c>
      <c r="K20359">
        <f>COUNTIF(K20360:K20379, "0")</f>
        <v>0</v>
      </c>
      <c r="L20359">
        <f>COUNTIF(L20360:L20379, "0")</f>
        <v>0</v>
      </c>
      <c r="M20359">
        <f>COUNTIF(M20360:M20379, "0")</f>
        <v>0</v>
      </c>
      <c r="N20359">
        <f>COUNTIF(N20360:N20379, "0")</f>
        <v>0</v>
      </c>
    </row>
    <row r="20360" spans="2:14" outlineLevel="2">
      <c r="B20360" t="s">
        <v>13</v>
      </c>
      <c r="C20360" t="s">
        <v>15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1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2:14" outlineLevel="2">
      <c r="B20361" t="s">
        <v>13</v>
      </c>
      <c r="C20361" t="s">
        <v>17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1</v>
      </c>
      <c r="M20361">
        <v>0</v>
      </c>
      <c r="N20361">
        <v>0</v>
      </c>
    </row>
    <row r="20362" spans="2:14" outlineLevel="2">
      <c r="B20362" t="s">
        <v>13</v>
      </c>
      <c r="C20362" t="s">
        <v>18</v>
      </c>
      <c r="D20362">
        <v>1</v>
      </c>
      <c r="E20362">
        <v>0</v>
      </c>
      <c r="F20362">
        <v>0</v>
      </c>
      <c r="G20362">
        <v>1</v>
      </c>
      <c r="H20362">
        <v>1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0</v>
      </c>
    </row>
    <row r="20363" spans="2:14" outlineLevel="2">
      <c r="B20363" t="s">
        <v>13</v>
      </c>
      <c r="C20363" t="s">
        <v>43</v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2:14" outlineLevel="2">
      <c r="B20364" t="s">
        <v>13</v>
      </c>
      <c r="C20364" t="s">
        <v>43</v>
      </c>
      <c r="D20364">
        <v>0</v>
      </c>
      <c r="E20364">
        <v>1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2:14" outlineLevel="2">
      <c r="B20365" t="s">
        <v>13</v>
      </c>
      <c r="C20365" t="s">
        <v>19</v>
      </c>
      <c r="D20365">
        <v>1</v>
      </c>
      <c r="E20365">
        <v>0</v>
      </c>
      <c r="F20365">
        <v>1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2:14" outlineLevel="2">
      <c r="B20366" t="s">
        <v>13</v>
      </c>
      <c r="C20366" t="s">
        <v>20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1</v>
      </c>
      <c r="M20366">
        <v>0</v>
      </c>
      <c r="N20366">
        <v>0</v>
      </c>
    </row>
    <row r="20367" spans="2:14" outlineLevel="2">
      <c r="B20367" t="s">
        <v>13</v>
      </c>
      <c r="C20367" t="s">
        <v>23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1</v>
      </c>
      <c r="K20367">
        <v>0</v>
      </c>
      <c r="L20367">
        <v>1</v>
      </c>
      <c r="M20367">
        <v>0</v>
      </c>
      <c r="N20367">
        <v>0</v>
      </c>
    </row>
    <row r="20368" spans="2:14" outlineLevel="2">
      <c r="B20368" t="s">
        <v>13</v>
      </c>
      <c r="C20368" t="s">
        <v>44</v>
      </c>
      <c r="D20368">
        <v>1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2:14" outlineLevel="2">
      <c r="B20369" t="s">
        <v>13</v>
      </c>
      <c r="C20369" t="s">
        <v>24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2:14" outlineLevel="2">
      <c r="B20370" t="s">
        <v>13</v>
      </c>
      <c r="C20370" t="s">
        <v>26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2:14" outlineLevel="2">
      <c r="B20371" t="s">
        <v>13</v>
      </c>
      <c r="C20371" t="s">
        <v>27</v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0</v>
      </c>
      <c r="J20371">
        <v>1</v>
      </c>
      <c r="K20371">
        <v>1</v>
      </c>
      <c r="L20371">
        <v>0</v>
      </c>
      <c r="M20371">
        <v>0</v>
      </c>
      <c r="N20371">
        <v>0</v>
      </c>
    </row>
    <row r="20372" spans="2:14" outlineLevel="2">
      <c r="B20372" t="s">
        <v>13</v>
      </c>
      <c r="C20372" t="s">
        <v>29</v>
      </c>
      <c r="D20372">
        <v>0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2:14" outlineLevel="2">
      <c r="B20373" t="s">
        <v>13</v>
      </c>
      <c r="C20373" t="s">
        <v>30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1</v>
      </c>
      <c r="M20373">
        <v>0</v>
      </c>
      <c r="N20373">
        <v>0</v>
      </c>
    </row>
    <row r="20374" spans="2:14" outlineLevel="2">
      <c r="B20374" t="s">
        <v>13</v>
      </c>
      <c r="C20374" t="s">
        <v>31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2:14" outlineLevel="2">
      <c r="B20375" t="s">
        <v>13</v>
      </c>
      <c r="C20375" t="s">
        <v>53</v>
      </c>
      <c r="D20375">
        <v>1</v>
      </c>
      <c r="E20375">
        <v>1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2:14" outlineLevel="2">
      <c r="B20376" t="s">
        <v>13</v>
      </c>
      <c r="C20376" t="s">
        <v>32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2:14" outlineLevel="2">
      <c r="B20377" t="s">
        <v>13</v>
      </c>
      <c r="C20377" t="s">
        <v>33</v>
      </c>
      <c r="D20377">
        <v>0</v>
      </c>
      <c r="E20377">
        <v>0</v>
      </c>
      <c r="F20377">
        <v>1</v>
      </c>
      <c r="G20377">
        <v>1</v>
      </c>
      <c r="H20377">
        <v>0</v>
      </c>
      <c r="I20377">
        <v>0</v>
      </c>
      <c r="J20377">
        <v>0</v>
      </c>
      <c r="K20377">
        <v>0</v>
      </c>
      <c r="L20377">
        <v>1</v>
      </c>
      <c r="M20377">
        <v>0</v>
      </c>
      <c r="N20377">
        <v>0</v>
      </c>
    </row>
    <row r="20378" spans="2:14" outlineLevel="2">
      <c r="B20378" t="s">
        <v>13</v>
      </c>
      <c r="C20378" t="s">
        <v>49</v>
      </c>
      <c r="D20378">
        <v>0</v>
      </c>
      <c r="E20378">
        <v>0</v>
      </c>
      <c r="F20378">
        <v>0</v>
      </c>
      <c r="G20378">
        <v>1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2:14" outlineLevel="2">
      <c r="B20379" t="s">
        <v>13</v>
      </c>
      <c r="C20379" t="s">
        <v>35</v>
      </c>
      <c r="D20379">
        <v>1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2:14" s="5" customFormat="1" outlineLevel="1">
      <c r="C20380" s="5" t="s">
        <v>50</v>
      </c>
      <c r="D20380" s="1">
        <f>IFERROR(D20381/D20382, D20381)</f>
        <v>0</v>
      </c>
      <c r="E20380" s="1">
        <f>IFERROR(E20381/E20382, E20381)</f>
        <v>0</v>
      </c>
      <c r="F20380" s="1">
        <f>IFERROR(F20381/F20382, F20381)</f>
        <v>0</v>
      </c>
      <c r="G20380" s="1">
        <f>IFERROR(G20381/G20382, G20381)</f>
        <v>0</v>
      </c>
      <c r="H20380" s="1">
        <f>IFERROR(H20381/H20382, H20381)</f>
        <v>0</v>
      </c>
      <c r="I20380" s="1">
        <f>IFERROR(I20381/I20382, I20381)</f>
        <v>0</v>
      </c>
      <c r="J20380" s="1">
        <f>IFERROR(J20381/J20382, J20381)</f>
        <v>0</v>
      </c>
      <c r="K20380" s="1">
        <f>IFERROR(K20381/K20382, K20381)</f>
        <v>0</v>
      </c>
      <c r="L20380" s="1">
        <f>IFERROR(L20381/L20382, L20381)</f>
        <v>0</v>
      </c>
      <c r="M20380" s="1">
        <f>IFERROR(M20381/M20382, M20381)</f>
        <v>0</v>
      </c>
      <c r="N20380" s="1">
        <f>IFERROR(N20381/N20382, N20381)</f>
        <v>0</v>
      </c>
    </row>
    <row r="20381" spans="2:14" outlineLevel="2">
      <c r="C20381" t="s">
        <v>10</v>
      </c>
      <c r="D20381">
        <f>COUNTIF(D20383:D20399, "1")</f>
        <v>0</v>
      </c>
      <c r="E20381">
        <f>COUNTIF(E20383:E20399, "1")</f>
        <v>0</v>
      </c>
      <c r="F20381">
        <f>COUNTIF(F20383:F20399, "1")</f>
        <v>0</v>
      </c>
      <c r="G20381">
        <f>COUNTIF(G20383:G20399, "1")</f>
        <v>0</v>
      </c>
      <c r="H20381">
        <f>COUNTIF(H20383:H20399, "1")</f>
        <v>0</v>
      </c>
      <c r="I20381">
        <f>COUNTIF(I20383:I20399, "1")</f>
        <v>0</v>
      </c>
      <c r="J20381">
        <f>COUNTIF(J20383:J20399, "1")</f>
        <v>0</v>
      </c>
      <c r="K20381">
        <f>COUNTIF(K20383:K20399, "1")</f>
        <v>0</v>
      </c>
      <c r="L20381">
        <f>COUNTIF(L20383:L20399, "1")</f>
        <v>0</v>
      </c>
      <c r="M20381">
        <f>COUNTIF(M20383:M20399, "1")</f>
        <v>0</v>
      </c>
      <c r="N20381">
        <f>COUNTIF(N20383:N20399, "1")</f>
        <v>0</v>
      </c>
    </row>
    <row r="20382" spans="2:14" outlineLevel="2">
      <c r="C20382" t="s">
        <v>12</v>
      </c>
      <c r="D20382">
        <f>COUNTIF(D20383:D20399, "0")</f>
        <v>0</v>
      </c>
      <c r="E20382">
        <f>COUNTIF(E20383:E20399, "0")</f>
        <v>0</v>
      </c>
      <c r="F20382">
        <f>COUNTIF(F20383:F20399, "0")</f>
        <v>0</v>
      </c>
      <c r="G20382">
        <f>COUNTIF(G20383:G20399, "0")</f>
        <v>0</v>
      </c>
      <c r="H20382">
        <f>COUNTIF(H20383:H20399, "0")</f>
        <v>0</v>
      </c>
      <c r="I20382">
        <f>COUNTIF(I20383:I20399, "0")</f>
        <v>0</v>
      </c>
      <c r="J20382">
        <f>COUNTIF(J20383:J20399, "0")</f>
        <v>0</v>
      </c>
      <c r="K20382">
        <f>COUNTIF(K20383:K20399, "0")</f>
        <v>0</v>
      </c>
      <c r="L20382">
        <f>COUNTIF(L20383:L20399, "0")</f>
        <v>0</v>
      </c>
      <c r="M20382">
        <f>COUNTIF(M20383:M20399, "0")</f>
        <v>0</v>
      </c>
      <c r="N20382">
        <f>COUNTIF(N20383:N20399, "0")</f>
        <v>0</v>
      </c>
    </row>
    <row r="20383" spans="2:14" outlineLevel="2">
      <c r="B20383" t="s">
        <v>51</v>
      </c>
      <c r="C20383" t="s">
        <v>14</v>
      </c>
      <c r="D20383">
        <v>1</v>
      </c>
      <c r="E20383">
        <v>0</v>
      </c>
      <c r="F20383">
        <v>0</v>
      </c>
      <c r="G20383">
        <v>0</v>
      </c>
      <c r="H20383">
        <v>1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2:14" outlineLevel="2">
      <c r="B20384" t="s">
        <v>51</v>
      </c>
      <c r="C20384" t="s">
        <v>15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2:14" outlineLevel="2">
      <c r="B20385" t="s">
        <v>51</v>
      </c>
      <c r="C20385" t="s">
        <v>16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2:14" outlineLevel="2">
      <c r="B20386" t="s">
        <v>51</v>
      </c>
      <c r="C20386" t="s">
        <v>17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1</v>
      </c>
      <c r="M20386">
        <v>0</v>
      </c>
      <c r="N20386">
        <v>0</v>
      </c>
    </row>
    <row r="20387" spans="2:14" outlineLevel="2">
      <c r="B20387" t="s">
        <v>51</v>
      </c>
      <c r="C20387" t="s">
        <v>18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1</v>
      </c>
      <c r="K20387">
        <v>0</v>
      </c>
      <c r="L20387">
        <v>0</v>
      </c>
      <c r="M20387">
        <v>0</v>
      </c>
      <c r="N20387">
        <v>0</v>
      </c>
    </row>
    <row r="20388" spans="2:14" outlineLevel="2">
      <c r="B20388" t="s">
        <v>51</v>
      </c>
      <c r="C20388" t="s">
        <v>43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1</v>
      </c>
      <c r="N20388">
        <v>0</v>
      </c>
    </row>
    <row r="20389" spans="2:14" outlineLevel="2">
      <c r="B20389" t="s">
        <v>51</v>
      </c>
      <c r="C20389" t="s">
        <v>19</v>
      </c>
      <c r="D20389">
        <v>0</v>
      </c>
      <c r="E20389">
        <v>0</v>
      </c>
      <c r="F20389">
        <v>0</v>
      </c>
      <c r="G20389">
        <v>0</v>
      </c>
      <c r="H20389">
        <v>1</v>
      </c>
      <c r="I20389">
        <v>0</v>
      </c>
      <c r="J20389">
        <v>0</v>
      </c>
      <c r="K20389">
        <v>0</v>
      </c>
      <c r="L20389">
        <v>1</v>
      </c>
      <c r="M20389">
        <v>0</v>
      </c>
      <c r="N20389">
        <v>0</v>
      </c>
    </row>
    <row r="20390" spans="2:14" outlineLevel="2">
      <c r="B20390" t="s">
        <v>51</v>
      </c>
      <c r="C20390" t="s">
        <v>20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1</v>
      </c>
      <c r="L20390">
        <v>0</v>
      </c>
      <c r="M20390">
        <v>1</v>
      </c>
      <c r="N20390">
        <v>0</v>
      </c>
    </row>
    <row r="20391" spans="2:14" outlineLevel="2">
      <c r="B20391" t="s">
        <v>51</v>
      </c>
      <c r="C20391" t="s">
        <v>21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1</v>
      </c>
      <c r="M20391">
        <v>0</v>
      </c>
      <c r="N20391">
        <v>0</v>
      </c>
    </row>
    <row r="20392" spans="2:14" outlineLevel="2">
      <c r="B20392" t="s">
        <v>51</v>
      </c>
      <c r="C20392" t="s">
        <v>23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2:14" outlineLevel="2">
      <c r="B20393" t="s">
        <v>51</v>
      </c>
      <c r="C20393" t="s">
        <v>24</v>
      </c>
      <c r="D20393">
        <v>0</v>
      </c>
      <c r="E20393">
        <v>1</v>
      </c>
      <c r="F20393">
        <v>0</v>
      </c>
      <c r="G20393">
        <v>0</v>
      </c>
      <c r="H20393">
        <v>0</v>
      </c>
      <c r="I20393">
        <v>1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2:14" outlineLevel="2">
      <c r="B20394" t="s">
        <v>51</v>
      </c>
      <c r="C20394" t="s">
        <v>25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2:14" outlineLevel="2">
      <c r="B20395" t="s">
        <v>51</v>
      </c>
      <c r="C20395" t="s">
        <v>26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1</v>
      </c>
      <c r="J20395">
        <v>0</v>
      </c>
      <c r="K20395">
        <v>1</v>
      </c>
      <c r="L20395">
        <v>1</v>
      </c>
      <c r="M20395">
        <v>0</v>
      </c>
      <c r="N20395">
        <v>0</v>
      </c>
    </row>
    <row r="20396" spans="2:14" outlineLevel="2">
      <c r="B20396" t="s">
        <v>51</v>
      </c>
      <c r="C20396" t="s">
        <v>28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1</v>
      </c>
      <c r="K20396">
        <v>0</v>
      </c>
      <c r="L20396">
        <v>0</v>
      </c>
      <c r="M20396">
        <v>0</v>
      </c>
      <c r="N20396">
        <v>0</v>
      </c>
    </row>
    <row r="20397" spans="2:14" outlineLevel="2">
      <c r="B20397" t="s">
        <v>51</v>
      </c>
      <c r="C20397" t="s">
        <v>52</v>
      </c>
      <c r="D20397">
        <v>1</v>
      </c>
      <c r="E20397">
        <v>0</v>
      </c>
      <c r="F20397">
        <v>0</v>
      </c>
      <c r="G20397">
        <v>0</v>
      </c>
      <c r="H20397">
        <v>1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2:14" outlineLevel="2">
      <c r="B20398" t="s">
        <v>51</v>
      </c>
      <c r="C20398" t="s">
        <v>33</v>
      </c>
      <c r="D20398">
        <v>1</v>
      </c>
      <c r="E20398">
        <v>0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>
        <v>1</v>
      </c>
      <c r="L20398">
        <v>1</v>
      </c>
      <c r="M20398">
        <v>0</v>
      </c>
      <c r="N20398">
        <v>0</v>
      </c>
    </row>
    <row r="20399" spans="2:14" outlineLevel="2">
      <c r="B20399" t="s">
        <v>51</v>
      </c>
      <c r="C20399" t="s">
        <v>49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1</v>
      </c>
      <c r="N20399">
        <v>0</v>
      </c>
    </row>
    <row r="20400" spans="2:14" s="5" customFormat="1" outlineLevel="1">
      <c r="C20400" s="5" t="s">
        <v>54</v>
      </c>
      <c r="D20400" s="1">
        <f>IFERROR(D20401/D20402, D20401)</f>
        <v>0</v>
      </c>
      <c r="E20400" s="1">
        <f>IFERROR(E20401/E20402, E20401)</f>
        <v>0</v>
      </c>
      <c r="F20400" s="1">
        <f>IFERROR(F20401/F20402, F20401)</f>
        <v>0</v>
      </c>
      <c r="G20400" s="1">
        <f>IFERROR(G20401/G20402, G20401)</f>
        <v>0</v>
      </c>
      <c r="H20400" s="1">
        <f>IFERROR(H20401/H20402, H20401)</f>
        <v>0</v>
      </c>
      <c r="I20400" s="1">
        <f>IFERROR(I20401/I20402, I20401)</f>
        <v>0</v>
      </c>
      <c r="J20400" s="1">
        <f>IFERROR(J20401/J20402, J20401)</f>
        <v>0</v>
      </c>
      <c r="K20400" s="1">
        <f>IFERROR(K20401/K20402, K20401)</f>
        <v>0</v>
      </c>
      <c r="L20400" s="1">
        <f>IFERROR(L20401/L20402, L20401)</f>
        <v>0</v>
      </c>
      <c r="M20400" s="1">
        <f>IFERROR(M20401/M20402, M20401)</f>
        <v>0</v>
      </c>
      <c r="N20400" s="1">
        <f>IFERROR(N20401/N20402, N20401)</f>
        <v>0</v>
      </c>
    </row>
    <row r="20401" spans="2:14" outlineLevel="2">
      <c r="C20401" t="s">
        <v>10</v>
      </c>
      <c r="D20401">
        <f>COUNTIF(D20403:D20414, "1")</f>
        <v>0</v>
      </c>
      <c r="E20401">
        <f>COUNTIF(E20403:E20414, "1")</f>
        <v>0</v>
      </c>
      <c r="F20401">
        <f>COUNTIF(F20403:F20414, "1")</f>
        <v>0</v>
      </c>
      <c r="G20401">
        <f>COUNTIF(G20403:G20414, "1")</f>
        <v>0</v>
      </c>
      <c r="H20401">
        <f>COUNTIF(H20403:H20414, "1")</f>
        <v>0</v>
      </c>
      <c r="I20401">
        <f>COUNTIF(I20403:I20414, "1")</f>
        <v>0</v>
      </c>
      <c r="J20401">
        <f>COUNTIF(J20403:J20414, "1")</f>
        <v>0</v>
      </c>
      <c r="K20401">
        <f>COUNTIF(K20403:K20414, "1")</f>
        <v>0</v>
      </c>
      <c r="L20401">
        <f>COUNTIF(L20403:L20414, "1")</f>
        <v>0</v>
      </c>
      <c r="M20401">
        <f>COUNTIF(M20403:M20414, "1")</f>
        <v>0</v>
      </c>
      <c r="N20401">
        <f>COUNTIF(N20403:N20414, "1")</f>
        <v>0</v>
      </c>
    </row>
    <row r="20402" spans="2:14" outlineLevel="2">
      <c r="C20402" t="s">
        <v>12</v>
      </c>
      <c r="D20402">
        <f>COUNTIF(D20403:D20414, "0")</f>
        <v>0</v>
      </c>
      <c r="E20402">
        <f>COUNTIF(E20403:E20414, "0")</f>
        <v>0</v>
      </c>
      <c r="F20402">
        <f>COUNTIF(F20403:F20414, "0")</f>
        <v>0</v>
      </c>
      <c r="G20402">
        <f>COUNTIF(G20403:G20414, "0")</f>
        <v>0</v>
      </c>
      <c r="H20402">
        <f>COUNTIF(H20403:H20414, "0")</f>
        <v>0</v>
      </c>
      <c r="I20402">
        <f>COUNTIF(I20403:I20414, "0")</f>
        <v>0</v>
      </c>
      <c r="J20402">
        <f>COUNTIF(J20403:J20414, "0")</f>
        <v>0</v>
      </c>
      <c r="K20402">
        <f>COUNTIF(K20403:K20414, "0")</f>
        <v>0</v>
      </c>
      <c r="L20402">
        <f>COUNTIF(L20403:L20414, "0")</f>
        <v>0</v>
      </c>
      <c r="M20402">
        <f>COUNTIF(M20403:M20414, "0")</f>
        <v>0</v>
      </c>
      <c r="N20402">
        <f>COUNTIF(N20403:N20414, "0")</f>
        <v>0</v>
      </c>
    </row>
    <row r="20403" spans="2:14" outlineLevel="2">
      <c r="B20403" t="s">
        <v>55</v>
      </c>
      <c r="C20403" t="s">
        <v>15</v>
      </c>
      <c r="D20403">
        <v>1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1</v>
      </c>
      <c r="K20403">
        <v>0</v>
      </c>
      <c r="L20403">
        <v>1</v>
      </c>
      <c r="M20403">
        <v>0</v>
      </c>
      <c r="N20403">
        <v>0</v>
      </c>
    </row>
    <row r="20404" spans="2:14" outlineLevel="2">
      <c r="B20404" t="s">
        <v>55</v>
      </c>
      <c r="C20404" t="s">
        <v>16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2:14" outlineLevel="2">
      <c r="B20405" t="s">
        <v>55</v>
      </c>
      <c r="C20405" t="s">
        <v>17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2:14" outlineLevel="2">
      <c r="B20406" t="s">
        <v>55</v>
      </c>
      <c r="C20406" t="s">
        <v>19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2:14" outlineLevel="2">
      <c r="B20407" t="s">
        <v>55</v>
      </c>
      <c r="C20407" t="s">
        <v>20</v>
      </c>
      <c r="D20407">
        <v>0</v>
      </c>
      <c r="E20407">
        <v>0</v>
      </c>
      <c r="F20407">
        <v>0</v>
      </c>
      <c r="G20407">
        <v>0</v>
      </c>
      <c r="H20407">
        <v>1</v>
      </c>
      <c r="I20407">
        <v>0</v>
      </c>
      <c r="J20407">
        <v>0</v>
      </c>
      <c r="K20407">
        <v>0</v>
      </c>
      <c r="L20407">
        <v>1</v>
      </c>
      <c r="M20407">
        <v>0</v>
      </c>
      <c r="N20407">
        <v>0</v>
      </c>
    </row>
    <row r="20408" spans="2:14" outlineLevel="2">
      <c r="B20408" t="s">
        <v>55</v>
      </c>
      <c r="C20408" t="s">
        <v>22</v>
      </c>
      <c r="D20408">
        <v>0</v>
      </c>
      <c r="E20408">
        <v>1</v>
      </c>
      <c r="F20408">
        <v>0</v>
      </c>
      <c r="G20408">
        <v>0</v>
      </c>
      <c r="H20408">
        <v>1</v>
      </c>
      <c r="I20408">
        <v>0</v>
      </c>
      <c r="J20408">
        <v>0</v>
      </c>
      <c r="K20408">
        <v>0</v>
      </c>
      <c r="L20408">
        <v>1</v>
      </c>
      <c r="M20408">
        <v>0</v>
      </c>
      <c r="N20408">
        <v>0</v>
      </c>
    </row>
    <row r="20409" spans="2:14" outlineLevel="2">
      <c r="B20409" t="s">
        <v>55</v>
      </c>
      <c r="C20409" t="s">
        <v>44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2:14" outlineLevel="2">
      <c r="B20410" t="s">
        <v>55</v>
      </c>
      <c r="C20410" t="s">
        <v>24</v>
      </c>
      <c r="D20410">
        <v>0</v>
      </c>
      <c r="E20410">
        <v>1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2:14" outlineLevel="2">
      <c r="B20411" t="s">
        <v>55</v>
      </c>
      <c r="C20411" t="s">
        <v>25</v>
      </c>
      <c r="D20411">
        <v>0</v>
      </c>
      <c r="E20411">
        <v>0</v>
      </c>
      <c r="F20411">
        <v>1</v>
      </c>
      <c r="G20411">
        <v>0</v>
      </c>
      <c r="H20411">
        <v>0</v>
      </c>
      <c r="I20411">
        <v>1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2:14" outlineLevel="2">
      <c r="B20412" t="s">
        <v>55</v>
      </c>
      <c r="C20412" t="s">
        <v>28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>
        <v>0</v>
      </c>
      <c r="N20412">
        <v>0</v>
      </c>
    </row>
    <row r="20413" spans="2:14" outlineLevel="2">
      <c r="B20413" t="s">
        <v>55</v>
      </c>
      <c r="C20413" t="s">
        <v>52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2:14" outlineLevel="2">
      <c r="B20414" t="s">
        <v>55</v>
      </c>
      <c r="C20414" t="s">
        <v>30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2:14" s="3" customFormat="1">
      <c r="B20415" s="3" t="s">
        <v>945</v>
      </c>
      <c r="C20415" s="3" t="s">
        <v>8</v>
      </c>
      <c r="D20415" s="3">
        <f>IFERROR(AVERAGE(D20418,D20450,D20477), 0)</f>
        <v>0</v>
      </c>
      <c r="E20415" s="3">
        <f>IFERROR(AVERAGE(E20418,E20450,E20477), 0)</f>
        <v>0</v>
      </c>
      <c r="F20415" s="3">
        <f>IFERROR(AVERAGE(F20418,F20450,F20477), 0)</f>
        <v>0</v>
      </c>
      <c r="G20415" s="3">
        <f>IFERROR(AVERAGE(G20418,G20450,G20477), 0)</f>
        <v>0</v>
      </c>
      <c r="H20415" s="3">
        <f>IFERROR(AVERAGE(H20418,H20450,H20477), 0)</f>
        <v>0</v>
      </c>
      <c r="I20415" s="3">
        <f>IFERROR(AVERAGE(I20418,I20450,I20477), 0)</f>
        <v>0</v>
      </c>
      <c r="J20415" s="3">
        <f>IFERROR(AVERAGE(J20418,J20450,J20477), 0)</f>
        <v>0</v>
      </c>
      <c r="K20415" s="3">
        <f>IFERROR(AVERAGE(K20418,K20450,K20477), 0)</f>
        <v>0</v>
      </c>
      <c r="L20415" s="3">
        <f>IFERROR(AVERAGE(L20418,L20450,L20477), 0)</f>
        <v>0</v>
      </c>
      <c r="M20415" s="3">
        <f>IFERROR(AVERAGE(M20418,M20450,M20477), 0)</f>
        <v>0</v>
      </c>
      <c r="N20415" s="3">
        <f>IFERROR(AVERAGE(N20418,N20450,N20477), 0)</f>
        <v>0</v>
      </c>
    </row>
    <row r="20416" spans="2:14" outlineLevel="2">
      <c r="B20416" s="4" t="s">
        <v>9</v>
      </c>
      <c r="D20416">
        <f>E20419+E20451+E20478</f>
        <v>0</v>
      </c>
      <c r="E20416">
        <f>F20419+F20451+F20478</f>
        <v>0</v>
      </c>
      <c r="F20416">
        <f>G20419+G20451+G20478</f>
        <v>0</v>
      </c>
      <c r="G20416">
        <f>H20419+H20451+H20478</f>
        <v>0</v>
      </c>
      <c r="H20416">
        <f>I20419+I20451+I20478</f>
        <v>0</v>
      </c>
      <c r="I20416">
        <f>J20419+J20451+J20478</f>
        <v>0</v>
      </c>
      <c r="J20416">
        <f>K20419+K20451+K20478</f>
        <v>0</v>
      </c>
      <c r="K20416">
        <f>L20419+L20451+L20478</f>
        <v>0</v>
      </c>
      <c r="L20416">
        <f>M20419+M20451+M20478</f>
        <v>0</v>
      </c>
      <c r="M20416">
        <f>N20419+N20451+N20478</f>
        <v>0</v>
      </c>
      <c r="N20416">
        <f>O20419+O20451+O20478</f>
        <v>0</v>
      </c>
    </row>
    <row r="20417" spans="2:14" outlineLevel="2">
      <c r="B20417" s="4" t="s">
        <v>10</v>
      </c>
      <c r="D20417">
        <f>E20420+E20452+E20479</f>
        <v>0</v>
      </c>
      <c r="E20417">
        <f>F20420+F20452+F20479</f>
        <v>0</v>
      </c>
      <c r="F20417">
        <f>G20420+G20452+G20479</f>
        <v>0</v>
      </c>
      <c r="G20417">
        <f>H20420+H20452+H20479</f>
        <v>0</v>
      </c>
      <c r="H20417">
        <f>I20420+I20452+I20479</f>
        <v>0</v>
      </c>
      <c r="I20417">
        <f>J20420+J20452+J20479</f>
        <v>0</v>
      </c>
      <c r="J20417">
        <f>K20420+K20452+K20479</f>
        <v>0</v>
      </c>
      <c r="K20417">
        <f>L20420+L20452+L20479</f>
        <v>0</v>
      </c>
      <c r="L20417">
        <f>M20420+M20452+M20479</f>
        <v>0</v>
      </c>
      <c r="M20417">
        <f>N20420+N20452+N20479</f>
        <v>0</v>
      </c>
      <c r="N20417">
        <f>O20420+O20452+O20479</f>
        <v>0</v>
      </c>
    </row>
    <row r="20418" spans="2:14" s="5" customFormat="1" outlineLevel="1">
      <c r="C20418" s="5" t="s">
        <v>50</v>
      </c>
      <c r="D20418" s="1">
        <f>IFERROR(D20419/D20420, D20419)</f>
        <v>0</v>
      </c>
      <c r="E20418" s="1">
        <f>IFERROR(E20419/E20420, E20419)</f>
        <v>0</v>
      </c>
      <c r="F20418" s="1">
        <f>IFERROR(F20419/F20420, F20419)</f>
        <v>0</v>
      </c>
      <c r="G20418" s="1">
        <f>IFERROR(G20419/G20420, G20419)</f>
        <v>0</v>
      </c>
      <c r="H20418" s="1">
        <f>IFERROR(H20419/H20420, H20419)</f>
        <v>0</v>
      </c>
      <c r="I20418" s="1">
        <f>IFERROR(I20419/I20420, I20419)</f>
        <v>0</v>
      </c>
      <c r="J20418" s="1">
        <f>IFERROR(J20419/J20420, J20419)</f>
        <v>0</v>
      </c>
      <c r="K20418" s="1">
        <f>IFERROR(K20419/K20420, K20419)</f>
        <v>0</v>
      </c>
      <c r="L20418" s="1">
        <f>IFERROR(L20419/L20420, L20419)</f>
        <v>0</v>
      </c>
      <c r="M20418" s="1">
        <f>IFERROR(M20419/M20420, M20419)</f>
        <v>0</v>
      </c>
      <c r="N20418" s="1">
        <f>IFERROR(N20419/N20420, N20419)</f>
        <v>0</v>
      </c>
    </row>
    <row r="20419" spans="2:14" outlineLevel="2">
      <c r="C20419" t="s">
        <v>10</v>
      </c>
      <c r="D20419">
        <f>COUNTIF(D20421:D20449, "1")</f>
        <v>0</v>
      </c>
      <c r="E20419">
        <f>COUNTIF(E20421:E20449, "1")</f>
        <v>0</v>
      </c>
      <c r="F20419">
        <f>COUNTIF(F20421:F20449, "1")</f>
        <v>0</v>
      </c>
      <c r="G20419">
        <f>COUNTIF(G20421:G20449, "1")</f>
        <v>0</v>
      </c>
      <c r="H20419">
        <f>COUNTIF(H20421:H20449, "1")</f>
        <v>0</v>
      </c>
      <c r="I20419">
        <f>COUNTIF(I20421:I20449, "1")</f>
        <v>0</v>
      </c>
      <c r="J20419">
        <f>COUNTIF(J20421:J20449, "1")</f>
        <v>0</v>
      </c>
      <c r="K20419">
        <f>COUNTIF(K20421:K20449, "1")</f>
        <v>0</v>
      </c>
      <c r="L20419">
        <f>COUNTIF(L20421:L20449, "1")</f>
        <v>0</v>
      </c>
      <c r="M20419">
        <f>COUNTIF(M20421:M20449, "1")</f>
        <v>0</v>
      </c>
      <c r="N20419">
        <f>COUNTIF(N20421:N20449, "1")</f>
        <v>0</v>
      </c>
    </row>
    <row r="20420" spans="2:14" outlineLevel="2">
      <c r="C20420" t="s">
        <v>12</v>
      </c>
      <c r="D20420">
        <f>COUNTIF(D20421:D20449, "0")</f>
        <v>0</v>
      </c>
      <c r="E20420">
        <f>COUNTIF(E20421:E20449, "0")</f>
        <v>0</v>
      </c>
      <c r="F20420">
        <f>COUNTIF(F20421:F20449, "0")</f>
        <v>0</v>
      </c>
      <c r="G20420">
        <f>COUNTIF(G20421:G20449, "0")</f>
        <v>0</v>
      </c>
      <c r="H20420">
        <f>COUNTIF(H20421:H20449, "0")</f>
        <v>0</v>
      </c>
      <c r="I20420">
        <f>COUNTIF(I20421:I20449, "0")</f>
        <v>0</v>
      </c>
      <c r="J20420">
        <f>COUNTIF(J20421:J20449, "0")</f>
        <v>0</v>
      </c>
      <c r="K20420">
        <f>COUNTIF(K20421:K20449, "0")</f>
        <v>0</v>
      </c>
      <c r="L20420">
        <f>COUNTIF(L20421:L20449, "0")</f>
        <v>0</v>
      </c>
      <c r="M20420">
        <f>COUNTIF(M20421:M20449, "0")</f>
        <v>0</v>
      </c>
      <c r="N20420">
        <f>COUNTIF(N20421:N20449, "0")</f>
        <v>0</v>
      </c>
    </row>
    <row r="20421" spans="2:14" outlineLevel="2">
      <c r="B20421" t="s">
        <v>51</v>
      </c>
      <c r="C20421" t="s">
        <v>14</v>
      </c>
      <c r="D20421">
        <v>0</v>
      </c>
      <c r="E20421">
        <v>0</v>
      </c>
      <c r="F20421">
        <v>0</v>
      </c>
      <c r="G20421">
        <v>0</v>
      </c>
      <c r="H20421">
        <v>1</v>
      </c>
      <c r="I20421">
        <v>1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2:14" outlineLevel="2">
      <c r="B20422" t="s">
        <v>51</v>
      </c>
      <c r="C20422" t="s">
        <v>16</v>
      </c>
      <c r="D20422">
        <v>1</v>
      </c>
      <c r="E20422">
        <v>0</v>
      </c>
      <c r="F20422">
        <v>1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2:14" outlineLevel="2">
      <c r="B20423" t="s">
        <v>51</v>
      </c>
      <c r="C20423" t="s">
        <v>17</v>
      </c>
      <c r="D20423">
        <v>1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2:14" outlineLevel="2">
      <c r="B20424" t="s">
        <v>51</v>
      </c>
      <c r="C20424" t="s">
        <v>17</v>
      </c>
      <c r="D20424">
        <v>1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</row>
    <row r="20425" spans="2:14" outlineLevel="2">
      <c r="B20425" t="s">
        <v>51</v>
      </c>
      <c r="C20425" t="s">
        <v>18</v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2:14" outlineLevel="2">
      <c r="B20426" t="s">
        <v>51</v>
      </c>
      <c r="C20426" t="s">
        <v>18</v>
      </c>
      <c r="D20426">
        <v>0</v>
      </c>
      <c r="E20426">
        <v>1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2:14" outlineLevel="2">
      <c r="B20427" t="s">
        <v>51</v>
      </c>
      <c r="C20427" t="s">
        <v>18</v>
      </c>
      <c r="D20427">
        <v>0</v>
      </c>
      <c r="E20427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2:14" outlineLevel="2">
      <c r="B20428" t="s">
        <v>51</v>
      </c>
      <c r="C20428" t="s">
        <v>43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1</v>
      </c>
      <c r="K20428">
        <v>0</v>
      </c>
      <c r="L20428">
        <v>0</v>
      </c>
      <c r="M20428">
        <v>0</v>
      </c>
      <c r="N20428">
        <v>0</v>
      </c>
    </row>
    <row r="20429" spans="2:14" outlineLevel="2">
      <c r="B20429" t="s">
        <v>51</v>
      </c>
      <c r="C20429" t="s">
        <v>19</v>
      </c>
      <c r="D20429">
        <v>0</v>
      </c>
      <c r="E20429">
        <v>1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2:14" outlineLevel="2">
      <c r="B20430" t="s">
        <v>51</v>
      </c>
      <c r="C20430" t="s">
        <v>19</v>
      </c>
      <c r="D20430">
        <v>0</v>
      </c>
      <c r="E20430">
        <v>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2:14" outlineLevel="2">
      <c r="B20431" t="s">
        <v>51</v>
      </c>
      <c r="C20431" t="s">
        <v>19</v>
      </c>
      <c r="D20431">
        <v>0</v>
      </c>
      <c r="E20431">
        <v>1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2:14" outlineLevel="2">
      <c r="B20432" t="s">
        <v>51</v>
      </c>
      <c r="C20432" t="s">
        <v>20</v>
      </c>
      <c r="D20432">
        <v>0</v>
      </c>
      <c r="E20432">
        <v>0</v>
      </c>
      <c r="F20432">
        <v>0</v>
      </c>
      <c r="G20432">
        <v>1</v>
      </c>
      <c r="H20432">
        <v>0</v>
      </c>
      <c r="I20432">
        <v>1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2:14" outlineLevel="2">
      <c r="B20433" t="s">
        <v>51</v>
      </c>
      <c r="C20433" t="s">
        <v>21</v>
      </c>
      <c r="D20433">
        <v>1</v>
      </c>
      <c r="E20433">
        <v>0</v>
      </c>
      <c r="F20433">
        <v>0</v>
      </c>
      <c r="G20433">
        <v>1</v>
      </c>
      <c r="H20433">
        <v>1</v>
      </c>
      <c r="I20433">
        <v>0</v>
      </c>
      <c r="J20433">
        <v>0</v>
      </c>
      <c r="K20433">
        <v>1</v>
      </c>
      <c r="L20433">
        <v>0</v>
      </c>
      <c r="M20433">
        <v>1</v>
      </c>
      <c r="N20433">
        <v>0</v>
      </c>
    </row>
    <row r="20434" spans="2:14" outlineLevel="2">
      <c r="B20434" t="s">
        <v>51</v>
      </c>
      <c r="C20434" t="s">
        <v>22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1</v>
      </c>
      <c r="N20434">
        <v>0</v>
      </c>
    </row>
    <row r="20435" spans="2:14" outlineLevel="2">
      <c r="B20435" t="s">
        <v>51</v>
      </c>
      <c r="C20435" t="s">
        <v>23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1</v>
      </c>
      <c r="N20435">
        <v>0</v>
      </c>
    </row>
    <row r="20436" spans="2:14" outlineLevel="2">
      <c r="B20436" t="s">
        <v>51</v>
      </c>
      <c r="C20436" t="s">
        <v>24</v>
      </c>
      <c r="D20436">
        <v>0</v>
      </c>
      <c r="E20436">
        <v>0</v>
      </c>
      <c r="F20436">
        <v>0</v>
      </c>
      <c r="G20436">
        <v>0</v>
      </c>
      <c r="H20436">
        <v>1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2:14" outlineLevel="2">
      <c r="B20437" t="s">
        <v>51</v>
      </c>
      <c r="C20437" t="s">
        <v>24</v>
      </c>
      <c r="D20437">
        <v>0</v>
      </c>
      <c r="E20437">
        <v>0</v>
      </c>
      <c r="F20437">
        <v>0</v>
      </c>
      <c r="G20437">
        <v>0</v>
      </c>
      <c r="H20437">
        <v>1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2:14" outlineLevel="2">
      <c r="B20438" t="s">
        <v>51</v>
      </c>
      <c r="C20438" t="s">
        <v>24</v>
      </c>
      <c r="D20438">
        <v>0</v>
      </c>
      <c r="E20438">
        <v>0</v>
      </c>
      <c r="F20438">
        <v>0</v>
      </c>
      <c r="G20438">
        <v>0</v>
      </c>
      <c r="H20438">
        <v>1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2:14" outlineLevel="2">
      <c r="B20439" t="s">
        <v>51</v>
      </c>
      <c r="C20439" t="s">
        <v>24</v>
      </c>
      <c r="D20439">
        <v>0</v>
      </c>
      <c r="E20439">
        <v>0</v>
      </c>
      <c r="F20439">
        <v>0</v>
      </c>
      <c r="G20439">
        <v>0</v>
      </c>
      <c r="H20439">
        <v>1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2:14" outlineLevel="2">
      <c r="B20440" t="s">
        <v>51</v>
      </c>
      <c r="C20440" t="s">
        <v>25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1</v>
      </c>
      <c r="K20440">
        <v>0</v>
      </c>
      <c r="L20440">
        <v>0</v>
      </c>
      <c r="M20440">
        <v>0</v>
      </c>
      <c r="N20440">
        <v>0</v>
      </c>
    </row>
    <row r="20441" spans="2:14" outlineLevel="2">
      <c r="B20441" t="s">
        <v>51</v>
      </c>
      <c r="C20441" t="s">
        <v>26</v>
      </c>
      <c r="D20441">
        <v>1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2:14" outlineLevel="2">
      <c r="B20442" t="s">
        <v>51</v>
      </c>
      <c r="C20442" t="s">
        <v>26</v>
      </c>
      <c r="D20442">
        <v>1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2:14" outlineLevel="2">
      <c r="B20443" t="s">
        <v>51</v>
      </c>
      <c r="C20443" t="s">
        <v>27</v>
      </c>
      <c r="D20443">
        <v>1</v>
      </c>
      <c r="E20443">
        <v>0</v>
      </c>
      <c r="F20443">
        <v>0</v>
      </c>
      <c r="G20443">
        <v>0</v>
      </c>
      <c r="H20443">
        <v>0</v>
      </c>
      <c r="I20443">
        <v>1</v>
      </c>
      <c r="J20443">
        <v>0</v>
      </c>
      <c r="K20443">
        <v>1</v>
      </c>
      <c r="L20443">
        <v>0</v>
      </c>
      <c r="M20443">
        <v>0</v>
      </c>
      <c r="N20443">
        <v>0</v>
      </c>
    </row>
    <row r="20444" spans="2:14" outlineLevel="2">
      <c r="B20444" t="s">
        <v>51</v>
      </c>
      <c r="C20444" t="s">
        <v>28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2:14" outlineLevel="2">
      <c r="B20445" t="s">
        <v>51</v>
      </c>
      <c r="C20445" t="s">
        <v>29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1</v>
      </c>
      <c r="K20445">
        <v>0</v>
      </c>
      <c r="L20445">
        <v>0</v>
      </c>
      <c r="M20445">
        <v>0</v>
      </c>
      <c r="N20445">
        <v>0</v>
      </c>
    </row>
    <row r="20446" spans="2:14" outlineLevel="2">
      <c r="B20446" t="s">
        <v>51</v>
      </c>
      <c r="C20446" t="s">
        <v>29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1</v>
      </c>
      <c r="K20446">
        <v>0</v>
      </c>
      <c r="L20446">
        <v>0</v>
      </c>
      <c r="M20446">
        <v>0</v>
      </c>
      <c r="N20446">
        <v>0</v>
      </c>
    </row>
    <row r="20447" spans="2:14" outlineLevel="2">
      <c r="B20447" t="s">
        <v>51</v>
      </c>
      <c r="C20447" t="s">
        <v>52</v>
      </c>
      <c r="D20447">
        <v>1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1</v>
      </c>
      <c r="L20447">
        <v>0</v>
      </c>
      <c r="M20447">
        <v>0</v>
      </c>
      <c r="N20447">
        <v>0</v>
      </c>
    </row>
    <row r="20448" spans="2:14" outlineLevel="2">
      <c r="B20448" t="s">
        <v>51</v>
      </c>
      <c r="C20448" t="s">
        <v>30</v>
      </c>
      <c r="D20448">
        <v>1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2:14" outlineLevel="2">
      <c r="B20449" t="s">
        <v>51</v>
      </c>
      <c r="C20449" t="s">
        <v>30</v>
      </c>
      <c r="D20449">
        <v>1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2:14" s="5" customFormat="1" outlineLevel="1">
      <c r="C20450" s="5" t="s">
        <v>11</v>
      </c>
      <c r="D20450" s="1">
        <f>IFERROR(D20451/D20452, D20451)</f>
        <v>0</v>
      </c>
      <c r="E20450" s="1">
        <f>IFERROR(E20451/E20452, E20451)</f>
        <v>0</v>
      </c>
      <c r="F20450" s="1">
        <f>IFERROR(F20451/F20452, F20451)</f>
        <v>0</v>
      </c>
      <c r="G20450" s="1">
        <f>IFERROR(G20451/G20452, G20451)</f>
        <v>0</v>
      </c>
      <c r="H20450" s="1">
        <f>IFERROR(H20451/H20452, H20451)</f>
        <v>0</v>
      </c>
      <c r="I20450" s="1">
        <f>IFERROR(I20451/I20452, I20451)</f>
        <v>0</v>
      </c>
      <c r="J20450" s="1">
        <f>IFERROR(J20451/J20452, J20451)</f>
        <v>0</v>
      </c>
      <c r="K20450" s="1">
        <f>IFERROR(K20451/K20452, K20451)</f>
        <v>0</v>
      </c>
      <c r="L20450" s="1">
        <f>IFERROR(L20451/L20452, L20451)</f>
        <v>0</v>
      </c>
      <c r="M20450" s="1">
        <f>IFERROR(M20451/M20452, M20451)</f>
        <v>0</v>
      </c>
      <c r="N20450" s="1">
        <f>IFERROR(N20451/N20452, N20451)</f>
        <v>0</v>
      </c>
    </row>
    <row r="20451" spans="2:14" outlineLevel="2">
      <c r="C20451" t="s">
        <v>10</v>
      </c>
      <c r="D20451">
        <f>COUNTIF(D20453:D20476, "1")</f>
        <v>0</v>
      </c>
      <c r="E20451">
        <f>COUNTIF(E20453:E20476, "1")</f>
        <v>0</v>
      </c>
      <c r="F20451">
        <f>COUNTIF(F20453:F20476, "1")</f>
        <v>0</v>
      </c>
      <c r="G20451">
        <f>COUNTIF(G20453:G20476, "1")</f>
        <v>0</v>
      </c>
      <c r="H20451">
        <f>COUNTIF(H20453:H20476, "1")</f>
        <v>0</v>
      </c>
      <c r="I20451">
        <f>COUNTIF(I20453:I20476, "1")</f>
        <v>0</v>
      </c>
      <c r="J20451">
        <f>COUNTIF(J20453:J20476, "1")</f>
        <v>0</v>
      </c>
      <c r="K20451">
        <f>COUNTIF(K20453:K20476, "1")</f>
        <v>0</v>
      </c>
      <c r="L20451">
        <f>COUNTIF(L20453:L20476, "1")</f>
        <v>0</v>
      </c>
      <c r="M20451">
        <f>COUNTIF(M20453:M20476, "1")</f>
        <v>0</v>
      </c>
      <c r="N20451">
        <f>COUNTIF(N20453:N20476, "1")</f>
        <v>0</v>
      </c>
    </row>
    <row r="20452" spans="2:14" outlineLevel="2">
      <c r="C20452" t="s">
        <v>12</v>
      </c>
      <c r="D20452">
        <f>COUNTIF(D20453:D20476, "0")</f>
        <v>0</v>
      </c>
      <c r="E20452">
        <f>COUNTIF(E20453:E20476, "0")</f>
        <v>0</v>
      </c>
      <c r="F20452">
        <f>COUNTIF(F20453:F20476, "0")</f>
        <v>0</v>
      </c>
      <c r="G20452">
        <f>COUNTIF(G20453:G20476, "0")</f>
        <v>0</v>
      </c>
      <c r="H20452">
        <f>COUNTIF(H20453:H20476, "0")</f>
        <v>0</v>
      </c>
      <c r="I20452">
        <f>COUNTIF(I20453:I20476, "0")</f>
        <v>0</v>
      </c>
      <c r="J20452">
        <f>COUNTIF(J20453:J20476, "0")</f>
        <v>0</v>
      </c>
      <c r="K20452">
        <f>COUNTIF(K20453:K20476, "0")</f>
        <v>0</v>
      </c>
      <c r="L20452">
        <f>COUNTIF(L20453:L20476, "0")</f>
        <v>0</v>
      </c>
      <c r="M20452">
        <f>COUNTIF(M20453:M20476, "0")</f>
        <v>0</v>
      </c>
      <c r="N20452">
        <f>COUNTIF(N20453:N20476, "0")</f>
        <v>0</v>
      </c>
    </row>
    <row r="20453" spans="2:14" outlineLevel="2">
      <c r="B20453" t="s">
        <v>13</v>
      </c>
      <c r="C20453" t="s">
        <v>15</v>
      </c>
      <c r="D20453">
        <v>1</v>
      </c>
      <c r="E20453">
        <v>0</v>
      </c>
      <c r="F20453">
        <v>0</v>
      </c>
      <c r="G20453">
        <v>1</v>
      </c>
      <c r="H20453">
        <v>0</v>
      </c>
      <c r="I20453">
        <v>1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2:14" outlineLevel="2">
      <c r="B20454" t="s">
        <v>13</v>
      </c>
      <c r="C20454" t="s">
        <v>16</v>
      </c>
      <c r="D20454">
        <v>0</v>
      </c>
      <c r="E20454">
        <v>0</v>
      </c>
      <c r="F20454">
        <v>0</v>
      </c>
      <c r="G20454">
        <v>1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2:14" outlineLevel="2">
      <c r="B20455" t="s">
        <v>13</v>
      </c>
      <c r="C20455" t="s">
        <v>17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1</v>
      </c>
      <c r="K20455">
        <v>0</v>
      </c>
      <c r="L20455">
        <v>0</v>
      </c>
      <c r="M20455">
        <v>0</v>
      </c>
      <c r="N20455">
        <v>0</v>
      </c>
    </row>
    <row r="20456" spans="2:14" outlineLevel="2">
      <c r="B20456" t="s">
        <v>13</v>
      </c>
      <c r="C20456" t="s">
        <v>17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1</v>
      </c>
      <c r="K20456">
        <v>0</v>
      </c>
      <c r="L20456">
        <v>0</v>
      </c>
      <c r="M20456">
        <v>0</v>
      </c>
      <c r="N20456">
        <v>0</v>
      </c>
    </row>
    <row r="20457" spans="2:14" outlineLevel="2">
      <c r="B20457" t="s">
        <v>13</v>
      </c>
      <c r="C20457" t="s">
        <v>17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1</v>
      </c>
      <c r="K20457">
        <v>0</v>
      </c>
      <c r="L20457">
        <v>0</v>
      </c>
      <c r="M20457">
        <v>0</v>
      </c>
      <c r="N20457">
        <v>0</v>
      </c>
    </row>
    <row r="20458" spans="2:14" outlineLevel="2">
      <c r="B20458" t="s">
        <v>13</v>
      </c>
      <c r="C20458" t="s">
        <v>18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1</v>
      </c>
      <c r="K20458">
        <v>0</v>
      </c>
      <c r="L20458">
        <v>0</v>
      </c>
      <c r="M20458">
        <v>1</v>
      </c>
      <c r="N20458">
        <v>0</v>
      </c>
    </row>
    <row r="20459" spans="2:14" outlineLevel="2">
      <c r="B20459" t="s">
        <v>13</v>
      </c>
      <c r="C20459" t="s">
        <v>18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1</v>
      </c>
      <c r="K20459">
        <v>0</v>
      </c>
      <c r="L20459">
        <v>0</v>
      </c>
      <c r="M20459">
        <v>1</v>
      </c>
      <c r="N20459">
        <v>0</v>
      </c>
    </row>
    <row r="20460" spans="2:14" outlineLevel="2">
      <c r="B20460" t="s">
        <v>13</v>
      </c>
      <c r="C20460" t="s">
        <v>43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2:14" outlineLevel="2">
      <c r="B20461" t="s">
        <v>13</v>
      </c>
      <c r="C20461" t="s">
        <v>19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2:14" outlineLevel="2">
      <c r="B20462" t="s">
        <v>13</v>
      </c>
      <c r="C20462" t="s">
        <v>20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2:14" outlineLevel="2">
      <c r="B20463" t="s">
        <v>13</v>
      </c>
      <c r="C20463" t="s">
        <v>21</v>
      </c>
      <c r="D20463">
        <v>0</v>
      </c>
      <c r="E20463">
        <v>0</v>
      </c>
      <c r="F20463">
        <v>1</v>
      </c>
      <c r="G20463">
        <v>1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2:14" outlineLevel="2">
      <c r="B20464" t="s">
        <v>13</v>
      </c>
      <c r="C20464" t="s">
        <v>22</v>
      </c>
      <c r="D20464">
        <v>0</v>
      </c>
      <c r="E20464">
        <v>0</v>
      </c>
      <c r="F20464">
        <v>0</v>
      </c>
      <c r="G20464">
        <v>0</v>
      </c>
      <c r="H20464">
        <v>1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2:14" outlineLevel="2">
      <c r="B20465" t="s">
        <v>13</v>
      </c>
      <c r="C20465" t="s">
        <v>23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1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2:14" outlineLevel="2">
      <c r="B20466" t="s">
        <v>13</v>
      </c>
      <c r="C20466" t="s">
        <v>44</v>
      </c>
      <c r="D20466">
        <v>1</v>
      </c>
      <c r="E20466">
        <v>0</v>
      </c>
      <c r="F20466">
        <v>1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2:14" outlineLevel="2">
      <c r="B20467" t="s">
        <v>13</v>
      </c>
      <c r="C20467" t="s">
        <v>24</v>
      </c>
      <c r="D20467">
        <v>1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2:14" outlineLevel="2">
      <c r="B20468" t="s">
        <v>13</v>
      </c>
      <c r="C20468" t="s">
        <v>25</v>
      </c>
      <c r="D20468">
        <v>0</v>
      </c>
      <c r="E20468">
        <v>1</v>
      </c>
      <c r="F20468">
        <v>0</v>
      </c>
      <c r="G20468">
        <v>0</v>
      </c>
      <c r="H20468">
        <v>1</v>
      </c>
      <c r="I20468">
        <v>0</v>
      </c>
      <c r="J20468">
        <v>1</v>
      </c>
      <c r="K20468">
        <v>0</v>
      </c>
      <c r="L20468">
        <v>0</v>
      </c>
      <c r="M20468">
        <v>0</v>
      </c>
      <c r="N20468">
        <v>0</v>
      </c>
    </row>
    <row r="20469" spans="2:14" outlineLevel="2">
      <c r="B20469" t="s">
        <v>13</v>
      </c>
      <c r="C20469" t="s">
        <v>26</v>
      </c>
      <c r="D20469">
        <v>1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2:14" outlineLevel="2">
      <c r="B20470" t="s">
        <v>13</v>
      </c>
      <c r="C20470" t="s">
        <v>27</v>
      </c>
      <c r="D20470">
        <v>0</v>
      </c>
      <c r="E20470">
        <v>0</v>
      </c>
      <c r="F20470">
        <v>1</v>
      </c>
      <c r="G20470">
        <v>0</v>
      </c>
      <c r="H20470">
        <v>0</v>
      </c>
      <c r="I20470">
        <v>0</v>
      </c>
      <c r="J20470">
        <v>1</v>
      </c>
      <c r="K20470">
        <v>0</v>
      </c>
      <c r="L20470">
        <v>0</v>
      </c>
      <c r="M20470">
        <v>0</v>
      </c>
      <c r="N20470">
        <v>0</v>
      </c>
    </row>
    <row r="20471" spans="2:14" outlineLevel="2">
      <c r="B20471" t="s">
        <v>13</v>
      </c>
      <c r="C20471" t="s">
        <v>28</v>
      </c>
      <c r="D20471">
        <v>0</v>
      </c>
      <c r="E20471">
        <v>0</v>
      </c>
      <c r="F20471">
        <v>1</v>
      </c>
      <c r="G20471">
        <v>0</v>
      </c>
      <c r="H20471">
        <v>0</v>
      </c>
      <c r="I20471">
        <v>1</v>
      </c>
      <c r="J20471">
        <v>0</v>
      </c>
      <c r="K20471">
        <v>0</v>
      </c>
      <c r="L20471">
        <v>0</v>
      </c>
      <c r="M20471">
        <v>1</v>
      </c>
      <c r="N20471">
        <v>0</v>
      </c>
    </row>
    <row r="20472" spans="2:14" outlineLevel="2">
      <c r="B20472" t="s">
        <v>13</v>
      </c>
      <c r="C20472" t="s">
        <v>52</v>
      </c>
      <c r="D20472">
        <v>1</v>
      </c>
      <c r="E20472">
        <v>1</v>
      </c>
      <c r="F20472">
        <v>0</v>
      </c>
      <c r="G20472">
        <v>0</v>
      </c>
      <c r="H20472">
        <v>1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2:14" outlineLevel="2">
      <c r="B20473" t="s">
        <v>13</v>
      </c>
      <c r="C20473" t="s">
        <v>30</v>
      </c>
      <c r="D20473">
        <v>1</v>
      </c>
      <c r="E20473">
        <v>0</v>
      </c>
      <c r="F20473">
        <v>0</v>
      </c>
      <c r="G20473">
        <v>0</v>
      </c>
      <c r="H20473">
        <v>0</v>
      </c>
      <c r="I20473">
        <v>1</v>
      </c>
      <c r="J20473">
        <v>1</v>
      </c>
      <c r="K20473">
        <v>0</v>
      </c>
      <c r="L20473">
        <v>0</v>
      </c>
      <c r="M20473">
        <v>0</v>
      </c>
      <c r="N20473">
        <v>0</v>
      </c>
    </row>
    <row r="20474" spans="2:14" outlineLevel="2">
      <c r="B20474" t="s">
        <v>13</v>
      </c>
      <c r="C20474" t="s">
        <v>31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2:14" outlineLevel="2">
      <c r="B20475" t="s">
        <v>13</v>
      </c>
      <c r="C20475" t="s">
        <v>53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1</v>
      </c>
      <c r="K20475">
        <v>0</v>
      </c>
      <c r="L20475">
        <v>0</v>
      </c>
      <c r="M20475">
        <v>0</v>
      </c>
      <c r="N20475">
        <v>0</v>
      </c>
    </row>
    <row r="20476" spans="2:14" outlineLevel="2">
      <c r="B20476" t="s">
        <v>13</v>
      </c>
      <c r="C20476" t="s">
        <v>32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1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2:14" s="5" customFormat="1" outlineLevel="1">
      <c r="C20477" s="5" t="s">
        <v>54</v>
      </c>
      <c r="D20477" s="1">
        <f>IFERROR(D20478/D20479, D20478)</f>
        <v>0</v>
      </c>
      <c r="E20477" s="1">
        <f>IFERROR(E20478/E20479, E20478)</f>
        <v>0</v>
      </c>
      <c r="F20477" s="1">
        <f>IFERROR(F20478/F20479, F20478)</f>
        <v>0</v>
      </c>
      <c r="G20477" s="1">
        <f>IFERROR(G20478/G20479, G20478)</f>
        <v>0</v>
      </c>
      <c r="H20477" s="1">
        <f>IFERROR(H20478/H20479, H20478)</f>
        <v>0</v>
      </c>
      <c r="I20477" s="1">
        <f>IFERROR(I20478/I20479, I20478)</f>
        <v>0</v>
      </c>
      <c r="J20477" s="1">
        <f>IFERROR(J20478/J20479, J20478)</f>
        <v>0</v>
      </c>
      <c r="K20477" s="1">
        <f>IFERROR(K20478/K20479, K20478)</f>
        <v>0</v>
      </c>
      <c r="L20477" s="1">
        <f>IFERROR(L20478/L20479, L20478)</f>
        <v>0</v>
      </c>
      <c r="M20477" s="1">
        <f>IFERROR(M20478/M20479, M20478)</f>
        <v>0</v>
      </c>
      <c r="N20477" s="1">
        <f>IFERROR(N20478/N20479, N20478)</f>
        <v>0</v>
      </c>
    </row>
    <row r="20478" spans="2:14" outlineLevel="2">
      <c r="C20478" t="s">
        <v>10</v>
      </c>
      <c r="D20478">
        <f>COUNTIF(D20480:D20492, "1")</f>
        <v>0</v>
      </c>
      <c r="E20478">
        <f>COUNTIF(E20480:E20492, "1")</f>
        <v>0</v>
      </c>
      <c r="F20478">
        <f>COUNTIF(F20480:F20492, "1")</f>
        <v>0</v>
      </c>
      <c r="G20478">
        <f>COUNTIF(G20480:G20492, "1")</f>
        <v>0</v>
      </c>
      <c r="H20478">
        <f>COUNTIF(H20480:H20492, "1")</f>
        <v>0</v>
      </c>
      <c r="I20478">
        <f>COUNTIF(I20480:I20492, "1")</f>
        <v>0</v>
      </c>
      <c r="J20478">
        <f>COUNTIF(J20480:J20492, "1")</f>
        <v>0</v>
      </c>
      <c r="K20478">
        <f>COUNTIF(K20480:K20492, "1")</f>
        <v>0</v>
      </c>
      <c r="L20478">
        <f>COUNTIF(L20480:L20492, "1")</f>
        <v>0</v>
      </c>
      <c r="M20478">
        <f>COUNTIF(M20480:M20492, "1")</f>
        <v>0</v>
      </c>
      <c r="N20478">
        <f>COUNTIF(N20480:N20492, "1")</f>
        <v>0</v>
      </c>
    </row>
    <row r="20479" spans="2:14" outlineLevel="2">
      <c r="C20479" t="s">
        <v>12</v>
      </c>
      <c r="D20479">
        <f>COUNTIF(D20480:D20492, "0")</f>
        <v>0</v>
      </c>
      <c r="E20479">
        <f>COUNTIF(E20480:E20492, "0")</f>
        <v>0</v>
      </c>
      <c r="F20479">
        <f>COUNTIF(F20480:F20492, "0")</f>
        <v>0</v>
      </c>
      <c r="G20479">
        <f>COUNTIF(G20480:G20492, "0")</f>
        <v>0</v>
      </c>
      <c r="H20479">
        <f>COUNTIF(H20480:H20492, "0")</f>
        <v>0</v>
      </c>
      <c r="I20479">
        <f>COUNTIF(I20480:I20492, "0")</f>
        <v>0</v>
      </c>
      <c r="J20479">
        <f>COUNTIF(J20480:J20492, "0")</f>
        <v>0</v>
      </c>
      <c r="K20479">
        <f>COUNTIF(K20480:K20492, "0")</f>
        <v>0</v>
      </c>
      <c r="L20479">
        <f>COUNTIF(L20480:L20492, "0")</f>
        <v>0</v>
      </c>
      <c r="M20479">
        <f>COUNTIF(M20480:M20492, "0")</f>
        <v>0</v>
      </c>
      <c r="N20479">
        <f>COUNTIF(N20480:N20492, "0")</f>
        <v>0</v>
      </c>
    </row>
    <row r="20480" spans="2:14" outlineLevel="2">
      <c r="B20480" t="s">
        <v>55</v>
      </c>
      <c r="C20480" t="s">
        <v>14</v>
      </c>
      <c r="D20480">
        <v>0</v>
      </c>
      <c r="E20480">
        <v>1</v>
      </c>
      <c r="F20480">
        <v>1</v>
      </c>
      <c r="G20480">
        <v>1</v>
      </c>
      <c r="H20480">
        <v>1</v>
      </c>
      <c r="I20480">
        <v>0</v>
      </c>
      <c r="J20480">
        <v>0</v>
      </c>
      <c r="K20480">
        <v>0</v>
      </c>
      <c r="L20480">
        <v>1</v>
      </c>
      <c r="M20480">
        <v>0</v>
      </c>
      <c r="N20480">
        <v>0</v>
      </c>
    </row>
    <row r="20481" spans="2:14" outlineLevel="2">
      <c r="B20481" t="s">
        <v>55</v>
      </c>
      <c r="C20481" t="s">
        <v>15</v>
      </c>
      <c r="D20481">
        <v>0</v>
      </c>
      <c r="E20481">
        <v>0</v>
      </c>
      <c r="F20481">
        <v>0</v>
      </c>
      <c r="G20481">
        <v>1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2:14" outlineLevel="2">
      <c r="B20482" t="s">
        <v>55</v>
      </c>
      <c r="C20482" t="s">
        <v>43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2:14" outlineLevel="2">
      <c r="B20483" t="s">
        <v>55</v>
      </c>
      <c r="C20483" t="s">
        <v>19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2:14" outlineLevel="2">
      <c r="B20484" t="s">
        <v>55</v>
      </c>
      <c r="C20484" t="s">
        <v>20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2:14" outlineLevel="2">
      <c r="B20485" t="s">
        <v>55</v>
      </c>
      <c r="C20485" t="s">
        <v>21</v>
      </c>
      <c r="D20485">
        <v>1</v>
      </c>
      <c r="E20485">
        <v>1</v>
      </c>
      <c r="F20485">
        <v>0</v>
      </c>
      <c r="G20485">
        <v>1</v>
      </c>
      <c r="H20485">
        <v>0</v>
      </c>
      <c r="I20485">
        <v>1</v>
      </c>
      <c r="J20485">
        <v>1</v>
      </c>
      <c r="K20485">
        <v>0</v>
      </c>
      <c r="L20485">
        <v>1</v>
      </c>
      <c r="M20485">
        <v>0</v>
      </c>
      <c r="N20485">
        <v>0</v>
      </c>
    </row>
    <row r="20486" spans="2:14" outlineLevel="2">
      <c r="B20486" t="s">
        <v>55</v>
      </c>
      <c r="C20486" t="s">
        <v>22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2:14" outlineLevel="2">
      <c r="B20487" t="s">
        <v>55</v>
      </c>
      <c r="C20487" t="s">
        <v>23</v>
      </c>
      <c r="D20487">
        <v>1</v>
      </c>
      <c r="E20487">
        <v>0</v>
      </c>
      <c r="F20487">
        <v>1</v>
      </c>
      <c r="G20487">
        <v>1</v>
      </c>
      <c r="H20487">
        <v>1</v>
      </c>
      <c r="I20487">
        <v>0</v>
      </c>
      <c r="J20487">
        <v>1</v>
      </c>
      <c r="K20487">
        <v>0</v>
      </c>
      <c r="L20487">
        <v>0</v>
      </c>
      <c r="M20487">
        <v>1</v>
      </c>
      <c r="N20487">
        <v>0</v>
      </c>
    </row>
    <row r="20488" spans="2:14" outlineLevel="2">
      <c r="B20488" t="s">
        <v>55</v>
      </c>
      <c r="C20488" t="s">
        <v>44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1</v>
      </c>
      <c r="K20488">
        <v>0</v>
      </c>
      <c r="L20488">
        <v>0</v>
      </c>
      <c r="M20488">
        <v>0</v>
      </c>
      <c r="N20488">
        <v>0</v>
      </c>
    </row>
    <row r="20489" spans="2:14" outlineLevel="2">
      <c r="B20489" t="s">
        <v>55</v>
      </c>
      <c r="C20489" t="s">
        <v>24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2:14" outlineLevel="2">
      <c r="B20490" t="s">
        <v>55</v>
      </c>
      <c r="C20490" t="s">
        <v>26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2:14" outlineLevel="2">
      <c r="B20491" t="s">
        <v>55</v>
      </c>
      <c r="C20491" t="s">
        <v>27</v>
      </c>
      <c r="D20491">
        <v>1</v>
      </c>
      <c r="E20491">
        <v>0</v>
      </c>
      <c r="F20491">
        <v>0</v>
      </c>
      <c r="G20491">
        <v>1</v>
      </c>
      <c r="H20491">
        <v>1</v>
      </c>
      <c r="I20491">
        <v>1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2:14" outlineLevel="2">
      <c r="B20492" t="s">
        <v>55</v>
      </c>
      <c r="C20492" t="s">
        <v>28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2:14" s="3" customFormat="1">
      <c r="B20493" s="3" t="s">
        <v>946</v>
      </c>
      <c r="C20493" s="3" t="s">
        <v>8</v>
      </c>
      <c r="D20493" s="3">
        <f>IFERROR(AVERAGE(D20496), 0)</f>
        <v>0</v>
      </c>
      <c r="E20493" s="3">
        <f>IFERROR(AVERAGE(E20496), 0)</f>
        <v>0</v>
      </c>
      <c r="F20493" s="3">
        <f>IFERROR(AVERAGE(F20496), 0)</f>
        <v>0</v>
      </c>
      <c r="G20493" s="3">
        <f>IFERROR(AVERAGE(G20496), 0)</f>
        <v>0</v>
      </c>
      <c r="H20493" s="3">
        <f>IFERROR(AVERAGE(H20496), 0)</f>
        <v>0</v>
      </c>
      <c r="I20493" s="3">
        <f>IFERROR(AVERAGE(I20496), 0)</f>
        <v>0</v>
      </c>
      <c r="J20493" s="3">
        <f>IFERROR(AVERAGE(J20496), 0)</f>
        <v>0</v>
      </c>
      <c r="K20493" s="3">
        <f>IFERROR(AVERAGE(K20496), 0)</f>
        <v>0</v>
      </c>
      <c r="L20493" s="3">
        <f>IFERROR(AVERAGE(L20496), 0)</f>
        <v>0</v>
      </c>
      <c r="M20493" s="3">
        <f>IFERROR(AVERAGE(M20496), 0)</f>
        <v>0</v>
      </c>
      <c r="N20493" s="3">
        <f>IFERROR(AVERAGE(N20496), 0)</f>
        <v>0</v>
      </c>
    </row>
    <row r="20494" spans="2:14" outlineLevel="2">
      <c r="B20494" s="4" t="s">
        <v>9</v>
      </c>
      <c r="D20494">
        <f>E20497</f>
        <v>0</v>
      </c>
      <c r="E20494">
        <f>F20497</f>
        <v>0</v>
      </c>
      <c r="F20494">
        <f>G20497</f>
        <v>0</v>
      </c>
      <c r="G20494">
        <f>H20497</f>
        <v>0</v>
      </c>
      <c r="H20494">
        <f>I20497</f>
        <v>0</v>
      </c>
      <c r="I20494">
        <f>J20497</f>
        <v>0</v>
      </c>
      <c r="J20494">
        <f>K20497</f>
        <v>0</v>
      </c>
      <c r="K20494">
        <f>L20497</f>
        <v>0</v>
      </c>
      <c r="L20494">
        <f>M20497</f>
        <v>0</v>
      </c>
      <c r="M20494">
        <f>N20497</f>
        <v>0</v>
      </c>
      <c r="N20494">
        <f>O20497</f>
        <v>0</v>
      </c>
    </row>
    <row r="20495" spans="2:14" outlineLevel="2">
      <c r="B20495" s="4" t="s">
        <v>10</v>
      </c>
      <c r="D20495">
        <f>E20498</f>
        <v>0</v>
      </c>
      <c r="E20495">
        <f>F20498</f>
        <v>0</v>
      </c>
      <c r="F20495">
        <f>G20498</f>
        <v>0</v>
      </c>
      <c r="G20495">
        <f>H20498</f>
        <v>0</v>
      </c>
      <c r="H20495">
        <f>I20498</f>
        <v>0</v>
      </c>
      <c r="I20495">
        <f>J20498</f>
        <v>0</v>
      </c>
      <c r="J20495">
        <f>K20498</f>
        <v>0</v>
      </c>
      <c r="K20495">
        <f>L20498</f>
        <v>0</v>
      </c>
      <c r="L20495">
        <f>M20498</f>
        <v>0</v>
      </c>
      <c r="M20495">
        <f>N20498</f>
        <v>0</v>
      </c>
      <c r="N20495">
        <f>O20498</f>
        <v>0</v>
      </c>
    </row>
    <row r="20496" spans="2:14" s="5" customFormat="1" outlineLevel="1">
      <c r="C20496" s="5" t="s">
        <v>11</v>
      </c>
      <c r="D20496" s="1">
        <f>IFERROR(D20497/D20498, D20497)</f>
        <v>0</v>
      </c>
      <c r="E20496" s="1">
        <f>IFERROR(E20497/E20498, E20497)</f>
        <v>0</v>
      </c>
      <c r="F20496" s="1">
        <f>IFERROR(F20497/F20498, F20497)</f>
        <v>0</v>
      </c>
      <c r="G20496" s="1">
        <f>IFERROR(G20497/G20498, G20497)</f>
        <v>0</v>
      </c>
      <c r="H20496" s="1">
        <f>IFERROR(H20497/H20498, H20497)</f>
        <v>0</v>
      </c>
      <c r="I20496" s="1">
        <f>IFERROR(I20497/I20498, I20497)</f>
        <v>0</v>
      </c>
      <c r="J20496" s="1">
        <f>IFERROR(J20497/J20498, J20497)</f>
        <v>0</v>
      </c>
      <c r="K20496" s="1">
        <f>IFERROR(K20497/K20498, K20497)</f>
        <v>0</v>
      </c>
      <c r="L20496" s="1">
        <f>IFERROR(L20497/L20498, L20497)</f>
        <v>0</v>
      </c>
      <c r="M20496" s="1">
        <f>IFERROR(M20497/M20498, M20497)</f>
        <v>0</v>
      </c>
      <c r="N20496" s="1">
        <f>IFERROR(N20497/N20498, N20497)</f>
        <v>0</v>
      </c>
    </row>
    <row r="20497" spans="2:14" outlineLevel="2">
      <c r="C20497" t="s">
        <v>10</v>
      </c>
      <c r="D20497">
        <f>COUNTIF(D20499:D20503, "1")</f>
        <v>0</v>
      </c>
      <c r="E20497">
        <f>COUNTIF(E20499:E20503, "1")</f>
        <v>0</v>
      </c>
      <c r="F20497">
        <f>COUNTIF(F20499:F20503, "1")</f>
        <v>0</v>
      </c>
      <c r="G20497">
        <f>COUNTIF(G20499:G20503, "1")</f>
        <v>0</v>
      </c>
      <c r="H20497">
        <f>COUNTIF(H20499:H20503, "1")</f>
        <v>0</v>
      </c>
      <c r="I20497">
        <f>COUNTIF(I20499:I20503, "1")</f>
        <v>0</v>
      </c>
      <c r="J20497">
        <f>COUNTIF(J20499:J20503, "1")</f>
        <v>0</v>
      </c>
      <c r="K20497">
        <f>COUNTIF(K20499:K20503, "1")</f>
        <v>0</v>
      </c>
      <c r="L20497">
        <f>COUNTIF(L20499:L20503, "1")</f>
        <v>0</v>
      </c>
      <c r="M20497">
        <f>COUNTIF(M20499:M20503, "1")</f>
        <v>0</v>
      </c>
      <c r="N20497">
        <f>COUNTIF(N20499:N20503, "1")</f>
        <v>0</v>
      </c>
    </row>
    <row r="20498" spans="2:14" outlineLevel="2">
      <c r="C20498" t="s">
        <v>12</v>
      </c>
      <c r="D20498">
        <f>COUNTIF(D20499:D20503, "0")</f>
        <v>0</v>
      </c>
      <c r="E20498">
        <f>COUNTIF(E20499:E20503, "0")</f>
        <v>0</v>
      </c>
      <c r="F20498">
        <f>COUNTIF(F20499:F20503, "0")</f>
        <v>0</v>
      </c>
      <c r="G20498">
        <f>COUNTIF(G20499:G20503, "0")</f>
        <v>0</v>
      </c>
      <c r="H20498">
        <f>COUNTIF(H20499:H20503, "0")</f>
        <v>0</v>
      </c>
      <c r="I20498">
        <f>COUNTIF(I20499:I20503, "0")</f>
        <v>0</v>
      </c>
      <c r="J20498">
        <f>COUNTIF(J20499:J20503, "0")</f>
        <v>0</v>
      </c>
      <c r="K20498">
        <f>COUNTIF(K20499:K20503, "0")</f>
        <v>0</v>
      </c>
      <c r="L20498">
        <f>COUNTIF(L20499:L20503, "0")</f>
        <v>0</v>
      </c>
      <c r="M20498">
        <f>COUNTIF(M20499:M20503, "0")</f>
        <v>0</v>
      </c>
      <c r="N20498">
        <f>COUNTIF(N20499:N20503, "0")</f>
        <v>0</v>
      </c>
    </row>
    <row r="20499" spans="2:14" outlineLevel="2">
      <c r="B20499" t="s">
        <v>13</v>
      </c>
      <c r="C20499" t="s">
        <v>14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2:14" outlineLevel="2">
      <c r="B20500" t="s">
        <v>13</v>
      </c>
      <c r="C20500" t="s">
        <v>16</v>
      </c>
      <c r="D20500">
        <v>0</v>
      </c>
      <c r="E20500">
        <v>0</v>
      </c>
      <c r="F20500">
        <v>0</v>
      </c>
      <c r="G20500">
        <v>1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2:14" outlineLevel="2">
      <c r="B20501" t="s">
        <v>13</v>
      </c>
      <c r="C20501" t="s">
        <v>16</v>
      </c>
      <c r="D20501">
        <v>0</v>
      </c>
      <c r="E20501">
        <v>0</v>
      </c>
      <c r="F20501">
        <v>0</v>
      </c>
      <c r="G20501">
        <v>1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2:14" outlineLevel="2">
      <c r="B20502" t="s">
        <v>13</v>
      </c>
      <c r="C20502" t="s">
        <v>15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1</v>
      </c>
      <c r="M20502">
        <v>0</v>
      </c>
      <c r="N20502">
        <v>0</v>
      </c>
    </row>
    <row r="20503" spans="2:14" outlineLevel="2">
      <c r="B20503" t="s">
        <v>13</v>
      </c>
      <c r="C20503" t="s">
        <v>15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1</v>
      </c>
      <c r="M20503">
        <v>0</v>
      </c>
      <c r="N20503">
        <v>0</v>
      </c>
    </row>
    <row r="20504" spans="2:14" s="2" customFormat="1">
      <c r="B20504" s="2" t="s">
        <v>947</v>
      </c>
      <c r="D20504" s="2">
        <f>IFERROR(AVERAGE(D20507), 0)</f>
        <v>0</v>
      </c>
      <c r="E20504" s="2">
        <f>IFERROR(AVERAGE(E20507), 0)</f>
        <v>0</v>
      </c>
      <c r="F20504" s="2">
        <f>IFERROR(AVERAGE(F20507), 0)</f>
        <v>0</v>
      </c>
      <c r="G20504" s="2">
        <f>IFERROR(AVERAGE(G20507), 0)</f>
        <v>0</v>
      </c>
      <c r="H20504" s="2">
        <f>IFERROR(AVERAGE(H20507), 0)</f>
        <v>0</v>
      </c>
      <c r="I20504" s="2">
        <f>IFERROR(AVERAGE(I20507), 0)</f>
        <v>0</v>
      </c>
      <c r="J20504" s="2">
        <f>IFERROR(AVERAGE(J20507), 0)</f>
        <v>0</v>
      </c>
      <c r="K20504" s="2">
        <f>IFERROR(AVERAGE(K20507), 0)</f>
        <v>0</v>
      </c>
      <c r="L20504" s="2">
        <f>IFERROR(AVERAGE(L20507), 0)</f>
        <v>0</v>
      </c>
      <c r="M20504" s="2">
        <f>IFERROR(AVERAGE(M20507), 0)</f>
        <v>0</v>
      </c>
      <c r="N20504" s="2">
        <f>IFERROR(AVERAGE(N20507), 0)</f>
        <v>0</v>
      </c>
    </row>
    <row r="20505" spans="2:14" outlineLevel="2">
      <c r="B20505" t="s">
        <v>3</v>
      </c>
      <c r="D20505">
        <f>D20508</f>
        <v>0</v>
      </c>
      <c r="E20505">
        <f>E20508</f>
        <v>0</v>
      </c>
      <c r="F20505">
        <f>F20508</f>
        <v>0</v>
      </c>
      <c r="G20505">
        <f>G20508</f>
        <v>0</v>
      </c>
      <c r="H20505">
        <f>H20508</f>
        <v>0</v>
      </c>
      <c r="I20505">
        <f>I20508</f>
        <v>0</v>
      </c>
      <c r="J20505">
        <f>J20508</f>
        <v>0</v>
      </c>
      <c r="K20505">
        <f>K20508</f>
        <v>0</v>
      </c>
      <c r="L20505">
        <f>L20508</f>
        <v>0</v>
      </c>
      <c r="M20505">
        <f>M20508</f>
        <v>0</v>
      </c>
      <c r="N20505">
        <f>N20508</f>
        <v>0</v>
      </c>
    </row>
    <row r="20506" spans="2:14" outlineLevel="2">
      <c r="B20506" t="s">
        <v>4</v>
      </c>
      <c r="D20506">
        <f>D20509</f>
        <v>0</v>
      </c>
      <c r="E20506">
        <f>E20509</f>
        <v>0</v>
      </c>
      <c r="F20506">
        <f>F20509</f>
        <v>0</v>
      </c>
      <c r="G20506">
        <f>G20509</f>
        <v>0</v>
      </c>
      <c r="H20506">
        <f>H20509</f>
        <v>0</v>
      </c>
      <c r="I20506">
        <f>I20509</f>
        <v>0</v>
      </c>
      <c r="J20506">
        <f>J20509</f>
        <v>0</v>
      </c>
      <c r="K20506">
        <f>K20509</f>
        <v>0</v>
      </c>
      <c r="L20506">
        <f>L20509</f>
        <v>0</v>
      </c>
      <c r="M20506">
        <f>M20509</f>
        <v>0</v>
      </c>
      <c r="N20506">
        <f>N20509</f>
        <v>0</v>
      </c>
    </row>
    <row r="20507" spans="2:14" s="3" customFormat="1">
      <c r="B20507" s="3" t="s">
        <v>948</v>
      </c>
      <c r="C20507" s="3" t="s">
        <v>8</v>
      </c>
      <c r="D20507" s="3">
        <f>IFERROR(AVERAGE(D20510,D20532,D20560,D20587), 0)</f>
        <v>0</v>
      </c>
      <c r="E20507" s="3">
        <f>IFERROR(AVERAGE(E20510,E20532,E20560,E20587), 0)</f>
        <v>0</v>
      </c>
      <c r="F20507" s="3">
        <f>IFERROR(AVERAGE(F20510,F20532,F20560,F20587), 0)</f>
        <v>0</v>
      </c>
      <c r="G20507" s="3">
        <f>IFERROR(AVERAGE(G20510,G20532,G20560,G20587), 0)</f>
        <v>0</v>
      </c>
      <c r="H20507" s="3">
        <f>IFERROR(AVERAGE(H20510,H20532,H20560,H20587), 0)</f>
        <v>0</v>
      </c>
      <c r="I20507" s="3">
        <f>IFERROR(AVERAGE(I20510,I20532,I20560,I20587), 0)</f>
        <v>0</v>
      </c>
      <c r="J20507" s="3">
        <f>IFERROR(AVERAGE(J20510,J20532,J20560,J20587), 0)</f>
        <v>0</v>
      </c>
      <c r="K20507" s="3">
        <f>IFERROR(AVERAGE(K20510,K20532,K20560,K20587), 0)</f>
        <v>0</v>
      </c>
      <c r="L20507" s="3">
        <f>IFERROR(AVERAGE(L20510,L20532,L20560,L20587), 0)</f>
        <v>0</v>
      </c>
      <c r="M20507" s="3">
        <f>IFERROR(AVERAGE(M20510,M20532,M20560,M20587), 0)</f>
        <v>0</v>
      </c>
      <c r="N20507" s="3">
        <f>IFERROR(AVERAGE(N20510,N20532,N20560,N20587), 0)</f>
        <v>0</v>
      </c>
    </row>
    <row r="20508" spans="2:14" outlineLevel="2">
      <c r="B20508" s="4" t="s">
        <v>9</v>
      </c>
      <c r="D20508">
        <f>E20511+E20533+E20561+E20588</f>
        <v>0</v>
      </c>
      <c r="E20508">
        <f>F20511+F20533+F20561+F20588</f>
        <v>0</v>
      </c>
      <c r="F20508">
        <f>G20511+G20533+G20561+G20588</f>
        <v>0</v>
      </c>
      <c r="G20508">
        <f>H20511+H20533+H20561+H20588</f>
        <v>0</v>
      </c>
      <c r="H20508">
        <f>I20511+I20533+I20561+I20588</f>
        <v>0</v>
      </c>
      <c r="I20508">
        <f>J20511+J20533+J20561+J20588</f>
        <v>0</v>
      </c>
      <c r="J20508">
        <f>K20511+K20533+K20561+K20588</f>
        <v>0</v>
      </c>
      <c r="K20508">
        <f>L20511+L20533+L20561+L20588</f>
        <v>0</v>
      </c>
      <c r="L20508">
        <f>M20511+M20533+M20561+M20588</f>
        <v>0</v>
      </c>
      <c r="M20508">
        <f>N20511+N20533+N20561+N20588</f>
        <v>0</v>
      </c>
      <c r="N20508">
        <f>O20511+O20533+O20561+O20588</f>
        <v>0</v>
      </c>
    </row>
    <row r="20509" spans="2:14" outlineLevel="2">
      <c r="B20509" s="4" t="s">
        <v>10</v>
      </c>
      <c r="D20509">
        <f>E20512+E20534+E20562+E20589</f>
        <v>0</v>
      </c>
      <c r="E20509">
        <f>F20512+F20534+F20562+F20589</f>
        <v>0</v>
      </c>
      <c r="F20509">
        <f>G20512+G20534+G20562+G20589</f>
        <v>0</v>
      </c>
      <c r="G20509">
        <f>H20512+H20534+H20562+H20589</f>
        <v>0</v>
      </c>
      <c r="H20509">
        <f>I20512+I20534+I20562+I20589</f>
        <v>0</v>
      </c>
      <c r="I20509">
        <f>J20512+J20534+J20562+J20589</f>
        <v>0</v>
      </c>
      <c r="J20509">
        <f>K20512+K20534+K20562+K20589</f>
        <v>0</v>
      </c>
      <c r="K20509">
        <f>L20512+L20534+L20562+L20589</f>
        <v>0</v>
      </c>
      <c r="L20509">
        <f>M20512+M20534+M20562+M20589</f>
        <v>0</v>
      </c>
      <c r="M20509">
        <f>N20512+N20534+N20562+N20589</f>
        <v>0</v>
      </c>
      <c r="N20509">
        <f>O20512+O20534+O20562+O20589</f>
        <v>0</v>
      </c>
    </row>
    <row r="20510" spans="2:14" s="5" customFormat="1" outlineLevel="1">
      <c r="C20510" s="5" t="s">
        <v>54</v>
      </c>
      <c r="D20510" s="1">
        <f>IFERROR(D20511/D20512, D20511)</f>
        <v>0</v>
      </c>
      <c r="E20510" s="1">
        <f>IFERROR(E20511/E20512, E20511)</f>
        <v>0</v>
      </c>
      <c r="F20510" s="1">
        <f>IFERROR(F20511/F20512, F20511)</f>
        <v>0</v>
      </c>
      <c r="G20510" s="1">
        <f>IFERROR(G20511/G20512, G20511)</f>
        <v>0</v>
      </c>
      <c r="H20510" s="1">
        <f>IFERROR(H20511/H20512, H20511)</f>
        <v>0</v>
      </c>
      <c r="I20510" s="1">
        <f>IFERROR(I20511/I20512, I20511)</f>
        <v>0</v>
      </c>
      <c r="J20510" s="1">
        <f>IFERROR(J20511/J20512, J20511)</f>
        <v>0</v>
      </c>
      <c r="K20510" s="1">
        <f>IFERROR(K20511/K20512, K20511)</f>
        <v>0</v>
      </c>
      <c r="L20510" s="1">
        <f>IFERROR(L20511/L20512, L20511)</f>
        <v>0</v>
      </c>
      <c r="M20510" s="1">
        <f>IFERROR(M20511/M20512, M20511)</f>
        <v>0</v>
      </c>
      <c r="N20510" s="1">
        <f>IFERROR(N20511/N20512, N20511)</f>
        <v>0</v>
      </c>
    </row>
    <row r="20511" spans="2:14" outlineLevel="2">
      <c r="C20511" t="s">
        <v>10</v>
      </c>
      <c r="D20511">
        <f>COUNTIF(D20513:D20531, "1")</f>
        <v>0</v>
      </c>
      <c r="E20511">
        <f>COUNTIF(E20513:E20531, "1")</f>
        <v>0</v>
      </c>
      <c r="F20511">
        <f>COUNTIF(F20513:F20531, "1")</f>
        <v>0</v>
      </c>
      <c r="G20511">
        <f>COUNTIF(G20513:G20531, "1")</f>
        <v>0</v>
      </c>
      <c r="H20511">
        <f>COUNTIF(H20513:H20531, "1")</f>
        <v>0</v>
      </c>
      <c r="I20511">
        <f>COUNTIF(I20513:I20531, "1")</f>
        <v>0</v>
      </c>
      <c r="J20511">
        <f>COUNTIF(J20513:J20531, "1")</f>
        <v>0</v>
      </c>
      <c r="K20511">
        <f>COUNTIF(K20513:K20531, "1")</f>
        <v>0</v>
      </c>
      <c r="L20511">
        <f>COUNTIF(L20513:L20531, "1")</f>
        <v>0</v>
      </c>
      <c r="M20511">
        <f>COUNTIF(M20513:M20531, "1")</f>
        <v>0</v>
      </c>
      <c r="N20511">
        <f>COUNTIF(N20513:N20531, "1")</f>
        <v>0</v>
      </c>
    </row>
    <row r="20512" spans="2:14" outlineLevel="2">
      <c r="C20512" t="s">
        <v>12</v>
      </c>
      <c r="D20512">
        <f>COUNTIF(D20513:D20531, "0")</f>
        <v>0</v>
      </c>
      <c r="E20512">
        <f>COUNTIF(E20513:E20531, "0")</f>
        <v>0</v>
      </c>
      <c r="F20512">
        <f>COUNTIF(F20513:F20531, "0")</f>
        <v>0</v>
      </c>
      <c r="G20512">
        <f>COUNTIF(G20513:G20531, "0")</f>
        <v>0</v>
      </c>
      <c r="H20512">
        <f>COUNTIF(H20513:H20531, "0")</f>
        <v>0</v>
      </c>
      <c r="I20512">
        <f>COUNTIF(I20513:I20531, "0")</f>
        <v>0</v>
      </c>
      <c r="J20512">
        <f>COUNTIF(J20513:J20531, "0")</f>
        <v>0</v>
      </c>
      <c r="K20512">
        <f>COUNTIF(K20513:K20531, "0")</f>
        <v>0</v>
      </c>
      <c r="L20512">
        <f>COUNTIF(L20513:L20531, "0")</f>
        <v>0</v>
      </c>
      <c r="M20512">
        <f>COUNTIF(M20513:M20531, "0")</f>
        <v>0</v>
      </c>
      <c r="N20512">
        <f>COUNTIF(N20513:N20531, "0")</f>
        <v>0</v>
      </c>
    </row>
    <row r="20513" spans="2:14" outlineLevel="2">
      <c r="B20513" t="s">
        <v>55</v>
      </c>
      <c r="C20513" t="s">
        <v>14</v>
      </c>
      <c r="D20513">
        <v>1</v>
      </c>
      <c r="E20513">
        <v>0</v>
      </c>
      <c r="F20513">
        <v>0</v>
      </c>
      <c r="G20513">
        <v>0</v>
      </c>
      <c r="H20513">
        <v>1</v>
      </c>
      <c r="I20513">
        <v>0</v>
      </c>
      <c r="J20513">
        <v>0</v>
      </c>
      <c r="K20513">
        <v>0</v>
      </c>
      <c r="L20513">
        <v>0</v>
      </c>
      <c r="M20513">
        <v>1</v>
      </c>
      <c r="N20513">
        <v>0</v>
      </c>
    </row>
    <row r="20514" spans="2:14" outlineLevel="2">
      <c r="B20514" t="s">
        <v>55</v>
      </c>
      <c r="C20514" t="s">
        <v>15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2:14" outlineLevel="2">
      <c r="B20515" t="s">
        <v>55</v>
      </c>
      <c r="C20515" t="s">
        <v>16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1</v>
      </c>
      <c r="M20515">
        <v>0</v>
      </c>
      <c r="N20515">
        <v>0</v>
      </c>
    </row>
    <row r="20516" spans="2:14" outlineLevel="2">
      <c r="B20516" t="s">
        <v>55</v>
      </c>
      <c r="C20516" t="s">
        <v>17</v>
      </c>
      <c r="D20516">
        <v>1</v>
      </c>
      <c r="E20516">
        <v>0</v>
      </c>
      <c r="F20516">
        <v>0</v>
      </c>
      <c r="G20516">
        <v>0</v>
      </c>
      <c r="H20516">
        <v>0</v>
      </c>
      <c r="I20516">
        <v>1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2:14" outlineLevel="2">
      <c r="B20517" t="s">
        <v>55</v>
      </c>
      <c r="C20517" t="s">
        <v>18</v>
      </c>
      <c r="D20517">
        <v>0</v>
      </c>
      <c r="E20517">
        <v>0</v>
      </c>
      <c r="F20517">
        <v>0</v>
      </c>
      <c r="G20517">
        <v>1</v>
      </c>
      <c r="H20517">
        <v>0</v>
      </c>
      <c r="I20517">
        <v>1</v>
      </c>
      <c r="J20517">
        <v>0</v>
      </c>
      <c r="K20517">
        <v>0</v>
      </c>
      <c r="L20517">
        <v>1</v>
      </c>
      <c r="M20517">
        <v>0</v>
      </c>
      <c r="N20517">
        <v>0</v>
      </c>
    </row>
    <row r="20518" spans="2:14" outlineLevel="2">
      <c r="B20518" t="s">
        <v>55</v>
      </c>
      <c r="C20518" t="s">
        <v>20</v>
      </c>
      <c r="D20518">
        <v>1</v>
      </c>
      <c r="E20518">
        <v>0</v>
      </c>
      <c r="F20518">
        <v>0</v>
      </c>
      <c r="G20518">
        <v>0</v>
      </c>
      <c r="H20518">
        <v>1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2:14" outlineLevel="2">
      <c r="B20519" t="s">
        <v>55</v>
      </c>
      <c r="C20519" t="s">
        <v>21</v>
      </c>
      <c r="D20519">
        <v>0</v>
      </c>
      <c r="E20519">
        <v>0</v>
      </c>
      <c r="F20519">
        <v>1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1</v>
      </c>
      <c r="N20519">
        <v>0</v>
      </c>
    </row>
    <row r="20520" spans="2:14" outlineLevel="2">
      <c r="B20520" t="s">
        <v>55</v>
      </c>
      <c r="C20520" t="s">
        <v>22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1</v>
      </c>
      <c r="K20520">
        <v>0</v>
      </c>
      <c r="L20520">
        <v>0</v>
      </c>
      <c r="M20520">
        <v>1</v>
      </c>
      <c r="N20520">
        <v>0</v>
      </c>
    </row>
    <row r="20521" spans="2:14" outlineLevel="2">
      <c r="B20521" t="s">
        <v>55</v>
      </c>
      <c r="C20521" t="s">
        <v>23</v>
      </c>
      <c r="D20521">
        <v>1</v>
      </c>
      <c r="E20521">
        <v>0</v>
      </c>
      <c r="F20521">
        <v>0</v>
      </c>
      <c r="G20521">
        <v>0</v>
      </c>
      <c r="H20521">
        <v>0</v>
      </c>
      <c r="I20521">
        <v>1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2:14" outlineLevel="2">
      <c r="B20522" t="s">
        <v>55</v>
      </c>
      <c r="C20522" t="s">
        <v>44</v>
      </c>
      <c r="D20522">
        <v>0</v>
      </c>
      <c r="E20522">
        <v>1</v>
      </c>
      <c r="F20522">
        <v>0</v>
      </c>
      <c r="G20522">
        <v>0</v>
      </c>
      <c r="H20522">
        <v>1</v>
      </c>
      <c r="I20522">
        <v>1</v>
      </c>
      <c r="J20522">
        <v>0</v>
      </c>
      <c r="K20522">
        <v>0</v>
      </c>
      <c r="L20522">
        <v>1</v>
      </c>
      <c r="M20522">
        <v>0</v>
      </c>
      <c r="N20522">
        <v>0</v>
      </c>
    </row>
    <row r="20523" spans="2:14" outlineLevel="2">
      <c r="B20523" t="s">
        <v>55</v>
      </c>
      <c r="C20523" t="s">
        <v>24</v>
      </c>
      <c r="D20523">
        <v>0</v>
      </c>
      <c r="E20523">
        <v>0</v>
      </c>
      <c r="F20523">
        <v>0</v>
      </c>
      <c r="G20523">
        <v>1</v>
      </c>
      <c r="H20523">
        <v>0</v>
      </c>
      <c r="I20523">
        <v>0</v>
      </c>
      <c r="J20523">
        <v>0</v>
      </c>
      <c r="K20523">
        <v>1</v>
      </c>
      <c r="L20523">
        <v>0</v>
      </c>
      <c r="M20523">
        <v>0</v>
      </c>
      <c r="N20523">
        <v>0</v>
      </c>
    </row>
    <row r="20524" spans="2:14" outlineLevel="2">
      <c r="B20524" t="s">
        <v>55</v>
      </c>
      <c r="C20524" t="s">
        <v>25</v>
      </c>
      <c r="D20524">
        <v>1</v>
      </c>
      <c r="E20524">
        <v>0</v>
      </c>
      <c r="F20524">
        <v>0</v>
      </c>
      <c r="G20524">
        <v>1</v>
      </c>
      <c r="H20524">
        <v>0</v>
      </c>
      <c r="I20524">
        <v>0</v>
      </c>
      <c r="J20524">
        <v>0</v>
      </c>
      <c r="K20524">
        <v>1</v>
      </c>
      <c r="L20524">
        <v>1</v>
      </c>
      <c r="M20524">
        <v>1</v>
      </c>
      <c r="N20524">
        <v>0</v>
      </c>
    </row>
    <row r="20525" spans="2:14" outlineLevel="2">
      <c r="B20525" t="s">
        <v>55</v>
      </c>
      <c r="C20525" t="s">
        <v>27</v>
      </c>
      <c r="D20525">
        <v>1</v>
      </c>
      <c r="E20525">
        <v>0</v>
      </c>
      <c r="F20525">
        <v>0</v>
      </c>
      <c r="G20525">
        <v>0</v>
      </c>
      <c r="H20525">
        <v>0</v>
      </c>
      <c r="I20525">
        <v>1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2:14" outlineLevel="2">
      <c r="B20526" t="s">
        <v>55</v>
      </c>
      <c r="C20526" t="s">
        <v>27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2:14" outlineLevel="2">
      <c r="B20527" t="s">
        <v>55</v>
      </c>
      <c r="C20527" t="s">
        <v>27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2:14" outlineLevel="2">
      <c r="B20528" t="s">
        <v>55</v>
      </c>
      <c r="C20528" t="s">
        <v>28</v>
      </c>
      <c r="D20528">
        <v>0</v>
      </c>
      <c r="E20528">
        <v>0</v>
      </c>
      <c r="F20528">
        <v>0</v>
      </c>
      <c r="G20528">
        <v>0</v>
      </c>
      <c r="H20528">
        <v>1</v>
      </c>
      <c r="I20528">
        <v>1</v>
      </c>
      <c r="J20528">
        <v>0</v>
      </c>
      <c r="K20528">
        <v>0</v>
      </c>
      <c r="L20528">
        <v>0</v>
      </c>
      <c r="M20528">
        <v>1</v>
      </c>
      <c r="N20528">
        <v>0</v>
      </c>
    </row>
    <row r="20529" spans="2:14" outlineLevel="2">
      <c r="B20529" t="s">
        <v>55</v>
      </c>
      <c r="C20529" t="s">
        <v>29</v>
      </c>
      <c r="D20529">
        <v>0</v>
      </c>
      <c r="E20529">
        <v>0</v>
      </c>
      <c r="F20529">
        <v>0</v>
      </c>
      <c r="G20529">
        <v>1</v>
      </c>
      <c r="H20529">
        <v>0</v>
      </c>
      <c r="I20529">
        <v>0</v>
      </c>
      <c r="J20529">
        <v>0</v>
      </c>
      <c r="K20529">
        <v>1</v>
      </c>
      <c r="L20529">
        <v>0</v>
      </c>
      <c r="M20529">
        <v>0</v>
      </c>
      <c r="N20529">
        <v>0</v>
      </c>
    </row>
    <row r="20530" spans="2:14" outlineLevel="2">
      <c r="B20530" t="s">
        <v>55</v>
      </c>
      <c r="C20530" t="s">
        <v>52</v>
      </c>
      <c r="D20530">
        <v>1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1</v>
      </c>
      <c r="L20530">
        <v>0</v>
      </c>
      <c r="M20530">
        <v>0</v>
      </c>
      <c r="N20530">
        <v>0</v>
      </c>
    </row>
    <row r="20531" spans="2:14" outlineLevel="2">
      <c r="B20531" t="s">
        <v>55</v>
      </c>
      <c r="C20531" t="s">
        <v>30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</v>
      </c>
      <c r="L20531">
        <v>1</v>
      </c>
      <c r="M20531">
        <v>0</v>
      </c>
      <c r="N20531">
        <v>0</v>
      </c>
    </row>
    <row r="20532" spans="2:14" s="5" customFormat="1" outlineLevel="1">
      <c r="C20532" s="5" t="s">
        <v>50</v>
      </c>
      <c r="D20532" s="1">
        <f>IFERROR(D20533/D20534, D20533)</f>
        <v>0</v>
      </c>
      <c r="E20532" s="1">
        <f>IFERROR(E20533/E20534, E20533)</f>
        <v>0</v>
      </c>
      <c r="F20532" s="1">
        <f>IFERROR(F20533/F20534, F20533)</f>
        <v>0</v>
      </c>
      <c r="G20532" s="1">
        <f>IFERROR(G20533/G20534, G20533)</f>
        <v>0</v>
      </c>
      <c r="H20532" s="1">
        <f>IFERROR(H20533/H20534, H20533)</f>
        <v>0</v>
      </c>
      <c r="I20532" s="1">
        <f>IFERROR(I20533/I20534, I20533)</f>
        <v>0</v>
      </c>
      <c r="J20532" s="1">
        <f>IFERROR(J20533/J20534, J20533)</f>
        <v>0</v>
      </c>
      <c r="K20532" s="1">
        <f>IFERROR(K20533/K20534, K20533)</f>
        <v>0</v>
      </c>
      <c r="L20532" s="1">
        <f>IFERROR(L20533/L20534, L20533)</f>
        <v>0</v>
      </c>
      <c r="M20532" s="1">
        <f>IFERROR(M20533/M20534, M20533)</f>
        <v>0</v>
      </c>
      <c r="N20532" s="1">
        <f>IFERROR(N20533/N20534, N20533)</f>
        <v>0</v>
      </c>
    </row>
    <row r="20533" spans="2:14" outlineLevel="2">
      <c r="C20533" t="s">
        <v>10</v>
      </c>
      <c r="D20533">
        <f>COUNTIF(D20535:D20559, "1")</f>
        <v>0</v>
      </c>
      <c r="E20533">
        <f>COUNTIF(E20535:E20559, "1")</f>
        <v>0</v>
      </c>
      <c r="F20533">
        <f>COUNTIF(F20535:F20559, "1")</f>
        <v>0</v>
      </c>
      <c r="G20533">
        <f>COUNTIF(G20535:G20559, "1")</f>
        <v>0</v>
      </c>
      <c r="H20533">
        <f>COUNTIF(H20535:H20559, "1")</f>
        <v>0</v>
      </c>
      <c r="I20533">
        <f>COUNTIF(I20535:I20559, "1")</f>
        <v>0</v>
      </c>
      <c r="J20533">
        <f>COUNTIF(J20535:J20559, "1")</f>
        <v>0</v>
      </c>
      <c r="K20533">
        <f>COUNTIF(K20535:K20559, "1")</f>
        <v>0</v>
      </c>
      <c r="L20533">
        <f>COUNTIF(L20535:L20559, "1")</f>
        <v>0</v>
      </c>
      <c r="M20533">
        <f>COUNTIF(M20535:M20559, "1")</f>
        <v>0</v>
      </c>
      <c r="N20533">
        <f>COUNTIF(N20535:N20559, "1")</f>
        <v>0</v>
      </c>
    </row>
    <row r="20534" spans="2:14" outlineLevel="2">
      <c r="C20534" t="s">
        <v>12</v>
      </c>
      <c r="D20534">
        <f>COUNTIF(D20535:D20559, "0")</f>
        <v>0</v>
      </c>
      <c r="E20534">
        <f>COUNTIF(E20535:E20559, "0")</f>
        <v>0</v>
      </c>
      <c r="F20534">
        <f>COUNTIF(F20535:F20559, "0")</f>
        <v>0</v>
      </c>
      <c r="G20534">
        <f>COUNTIF(G20535:G20559, "0")</f>
        <v>0</v>
      </c>
      <c r="H20534">
        <f>COUNTIF(H20535:H20559, "0")</f>
        <v>0</v>
      </c>
      <c r="I20534">
        <f>COUNTIF(I20535:I20559, "0")</f>
        <v>0</v>
      </c>
      <c r="J20534">
        <f>COUNTIF(J20535:J20559, "0")</f>
        <v>0</v>
      </c>
      <c r="K20534">
        <f>COUNTIF(K20535:K20559, "0")</f>
        <v>0</v>
      </c>
      <c r="L20534">
        <f>COUNTIF(L20535:L20559, "0")</f>
        <v>0</v>
      </c>
      <c r="M20534">
        <f>COUNTIF(M20535:M20559, "0")</f>
        <v>0</v>
      </c>
      <c r="N20534">
        <f>COUNTIF(N20535:N20559, "0")</f>
        <v>0</v>
      </c>
    </row>
    <row r="20535" spans="2:14" outlineLevel="2">
      <c r="B20535" t="s">
        <v>51</v>
      </c>
      <c r="C20535" t="s">
        <v>14</v>
      </c>
      <c r="D20535">
        <v>1</v>
      </c>
      <c r="E20535">
        <v>0</v>
      </c>
      <c r="F20535">
        <v>0</v>
      </c>
      <c r="G20535">
        <v>1</v>
      </c>
      <c r="H20535">
        <v>1</v>
      </c>
      <c r="I20535">
        <v>0</v>
      </c>
      <c r="J20535">
        <v>1</v>
      </c>
      <c r="K20535">
        <v>0</v>
      </c>
      <c r="L20535">
        <v>0</v>
      </c>
      <c r="M20535">
        <v>0</v>
      </c>
      <c r="N20535">
        <v>0</v>
      </c>
    </row>
    <row r="20536" spans="2:14" outlineLevel="2">
      <c r="B20536" t="s">
        <v>51</v>
      </c>
      <c r="C20536" t="s">
        <v>15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2:14" outlineLevel="2">
      <c r="B20537" t="s">
        <v>51</v>
      </c>
      <c r="C20537" t="s">
        <v>16</v>
      </c>
      <c r="D20537">
        <v>0</v>
      </c>
      <c r="E20537">
        <v>0</v>
      </c>
      <c r="F20537">
        <v>0</v>
      </c>
      <c r="G20537">
        <v>1</v>
      </c>
      <c r="H20537">
        <v>0</v>
      </c>
      <c r="I20537">
        <v>0</v>
      </c>
      <c r="J20537">
        <v>0</v>
      </c>
      <c r="K20537">
        <v>0</v>
      </c>
      <c r="L20537">
        <v>1</v>
      </c>
      <c r="M20537">
        <v>0</v>
      </c>
      <c r="N20537">
        <v>0</v>
      </c>
    </row>
    <row r="20538" spans="2:14" outlineLevel="2">
      <c r="B20538" t="s">
        <v>51</v>
      </c>
      <c r="C20538" t="s">
        <v>17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1</v>
      </c>
      <c r="K20538">
        <v>0</v>
      </c>
      <c r="L20538">
        <v>0</v>
      </c>
      <c r="M20538">
        <v>0</v>
      </c>
      <c r="N20538">
        <v>0</v>
      </c>
    </row>
    <row r="20539" spans="2:14" outlineLevel="2">
      <c r="B20539" t="s">
        <v>51</v>
      </c>
      <c r="C20539" t="s">
        <v>18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1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2:14" outlineLevel="2">
      <c r="B20540" t="s">
        <v>51</v>
      </c>
      <c r="C20540" t="s">
        <v>43</v>
      </c>
      <c r="D20540">
        <v>1</v>
      </c>
      <c r="E20540">
        <v>0</v>
      </c>
      <c r="F20540">
        <v>1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1</v>
      </c>
      <c r="M20540">
        <v>0</v>
      </c>
      <c r="N20540">
        <v>0</v>
      </c>
    </row>
    <row r="20541" spans="2:14" outlineLevel="2">
      <c r="B20541" t="s">
        <v>51</v>
      </c>
      <c r="C20541" t="s">
        <v>19</v>
      </c>
      <c r="D20541">
        <v>0</v>
      </c>
      <c r="E20541">
        <v>0</v>
      </c>
      <c r="F20541">
        <v>0</v>
      </c>
      <c r="G20541">
        <v>1</v>
      </c>
      <c r="H20541">
        <v>0</v>
      </c>
      <c r="I20541">
        <v>0</v>
      </c>
      <c r="J20541">
        <v>0</v>
      </c>
      <c r="K20541">
        <v>0</v>
      </c>
      <c r="L20541">
        <v>1</v>
      </c>
      <c r="M20541">
        <v>0</v>
      </c>
      <c r="N20541">
        <v>0</v>
      </c>
    </row>
    <row r="20542" spans="2:14" outlineLevel="2">
      <c r="B20542" t="s">
        <v>51</v>
      </c>
      <c r="C20542" t="s">
        <v>20</v>
      </c>
      <c r="D20542">
        <v>1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1</v>
      </c>
      <c r="K20542">
        <v>0</v>
      </c>
      <c r="L20542">
        <v>0</v>
      </c>
      <c r="M20542">
        <v>0</v>
      </c>
      <c r="N20542">
        <v>0</v>
      </c>
    </row>
    <row r="20543" spans="2:14" outlineLevel="2">
      <c r="B20543" t="s">
        <v>51</v>
      </c>
      <c r="C20543" t="s">
        <v>21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2:14" outlineLevel="2">
      <c r="B20544" t="s">
        <v>51</v>
      </c>
      <c r="C20544" t="s">
        <v>22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1</v>
      </c>
      <c r="M20544">
        <v>0</v>
      </c>
      <c r="N20544">
        <v>0</v>
      </c>
    </row>
    <row r="20545" spans="2:14" outlineLevel="2">
      <c r="B20545" t="s">
        <v>51</v>
      </c>
      <c r="C20545" t="s">
        <v>23</v>
      </c>
      <c r="D20545">
        <v>0</v>
      </c>
      <c r="E20545">
        <v>0</v>
      </c>
      <c r="F20545">
        <v>0</v>
      </c>
      <c r="G20545">
        <v>0</v>
      </c>
      <c r="H20545">
        <v>1</v>
      </c>
      <c r="I20545">
        <v>0</v>
      </c>
      <c r="J20545">
        <v>0</v>
      </c>
      <c r="K20545">
        <v>0</v>
      </c>
      <c r="L20545">
        <v>1</v>
      </c>
      <c r="M20545">
        <v>0</v>
      </c>
      <c r="N20545">
        <v>0</v>
      </c>
    </row>
    <row r="20546" spans="2:14" outlineLevel="2">
      <c r="B20546" t="s">
        <v>51</v>
      </c>
      <c r="C20546" t="s">
        <v>44</v>
      </c>
      <c r="D20546">
        <v>0</v>
      </c>
      <c r="E20546">
        <v>1</v>
      </c>
      <c r="F20546">
        <v>0</v>
      </c>
      <c r="G20546">
        <v>0</v>
      </c>
      <c r="H20546">
        <v>0</v>
      </c>
      <c r="I20546">
        <v>1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2:14" outlineLevel="2">
      <c r="B20547" t="s">
        <v>51</v>
      </c>
      <c r="C20547" t="s">
        <v>24</v>
      </c>
      <c r="D20547">
        <v>0</v>
      </c>
      <c r="E20547">
        <v>0</v>
      </c>
      <c r="F20547">
        <v>0</v>
      </c>
      <c r="G20547">
        <v>1</v>
      </c>
      <c r="H20547">
        <v>0</v>
      </c>
      <c r="I20547">
        <v>0</v>
      </c>
      <c r="J20547">
        <v>1</v>
      </c>
      <c r="K20547">
        <v>0</v>
      </c>
      <c r="L20547">
        <v>0</v>
      </c>
      <c r="M20547">
        <v>0</v>
      </c>
      <c r="N20547">
        <v>0</v>
      </c>
    </row>
    <row r="20548" spans="2:14" outlineLevel="2">
      <c r="B20548" t="s">
        <v>51</v>
      </c>
      <c r="C20548" t="s">
        <v>25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2:14" outlineLevel="2">
      <c r="B20549" t="s">
        <v>51</v>
      </c>
      <c r="C20549" t="s">
        <v>26</v>
      </c>
      <c r="D20549">
        <v>1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2:14" outlineLevel="2">
      <c r="B20550" t="s">
        <v>51</v>
      </c>
      <c r="C20550" t="s">
        <v>27</v>
      </c>
      <c r="D20550">
        <v>0</v>
      </c>
      <c r="E20550">
        <v>0</v>
      </c>
      <c r="F20550">
        <v>1</v>
      </c>
      <c r="G20550">
        <v>0</v>
      </c>
      <c r="H20550">
        <v>1</v>
      </c>
      <c r="I20550">
        <v>1</v>
      </c>
      <c r="J20550">
        <v>1</v>
      </c>
      <c r="K20550">
        <v>0</v>
      </c>
      <c r="L20550">
        <v>0</v>
      </c>
      <c r="M20550">
        <v>0</v>
      </c>
      <c r="N20550">
        <v>0</v>
      </c>
    </row>
    <row r="20551" spans="2:14" outlineLevel="2">
      <c r="B20551" t="s">
        <v>51</v>
      </c>
      <c r="C20551" t="s">
        <v>28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1</v>
      </c>
      <c r="M20551">
        <v>0</v>
      </c>
      <c r="N20551">
        <v>0</v>
      </c>
    </row>
    <row r="20552" spans="2:14" outlineLevel="2">
      <c r="B20552" t="s">
        <v>51</v>
      </c>
      <c r="C20552" t="s">
        <v>29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1</v>
      </c>
      <c r="L20552">
        <v>0</v>
      </c>
      <c r="M20552">
        <v>0</v>
      </c>
      <c r="N20552">
        <v>0</v>
      </c>
    </row>
    <row r="20553" spans="2:14" outlineLevel="2">
      <c r="B20553" t="s">
        <v>51</v>
      </c>
      <c r="C20553" t="s">
        <v>52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</v>
      </c>
      <c r="L20553">
        <v>0</v>
      </c>
      <c r="M20553">
        <v>0</v>
      </c>
      <c r="N20553">
        <v>0</v>
      </c>
    </row>
    <row r="20554" spans="2:14" outlineLevel="2">
      <c r="B20554" t="s">
        <v>51</v>
      </c>
      <c r="C20554" t="s">
        <v>30</v>
      </c>
      <c r="D20554">
        <v>0</v>
      </c>
      <c r="E20554">
        <v>1</v>
      </c>
      <c r="F20554">
        <v>0</v>
      </c>
      <c r="G20554">
        <v>1</v>
      </c>
      <c r="H20554">
        <v>1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2:14" outlineLevel="2">
      <c r="B20555" t="s">
        <v>51</v>
      </c>
      <c r="C20555" t="s">
        <v>31</v>
      </c>
      <c r="D20555">
        <v>1</v>
      </c>
      <c r="E20555">
        <v>0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2:14" outlineLevel="2">
      <c r="B20556" t="s">
        <v>51</v>
      </c>
      <c r="C20556" t="s">
        <v>53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1</v>
      </c>
      <c r="J20556">
        <v>0</v>
      </c>
      <c r="K20556">
        <v>0</v>
      </c>
      <c r="L20556">
        <v>1</v>
      </c>
      <c r="M20556">
        <v>0</v>
      </c>
      <c r="N20556">
        <v>0</v>
      </c>
    </row>
    <row r="20557" spans="2:14" outlineLevel="2">
      <c r="B20557" t="s">
        <v>51</v>
      </c>
      <c r="C20557" t="s">
        <v>32</v>
      </c>
      <c r="D20557">
        <v>1</v>
      </c>
      <c r="E20557">
        <v>1</v>
      </c>
      <c r="F20557">
        <v>0</v>
      </c>
      <c r="G20557">
        <v>0</v>
      </c>
      <c r="H20557">
        <v>0</v>
      </c>
      <c r="I20557">
        <v>0</v>
      </c>
      <c r="J20557">
        <v>1</v>
      </c>
      <c r="K20557">
        <v>0</v>
      </c>
      <c r="L20557">
        <v>0</v>
      </c>
      <c r="M20557">
        <v>0</v>
      </c>
      <c r="N20557">
        <v>0</v>
      </c>
    </row>
    <row r="20558" spans="2:14" outlineLevel="2">
      <c r="B20558" t="s">
        <v>51</v>
      </c>
      <c r="C20558" t="s">
        <v>33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1</v>
      </c>
      <c r="J20558">
        <v>1</v>
      </c>
      <c r="K20558">
        <v>0</v>
      </c>
      <c r="L20558">
        <v>0</v>
      </c>
      <c r="M20558">
        <v>0</v>
      </c>
      <c r="N20558">
        <v>0</v>
      </c>
    </row>
    <row r="20559" spans="2:14" outlineLevel="2">
      <c r="B20559" t="s">
        <v>51</v>
      </c>
      <c r="C20559" t="s">
        <v>49</v>
      </c>
      <c r="D20559">
        <v>0</v>
      </c>
      <c r="E20559">
        <v>1</v>
      </c>
      <c r="F20559">
        <v>0</v>
      </c>
      <c r="G20559">
        <v>0</v>
      </c>
      <c r="H20559">
        <v>0</v>
      </c>
      <c r="I20559">
        <v>1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2:14" s="5" customFormat="1" outlineLevel="1">
      <c r="C20560" s="5" t="s">
        <v>11</v>
      </c>
      <c r="D20560" s="1">
        <f>IFERROR(D20561/D20562, D20561)</f>
        <v>0</v>
      </c>
      <c r="E20560" s="1">
        <f>IFERROR(E20561/E20562, E20561)</f>
        <v>0</v>
      </c>
      <c r="F20560" s="1">
        <f>IFERROR(F20561/F20562, F20561)</f>
        <v>0</v>
      </c>
      <c r="G20560" s="1">
        <f>IFERROR(G20561/G20562, G20561)</f>
        <v>0</v>
      </c>
      <c r="H20560" s="1">
        <f>IFERROR(H20561/H20562, H20561)</f>
        <v>0</v>
      </c>
      <c r="I20560" s="1">
        <f>IFERROR(I20561/I20562, I20561)</f>
        <v>0</v>
      </c>
      <c r="J20560" s="1">
        <f>IFERROR(J20561/J20562, J20561)</f>
        <v>0</v>
      </c>
      <c r="K20560" s="1">
        <f>IFERROR(K20561/K20562, K20561)</f>
        <v>0</v>
      </c>
      <c r="L20560" s="1">
        <f>IFERROR(L20561/L20562, L20561)</f>
        <v>0</v>
      </c>
      <c r="M20560" s="1">
        <f>IFERROR(M20561/M20562, M20561)</f>
        <v>0</v>
      </c>
      <c r="N20560" s="1">
        <f>IFERROR(N20561/N20562, N20561)</f>
        <v>0</v>
      </c>
    </row>
    <row r="20561" spans="2:14" outlineLevel="2">
      <c r="C20561" t="s">
        <v>10</v>
      </c>
      <c r="D20561">
        <f>COUNTIF(D20563:D20586, "1")</f>
        <v>0</v>
      </c>
      <c r="E20561">
        <f>COUNTIF(E20563:E20586, "1")</f>
        <v>0</v>
      </c>
      <c r="F20561">
        <f>COUNTIF(F20563:F20586, "1")</f>
        <v>0</v>
      </c>
      <c r="G20561">
        <f>COUNTIF(G20563:G20586, "1")</f>
        <v>0</v>
      </c>
      <c r="H20561">
        <f>COUNTIF(H20563:H20586, "1")</f>
        <v>0</v>
      </c>
      <c r="I20561">
        <f>COUNTIF(I20563:I20586, "1")</f>
        <v>0</v>
      </c>
      <c r="J20561">
        <f>COUNTIF(J20563:J20586, "1")</f>
        <v>0</v>
      </c>
      <c r="K20561">
        <f>COUNTIF(K20563:K20586, "1")</f>
        <v>0</v>
      </c>
      <c r="L20561">
        <f>COUNTIF(L20563:L20586, "1")</f>
        <v>0</v>
      </c>
      <c r="M20561">
        <f>COUNTIF(M20563:M20586, "1")</f>
        <v>0</v>
      </c>
      <c r="N20561">
        <f>COUNTIF(N20563:N20586, "1")</f>
        <v>0</v>
      </c>
    </row>
    <row r="20562" spans="2:14" outlineLevel="2">
      <c r="C20562" t="s">
        <v>12</v>
      </c>
      <c r="D20562">
        <f>COUNTIF(D20563:D20586, "0")</f>
        <v>0</v>
      </c>
      <c r="E20562">
        <f>COUNTIF(E20563:E20586, "0")</f>
        <v>0</v>
      </c>
      <c r="F20562">
        <f>COUNTIF(F20563:F20586, "0")</f>
        <v>0</v>
      </c>
      <c r="G20562">
        <f>COUNTIF(G20563:G20586, "0")</f>
        <v>0</v>
      </c>
      <c r="H20562">
        <f>COUNTIF(H20563:H20586, "0")</f>
        <v>0</v>
      </c>
      <c r="I20562">
        <f>COUNTIF(I20563:I20586, "0")</f>
        <v>0</v>
      </c>
      <c r="J20562">
        <f>COUNTIF(J20563:J20586, "0")</f>
        <v>0</v>
      </c>
      <c r="K20562">
        <f>COUNTIF(K20563:K20586, "0")</f>
        <v>0</v>
      </c>
      <c r="L20562">
        <f>COUNTIF(L20563:L20586, "0")</f>
        <v>0</v>
      </c>
      <c r="M20562">
        <f>COUNTIF(M20563:M20586, "0")</f>
        <v>0</v>
      </c>
      <c r="N20562">
        <f>COUNTIF(N20563:N20586, "0")</f>
        <v>0</v>
      </c>
    </row>
    <row r="20563" spans="2:14" outlineLevel="2">
      <c r="B20563" t="s">
        <v>13</v>
      </c>
      <c r="C20563" t="s">
        <v>14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1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2:14" outlineLevel="2">
      <c r="B20564" t="s">
        <v>13</v>
      </c>
      <c r="C20564" t="s">
        <v>15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2:14" outlineLevel="2">
      <c r="B20565" t="s">
        <v>13</v>
      </c>
      <c r="C20565" t="s">
        <v>17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1</v>
      </c>
      <c r="N20565">
        <v>0</v>
      </c>
    </row>
    <row r="20566" spans="2:14" outlineLevel="2">
      <c r="B20566" t="s">
        <v>13</v>
      </c>
      <c r="C20566" t="s">
        <v>18</v>
      </c>
      <c r="D20566">
        <v>0</v>
      </c>
      <c r="E20566">
        <v>0</v>
      </c>
      <c r="F20566">
        <v>1</v>
      </c>
      <c r="G20566">
        <v>0</v>
      </c>
      <c r="H20566">
        <v>0</v>
      </c>
      <c r="I20566">
        <v>1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2:14" outlineLevel="2">
      <c r="B20567" t="s">
        <v>13</v>
      </c>
      <c r="C20567" t="s">
        <v>20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1</v>
      </c>
      <c r="M20567">
        <v>1</v>
      </c>
      <c r="N20567">
        <v>0</v>
      </c>
    </row>
    <row r="20568" spans="2:14" outlineLevel="2">
      <c r="B20568" t="s">
        <v>13</v>
      </c>
      <c r="C20568" t="s">
        <v>21</v>
      </c>
      <c r="D20568">
        <v>0</v>
      </c>
      <c r="E20568">
        <v>1</v>
      </c>
      <c r="F20568">
        <v>0</v>
      </c>
      <c r="G20568">
        <v>0</v>
      </c>
      <c r="H20568">
        <v>0</v>
      </c>
      <c r="I20568">
        <v>1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2:14" outlineLevel="2">
      <c r="B20569" t="s">
        <v>13</v>
      </c>
      <c r="C20569" t="s">
        <v>22</v>
      </c>
      <c r="D20569">
        <v>0</v>
      </c>
      <c r="E20569">
        <v>0</v>
      </c>
      <c r="F20569">
        <v>0</v>
      </c>
      <c r="G20569">
        <v>0</v>
      </c>
      <c r="H20569">
        <v>1</v>
      </c>
      <c r="I20569">
        <v>0</v>
      </c>
      <c r="J20569">
        <v>1</v>
      </c>
      <c r="K20569">
        <v>0</v>
      </c>
      <c r="L20569">
        <v>0</v>
      </c>
      <c r="M20569">
        <v>0</v>
      </c>
      <c r="N20569">
        <v>0</v>
      </c>
    </row>
    <row r="20570" spans="2:14" outlineLevel="2">
      <c r="B20570" t="s">
        <v>13</v>
      </c>
      <c r="C20570" t="s">
        <v>23</v>
      </c>
      <c r="D20570">
        <v>1</v>
      </c>
      <c r="E20570">
        <v>0</v>
      </c>
      <c r="F20570">
        <v>1</v>
      </c>
      <c r="G20570">
        <v>0</v>
      </c>
      <c r="H20570">
        <v>0</v>
      </c>
      <c r="I20570">
        <v>0</v>
      </c>
      <c r="J20570">
        <v>0</v>
      </c>
      <c r="K20570">
        <v>1</v>
      </c>
      <c r="L20570">
        <v>0</v>
      </c>
      <c r="M20570">
        <v>0</v>
      </c>
      <c r="N20570">
        <v>0</v>
      </c>
    </row>
    <row r="20571" spans="2:14" outlineLevel="2">
      <c r="B20571" t="s">
        <v>13</v>
      </c>
      <c r="C20571" t="s">
        <v>44</v>
      </c>
      <c r="D20571">
        <v>0</v>
      </c>
      <c r="E20571">
        <v>1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1</v>
      </c>
      <c r="M20571">
        <v>0</v>
      </c>
      <c r="N20571">
        <v>0</v>
      </c>
    </row>
    <row r="20572" spans="2:14" outlineLevel="2">
      <c r="B20572" t="s">
        <v>13</v>
      </c>
      <c r="C20572" t="s">
        <v>24</v>
      </c>
      <c r="D20572">
        <v>0</v>
      </c>
      <c r="E20572">
        <v>0</v>
      </c>
      <c r="F20572">
        <v>1</v>
      </c>
      <c r="G20572">
        <v>0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2:14" outlineLevel="2">
      <c r="B20573" t="s">
        <v>13</v>
      </c>
      <c r="C20573" t="s">
        <v>26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1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2:14" outlineLevel="2">
      <c r="B20574" t="s">
        <v>13</v>
      </c>
      <c r="C20574" t="s">
        <v>28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</row>
    <row r="20575" spans="2:14" outlineLevel="2">
      <c r="B20575" t="s">
        <v>13</v>
      </c>
      <c r="C20575" t="s">
        <v>29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2:14" outlineLevel="2">
      <c r="B20576" t="s">
        <v>13</v>
      </c>
      <c r="C20576" t="s">
        <v>29</v>
      </c>
      <c r="D20576">
        <v>0</v>
      </c>
      <c r="E20576">
        <v>1</v>
      </c>
      <c r="F20576">
        <v>0</v>
      </c>
      <c r="G20576">
        <v>0</v>
      </c>
      <c r="H20576">
        <v>0</v>
      </c>
      <c r="I20576">
        <v>0</v>
      </c>
      <c r="J20576">
        <v>1</v>
      </c>
      <c r="K20576">
        <v>0</v>
      </c>
      <c r="L20576">
        <v>0</v>
      </c>
      <c r="M20576">
        <v>0</v>
      </c>
      <c r="N20576">
        <v>0</v>
      </c>
    </row>
    <row r="20577" spans="2:14" outlineLevel="2">
      <c r="B20577" t="s">
        <v>13</v>
      </c>
      <c r="C20577" t="s">
        <v>52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1</v>
      </c>
      <c r="M20577">
        <v>0</v>
      </c>
      <c r="N20577">
        <v>0</v>
      </c>
    </row>
    <row r="20578" spans="2:14" outlineLevel="2">
      <c r="B20578" t="s">
        <v>13</v>
      </c>
      <c r="C20578" t="s">
        <v>52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2:14" outlineLevel="2">
      <c r="B20579" t="s">
        <v>13</v>
      </c>
      <c r="C20579" t="s">
        <v>52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2:14" outlineLevel="2">
      <c r="B20580" t="s">
        <v>13</v>
      </c>
      <c r="C20580" t="s">
        <v>30</v>
      </c>
      <c r="D20580">
        <v>0</v>
      </c>
      <c r="E20580">
        <v>1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2:14" outlineLevel="2">
      <c r="B20581" t="s">
        <v>13</v>
      </c>
      <c r="C20581" t="s">
        <v>31</v>
      </c>
      <c r="D20581">
        <v>1</v>
      </c>
      <c r="E20581">
        <v>0</v>
      </c>
      <c r="F20581">
        <v>1</v>
      </c>
      <c r="G20581">
        <v>0</v>
      </c>
      <c r="H20581">
        <v>1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2:14" outlineLevel="2">
      <c r="B20582" t="s">
        <v>13</v>
      </c>
      <c r="C20582" t="s">
        <v>53</v>
      </c>
      <c r="D20582">
        <v>0</v>
      </c>
      <c r="E20582">
        <v>1</v>
      </c>
      <c r="F20582">
        <v>0</v>
      </c>
      <c r="G20582">
        <v>0</v>
      </c>
      <c r="H20582">
        <v>0</v>
      </c>
      <c r="I20582">
        <v>1</v>
      </c>
      <c r="J20582">
        <v>0</v>
      </c>
      <c r="K20582">
        <v>0</v>
      </c>
      <c r="L20582">
        <v>0</v>
      </c>
      <c r="M20582">
        <v>1</v>
      </c>
      <c r="N20582">
        <v>0</v>
      </c>
    </row>
    <row r="20583" spans="2:14" outlineLevel="2">
      <c r="B20583" t="s">
        <v>13</v>
      </c>
      <c r="C20583" t="s">
        <v>32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2:14" outlineLevel="2">
      <c r="B20584" t="s">
        <v>13</v>
      </c>
      <c r="C20584" t="s">
        <v>49</v>
      </c>
      <c r="D20584">
        <v>0</v>
      </c>
      <c r="E20584">
        <v>0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1</v>
      </c>
      <c r="M20584">
        <v>0</v>
      </c>
      <c r="N20584">
        <v>0</v>
      </c>
    </row>
    <row r="20585" spans="2:14" outlineLevel="2">
      <c r="B20585" t="s">
        <v>13</v>
      </c>
      <c r="C20585" t="s">
        <v>34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2:14" outlineLevel="2">
      <c r="B20586" t="s">
        <v>13</v>
      </c>
      <c r="C20586" t="s">
        <v>38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2:14" s="5" customFormat="1" outlineLevel="1">
      <c r="C20587" s="5" t="s">
        <v>76</v>
      </c>
      <c r="D20587" s="1">
        <f>IFERROR(D20588/D20589, D20588)</f>
        <v>0</v>
      </c>
      <c r="E20587" s="1">
        <f>IFERROR(E20588/E20589, E20588)</f>
        <v>0</v>
      </c>
      <c r="F20587" s="1">
        <f>IFERROR(F20588/F20589, F20588)</f>
        <v>0</v>
      </c>
      <c r="G20587" s="1">
        <f>IFERROR(G20588/G20589, G20588)</f>
        <v>0</v>
      </c>
      <c r="H20587" s="1">
        <f>IFERROR(H20588/H20589, H20588)</f>
        <v>0</v>
      </c>
      <c r="I20587" s="1">
        <f>IFERROR(I20588/I20589, I20588)</f>
        <v>0</v>
      </c>
      <c r="J20587" s="1">
        <f>IFERROR(J20588/J20589, J20588)</f>
        <v>0</v>
      </c>
      <c r="K20587" s="1">
        <f>IFERROR(K20588/K20589, K20588)</f>
        <v>0</v>
      </c>
      <c r="L20587" s="1">
        <f>IFERROR(L20588/L20589, L20588)</f>
        <v>0</v>
      </c>
      <c r="M20587" s="1">
        <f>IFERROR(M20588/M20589, M20588)</f>
        <v>0</v>
      </c>
      <c r="N20587" s="1">
        <f>IFERROR(N20588/N20589, N20588)</f>
        <v>0</v>
      </c>
    </row>
    <row r="20588" spans="2:14" outlineLevel="2">
      <c r="C20588" t="s">
        <v>10</v>
      </c>
      <c r="D20588">
        <f>COUNTIF(D20590:D20604, "1")</f>
        <v>0</v>
      </c>
      <c r="E20588">
        <f>COUNTIF(E20590:E20604, "1")</f>
        <v>0</v>
      </c>
      <c r="F20588">
        <f>COUNTIF(F20590:F20604, "1")</f>
        <v>0</v>
      </c>
      <c r="G20588">
        <f>COUNTIF(G20590:G20604, "1")</f>
        <v>0</v>
      </c>
      <c r="H20588">
        <f>COUNTIF(H20590:H20604, "1")</f>
        <v>0</v>
      </c>
      <c r="I20588">
        <f>COUNTIF(I20590:I20604, "1")</f>
        <v>0</v>
      </c>
      <c r="J20588">
        <f>COUNTIF(J20590:J20604, "1")</f>
        <v>0</v>
      </c>
      <c r="K20588">
        <f>COUNTIF(K20590:K20604, "1")</f>
        <v>0</v>
      </c>
      <c r="L20588">
        <f>COUNTIF(L20590:L20604, "1")</f>
        <v>0</v>
      </c>
      <c r="M20588">
        <f>COUNTIF(M20590:M20604, "1")</f>
        <v>0</v>
      </c>
      <c r="N20588">
        <f>COUNTIF(N20590:N20604, "1")</f>
        <v>0</v>
      </c>
    </row>
    <row r="20589" spans="2:14" outlineLevel="2">
      <c r="C20589" t="s">
        <v>12</v>
      </c>
      <c r="D20589">
        <f>COUNTIF(D20590:D20604, "0")</f>
        <v>0</v>
      </c>
      <c r="E20589">
        <f>COUNTIF(E20590:E20604, "0")</f>
        <v>0</v>
      </c>
      <c r="F20589">
        <f>COUNTIF(F20590:F20604, "0")</f>
        <v>0</v>
      </c>
      <c r="G20589">
        <f>COUNTIF(G20590:G20604, "0")</f>
        <v>0</v>
      </c>
      <c r="H20589">
        <f>COUNTIF(H20590:H20604, "0")</f>
        <v>0</v>
      </c>
      <c r="I20589">
        <f>COUNTIF(I20590:I20604, "0")</f>
        <v>0</v>
      </c>
      <c r="J20589">
        <f>COUNTIF(J20590:J20604, "0")</f>
        <v>0</v>
      </c>
      <c r="K20589">
        <f>COUNTIF(K20590:K20604, "0")</f>
        <v>0</v>
      </c>
      <c r="L20589">
        <f>COUNTIF(L20590:L20604, "0")</f>
        <v>0</v>
      </c>
      <c r="M20589">
        <f>COUNTIF(M20590:M20604, "0")</f>
        <v>0</v>
      </c>
      <c r="N20589">
        <f>COUNTIF(N20590:N20604, "0")</f>
        <v>0</v>
      </c>
    </row>
    <row r="20590" spans="2:14" outlineLevel="2">
      <c r="B20590" t="s">
        <v>77</v>
      </c>
      <c r="C20590" t="s">
        <v>14</v>
      </c>
      <c r="D20590">
        <v>1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2:14" outlineLevel="2">
      <c r="B20591" t="s">
        <v>77</v>
      </c>
      <c r="C20591" t="s">
        <v>15</v>
      </c>
      <c r="D20591">
        <v>0</v>
      </c>
      <c r="E20591">
        <v>0</v>
      </c>
      <c r="F20591">
        <v>0</v>
      </c>
      <c r="G20591">
        <v>1</v>
      </c>
      <c r="H20591">
        <v>0</v>
      </c>
      <c r="I20591">
        <v>0</v>
      </c>
      <c r="J20591">
        <v>0</v>
      </c>
      <c r="K20591">
        <v>1</v>
      </c>
      <c r="L20591">
        <v>0</v>
      </c>
      <c r="M20591">
        <v>0</v>
      </c>
      <c r="N20591">
        <v>0</v>
      </c>
    </row>
    <row r="20592" spans="2:14" outlineLevel="2">
      <c r="B20592" t="s">
        <v>77</v>
      </c>
      <c r="C20592" t="s">
        <v>17</v>
      </c>
      <c r="D20592">
        <v>0</v>
      </c>
      <c r="E20592">
        <v>0</v>
      </c>
      <c r="F20592">
        <v>1</v>
      </c>
      <c r="G20592">
        <v>0</v>
      </c>
      <c r="H20592">
        <v>1</v>
      </c>
      <c r="I20592">
        <v>1</v>
      </c>
      <c r="J20592">
        <v>0</v>
      </c>
      <c r="K20592">
        <v>0</v>
      </c>
      <c r="L20592">
        <v>1</v>
      </c>
      <c r="M20592">
        <v>1</v>
      </c>
      <c r="N20592">
        <v>0</v>
      </c>
    </row>
    <row r="20593" spans="2:14" outlineLevel="2">
      <c r="B20593" t="s">
        <v>77</v>
      </c>
      <c r="C20593" t="s">
        <v>18</v>
      </c>
      <c r="D20593">
        <v>0</v>
      </c>
      <c r="E20593">
        <v>0</v>
      </c>
      <c r="F20593">
        <v>0</v>
      </c>
      <c r="G20593">
        <v>0</v>
      </c>
      <c r="H20593">
        <v>1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2:14" outlineLevel="2">
      <c r="B20594" t="s">
        <v>77</v>
      </c>
      <c r="C20594" t="s">
        <v>43</v>
      </c>
      <c r="D20594">
        <v>0</v>
      </c>
      <c r="E20594">
        <v>1</v>
      </c>
      <c r="F20594">
        <v>1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2:14" outlineLevel="2">
      <c r="B20595" t="s">
        <v>77</v>
      </c>
      <c r="C20595" t="s">
        <v>19</v>
      </c>
      <c r="D20595">
        <v>0</v>
      </c>
      <c r="E20595">
        <v>1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0</v>
      </c>
      <c r="N20595">
        <v>0</v>
      </c>
    </row>
    <row r="20596" spans="2:14" outlineLevel="2">
      <c r="B20596" t="s">
        <v>77</v>
      </c>
      <c r="C20596" t="s">
        <v>20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2:14" outlineLevel="2">
      <c r="B20597" t="s">
        <v>77</v>
      </c>
      <c r="C20597" t="s">
        <v>21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 spans="2:14" outlineLevel="2">
      <c r="B20598" t="s">
        <v>77</v>
      </c>
      <c r="C20598" t="s">
        <v>22</v>
      </c>
      <c r="D20598">
        <v>0</v>
      </c>
      <c r="E20598">
        <v>0</v>
      </c>
      <c r="F20598">
        <v>0</v>
      </c>
      <c r="G20598">
        <v>0</v>
      </c>
      <c r="H20598">
        <v>1</v>
      </c>
      <c r="I20598">
        <v>1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2:14" outlineLevel="2">
      <c r="B20599" t="s">
        <v>77</v>
      </c>
      <c r="C20599" t="s">
        <v>44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1</v>
      </c>
      <c r="J20599">
        <v>1</v>
      </c>
      <c r="K20599">
        <v>0</v>
      </c>
      <c r="L20599">
        <v>0</v>
      </c>
      <c r="M20599">
        <v>0</v>
      </c>
      <c r="N20599">
        <v>0</v>
      </c>
    </row>
    <row r="20600" spans="2:14" outlineLevel="2">
      <c r="B20600" t="s">
        <v>77</v>
      </c>
      <c r="C20600" t="s">
        <v>24</v>
      </c>
      <c r="D20600">
        <v>1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1</v>
      </c>
      <c r="L20600">
        <v>0</v>
      </c>
      <c r="M20600">
        <v>0</v>
      </c>
      <c r="N20600">
        <v>0</v>
      </c>
    </row>
    <row r="20601" spans="2:14" outlineLevel="2">
      <c r="B20601" t="s">
        <v>77</v>
      </c>
      <c r="C20601" t="s">
        <v>26</v>
      </c>
      <c r="D20601">
        <v>0</v>
      </c>
      <c r="E20601">
        <v>1</v>
      </c>
      <c r="F20601">
        <v>0</v>
      </c>
      <c r="G20601">
        <v>0</v>
      </c>
      <c r="H20601">
        <v>0</v>
      </c>
      <c r="I20601">
        <v>1</v>
      </c>
      <c r="J20601">
        <v>1</v>
      </c>
      <c r="K20601">
        <v>0</v>
      </c>
      <c r="L20601">
        <v>0</v>
      </c>
      <c r="M20601">
        <v>0</v>
      </c>
      <c r="N20601">
        <v>0</v>
      </c>
    </row>
    <row r="20602" spans="2:14" outlineLevel="2">
      <c r="B20602" t="s">
        <v>77</v>
      </c>
      <c r="C20602" t="s">
        <v>28</v>
      </c>
      <c r="D20602">
        <v>0</v>
      </c>
      <c r="E20602">
        <v>0</v>
      </c>
      <c r="F20602">
        <v>0</v>
      </c>
      <c r="G20602">
        <v>0</v>
      </c>
      <c r="H20602">
        <v>1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2:14" outlineLevel="2">
      <c r="B20603" t="s">
        <v>77</v>
      </c>
      <c r="C20603" t="s">
        <v>29</v>
      </c>
      <c r="D20603">
        <v>0</v>
      </c>
      <c r="E20603">
        <v>0</v>
      </c>
      <c r="F20603">
        <v>1</v>
      </c>
      <c r="G20603">
        <v>0</v>
      </c>
      <c r="H20603">
        <v>0</v>
      </c>
      <c r="I20603">
        <v>0</v>
      </c>
      <c r="J20603">
        <v>0</v>
      </c>
      <c r="K20603">
        <v>1</v>
      </c>
      <c r="L20603">
        <v>1</v>
      </c>
      <c r="M20603">
        <v>0</v>
      </c>
      <c r="N20603">
        <v>0</v>
      </c>
    </row>
    <row r="20604" spans="2:14" outlineLevel="2">
      <c r="B20604" t="s">
        <v>77</v>
      </c>
      <c r="C20604" t="s">
        <v>52</v>
      </c>
      <c r="D20604">
        <v>1</v>
      </c>
      <c r="E20604">
        <v>1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1</v>
      </c>
      <c r="M20604">
        <v>0</v>
      </c>
      <c r="N20604">
        <v>0</v>
      </c>
    </row>
  </sheetData>
  <conditionalFormatting sqref="D10001">
    <cfRule type="colorScale" priority="23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04:N10004">
    <cfRule type="cellIs" dxfId="0" priority="23806" operator="equal">
      <formula>0</formula>
    </cfRule>
    <cfRule type="cellIs" dxfId="1" priority="23807" operator="equal">
      <formula>1</formula>
    </cfRule>
  </conditionalFormatting>
  <conditionalFormatting sqref="D10005:N10005">
    <cfRule type="cellIs" dxfId="0" priority="23808" operator="equal">
      <formula>0</formula>
    </cfRule>
    <cfRule type="cellIs" dxfId="1" priority="23809" operator="equal">
      <formula>1</formula>
    </cfRule>
  </conditionalFormatting>
  <conditionalFormatting sqref="D10006:N10006">
    <cfRule type="cellIs" dxfId="0" priority="23810" operator="equal">
      <formula>0</formula>
    </cfRule>
    <cfRule type="cellIs" dxfId="1" priority="23811" operator="equal">
      <formula>1</formula>
    </cfRule>
  </conditionalFormatting>
  <conditionalFormatting sqref="D10007:N10007">
    <cfRule type="cellIs" dxfId="0" priority="23812" operator="equal">
      <formula>0</formula>
    </cfRule>
    <cfRule type="cellIs" dxfId="1" priority="23813" operator="equal">
      <formula>1</formula>
    </cfRule>
  </conditionalFormatting>
  <conditionalFormatting sqref="D10008">
    <cfRule type="colorScale" priority="23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0:N1000">
    <cfRule type="cellIs" dxfId="0" priority="2238" operator="equal">
      <formula>0</formula>
    </cfRule>
    <cfRule type="cellIs" dxfId="1" priority="2239" operator="equal">
      <formula>1</formula>
    </cfRule>
  </conditionalFormatting>
  <conditionalFormatting sqref="D10011">
    <cfRule type="colorScale" priority="23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14:N10014">
    <cfRule type="cellIs" dxfId="0" priority="23836" operator="equal">
      <formula>0</formula>
    </cfRule>
    <cfRule type="cellIs" dxfId="1" priority="23837" operator="equal">
      <formula>1</formula>
    </cfRule>
  </conditionalFormatting>
  <conditionalFormatting sqref="D10015:N10015">
    <cfRule type="cellIs" dxfId="0" priority="23838" operator="equal">
      <formula>0</formula>
    </cfRule>
    <cfRule type="cellIs" dxfId="1" priority="23839" operator="equal">
      <formula>1</formula>
    </cfRule>
  </conditionalFormatting>
  <conditionalFormatting sqref="D10016:N10016">
    <cfRule type="cellIs" dxfId="0" priority="23840" operator="equal">
      <formula>0</formula>
    </cfRule>
    <cfRule type="cellIs" dxfId="1" priority="23841" operator="equal">
      <formula>1</formula>
    </cfRule>
  </conditionalFormatting>
  <conditionalFormatting sqref="D10017:N10017">
    <cfRule type="cellIs" dxfId="0" priority="23842" operator="equal">
      <formula>0</formula>
    </cfRule>
    <cfRule type="cellIs" dxfId="1" priority="23843" operator="equal">
      <formula>1</formula>
    </cfRule>
  </conditionalFormatting>
  <conditionalFormatting sqref="D10018:N10018">
    <cfRule type="cellIs" dxfId="0" priority="23844" operator="equal">
      <formula>0</formula>
    </cfRule>
    <cfRule type="cellIs" dxfId="1" priority="23845" operator="equal">
      <formula>1</formula>
    </cfRule>
  </conditionalFormatting>
  <conditionalFormatting sqref="D10019">
    <cfRule type="colorScale" priority="23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1:N1001">
    <cfRule type="cellIs" dxfId="0" priority="2240" operator="equal">
      <formula>0</formula>
    </cfRule>
    <cfRule type="cellIs" dxfId="1" priority="2241" operator="equal">
      <formula>1</formula>
    </cfRule>
  </conditionalFormatting>
  <conditionalFormatting sqref="D10022">
    <cfRule type="colorScale" priority="23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25:N10025">
    <cfRule type="cellIs" dxfId="0" priority="23868" operator="equal">
      <formula>0</formula>
    </cfRule>
    <cfRule type="cellIs" dxfId="1" priority="23869" operator="equal">
      <formula>1</formula>
    </cfRule>
  </conditionalFormatting>
  <conditionalFormatting sqref="D10026:N10026">
    <cfRule type="cellIs" dxfId="0" priority="23870" operator="equal">
      <formula>0</formula>
    </cfRule>
    <cfRule type="cellIs" dxfId="1" priority="23871" operator="equal">
      <formula>1</formula>
    </cfRule>
  </conditionalFormatting>
  <conditionalFormatting sqref="D10027:N10027">
    <cfRule type="cellIs" dxfId="0" priority="23872" operator="equal">
      <formula>0</formula>
    </cfRule>
    <cfRule type="cellIs" dxfId="1" priority="23873" operator="equal">
      <formula>1</formula>
    </cfRule>
  </conditionalFormatting>
  <conditionalFormatting sqref="D10028:N10028">
    <cfRule type="cellIs" dxfId="0" priority="23874" operator="equal">
      <formula>0</formula>
    </cfRule>
    <cfRule type="cellIs" dxfId="1" priority="23875" operator="equal">
      <formula>1</formula>
    </cfRule>
  </conditionalFormatting>
  <conditionalFormatting sqref="D10029:N10029">
    <cfRule type="cellIs" dxfId="0" priority="23876" operator="equal">
      <formula>0</formula>
    </cfRule>
    <cfRule type="cellIs" dxfId="1" priority="23877" operator="equal">
      <formula>1</formula>
    </cfRule>
  </conditionalFormatting>
  <conditionalFormatting sqref="D1002:N1002">
    <cfRule type="cellIs" dxfId="0" priority="2242" operator="equal">
      <formula>0</formula>
    </cfRule>
    <cfRule type="cellIs" dxfId="1" priority="2243" operator="equal">
      <formula>1</formula>
    </cfRule>
  </conditionalFormatting>
  <conditionalFormatting sqref="D10030:N10030">
    <cfRule type="cellIs" dxfId="0" priority="23878" operator="equal">
      <formula>0</formula>
    </cfRule>
    <cfRule type="cellIs" dxfId="1" priority="23879" operator="equal">
      <formula>1</formula>
    </cfRule>
  </conditionalFormatting>
  <conditionalFormatting sqref="D10031">
    <cfRule type="colorScale" priority="23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34">
    <cfRule type="colorScale" priority="23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37:N10037">
    <cfRule type="cellIs" dxfId="0" priority="23902" operator="equal">
      <formula>0</formula>
    </cfRule>
    <cfRule type="cellIs" dxfId="1" priority="23903" operator="equal">
      <formula>1</formula>
    </cfRule>
  </conditionalFormatting>
  <conditionalFormatting sqref="D10038:N10038">
    <cfRule type="cellIs" dxfId="0" priority="23904" operator="equal">
      <formula>0</formula>
    </cfRule>
    <cfRule type="cellIs" dxfId="1" priority="23905" operator="equal">
      <formula>1</formula>
    </cfRule>
  </conditionalFormatting>
  <conditionalFormatting sqref="D10039:N10039">
    <cfRule type="cellIs" dxfId="0" priority="23906" operator="equal">
      <formula>0</formula>
    </cfRule>
    <cfRule type="cellIs" dxfId="1" priority="23907" operator="equal">
      <formula>1</formula>
    </cfRule>
  </conditionalFormatting>
  <conditionalFormatting sqref="D1003:N1003">
    <cfRule type="cellIs" dxfId="0" priority="2244" operator="equal">
      <formula>0</formula>
    </cfRule>
    <cfRule type="cellIs" dxfId="1" priority="2245" operator="equal">
      <formula>1</formula>
    </cfRule>
  </conditionalFormatting>
  <conditionalFormatting sqref="D10040:N10040">
    <cfRule type="cellIs" dxfId="0" priority="23908" operator="equal">
      <formula>0</formula>
    </cfRule>
    <cfRule type="cellIs" dxfId="1" priority="23909" operator="equal">
      <formula>1</formula>
    </cfRule>
  </conditionalFormatting>
  <conditionalFormatting sqref="D10041:N10041">
    <cfRule type="cellIs" dxfId="0" priority="23910" operator="equal">
      <formula>0</formula>
    </cfRule>
    <cfRule type="cellIs" dxfId="1" priority="23911" operator="equal">
      <formula>1</formula>
    </cfRule>
  </conditionalFormatting>
  <conditionalFormatting sqref="D10042:N10042">
    <cfRule type="cellIs" dxfId="0" priority="23912" operator="equal">
      <formula>0</formula>
    </cfRule>
    <cfRule type="cellIs" dxfId="1" priority="23913" operator="equal">
      <formula>1</formula>
    </cfRule>
  </conditionalFormatting>
  <conditionalFormatting sqref="D10043">
    <cfRule type="colorScale" priority="23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46">
    <cfRule type="colorScale" priority="23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49:N10049">
    <cfRule type="cellIs" dxfId="0" priority="23936" operator="equal">
      <formula>0</formula>
    </cfRule>
    <cfRule type="cellIs" dxfId="1" priority="23937" operator="equal">
      <formula>1</formula>
    </cfRule>
  </conditionalFormatting>
  <conditionalFormatting sqref="D1004:N1004">
    <cfRule type="cellIs" dxfId="0" priority="2246" operator="equal">
      <formula>0</formula>
    </cfRule>
    <cfRule type="cellIs" dxfId="1" priority="2247" operator="equal">
      <formula>1</formula>
    </cfRule>
  </conditionalFormatting>
  <conditionalFormatting sqref="D10050:N10050">
    <cfRule type="cellIs" dxfId="0" priority="23938" operator="equal">
      <formula>0</formula>
    </cfRule>
    <cfRule type="cellIs" dxfId="1" priority="23939" operator="equal">
      <formula>1</formula>
    </cfRule>
  </conditionalFormatting>
  <conditionalFormatting sqref="D10051:N10051">
    <cfRule type="cellIs" dxfId="0" priority="23940" operator="equal">
      <formula>0</formula>
    </cfRule>
    <cfRule type="cellIs" dxfId="1" priority="23941" operator="equal">
      <formula>1</formula>
    </cfRule>
  </conditionalFormatting>
  <conditionalFormatting sqref="D10052:N10052">
    <cfRule type="cellIs" dxfId="0" priority="23942" operator="equal">
      <formula>0</formula>
    </cfRule>
    <cfRule type="cellIs" dxfId="1" priority="23943" operator="equal">
      <formula>1</formula>
    </cfRule>
  </conditionalFormatting>
  <conditionalFormatting sqref="D10053:N10053">
    <cfRule type="cellIs" dxfId="0" priority="23944" operator="equal">
      <formula>0</formula>
    </cfRule>
    <cfRule type="cellIs" dxfId="1" priority="23945" operator="equal">
      <formula>1</formula>
    </cfRule>
  </conditionalFormatting>
  <conditionalFormatting sqref="D10054:N10054">
    <cfRule type="cellIs" dxfId="0" priority="23946" operator="equal">
      <formula>0</formula>
    </cfRule>
    <cfRule type="cellIs" dxfId="1" priority="23947" operator="equal">
      <formula>1</formula>
    </cfRule>
  </conditionalFormatting>
  <conditionalFormatting sqref="D10055:N10055">
    <cfRule type="cellIs" dxfId="0" priority="23948" operator="equal">
      <formula>0</formula>
    </cfRule>
    <cfRule type="cellIs" dxfId="1" priority="23949" operator="equal">
      <formula>1</formula>
    </cfRule>
  </conditionalFormatting>
  <conditionalFormatting sqref="D10056:N10056">
    <cfRule type="cellIs" dxfId="0" priority="23950" operator="equal">
      <formula>0</formula>
    </cfRule>
    <cfRule type="cellIs" dxfId="1" priority="23951" operator="equal">
      <formula>1</formula>
    </cfRule>
  </conditionalFormatting>
  <conditionalFormatting sqref="D10057:N10057">
    <cfRule type="cellIs" dxfId="0" priority="23952" operator="equal">
      <formula>0</formula>
    </cfRule>
    <cfRule type="cellIs" dxfId="1" priority="23953" operator="equal">
      <formula>1</formula>
    </cfRule>
  </conditionalFormatting>
  <conditionalFormatting sqref="D10058">
    <cfRule type="colorScale" priority="24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5:N1005">
    <cfRule type="cellIs" dxfId="0" priority="2248" operator="equal">
      <formula>0</formula>
    </cfRule>
    <cfRule type="cellIs" dxfId="1" priority="2249" operator="equal">
      <formula>1</formula>
    </cfRule>
  </conditionalFormatting>
  <conditionalFormatting sqref="D10061">
    <cfRule type="colorScale" priority="24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64:N10064">
    <cfRule type="cellIs" dxfId="0" priority="23976" operator="equal">
      <formula>0</formula>
    </cfRule>
    <cfRule type="cellIs" dxfId="1" priority="23977" operator="equal">
      <formula>1</formula>
    </cfRule>
  </conditionalFormatting>
  <conditionalFormatting sqref="D10065:N10065">
    <cfRule type="cellIs" dxfId="0" priority="23978" operator="equal">
      <formula>0</formula>
    </cfRule>
    <cfRule type="cellIs" dxfId="1" priority="23979" operator="equal">
      <formula>1</formula>
    </cfRule>
  </conditionalFormatting>
  <conditionalFormatting sqref="D10066:N10066">
    <cfRule type="cellIs" dxfId="0" priority="23980" operator="equal">
      <formula>0</formula>
    </cfRule>
    <cfRule type="cellIs" dxfId="1" priority="23981" operator="equal">
      <formula>1</formula>
    </cfRule>
  </conditionalFormatting>
  <conditionalFormatting sqref="D10067:N10067">
    <cfRule type="cellIs" dxfId="0" priority="23982" operator="equal">
      <formula>0</formula>
    </cfRule>
    <cfRule type="cellIs" dxfId="1" priority="23983" operator="equal">
      <formula>1</formula>
    </cfRule>
  </conditionalFormatting>
  <conditionalFormatting sqref="D10068:N10068">
    <cfRule type="cellIs" dxfId="0" priority="23984" operator="equal">
      <formula>0</formula>
    </cfRule>
    <cfRule type="cellIs" dxfId="1" priority="23985" operator="equal">
      <formula>1</formula>
    </cfRule>
  </conditionalFormatting>
  <conditionalFormatting sqref="D10069:N10069">
    <cfRule type="cellIs" dxfId="0" priority="23986" operator="equal">
      <formula>0</formula>
    </cfRule>
    <cfRule type="cellIs" dxfId="1" priority="23987" operator="equal">
      <formula>1</formula>
    </cfRule>
  </conditionalFormatting>
  <conditionalFormatting sqref="D1006:N1006">
    <cfRule type="cellIs" dxfId="0" priority="2250" operator="equal">
      <formula>0</formula>
    </cfRule>
    <cfRule type="cellIs" dxfId="1" priority="2251" operator="equal">
      <formula>1</formula>
    </cfRule>
  </conditionalFormatting>
  <conditionalFormatting sqref="D10070:N10070">
    <cfRule type="cellIs" dxfId="0" priority="23988" operator="equal">
      <formula>0</formula>
    </cfRule>
    <cfRule type="cellIs" dxfId="1" priority="23989" operator="equal">
      <formula>1</formula>
    </cfRule>
  </conditionalFormatting>
  <conditionalFormatting sqref="D10071:N10071">
    <cfRule type="cellIs" dxfId="0" priority="23990" operator="equal">
      <formula>0</formula>
    </cfRule>
    <cfRule type="cellIs" dxfId="1" priority="23991" operator="equal">
      <formula>1</formula>
    </cfRule>
  </conditionalFormatting>
  <conditionalFormatting sqref="D10072:N10072">
    <cfRule type="cellIs" dxfId="0" priority="23992" operator="equal">
      <formula>0</formula>
    </cfRule>
    <cfRule type="cellIs" dxfId="1" priority="23993" operator="equal">
      <formula>1</formula>
    </cfRule>
  </conditionalFormatting>
  <conditionalFormatting sqref="D10073:N10073">
    <cfRule type="cellIs" dxfId="0" priority="23994" operator="equal">
      <formula>0</formula>
    </cfRule>
    <cfRule type="cellIs" dxfId="1" priority="23995" operator="equal">
      <formula>1</formula>
    </cfRule>
  </conditionalFormatting>
  <conditionalFormatting sqref="D10074:N10074">
    <cfRule type="cellIs" dxfId="0" priority="23996" operator="equal">
      <formula>0</formula>
    </cfRule>
    <cfRule type="cellIs" dxfId="1" priority="23997" operator="equal">
      <formula>1</formula>
    </cfRule>
  </conditionalFormatting>
  <conditionalFormatting sqref="D10075:N10075">
    <cfRule type="cellIs" dxfId="0" priority="23998" operator="equal">
      <formula>0</formula>
    </cfRule>
    <cfRule type="cellIs" dxfId="1" priority="23999" operator="equal">
      <formula>1</formula>
    </cfRule>
  </conditionalFormatting>
  <conditionalFormatting sqref="D10076:N10076">
    <cfRule type="cellIs" dxfId="0" priority="24000" operator="equal">
      <formula>0</formula>
    </cfRule>
    <cfRule type="cellIs" dxfId="1" priority="24001" operator="equal">
      <formula>1</formula>
    </cfRule>
  </conditionalFormatting>
  <conditionalFormatting sqref="D10077:N10077">
    <cfRule type="cellIs" dxfId="0" priority="24002" operator="equal">
      <formula>0</formula>
    </cfRule>
    <cfRule type="cellIs" dxfId="1" priority="24003" operator="equal">
      <formula>1</formula>
    </cfRule>
  </conditionalFormatting>
  <conditionalFormatting sqref="D10078:N10078">
    <cfRule type="cellIs" dxfId="0" priority="24004" operator="equal">
      <formula>0</formula>
    </cfRule>
    <cfRule type="cellIs" dxfId="1" priority="24005" operator="equal">
      <formula>1</formula>
    </cfRule>
  </conditionalFormatting>
  <conditionalFormatting sqref="D10079:N10079">
    <cfRule type="cellIs" dxfId="0" priority="24006" operator="equal">
      <formula>0</formula>
    </cfRule>
    <cfRule type="cellIs" dxfId="1" priority="24007" operator="equal">
      <formula>1</formula>
    </cfRule>
  </conditionalFormatting>
  <conditionalFormatting sqref="D1007:N1007">
    <cfRule type="cellIs" dxfId="0" priority="2252" operator="equal">
      <formula>0</formula>
    </cfRule>
    <cfRule type="cellIs" dxfId="1" priority="2253" operator="equal">
      <formula>1</formula>
    </cfRule>
  </conditionalFormatting>
  <conditionalFormatting sqref="D10080:N10080">
    <cfRule type="cellIs" dxfId="0" priority="24008" operator="equal">
      <formula>0</formula>
    </cfRule>
    <cfRule type="cellIs" dxfId="1" priority="24009" operator="equal">
      <formula>1</formula>
    </cfRule>
  </conditionalFormatting>
  <conditionalFormatting sqref="D10081">
    <cfRule type="colorScale" priority="24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84">
    <cfRule type="colorScale" priority="24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87:N10087">
    <cfRule type="cellIs" dxfId="0" priority="24032" operator="equal">
      <formula>0</formula>
    </cfRule>
    <cfRule type="cellIs" dxfId="1" priority="24033" operator="equal">
      <formula>1</formula>
    </cfRule>
  </conditionalFormatting>
  <conditionalFormatting sqref="D10088:N10088">
    <cfRule type="cellIs" dxfId="0" priority="24034" operator="equal">
      <formula>0</formula>
    </cfRule>
    <cfRule type="cellIs" dxfId="1" priority="24035" operator="equal">
      <formula>1</formula>
    </cfRule>
  </conditionalFormatting>
  <conditionalFormatting sqref="D10089:N10089">
    <cfRule type="cellIs" dxfId="0" priority="24036" operator="equal">
      <formula>0</formula>
    </cfRule>
    <cfRule type="cellIs" dxfId="1" priority="24037" operator="equal">
      <formula>1</formula>
    </cfRule>
  </conditionalFormatting>
  <conditionalFormatting sqref="D1008:N1008">
    <cfRule type="cellIs" dxfId="0" priority="2254" operator="equal">
      <formula>0</formula>
    </cfRule>
    <cfRule type="cellIs" dxfId="1" priority="2255" operator="equal">
      <formula>1</formula>
    </cfRule>
  </conditionalFormatting>
  <conditionalFormatting sqref="D10090:N10090">
    <cfRule type="cellIs" dxfId="0" priority="24038" operator="equal">
      <formula>0</formula>
    </cfRule>
    <cfRule type="cellIs" dxfId="1" priority="24039" operator="equal">
      <formula>1</formula>
    </cfRule>
  </conditionalFormatting>
  <conditionalFormatting sqref="D10091:N10091">
    <cfRule type="cellIs" dxfId="0" priority="24040" operator="equal">
      <formula>0</formula>
    </cfRule>
    <cfRule type="cellIs" dxfId="1" priority="24041" operator="equal">
      <formula>1</formula>
    </cfRule>
  </conditionalFormatting>
  <conditionalFormatting sqref="D10092:N10092">
    <cfRule type="cellIs" dxfId="0" priority="24042" operator="equal">
      <formula>0</formula>
    </cfRule>
    <cfRule type="cellIs" dxfId="1" priority="24043" operator="equal">
      <formula>1</formula>
    </cfRule>
  </conditionalFormatting>
  <conditionalFormatting sqref="D10093:N10093">
    <cfRule type="cellIs" dxfId="0" priority="24044" operator="equal">
      <formula>0</formula>
    </cfRule>
    <cfRule type="cellIs" dxfId="1" priority="24045" operator="equal">
      <formula>1</formula>
    </cfRule>
  </conditionalFormatting>
  <conditionalFormatting sqref="D10094:N10094">
    <cfRule type="cellIs" dxfId="0" priority="24046" operator="equal">
      <formula>0</formula>
    </cfRule>
    <cfRule type="cellIs" dxfId="1" priority="24047" operator="equal">
      <formula>1</formula>
    </cfRule>
  </conditionalFormatting>
  <conditionalFormatting sqref="D10095:N10095">
    <cfRule type="cellIs" dxfId="0" priority="24048" operator="equal">
      <formula>0</formula>
    </cfRule>
    <cfRule type="cellIs" dxfId="1" priority="24049" operator="equal">
      <formula>1</formula>
    </cfRule>
  </conditionalFormatting>
  <conditionalFormatting sqref="D10096:N10096">
    <cfRule type="cellIs" dxfId="0" priority="24050" operator="equal">
      <formula>0</formula>
    </cfRule>
    <cfRule type="cellIs" dxfId="1" priority="24051" operator="equal">
      <formula>1</formula>
    </cfRule>
  </conditionalFormatting>
  <conditionalFormatting sqref="D10097:N10097">
    <cfRule type="cellIs" dxfId="0" priority="24052" operator="equal">
      <formula>0</formula>
    </cfRule>
    <cfRule type="cellIs" dxfId="1" priority="24053" operator="equal">
      <formula>1</formula>
    </cfRule>
  </conditionalFormatting>
  <conditionalFormatting sqref="D10098:N10098">
    <cfRule type="cellIs" dxfId="0" priority="24054" operator="equal">
      <formula>0</formula>
    </cfRule>
    <cfRule type="cellIs" dxfId="1" priority="24055" operator="equal">
      <formula>1</formula>
    </cfRule>
  </conditionalFormatting>
  <conditionalFormatting sqref="D10099:N10099">
    <cfRule type="cellIs" dxfId="0" priority="24056" operator="equal">
      <formula>0</formula>
    </cfRule>
    <cfRule type="cellIs" dxfId="1" priority="24057" operator="equal">
      <formula>1</formula>
    </cfRule>
  </conditionalFormatting>
  <conditionalFormatting sqref="D1009:N1009">
    <cfRule type="cellIs" dxfId="0" priority="2256" operator="equal">
      <formula>0</formula>
    </cfRule>
    <cfRule type="cellIs" dxfId="1" priority="2257" operator="equal">
      <formula>1</formula>
    </cfRule>
  </conditionalFormatting>
  <conditionalFormatting sqref="D100:N100">
    <cfRule type="cellIs" dxfId="0" priority="173" operator="equal">
      <formula>0</formula>
    </cfRule>
    <cfRule type="cellIs" dxfId="1" priority="174" operator="equal">
      <formula>1</formula>
    </cfRule>
  </conditionalFormatting>
  <conditionalFormatting sqref="D10100:N10100">
    <cfRule type="cellIs" dxfId="0" priority="24058" operator="equal">
      <formula>0</formula>
    </cfRule>
    <cfRule type="cellIs" dxfId="1" priority="24059" operator="equal">
      <formula>1</formula>
    </cfRule>
  </conditionalFormatting>
  <conditionalFormatting sqref="D10101:N10101">
    <cfRule type="cellIs" dxfId="0" priority="24060" operator="equal">
      <formula>0</formula>
    </cfRule>
    <cfRule type="cellIs" dxfId="1" priority="24061" operator="equal">
      <formula>1</formula>
    </cfRule>
  </conditionalFormatting>
  <conditionalFormatting sqref="D10102:N10102">
    <cfRule type="cellIs" dxfId="0" priority="24062" operator="equal">
      <formula>0</formula>
    </cfRule>
    <cfRule type="cellIs" dxfId="1" priority="24063" operator="equal">
      <formula>1</formula>
    </cfRule>
  </conditionalFormatting>
  <conditionalFormatting sqref="D10103:N10103">
    <cfRule type="cellIs" dxfId="0" priority="24064" operator="equal">
      <formula>0</formula>
    </cfRule>
    <cfRule type="cellIs" dxfId="1" priority="24065" operator="equal">
      <formula>1</formula>
    </cfRule>
  </conditionalFormatting>
  <conditionalFormatting sqref="D10104">
    <cfRule type="colorScale" priority="24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07:N10107">
    <cfRule type="cellIs" dxfId="0" priority="24077" operator="equal">
      <formula>0</formula>
    </cfRule>
    <cfRule type="cellIs" dxfId="1" priority="24078" operator="equal">
      <formula>1</formula>
    </cfRule>
  </conditionalFormatting>
  <conditionalFormatting sqref="D10108:N10108">
    <cfRule type="cellIs" dxfId="0" priority="24079" operator="equal">
      <formula>0</formula>
    </cfRule>
    <cfRule type="cellIs" dxfId="1" priority="24080" operator="equal">
      <formula>1</formula>
    </cfRule>
  </conditionalFormatting>
  <conditionalFormatting sqref="D10109:N10109">
    <cfRule type="cellIs" dxfId="0" priority="24081" operator="equal">
      <formula>0</formula>
    </cfRule>
    <cfRule type="cellIs" dxfId="1" priority="24082" operator="equal">
      <formula>1</formula>
    </cfRule>
  </conditionalFormatting>
  <conditionalFormatting sqref="D1010:N1010">
    <cfRule type="cellIs" dxfId="0" priority="2258" operator="equal">
      <formula>0</formula>
    </cfRule>
    <cfRule type="cellIs" dxfId="1" priority="2259" operator="equal">
      <formula>1</formula>
    </cfRule>
  </conditionalFormatting>
  <conditionalFormatting sqref="D10110:N10110">
    <cfRule type="cellIs" dxfId="0" priority="24083" operator="equal">
      <formula>0</formula>
    </cfRule>
    <cfRule type="cellIs" dxfId="1" priority="24084" operator="equal">
      <formula>1</formula>
    </cfRule>
  </conditionalFormatting>
  <conditionalFormatting sqref="D10111:N10111">
    <cfRule type="cellIs" dxfId="0" priority="24085" operator="equal">
      <formula>0</formula>
    </cfRule>
    <cfRule type="cellIs" dxfId="1" priority="24086" operator="equal">
      <formula>1</formula>
    </cfRule>
  </conditionalFormatting>
  <conditionalFormatting sqref="D10112:N10112">
    <cfRule type="cellIs" dxfId="0" priority="24087" operator="equal">
      <formula>0</formula>
    </cfRule>
    <cfRule type="cellIs" dxfId="1" priority="24088" operator="equal">
      <formula>1</formula>
    </cfRule>
  </conditionalFormatting>
  <conditionalFormatting sqref="D10113:N10113">
    <cfRule type="cellIs" dxfId="0" priority="24089" operator="equal">
      <formula>0</formula>
    </cfRule>
    <cfRule type="cellIs" dxfId="1" priority="24090" operator="equal">
      <formula>1</formula>
    </cfRule>
  </conditionalFormatting>
  <conditionalFormatting sqref="D10114:N10114">
    <cfRule type="cellIs" dxfId="0" priority="24091" operator="equal">
      <formula>0</formula>
    </cfRule>
    <cfRule type="cellIs" dxfId="1" priority="24092" operator="equal">
      <formula>1</formula>
    </cfRule>
  </conditionalFormatting>
  <conditionalFormatting sqref="D10115:N10115">
    <cfRule type="cellIs" dxfId="0" priority="24093" operator="equal">
      <formula>0</formula>
    </cfRule>
    <cfRule type="cellIs" dxfId="1" priority="24094" operator="equal">
      <formula>1</formula>
    </cfRule>
  </conditionalFormatting>
  <conditionalFormatting sqref="D10116:N10116">
    <cfRule type="cellIs" dxfId="0" priority="24095" operator="equal">
      <formula>0</formula>
    </cfRule>
    <cfRule type="cellIs" dxfId="1" priority="24096" operator="equal">
      <formula>1</formula>
    </cfRule>
  </conditionalFormatting>
  <conditionalFormatting sqref="D10117:N10117">
    <cfRule type="cellIs" dxfId="0" priority="24097" operator="equal">
      <formula>0</formula>
    </cfRule>
    <cfRule type="cellIs" dxfId="1" priority="24098" operator="equal">
      <formula>1</formula>
    </cfRule>
  </conditionalFormatting>
  <conditionalFormatting sqref="D10118:N10118">
    <cfRule type="cellIs" dxfId="0" priority="24099" operator="equal">
      <formula>0</formula>
    </cfRule>
    <cfRule type="cellIs" dxfId="1" priority="24100" operator="equal">
      <formula>1</formula>
    </cfRule>
  </conditionalFormatting>
  <conditionalFormatting sqref="D10119:N10119">
    <cfRule type="cellIs" dxfId="0" priority="24101" operator="equal">
      <formula>0</formula>
    </cfRule>
    <cfRule type="cellIs" dxfId="1" priority="24102" operator="equal">
      <formula>1</formula>
    </cfRule>
  </conditionalFormatting>
  <conditionalFormatting sqref="D1011:N1011">
    <cfRule type="cellIs" dxfId="0" priority="2260" operator="equal">
      <formula>0</formula>
    </cfRule>
    <cfRule type="cellIs" dxfId="1" priority="2261" operator="equal">
      <formula>1</formula>
    </cfRule>
  </conditionalFormatting>
  <conditionalFormatting sqref="D10120:N10120">
    <cfRule type="cellIs" dxfId="0" priority="24103" operator="equal">
      <formula>0</formula>
    </cfRule>
    <cfRule type="cellIs" dxfId="1" priority="24104" operator="equal">
      <formula>1</formula>
    </cfRule>
  </conditionalFormatting>
  <conditionalFormatting sqref="D10121:N10121">
    <cfRule type="cellIs" dxfId="0" priority="24105" operator="equal">
      <formula>0</formula>
    </cfRule>
    <cfRule type="cellIs" dxfId="1" priority="24106" operator="equal">
      <formula>1</formula>
    </cfRule>
  </conditionalFormatting>
  <conditionalFormatting sqref="D10122:N10122">
    <cfRule type="cellIs" dxfId="0" priority="24107" operator="equal">
      <formula>0</formula>
    </cfRule>
    <cfRule type="cellIs" dxfId="1" priority="24108" operator="equal">
      <formula>1</formula>
    </cfRule>
  </conditionalFormatting>
  <conditionalFormatting sqref="D10123:N10123">
    <cfRule type="cellIs" dxfId="0" priority="24109" operator="equal">
      <formula>0</formula>
    </cfRule>
    <cfRule type="cellIs" dxfId="1" priority="24110" operator="equal">
      <formula>1</formula>
    </cfRule>
  </conditionalFormatting>
  <conditionalFormatting sqref="D10124:N10124">
    <cfRule type="cellIs" dxfId="0" priority="24111" operator="equal">
      <formula>0</formula>
    </cfRule>
    <cfRule type="cellIs" dxfId="1" priority="24112" operator="equal">
      <formula>1</formula>
    </cfRule>
  </conditionalFormatting>
  <conditionalFormatting sqref="D10125:N10125">
    <cfRule type="cellIs" dxfId="0" priority="24113" operator="equal">
      <formula>0</formula>
    </cfRule>
    <cfRule type="cellIs" dxfId="1" priority="24114" operator="equal">
      <formula>1</formula>
    </cfRule>
  </conditionalFormatting>
  <conditionalFormatting sqref="D10126:N10126">
    <cfRule type="cellIs" dxfId="0" priority="24115" operator="equal">
      <formula>0</formula>
    </cfRule>
    <cfRule type="cellIs" dxfId="1" priority="24116" operator="equal">
      <formula>1</formula>
    </cfRule>
  </conditionalFormatting>
  <conditionalFormatting sqref="D10127">
    <cfRule type="colorScale" priority="24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2:N1012">
    <cfRule type="cellIs" dxfId="0" priority="2262" operator="equal">
      <formula>0</formula>
    </cfRule>
    <cfRule type="cellIs" dxfId="1" priority="2263" operator="equal">
      <formula>1</formula>
    </cfRule>
  </conditionalFormatting>
  <conditionalFormatting sqref="D10130">
    <cfRule type="colorScale" priority="24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33:N10133">
    <cfRule type="cellIs" dxfId="0" priority="24139" operator="equal">
      <formula>0</formula>
    </cfRule>
    <cfRule type="cellIs" dxfId="1" priority="24140" operator="equal">
      <formula>1</formula>
    </cfRule>
  </conditionalFormatting>
  <conditionalFormatting sqref="D10134:N10134">
    <cfRule type="cellIs" dxfId="0" priority="24141" operator="equal">
      <formula>0</formula>
    </cfRule>
    <cfRule type="cellIs" dxfId="1" priority="24142" operator="equal">
      <formula>1</formula>
    </cfRule>
  </conditionalFormatting>
  <conditionalFormatting sqref="D10135:N10135">
    <cfRule type="cellIs" dxfId="0" priority="24143" operator="equal">
      <formula>0</formula>
    </cfRule>
    <cfRule type="cellIs" dxfId="1" priority="24144" operator="equal">
      <formula>1</formula>
    </cfRule>
  </conditionalFormatting>
  <conditionalFormatting sqref="D10136:N10136">
    <cfRule type="cellIs" dxfId="0" priority="24145" operator="equal">
      <formula>0</formula>
    </cfRule>
    <cfRule type="cellIs" dxfId="1" priority="24146" operator="equal">
      <formula>1</formula>
    </cfRule>
  </conditionalFormatting>
  <conditionalFormatting sqref="D10137:N10137">
    <cfRule type="cellIs" dxfId="0" priority="24147" operator="equal">
      <formula>0</formula>
    </cfRule>
    <cfRule type="cellIs" dxfId="1" priority="24148" operator="equal">
      <formula>1</formula>
    </cfRule>
  </conditionalFormatting>
  <conditionalFormatting sqref="D10138:N10138">
    <cfRule type="cellIs" dxfId="0" priority="24149" operator="equal">
      <formula>0</formula>
    </cfRule>
    <cfRule type="cellIs" dxfId="1" priority="24150" operator="equal">
      <formula>1</formula>
    </cfRule>
  </conditionalFormatting>
  <conditionalFormatting sqref="D10139:N10139">
    <cfRule type="cellIs" dxfId="0" priority="24151" operator="equal">
      <formula>0</formula>
    </cfRule>
    <cfRule type="cellIs" dxfId="1" priority="24152" operator="equal">
      <formula>1</formula>
    </cfRule>
  </conditionalFormatting>
  <conditionalFormatting sqref="D1013:N1013">
    <cfRule type="cellIs" dxfId="0" priority="2264" operator="equal">
      <formula>0</formula>
    </cfRule>
    <cfRule type="cellIs" dxfId="1" priority="2265" operator="equal">
      <formula>1</formula>
    </cfRule>
  </conditionalFormatting>
  <conditionalFormatting sqref="D10140:N10140">
    <cfRule type="cellIs" dxfId="0" priority="24153" operator="equal">
      <formula>0</formula>
    </cfRule>
    <cfRule type="cellIs" dxfId="1" priority="24154" operator="equal">
      <formula>1</formula>
    </cfRule>
  </conditionalFormatting>
  <conditionalFormatting sqref="D10141:N10141">
    <cfRule type="cellIs" dxfId="0" priority="24155" operator="equal">
      <formula>0</formula>
    </cfRule>
    <cfRule type="cellIs" dxfId="1" priority="24156" operator="equal">
      <formula>1</formula>
    </cfRule>
  </conditionalFormatting>
  <conditionalFormatting sqref="D10142:N10142">
    <cfRule type="cellIs" dxfId="0" priority="24157" operator="equal">
      <formula>0</formula>
    </cfRule>
    <cfRule type="cellIs" dxfId="1" priority="24158" operator="equal">
      <formula>1</formula>
    </cfRule>
  </conditionalFormatting>
  <conditionalFormatting sqref="D10143:N10143">
    <cfRule type="cellIs" dxfId="0" priority="24159" operator="equal">
      <formula>0</formula>
    </cfRule>
    <cfRule type="cellIs" dxfId="1" priority="24160" operator="equal">
      <formula>1</formula>
    </cfRule>
  </conditionalFormatting>
  <conditionalFormatting sqref="D10144:N10144">
    <cfRule type="cellIs" dxfId="0" priority="24161" operator="equal">
      <formula>0</formula>
    </cfRule>
    <cfRule type="cellIs" dxfId="1" priority="24162" operator="equal">
      <formula>1</formula>
    </cfRule>
  </conditionalFormatting>
  <conditionalFormatting sqref="D10145:N10145">
    <cfRule type="cellIs" dxfId="0" priority="24163" operator="equal">
      <formula>0</formula>
    </cfRule>
    <cfRule type="cellIs" dxfId="1" priority="24164" operator="equal">
      <formula>1</formula>
    </cfRule>
  </conditionalFormatting>
  <conditionalFormatting sqref="D10146:N10146">
    <cfRule type="cellIs" dxfId="0" priority="24165" operator="equal">
      <formula>0</formula>
    </cfRule>
    <cfRule type="cellIs" dxfId="1" priority="24166" operator="equal">
      <formula>1</formula>
    </cfRule>
  </conditionalFormatting>
  <conditionalFormatting sqref="D10147:N10147">
    <cfRule type="cellIs" dxfId="0" priority="24167" operator="equal">
      <formula>0</formula>
    </cfRule>
    <cfRule type="cellIs" dxfId="1" priority="24168" operator="equal">
      <formula>1</formula>
    </cfRule>
  </conditionalFormatting>
  <conditionalFormatting sqref="D10148:N10148">
    <cfRule type="cellIs" dxfId="0" priority="24169" operator="equal">
      <formula>0</formula>
    </cfRule>
    <cfRule type="cellIs" dxfId="1" priority="24170" operator="equal">
      <formula>1</formula>
    </cfRule>
  </conditionalFormatting>
  <conditionalFormatting sqref="D10149:N10149">
    <cfRule type="cellIs" dxfId="0" priority="24171" operator="equal">
      <formula>0</formula>
    </cfRule>
    <cfRule type="cellIs" dxfId="1" priority="24172" operator="equal">
      <formula>1</formula>
    </cfRule>
  </conditionalFormatting>
  <conditionalFormatting sqref="D1014:N1014">
    <cfRule type="cellIs" dxfId="0" priority="2266" operator="equal">
      <formula>0</formula>
    </cfRule>
    <cfRule type="cellIs" dxfId="1" priority="2267" operator="equal">
      <formula>1</formula>
    </cfRule>
  </conditionalFormatting>
  <conditionalFormatting sqref="D1015">
    <cfRule type="colorScale" priority="2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50:N10150">
    <cfRule type="cellIs" dxfId="0" priority="24173" operator="equal">
      <formula>0</formula>
    </cfRule>
    <cfRule type="cellIs" dxfId="1" priority="24174" operator="equal">
      <formula>1</formula>
    </cfRule>
  </conditionalFormatting>
  <conditionalFormatting sqref="D10151:N10151">
    <cfRule type="cellIs" dxfId="0" priority="24175" operator="equal">
      <formula>0</formula>
    </cfRule>
    <cfRule type="cellIs" dxfId="1" priority="24176" operator="equal">
      <formula>1</formula>
    </cfRule>
  </conditionalFormatting>
  <conditionalFormatting sqref="D10152:N10152">
    <cfRule type="cellIs" dxfId="0" priority="24177" operator="equal">
      <formula>0</formula>
    </cfRule>
    <cfRule type="cellIs" dxfId="1" priority="24178" operator="equal">
      <formula>1</formula>
    </cfRule>
  </conditionalFormatting>
  <conditionalFormatting sqref="D10153:N10153">
    <cfRule type="cellIs" dxfId="0" priority="24179" operator="equal">
      <formula>0</formula>
    </cfRule>
    <cfRule type="cellIs" dxfId="1" priority="24180" operator="equal">
      <formula>1</formula>
    </cfRule>
  </conditionalFormatting>
  <conditionalFormatting sqref="D10154">
    <cfRule type="colorScale" priority="24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57:N10157">
    <cfRule type="cellIs" dxfId="0" priority="24192" operator="equal">
      <formula>0</formula>
    </cfRule>
    <cfRule type="cellIs" dxfId="1" priority="24193" operator="equal">
      <formula>1</formula>
    </cfRule>
  </conditionalFormatting>
  <conditionalFormatting sqref="D10158:N10158">
    <cfRule type="cellIs" dxfId="0" priority="24194" operator="equal">
      <formula>0</formula>
    </cfRule>
    <cfRule type="cellIs" dxfId="1" priority="24195" operator="equal">
      <formula>1</formula>
    </cfRule>
  </conditionalFormatting>
  <conditionalFormatting sqref="D10159:N10159">
    <cfRule type="cellIs" dxfId="0" priority="24196" operator="equal">
      <formula>0</formula>
    </cfRule>
    <cfRule type="cellIs" dxfId="1" priority="24197" operator="equal">
      <formula>1</formula>
    </cfRule>
  </conditionalFormatting>
  <conditionalFormatting sqref="D10160:N10160">
    <cfRule type="cellIs" dxfId="0" priority="24198" operator="equal">
      <formula>0</formula>
    </cfRule>
    <cfRule type="cellIs" dxfId="1" priority="24199" operator="equal">
      <formula>1</formula>
    </cfRule>
  </conditionalFormatting>
  <conditionalFormatting sqref="D10161:N10161">
    <cfRule type="cellIs" dxfId="0" priority="24200" operator="equal">
      <formula>0</formula>
    </cfRule>
    <cfRule type="cellIs" dxfId="1" priority="24201" operator="equal">
      <formula>1</formula>
    </cfRule>
  </conditionalFormatting>
  <conditionalFormatting sqref="D10162:N10162">
    <cfRule type="cellIs" dxfId="0" priority="24202" operator="equal">
      <formula>0</formula>
    </cfRule>
    <cfRule type="cellIs" dxfId="1" priority="24203" operator="equal">
      <formula>1</formula>
    </cfRule>
  </conditionalFormatting>
  <conditionalFormatting sqref="D10163:N10163">
    <cfRule type="cellIs" dxfId="0" priority="24204" operator="equal">
      <formula>0</formula>
    </cfRule>
    <cfRule type="cellIs" dxfId="1" priority="24205" operator="equal">
      <formula>1</formula>
    </cfRule>
  </conditionalFormatting>
  <conditionalFormatting sqref="D10164:N10164">
    <cfRule type="cellIs" dxfId="0" priority="24206" operator="equal">
      <formula>0</formula>
    </cfRule>
    <cfRule type="cellIs" dxfId="1" priority="24207" operator="equal">
      <formula>1</formula>
    </cfRule>
  </conditionalFormatting>
  <conditionalFormatting sqref="D10165:N10165">
    <cfRule type="cellIs" dxfId="0" priority="24208" operator="equal">
      <formula>0</formula>
    </cfRule>
    <cfRule type="cellIs" dxfId="1" priority="24209" operator="equal">
      <formula>1</formula>
    </cfRule>
  </conditionalFormatting>
  <conditionalFormatting sqref="D10166:N10166">
    <cfRule type="cellIs" dxfId="0" priority="24210" operator="equal">
      <formula>0</formula>
    </cfRule>
    <cfRule type="cellIs" dxfId="1" priority="24211" operator="equal">
      <formula>1</formula>
    </cfRule>
  </conditionalFormatting>
  <conditionalFormatting sqref="D10167:N10167">
    <cfRule type="cellIs" dxfId="0" priority="24212" operator="equal">
      <formula>0</formula>
    </cfRule>
    <cfRule type="cellIs" dxfId="1" priority="24213" operator="equal">
      <formula>1</formula>
    </cfRule>
  </conditionalFormatting>
  <conditionalFormatting sqref="D10168:N10168">
    <cfRule type="cellIs" dxfId="0" priority="24214" operator="equal">
      <formula>0</formula>
    </cfRule>
    <cfRule type="cellIs" dxfId="1" priority="24215" operator="equal">
      <formula>1</formula>
    </cfRule>
  </conditionalFormatting>
  <conditionalFormatting sqref="D10169:N10169">
    <cfRule type="cellIs" dxfId="0" priority="24216" operator="equal">
      <formula>0</formula>
    </cfRule>
    <cfRule type="cellIs" dxfId="1" priority="24217" operator="equal">
      <formula>1</formula>
    </cfRule>
  </conditionalFormatting>
  <conditionalFormatting sqref="D10170:N10170">
    <cfRule type="cellIs" dxfId="0" priority="24218" operator="equal">
      <formula>0</formula>
    </cfRule>
    <cfRule type="cellIs" dxfId="1" priority="24219" operator="equal">
      <formula>1</formula>
    </cfRule>
  </conditionalFormatting>
  <conditionalFormatting sqref="D10171:N10171">
    <cfRule type="cellIs" dxfId="0" priority="24220" operator="equal">
      <formula>0</formula>
    </cfRule>
    <cfRule type="cellIs" dxfId="1" priority="24221" operator="equal">
      <formula>1</formula>
    </cfRule>
  </conditionalFormatting>
  <conditionalFormatting sqref="D10172:N10172">
    <cfRule type="cellIs" dxfId="0" priority="24222" operator="equal">
      <formula>0</formula>
    </cfRule>
    <cfRule type="cellIs" dxfId="1" priority="24223" operator="equal">
      <formula>1</formula>
    </cfRule>
  </conditionalFormatting>
  <conditionalFormatting sqref="D10173:N10173">
    <cfRule type="cellIs" dxfId="0" priority="24224" operator="equal">
      <formula>0</formula>
    </cfRule>
    <cfRule type="cellIs" dxfId="1" priority="24225" operator="equal">
      <formula>1</formula>
    </cfRule>
  </conditionalFormatting>
  <conditionalFormatting sqref="D10174:N10174">
    <cfRule type="cellIs" dxfId="0" priority="24226" operator="equal">
      <formula>0</formula>
    </cfRule>
    <cfRule type="cellIs" dxfId="1" priority="24227" operator="equal">
      <formula>1</formula>
    </cfRule>
  </conditionalFormatting>
  <conditionalFormatting sqref="D10175:N10175">
    <cfRule type="cellIs" dxfId="0" priority="24228" operator="equal">
      <formula>0</formula>
    </cfRule>
    <cfRule type="cellIs" dxfId="1" priority="24229" operator="equal">
      <formula>1</formula>
    </cfRule>
  </conditionalFormatting>
  <conditionalFormatting sqref="D10176:N10176">
    <cfRule type="cellIs" dxfId="0" priority="24230" operator="equal">
      <formula>0</formula>
    </cfRule>
    <cfRule type="cellIs" dxfId="1" priority="24231" operator="equal">
      <formula>1</formula>
    </cfRule>
  </conditionalFormatting>
  <conditionalFormatting sqref="D10177:N10177">
    <cfRule type="cellIs" dxfId="0" priority="24232" operator="equal">
      <formula>0</formula>
    </cfRule>
    <cfRule type="cellIs" dxfId="1" priority="24233" operator="equal">
      <formula>1</formula>
    </cfRule>
  </conditionalFormatting>
  <conditionalFormatting sqref="D10178">
    <cfRule type="colorScale" priority="24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81">
    <cfRule type="colorScale" priority="24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84:N10184">
    <cfRule type="cellIs" dxfId="0" priority="24256" operator="equal">
      <formula>0</formula>
    </cfRule>
    <cfRule type="cellIs" dxfId="1" priority="24257" operator="equal">
      <formula>1</formula>
    </cfRule>
  </conditionalFormatting>
  <conditionalFormatting sqref="D10185:N10185">
    <cfRule type="cellIs" dxfId="0" priority="24258" operator="equal">
      <formula>0</formula>
    </cfRule>
    <cfRule type="cellIs" dxfId="1" priority="24259" operator="equal">
      <formula>1</formula>
    </cfRule>
  </conditionalFormatting>
  <conditionalFormatting sqref="D10186:N10186">
    <cfRule type="cellIs" dxfId="0" priority="24260" operator="equal">
      <formula>0</formula>
    </cfRule>
    <cfRule type="cellIs" dxfId="1" priority="24261" operator="equal">
      <formula>1</formula>
    </cfRule>
  </conditionalFormatting>
  <conditionalFormatting sqref="D10187:N10187">
    <cfRule type="cellIs" dxfId="0" priority="24262" operator="equal">
      <formula>0</formula>
    </cfRule>
    <cfRule type="cellIs" dxfId="1" priority="24263" operator="equal">
      <formula>1</formula>
    </cfRule>
  </conditionalFormatting>
  <conditionalFormatting sqref="D10188:N10188">
    <cfRule type="cellIs" dxfId="0" priority="24264" operator="equal">
      <formula>0</formula>
    </cfRule>
    <cfRule type="cellIs" dxfId="1" priority="24265" operator="equal">
      <formula>1</formula>
    </cfRule>
  </conditionalFormatting>
  <conditionalFormatting sqref="D10189:N10189">
    <cfRule type="cellIs" dxfId="0" priority="24266" operator="equal">
      <formula>0</formula>
    </cfRule>
    <cfRule type="cellIs" dxfId="1" priority="24267" operator="equal">
      <formula>1</formula>
    </cfRule>
  </conditionalFormatting>
  <conditionalFormatting sqref="D1018:N1018">
    <cfRule type="cellIs" dxfId="0" priority="2279" operator="equal">
      <formula>0</formula>
    </cfRule>
    <cfRule type="cellIs" dxfId="1" priority="2280" operator="equal">
      <formula>1</formula>
    </cfRule>
  </conditionalFormatting>
  <conditionalFormatting sqref="D1019">
    <cfRule type="colorScale" priority="2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90:N10190">
    <cfRule type="cellIs" dxfId="0" priority="24268" operator="equal">
      <formula>0</formula>
    </cfRule>
    <cfRule type="cellIs" dxfId="1" priority="24269" operator="equal">
      <formula>1</formula>
    </cfRule>
  </conditionalFormatting>
  <conditionalFormatting sqref="D10191:N10191">
    <cfRule type="cellIs" dxfId="0" priority="24270" operator="equal">
      <formula>0</formula>
    </cfRule>
    <cfRule type="cellIs" dxfId="1" priority="24271" operator="equal">
      <formula>1</formula>
    </cfRule>
  </conditionalFormatting>
  <conditionalFormatting sqref="D10192:N10192">
    <cfRule type="cellIs" dxfId="0" priority="24272" operator="equal">
      <formula>0</formula>
    </cfRule>
    <cfRule type="cellIs" dxfId="1" priority="24273" operator="equal">
      <formula>1</formula>
    </cfRule>
  </conditionalFormatting>
  <conditionalFormatting sqref="D10193:N10193">
    <cfRule type="cellIs" dxfId="0" priority="24274" operator="equal">
      <formula>0</formula>
    </cfRule>
    <cfRule type="cellIs" dxfId="1" priority="24275" operator="equal">
      <formula>1</formula>
    </cfRule>
  </conditionalFormatting>
  <conditionalFormatting sqref="D10194:N10194">
    <cfRule type="cellIs" dxfId="0" priority="24276" operator="equal">
      <formula>0</formula>
    </cfRule>
    <cfRule type="cellIs" dxfId="1" priority="24277" operator="equal">
      <formula>1</formula>
    </cfRule>
  </conditionalFormatting>
  <conditionalFormatting sqref="D10195:N10195">
    <cfRule type="cellIs" dxfId="0" priority="24278" operator="equal">
      <formula>0</formula>
    </cfRule>
    <cfRule type="cellIs" dxfId="1" priority="24279" operator="equal">
      <formula>1</formula>
    </cfRule>
  </conditionalFormatting>
  <conditionalFormatting sqref="D10196:N10196">
    <cfRule type="cellIs" dxfId="0" priority="24280" operator="equal">
      <formula>0</formula>
    </cfRule>
    <cfRule type="cellIs" dxfId="1" priority="24281" operator="equal">
      <formula>1</formula>
    </cfRule>
  </conditionalFormatting>
  <conditionalFormatting sqref="D10197:N10197">
    <cfRule type="cellIs" dxfId="0" priority="24282" operator="equal">
      <formula>0</formula>
    </cfRule>
    <cfRule type="cellIs" dxfId="1" priority="24283" operator="equal">
      <formula>1</formula>
    </cfRule>
  </conditionalFormatting>
  <conditionalFormatting sqref="D10198:N10198">
    <cfRule type="cellIs" dxfId="0" priority="24284" operator="equal">
      <formula>0</formula>
    </cfRule>
    <cfRule type="cellIs" dxfId="1" priority="24285" operator="equal">
      <formula>1</formula>
    </cfRule>
  </conditionalFormatting>
  <conditionalFormatting sqref="D10199:N10199">
    <cfRule type="cellIs" dxfId="0" priority="24286" operator="equal">
      <formula>0</formula>
    </cfRule>
    <cfRule type="cellIs" dxfId="1" priority="24287" operator="equal">
      <formula>1</formula>
    </cfRule>
  </conditionalFormatting>
  <conditionalFormatting sqref="D101:N101">
    <cfRule type="cellIs" dxfId="0" priority="175" operator="equal">
      <formula>0</formula>
    </cfRule>
    <cfRule type="cellIs" dxfId="1" priority="176" operator="equal">
      <formula>1</formula>
    </cfRule>
  </conditionalFormatting>
  <conditionalFormatting sqref="D10200:N10200">
    <cfRule type="cellIs" dxfId="0" priority="24288" operator="equal">
      <formula>0</formula>
    </cfRule>
    <cfRule type="cellIs" dxfId="1" priority="24289" operator="equal">
      <formula>1</formula>
    </cfRule>
  </conditionalFormatting>
  <conditionalFormatting sqref="D10201:N10201">
    <cfRule type="cellIs" dxfId="0" priority="24290" operator="equal">
      <formula>0</formula>
    </cfRule>
    <cfRule type="cellIs" dxfId="1" priority="24291" operator="equal">
      <formula>1</formula>
    </cfRule>
  </conditionalFormatting>
  <conditionalFormatting sqref="D10202:N10202">
    <cfRule type="cellIs" dxfId="0" priority="24292" operator="equal">
      <formula>0</formula>
    </cfRule>
    <cfRule type="cellIs" dxfId="1" priority="24293" operator="equal">
      <formula>1</formula>
    </cfRule>
  </conditionalFormatting>
  <conditionalFormatting sqref="D10203">
    <cfRule type="colorScale" priority="24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06:N10206">
    <cfRule type="cellIs" dxfId="0" priority="24305" operator="equal">
      <formula>0</formula>
    </cfRule>
    <cfRule type="cellIs" dxfId="1" priority="24306" operator="equal">
      <formula>1</formula>
    </cfRule>
  </conditionalFormatting>
  <conditionalFormatting sqref="D10207:N10207">
    <cfRule type="cellIs" dxfId="0" priority="24307" operator="equal">
      <formula>0</formula>
    </cfRule>
    <cfRule type="cellIs" dxfId="1" priority="24308" operator="equal">
      <formula>1</formula>
    </cfRule>
  </conditionalFormatting>
  <conditionalFormatting sqref="D10208:N10208">
    <cfRule type="cellIs" dxfId="0" priority="24309" operator="equal">
      <formula>0</formula>
    </cfRule>
    <cfRule type="cellIs" dxfId="1" priority="24310" operator="equal">
      <formula>1</formula>
    </cfRule>
  </conditionalFormatting>
  <conditionalFormatting sqref="D10209:N10209">
    <cfRule type="cellIs" dxfId="0" priority="24311" operator="equal">
      <formula>0</formula>
    </cfRule>
    <cfRule type="cellIs" dxfId="1" priority="24312" operator="equal">
      <formula>1</formula>
    </cfRule>
  </conditionalFormatting>
  <conditionalFormatting sqref="D10210:N10210">
    <cfRule type="cellIs" dxfId="0" priority="24313" operator="equal">
      <formula>0</formula>
    </cfRule>
    <cfRule type="cellIs" dxfId="1" priority="24314" operator="equal">
      <formula>1</formula>
    </cfRule>
  </conditionalFormatting>
  <conditionalFormatting sqref="D10211:N10211">
    <cfRule type="cellIs" dxfId="0" priority="24315" operator="equal">
      <formula>0</formula>
    </cfRule>
    <cfRule type="cellIs" dxfId="1" priority="24316" operator="equal">
      <formula>1</formula>
    </cfRule>
  </conditionalFormatting>
  <conditionalFormatting sqref="D10212:N10212">
    <cfRule type="cellIs" dxfId="0" priority="24317" operator="equal">
      <formula>0</formula>
    </cfRule>
    <cfRule type="cellIs" dxfId="1" priority="24318" operator="equal">
      <formula>1</formula>
    </cfRule>
  </conditionalFormatting>
  <conditionalFormatting sqref="D10213:N10213">
    <cfRule type="cellIs" dxfId="0" priority="24319" operator="equal">
      <formula>0</formula>
    </cfRule>
    <cfRule type="cellIs" dxfId="1" priority="24320" operator="equal">
      <formula>1</formula>
    </cfRule>
  </conditionalFormatting>
  <conditionalFormatting sqref="D10214:N10214">
    <cfRule type="cellIs" dxfId="0" priority="24321" operator="equal">
      <formula>0</formula>
    </cfRule>
    <cfRule type="cellIs" dxfId="1" priority="24322" operator="equal">
      <formula>1</formula>
    </cfRule>
  </conditionalFormatting>
  <conditionalFormatting sqref="D10215:N10215">
    <cfRule type="cellIs" dxfId="0" priority="24323" operator="equal">
      <formula>0</formula>
    </cfRule>
    <cfRule type="cellIs" dxfId="1" priority="24324" operator="equal">
      <formula>1</formula>
    </cfRule>
  </conditionalFormatting>
  <conditionalFormatting sqref="D10216:N10216">
    <cfRule type="cellIs" dxfId="0" priority="24325" operator="equal">
      <formula>0</formula>
    </cfRule>
    <cfRule type="cellIs" dxfId="1" priority="24326" operator="equal">
      <formula>1</formula>
    </cfRule>
  </conditionalFormatting>
  <conditionalFormatting sqref="D10217:N10217">
    <cfRule type="cellIs" dxfId="0" priority="24327" operator="equal">
      <formula>0</formula>
    </cfRule>
    <cfRule type="cellIs" dxfId="1" priority="24328" operator="equal">
      <formula>1</formula>
    </cfRule>
  </conditionalFormatting>
  <conditionalFormatting sqref="D10218:N10218">
    <cfRule type="cellIs" dxfId="0" priority="24329" operator="equal">
      <formula>0</formula>
    </cfRule>
    <cfRule type="cellIs" dxfId="1" priority="24330" operator="equal">
      <formula>1</formula>
    </cfRule>
  </conditionalFormatting>
  <conditionalFormatting sqref="D10219:N10219">
    <cfRule type="cellIs" dxfId="0" priority="24331" operator="equal">
      <formula>0</formula>
    </cfRule>
    <cfRule type="cellIs" dxfId="1" priority="24332" operator="equal">
      <formula>1</formula>
    </cfRule>
  </conditionalFormatting>
  <conditionalFormatting sqref="D10220:N10220">
    <cfRule type="cellIs" dxfId="0" priority="24333" operator="equal">
      <formula>0</formula>
    </cfRule>
    <cfRule type="cellIs" dxfId="1" priority="24334" operator="equal">
      <formula>1</formula>
    </cfRule>
  </conditionalFormatting>
  <conditionalFormatting sqref="D10221:N10221">
    <cfRule type="cellIs" dxfId="0" priority="24335" operator="equal">
      <formula>0</formula>
    </cfRule>
    <cfRule type="cellIs" dxfId="1" priority="24336" operator="equal">
      <formula>1</formula>
    </cfRule>
  </conditionalFormatting>
  <conditionalFormatting sqref="D10222:N10222">
    <cfRule type="cellIs" dxfId="0" priority="24337" operator="equal">
      <formula>0</formula>
    </cfRule>
    <cfRule type="cellIs" dxfId="1" priority="24338" operator="equal">
      <formula>1</formula>
    </cfRule>
  </conditionalFormatting>
  <conditionalFormatting sqref="D10223:N10223">
    <cfRule type="cellIs" dxfId="0" priority="24339" operator="equal">
      <formula>0</formula>
    </cfRule>
    <cfRule type="cellIs" dxfId="1" priority="24340" operator="equal">
      <formula>1</formula>
    </cfRule>
  </conditionalFormatting>
  <conditionalFormatting sqref="D10224:N10224">
    <cfRule type="cellIs" dxfId="0" priority="24341" operator="equal">
      <formula>0</formula>
    </cfRule>
    <cfRule type="cellIs" dxfId="1" priority="24342" operator="equal">
      <formula>1</formula>
    </cfRule>
  </conditionalFormatting>
  <conditionalFormatting sqref="D10225:N10225">
    <cfRule type="cellIs" dxfId="0" priority="24343" operator="equal">
      <formula>0</formula>
    </cfRule>
    <cfRule type="cellIs" dxfId="1" priority="24344" operator="equal">
      <formula>1</formula>
    </cfRule>
  </conditionalFormatting>
  <conditionalFormatting sqref="D10226:N10226">
    <cfRule type="cellIs" dxfId="0" priority="24345" operator="equal">
      <formula>0</formula>
    </cfRule>
    <cfRule type="cellIs" dxfId="1" priority="24346" operator="equal">
      <formula>1</formula>
    </cfRule>
  </conditionalFormatting>
  <conditionalFormatting sqref="D10227">
    <cfRule type="colorScale" priority="24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2:N1022">
    <cfRule type="cellIs" dxfId="0" priority="2292" operator="equal">
      <formula>0</formula>
    </cfRule>
    <cfRule type="cellIs" dxfId="1" priority="2293" operator="equal">
      <formula>1</formula>
    </cfRule>
  </conditionalFormatting>
  <conditionalFormatting sqref="D10230">
    <cfRule type="colorScale" priority="24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33:N10233">
    <cfRule type="cellIs" dxfId="0" priority="24369" operator="equal">
      <formula>0</formula>
    </cfRule>
    <cfRule type="cellIs" dxfId="1" priority="24370" operator="equal">
      <formula>1</formula>
    </cfRule>
  </conditionalFormatting>
  <conditionalFormatting sqref="D10234:N10234">
    <cfRule type="cellIs" dxfId="0" priority="24371" operator="equal">
      <formula>0</formula>
    </cfRule>
    <cfRule type="cellIs" dxfId="1" priority="24372" operator="equal">
      <formula>1</formula>
    </cfRule>
  </conditionalFormatting>
  <conditionalFormatting sqref="D10235:N10235">
    <cfRule type="cellIs" dxfId="0" priority="24373" operator="equal">
      <formula>0</formula>
    </cfRule>
    <cfRule type="cellIs" dxfId="1" priority="24374" operator="equal">
      <formula>1</formula>
    </cfRule>
  </conditionalFormatting>
  <conditionalFormatting sqref="D10236:N10236">
    <cfRule type="cellIs" dxfId="0" priority="24375" operator="equal">
      <formula>0</formula>
    </cfRule>
    <cfRule type="cellIs" dxfId="1" priority="24376" operator="equal">
      <formula>1</formula>
    </cfRule>
  </conditionalFormatting>
  <conditionalFormatting sqref="D10237:N10237">
    <cfRule type="cellIs" dxfId="0" priority="24377" operator="equal">
      <formula>0</formula>
    </cfRule>
    <cfRule type="cellIs" dxfId="1" priority="24378" operator="equal">
      <formula>1</formula>
    </cfRule>
  </conditionalFormatting>
  <conditionalFormatting sqref="D10238:N10238">
    <cfRule type="cellIs" dxfId="0" priority="24379" operator="equal">
      <formula>0</formula>
    </cfRule>
    <cfRule type="cellIs" dxfId="1" priority="24380" operator="equal">
      <formula>1</formula>
    </cfRule>
  </conditionalFormatting>
  <conditionalFormatting sqref="D10239:N10239">
    <cfRule type="cellIs" dxfId="0" priority="24381" operator="equal">
      <formula>0</formula>
    </cfRule>
    <cfRule type="cellIs" dxfId="1" priority="24382" operator="equal">
      <formula>1</formula>
    </cfRule>
  </conditionalFormatting>
  <conditionalFormatting sqref="D1023:N1023">
    <cfRule type="cellIs" dxfId="0" priority="2294" operator="equal">
      <formula>0</formula>
    </cfRule>
    <cfRule type="cellIs" dxfId="1" priority="2295" operator="equal">
      <formula>1</formula>
    </cfRule>
  </conditionalFormatting>
  <conditionalFormatting sqref="D10240:N10240">
    <cfRule type="cellIs" dxfId="0" priority="24383" operator="equal">
      <formula>0</formula>
    </cfRule>
    <cfRule type="cellIs" dxfId="1" priority="24384" operator="equal">
      <formula>1</formula>
    </cfRule>
  </conditionalFormatting>
  <conditionalFormatting sqref="D10241:N10241">
    <cfRule type="cellIs" dxfId="0" priority="24385" operator="equal">
      <formula>0</formula>
    </cfRule>
    <cfRule type="cellIs" dxfId="1" priority="24386" operator="equal">
      <formula>1</formula>
    </cfRule>
  </conditionalFormatting>
  <conditionalFormatting sqref="D10242:N10242">
    <cfRule type="cellIs" dxfId="0" priority="24387" operator="equal">
      <formula>0</formula>
    </cfRule>
    <cfRule type="cellIs" dxfId="1" priority="24388" operator="equal">
      <formula>1</formula>
    </cfRule>
  </conditionalFormatting>
  <conditionalFormatting sqref="D10243:N10243">
    <cfRule type="cellIs" dxfId="0" priority="24389" operator="equal">
      <formula>0</formula>
    </cfRule>
    <cfRule type="cellIs" dxfId="1" priority="24390" operator="equal">
      <formula>1</formula>
    </cfRule>
  </conditionalFormatting>
  <conditionalFormatting sqref="D10244:N10244">
    <cfRule type="cellIs" dxfId="0" priority="24391" operator="equal">
      <formula>0</formula>
    </cfRule>
    <cfRule type="cellIs" dxfId="1" priority="24392" operator="equal">
      <formula>1</formula>
    </cfRule>
  </conditionalFormatting>
  <conditionalFormatting sqref="D10245:N10245">
    <cfRule type="cellIs" dxfId="0" priority="24393" operator="equal">
      <formula>0</formula>
    </cfRule>
    <cfRule type="cellIs" dxfId="1" priority="24394" operator="equal">
      <formula>1</formula>
    </cfRule>
  </conditionalFormatting>
  <conditionalFormatting sqref="D10246:N10246">
    <cfRule type="cellIs" dxfId="0" priority="24395" operator="equal">
      <formula>0</formula>
    </cfRule>
    <cfRule type="cellIs" dxfId="1" priority="24396" operator="equal">
      <formula>1</formula>
    </cfRule>
  </conditionalFormatting>
  <conditionalFormatting sqref="D10247:N10247">
    <cfRule type="cellIs" dxfId="0" priority="24397" operator="equal">
      <formula>0</formula>
    </cfRule>
    <cfRule type="cellIs" dxfId="1" priority="24398" operator="equal">
      <formula>1</formula>
    </cfRule>
  </conditionalFormatting>
  <conditionalFormatting sqref="D10248:N10248">
    <cfRule type="cellIs" dxfId="0" priority="24399" operator="equal">
      <formula>0</formula>
    </cfRule>
    <cfRule type="cellIs" dxfId="1" priority="24400" operator="equal">
      <formula>1</formula>
    </cfRule>
  </conditionalFormatting>
  <conditionalFormatting sqref="D10249:N10249">
    <cfRule type="cellIs" dxfId="0" priority="24401" operator="equal">
      <formula>0</formula>
    </cfRule>
    <cfRule type="cellIs" dxfId="1" priority="24402" operator="equal">
      <formula>1</formula>
    </cfRule>
  </conditionalFormatting>
  <conditionalFormatting sqref="D1024:N1024">
    <cfRule type="cellIs" dxfId="0" priority="2296" operator="equal">
      <formula>0</formula>
    </cfRule>
    <cfRule type="cellIs" dxfId="1" priority="2297" operator="equal">
      <formula>1</formula>
    </cfRule>
  </conditionalFormatting>
  <conditionalFormatting sqref="D10250:N10250">
    <cfRule type="cellIs" dxfId="0" priority="24403" operator="equal">
      <formula>0</formula>
    </cfRule>
    <cfRule type="cellIs" dxfId="1" priority="24404" operator="equal">
      <formula>1</formula>
    </cfRule>
  </conditionalFormatting>
  <conditionalFormatting sqref="D10251:N10251">
    <cfRule type="cellIs" dxfId="0" priority="24405" operator="equal">
      <formula>0</formula>
    </cfRule>
    <cfRule type="cellIs" dxfId="1" priority="24406" operator="equal">
      <formula>1</formula>
    </cfRule>
  </conditionalFormatting>
  <conditionalFormatting sqref="D10252:N10252">
    <cfRule type="cellIs" dxfId="0" priority="24407" operator="equal">
      <formula>0</formula>
    </cfRule>
    <cfRule type="cellIs" dxfId="1" priority="24408" operator="equal">
      <formula>1</formula>
    </cfRule>
  </conditionalFormatting>
  <conditionalFormatting sqref="D10253:N10253">
    <cfRule type="cellIs" dxfId="0" priority="24409" operator="equal">
      <formula>0</formula>
    </cfRule>
    <cfRule type="cellIs" dxfId="1" priority="24410" operator="equal">
      <formula>1</formula>
    </cfRule>
  </conditionalFormatting>
  <conditionalFormatting sqref="D10254:N10254">
    <cfRule type="cellIs" dxfId="0" priority="24411" operator="equal">
      <formula>0</formula>
    </cfRule>
    <cfRule type="cellIs" dxfId="1" priority="24412" operator="equal">
      <formula>1</formula>
    </cfRule>
  </conditionalFormatting>
  <conditionalFormatting sqref="D10255:N10255">
    <cfRule type="cellIs" dxfId="0" priority="24413" operator="equal">
      <formula>0</formula>
    </cfRule>
    <cfRule type="cellIs" dxfId="1" priority="24414" operator="equal">
      <formula>1</formula>
    </cfRule>
  </conditionalFormatting>
  <conditionalFormatting sqref="D10256:N10256">
    <cfRule type="cellIs" dxfId="0" priority="24415" operator="equal">
      <formula>0</formula>
    </cfRule>
    <cfRule type="cellIs" dxfId="1" priority="24416" operator="equal">
      <formula>1</formula>
    </cfRule>
  </conditionalFormatting>
  <conditionalFormatting sqref="D10257:N10257">
    <cfRule type="cellIs" dxfId="0" priority="24417" operator="equal">
      <formula>0</formula>
    </cfRule>
    <cfRule type="cellIs" dxfId="1" priority="24418" operator="equal">
      <formula>1</formula>
    </cfRule>
  </conditionalFormatting>
  <conditionalFormatting sqref="D10258:N10258">
    <cfRule type="cellIs" dxfId="0" priority="24419" operator="equal">
      <formula>0</formula>
    </cfRule>
    <cfRule type="cellIs" dxfId="1" priority="24420" operator="equal">
      <formula>1</formula>
    </cfRule>
  </conditionalFormatting>
  <conditionalFormatting sqref="D10259">
    <cfRule type="colorScale" priority="24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5:N1025">
    <cfRule type="cellIs" dxfId="0" priority="2298" operator="equal">
      <formula>0</formula>
    </cfRule>
    <cfRule type="cellIs" dxfId="1" priority="2299" operator="equal">
      <formula>1</formula>
    </cfRule>
  </conditionalFormatting>
  <conditionalFormatting sqref="D10262:N10262">
    <cfRule type="cellIs" dxfId="0" priority="24432" operator="equal">
      <formula>0</formula>
    </cfRule>
    <cfRule type="cellIs" dxfId="1" priority="24433" operator="equal">
      <formula>1</formula>
    </cfRule>
  </conditionalFormatting>
  <conditionalFormatting sqref="D10263:N10263">
    <cfRule type="cellIs" dxfId="0" priority="24434" operator="equal">
      <formula>0</formula>
    </cfRule>
    <cfRule type="cellIs" dxfId="1" priority="24435" operator="equal">
      <formula>1</formula>
    </cfRule>
  </conditionalFormatting>
  <conditionalFormatting sqref="D10264:N10264">
    <cfRule type="cellIs" dxfId="0" priority="24436" operator="equal">
      <formula>0</formula>
    </cfRule>
    <cfRule type="cellIs" dxfId="1" priority="24437" operator="equal">
      <formula>1</formula>
    </cfRule>
  </conditionalFormatting>
  <conditionalFormatting sqref="D10265:N10265">
    <cfRule type="cellIs" dxfId="0" priority="24438" operator="equal">
      <formula>0</formula>
    </cfRule>
    <cfRule type="cellIs" dxfId="1" priority="24439" operator="equal">
      <formula>1</formula>
    </cfRule>
  </conditionalFormatting>
  <conditionalFormatting sqref="D10266:N10266">
    <cfRule type="cellIs" dxfId="0" priority="24440" operator="equal">
      <formula>0</formula>
    </cfRule>
    <cfRule type="cellIs" dxfId="1" priority="24441" operator="equal">
      <formula>1</formula>
    </cfRule>
  </conditionalFormatting>
  <conditionalFormatting sqref="D10267:N10267">
    <cfRule type="cellIs" dxfId="0" priority="24442" operator="equal">
      <formula>0</formula>
    </cfRule>
    <cfRule type="cellIs" dxfId="1" priority="24443" operator="equal">
      <formula>1</formula>
    </cfRule>
  </conditionalFormatting>
  <conditionalFormatting sqref="D10268:N10268">
    <cfRule type="cellIs" dxfId="0" priority="24444" operator="equal">
      <formula>0</formula>
    </cfRule>
    <cfRule type="cellIs" dxfId="1" priority="24445" operator="equal">
      <formula>1</formula>
    </cfRule>
  </conditionalFormatting>
  <conditionalFormatting sqref="D10269:N10269">
    <cfRule type="cellIs" dxfId="0" priority="24446" operator="equal">
      <formula>0</formula>
    </cfRule>
    <cfRule type="cellIs" dxfId="1" priority="24447" operator="equal">
      <formula>1</formula>
    </cfRule>
  </conditionalFormatting>
  <conditionalFormatting sqref="D1026:N1026">
    <cfRule type="cellIs" dxfId="0" priority="2300" operator="equal">
      <formula>0</formula>
    </cfRule>
    <cfRule type="cellIs" dxfId="1" priority="2301" operator="equal">
      <formula>1</formula>
    </cfRule>
  </conditionalFormatting>
  <conditionalFormatting sqref="D10270:N10270">
    <cfRule type="cellIs" dxfId="0" priority="24448" operator="equal">
      <formula>0</formula>
    </cfRule>
    <cfRule type="cellIs" dxfId="1" priority="24449" operator="equal">
      <formula>1</formula>
    </cfRule>
  </conditionalFormatting>
  <conditionalFormatting sqref="D10271:N10271">
    <cfRule type="cellIs" dxfId="0" priority="24450" operator="equal">
      <formula>0</formula>
    </cfRule>
    <cfRule type="cellIs" dxfId="1" priority="24451" operator="equal">
      <formula>1</formula>
    </cfRule>
  </conditionalFormatting>
  <conditionalFormatting sqref="D10272:N10272">
    <cfRule type="cellIs" dxfId="0" priority="24452" operator="equal">
      <formula>0</formula>
    </cfRule>
    <cfRule type="cellIs" dxfId="1" priority="24453" operator="equal">
      <formula>1</formula>
    </cfRule>
  </conditionalFormatting>
  <conditionalFormatting sqref="D10273:N10273">
    <cfRule type="cellIs" dxfId="0" priority="24454" operator="equal">
      <formula>0</formula>
    </cfRule>
    <cfRule type="cellIs" dxfId="1" priority="24455" operator="equal">
      <formula>1</formula>
    </cfRule>
  </conditionalFormatting>
  <conditionalFormatting sqref="D10274:N10274">
    <cfRule type="cellIs" dxfId="0" priority="24456" operator="equal">
      <formula>0</formula>
    </cfRule>
    <cfRule type="cellIs" dxfId="1" priority="24457" operator="equal">
      <formula>1</formula>
    </cfRule>
  </conditionalFormatting>
  <conditionalFormatting sqref="D10275:N10275">
    <cfRule type="cellIs" dxfId="0" priority="24458" operator="equal">
      <formula>0</formula>
    </cfRule>
    <cfRule type="cellIs" dxfId="1" priority="24459" operator="equal">
      <formula>1</formula>
    </cfRule>
  </conditionalFormatting>
  <conditionalFormatting sqref="D10276:N10276">
    <cfRule type="cellIs" dxfId="0" priority="24460" operator="equal">
      <formula>0</formula>
    </cfRule>
    <cfRule type="cellIs" dxfId="1" priority="24461" operator="equal">
      <formula>1</formula>
    </cfRule>
  </conditionalFormatting>
  <conditionalFormatting sqref="D10277:N10277">
    <cfRule type="cellIs" dxfId="0" priority="24462" operator="equal">
      <formula>0</formula>
    </cfRule>
    <cfRule type="cellIs" dxfId="1" priority="24463" operator="equal">
      <formula>1</formula>
    </cfRule>
  </conditionalFormatting>
  <conditionalFormatting sqref="D10278:N10278">
    <cfRule type="cellIs" dxfId="0" priority="24464" operator="equal">
      <formula>0</formula>
    </cfRule>
    <cfRule type="cellIs" dxfId="1" priority="24465" operator="equal">
      <formula>1</formula>
    </cfRule>
  </conditionalFormatting>
  <conditionalFormatting sqref="D10279:N10279">
    <cfRule type="cellIs" dxfId="0" priority="24466" operator="equal">
      <formula>0</formula>
    </cfRule>
    <cfRule type="cellIs" dxfId="1" priority="24467" operator="equal">
      <formula>1</formula>
    </cfRule>
  </conditionalFormatting>
  <conditionalFormatting sqref="D1027:N1027">
    <cfRule type="cellIs" dxfId="0" priority="2302" operator="equal">
      <formula>0</formula>
    </cfRule>
    <cfRule type="cellIs" dxfId="1" priority="2303" operator="equal">
      <formula>1</formula>
    </cfRule>
  </conditionalFormatting>
  <conditionalFormatting sqref="D10280:N10280">
    <cfRule type="cellIs" dxfId="0" priority="24468" operator="equal">
      <formula>0</formula>
    </cfRule>
    <cfRule type="cellIs" dxfId="1" priority="24469" operator="equal">
      <formula>1</formula>
    </cfRule>
  </conditionalFormatting>
  <conditionalFormatting sqref="D10281:N10281">
    <cfRule type="cellIs" dxfId="0" priority="24470" operator="equal">
      <formula>0</formula>
    </cfRule>
    <cfRule type="cellIs" dxfId="1" priority="24471" operator="equal">
      <formula>1</formula>
    </cfRule>
  </conditionalFormatting>
  <conditionalFormatting sqref="D10282:N10282">
    <cfRule type="cellIs" dxfId="0" priority="24472" operator="equal">
      <formula>0</formula>
    </cfRule>
    <cfRule type="cellIs" dxfId="1" priority="24473" operator="equal">
      <formula>1</formula>
    </cfRule>
  </conditionalFormatting>
  <conditionalFormatting sqref="D10283:N10283">
    <cfRule type="cellIs" dxfId="0" priority="24474" operator="equal">
      <formula>0</formula>
    </cfRule>
    <cfRule type="cellIs" dxfId="1" priority="24475" operator="equal">
      <formula>1</formula>
    </cfRule>
  </conditionalFormatting>
  <conditionalFormatting sqref="D10284">
    <cfRule type="colorScale" priority="24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87">
    <cfRule type="colorScale" priority="24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8:N1028">
    <cfRule type="cellIs" dxfId="0" priority="2304" operator="equal">
      <formula>0</formula>
    </cfRule>
    <cfRule type="cellIs" dxfId="1" priority="2305" operator="equal">
      <formula>1</formula>
    </cfRule>
  </conditionalFormatting>
  <conditionalFormatting sqref="D10290:N10290">
    <cfRule type="cellIs" dxfId="0" priority="24498" operator="equal">
      <formula>0</formula>
    </cfRule>
    <cfRule type="cellIs" dxfId="1" priority="24499" operator="equal">
      <formula>1</formula>
    </cfRule>
  </conditionalFormatting>
  <conditionalFormatting sqref="D10291:N10291">
    <cfRule type="cellIs" dxfId="0" priority="24500" operator="equal">
      <formula>0</formula>
    </cfRule>
    <cfRule type="cellIs" dxfId="1" priority="24501" operator="equal">
      <formula>1</formula>
    </cfRule>
  </conditionalFormatting>
  <conditionalFormatting sqref="D10292:N10292">
    <cfRule type="cellIs" dxfId="0" priority="24502" operator="equal">
      <formula>0</formula>
    </cfRule>
    <cfRule type="cellIs" dxfId="1" priority="24503" operator="equal">
      <formula>1</formula>
    </cfRule>
  </conditionalFormatting>
  <conditionalFormatting sqref="D10293:N10293">
    <cfRule type="cellIs" dxfId="0" priority="24504" operator="equal">
      <formula>0</formula>
    </cfRule>
    <cfRule type="cellIs" dxfId="1" priority="24505" operator="equal">
      <formula>1</formula>
    </cfRule>
  </conditionalFormatting>
  <conditionalFormatting sqref="D10294:N10294">
    <cfRule type="cellIs" dxfId="0" priority="24506" operator="equal">
      <formula>0</formula>
    </cfRule>
    <cfRule type="cellIs" dxfId="1" priority="24507" operator="equal">
      <formula>1</formula>
    </cfRule>
  </conditionalFormatting>
  <conditionalFormatting sqref="D10295:N10295">
    <cfRule type="cellIs" dxfId="0" priority="24508" operator="equal">
      <formula>0</formula>
    </cfRule>
    <cfRule type="cellIs" dxfId="1" priority="24509" operator="equal">
      <formula>1</formula>
    </cfRule>
  </conditionalFormatting>
  <conditionalFormatting sqref="D10296:N10296">
    <cfRule type="cellIs" dxfId="0" priority="24510" operator="equal">
      <formula>0</formula>
    </cfRule>
    <cfRule type="cellIs" dxfId="1" priority="24511" operator="equal">
      <formula>1</formula>
    </cfRule>
  </conditionalFormatting>
  <conditionalFormatting sqref="D10297:N10297">
    <cfRule type="cellIs" dxfId="0" priority="24512" operator="equal">
      <formula>0</formula>
    </cfRule>
    <cfRule type="cellIs" dxfId="1" priority="24513" operator="equal">
      <formula>1</formula>
    </cfRule>
  </conditionalFormatting>
  <conditionalFormatting sqref="D10298:N10298">
    <cfRule type="cellIs" dxfId="0" priority="24514" operator="equal">
      <formula>0</formula>
    </cfRule>
    <cfRule type="cellIs" dxfId="1" priority="24515" operator="equal">
      <formula>1</formula>
    </cfRule>
  </conditionalFormatting>
  <conditionalFormatting sqref="D10299:N10299">
    <cfRule type="cellIs" dxfId="0" priority="24516" operator="equal">
      <formula>0</formula>
    </cfRule>
    <cfRule type="cellIs" dxfId="1" priority="24517" operator="equal">
      <formula>1</formula>
    </cfRule>
  </conditionalFormatting>
  <conditionalFormatting sqref="D1029:N1029">
    <cfRule type="cellIs" dxfId="0" priority="2306" operator="equal">
      <formula>0</formula>
    </cfRule>
    <cfRule type="cellIs" dxfId="1" priority="2307" operator="equal">
      <formula>1</formula>
    </cfRule>
  </conditionalFormatting>
  <conditionalFormatting sqref="D102:N102">
    <cfRule type="cellIs" dxfId="0" priority="177" operator="equal">
      <formula>0</formula>
    </cfRule>
    <cfRule type="cellIs" dxfId="1" priority="178" operator="equal">
      <formula>1</formula>
    </cfRule>
  </conditionalFormatting>
  <conditionalFormatting sqref="D10300:N10300">
    <cfRule type="cellIs" dxfId="0" priority="24518" operator="equal">
      <formula>0</formula>
    </cfRule>
    <cfRule type="cellIs" dxfId="1" priority="24519" operator="equal">
      <formula>1</formula>
    </cfRule>
  </conditionalFormatting>
  <conditionalFormatting sqref="D10301:N10301">
    <cfRule type="cellIs" dxfId="0" priority="24520" operator="equal">
      <formula>0</formula>
    </cfRule>
    <cfRule type="cellIs" dxfId="1" priority="24521" operator="equal">
      <formula>1</formula>
    </cfRule>
  </conditionalFormatting>
  <conditionalFormatting sqref="D10302:N10302">
    <cfRule type="cellIs" dxfId="0" priority="24522" operator="equal">
      <formula>0</formula>
    </cfRule>
    <cfRule type="cellIs" dxfId="1" priority="24523" operator="equal">
      <formula>1</formula>
    </cfRule>
  </conditionalFormatting>
  <conditionalFormatting sqref="D10303:N10303">
    <cfRule type="cellIs" dxfId="0" priority="24524" operator="equal">
      <formula>0</formula>
    </cfRule>
    <cfRule type="cellIs" dxfId="1" priority="24525" operator="equal">
      <formula>1</formula>
    </cfRule>
  </conditionalFormatting>
  <conditionalFormatting sqref="D10304:N10304">
    <cfRule type="cellIs" dxfId="0" priority="24526" operator="equal">
      <formula>0</formula>
    </cfRule>
    <cfRule type="cellIs" dxfId="1" priority="24527" operator="equal">
      <formula>1</formula>
    </cfRule>
  </conditionalFormatting>
  <conditionalFormatting sqref="D10305:N10305">
    <cfRule type="cellIs" dxfId="0" priority="24528" operator="equal">
      <formula>0</formula>
    </cfRule>
    <cfRule type="cellIs" dxfId="1" priority="24529" operator="equal">
      <formula>1</formula>
    </cfRule>
  </conditionalFormatting>
  <conditionalFormatting sqref="D10306:N10306">
    <cfRule type="cellIs" dxfId="0" priority="24530" operator="equal">
      <formula>0</formula>
    </cfRule>
    <cfRule type="cellIs" dxfId="1" priority="24531" operator="equal">
      <formula>1</formula>
    </cfRule>
  </conditionalFormatting>
  <conditionalFormatting sqref="D10307:N10307">
    <cfRule type="cellIs" dxfId="0" priority="24532" operator="equal">
      <formula>0</formula>
    </cfRule>
    <cfRule type="cellIs" dxfId="1" priority="24533" operator="equal">
      <formula>1</formula>
    </cfRule>
  </conditionalFormatting>
  <conditionalFormatting sqref="D10308:N10308">
    <cfRule type="cellIs" dxfId="0" priority="24534" operator="equal">
      <formula>0</formula>
    </cfRule>
    <cfRule type="cellIs" dxfId="1" priority="24535" operator="equal">
      <formula>1</formula>
    </cfRule>
  </conditionalFormatting>
  <conditionalFormatting sqref="D10309:N10309">
    <cfRule type="cellIs" dxfId="0" priority="24536" operator="equal">
      <formula>0</formula>
    </cfRule>
    <cfRule type="cellIs" dxfId="1" priority="24537" operator="equal">
      <formula>1</formula>
    </cfRule>
  </conditionalFormatting>
  <conditionalFormatting sqref="D1030:N1030">
    <cfRule type="cellIs" dxfId="0" priority="2308" operator="equal">
      <formula>0</formula>
    </cfRule>
    <cfRule type="cellIs" dxfId="1" priority="2309" operator="equal">
      <formula>1</formula>
    </cfRule>
  </conditionalFormatting>
  <conditionalFormatting sqref="D10310:N10310">
    <cfRule type="cellIs" dxfId="0" priority="24538" operator="equal">
      <formula>0</formula>
    </cfRule>
    <cfRule type="cellIs" dxfId="1" priority="24539" operator="equal">
      <formula>1</formula>
    </cfRule>
  </conditionalFormatting>
  <conditionalFormatting sqref="D10311:N10311">
    <cfRule type="cellIs" dxfId="0" priority="24540" operator="equal">
      <formula>0</formula>
    </cfRule>
    <cfRule type="cellIs" dxfId="1" priority="24541" operator="equal">
      <formula>1</formula>
    </cfRule>
  </conditionalFormatting>
  <conditionalFormatting sqref="D10312:N10312">
    <cfRule type="cellIs" dxfId="0" priority="24542" operator="equal">
      <formula>0</formula>
    </cfRule>
    <cfRule type="cellIs" dxfId="1" priority="24543" operator="equal">
      <formula>1</formula>
    </cfRule>
  </conditionalFormatting>
  <conditionalFormatting sqref="D10313">
    <cfRule type="colorScale" priority="24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16:N10316">
    <cfRule type="cellIs" dxfId="0" priority="24555" operator="equal">
      <formula>0</formula>
    </cfRule>
    <cfRule type="cellIs" dxfId="1" priority="24556" operator="equal">
      <formula>1</formula>
    </cfRule>
  </conditionalFormatting>
  <conditionalFormatting sqref="D10317">
    <cfRule type="colorScale" priority="24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1:N1031">
    <cfRule type="cellIs" dxfId="0" priority="2310" operator="equal">
      <formula>0</formula>
    </cfRule>
    <cfRule type="cellIs" dxfId="1" priority="2311" operator="equal">
      <formula>1</formula>
    </cfRule>
  </conditionalFormatting>
  <conditionalFormatting sqref="D10320">
    <cfRule type="colorScale" priority="24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23:N10323">
    <cfRule type="cellIs" dxfId="0" priority="24579" operator="equal">
      <formula>0</formula>
    </cfRule>
    <cfRule type="cellIs" dxfId="1" priority="24580" operator="equal">
      <formula>1</formula>
    </cfRule>
  </conditionalFormatting>
  <conditionalFormatting sqref="D10324:N10324">
    <cfRule type="cellIs" dxfId="0" priority="24581" operator="equal">
      <formula>0</formula>
    </cfRule>
    <cfRule type="cellIs" dxfId="1" priority="24582" operator="equal">
      <formula>1</formula>
    </cfRule>
  </conditionalFormatting>
  <conditionalFormatting sqref="D10325:N10325">
    <cfRule type="cellIs" dxfId="0" priority="24583" operator="equal">
      <formula>0</formula>
    </cfRule>
    <cfRule type="cellIs" dxfId="1" priority="24584" operator="equal">
      <formula>1</formula>
    </cfRule>
  </conditionalFormatting>
  <conditionalFormatting sqref="D10326:N10326">
    <cfRule type="cellIs" dxfId="0" priority="24585" operator="equal">
      <formula>0</formula>
    </cfRule>
    <cfRule type="cellIs" dxfId="1" priority="24586" operator="equal">
      <formula>1</formula>
    </cfRule>
  </conditionalFormatting>
  <conditionalFormatting sqref="D10327:N10327">
    <cfRule type="cellIs" dxfId="0" priority="24587" operator="equal">
      <formula>0</formula>
    </cfRule>
    <cfRule type="cellIs" dxfId="1" priority="24588" operator="equal">
      <formula>1</formula>
    </cfRule>
  </conditionalFormatting>
  <conditionalFormatting sqref="D10328:N10328">
    <cfRule type="cellIs" dxfId="0" priority="24589" operator="equal">
      <formula>0</formula>
    </cfRule>
    <cfRule type="cellIs" dxfId="1" priority="24590" operator="equal">
      <formula>1</formula>
    </cfRule>
  </conditionalFormatting>
  <conditionalFormatting sqref="D10329:N10329">
    <cfRule type="cellIs" dxfId="0" priority="24591" operator="equal">
      <formula>0</formula>
    </cfRule>
    <cfRule type="cellIs" dxfId="1" priority="24592" operator="equal">
      <formula>1</formula>
    </cfRule>
  </conditionalFormatting>
  <conditionalFormatting sqref="D1032:N1032">
    <cfRule type="cellIs" dxfId="0" priority="2312" operator="equal">
      <formula>0</formula>
    </cfRule>
    <cfRule type="cellIs" dxfId="1" priority="2313" operator="equal">
      <formula>1</formula>
    </cfRule>
  </conditionalFormatting>
  <conditionalFormatting sqref="D10330:N10330">
    <cfRule type="cellIs" dxfId="0" priority="24593" operator="equal">
      <formula>0</formula>
    </cfRule>
    <cfRule type="cellIs" dxfId="1" priority="24594" operator="equal">
      <formula>1</formula>
    </cfRule>
  </conditionalFormatting>
  <conditionalFormatting sqref="D10331:N10331">
    <cfRule type="cellIs" dxfId="0" priority="24595" operator="equal">
      <formula>0</formula>
    </cfRule>
    <cfRule type="cellIs" dxfId="1" priority="24596" operator="equal">
      <formula>1</formula>
    </cfRule>
  </conditionalFormatting>
  <conditionalFormatting sqref="D10332:N10332">
    <cfRule type="cellIs" dxfId="0" priority="24597" operator="equal">
      <formula>0</formula>
    </cfRule>
    <cfRule type="cellIs" dxfId="1" priority="24598" operator="equal">
      <formula>1</formula>
    </cfRule>
  </conditionalFormatting>
  <conditionalFormatting sqref="D10333:N10333">
    <cfRule type="cellIs" dxfId="0" priority="24599" operator="equal">
      <formula>0</formula>
    </cfRule>
    <cfRule type="cellIs" dxfId="1" priority="24600" operator="equal">
      <formula>1</formula>
    </cfRule>
  </conditionalFormatting>
  <conditionalFormatting sqref="D10334:N10334">
    <cfRule type="cellIs" dxfId="0" priority="24601" operator="equal">
      <formula>0</formula>
    </cfRule>
    <cfRule type="cellIs" dxfId="1" priority="24602" operator="equal">
      <formula>1</formula>
    </cfRule>
  </conditionalFormatting>
  <conditionalFormatting sqref="D10335:N10335">
    <cfRule type="cellIs" dxfId="0" priority="24603" operator="equal">
      <formula>0</formula>
    </cfRule>
    <cfRule type="cellIs" dxfId="1" priority="24604" operator="equal">
      <formula>1</formula>
    </cfRule>
  </conditionalFormatting>
  <conditionalFormatting sqref="D10336">
    <cfRule type="colorScale" priority="24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39">
    <cfRule type="colorScale" priority="24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3:N1033">
    <cfRule type="cellIs" dxfId="0" priority="2314" operator="equal">
      <formula>0</formula>
    </cfRule>
    <cfRule type="cellIs" dxfId="1" priority="2315" operator="equal">
      <formula>1</formula>
    </cfRule>
  </conditionalFormatting>
  <conditionalFormatting sqref="D10342:N10342">
    <cfRule type="cellIs" dxfId="0" priority="24627" operator="equal">
      <formula>0</formula>
    </cfRule>
    <cfRule type="cellIs" dxfId="1" priority="24628" operator="equal">
      <formula>1</formula>
    </cfRule>
  </conditionalFormatting>
  <conditionalFormatting sqref="D10343:N10343">
    <cfRule type="cellIs" dxfId="0" priority="24629" operator="equal">
      <formula>0</formula>
    </cfRule>
    <cfRule type="cellIs" dxfId="1" priority="24630" operator="equal">
      <formula>1</formula>
    </cfRule>
  </conditionalFormatting>
  <conditionalFormatting sqref="D10344:N10344">
    <cfRule type="cellIs" dxfId="0" priority="24631" operator="equal">
      <formula>0</formula>
    </cfRule>
    <cfRule type="cellIs" dxfId="1" priority="24632" operator="equal">
      <formula>1</formula>
    </cfRule>
  </conditionalFormatting>
  <conditionalFormatting sqref="D10345:N10345">
    <cfRule type="cellIs" dxfId="0" priority="24633" operator="equal">
      <formula>0</formula>
    </cfRule>
    <cfRule type="cellIs" dxfId="1" priority="24634" operator="equal">
      <formula>1</formula>
    </cfRule>
  </conditionalFormatting>
  <conditionalFormatting sqref="D10346:N10346">
    <cfRule type="cellIs" dxfId="0" priority="24635" operator="equal">
      <formula>0</formula>
    </cfRule>
    <cfRule type="cellIs" dxfId="1" priority="24636" operator="equal">
      <formula>1</formula>
    </cfRule>
  </conditionalFormatting>
  <conditionalFormatting sqref="D10347:N10347">
    <cfRule type="cellIs" dxfId="0" priority="24637" operator="equal">
      <formula>0</formula>
    </cfRule>
    <cfRule type="cellIs" dxfId="1" priority="24638" operator="equal">
      <formula>1</formula>
    </cfRule>
  </conditionalFormatting>
  <conditionalFormatting sqref="D10348:N10348">
    <cfRule type="cellIs" dxfId="0" priority="24639" operator="equal">
      <formula>0</formula>
    </cfRule>
    <cfRule type="cellIs" dxfId="1" priority="24640" operator="equal">
      <formula>1</formula>
    </cfRule>
  </conditionalFormatting>
  <conditionalFormatting sqref="D10349:N10349">
    <cfRule type="cellIs" dxfId="0" priority="24641" operator="equal">
      <formula>0</formula>
    </cfRule>
    <cfRule type="cellIs" dxfId="1" priority="24642" operator="equal">
      <formula>1</formula>
    </cfRule>
  </conditionalFormatting>
  <conditionalFormatting sqref="D1034:N1034">
    <cfRule type="cellIs" dxfId="0" priority="2316" operator="equal">
      <formula>0</formula>
    </cfRule>
    <cfRule type="cellIs" dxfId="1" priority="2317" operator="equal">
      <formula>1</formula>
    </cfRule>
  </conditionalFormatting>
  <conditionalFormatting sqref="D10350:N10350">
    <cfRule type="cellIs" dxfId="0" priority="24643" operator="equal">
      <formula>0</formula>
    </cfRule>
    <cfRule type="cellIs" dxfId="1" priority="24644" operator="equal">
      <formula>1</formula>
    </cfRule>
  </conditionalFormatting>
  <conditionalFormatting sqref="D10351">
    <cfRule type="colorScale" priority="24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54">
    <cfRule type="colorScale" priority="24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57:N10357">
    <cfRule type="cellIs" dxfId="0" priority="24667" operator="equal">
      <formula>0</formula>
    </cfRule>
    <cfRule type="cellIs" dxfId="1" priority="24668" operator="equal">
      <formula>1</formula>
    </cfRule>
  </conditionalFormatting>
  <conditionalFormatting sqref="D10358:N10358">
    <cfRule type="cellIs" dxfId="0" priority="24669" operator="equal">
      <formula>0</formula>
    </cfRule>
    <cfRule type="cellIs" dxfId="1" priority="24670" operator="equal">
      <formula>1</formula>
    </cfRule>
  </conditionalFormatting>
  <conditionalFormatting sqref="D10359:N10359">
    <cfRule type="cellIs" dxfId="0" priority="24671" operator="equal">
      <formula>0</formula>
    </cfRule>
    <cfRule type="cellIs" dxfId="1" priority="24672" operator="equal">
      <formula>1</formula>
    </cfRule>
  </conditionalFormatting>
  <conditionalFormatting sqref="D1035:N1035">
    <cfRule type="cellIs" dxfId="0" priority="2318" operator="equal">
      <formula>0</formula>
    </cfRule>
    <cfRule type="cellIs" dxfId="1" priority="2319" operator="equal">
      <formula>1</formula>
    </cfRule>
  </conditionalFormatting>
  <conditionalFormatting sqref="D10360:N10360">
    <cfRule type="cellIs" dxfId="0" priority="24673" operator="equal">
      <formula>0</formula>
    </cfRule>
    <cfRule type="cellIs" dxfId="1" priority="24674" operator="equal">
      <formula>1</formula>
    </cfRule>
  </conditionalFormatting>
  <conditionalFormatting sqref="D10361:N10361">
    <cfRule type="cellIs" dxfId="0" priority="24675" operator="equal">
      <formula>0</formula>
    </cfRule>
    <cfRule type="cellIs" dxfId="1" priority="24676" operator="equal">
      <formula>1</formula>
    </cfRule>
  </conditionalFormatting>
  <conditionalFormatting sqref="D10362:N10362">
    <cfRule type="cellIs" dxfId="0" priority="24677" operator="equal">
      <formula>0</formula>
    </cfRule>
    <cfRule type="cellIs" dxfId="1" priority="24678" operator="equal">
      <formula>1</formula>
    </cfRule>
  </conditionalFormatting>
  <conditionalFormatting sqref="D10363">
    <cfRule type="colorScale" priority="24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66">
    <cfRule type="colorScale" priority="24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69:N10369">
    <cfRule type="cellIs" dxfId="0" priority="24701" operator="equal">
      <formula>0</formula>
    </cfRule>
    <cfRule type="cellIs" dxfId="1" priority="24702" operator="equal">
      <formula>1</formula>
    </cfRule>
  </conditionalFormatting>
  <conditionalFormatting sqref="D1036:N1036">
    <cfRule type="cellIs" dxfId="0" priority="2320" operator="equal">
      <formula>0</formula>
    </cfRule>
    <cfRule type="cellIs" dxfId="1" priority="2321" operator="equal">
      <formula>1</formula>
    </cfRule>
  </conditionalFormatting>
  <conditionalFormatting sqref="D10370:N10370">
    <cfRule type="cellIs" dxfId="0" priority="24703" operator="equal">
      <formula>0</formula>
    </cfRule>
    <cfRule type="cellIs" dxfId="1" priority="24704" operator="equal">
      <formula>1</formula>
    </cfRule>
  </conditionalFormatting>
  <conditionalFormatting sqref="D10371:N10371">
    <cfRule type="cellIs" dxfId="0" priority="24705" operator="equal">
      <formula>0</formula>
    </cfRule>
    <cfRule type="cellIs" dxfId="1" priority="24706" operator="equal">
      <formula>1</formula>
    </cfRule>
  </conditionalFormatting>
  <conditionalFormatting sqref="D10372:N10372">
    <cfRule type="cellIs" dxfId="0" priority="24707" operator="equal">
      <formula>0</formula>
    </cfRule>
    <cfRule type="cellIs" dxfId="1" priority="24708" operator="equal">
      <formula>1</formula>
    </cfRule>
  </conditionalFormatting>
  <conditionalFormatting sqref="D10373:N10373">
    <cfRule type="cellIs" dxfId="0" priority="24709" operator="equal">
      <formula>0</formula>
    </cfRule>
    <cfRule type="cellIs" dxfId="1" priority="24710" operator="equal">
      <formula>1</formula>
    </cfRule>
  </conditionalFormatting>
  <conditionalFormatting sqref="D10374:N10374">
    <cfRule type="cellIs" dxfId="0" priority="24711" operator="equal">
      <formula>0</formula>
    </cfRule>
    <cfRule type="cellIs" dxfId="1" priority="24712" operator="equal">
      <formula>1</formula>
    </cfRule>
  </conditionalFormatting>
  <conditionalFormatting sqref="D10375">
    <cfRule type="colorScale" priority="24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78">
    <cfRule type="colorScale" priority="24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7:N1037">
    <cfRule type="cellIs" dxfId="0" priority="2322" operator="equal">
      <formula>0</formula>
    </cfRule>
    <cfRule type="cellIs" dxfId="1" priority="2323" operator="equal">
      <formula>1</formula>
    </cfRule>
  </conditionalFormatting>
  <conditionalFormatting sqref="D10381:N10381">
    <cfRule type="cellIs" dxfId="0" priority="24735" operator="equal">
      <formula>0</formula>
    </cfRule>
    <cfRule type="cellIs" dxfId="1" priority="24736" operator="equal">
      <formula>1</formula>
    </cfRule>
  </conditionalFormatting>
  <conditionalFormatting sqref="D10382:N10382">
    <cfRule type="cellIs" dxfId="0" priority="24737" operator="equal">
      <formula>0</formula>
    </cfRule>
    <cfRule type="cellIs" dxfId="1" priority="24738" operator="equal">
      <formula>1</formula>
    </cfRule>
  </conditionalFormatting>
  <conditionalFormatting sqref="D10383:N10383">
    <cfRule type="cellIs" dxfId="0" priority="24739" operator="equal">
      <formula>0</formula>
    </cfRule>
    <cfRule type="cellIs" dxfId="1" priority="24740" operator="equal">
      <formula>1</formula>
    </cfRule>
  </conditionalFormatting>
  <conditionalFormatting sqref="D10384:N10384">
    <cfRule type="cellIs" dxfId="0" priority="24741" operator="equal">
      <formula>0</formula>
    </cfRule>
    <cfRule type="cellIs" dxfId="1" priority="24742" operator="equal">
      <formula>1</formula>
    </cfRule>
  </conditionalFormatting>
  <conditionalFormatting sqref="D10385">
    <cfRule type="colorScale" priority="24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88:N10388">
    <cfRule type="cellIs" dxfId="0" priority="24754" operator="equal">
      <formula>0</formula>
    </cfRule>
    <cfRule type="cellIs" dxfId="1" priority="24755" operator="equal">
      <formula>1</formula>
    </cfRule>
  </conditionalFormatting>
  <conditionalFormatting sqref="D10389">
    <cfRule type="colorScale" priority="24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8:N1038">
    <cfRule type="cellIs" dxfId="0" priority="2324" operator="equal">
      <formula>0</formula>
    </cfRule>
    <cfRule type="cellIs" dxfId="1" priority="2325" operator="equal">
      <formula>1</formula>
    </cfRule>
  </conditionalFormatting>
  <conditionalFormatting sqref="D10392">
    <cfRule type="colorScale" priority="24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95:N10395">
    <cfRule type="cellIs" dxfId="0" priority="24778" operator="equal">
      <formula>0</formula>
    </cfRule>
    <cfRule type="cellIs" dxfId="1" priority="24779" operator="equal">
      <formula>1</formula>
    </cfRule>
  </conditionalFormatting>
  <conditionalFormatting sqref="D10396:N10396">
    <cfRule type="cellIs" dxfId="0" priority="24780" operator="equal">
      <formula>0</formula>
    </cfRule>
    <cfRule type="cellIs" dxfId="1" priority="24781" operator="equal">
      <formula>1</formula>
    </cfRule>
  </conditionalFormatting>
  <conditionalFormatting sqref="D10397">
    <cfRule type="colorScale" priority="25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9:N1039">
    <cfRule type="cellIs" dxfId="0" priority="2326" operator="equal">
      <formula>0</formula>
    </cfRule>
    <cfRule type="cellIs" dxfId="1" priority="2327" operator="equal">
      <formula>1</formula>
    </cfRule>
  </conditionalFormatting>
  <conditionalFormatting sqref="D103:N103">
    <cfRule type="cellIs" dxfId="0" priority="179" operator="equal">
      <formula>0</formula>
    </cfRule>
    <cfRule type="cellIs" dxfId="1" priority="180" operator="equal">
      <formula>1</formula>
    </cfRule>
  </conditionalFormatting>
  <conditionalFormatting sqref="D10400">
    <cfRule type="colorScale" priority="24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03">
    <cfRule type="colorScale" priority="24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06:N10406">
    <cfRule type="cellIs" dxfId="0" priority="24815" operator="equal">
      <formula>0</formula>
    </cfRule>
    <cfRule type="cellIs" dxfId="1" priority="24816" operator="equal">
      <formula>1</formula>
    </cfRule>
  </conditionalFormatting>
  <conditionalFormatting sqref="D10407">
    <cfRule type="colorScale" priority="24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0:N1040">
    <cfRule type="cellIs" dxfId="0" priority="2328" operator="equal">
      <formula>0</formula>
    </cfRule>
    <cfRule type="cellIs" dxfId="1" priority="2329" operator="equal">
      <formula>1</formula>
    </cfRule>
  </conditionalFormatting>
  <conditionalFormatting sqref="D10410">
    <cfRule type="colorScale" priority="24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13:N10413">
    <cfRule type="cellIs" dxfId="0" priority="24839" operator="equal">
      <formula>0</formula>
    </cfRule>
    <cfRule type="cellIs" dxfId="1" priority="24840" operator="equal">
      <formula>1</formula>
    </cfRule>
  </conditionalFormatting>
  <conditionalFormatting sqref="D10414:N10414">
    <cfRule type="cellIs" dxfId="0" priority="24841" operator="equal">
      <formula>0</formula>
    </cfRule>
    <cfRule type="cellIs" dxfId="1" priority="24842" operator="equal">
      <formula>1</formula>
    </cfRule>
  </conditionalFormatting>
  <conditionalFormatting sqref="D10415:N10415">
    <cfRule type="cellIs" dxfId="0" priority="24843" operator="equal">
      <formula>0</formula>
    </cfRule>
    <cfRule type="cellIs" dxfId="1" priority="24844" operator="equal">
      <formula>1</formula>
    </cfRule>
  </conditionalFormatting>
  <conditionalFormatting sqref="D10416">
    <cfRule type="colorScale" priority="24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19">
    <cfRule type="colorScale" priority="24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1:N1041">
    <cfRule type="cellIs" dxfId="0" priority="2330" operator="equal">
      <formula>0</formula>
    </cfRule>
    <cfRule type="cellIs" dxfId="1" priority="2331" operator="equal">
      <formula>1</formula>
    </cfRule>
  </conditionalFormatting>
  <conditionalFormatting sqref="D10422:N10422">
    <cfRule type="cellIs" dxfId="0" priority="24867" operator="equal">
      <formula>0</formula>
    </cfRule>
    <cfRule type="cellIs" dxfId="1" priority="24868" operator="equal">
      <formula>1</formula>
    </cfRule>
  </conditionalFormatting>
  <conditionalFormatting sqref="D10423">
    <cfRule type="colorScale" priority="24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26:N10426">
    <cfRule type="cellIs" dxfId="0" priority="24880" operator="equal">
      <formula>0</formula>
    </cfRule>
    <cfRule type="cellIs" dxfId="1" priority="24881" operator="equal">
      <formula>1</formula>
    </cfRule>
  </conditionalFormatting>
  <conditionalFormatting sqref="D10427:N10427">
    <cfRule type="cellIs" dxfId="0" priority="24882" operator="equal">
      <formula>0</formula>
    </cfRule>
    <cfRule type="cellIs" dxfId="1" priority="24883" operator="equal">
      <formula>1</formula>
    </cfRule>
  </conditionalFormatting>
  <conditionalFormatting sqref="D10428:N10428">
    <cfRule type="cellIs" dxfId="0" priority="24884" operator="equal">
      <formula>0</formula>
    </cfRule>
    <cfRule type="cellIs" dxfId="1" priority="24885" operator="equal">
      <formula>1</formula>
    </cfRule>
  </conditionalFormatting>
  <conditionalFormatting sqref="D10429:N10429">
    <cfRule type="cellIs" dxfId="0" priority="24886" operator="equal">
      <formula>0</formula>
    </cfRule>
    <cfRule type="cellIs" dxfId="1" priority="24887" operator="equal">
      <formula>1</formula>
    </cfRule>
  </conditionalFormatting>
  <conditionalFormatting sqref="D1042:N1042">
    <cfRule type="cellIs" dxfId="0" priority="2332" operator="equal">
      <formula>0</formula>
    </cfRule>
    <cfRule type="cellIs" dxfId="1" priority="2333" operator="equal">
      <formula>1</formula>
    </cfRule>
  </conditionalFormatting>
  <conditionalFormatting sqref="D10430:N10430">
    <cfRule type="cellIs" dxfId="0" priority="24888" operator="equal">
      <formula>0</formula>
    </cfRule>
    <cfRule type="cellIs" dxfId="1" priority="24889" operator="equal">
      <formula>1</formula>
    </cfRule>
  </conditionalFormatting>
  <conditionalFormatting sqref="D10431:N10431">
    <cfRule type="cellIs" dxfId="0" priority="24890" operator="equal">
      <formula>0</formula>
    </cfRule>
    <cfRule type="cellIs" dxfId="1" priority="24891" operator="equal">
      <formula>1</formula>
    </cfRule>
  </conditionalFormatting>
  <conditionalFormatting sqref="D10432:N10432">
    <cfRule type="cellIs" dxfId="0" priority="24892" operator="equal">
      <formula>0</formula>
    </cfRule>
    <cfRule type="cellIs" dxfId="1" priority="24893" operator="equal">
      <formula>1</formula>
    </cfRule>
  </conditionalFormatting>
  <conditionalFormatting sqref="D10433:N10433">
    <cfRule type="cellIs" dxfId="0" priority="24894" operator="equal">
      <formula>0</formula>
    </cfRule>
    <cfRule type="cellIs" dxfId="1" priority="24895" operator="equal">
      <formula>1</formula>
    </cfRule>
  </conditionalFormatting>
  <conditionalFormatting sqref="D10434:N10434">
    <cfRule type="cellIs" dxfId="0" priority="24896" operator="equal">
      <formula>0</formula>
    </cfRule>
    <cfRule type="cellIs" dxfId="1" priority="24897" operator="equal">
      <formula>1</formula>
    </cfRule>
  </conditionalFormatting>
  <conditionalFormatting sqref="D10435:N10435">
    <cfRule type="cellIs" dxfId="0" priority="24898" operator="equal">
      <formula>0</formula>
    </cfRule>
    <cfRule type="cellIs" dxfId="1" priority="24899" operator="equal">
      <formula>1</formula>
    </cfRule>
  </conditionalFormatting>
  <conditionalFormatting sqref="D10436:N10436">
    <cfRule type="cellIs" dxfId="0" priority="24900" operator="equal">
      <formula>0</formula>
    </cfRule>
    <cfRule type="cellIs" dxfId="1" priority="24901" operator="equal">
      <formula>1</formula>
    </cfRule>
  </conditionalFormatting>
  <conditionalFormatting sqref="D10437">
    <cfRule type="colorScale" priority="24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3:N1043">
    <cfRule type="cellIs" dxfId="0" priority="2334" operator="equal">
      <formula>0</formula>
    </cfRule>
    <cfRule type="cellIs" dxfId="1" priority="2335" operator="equal">
      <formula>1</formula>
    </cfRule>
  </conditionalFormatting>
  <conditionalFormatting sqref="D10440:N10440">
    <cfRule type="cellIs" dxfId="0" priority="24913" operator="equal">
      <formula>0</formula>
    </cfRule>
    <cfRule type="cellIs" dxfId="1" priority="24914" operator="equal">
      <formula>1</formula>
    </cfRule>
  </conditionalFormatting>
  <conditionalFormatting sqref="D10441">
    <cfRule type="colorScale" priority="25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44">
    <cfRule type="colorScale" priority="24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47:N10447">
    <cfRule type="cellIs" dxfId="0" priority="24937" operator="equal">
      <formula>0</formula>
    </cfRule>
    <cfRule type="cellIs" dxfId="1" priority="24938" operator="equal">
      <formula>1</formula>
    </cfRule>
  </conditionalFormatting>
  <conditionalFormatting sqref="D10448:N10448">
    <cfRule type="cellIs" dxfId="0" priority="24939" operator="equal">
      <formula>0</formula>
    </cfRule>
    <cfRule type="cellIs" dxfId="1" priority="24940" operator="equal">
      <formula>1</formula>
    </cfRule>
  </conditionalFormatting>
  <conditionalFormatting sqref="D10449:N10449">
    <cfRule type="cellIs" dxfId="0" priority="24941" operator="equal">
      <formula>0</formula>
    </cfRule>
    <cfRule type="cellIs" dxfId="1" priority="24942" operator="equal">
      <formula>1</formula>
    </cfRule>
  </conditionalFormatting>
  <conditionalFormatting sqref="D1044:N1044">
    <cfRule type="cellIs" dxfId="0" priority="2336" operator="equal">
      <formula>0</formula>
    </cfRule>
    <cfRule type="cellIs" dxfId="1" priority="2337" operator="equal">
      <formula>1</formula>
    </cfRule>
  </conditionalFormatting>
  <conditionalFormatting sqref="D10450:N10450">
    <cfRule type="cellIs" dxfId="0" priority="24943" operator="equal">
      <formula>0</formula>
    </cfRule>
    <cfRule type="cellIs" dxfId="1" priority="24944" operator="equal">
      <formula>1</formula>
    </cfRule>
  </conditionalFormatting>
  <conditionalFormatting sqref="D10451:N10451">
    <cfRule type="cellIs" dxfId="0" priority="24945" operator="equal">
      <formula>0</formula>
    </cfRule>
    <cfRule type="cellIs" dxfId="1" priority="24946" operator="equal">
      <formula>1</formula>
    </cfRule>
  </conditionalFormatting>
  <conditionalFormatting sqref="D10452:N10452">
    <cfRule type="cellIs" dxfId="0" priority="24947" operator="equal">
      <formula>0</formula>
    </cfRule>
    <cfRule type="cellIs" dxfId="1" priority="24948" operator="equal">
      <formula>1</formula>
    </cfRule>
  </conditionalFormatting>
  <conditionalFormatting sqref="D10453:N10453">
    <cfRule type="cellIs" dxfId="0" priority="24949" operator="equal">
      <formula>0</formula>
    </cfRule>
    <cfRule type="cellIs" dxfId="1" priority="24950" operator="equal">
      <formula>1</formula>
    </cfRule>
  </conditionalFormatting>
  <conditionalFormatting sqref="D10454:N10454">
    <cfRule type="cellIs" dxfId="0" priority="24951" operator="equal">
      <formula>0</formula>
    </cfRule>
    <cfRule type="cellIs" dxfId="1" priority="24952" operator="equal">
      <formula>1</formula>
    </cfRule>
  </conditionalFormatting>
  <conditionalFormatting sqref="D10455:N10455">
    <cfRule type="cellIs" dxfId="0" priority="24953" operator="equal">
      <formula>0</formula>
    </cfRule>
    <cfRule type="cellIs" dxfId="1" priority="24954" operator="equal">
      <formula>1</formula>
    </cfRule>
  </conditionalFormatting>
  <conditionalFormatting sqref="D10456:N10456">
    <cfRule type="cellIs" dxfId="0" priority="24955" operator="equal">
      <formula>0</formula>
    </cfRule>
    <cfRule type="cellIs" dxfId="1" priority="24956" operator="equal">
      <formula>1</formula>
    </cfRule>
  </conditionalFormatting>
  <conditionalFormatting sqref="D10457:N10457">
    <cfRule type="cellIs" dxfId="0" priority="24957" operator="equal">
      <formula>0</formula>
    </cfRule>
    <cfRule type="cellIs" dxfId="1" priority="24958" operator="equal">
      <formula>1</formula>
    </cfRule>
  </conditionalFormatting>
  <conditionalFormatting sqref="D10458:N10458">
    <cfRule type="cellIs" dxfId="0" priority="24959" operator="equal">
      <formula>0</formula>
    </cfRule>
    <cfRule type="cellIs" dxfId="1" priority="24960" operator="equal">
      <formula>1</formula>
    </cfRule>
  </conditionalFormatting>
  <conditionalFormatting sqref="D10459:N10459">
    <cfRule type="cellIs" dxfId="0" priority="24961" operator="equal">
      <formula>0</formula>
    </cfRule>
    <cfRule type="cellIs" dxfId="1" priority="24962" operator="equal">
      <formula>1</formula>
    </cfRule>
  </conditionalFormatting>
  <conditionalFormatting sqref="D1045:N1045">
    <cfRule type="cellIs" dxfId="0" priority="2338" operator="equal">
      <formula>0</formula>
    </cfRule>
    <cfRule type="cellIs" dxfId="1" priority="2339" operator="equal">
      <formula>1</formula>
    </cfRule>
  </conditionalFormatting>
  <conditionalFormatting sqref="D10460">
    <cfRule type="colorScale" priority="25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63:N10463">
    <cfRule type="cellIs" dxfId="0" priority="24974" operator="equal">
      <formula>0</formula>
    </cfRule>
    <cfRule type="cellIs" dxfId="1" priority="24975" operator="equal">
      <formula>1</formula>
    </cfRule>
  </conditionalFormatting>
  <conditionalFormatting sqref="D10464:N10464">
    <cfRule type="cellIs" dxfId="0" priority="24976" operator="equal">
      <formula>0</formula>
    </cfRule>
    <cfRule type="cellIs" dxfId="1" priority="24977" operator="equal">
      <formula>1</formula>
    </cfRule>
  </conditionalFormatting>
  <conditionalFormatting sqref="D10465:N10465">
    <cfRule type="cellIs" dxfId="0" priority="24978" operator="equal">
      <formula>0</formula>
    </cfRule>
    <cfRule type="cellIs" dxfId="1" priority="24979" operator="equal">
      <formula>1</formula>
    </cfRule>
  </conditionalFormatting>
  <conditionalFormatting sqref="D10466:N10466">
    <cfRule type="cellIs" dxfId="0" priority="24980" operator="equal">
      <formula>0</formula>
    </cfRule>
    <cfRule type="cellIs" dxfId="1" priority="24981" operator="equal">
      <formula>1</formula>
    </cfRule>
  </conditionalFormatting>
  <conditionalFormatting sqref="D10467:N10467">
    <cfRule type="cellIs" dxfId="0" priority="24982" operator="equal">
      <formula>0</formula>
    </cfRule>
    <cfRule type="cellIs" dxfId="1" priority="24983" operator="equal">
      <formula>1</formula>
    </cfRule>
  </conditionalFormatting>
  <conditionalFormatting sqref="D10468:N10468">
    <cfRule type="cellIs" dxfId="0" priority="24984" operator="equal">
      <formula>0</formula>
    </cfRule>
    <cfRule type="cellIs" dxfId="1" priority="24985" operator="equal">
      <formula>1</formula>
    </cfRule>
  </conditionalFormatting>
  <conditionalFormatting sqref="D10469:N10469">
    <cfRule type="cellIs" dxfId="0" priority="24986" operator="equal">
      <formula>0</formula>
    </cfRule>
    <cfRule type="cellIs" dxfId="1" priority="24987" operator="equal">
      <formula>1</formula>
    </cfRule>
  </conditionalFormatting>
  <conditionalFormatting sqref="D1046:N1046">
    <cfRule type="cellIs" dxfId="0" priority="2340" operator="equal">
      <formula>0</formula>
    </cfRule>
    <cfRule type="cellIs" dxfId="1" priority="2341" operator="equal">
      <formula>1</formula>
    </cfRule>
  </conditionalFormatting>
  <conditionalFormatting sqref="D1047">
    <cfRule type="colorScale" priority="2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70:N10470">
    <cfRule type="cellIs" dxfId="0" priority="24988" operator="equal">
      <formula>0</formula>
    </cfRule>
    <cfRule type="cellIs" dxfId="1" priority="24989" operator="equal">
      <formula>1</formula>
    </cfRule>
  </conditionalFormatting>
  <conditionalFormatting sqref="D10471:N10471">
    <cfRule type="cellIs" dxfId="0" priority="24990" operator="equal">
      <formula>0</formula>
    </cfRule>
    <cfRule type="cellIs" dxfId="1" priority="24991" operator="equal">
      <formula>1</formula>
    </cfRule>
  </conditionalFormatting>
  <conditionalFormatting sqref="D10472:N10472">
    <cfRule type="cellIs" dxfId="0" priority="24992" operator="equal">
      <formula>0</formula>
    </cfRule>
    <cfRule type="cellIs" dxfId="1" priority="24993" operator="equal">
      <formula>1</formula>
    </cfRule>
  </conditionalFormatting>
  <conditionalFormatting sqref="D10473:N10473">
    <cfRule type="cellIs" dxfId="0" priority="24994" operator="equal">
      <formula>0</formula>
    </cfRule>
    <cfRule type="cellIs" dxfId="1" priority="24995" operator="equal">
      <formula>1</formula>
    </cfRule>
  </conditionalFormatting>
  <conditionalFormatting sqref="D10474:N10474">
    <cfRule type="cellIs" dxfId="0" priority="24996" operator="equal">
      <formula>0</formula>
    </cfRule>
    <cfRule type="cellIs" dxfId="1" priority="24997" operator="equal">
      <formula>1</formula>
    </cfRule>
  </conditionalFormatting>
  <conditionalFormatting sqref="D10475:N10475">
    <cfRule type="cellIs" dxfId="0" priority="24998" operator="equal">
      <formula>0</formula>
    </cfRule>
    <cfRule type="cellIs" dxfId="1" priority="24999" operator="equal">
      <formula>1</formula>
    </cfRule>
  </conditionalFormatting>
  <conditionalFormatting sqref="D10476:N10476">
    <cfRule type="cellIs" dxfId="0" priority="25000" operator="equal">
      <formula>0</formula>
    </cfRule>
    <cfRule type="cellIs" dxfId="1" priority="25001" operator="equal">
      <formula>1</formula>
    </cfRule>
  </conditionalFormatting>
  <conditionalFormatting sqref="D10477">
    <cfRule type="colorScale" priority="25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80:N10480">
    <cfRule type="cellIs" dxfId="0" priority="25013" operator="equal">
      <formula>0</formula>
    </cfRule>
    <cfRule type="cellIs" dxfId="1" priority="25014" operator="equal">
      <formula>1</formula>
    </cfRule>
  </conditionalFormatting>
  <conditionalFormatting sqref="D10481:N10481">
    <cfRule type="cellIs" dxfId="0" priority="25015" operator="equal">
      <formula>0</formula>
    </cfRule>
    <cfRule type="cellIs" dxfId="1" priority="25016" operator="equal">
      <formula>1</formula>
    </cfRule>
  </conditionalFormatting>
  <conditionalFormatting sqref="D10482:N10482">
    <cfRule type="cellIs" dxfId="0" priority="25017" operator="equal">
      <formula>0</formula>
    </cfRule>
    <cfRule type="cellIs" dxfId="1" priority="25018" operator="equal">
      <formula>1</formula>
    </cfRule>
  </conditionalFormatting>
  <conditionalFormatting sqref="D10483:N10483">
    <cfRule type="cellIs" dxfId="0" priority="25019" operator="equal">
      <formula>0</formula>
    </cfRule>
    <cfRule type="cellIs" dxfId="1" priority="25020" operator="equal">
      <formula>1</formula>
    </cfRule>
  </conditionalFormatting>
  <conditionalFormatting sqref="D10484:N10484">
    <cfRule type="cellIs" dxfId="0" priority="25021" operator="equal">
      <formula>0</formula>
    </cfRule>
    <cfRule type="cellIs" dxfId="1" priority="25022" operator="equal">
      <formula>1</formula>
    </cfRule>
  </conditionalFormatting>
  <conditionalFormatting sqref="D10485:N10485">
    <cfRule type="cellIs" dxfId="0" priority="25023" operator="equal">
      <formula>0</formula>
    </cfRule>
    <cfRule type="cellIs" dxfId="1" priority="25024" operator="equal">
      <formula>1</formula>
    </cfRule>
  </conditionalFormatting>
  <conditionalFormatting sqref="D10486:N10486">
    <cfRule type="cellIs" dxfId="0" priority="25025" operator="equal">
      <formula>0</formula>
    </cfRule>
    <cfRule type="cellIs" dxfId="1" priority="25026" operator="equal">
      <formula>1</formula>
    </cfRule>
  </conditionalFormatting>
  <conditionalFormatting sqref="D10487:N10487">
    <cfRule type="cellIs" dxfId="0" priority="25027" operator="equal">
      <formula>0</formula>
    </cfRule>
    <cfRule type="cellIs" dxfId="1" priority="25028" operator="equal">
      <formula>1</formula>
    </cfRule>
  </conditionalFormatting>
  <conditionalFormatting sqref="D10488:N10488">
    <cfRule type="cellIs" dxfId="0" priority="25029" operator="equal">
      <formula>0</formula>
    </cfRule>
    <cfRule type="cellIs" dxfId="1" priority="25030" operator="equal">
      <formula>1</formula>
    </cfRule>
  </conditionalFormatting>
  <conditionalFormatting sqref="D10489:N10489">
    <cfRule type="cellIs" dxfId="0" priority="25031" operator="equal">
      <formula>0</formula>
    </cfRule>
    <cfRule type="cellIs" dxfId="1" priority="25032" operator="equal">
      <formula>1</formula>
    </cfRule>
  </conditionalFormatting>
  <conditionalFormatting sqref="D10490:N10490">
    <cfRule type="cellIs" dxfId="0" priority="25033" operator="equal">
      <formula>0</formula>
    </cfRule>
    <cfRule type="cellIs" dxfId="1" priority="25034" operator="equal">
      <formula>1</formula>
    </cfRule>
  </conditionalFormatting>
  <conditionalFormatting sqref="D10491:N10491">
    <cfRule type="cellIs" dxfId="0" priority="25035" operator="equal">
      <formula>0</formula>
    </cfRule>
    <cfRule type="cellIs" dxfId="1" priority="25036" operator="equal">
      <formula>1</formula>
    </cfRule>
  </conditionalFormatting>
  <conditionalFormatting sqref="D10492:N10492">
    <cfRule type="cellIs" dxfId="0" priority="25037" operator="equal">
      <formula>0</formula>
    </cfRule>
    <cfRule type="cellIs" dxfId="1" priority="25038" operator="equal">
      <formula>1</formula>
    </cfRule>
  </conditionalFormatting>
  <conditionalFormatting sqref="D10493:N10493">
    <cfRule type="cellIs" dxfId="0" priority="25039" operator="equal">
      <formula>0</formula>
    </cfRule>
    <cfRule type="cellIs" dxfId="1" priority="25040" operator="equal">
      <formula>1</formula>
    </cfRule>
  </conditionalFormatting>
  <conditionalFormatting sqref="D10494:N10494">
    <cfRule type="cellIs" dxfId="0" priority="25041" operator="equal">
      <formula>0</formula>
    </cfRule>
    <cfRule type="cellIs" dxfId="1" priority="25042" operator="equal">
      <formula>1</formula>
    </cfRule>
  </conditionalFormatting>
  <conditionalFormatting sqref="D10495:N10495">
    <cfRule type="cellIs" dxfId="0" priority="25043" operator="equal">
      <formula>0</formula>
    </cfRule>
    <cfRule type="cellIs" dxfId="1" priority="25044" operator="equal">
      <formula>1</formula>
    </cfRule>
  </conditionalFormatting>
  <conditionalFormatting sqref="D10496:N10496">
    <cfRule type="cellIs" dxfId="0" priority="25045" operator="equal">
      <formula>0</formula>
    </cfRule>
    <cfRule type="cellIs" dxfId="1" priority="25046" operator="equal">
      <formula>1</formula>
    </cfRule>
  </conditionalFormatting>
  <conditionalFormatting sqref="D10497:N10497">
    <cfRule type="cellIs" dxfId="0" priority="25047" operator="equal">
      <formula>0</formula>
    </cfRule>
    <cfRule type="cellIs" dxfId="1" priority="25048" operator="equal">
      <formula>1</formula>
    </cfRule>
  </conditionalFormatting>
  <conditionalFormatting sqref="D10498:N10498">
    <cfRule type="cellIs" dxfId="0" priority="25049" operator="equal">
      <formula>0</formula>
    </cfRule>
    <cfRule type="cellIs" dxfId="1" priority="25050" operator="equal">
      <formula>1</formula>
    </cfRule>
  </conditionalFormatting>
  <conditionalFormatting sqref="D10499">
    <cfRule type="colorScale" priority="25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:N104">
    <cfRule type="cellIs" dxfId="0" priority="181" operator="equal">
      <formula>0</formula>
    </cfRule>
    <cfRule type="cellIs" dxfId="1" priority="182" operator="equal">
      <formula>1</formula>
    </cfRule>
  </conditionalFormatting>
  <conditionalFormatting sqref="D1050">
    <cfRule type="colorScale" priority="2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02:N10502">
    <cfRule type="cellIs" dxfId="0" priority="25062" operator="equal">
      <formula>0</formula>
    </cfRule>
    <cfRule type="cellIs" dxfId="1" priority="25063" operator="equal">
      <formula>1</formula>
    </cfRule>
  </conditionalFormatting>
  <conditionalFormatting sqref="D10503:N10503">
    <cfRule type="cellIs" dxfId="0" priority="25064" operator="equal">
      <formula>0</formula>
    </cfRule>
    <cfRule type="cellIs" dxfId="1" priority="25065" operator="equal">
      <formula>1</formula>
    </cfRule>
  </conditionalFormatting>
  <conditionalFormatting sqref="D10504:N10504">
    <cfRule type="cellIs" dxfId="0" priority="25066" operator="equal">
      <formula>0</formula>
    </cfRule>
    <cfRule type="cellIs" dxfId="1" priority="25067" operator="equal">
      <formula>1</formula>
    </cfRule>
  </conditionalFormatting>
  <conditionalFormatting sqref="D10505:N10505">
    <cfRule type="cellIs" dxfId="0" priority="25068" operator="equal">
      <formula>0</formula>
    </cfRule>
    <cfRule type="cellIs" dxfId="1" priority="25069" operator="equal">
      <formula>1</formula>
    </cfRule>
  </conditionalFormatting>
  <conditionalFormatting sqref="D10506:N10506">
    <cfRule type="cellIs" dxfId="0" priority="25070" operator="equal">
      <formula>0</formula>
    </cfRule>
    <cfRule type="cellIs" dxfId="1" priority="25071" operator="equal">
      <formula>1</formula>
    </cfRule>
  </conditionalFormatting>
  <conditionalFormatting sqref="D10507:N10507">
    <cfRule type="cellIs" dxfId="0" priority="25072" operator="equal">
      <formula>0</formula>
    </cfRule>
    <cfRule type="cellIs" dxfId="1" priority="25073" operator="equal">
      <formula>1</formula>
    </cfRule>
  </conditionalFormatting>
  <conditionalFormatting sqref="D10508:N10508">
    <cfRule type="cellIs" dxfId="0" priority="25074" operator="equal">
      <formula>0</formula>
    </cfRule>
    <cfRule type="cellIs" dxfId="1" priority="25075" operator="equal">
      <formula>1</formula>
    </cfRule>
  </conditionalFormatting>
  <conditionalFormatting sqref="D10509:N10509">
    <cfRule type="cellIs" dxfId="0" priority="25076" operator="equal">
      <formula>0</formula>
    </cfRule>
    <cfRule type="cellIs" dxfId="1" priority="25077" operator="equal">
      <formula>1</formula>
    </cfRule>
  </conditionalFormatting>
  <conditionalFormatting sqref="D10510:N10510">
    <cfRule type="cellIs" dxfId="0" priority="25078" operator="equal">
      <formula>0</formula>
    </cfRule>
    <cfRule type="cellIs" dxfId="1" priority="25079" operator="equal">
      <formula>1</formula>
    </cfRule>
  </conditionalFormatting>
  <conditionalFormatting sqref="D10511:N10511">
    <cfRule type="cellIs" dxfId="0" priority="25080" operator="equal">
      <formula>0</formula>
    </cfRule>
    <cfRule type="cellIs" dxfId="1" priority="25081" operator="equal">
      <formula>1</formula>
    </cfRule>
  </conditionalFormatting>
  <conditionalFormatting sqref="D10512:N10512">
    <cfRule type="cellIs" dxfId="0" priority="25082" operator="equal">
      <formula>0</formula>
    </cfRule>
    <cfRule type="cellIs" dxfId="1" priority="25083" operator="equal">
      <formula>1</formula>
    </cfRule>
  </conditionalFormatting>
  <conditionalFormatting sqref="D10513:N10513">
    <cfRule type="cellIs" dxfId="0" priority="25084" operator="equal">
      <formula>0</formula>
    </cfRule>
    <cfRule type="cellIs" dxfId="1" priority="25085" operator="equal">
      <formula>1</formula>
    </cfRule>
  </conditionalFormatting>
  <conditionalFormatting sqref="D10514">
    <cfRule type="colorScale" priority="25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17">
    <cfRule type="colorScale" priority="25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20:N10520">
    <cfRule type="cellIs" dxfId="0" priority="25108" operator="equal">
      <formula>0</formula>
    </cfRule>
    <cfRule type="cellIs" dxfId="1" priority="25109" operator="equal">
      <formula>1</formula>
    </cfRule>
  </conditionalFormatting>
  <conditionalFormatting sqref="D10521:N10521">
    <cfRule type="cellIs" dxfId="0" priority="25110" operator="equal">
      <formula>0</formula>
    </cfRule>
    <cfRule type="cellIs" dxfId="1" priority="25111" operator="equal">
      <formula>1</formula>
    </cfRule>
  </conditionalFormatting>
  <conditionalFormatting sqref="D10522:N10522">
    <cfRule type="cellIs" dxfId="0" priority="25112" operator="equal">
      <formula>0</formula>
    </cfRule>
    <cfRule type="cellIs" dxfId="1" priority="25113" operator="equal">
      <formula>1</formula>
    </cfRule>
  </conditionalFormatting>
  <conditionalFormatting sqref="D10523:N10523">
    <cfRule type="cellIs" dxfId="0" priority="25114" operator="equal">
      <formula>0</formula>
    </cfRule>
    <cfRule type="cellIs" dxfId="1" priority="25115" operator="equal">
      <formula>1</formula>
    </cfRule>
  </conditionalFormatting>
  <conditionalFormatting sqref="D10524:N10524">
    <cfRule type="cellIs" dxfId="0" priority="25116" operator="equal">
      <formula>0</formula>
    </cfRule>
    <cfRule type="cellIs" dxfId="1" priority="25117" operator="equal">
      <formula>1</formula>
    </cfRule>
  </conditionalFormatting>
  <conditionalFormatting sqref="D10525:N10525">
    <cfRule type="cellIs" dxfId="0" priority="25118" operator="equal">
      <formula>0</formula>
    </cfRule>
    <cfRule type="cellIs" dxfId="1" priority="25119" operator="equal">
      <formula>1</formula>
    </cfRule>
  </conditionalFormatting>
  <conditionalFormatting sqref="D10526:N10526">
    <cfRule type="cellIs" dxfId="0" priority="25120" operator="equal">
      <formula>0</formula>
    </cfRule>
    <cfRule type="cellIs" dxfId="1" priority="25121" operator="equal">
      <formula>1</formula>
    </cfRule>
  </conditionalFormatting>
  <conditionalFormatting sqref="D10527:N10527">
    <cfRule type="cellIs" dxfId="0" priority="25122" operator="equal">
      <formula>0</formula>
    </cfRule>
    <cfRule type="cellIs" dxfId="1" priority="25123" operator="equal">
      <formula>1</formula>
    </cfRule>
  </conditionalFormatting>
  <conditionalFormatting sqref="D10528:N10528">
    <cfRule type="cellIs" dxfId="0" priority="25124" operator="equal">
      <formula>0</formula>
    </cfRule>
    <cfRule type="cellIs" dxfId="1" priority="25125" operator="equal">
      <formula>1</formula>
    </cfRule>
  </conditionalFormatting>
  <conditionalFormatting sqref="D10529:N10529">
    <cfRule type="cellIs" dxfId="0" priority="25126" operator="equal">
      <formula>0</formula>
    </cfRule>
    <cfRule type="cellIs" dxfId="1" priority="25127" operator="equal">
      <formula>1</formula>
    </cfRule>
  </conditionalFormatting>
  <conditionalFormatting sqref="D10530:N10530">
    <cfRule type="cellIs" dxfId="0" priority="25128" operator="equal">
      <formula>0</formula>
    </cfRule>
    <cfRule type="cellIs" dxfId="1" priority="25129" operator="equal">
      <formula>1</formula>
    </cfRule>
  </conditionalFormatting>
  <conditionalFormatting sqref="D10531:N10531">
    <cfRule type="cellIs" dxfId="0" priority="25130" operator="equal">
      <formula>0</formula>
    </cfRule>
    <cfRule type="cellIs" dxfId="1" priority="25131" operator="equal">
      <formula>1</formula>
    </cfRule>
  </conditionalFormatting>
  <conditionalFormatting sqref="D10532:N10532">
    <cfRule type="cellIs" dxfId="0" priority="25132" operator="equal">
      <formula>0</formula>
    </cfRule>
    <cfRule type="cellIs" dxfId="1" priority="25133" operator="equal">
      <formula>1</formula>
    </cfRule>
  </conditionalFormatting>
  <conditionalFormatting sqref="D10533:N10533">
    <cfRule type="cellIs" dxfId="0" priority="25134" operator="equal">
      <formula>0</formula>
    </cfRule>
    <cfRule type="cellIs" dxfId="1" priority="25135" operator="equal">
      <formula>1</formula>
    </cfRule>
  </conditionalFormatting>
  <conditionalFormatting sqref="D10534:N10534">
    <cfRule type="cellIs" dxfId="0" priority="25136" operator="equal">
      <formula>0</formula>
    </cfRule>
    <cfRule type="cellIs" dxfId="1" priority="25137" operator="equal">
      <formula>1</formula>
    </cfRule>
  </conditionalFormatting>
  <conditionalFormatting sqref="D10535:N10535">
    <cfRule type="cellIs" dxfId="0" priority="25138" operator="equal">
      <formula>0</formula>
    </cfRule>
    <cfRule type="cellIs" dxfId="1" priority="25139" operator="equal">
      <formula>1</formula>
    </cfRule>
  </conditionalFormatting>
  <conditionalFormatting sqref="D10536">
    <cfRule type="colorScale" priority="25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39:N10539">
    <cfRule type="cellIs" dxfId="0" priority="25151" operator="equal">
      <formula>0</formula>
    </cfRule>
    <cfRule type="cellIs" dxfId="1" priority="25152" operator="equal">
      <formula>1</formula>
    </cfRule>
  </conditionalFormatting>
  <conditionalFormatting sqref="D1053:N1053">
    <cfRule type="cellIs" dxfId="0" priority="2364" operator="equal">
      <formula>0</formula>
    </cfRule>
    <cfRule type="cellIs" dxfId="1" priority="2365" operator="equal">
      <formula>1</formula>
    </cfRule>
  </conditionalFormatting>
  <conditionalFormatting sqref="D10540:N10540">
    <cfRule type="cellIs" dxfId="0" priority="25153" operator="equal">
      <formula>0</formula>
    </cfRule>
    <cfRule type="cellIs" dxfId="1" priority="25154" operator="equal">
      <formula>1</formula>
    </cfRule>
  </conditionalFormatting>
  <conditionalFormatting sqref="D10541:N10541">
    <cfRule type="cellIs" dxfId="0" priority="25155" operator="equal">
      <formula>0</formula>
    </cfRule>
    <cfRule type="cellIs" dxfId="1" priority="25156" operator="equal">
      <formula>1</formula>
    </cfRule>
  </conditionalFormatting>
  <conditionalFormatting sqref="D10542:N10542">
    <cfRule type="cellIs" dxfId="0" priority="25157" operator="equal">
      <formula>0</formula>
    </cfRule>
    <cfRule type="cellIs" dxfId="1" priority="25158" operator="equal">
      <formula>1</formula>
    </cfRule>
  </conditionalFormatting>
  <conditionalFormatting sqref="D10543:N10543">
    <cfRule type="cellIs" dxfId="0" priority="25159" operator="equal">
      <formula>0</formula>
    </cfRule>
    <cfRule type="cellIs" dxfId="1" priority="25160" operator="equal">
      <formula>1</formula>
    </cfRule>
  </conditionalFormatting>
  <conditionalFormatting sqref="D10544:N10544">
    <cfRule type="cellIs" dxfId="0" priority="25161" operator="equal">
      <formula>0</formula>
    </cfRule>
    <cfRule type="cellIs" dxfId="1" priority="25162" operator="equal">
      <formula>1</formula>
    </cfRule>
  </conditionalFormatting>
  <conditionalFormatting sqref="D10545:N10545">
    <cfRule type="cellIs" dxfId="0" priority="25163" operator="equal">
      <formula>0</formula>
    </cfRule>
    <cfRule type="cellIs" dxfId="1" priority="25164" operator="equal">
      <formula>1</formula>
    </cfRule>
  </conditionalFormatting>
  <conditionalFormatting sqref="D10546:N10546">
    <cfRule type="cellIs" dxfId="0" priority="25165" operator="equal">
      <formula>0</formula>
    </cfRule>
    <cfRule type="cellIs" dxfId="1" priority="25166" operator="equal">
      <formula>1</formula>
    </cfRule>
  </conditionalFormatting>
  <conditionalFormatting sqref="D10547:N10547">
    <cfRule type="cellIs" dxfId="0" priority="25167" operator="equal">
      <formula>0</formula>
    </cfRule>
    <cfRule type="cellIs" dxfId="1" priority="25168" operator="equal">
      <formula>1</formula>
    </cfRule>
  </conditionalFormatting>
  <conditionalFormatting sqref="D10548:N10548">
    <cfRule type="cellIs" dxfId="0" priority="25169" operator="equal">
      <formula>0</formula>
    </cfRule>
    <cfRule type="cellIs" dxfId="1" priority="25170" operator="equal">
      <formula>1</formula>
    </cfRule>
  </conditionalFormatting>
  <conditionalFormatting sqref="D10549:N10549">
    <cfRule type="cellIs" dxfId="0" priority="25171" operator="equal">
      <formula>0</formula>
    </cfRule>
    <cfRule type="cellIs" dxfId="1" priority="25172" operator="equal">
      <formula>1</formula>
    </cfRule>
  </conditionalFormatting>
  <conditionalFormatting sqref="D1054:N1054">
    <cfRule type="cellIs" dxfId="0" priority="2366" operator="equal">
      <formula>0</formula>
    </cfRule>
    <cfRule type="cellIs" dxfId="1" priority="2367" operator="equal">
      <formula>1</formula>
    </cfRule>
  </conditionalFormatting>
  <conditionalFormatting sqref="D10550:N10550">
    <cfRule type="cellIs" dxfId="0" priority="25173" operator="equal">
      <formula>0</formula>
    </cfRule>
    <cfRule type="cellIs" dxfId="1" priority="25174" operator="equal">
      <formula>1</formula>
    </cfRule>
  </conditionalFormatting>
  <conditionalFormatting sqref="D10551:N10551">
    <cfRule type="cellIs" dxfId="0" priority="25175" operator="equal">
      <formula>0</formula>
    </cfRule>
    <cfRule type="cellIs" dxfId="1" priority="25176" operator="equal">
      <formula>1</formula>
    </cfRule>
  </conditionalFormatting>
  <conditionalFormatting sqref="D10552:N10552">
    <cfRule type="cellIs" dxfId="0" priority="25177" operator="equal">
      <formula>0</formula>
    </cfRule>
    <cfRule type="cellIs" dxfId="1" priority="25178" operator="equal">
      <formula>1</formula>
    </cfRule>
  </conditionalFormatting>
  <conditionalFormatting sqref="D10553:N10553">
    <cfRule type="cellIs" dxfId="0" priority="25179" operator="equal">
      <formula>0</formula>
    </cfRule>
    <cfRule type="cellIs" dxfId="1" priority="25180" operator="equal">
      <formula>1</formula>
    </cfRule>
  </conditionalFormatting>
  <conditionalFormatting sqref="D10554:N10554">
    <cfRule type="cellIs" dxfId="0" priority="25181" operator="equal">
      <formula>0</formula>
    </cfRule>
    <cfRule type="cellIs" dxfId="1" priority="25182" operator="equal">
      <formula>1</formula>
    </cfRule>
  </conditionalFormatting>
  <conditionalFormatting sqref="D10555:N10555">
    <cfRule type="cellIs" dxfId="0" priority="25183" operator="equal">
      <formula>0</formula>
    </cfRule>
    <cfRule type="cellIs" dxfId="1" priority="25184" operator="equal">
      <formula>1</formula>
    </cfRule>
  </conditionalFormatting>
  <conditionalFormatting sqref="D10556">
    <cfRule type="colorScale" priority="25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59:N10559">
    <cfRule type="cellIs" dxfId="0" priority="25196" operator="equal">
      <formula>0</formula>
    </cfRule>
    <cfRule type="cellIs" dxfId="1" priority="25197" operator="equal">
      <formula>1</formula>
    </cfRule>
  </conditionalFormatting>
  <conditionalFormatting sqref="D1055:N1055">
    <cfRule type="cellIs" dxfId="0" priority="2368" operator="equal">
      <formula>0</formula>
    </cfRule>
    <cfRule type="cellIs" dxfId="1" priority="2369" operator="equal">
      <formula>1</formula>
    </cfRule>
  </conditionalFormatting>
  <conditionalFormatting sqref="D10560:N10560">
    <cfRule type="cellIs" dxfId="0" priority="25198" operator="equal">
      <formula>0</formula>
    </cfRule>
    <cfRule type="cellIs" dxfId="1" priority="25199" operator="equal">
      <formula>1</formula>
    </cfRule>
  </conditionalFormatting>
  <conditionalFormatting sqref="D10561:N10561">
    <cfRule type="cellIs" dxfId="0" priority="25200" operator="equal">
      <formula>0</formula>
    </cfRule>
    <cfRule type="cellIs" dxfId="1" priority="25201" operator="equal">
      <formula>1</formula>
    </cfRule>
  </conditionalFormatting>
  <conditionalFormatting sqref="D10562:N10562">
    <cfRule type="cellIs" dxfId="0" priority="25202" operator="equal">
      <formula>0</formula>
    </cfRule>
    <cfRule type="cellIs" dxfId="1" priority="25203" operator="equal">
      <formula>1</formula>
    </cfRule>
  </conditionalFormatting>
  <conditionalFormatting sqref="D10563:N10563">
    <cfRule type="cellIs" dxfId="0" priority="25204" operator="equal">
      <formula>0</formula>
    </cfRule>
    <cfRule type="cellIs" dxfId="1" priority="25205" operator="equal">
      <formula>1</formula>
    </cfRule>
  </conditionalFormatting>
  <conditionalFormatting sqref="D10564:N10564">
    <cfRule type="cellIs" dxfId="0" priority="25206" operator="equal">
      <formula>0</formula>
    </cfRule>
    <cfRule type="cellIs" dxfId="1" priority="25207" operator="equal">
      <formula>1</formula>
    </cfRule>
  </conditionalFormatting>
  <conditionalFormatting sqref="D10565:N10565">
    <cfRule type="cellIs" dxfId="0" priority="25208" operator="equal">
      <formula>0</formula>
    </cfRule>
    <cfRule type="cellIs" dxfId="1" priority="25209" operator="equal">
      <formula>1</formula>
    </cfRule>
  </conditionalFormatting>
  <conditionalFormatting sqref="D10566:N10566">
    <cfRule type="cellIs" dxfId="0" priority="25210" operator="equal">
      <formula>0</formula>
    </cfRule>
    <cfRule type="cellIs" dxfId="1" priority="25211" operator="equal">
      <formula>1</formula>
    </cfRule>
  </conditionalFormatting>
  <conditionalFormatting sqref="D10567:N10567">
    <cfRule type="cellIs" dxfId="0" priority="25212" operator="equal">
      <formula>0</formula>
    </cfRule>
    <cfRule type="cellIs" dxfId="1" priority="25213" operator="equal">
      <formula>1</formula>
    </cfRule>
  </conditionalFormatting>
  <conditionalFormatting sqref="D10568:N10568">
    <cfRule type="cellIs" dxfId="0" priority="25214" operator="equal">
      <formula>0</formula>
    </cfRule>
    <cfRule type="cellIs" dxfId="1" priority="25215" operator="equal">
      <formula>1</formula>
    </cfRule>
  </conditionalFormatting>
  <conditionalFormatting sqref="D10569:N10569">
    <cfRule type="cellIs" dxfId="0" priority="25216" operator="equal">
      <formula>0</formula>
    </cfRule>
    <cfRule type="cellIs" dxfId="1" priority="25217" operator="equal">
      <formula>1</formula>
    </cfRule>
  </conditionalFormatting>
  <conditionalFormatting sqref="D1056:N1056">
    <cfRule type="cellIs" dxfId="0" priority="2370" operator="equal">
      <formula>0</formula>
    </cfRule>
    <cfRule type="cellIs" dxfId="1" priority="2371" operator="equal">
      <formula>1</formula>
    </cfRule>
  </conditionalFormatting>
  <conditionalFormatting sqref="D10570:N10570">
    <cfRule type="cellIs" dxfId="0" priority="25218" operator="equal">
      <formula>0</formula>
    </cfRule>
    <cfRule type="cellIs" dxfId="1" priority="25219" operator="equal">
      <formula>1</formula>
    </cfRule>
  </conditionalFormatting>
  <conditionalFormatting sqref="D10571:N10571">
    <cfRule type="cellIs" dxfId="0" priority="25220" operator="equal">
      <formula>0</formula>
    </cfRule>
    <cfRule type="cellIs" dxfId="1" priority="25221" operator="equal">
      <formula>1</formula>
    </cfRule>
  </conditionalFormatting>
  <conditionalFormatting sqref="D10572:N10572">
    <cfRule type="cellIs" dxfId="0" priority="25222" operator="equal">
      <formula>0</formula>
    </cfRule>
    <cfRule type="cellIs" dxfId="1" priority="25223" operator="equal">
      <formula>1</formula>
    </cfRule>
  </conditionalFormatting>
  <conditionalFormatting sqref="D10573:N10573">
    <cfRule type="cellIs" dxfId="0" priority="25224" operator="equal">
      <formula>0</formula>
    </cfRule>
    <cfRule type="cellIs" dxfId="1" priority="25225" operator="equal">
      <formula>1</formula>
    </cfRule>
  </conditionalFormatting>
  <conditionalFormatting sqref="D10574:N10574">
    <cfRule type="cellIs" dxfId="0" priority="25226" operator="equal">
      <formula>0</formula>
    </cfRule>
    <cfRule type="cellIs" dxfId="1" priority="25227" operator="equal">
      <formula>1</formula>
    </cfRule>
  </conditionalFormatting>
  <conditionalFormatting sqref="D10575:N10575">
    <cfRule type="cellIs" dxfId="0" priority="25228" operator="equal">
      <formula>0</formula>
    </cfRule>
    <cfRule type="cellIs" dxfId="1" priority="25229" operator="equal">
      <formula>1</formula>
    </cfRule>
  </conditionalFormatting>
  <conditionalFormatting sqref="D10576:N10576">
    <cfRule type="cellIs" dxfId="0" priority="25230" operator="equal">
      <formula>0</formula>
    </cfRule>
    <cfRule type="cellIs" dxfId="1" priority="25231" operator="equal">
      <formula>1</formula>
    </cfRule>
  </conditionalFormatting>
  <conditionalFormatting sqref="D10577:N10577">
    <cfRule type="cellIs" dxfId="0" priority="25232" operator="equal">
      <formula>0</formula>
    </cfRule>
    <cfRule type="cellIs" dxfId="1" priority="25233" operator="equal">
      <formula>1</formula>
    </cfRule>
  </conditionalFormatting>
  <conditionalFormatting sqref="D10578:N10578">
    <cfRule type="cellIs" dxfId="0" priority="25234" operator="equal">
      <formula>0</formula>
    </cfRule>
    <cfRule type="cellIs" dxfId="1" priority="25235" operator="equal">
      <formula>1</formula>
    </cfRule>
  </conditionalFormatting>
  <conditionalFormatting sqref="D10579">
    <cfRule type="colorScale" priority="25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7:N1057">
    <cfRule type="cellIs" dxfId="0" priority="2372" operator="equal">
      <formula>0</formula>
    </cfRule>
    <cfRule type="cellIs" dxfId="1" priority="2373" operator="equal">
      <formula>1</formula>
    </cfRule>
  </conditionalFormatting>
  <conditionalFormatting sqref="D10582">
    <cfRule type="colorScale" priority="2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85:N10585">
    <cfRule type="cellIs" dxfId="0" priority="25258" operator="equal">
      <formula>0</formula>
    </cfRule>
    <cfRule type="cellIs" dxfId="1" priority="25259" operator="equal">
      <formula>1</formula>
    </cfRule>
  </conditionalFormatting>
  <conditionalFormatting sqref="D10586:N10586">
    <cfRule type="cellIs" dxfId="0" priority="25260" operator="equal">
      <formula>0</formula>
    </cfRule>
    <cfRule type="cellIs" dxfId="1" priority="25261" operator="equal">
      <formula>1</formula>
    </cfRule>
  </conditionalFormatting>
  <conditionalFormatting sqref="D10587:N10587">
    <cfRule type="cellIs" dxfId="0" priority="25262" operator="equal">
      <formula>0</formula>
    </cfRule>
    <cfRule type="cellIs" dxfId="1" priority="25263" operator="equal">
      <formula>1</formula>
    </cfRule>
  </conditionalFormatting>
  <conditionalFormatting sqref="D10588:N10588">
    <cfRule type="cellIs" dxfId="0" priority="25264" operator="equal">
      <formula>0</formula>
    </cfRule>
    <cfRule type="cellIs" dxfId="1" priority="25265" operator="equal">
      <formula>1</formula>
    </cfRule>
  </conditionalFormatting>
  <conditionalFormatting sqref="D10589:N10589">
    <cfRule type="cellIs" dxfId="0" priority="25266" operator="equal">
      <formula>0</formula>
    </cfRule>
    <cfRule type="cellIs" dxfId="1" priority="25267" operator="equal">
      <formula>1</formula>
    </cfRule>
  </conditionalFormatting>
  <conditionalFormatting sqref="D1058:N1058">
    <cfRule type="cellIs" dxfId="0" priority="2374" operator="equal">
      <formula>0</formula>
    </cfRule>
    <cfRule type="cellIs" dxfId="1" priority="2375" operator="equal">
      <formula>1</formula>
    </cfRule>
  </conditionalFormatting>
  <conditionalFormatting sqref="D10590:N10590">
    <cfRule type="cellIs" dxfId="0" priority="25268" operator="equal">
      <formula>0</formula>
    </cfRule>
    <cfRule type="cellIs" dxfId="1" priority="25269" operator="equal">
      <formula>1</formula>
    </cfRule>
  </conditionalFormatting>
  <conditionalFormatting sqref="D10591:N10591">
    <cfRule type="cellIs" dxfId="0" priority="25270" operator="equal">
      <formula>0</formula>
    </cfRule>
    <cfRule type="cellIs" dxfId="1" priority="25271" operator="equal">
      <formula>1</formula>
    </cfRule>
  </conditionalFormatting>
  <conditionalFormatting sqref="D10592">
    <cfRule type="colorScale" priority="25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95">
    <cfRule type="colorScale" priority="25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98:N10598">
    <cfRule type="cellIs" dxfId="0" priority="25294" operator="equal">
      <formula>0</formula>
    </cfRule>
    <cfRule type="cellIs" dxfId="1" priority="25295" operator="equal">
      <formula>1</formula>
    </cfRule>
  </conditionalFormatting>
  <conditionalFormatting sqref="D10599:N10599">
    <cfRule type="cellIs" dxfId="0" priority="25296" operator="equal">
      <formula>0</formula>
    </cfRule>
    <cfRule type="cellIs" dxfId="1" priority="25297" operator="equal">
      <formula>1</formula>
    </cfRule>
  </conditionalFormatting>
  <conditionalFormatting sqref="D1059:N1059">
    <cfRule type="cellIs" dxfId="0" priority="2376" operator="equal">
      <formula>0</formula>
    </cfRule>
    <cfRule type="cellIs" dxfId="1" priority="2377" operator="equal">
      <formula>1</formula>
    </cfRule>
  </conditionalFormatting>
  <conditionalFormatting sqref="D105:N105">
    <cfRule type="cellIs" dxfId="0" priority="183" operator="equal">
      <formula>0</formula>
    </cfRule>
    <cfRule type="cellIs" dxfId="1" priority="184" operator="equal">
      <formula>1</formula>
    </cfRule>
  </conditionalFormatting>
  <conditionalFormatting sqref="D106">
    <cfRule type="colorScale" priority="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00:N10600">
    <cfRule type="cellIs" dxfId="0" priority="25298" operator="equal">
      <formula>0</formula>
    </cfRule>
    <cfRule type="cellIs" dxfId="1" priority="25299" operator="equal">
      <formula>1</formula>
    </cfRule>
  </conditionalFormatting>
  <conditionalFormatting sqref="D10601:N10601">
    <cfRule type="cellIs" dxfId="0" priority="25300" operator="equal">
      <formula>0</formula>
    </cfRule>
    <cfRule type="cellIs" dxfId="1" priority="25301" operator="equal">
      <formula>1</formula>
    </cfRule>
  </conditionalFormatting>
  <conditionalFormatting sqref="D10602:N10602">
    <cfRule type="cellIs" dxfId="0" priority="25302" operator="equal">
      <formula>0</formula>
    </cfRule>
    <cfRule type="cellIs" dxfId="1" priority="25303" operator="equal">
      <formula>1</formula>
    </cfRule>
  </conditionalFormatting>
  <conditionalFormatting sqref="D10603:N10603">
    <cfRule type="cellIs" dxfId="0" priority="25304" operator="equal">
      <formula>0</formula>
    </cfRule>
    <cfRule type="cellIs" dxfId="1" priority="25305" operator="equal">
      <formula>1</formula>
    </cfRule>
  </conditionalFormatting>
  <conditionalFormatting sqref="D10604:N10604">
    <cfRule type="cellIs" dxfId="0" priority="25306" operator="equal">
      <formula>0</formula>
    </cfRule>
    <cfRule type="cellIs" dxfId="1" priority="25307" operator="equal">
      <formula>1</formula>
    </cfRule>
  </conditionalFormatting>
  <conditionalFormatting sqref="D10605:N10605">
    <cfRule type="cellIs" dxfId="0" priority="25308" operator="equal">
      <formula>0</formula>
    </cfRule>
    <cfRule type="cellIs" dxfId="1" priority="25309" operator="equal">
      <formula>1</formula>
    </cfRule>
  </conditionalFormatting>
  <conditionalFormatting sqref="D10606:N10606">
    <cfRule type="cellIs" dxfId="0" priority="25310" operator="equal">
      <formula>0</formula>
    </cfRule>
    <cfRule type="cellIs" dxfId="1" priority="25311" operator="equal">
      <formula>1</formula>
    </cfRule>
  </conditionalFormatting>
  <conditionalFormatting sqref="D10607:N10607">
    <cfRule type="cellIs" dxfId="0" priority="25312" operator="equal">
      <formula>0</formula>
    </cfRule>
    <cfRule type="cellIs" dxfId="1" priority="25313" operator="equal">
      <formula>1</formula>
    </cfRule>
  </conditionalFormatting>
  <conditionalFormatting sqref="D10608:N10608">
    <cfRule type="cellIs" dxfId="0" priority="25314" operator="equal">
      <formula>0</formula>
    </cfRule>
    <cfRule type="cellIs" dxfId="1" priority="25315" operator="equal">
      <formula>1</formula>
    </cfRule>
  </conditionalFormatting>
  <conditionalFormatting sqref="D10609:N10609">
    <cfRule type="cellIs" dxfId="0" priority="25316" operator="equal">
      <formula>0</formula>
    </cfRule>
    <cfRule type="cellIs" dxfId="1" priority="25317" operator="equal">
      <formula>1</formula>
    </cfRule>
  </conditionalFormatting>
  <conditionalFormatting sqref="D1060:N1060">
    <cfRule type="cellIs" dxfId="0" priority="2378" operator="equal">
      <formula>0</formula>
    </cfRule>
    <cfRule type="cellIs" dxfId="1" priority="2379" operator="equal">
      <formula>1</formula>
    </cfRule>
  </conditionalFormatting>
  <conditionalFormatting sqref="D10610:N10610">
    <cfRule type="cellIs" dxfId="0" priority="25318" operator="equal">
      <formula>0</formula>
    </cfRule>
    <cfRule type="cellIs" dxfId="1" priority="25319" operator="equal">
      <formula>1</formula>
    </cfRule>
  </conditionalFormatting>
  <conditionalFormatting sqref="D10611">
    <cfRule type="colorScale" priority="25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14">
    <cfRule type="colorScale" priority="25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17:N10617">
    <cfRule type="cellIs" dxfId="0" priority="25342" operator="equal">
      <formula>0</formula>
    </cfRule>
    <cfRule type="cellIs" dxfId="1" priority="25343" operator="equal">
      <formula>1</formula>
    </cfRule>
  </conditionalFormatting>
  <conditionalFormatting sqref="D10618:N10618">
    <cfRule type="cellIs" dxfId="0" priority="25344" operator="equal">
      <formula>0</formula>
    </cfRule>
    <cfRule type="cellIs" dxfId="1" priority="25345" operator="equal">
      <formula>1</formula>
    </cfRule>
  </conditionalFormatting>
  <conditionalFormatting sqref="D10619:N10619">
    <cfRule type="cellIs" dxfId="0" priority="25346" operator="equal">
      <formula>0</formula>
    </cfRule>
    <cfRule type="cellIs" dxfId="1" priority="25347" operator="equal">
      <formula>1</formula>
    </cfRule>
  </conditionalFormatting>
  <conditionalFormatting sqref="D1061:N1061">
    <cfRule type="cellIs" dxfId="0" priority="2380" operator="equal">
      <formula>0</formula>
    </cfRule>
    <cfRule type="cellIs" dxfId="1" priority="2381" operator="equal">
      <formula>1</formula>
    </cfRule>
  </conditionalFormatting>
  <conditionalFormatting sqref="D10620:N10620">
    <cfRule type="cellIs" dxfId="0" priority="25348" operator="equal">
      <formula>0</formula>
    </cfRule>
    <cfRule type="cellIs" dxfId="1" priority="25349" operator="equal">
      <formula>1</formula>
    </cfRule>
  </conditionalFormatting>
  <conditionalFormatting sqref="D10621:N10621">
    <cfRule type="cellIs" dxfId="0" priority="25350" operator="equal">
      <formula>0</formula>
    </cfRule>
    <cfRule type="cellIs" dxfId="1" priority="25351" operator="equal">
      <formula>1</formula>
    </cfRule>
  </conditionalFormatting>
  <conditionalFormatting sqref="D10622:N10622">
    <cfRule type="cellIs" dxfId="0" priority="25352" operator="equal">
      <formula>0</formula>
    </cfRule>
    <cfRule type="cellIs" dxfId="1" priority="25353" operator="equal">
      <formula>1</formula>
    </cfRule>
  </conditionalFormatting>
  <conditionalFormatting sqref="D10623:N10623">
    <cfRule type="cellIs" dxfId="0" priority="25354" operator="equal">
      <formula>0</formula>
    </cfRule>
    <cfRule type="cellIs" dxfId="1" priority="25355" operator="equal">
      <formula>1</formula>
    </cfRule>
  </conditionalFormatting>
  <conditionalFormatting sqref="D10624:N10624">
    <cfRule type="cellIs" dxfId="0" priority="25356" operator="equal">
      <formula>0</formula>
    </cfRule>
    <cfRule type="cellIs" dxfId="1" priority="25357" operator="equal">
      <formula>1</formula>
    </cfRule>
  </conditionalFormatting>
  <conditionalFormatting sqref="D10625:N10625">
    <cfRule type="cellIs" dxfId="0" priority="25358" operator="equal">
      <formula>0</formula>
    </cfRule>
    <cfRule type="cellIs" dxfId="1" priority="25359" operator="equal">
      <formula>1</formula>
    </cfRule>
  </conditionalFormatting>
  <conditionalFormatting sqref="D10626:N10626">
    <cfRule type="cellIs" dxfId="0" priority="25360" operator="equal">
      <formula>0</formula>
    </cfRule>
    <cfRule type="cellIs" dxfId="1" priority="25361" operator="equal">
      <formula>1</formula>
    </cfRule>
  </conditionalFormatting>
  <conditionalFormatting sqref="D10627:N10627">
    <cfRule type="cellIs" dxfId="0" priority="25362" operator="equal">
      <formula>0</formula>
    </cfRule>
    <cfRule type="cellIs" dxfId="1" priority="25363" operator="equal">
      <formula>1</formula>
    </cfRule>
  </conditionalFormatting>
  <conditionalFormatting sqref="D10628:N10628">
    <cfRule type="cellIs" dxfId="0" priority="25364" operator="equal">
      <formula>0</formula>
    </cfRule>
    <cfRule type="cellIs" dxfId="1" priority="25365" operator="equal">
      <formula>1</formula>
    </cfRule>
  </conditionalFormatting>
  <conditionalFormatting sqref="D10629:N10629">
    <cfRule type="cellIs" dxfId="0" priority="25366" operator="equal">
      <formula>0</formula>
    </cfRule>
    <cfRule type="cellIs" dxfId="1" priority="25367" operator="equal">
      <formula>1</formula>
    </cfRule>
  </conditionalFormatting>
  <conditionalFormatting sqref="D1062:N1062">
    <cfRule type="cellIs" dxfId="0" priority="2382" operator="equal">
      <formula>0</formula>
    </cfRule>
    <cfRule type="cellIs" dxfId="1" priority="2383" operator="equal">
      <formula>1</formula>
    </cfRule>
  </conditionalFormatting>
  <conditionalFormatting sqref="D10630:N10630">
    <cfRule type="cellIs" dxfId="0" priority="25368" operator="equal">
      <formula>0</formula>
    </cfRule>
    <cfRule type="cellIs" dxfId="1" priority="25369" operator="equal">
      <formula>1</formula>
    </cfRule>
  </conditionalFormatting>
  <conditionalFormatting sqref="D10631:N10631">
    <cfRule type="cellIs" dxfId="0" priority="25370" operator="equal">
      <formula>0</formula>
    </cfRule>
    <cfRule type="cellIs" dxfId="1" priority="25371" operator="equal">
      <formula>1</formula>
    </cfRule>
  </conditionalFormatting>
  <conditionalFormatting sqref="D10632:N10632">
    <cfRule type="cellIs" dxfId="0" priority="25372" operator="equal">
      <formula>0</formula>
    </cfRule>
    <cfRule type="cellIs" dxfId="1" priority="25373" operator="equal">
      <formula>1</formula>
    </cfRule>
  </conditionalFormatting>
  <conditionalFormatting sqref="D10633:N10633">
    <cfRule type="cellIs" dxfId="0" priority="25374" operator="equal">
      <formula>0</formula>
    </cfRule>
    <cfRule type="cellIs" dxfId="1" priority="25375" operator="equal">
      <formula>1</formula>
    </cfRule>
  </conditionalFormatting>
  <conditionalFormatting sqref="D10634:N10634">
    <cfRule type="cellIs" dxfId="0" priority="25376" operator="equal">
      <formula>0</formula>
    </cfRule>
    <cfRule type="cellIs" dxfId="1" priority="25377" operator="equal">
      <formula>1</formula>
    </cfRule>
  </conditionalFormatting>
  <conditionalFormatting sqref="D10635:N10635">
    <cfRule type="cellIs" dxfId="0" priority="25378" operator="equal">
      <formula>0</formula>
    </cfRule>
    <cfRule type="cellIs" dxfId="1" priority="25379" operator="equal">
      <formula>1</formula>
    </cfRule>
  </conditionalFormatting>
  <conditionalFormatting sqref="D10636:N10636">
    <cfRule type="cellIs" dxfId="0" priority="25380" operator="equal">
      <formula>0</formula>
    </cfRule>
    <cfRule type="cellIs" dxfId="1" priority="25381" operator="equal">
      <formula>1</formula>
    </cfRule>
  </conditionalFormatting>
  <conditionalFormatting sqref="D10637:N10637">
    <cfRule type="cellIs" dxfId="0" priority="25382" operator="equal">
      <formula>0</formula>
    </cfRule>
    <cfRule type="cellIs" dxfId="1" priority="25383" operator="equal">
      <formula>1</formula>
    </cfRule>
  </conditionalFormatting>
  <conditionalFormatting sqref="D10638">
    <cfRule type="colorScale" priority="25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3:N1063">
    <cfRule type="cellIs" dxfId="0" priority="2384" operator="equal">
      <formula>0</formula>
    </cfRule>
    <cfRule type="cellIs" dxfId="1" priority="2385" operator="equal">
      <formula>1</formula>
    </cfRule>
  </conditionalFormatting>
  <conditionalFormatting sqref="D10641">
    <cfRule type="colorScale" priority="25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44:N10644">
    <cfRule type="cellIs" dxfId="0" priority="25406" operator="equal">
      <formula>0</formula>
    </cfRule>
    <cfRule type="cellIs" dxfId="1" priority="25407" operator="equal">
      <formula>1</formula>
    </cfRule>
  </conditionalFormatting>
  <conditionalFormatting sqref="D10645">
    <cfRule type="colorScale" priority="25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48">
    <cfRule type="colorScale" priority="25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4:N1064">
    <cfRule type="cellIs" dxfId="0" priority="2386" operator="equal">
      <formula>0</formula>
    </cfRule>
    <cfRule type="cellIs" dxfId="1" priority="2387" operator="equal">
      <formula>1</formula>
    </cfRule>
  </conditionalFormatting>
  <conditionalFormatting sqref="D10651:N10651">
    <cfRule type="cellIs" dxfId="0" priority="25430" operator="equal">
      <formula>0</formula>
    </cfRule>
    <cfRule type="cellIs" dxfId="1" priority="25431" operator="equal">
      <formula>1</formula>
    </cfRule>
  </conditionalFormatting>
  <conditionalFormatting sqref="D10652:N10652">
    <cfRule type="cellIs" dxfId="0" priority="25432" operator="equal">
      <formula>0</formula>
    </cfRule>
    <cfRule type="cellIs" dxfId="1" priority="25433" operator="equal">
      <formula>1</formula>
    </cfRule>
  </conditionalFormatting>
  <conditionalFormatting sqref="D10653:N10653">
    <cfRule type="cellIs" dxfId="0" priority="25434" operator="equal">
      <formula>0</formula>
    </cfRule>
    <cfRule type="cellIs" dxfId="1" priority="25435" operator="equal">
      <formula>1</formula>
    </cfRule>
  </conditionalFormatting>
  <conditionalFormatting sqref="D10654:N10654">
    <cfRule type="cellIs" dxfId="0" priority="25436" operator="equal">
      <formula>0</formula>
    </cfRule>
    <cfRule type="cellIs" dxfId="1" priority="25437" operator="equal">
      <formula>1</formula>
    </cfRule>
  </conditionalFormatting>
  <conditionalFormatting sqref="D10655:N10655">
    <cfRule type="cellIs" dxfId="0" priority="25438" operator="equal">
      <formula>0</formula>
    </cfRule>
    <cfRule type="cellIs" dxfId="1" priority="25439" operator="equal">
      <formula>1</formula>
    </cfRule>
  </conditionalFormatting>
  <conditionalFormatting sqref="D10656:N10656">
    <cfRule type="cellIs" dxfId="0" priority="25440" operator="equal">
      <formula>0</formula>
    </cfRule>
    <cfRule type="cellIs" dxfId="1" priority="25441" operator="equal">
      <formula>1</formula>
    </cfRule>
  </conditionalFormatting>
  <conditionalFormatting sqref="D10657:N10657">
    <cfRule type="cellIs" dxfId="0" priority="25442" operator="equal">
      <formula>0</formula>
    </cfRule>
    <cfRule type="cellIs" dxfId="1" priority="25443" operator="equal">
      <formula>1</formula>
    </cfRule>
  </conditionalFormatting>
  <conditionalFormatting sqref="D10658:N10658">
    <cfRule type="cellIs" dxfId="0" priority="25444" operator="equal">
      <formula>0</formula>
    </cfRule>
    <cfRule type="cellIs" dxfId="1" priority="25445" operator="equal">
      <formula>1</formula>
    </cfRule>
  </conditionalFormatting>
  <conditionalFormatting sqref="D10659:N10659">
    <cfRule type="cellIs" dxfId="0" priority="25446" operator="equal">
      <formula>0</formula>
    </cfRule>
    <cfRule type="cellIs" dxfId="1" priority="25447" operator="equal">
      <formula>1</formula>
    </cfRule>
  </conditionalFormatting>
  <conditionalFormatting sqref="D1065:N1065">
    <cfRule type="cellIs" dxfId="0" priority="2388" operator="equal">
      <formula>0</formula>
    </cfRule>
    <cfRule type="cellIs" dxfId="1" priority="2389" operator="equal">
      <formula>1</formula>
    </cfRule>
  </conditionalFormatting>
  <conditionalFormatting sqref="D10660:N10660">
    <cfRule type="cellIs" dxfId="0" priority="25448" operator="equal">
      <formula>0</formula>
    </cfRule>
    <cfRule type="cellIs" dxfId="1" priority="25449" operator="equal">
      <formula>1</formula>
    </cfRule>
  </conditionalFormatting>
  <conditionalFormatting sqref="D10661">
    <cfRule type="colorScale" priority="25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64">
    <cfRule type="colorScale" priority="25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67:N10667">
    <cfRule type="cellIs" dxfId="0" priority="25472" operator="equal">
      <formula>0</formula>
    </cfRule>
    <cfRule type="cellIs" dxfId="1" priority="25473" operator="equal">
      <formula>1</formula>
    </cfRule>
  </conditionalFormatting>
  <conditionalFormatting sqref="D10668:N10668">
    <cfRule type="cellIs" dxfId="0" priority="25474" operator="equal">
      <formula>0</formula>
    </cfRule>
    <cfRule type="cellIs" dxfId="1" priority="25475" operator="equal">
      <formula>1</formula>
    </cfRule>
  </conditionalFormatting>
  <conditionalFormatting sqref="D10669:N10669">
    <cfRule type="cellIs" dxfId="0" priority="25476" operator="equal">
      <formula>0</formula>
    </cfRule>
    <cfRule type="cellIs" dxfId="1" priority="25477" operator="equal">
      <formula>1</formula>
    </cfRule>
  </conditionalFormatting>
  <conditionalFormatting sqref="D1066:N1066">
    <cfRule type="cellIs" dxfId="0" priority="2390" operator="equal">
      <formula>0</formula>
    </cfRule>
    <cfRule type="cellIs" dxfId="1" priority="2391" operator="equal">
      <formula>1</formula>
    </cfRule>
  </conditionalFormatting>
  <conditionalFormatting sqref="D1067">
    <cfRule type="colorScale" priority="2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70:N10670">
    <cfRule type="cellIs" dxfId="0" priority="25478" operator="equal">
      <formula>0</formula>
    </cfRule>
    <cfRule type="cellIs" dxfId="1" priority="25479" operator="equal">
      <formula>1</formula>
    </cfRule>
  </conditionalFormatting>
  <conditionalFormatting sqref="D10671:N10671">
    <cfRule type="cellIs" dxfId="0" priority="25480" operator="equal">
      <formula>0</formula>
    </cfRule>
    <cfRule type="cellIs" dxfId="1" priority="25481" operator="equal">
      <formula>1</formula>
    </cfRule>
  </conditionalFormatting>
  <conditionalFormatting sqref="D10672:N10672">
    <cfRule type="cellIs" dxfId="0" priority="25482" operator="equal">
      <formula>0</formula>
    </cfRule>
    <cfRule type="cellIs" dxfId="1" priority="25483" operator="equal">
      <formula>1</formula>
    </cfRule>
  </conditionalFormatting>
  <conditionalFormatting sqref="D10673:N10673">
    <cfRule type="cellIs" dxfId="0" priority="25484" operator="equal">
      <formula>0</formula>
    </cfRule>
    <cfRule type="cellIs" dxfId="1" priority="25485" operator="equal">
      <formula>1</formula>
    </cfRule>
  </conditionalFormatting>
  <conditionalFormatting sqref="D10674:N10674">
    <cfRule type="cellIs" dxfId="0" priority="25486" operator="equal">
      <formula>0</formula>
    </cfRule>
    <cfRule type="cellIs" dxfId="1" priority="25487" operator="equal">
      <formula>1</formula>
    </cfRule>
  </conditionalFormatting>
  <conditionalFormatting sqref="D10675:N10675">
    <cfRule type="cellIs" dxfId="0" priority="25488" operator="equal">
      <formula>0</formula>
    </cfRule>
    <cfRule type="cellIs" dxfId="1" priority="25489" operator="equal">
      <formula>1</formula>
    </cfRule>
  </conditionalFormatting>
  <conditionalFormatting sqref="D10676:N10676">
    <cfRule type="cellIs" dxfId="0" priority="25490" operator="equal">
      <formula>0</formula>
    </cfRule>
    <cfRule type="cellIs" dxfId="1" priority="25491" operator="equal">
      <formula>1</formula>
    </cfRule>
  </conditionalFormatting>
  <conditionalFormatting sqref="D10677:N10677">
    <cfRule type="cellIs" dxfId="0" priority="25492" operator="equal">
      <formula>0</formula>
    </cfRule>
    <cfRule type="cellIs" dxfId="1" priority="25493" operator="equal">
      <formula>1</formula>
    </cfRule>
  </conditionalFormatting>
  <conditionalFormatting sqref="D10678:N10678">
    <cfRule type="cellIs" dxfId="0" priority="25494" operator="equal">
      <formula>0</formula>
    </cfRule>
    <cfRule type="cellIs" dxfId="1" priority="25495" operator="equal">
      <formula>1</formula>
    </cfRule>
  </conditionalFormatting>
  <conditionalFormatting sqref="D10679:N10679">
    <cfRule type="cellIs" dxfId="0" priority="25496" operator="equal">
      <formula>0</formula>
    </cfRule>
    <cfRule type="cellIs" dxfId="1" priority="25497" operator="equal">
      <formula>1</formula>
    </cfRule>
  </conditionalFormatting>
  <conditionalFormatting sqref="D10680:N10680">
    <cfRule type="cellIs" dxfId="0" priority="25498" operator="equal">
      <formula>0</formula>
    </cfRule>
    <cfRule type="cellIs" dxfId="1" priority="25499" operator="equal">
      <formula>1</formula>
    </cfRule>
  </conditionalFormatting>
  <conditionalFormatting sqref="D10681:N10681">
    <cfRule type="cellIs" dxfId="0" priority="25500" operator="equal">
      <formula>0</formula>
    </cfRule>
    <cfRule type="cellIs" dxfId="1" priority="25501" operator="equal">
      <formula>1</formula>
    </cfRule>
  </conditionalFormatting>
  <conditionalFormatting sqref="D10682:N10682">
    <cfRule type="cellIs" dxfId="0" priority="25502" operator="equal">
      <formula>0</formula>
    </cfRule>
    <cfRule type="cellIs" dxfId="1" priority="25503" operator="equal">
      <formula>1</formula>
    </cfRule>
  </conditionalFormatting>
  <conditionalFormatting sqref="D10683">
    <cfRule type="colorScale" priority="25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86">
    <cfRule type="colorScale" priority="25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89:N10689">
    <cfRule type="cellIs" dxfId="0" priority="25526" operator="equal">
      <formula>0</formula>
    </cfRule>
    <cfRule type="cellIs" dxfId="1" priority="25527" operator="equal">
      <formula>1</formula>
    </cfRule>
  </conditionalFormatting>
  <conditionalFormatting sqref="D10690:N10690">
    <cfRule type="cellIs" dxfId="0" priority="25528" operator="equal">
      <formula>0</formula>
    </cfRule>
    <cfRule type="cellIs" dxfId="1" priority="25529" operator="equal">
      <formula>1</formula>
    </cfRule>
  </conditionalFormatting>
  <conditionalFormatting sqref="D10691:N10691">
    <cfRule type="cellIs" dxfId="0" priority="25530" operator="equal">
      <formula>0</formula>
    </cfRule>
    <cfRule type="cellIs" dxfId="1" priority="25531" operator="equal">
      <formula>1</formula>
    </cfRule>
  </conditionalFormatting>
  <conditionalFormatting sqref="D10692:N10692">
    <cfRule type="cellIs" dxfId="0" priority="25532" operator="equal">
      <formula>0</formula>
    </cfRule>
    <cfRule type="cellIs" dxfId="1" priority="25533" operator="equal">
      <formula>1</formula>
    </cfRule>
  </conditionalFormatting>
  <conditionalFormatting sqref="D10693:N10693">
    <cfRule type="cellIs" dxfId="0" priority="25534" operator="equal">
      <formula>0</formula>
    </cfRule>
    <cfRule type="cellIs" dxfId="1" priority="25535" operator="equal">
      <formula>1</formula>
    </cfRule>
  </conditionalFormatting>
  <conditionalFormatting sqref="D10694:N10694">
    <cfRule type="cellIs" dxfId="0" priority="25536" operator="equal">
      <formula>0</formula>
    </cfRule>
    <cfRule type="cellIs" dxfId="1" priority="25537" operator="equal">
      <formula>1</formula>
    </cfRule>
  </conditionalFormatting>
  <conditionalFormatting sqref="D10695:N10695">
    <cfRule type="cellIs" dxfId="0" priority="25538" operator="equal">
      <formula>0</formula>
    </cfRule>
    <cfRule type="cellIs" dxfId="1" priority="25539" operator="equal">
      <formula>1</formula>
    </cfRule>
  </conditionalFormatting>
  <conditionalFormatting sqref="D10696:N10696">
    <cfRule type="cellIs" dxfId="0" priority="25540" operator="equal">
      <formula>0</formula>
    </cfRule>
    <cfRule type="cellIs" dxfId="1" priority="25541" operator="equal">
      <formula>1</formula>
    </cfRule>
  </conditionalFormatting>
  <conditionalFormatting sqref="D10697:N10697">
    <cfRule type="cellIs" dxfId="0" priority="25542" operator="equal">
      <formula>0</formula>
    </cfRule>
    <cfRule type="cellIs" dxfId="1" priority="25543" operator="equal">
      <formula>1</formula>
    </cfRule>
  </conditionalFormatting>
  <conditionalFormatting sqref="D10698:N10698">
    <cfRule type="cellIs" dxfId="0" priority="25544" operator="equal">
      <formula>0</formula>
    </cfRule>
    <cfRule type="cellIs" dxfId="1" priority="25545" operator="equal">
      <formula>1</formula>
    </cfRule>
  </conditionalFormatting>
  <conditionalFormatting sqref="D10699:N10699">
    <cfRule type="cellIs" dxfId="0" priority="25546" operator="equal">
      <formula>0</formula>
    </cfRule>
    <cfRule type="cellIs" dxfId="1" priority="25547" operator="equal">
      <formula>1</formula>
    </cfRule>
  </conditionalFormatting>
  <conditionalFormatting sqref="D10700:N10700">
    <cfRule type="cellIs" dxfId="0" priority="25548" operator="equal">
      <formula>0</formula>
    </cfRule>
    <cfRule type="cellIs" dxfId="1" priority="25549" operator="equal">
      <formula>1</formula>
    </cfRule>
  </conditionalFormatting>
  <conditionalFormatting sqref="D10701:N10701">
    <cfRule type="cellIs" dxfId="0" priority="25550" operator="equal">
      <formula>0</formula>
    </cfRule>
    <cfRule type="cellIs" dxfId="1" priority="25551" operator="equal">
      <formula>1</formula>
    </cfRule>
  </conditionalFormatting>
  <conditionalFormatting sqref="D10702:N10702">
    <cfRule type="cellIs" dxfId="0" priority="25552" operator="equal">
      <formula>0</formula>
    </cfRule>
    <cfRule type="cellIs" dxfId="1" priority="25553" operator="equal">
      <formula>1</formula>
    </cfRule>
  </conditionalFormatting>
  <conditionalFormatting sqref="D10703:N10703">
    <cfRule type="cellIs" dxfId="0" priority="25554" operator="equal">
      <formula>0</formula>
    </cfRule>
    <cfRule type="cellIs" dxfId="1" priority="25555" operator="equal">
      <formula>1</formula>
    </cfRule>
  </conditionalFormatting>
  <conditionalFormatting sqref="D10704:N10704">
    <cfRule type="cellIs" dxfId="0" priority="25556" operator="equal">
      <formula>0</formula>
    </cfRule>
    <cfRule type="cellIs" dxfId="1" priority="25557" operator="equal">
      <formula>1</formula>
    </cfRule>
  </conditionalFormatting>
  <conditionalFormatting sqref="D10705:N10705">
    <cfRule type="cellIs" dxfId="0" priority="25558" operator="equal">
      <formula>0</formula>
    </cfRule>
    <cfRule type="cellIs" dxfId="1" priority="25559" operator="equal">
      <formula>1</formula>
    </cfRule>
  </conditionalFormatting>
  <conditionalFormatting sqref="D10706:N10706">
    <cfRule type="cellIs" dxfId="0" priority="25560" operator="equal">
      <formula>0</formula>
    </cfRule>
    <cfRule type="cellIs" dxfId="1" priority="25561" operator="equal">
      <formula>1</formula>
    </cfRule>
  </conditionalFormatting>
  <conditionalFormatting sqref="D10707:N10707">
    <cfRule type="cellIs" dxfId="0" priority="25562" operator="equal">
      <formula>0</formula>
    </cfRule>
    <cfRule type="cellIs" dxfId="1" priority="25563" operator="equal">
      <formula>1</formula>
    </cfRule>
  </conditionalFormatting>
  <conditionalFormatting sqref="D10708:N10708">
    <cfRule type="cellIs" dxfId="0" priority="25564" operator="equal">
      <formula>0</formula>
    </cfRule>
    <cfRule type="cellIs" dxfId="1" priority="25565" operator="equal">
      <formula>1</formula>
    </cfRule>
  </conditionalFormatting>
  <conditionalFormatting sqref="D10709:N10709">
    <cfRule type="cellIs" dxfId="0" priority="25566" operator="equal">
      <formula>0</formula>
    </cfRule>
    <cfRule type="cellIs" dxfId="1" priority="25567" operator="equal">
      <formula>1</formula>
    </cfRule>
  </conditionalFormatting>
  <conditionalFormatting sqref="D1070:N1070">
    <cfRule type="cellIs" dxfId="0" priority="2403" operator="equal">
      <formula>0</formula>
    </cfRule>
    <cfRule type="cellIs" dxfId="1" priority="2404" operator="equal">
      <formula>1</formula>
    </cfRule>
  </conditionalFormatting>
  <conditionalFormatting sqref="D1071">
    <cfRule type="colorScale" priority="2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10:N10710">
    <cfRule type="cellIs" dxfId="0" priority="25568" operator="equal">
      <formula>0</formula>
    </cfRule>
    <cfRule type="cellIs" dxfId="1" priority="25569" operator="equal">
      <formula>1</formula>
    </cfRule>
  </conditionalFormatting>
  <conditionalFormatting sqref="D10711:N10711">
    <cfRule type="cellIs" dxfId="0" priority="25570" operator="equal">
      <formula>0</formula>
    </cfRule>
    <cfRule type="cellIs" dxfId="1" priority="25571" operator="equal">
      <formula>1</formula>
    </cfRule>
  </conditionalFormatting>
  <conditionalFormatting sqref="D10712:N10712">
    <cfRule type="cellIs" dxfId="0" priority="25572" operator="equal">
      <formula>0</formula>
    </cfRule>
    <cfRule type="cellIs" dxfId="1" priority="25573" operator="equal">
      <formula>1</formula>
    </cfRule>
  </conditionalFormatting>
  <conditionalFormatting sqref="D10713:N10713">
    <cfRule type="cellIs" dxfId="0" priority="25574" operator="equal">
      <formula>0</formula>
    </cfRule>
    <cfRule type="cellIs" dxfId="1" priority="25575" operator="equal">
      <formula>1</formula>
    </cfRule>
  </conditionalFormatting>
  <conditionalFormatting sqref="D10714:N10714">
    <cfRule type="cellIs" dxfId="0" priority="25576" operator="equal">
      <formula>0</formula>
    </cfRule>
    <cfRule type="cellIs" dxfId="1" priority="25577" operator="equal">
      <formula>1</formula>
    </cfRule>
  </conditionalFormatting>
  <conditionalFormatting sqref="D10715:N10715">
    <cfRule type="cellIs" dxfId="0" priority="25578" operator="equal">
      <formula>0</formula>
    </cfRule>
    <cfRule type="cellIs" dxfId="1" priority="25579" operator="equal">
      <formula>1</formula>
    </cfRule>
  </conditionalFormatting>
  <conditionalFormatting sqref="D10716:N10716">
    <cfRule type="cellIs" dxfId="0" priority="25580" operator="equal">
      <formula>0</formula>
    </cfRule>
    <cfRule type="cellIs" dxfId="1" priority="25581" operator="equal">
      <formula>1</formula>
    </cfRule>
  </conditionalFormatting>
  <conditionalFormatting sqref="D10717">
    <cfRule type="colorScale" priority="25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20">
    <cfRule type="colorScale" priority="25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23:N10723">
    <cfRule type="cellIs" dxfId="0" priority="25604" operator="equal">
      <formula>0</formula>
    </cfRule>
    <cfRule type="cellIs" dxfId="1" priority="25605" operator="equal">
      <formula>1</formula>
    </cfRule>
  </conditionalFormatting>
  <conditionalFormatting sqref="D10724:N10724">
    <cfRule type="cellIs" dxfId="0" priority="25606" operator="equal">
      <formula>0</formula>
    </cfRule>
    <cfRule type="cellIs" dxfId="1" priority="25607" operator="equal">
      <formula>1</formula>
    </cfRule>
  </conditionalFormatting>
  <conditionalFormatting sqref="D10725:N10725">
    <cfRule type="cellIs" dxfId="0" priority="25608" operator="equal">
      <formula>0</formula>
    </cfRule>
    <cfRule type="cellIs" dxfId="1" priority="25609" operator="equal">
      <formula>1</formula>
    </cfRule>
  </conditionalFormatting>
  <conditionalFormatting sqref="D10726:N10726">
    <cfRule type="cellIs" dxfId="0" priority="25610" operator="equal">
      <formula>0</formula>
    </cfRule>
    <cfRule type="cellIs" dxfId="1" priority="25611" operator="equal">
      <formula>1</formula>
    </cfRule>
  </conditionalFormatting>
  <conditionalFormatting sqref="D10727:N10727">
    <cfRule type="cellIs" dxfId="0" priority="25612" operator="equal">
      <formula>0</formula>
    </cfRule>
    <cfRule type="cellIs" dxfId="1" priority="25613" operator="equal">
      <formula>1</formula>
    </cfRule>
  </conditionalFormatting>
  <conditionalFormatting sqref="D10728:N10728">
    <cfRule type="cellIs" dxfId="0" priority="25614" operator="equal">
      <formula>0</formula>
    </cfRule>
    <cfRule type="cellIs" dxfId="1" priority="25615" operator="equal">
      <formula>1</formula>
    </cfRule>
  </conditionalFormatting>
  <conditionalFormatting sqref="D10729:N10729">
    <cfRule type="cellIs" dxfId="0" priority="25616" operator="equal">
      <formula>0</formula>
    </cfRule>
    <cfRule type="cellIs" dxfId="1" priority="25617" operator="equal">
      <formula>1</formula>
    </cfRule>
  </conditionalFormatting>
  <conditionalFormatting sqref="D10730:N10730">
    <cfRule type="cellIs" dxfId="0" priority="25618" operator="equal">
      <formula>0</formula>
    </cfRule>
    <cfRule type="cellIs" dxfId="1" priority="25619" operator="equal">
      <formula>1</formula>
    </cfRule>
  </conditionalFormatting>
  <conditionalFormatting sqref="D10731">
    <cfRule type="colorScale" priority="25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34">
    <cfRule type="colorScale" priority="25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37:N10737">
    <cfRule type="cellIs" dxfId="0" priority="25642" operator="equal">
      <formula>0</formula>
    </cfRule>
    <cfRule type="cellIs" dxfId="1" priority="25643" operator="equal">
      <formula>1</formula>
    </cfRule>
  </conditionalFormatting>
  <conditionalFormatting sqref="D10738:N10738">
    <cfRule type="cellIs" dxfId="0" priority="25644" operator="equal">
      <formula>0</formula>
    </cfRule>
    <cfRule type="cellIs" dxfId="1" priority="25645" operator="equal">
      <formula>1</formula>
    </cfRule>
  </conditionalFormatting>
  <conditionalFormatting sqref="D10739:N10739">
    <cfRule type="cellIs" dxfId="0" priority="25646" operator="equal">
      <formula>0</formula>
    </cfRule>
    <cfRule type="cellIs" dxfId="1" priority="25647" operator="equal">
      <formula>1</formula>
    </cfRule>
  </conditionalFormatting>
  <conditionalFormatting sqref="D1074">
    <cfRule type="colorScale" priority="2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40:N10740">
    <cfRule type="cellIs" dxfId="0" priority="25648" operator="equal">
      <formula>0</formula>
    </cfRule>
    <cfRule type="cellIs" dxfId="1" priority="25649" operator="equal">
      <formula>1</formula>
    </cfRule>
  </conditionalFormatting>
  <conditionalFormatting sqref="D10741:N10741">
    <cfRule type="cellIs" dxfId="0" priority="25650" operator="equal">
      <formula>0</formula>
    </cfRule>
    <cfRule type="cellIs" dxfId="1" priority="25651" operator="equal">
      <formula>1</formula>
    </cfRule>
  </conditionalFormatting>
  <conditionalFormatting sqref="D10742:N10742">
    <cfRule type="cellIs" dxfId="0" priority="25652" operator="equal">
      <formula>0</formula>
    </cfRule>
    <cfRule type="cellIs" dxfId="1" priority="25653" operator="equal">
      <formula>1</formula>
    </cfRule>
  </conditionalFormatting>
  <conditionalFormatting sqref="D10743">
    <cfRule type="colorScale" priority="25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46">
    <cfRule type="colorScale" priority="25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49:N10749">
    <cfRule type="cellIs" dxfId="0" priority="25676" operator="equal">
      <formula>0</formula>
    </cfRule>
    <cfRule type="cellIs" dxfId="1" priority="25677" operator="equal">
      <formula>1</formula>
    </cfRule>
  </conditionalFormatting>
  <conditionalFormatting sqref="D10750:N10750">
    <cfRule type="cellIs" dxfId="0" priority="25678" operator="equal">
      <formula>0</formula>
    </cfRule>
    <cfRule type="cellIs" dxfId="1" priority="25679" operator="equal">
      <formula>1</formula>
    </cfRule>
  </conditionalFormatting>
  <conditionalFormatting sqref="D10751">
    <cfRule type="colorScale" priority="25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54">
    <cfRule type="colorScale" priority="25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57:N10757">
    <cfRule type="cellIs" dxfId="0" priority="25702" operator="equal">
      <formula>0</formula>
    </cfRule>
    <cfRule type="cellIs" dxfId="1" priority="25703" operator="equal">
      <formula>1</formula>
    </cfRule>
  </conditionalFormatting>
  <conditionalFormatting sqref="D10758:N10758">
    <cfRule type="cellIs" dxfId="0" priority="25704" operator="equal">
      <formula>0</formula>
    </cfRule>
    <cfRule type="cellIs" dxfId="1" priority="25705" operator="equal">
      <formula>1</formula>
    </cfRule>
  </conditionalFormatting>
  <conditionalFormatting sqref="D10759:N10759">
    <cfRule type="cellIs" dxfId="0" priority="25706" operator="equal">
      <formula>0</formula>
    </cfRule>
    <cfRule type="cellIs" dxfId="1" priority="25707" operator="equal">
      <formula>1</formula>
    </cfRule>
  </conditionalFormatting>
  <conditionalFormatting sqref="D10760">
    <cfRule type="colorScale" priority="25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63">
    <cfRule type="colorScale" priority="25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66:N10766">
    <cfRule type="cellIs" dxfId="0" priority="25730" operator="equal">
      <formula>0</formula>
    </cfRule>
    <cfRule type="cellIs" dxfId="1" priority="25731" operator="equal">
      <formula>1</formula>
    </cfRule>
  </conditionalFormatting>
  <conditionalFormatting sqref="D10767">
    <cfRule type="colorScale" priority="25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70">
    <cfRule type="colorScale" priority="25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73:N10773">
    <cfRule type="cellIs" dxfId="0" priority="25754" operator="equal">
      <formula>0</formula>
    </cfRule>
    <cfRule type="cellIs" dxfId="1" priority="25755" operator="equal">
      <formula>1</formula>
    </cfRule>
  </conditionalFormatting>
  <conditionalFormatting sqref="D10774:N10774">
    <cfRule type="cellIs" dxfId="0" priority="25756" operator="equal">
      <formula>0</formula>
    </cfRule>
    <cfRule type="cellIs" dxfId="1" priority="25757" operator="equal">
      <formula>1</formula>
    </cfRule>
  </conditionalFormatting>
  <conditionalFormatting sqref="D10775:N10775">
    <cfRule type="cellIs" dxfId="0" priority="25758" operator="equal">
      <formula>0</formula>
    </cfRule>
    <cfRule type="cellIs" dxfId="1" priority="25759" operator="equal">
      <formula>1</formula>
    </cfRule>
  </conditionalFormatting>
  <conditionalFormatting sqref="D10776:N10776">
    <cfRule type="cellIs" dxfId="0" priority="25760" operator="equal">
      <formula>0</formula>
    </cfRule>
    <cfRule type="cellIs" dxfId="1" priority="25761" operator="equal">
      <formula>1</formula>
    </cfRule>
  </conditionalFormatting>
  <conditionalFormatting sqref="D10777">
    <cfRule type="colorScale" priority="25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7:N1077">
    <cfRule type="cellIs" dxfId="0" priority="2427" operator="equal">
      <formula>0</formula>
    </cfRule>
    <cfRule type="cellIs" dxfId="1" priority="2428" operator="equal">
      <formula>1</formula>
    </cfRule>
  </conditionalFormatting>
  <conditionalFormatting sqref="D10780">
    <cfRule type="colorScale" priority="25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83:N10783">
    <cfRule type="cellIs" dxfId="0" priority="25784" operator="equal">
      <formula>0</formula>
    </cfRule>
    <cfRule type="cellIs" dxfId="1" priority="25785" operator="equal">
      <formula>1</formula>
    </cfRule>
  </conditionalFormatting>
  <conditionalFormatting sqref="D10784:N10784">
    <cfRule type="cellIs" dxfId="0" priority="25786" operator="equal">
      <formula>0</formula>
    </cfRule>
    <cfRule type="cellIs" dxfId="1" priority="25787" operator="equal">
      <formula>1</formula>
    </cfRule>
  </conditionalFormatting>
  <conditionalFormatting sqref="D10785">
    <cfRule type="colorScale" priority="25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88">
    <cfRule type="colorScale" priority="25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8:N1078">
    <cfRule type="cellIs" dxfId="0" priority="2429" operator="equal">
      <formula>0</formula>
    </cfRule>
    <cfRule type="cellIs" dxfId="1" priority="2430" operator="equal">
      <formula>1</formula>
    </cfRule>
  </conditionalFormatting>
  <conditionalFormatting sqref="D10791:N10791">
    <cfRule type="cellIs" dxfId="0" priority="25810" operator="equal">
      <formula>0</formula>
    </cfRule>
    <cfRule type="cellIs" dxfId="1" priority="25811" operator="equal">
      <formula>1</formula>
    </cfRule>
  </conditionalFormatting>
  <conditionalFormatting sqref="D10792:N10792">
    <cfRule type="cellIs" dxfId="0" priority="25812" operator="equal">
      <formula>0</formula>
    </cfRule>
    <cfRule type="cellIs" dxfId="1" priority="25813" operator="equal">
      <formula>1</formula>
    </cfRule>
  </conditionalFormatting>
  <conditionalFormatting sqref="D10793">
    <cfRule type="colorScale" priority="26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96">
    <cfRule type="colorScale" priority="25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99">
    <cfRule type="colorScale" priority="25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9:N1079">
    <cfRule type="cellIs" dxfId="0" priority="2431" operator="equal">
      <formula>0</formula>
    </cfRule>
    <cfRule type="cellIs" dxfId="1" priority="2432" operator="equal">
      <formula>1</formula>
    </cfRule>
  </conditionalFormatting>
  <conditionalFormatting sqref="D10802:N10802">
    <cfRule type="cellIs" dxfId="0" priority="25847" operator="equal">
      <formula>0</formula>
    </cfRule>
    <cfRule type="cellIs" dxfId="1" priority="25848" operator="equal">
      <formula>1</formula>
    </cfRule>
  </conditionalFormatting>
  <conditionalFormatting sqref="D10803:N10803">
    <cfRule type="cellIs" dxfId="0" priority="25849" operator="equal">
      <formula>0</formula>
    </cfRule>
    <cfRule type="cellIs" dxfId="1" priority="25850" operator="equal">
      <formula>1</formula>
    </cfRule>
  </conditionalFormatting>
  <conditionalFormatting sqref="D10804:N10804">
    <cfRule type="cellIs" dxfId="0" priority="25851" operator="equal">
      <formula>0</formula>
    </cfRule>
    <cfRule type="cellIs" dxfId="1" priority="25852" operator="equal">
      <formula>1</formula>
    </cfRule>
  </conditionalFormatting>
  <conditionalFormatting sqref="D10805:N10805">
    <cfRule type="cellIs" dxfId="0" priority="25853" operator="equal">
      <formula>0</formula>
    </cfRule>
    <cfRule type="cellIs" dxfId="1" priority="25854" operator="equal">
      <formula>1</formula>
    </cfRule>
  </conditionalFormatting>
  <conditionalFormatting sqref="D10806:N10806">
    <cfRule type="cellIs" dxfId="0" priority="25855" operator="equal">
      <formula>0</formula>
    </cfRule>
    <cfRule type="cellIs" dxfId="1" priority="25856" operator="equal">
      <formula>1</formula>
    </cfRule>
  </conditionalFormatting>
  <conditionalFormatting sqref="D10807:N10807">
    <cfRule type="cellIs" dxfId="0" priority="25857" operator="equal">
      <formula>0</formula>
    </cfRule>
    <cfRule type="cellIs" dxfId="1" priority="25858" operator="equal">
      <formula>1</formula>
    </cfRule>
  </conditionalFormatting>
  <conditionalFormatting sqref="D10808:N10808">
    <cfRule type="cellIs" dxfId="0" priority="25859" operator="equal">
      <formula>0</formula>
    </cfRule>
    <cfRule type="cellIs" dxfId="1" priority="25860" operator="equal">
      <formula>1</formula>
    </cfRule>
  </conditionalFormatting>
  <conditionalFormatting sqref="D10809:N10809">
    <cfRule type="cellIs" dxfId="0" priority="25861" operator="equal">
      <formula>0</formula>
    </cfRule>
    <cfRule type="cellIs" dxfId="1" priority="25862" operator="equal">
      <formula>1</formula>
    </cfRule>
  </conditionalFormatting>
  <conditionalFormatting sqref="D1080:N1080">
    <cfRule type="cellIs" dxfId="0" priority="2433" operator="equal">
      <formula>0</formula>
    </cfRule>
    <cfRule type="cellIs" dxfId="1" priority="2434" operator="equal">
      <formula>1</formula>
    </cfRule>
  </conditionalFormatting>
  <conditionalFormatting sqref="D10810:N10810">
    <cfRule type="cellIs" dxfId="0" priority="25863" operator="equal">
      <formula>0</formula>
    </cfRule>
    <cfRule type="cellIs" dxfId="1" priority="25864" operator="equal">
      <formula>1</formula>
    </cfRule>
  </conditionalFormatting>
  <conditionalFormatting sqref="D10811:N10811">
    <cfRule type="cellIs" dxfId="0" priority="25865" operator="equal">
      <formula>0</formula>
    </cfRule>
    <cfRule type="cellIs" dxfId="1" priority="25866" operator="equal">
      <formula>1</formula>
    </cfRule>
  </conditionalFormatting>
  <conditionalFormatting sqref="D10812:N10812">
    <cfRule type="cellIs" dxfId="0" priority="25867" operator="equal">
      <formula>0</formula>
    </cfRule>
    <cfRule type="cellIs" dxfId="1" priority="25868" operator="equal">
      <formula>1</formula>
    </cfRule>
  </conditionalFormatting>
  <conditionalFormatting sqref="D10813:N10813">
    <cfRule type="cellIs" dxfId="0" priority="25869" operator="equal">
      <formula>0</formula>
    </cfRule>
    <cfRule type="cellIs" dxfId="1" priority="25870" operator="equal">
      <formula>1</formula>
    </cfRule>
  </conditionalFormatting>
  <conditionalFormatting sqref="D10814:N10814">
    <cfRule type="cellIs" dxfId="0" priority="25871" operator="equal">
      <formula>0</formula>
    </cfRule>
    <cfRule type="cellIs" dxfId="1" priority="25872" operator="equal">
      <formula>1</formula>
    </cfRule>
  </conditionalFormatting>
  <conditionalFormatting sqref="D10815:N10815">
    <cfRule type="cellIs" dxfId="0" priority="25873" operator="equal">
      <formula>0</formula>
    </cfRule>
    <cfRule type="cellIs" dxfId="1" priority="25874" operator="equal">
      <formula>1</formula>
    </cfRule>
  </conditionalFormatting>
  <conditionalFormatting sqref="D10816">
    <cfRule type="colorScale" priority="25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19:N10819">
    <cfRule type="cellIs" dxfId="0" priority="25886" operator="equal">
      <formula>0</formula>
    </cfRule>
    <cfRule type="cellIs" dxfId="1" priority="25887" operator="equal">
      <formula>1</formula>
    </cfRule>
  </conditionalFormatting>
  <conditionalFormatting sqref="D1081:N1081">
    <cfRule type="cellIs" dxfId="0" priority="2435" operator="equal">
      <formula>0</formula>
    </cfRule>
    <cfRule type="cellIs" dxfId="1" priority="2436" operator="equal">
      <formula>1</formula>
    </cfRule>
  </conditionalFormatting>
  <conditionalFormatting sqref="D10820:N10820">
    <cfRule type="cellIs" dxfId="0" priority="25888" operator="equal">
      <formula>0</formula>
    </cfRule>
    <cfRule type="cellIs" dxfId="1" priority="25889" operator="equal">
      <formula>1</formula>
    </cfRule>
  </conditionalFormatting>
  <conditionalFormatting sqref="D10821:N10821">
    <cfRule type="cellIs" dxfId="0" priority="25890" operator="equal">
      <formula>0</formula>
    </cfRule>
    <cfRule type="cellIs" dxfId="1" priority="25891" operator="equal">
      <formula>1</formula>
    </cfRule>
  </conditionalFormatting>
  <conditionalFormatting sqref="D10822:N10822">
    <cfRule type="cellIs" dxfId="0" priority="25892" operator="equal">
      <formula>0</formula>
    </cfRule>
    <cfRule type="cellIs" dxfId="1" priority="25893" operator="equal">
      <formula>1</formula>
    </cfRule>
  </conditionalFormatting>
  <conditionalFormatting sqref="D10823:N10823">
    <cfRule type="cellIs" dxfId="0" priority="25894" operator="equal">
      <formula>0</formula>
    </cfRule>
    <cfRule type="cellIs" dxfId="1" priority="25895" operator="equal">
      <formula>1</formula>
    </cfRule>
  </conditionalFormatting>
  <conditionalFormatting sqref="D10824:N10824">
    <cfRule type="cellIs" dxfId="0" priority="25896" operator="equal">
      <formula>0</formula>
    </cfRule>
    <cfRule type="cellIs" dxfId="1" priority="25897" operator="equal">
      <formula>1</formula>
    </cfRule>
  </conditionalFormatting>
  <conditionalFormatting sqref="D10825:N10825">
    <cfRule type="cellIs" dxfId="0" priority="25898" operator="equal">
      <formula>0</formula>
    </cfRule>
    <cfRule type="cellIs" dxfId="1" priority="25899" operator="equal">
      <formula>1</formula>
    </cfRule>
  </conditionalFormatting>
  <conditionalFormatting sqref="D10826:N10826">
    <cfRule type="cellIs" dxfId="0" priority="25900" operator="equal">
      <formula>0</formula>
    </cfRule>
    <cfRule type="cellIs" dxfId="1" priority="25901" operator="equal">
      <formula>1</formula>
    </cfRule>
  </conditionalFormatting>
  <conditionalFormatting sqref="D10827:N10827">
    <cfRule type="cellIs" dxfId="0" priority="25902" operator="equal">
      <formula>0</formula>
    </cfRule>
    <cfRule type="cellIs" dxfId="1" priority="25903" operator="equal">
      <formula>1</formula>
    </cfRule>
  </conditionalFormatting>
  <conditionalFormatting sqref="D10828:N10828">
    <cfRule type="cellIs" dxfId="0" priority="25904" operator="equal">
      <formula>0</formula>
    </cfRule>
    <cfRule type="cellIs" dxfId="1" priority="25905" operator="equal">
      <formula>1</formula>
    </cfRule>
  </conditionalFormatting>
  <conditionalFormatting sqref="D10829:N10829">
    <cfRule type="cellIs" dxfId="0" priority="25906" operator="equal">
      <formula>0</formula>
    </cfRule>
    <cfRule type="cellIs" dxfId="1" priority="25907" operator="equal">
      <formula>1</formula>
    </cfRule>
  </conditionalFormatting>
  <conditionalFormatting sqref="D1082:N1082">
    <cfRule type="cellIs" dxfId="0" priority="2437" operator="equal">
      <formula>0</formula>
    </cfRule>
    <cfRule type="cellIs" dxfId="1" priority="2438" operator="equal">
      <formula>1</formula>
    </cfRule>
  </conditionalFormatting>
  <conditionalFormatting sqref="D10830:N10830">
    <cfRule type="cellIs" dxfId="0" priority="25908" operator="equal">
      <formula>0</formula>
    </cfRule>
    <cfRule type="cellIs" dxfId="1" priority="25909" operator="equal">
      <formula>1</formula>
    </cfRule>
  </conditionalFormatting>
  <conditionalFormatting sqref="D10831:N10831">
    <cfRule type="cellIs" dxfId="0" priority="25910" operator="equal">
      <formula>0</formula>
    </cfRule>
    <cfRule type="cellIs" dxfId="1" priority="25911" operator="equal">
      <formula>1</formula>
    </cfRule>
  </conditionalFormatting>
  <conditionalFormatting sqref="D10832:N10832">
    <cfRule type="cellIs" dxfId="0" priority="25912" operator="equal">
      <formula>0</formula>
    </cfRule>
    <cfRule type="cellIs" dxfId="1" priority="25913" operator="equal">
      <formula>1</formula>
    </cfRule>
  </conditionalFormatting>
  <conditionalFormatting sqref="D10833:N10833">
    <cfRule type="cellIs" dxfId="0" priority="25914" operator="equal">
      <formula>0</formula>
    </cfRule>
    <cfRule type="cellIs" dxfId="1" priority="25915" operator="equal">
      <formula>1</formula>
    </cfRule>
  </conditionalFormatting>
  <conditionalFormatting sqref="D10834:N10834">
    <cfRule type="cellIs" dxfId="0" priority="25916" operator="equal">
      <formula>0</formula>
    </cfRule>
    <cfRule type="cellIs" dxfId="1" priority="25917" operator="equal">
      <formula>1</formula>
    </cfRule>
  </conditionalFormatting>
  <conditionalFormatting sqref="D10835">
    <cfRule type="colorScale" priority="25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38:N10838">
    <cfRule type="cellIs" dxfId="0" priority="25929" operator="equal">
      <formula>0</formula>
    </cfRule>
    <cfRule type="cellIs" dxfId="1" priority="25930" operator="equal">
      <formula>1</formula>
    </cfRule>
  </conditionalFormatting>
  <conditionalFormatting sqref="D10839:N10839">
    <cfRule type="cellIs" dxfId="0" priority="25931" operator="equal">
      <formula>0</formula>
    </cfRule>
    <cfRule type="cellIs" dxfId="1" priority="25932" operator="equal">
      <formula>1</formula>
    </cfRule>
  </conditionalFormatting>
  <conditionalFormatting sqref="D1083:N1083">
    <cfRule type="cellIs" dxfId="0" priority="2439" operator="equal">
      <formula>0</formula>
    </cfRule>
    <cfRule type="cellIs" dxfId="1" priority="2440" operator="equal">
      <formula>1</formula>
    </cfRule>
  </conditionalFormatting>
  <conditionalFormatting sqref="D10840:N10840">
    <cfRule type="cellIs" dxfId="0" priority="25933" operator="equal">
      <formula>0</formula>
    </cfRule>
    <cfRule type="cellIs" dxfId="1" priority="25934" operator="equal">
      <formula>1</formula>
    </cfRule>
  </conditionalFormatting>
  <conditionalFormatting sqref="D10841:N10841">
    <cfRule type="cellIs" dxfId="0" priority="25935" operator="equal">
      <formula>0</formula>
    </cfRule>
    <cfRule type="cellIs" dxfId="1" priority="25936" operator="equal">
      <formula>1</formula>
    </cfRule>
  </conditionalFormatting>
  <conditionalFormatting sqref="D10842:N10842">
    <cfRule type="cellIs" dxfId="0" priority="25937" operator="equal">
      <formula>0</formula>
    </cfRule>
    <cfRule type="cellIs" dxfId="1" priority="25938" operator="equal">
      <formula>1</formula>
    </cfRule>
  </conditionalFormatting>
  <conditionalFormatting sqref="D10843:N10843">
    <cfRule type="cellIs" dxfId="0" priority="25939" operator="equal">
      <formula>0</formula>
    </cfRule>
    <cfRule type="cellIs" dxfId="1" priority="25940" operator="equal">
      <formula>1</formula>
    </cfRule>
  </conditionalFormatting>
  <conditionalFormatting sqref="D10844:N10844">
    <cfRule type="cellIs" dxfId="0" priority="25941" operator="equal">
      <formula>0</formula>
    </cfRule>
    <cfRule type="cellIs" dxfId="1" priority="25942" operator="equal">
      <formula>1</formula>
    </cfRule>
  </conditionalFormatting>
  <conditionalFormatting sqref="D10845:N10845">
    <cfRule type="cellIs" dxfId="0" priority="25943" operator="equal">
      <formula>0</formula>
    </cfRule>
    <cfRule type="cellIs" dxfId="1" priority="25944" operator="equal">
      <formula>1</formula>
    </cfRule>
  </conditionalFormatting>
  <conditionalFormatting sqref="D10846:N10846">
    <cfRule type="cellIs" dxfId="0" priority="25945" operator="equal">
      <formula>0</formula>
    </cfRule>
    <cfRule type="cellIs" dxfId="1" priority="25946" operator="equal">
      <formula>1</formula>
    </cfRule>
  </conditionalFormatting>
  <conditionalFormatting sqref="D10847:N10847">
    <cfRule type="cellIs" dxfId="0" priority="25947" operator="equal">
      <formula>0</formula>
    </cfRule>
    <cfRule type="cellIs" dxfId="1" priority="25948" operator="equal">
      <formula>1</formula>
    </cfRule>
  </conditionalFormatting>
  <conditionalFormatting sqref="D10848:N10848">
    <cfRule type="cellIs" dxfId="0" priority="25949" operator="equal">
      <formula>0</formula>
    </cfRule>
    <cfRule type="cellIs" dxfId="1" priority="25950" operator="equal">
      <formula>1</formula>
    </cfRule>
  </conditionalFormatting>
  <conditionalFormatting sqref="D10849:N10849">
    <cfRule type="cellIs" dxfId="0" priority="25951" operator="equal">
      <formula>0</formula>
    </cfRule>
    <cfRule type="cellIs" dxfId="1" priority="25952" operator="equal">
      <formula>1</formula>
    </cfRule>
  </conditionalFormatting>
  <conditionalFormatting sqref="D1084:N1084">
    <cfRule type="cellIs" dxfId="0" priority="2441" operator="equal">
      <formula>0</formula>
    </cfRule>
    <cfRule type="cellIs" dxfId="1" priority="2442" operator="equal">
      <formula>1</formula>
    </cfRule>
  </conditionalFormatting>
  <conditionalFormatting sqref="D10850:N10850">
    <cfRule type="cellIs" dxfId="0" priority="25953" operator="equal">
      <formula>0</formula>
    </cfRule>
    <cfRule type="cellIs" dxfId="1" priority="25954" operator="equal">
      <formula>1</formula>
    </cfRule>
  </conditionalFormatting>
  <conditionalFormatting sqref="D10851:N10851">
    <cfRule type="cellIs" dxfId="0" priority="25955" operator="equal">
      <formula>0</formula>
    </cfRule>
    <cfRule type="cellIs" dxfId="1" priority="25956" operator="equal">
      <formula>1</formula>
    </cfRule>
  </conditionalFormatting>
  <conditionalFormatting sqref="D10852:N10852">
    <cfRule type="cellIs" dxfId="0" priority="25957" operator="equal">
      <formula>0</formula>
    </cfRule>
    <cfRule type="cellIs" dxfId="1" priority="25958" operator="equal">
      <formula>1</formula>
    </cfRule>
  </conditionalFormatting>
  <conditionalFormatting sqref="D10853">
    <cfRule type="colorScale" priority="26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56">
    <cfRule type="colorScale" priority="25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59:N10859">
    <cfRule type="cellIs" dxfId="0" priority="25981" operator="equal">
      <formula>0</formula>
    </cfRule>
    <cfRule type="cellIs" dxfId="1" priority="25982" operator="equal">
      <formula>1</formula>
    </cfRule>
  </conditionalFormatting>
  <conditionalFormatting sqref="D1085:N1085">
    <cfRule type="cellIs" dxfId="0" priority="2443" operator="equal">
      <formula>0</formula>
    </cfRule>
    <cfRule type="cellIs" dxfId="1" priority="2444" operator="equal">
      <formula>1</formula>
    </cfRule>
  </conditionalFormatting>
  <conditionalFormatting sqref="D10860:N10860">
    <cfRule type="cellIs" dxfId="0" priority="25983" operator="equal">
      <formula>0</formula>
    </cfRule>
    <cfRule type="cellIs" dxfId="1" priority="25984" operator="equal">
      <formula>1</formula>
    </cfRule>
  </conditionalFormatting>
  <conditionalFormatting sqref="D10861:N10861">
    <cfRule type="cellIs" dxfId="0" priority="25985" operator="equal">
      <formula>0</formula>
    </cfRule>
    <cfRule type="cellIs" dxfId="1" priority="25986" operator="equal">
      <formula>1</formula>
    </cfRule>
  </conditionalFormatting>
  <conditionalFormatting sqref="D10862:N10862">
    <cfRule type="cellIs" dxfId="0" priority="25987" operator="equal">
      <formula>0</formula>
    </cfRule>
    <cfRule type="cellIs" dxfId="1" priority="25988" operator="equal">
      <formula>1</formula>
    </cfRule>
  </conditionalFormatting>
  <conditionalFormatting sqref="D10863:N10863">
    <cfRule type="cellIs" dxfId="0" priority="25989" operator="equal">
      <formula>0</formula>
    </cfRule>
    <cfRule type="cellIs" dxfId="1" priority="25990" operator="equal">
      <formula>1</formula>
    </cfRule>
  </conditionalFormatting>
  <conditionalFormatting sqref="D10864:N10864">
    <cfRule type="cellIs" dxfId="0" priority="25991" operator="equal">
      <formula>0</formula>
    </cfRule>
    <cfRule type="cellIs" dxfId="1" priority="25992" operator="equal">
      <formula>1</formula>
    </cfRule>
  </conditionalFormatting>
  <conditionalFormatting sqref="D10865">
    <cfRule type="colorScale" priority="26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68">
    <cfRule type="colorScale" priority="26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6:N1086">
    <cfRule type="cellIs" dxfId="0" priority="2445" operator="equal">
      <formula>0</formula>
    </cfRule>
    <cfRule type="cellIs" dxfId="1" priority="2446" operator="equal">
      <formula>1</formula>
    </cfRule>
  </conditionalFormatting>
  <conditionalFormatting sqref="D10871:N10871">
    <cfRule type="cellIs" dxfId="0" priority="26015" operator="equal">
      <formula>0</formula>
    </cfRule>
    <cfRule type="cellIs" dxfId="1" priority="26016" operator="equal">
      <formula>1</formula>
    </cfRule>
  </conditionalFormatting>
  <conditionalFormatting sqref="D10872:N10872">
    <cfRule type="cellIs" dxfId="0" priority="26017" operator="equal">
      <formula>0</formula>
    </cfRule>
    <cfRule type="cellIs" dxfId="1" priority="26018" operator="equal">
      <formula>1</formula>
    </cfRule>
  </conditionalFormatting>
  <conditionalFormatting sqref="D10873:N10873">
    <cfRule type="cellIs" dxfId="0" priority="26019" operator="equal">
      <formula>0</formula>
    </cfRule>
    <cfRule type="cellIs" dxfId="1" priority="26020" operator="equal">
      <formula>1</formula>
    </cfRule>
  </conditionalFormatting>
  <conditionalFormatting sqref="D10874:N10874">
    <cfRule type="cellIs" dxfId="0" priority="26021" operator="equal">
      <formula>0</formula>
    </cfRule>
    <cfRule type="cellIs" dxfId="1" priority="26022" operator="equal">
      <formula>1</formula>
    </cfRule>
  </conditionalFormatting>
  <conditionalFormatting sqref="D10875:N10875">
    <cfRule type="cellIs" dxfId="0" priority="26023" operator="equal">
      <formula>0</formula>
    </cfRule>
    <cfRule type="cellIs" dxfId="1" priority="26024" operator="equal">
      <formula>1</formula>
    </cfRule>
  </conditionalFormatting>
  <conditionalFormatting sqref="D10876:N10876">
    <cfRule type="cellIs" dxfId="0" priority="26025" operator="equal">
      <formula>0</formula>
    </cfRule>
    <cfRule type="cellIs" dxfId="1" priority="26026" operator="equal">
      <formula>1</formula>
    </cfRule>
  </conditionalFormatting>
  <conditionalFormatting sqref="D10877:N10877">
    <cfRule type="cellIs" dxfId="0" priority="26027" operator="equal">
      <formula>0</formula>
    </cfRule>
    <cfRule type="cellIs" dxfId="1" priority="26028" operator="equal">
      <formula>1</formula>
    </cfRule>
  </conditionalFormatting>
  <conditionalFormatting sqref="D10878">
    <cfRule type="colorScale" priority="26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7:N1087">
    <cfRule type="cellIs" dxfId="0" priority="2447" operator="equal">
      <formula>0</formula>
    </cfRule>
    <cfRule type="cellIs" dxfId="1" priority="2448" operator="equal">
      <formula>1</formula>
    </cfRule>
  </conditionalFormatting>
  <conditionalFormatting sqref="D10881">
    <cfRule type="colorScale" priority="26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84:N10884">
    <cfRule type="cellIs" dxfId="0" priority="26051" operator="equal">
      <formula>0</formula>
    </cfRule>
    <cfRule type="cellIs" dxfId="1" priority="26052" operator="equal">
      <formula>1</formula>
    </cfRule>
  </conditionalFormatting>
  <conditionalFormatting sqref="D10885:N10885">
    <cfRule type="cellIs" dxfId="0" priority="26053" operator="equal">
      <formula>0</formula>
    </cfRule>
    <cfRule type="cellIs" dxfId="1" priority="26054" operator="equal">
      <formula>1</formula>
    </cfRule>
  </conditionalFormatting>
  <conditionalFormatting sqref="D10886:N10886">
    <cfRule type="cellIs" dxfId="0" priority="26055" operator="equal">
      <formula>0</formula>
    </cfRule>
    <cfRule type="cellIs" dxfId="1" priority="26056" operator="equal">
      <formula>1</formula>
    </cfRule>
  </conditionalFormatting>
  <conditionalFormatting sqref="D10887:N10887">
    <cfRule type="cellIs" dxfId="0" priority="26057" operator="equal">
      <formula>0</formula>
    </cfRule>
    <cfRule type="cellIs" dxfId="1" priority="26058" operator="equal">
      <formula>1</formula>
    </cfRule>
  </conditionalFormatting>
  <conditionalFormatting sqref="D10888:N10888">
    <cfRule type="cellIs" dxfId="0" priority="26059" operator="equal">
      <formula>0</formula>
    </cfRule>
    <cfRule type="cellIs" dxfId="1" priority="26060" operator="equal">
      <formula>1</formula>
    </cfRule>
  </conditionalFormatting>
  <conditionalFormatting sqref="D10889:N10889">
    <cfRule type="cellIs" dxfId="0" priority="26061" operator="equal">
      <formula>0</formula>
    </cfRule>
    <cfRule type="cellIs" dxfId="1" priority="26062" operator="equal">
      <formula>1</formula>
    </cfRule>
  </conditionalFormatting>
  <conditionalFormatting sqref="D1088:N1088">
    <cfRule type="cellIs" dxfId="0" priority="2449" operator="equal">
      <formula>0</formula>
    </cfRule>
    <cfRule type="cellIs" dxfId="1" priority="2450" operator="equal">
      <formula>1</formula>
    </cfRule>
  </conditionalFormatting>
  <conditionalFormatting sqref="D10890:N10890">
    <cfRule type="cellIs" dxfId="0" priority="26063" operator="equal">
      <formula>0</formula>
    </cfRule>
    <cfRule type="cellIs" dxfId="1" priority="26064" operator="equal">
      <formula>1</formula>
    </cfRule>
  </conditionalFormatting>
  <conditionalFormatting sqref="D10891:N10891">
    <cfRule type="cellIs" dxfId="0" priority="26065" operator="equal">
      <formula>0</formula>
    </cfRule>
    <cfRule type="cellIs" dxfId="1" priority="26066" operator="equal">
      <formula>1</formula>
    </cfRule>
  </conditionalFormatting>
  <conditionalFormatting sqref="D10892:N10892">
    <cfRule type="cellIs" dxfId="0" priority="26067" operator="equal">
      <formula>0</formula>
    </cfRule>
    <cfRule type="cellIs" dxfId="1" priority="26068" operator="equal">
      <formula>1</formula>
    </cfRule>
  </conditionalFormatting>
  <conditionalFormatting sqref="D10893">
    <cfRule type="colorScale" priority="26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96">
    <cfRule type="colorScale" priority="26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99:N10899">
    <cfRule type="cellIs" dxfId="0" priority="26091" operator="equal">
      <formula>0</formula>
    </cfRule>
    <cfRule type="cellIs" dxfId="1" priority="26092" operator="equal">
      <formula>1</formula>
    </cfRule>
  </conditionalFormatting>
  <conditionalFormatting sqref="D1089:N1089">
    <cfRule type="cellIs" dxfId="0" priority="2451" operator="equal">
      <formula>0</formula>
    </cfRule>
    <cfRule type="cellIs" dxfId="1" priority="2452" operator="equal">
      <formula>1</formula>
    </cfRule>
  </conditionalFormatting>
  <conditionalFormatting sqref="D10900:N10900">
    <cfRule type="cellIs" dxfId="0" priority="26093" operator="equal">
      <formula>0</formula>
    </cfRule>
    <cfRule type="cellIs" dxfId="1" priority="26094" operator="equal">
      <formula>1</formula>
    </cfRule>
  </conditionalFormatting>
  <conditionalFormatting sqref="D10901:N10901">
    <cfRule type="cellIs" dxfId="0" priority="26095" operator="equal">
      <formula>0</formula>
    </cfRule>
    <cfRule type="cellIs" dxfId="1" priority="26096" operator="equal">
      <formula>1</formula>
    </cfRule>
  </conditionalFormatting>
  <conditionalFormatting sqref="D10902:N10902">
    <cfRule type="cellIs" dxfId="0" priority="26097" operator="equal">
      <formula>0</formula>
    </cfRule>
    <cfRule type="cellIs" dxfId="1" priority="26098" operator="equal">
      <formula>1</formula>
    </cfRule>
  </conditionalFormatting>
  <conditionalFormatting sqref="D10903">
    <cfRule type="colorScale" priority="26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06">
    <cfRule type="colorScale" priority="26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09:N10909">
    <cfRule type="cellIs" dxfId="0" priority="26121" operator="equal">
      <formula>0</formula>
    </cfRule>
    <cfRule type="cellIs" dxfId="1" priority="26122" operator="equal">
      <formula>1</formula>
    </cfRule>
  </conditionalFormatting>
  <conditionalFormatting sqref="D1090:N1090">
    <cfRule type="cellIs" dxfId="0" priority="2453" operator="equal">
      <formula>0</formula>
    </cfRule>
    <cfRule type="cellIs" dxfId="1" priority="2454" operator="equal">
      <formula>1</formula>
    </cfRule>
  </conditionalFormatting>
  <conditionalFormatting sqref="D10910:N10910">
    <cfRule type="cellIs" dxfId="0" priority="26123" operator="equal">
      <formula>0</formula>
    </cfRule>
    <cfRule type="cellIs" dxfId="1" priority="26124" operator="equal">
      <formula>1</formula>
    </cfRule>
  </conditionalFormatting>
  <conditionalFormatting sqref="D10911">
    <cfRule type="colorScale" priority="26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14">
    <cfRule type="colorScale" priority="26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17:N10917">
    <cfRule type="cellIs" dxfId="0" priority="26147" operator="equal">
      <formula>0</formula>
    </cfRule>
    <cfRule type="cellIs" dxfId="1" priority="26148" operator="equal">
      <formula>1</formula>
    </cfRule>
  </conditionalFormatting>
  <conditionalFormatting sqref="D10918:N10918">
    <cfRule type="cellIs" dxfId="0" priority="26149" operator="equal">
      <formula>0</formula>
    </cfRule>
    <cfRule type="cellIs" dxfId="1" priority="26150" operator="equal">
      <formula>1</formula>
    </cfRule>
  </conditionalFormatting>
  <conditionalFormatting sqref="D10919:N10919">
    <cfRule type="cellIs" dxfId="0" priority="26151" operator="equal">
      <formula>0</formula>
    </cfRule>
    <cfRule type="cellIs" dxfId="1" priority="26152" operator="equal">
      <formula>1</formula>
    </cfRule>
  </conditionalFormatting>
  <conditionalFormatting sqref="D1091:N1091">
    <cfRule type="cellIs" dxfId="0" priority="2455" operator="equal">
      <formula>0</formula>
    </cfRule>
    <cfRule type="cellIs" dxfId="1" priority="2456" operator="equal">
      <formula>1</formula>
    </cfRule>
  </conditionalFormatting>
  <conditionalFormatting sqref="D10920:N10920">
    <cfRule type="cellIs" dxfId="0" priority="26153" operator="equal">
      <formula>0</formula>
    </cfRule>
    <cfRule type="cellIs" dxfId="1" priority="26154" operator="equal">
      <formula>1</formula>
    </cfRule>
  </conditionalFormatting>
  <conditionalFormatting sqref="D10921:N10921">
    <cfRule type="cellIs" dxfId="0" priority="26155" operator="equal">
      <formula>0</formula>
    </cfRule>
    <cfRule type="cellIs" dxfId="1" priority="26156" operator="equal">
      <formula>1</formula>
    </cfRule>
  </conditionalFormatting>
  <conditionalFormatting sqref="D10922">
    <cfRule type="colorScale" priority="26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25">
    <cfRule type="colorScale" priority="26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28:N10928">
    <cfRule type="cellIs" dxfId="0" priority="26179" operator="equal">
      <formula>0</formula>
    </cfRule>
    <cfRule type="cellIs" dxfId="1" priority="26180" operator="equal">
      <formula>1</formula>
    </cfRule>
  </conditionalFormatting>
  <conditionalFormatting sqref="D10929:N10929">
    <cfRule type="cellIs" dxfId="0" priority="26181" operator="equal">
      <formula>0</formula>
    </cfRule>
    <cfRule type="cellIs" dxfId="1" priority="26182" operator="equal">
      <formula>1</formula>
    </cfRule>
  </conditionalFormatting>
  <conditionalFormatting sqref="D1092:N1092">
    <cfRule type="cellIs" dxfId="0" priority="2457" operator="equal">
      <formula>0</formula>
    </cfRule>
    <cfRule type="cellIs" dxfId="1" priority="2458" operator="equal">
      <formula>1</formula>
    </cfRule>
  </conditionalFormatting>
  <conditionalFormatting sqref="D10930:N10930">
    <cfRule type="cellIs" dxfId="0" priority="26183" operator="equal">
      <formula>0</formula>
    </cfRule>
    <cfRule type="cellIs" dxfId="1" priority="26184" operator="equal">
      <formula>1</formula>
    </cfRule>
  </conditionalFormatting>
  <conditionalFormatting sqref="D10931">
    <cfRule type="colorScale" priority="26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34">
    <cfRule type="colorScale" priority="26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37:N10937">
    <cfRule type="cellIs" dxfId="0" priority="26207" operator="equal">
      <formula>0</formula>
    </cfRule>
    <cfRule type="cellIs" dxfId="1" priority="26208" operator="equal">
      <formula>1</formula>
    </cfRule>
  </conditionalFormatting>
  <conditionalFormatting sqref="D10938:N10938">
    <cfRule type="cellIs" dxfId="0" priority="26209" operator="equal">
      <formula>0</formula>
    </cfRule>
    <cfRule type="cellIs" dxfId="1" priority="26210" operator="equal">
      <formula>1</formula>
    </cfRule>
  </conditionalFormatting>
  <conditionalFormatting sqref="D10939:N10939">
    <cfRule type="cellIs" dxfId="0" priority="26211" operator="equal">
      <formula>0</formula>
    </cfRule>
    <cfRule type="cellIs" dxfId="1" priority="26212" operator="equal">
      <formula>1</formula>
    </cfRule>
  </conditionalFormatting>
  <conditionalFormatting sqref="D1093:N1093">
    <cfRule type="cellIs" dxfId="0" priority="2459" operator="equal">
      <formula>0</formula>
    </cfRule>
    <cfRule type="cellIs" dxfId="1" priority="2460" operator="equal">
      <formula>1</formula>
    </cfRule>
  </conditionalFormatting>
  <conditionalFormatting sqref="D10940:N10940">
    <cfRule type="cellIs" dxfId="0" priority="26213" operator="equal">
      <formula>0</formula>
    </cfRule>
    <cfRule type="cellIs" dxfId="1" priority="26214" operator="equal">
      <formula>1</formula>
    </cfRule>
  </conditionalFormatting>
  <conditionalFormatting sqref="D10941">
    <cfRule type="colorScale" priority="26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44">
    <cfRule type="colorScale" priority="26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47:N10947">
    <cfRule type="cellIs" dxfId="0" priority="26237" operator="equal">
      <formula>0</formula>
    </cfRule>
    <cfRule type="cellIs" dxfId="1" priority="26238" operator="equal">
      <formula>1</formula>
    </cfRule>
  </conditionalFormatting>
  <conditionalFormatting sqref="D10948:N10948">
    <cfRule type="cellIs" dxfId="0" priority="26239" operator="equal">
      <formula>0</formula>
    </cfRule>
    <cfRule type="cellIs" dxfId="1" priority="26240" operator="equal">
      <formula>1</formula>
    </cfRule>
  </conditionalFormatting>
  <conditionalFormatting sqref="D10949:N10949">
    <cfRule type="cellIs" dxfId="0" priority="26241" operator="equal">
      <formula>0</formula>
    </cfRule>
    <cfRule type="cellIs" dxfId="1" priority="26242" operator="equal">
      <formula>1</formula>
    </cfRule>
  </conditionalFormatting>
  <conditionalFormatting sqref="D1094:N1094">
    <cfRule type="cellIs" dxfId="0" priority="2461" operator="equal">
      <formula>0</formula>
    </cfRule>
    <cfRule type="cellIs" dxfId="1" priority="2462" operator="equal">
      <formula>1</formula>
    </cfRule>
  </conditionalFormatting>
  <conditionalFormatting sqref="D10950:N10950">
    <cfRule type="cellIs" dxfId="0" priority="26243" operator="equal">
      <formula>0</formula>
    </cfRule>
    <cfRule type="cellIs" dxfId="1" priority="26244" operator="equal">
      <formula>1</formula>
    </cfRule>
  </conditionalFormatting>
  <conditionalFormatting sqref="D10951:N10951">
    <cfRule type="cellIs" dxfId="0" priority="26245" operator="equal">
      <formula>0</formula>
    </cfRule>
    <cfRule type="cellIs" dxfId="1" priority="26246" operator="equal">
      <formula>1</formula>
    </cfRule>
  </conditionalFormatting>
  <conditionalFormatting sqref="D10952:N10952">
    <cfRule type="cellIs" dxfId="0" priority="26247" operator="equal">
      <formula>0</formula>
    </cfRule>
    <cfRule type="cellIs" dxfId="1" priority="26248" operator="equal">
      <formula>1</formula>
    </cfRule>
  </conditionalFormatting>
  <conditionalFormatting sqref="D10953:N10953">
    <cfRule type="cellIs" dxfId="0" priority="26249" operator="equal">
      <formula>0</formula>
    </cfRule>
    <cfRule type="cellIs" dxfId="1" priority="26250" operator="equal">
      <formula>1</formula>
    </cfRule>
  </conditionalFormatting>
  <conditionalFormatting sqref="D10954:N10954">
    <cfRule type="cellIs" dxfId="0" priority="26251" operator="equal">
      <formula>0</formula>
    </cfRule>
    <cfRule type="cellIs" dxfId="1" priority="26252" operator="equal">
      <formula>1</formula>
    </cfRule>
  </conditionalFormatting>
  <conditionalFormatting sqref="D10955:N10955">
    <cfRule type="cellIs" dxfId="0" priority="26253" operator="equal">
      <formula>0</formula>
    </cfRule>
    <cfRule type="cellIs" dxfId="1" priority="26254" operator="equal">
      <formula>1</formula>
    </cfRule>
  </conditionalFormatting>
  <conditionalFormatting sqref="D10956">
    <cfRule type="colorScale" priority="26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59">
    <cfRule type="colorScale" priority="26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5:N1095">
    <cfRule type="cellIs" dxfId="0" priority="2463" operator="equal">
      <formula>0</formula>
    </cfRule>
    <cfRule type="cellIs" dxfId="1" priority="2464" operator="equal">
      <formula>1</formula>
    </cfRule>
  </conditionalFormatting>
  <conditionalFormatting sqref="D10962:N10962">
    <cfRule type="cellIs" dxfId="0" priority="26277" operator="equal">
      <formula>0</formula>
    </cfRule>
    <cfRule type="cellIs" dxfId="1" priority="26278" operator="equal">
      <formula>1</formula>
    </cfRule>
  </conditionalFormatting>
  <conditionalFormatting sqref="D10963:N10963">
    <cfRule type="cellIs" dxfId="0" priority="26279" operator="equal">
      <formula>0</formula>
    </cfRule>
    <cfRule type="cellIs" dxfId="1" priority="26280" operator="equal">
      <formula>1</formula>
    </cfRule>
  </conditionalFormatting>
  <conditionalFormatting sqref="D10964:N10964">
    <cfRule type="cellIs" dxfId="0" priority="26281" operator="equal">
      <formula>0</formula>
    </cfRule>
    <cfRule type="cellIs" dxfId="1" priority="26282" operator="equal">
      <formula>1</formula>
    </cfRule>
  </conditionalFormatting>
  <conditionalFormatting sqref="D10965:N10965">
    <cfRule type="cellIs" dxfId="0" priority="26283" operator="equal">
      <formula>0</formula>
    </cfRule>
    <cfRule type="cellIs" dxfId="1" priority="26284" operator="equal">
      <formula>1</formula>
    </cfRule>
  </conditionalFormatting>
  <conditionalFormatting sqref="D10966:N10966">
    <cfRule type="cellIs" dxfId="0" priority="26285" operator="equal">
      <formula>0</formula>
    </cfRule>
    <cfRule type="cellIs" dxfId="1" priority="26286" operator="equal">
      <formula>1</formula>
    </cfRule>
  </conditionalFormatting>
  <conditionalFormatting sqref="D10967:N10967">
    <cfRule type="cellIs" dxfId="0" priority="26287" operator="equal">
      <formula>0</formula>
    </cfRule>
    <cfRule type="cellIs" dxfId="1" priority="26288" operator="equal">
      <formula>1</formula>
    </cfRule>
  </conditionalFormatting>
  <conditionalFormatting sqref="D10968">
    <cfRule type="colorScale" priority="26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6:N1096">
    <cfRule type="cellIs" dxfId="0" priority="2465" operator="equal">
      <formula>0</formula>
    </cfRule>
    <cfRule type="cellIs" dxfId="1" priority="2466" operator="equal">
      <formula>1</formula>
    </cfRule>
  </conditionalFormatting>
  <conditionalFormatting sqref="D10971">
    <cfRule type="colorScale" priority="26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74:N10974">
    <cfRule type="cellIs" dxfId="0" priority="26311" operator="equal">
      <formula>0</formula>
    </cfRule>
    <cfRule type="cellIs" dxfId="1" priority="26312" operator="equal">
      <formula>1</formula>
    </cfRule>
  </conditionalFormatting>
  <conditionalFormatting sqref="D10975:N10975">
    <cfRule type="cellIs" dxfId="0" priority="26313" operator="equal">
      <formula>0</formula>
    </cfRule>
    <cfRule type="cellIs" dxfId="1" priority="26314" operator="equal">
      <formula>1</formula>
    </cfRule>
  </conditionalFormatting>
  <conditionalFormatting sqref="D10976:N10976">
    <cfRule type="cellIs" dxfId="0" priority="26315" operator="equal">
      <formula>0</formula>
    </cfRule>
    <cfRule type="cellIs" dxfId="1" priority="26316" operator="equal">
      <formula>1</formula>
    </cfRule>
  </conditionalFormatting>
  <conditionalFormatting sqref="D10977:N10977">
    <cfRule type="cellIs" dxfId="0" priority="26317" operator="equal">
      <formula>0</formula>
    </cfRule>
    <cfRule type="cellIs" dxfId="1" priority="26318" operator="equal">
      <formula>1</formula>
    </cfRule>
  </conditionalFormatting>
  <conditionalFormatting sqref="D10978:N10978">
    <cfRule type="cellIs" dxfId="0" priority="26319" operator="equal">
      <formula>0</formula>
    </cfRule>
    <cfRule type="cellIs" dxfId="1" priority="26320" operator="equal">
      <formula>1</formula>
    </cfRule>
  </conditionalFormatting>
  <conditionalFormatting sqref="D10979:N10979">
    <cfRule type="cellIs" dxfId="0" priority="26321" operator="equal">
      <formula>0</formula>
    </cfRule>
    <cfRule type="cellIs" dxfId="1" priority="26322" operator="equal">
      <formula>1</formula>
    </cfRule>
  </conditionalFormatting>
  <conditionalFormatting sqref="D1097:N1097">
    <cfRule type="cellIs" dxfId="0" priority="2467" operator="equal">
      <formula>0</formula>
    </cfRule>
    <cfRule type="cellIs" dxfId="1" priority="2468" operator="equal">
      <formula>1</formula>
    </cfRule>
  </conditionalFormatting>
  <conditionalFormatting sqref="D10980:N10980">
    <cfRule type="cellIs" dxfId="0" priority="26323" operator="equal">
      <formula>0</formula>
    </cfRule>
    <cfRule type="cellIs" dxfId="1" priority="26324" operator="equal">
      <formula>1</formula>
    </cfRule>
  </conditionalFormatting>
  <conditionalFormatting sqref="D10981:N10981">
    <cfRule type="cellIs" dxfId="0" priority="26325" operator="equal">
      <formula>0</formula>
    </cfRule>
    <cfRule type="cellIs" dxfId="1" priority="26326" operator="equal">
      <formula>1</formula>
    </cfRule>
  </conditionalFormatting>
  <conditionalFormatting sqref="D10982:N10982">
    <cfRule type="cellIs" dxfId="0" priority="26327" operator="equal">
      <formula>0</formula>
    </cfRule>
    <cfRule type="cellIs" dxfId="1" priority="26328" operator="equal">
      <formula>1</formula>
    </cfRule>
  </conditionalFormatting>
  <conditionalFormatting sqref="D10983:N10983">
    <cfRule type="cellIs" dxfId="0" priority="26329" operator="equal">
      <formula>0</formula>
    </cfRule>
    <cfRule type="cellIs" dxfId="1" priority="26330" operator="equal">
      <formula>1</formula>
    </cfRule>
  </conditionalFormatting>
  <conditionalFormatting sqref="D10984:N10984">
    <cfRule type="cellIs" dxfId="0" priority="26331" operator="equal">
      <formula>0</formula>
    </cfRule>
    <cfRule type="cellIs" dxfId="1" priority="26332" operator="equal">
      <formula>1</formula>
    </cfRule>
  </conditionalFormatting>
  <conditionalFormatting sqref="D10985:N10985">
    <cfRule type="cellIs" dxfId="0" priority="26333" operator="equal">
      <formula>0</formula>
    </cfRule>
    <cfRule type="cellIs" dxfId="1" priority="26334" operator="equal">
      <formula>1</formula>
    </cfRule>
  </conditionalFormatting>
  <conditionalFormatting sqref="D10986:N10986">
    <cfRule type="cellIs" dxfId="0" priority="26335" operator="equal">
      <formula>0</formula>
    </cfRule>
    <cfRule type="cellIs" dxfId="1" priority="26336" operator="equal">
      <formula>1</formula>
    </cfRule>
  </conditionalFormatting>
  <conditionalFormatting sqref="D10987">
    <cfRule type="colorScale" priority="26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8:N1098">
    <cfRule type="cellIs" dxfId="0" priority="2469" operator="equal">
      <formula>0</formula>
    </cfRule>
    <cfRule type="cellIs" dxfId="1" priority="2470" operator="equal">
      <formula>1</formula>
    </cfRule>
  </conditionalFormatting>
  <conditionalFormatting sqref="D1099">
    <cfRule type="colorScale" priority="2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90:N10990">
    <cfRule type="cellIs" dxfId="0" priority="26348" operator="equal">
      <formula>0</formula>
    </cfRule>
    <cfRule type="cellIs" dxfId="1" priority="26349" operator="equal">
      <formula>1</formula>
    </cfRule>
  </conditionalFormatting>
  <conditionalFormatting sqref="D10991:N10991">
    <cfRule type="cellIs" dxfId="0" priority="26350" operator="equal">
      <formula>0</formula>
    </cfRule>
    <cfRule type="cellIs" dxfId="1" priority="26351" operator="equal">
      <formula>1</formula>
    </cfRule>
  </conditionalFormatting>
  <conditionalFormatting sqref="D10992:N10992">
    <cfRule type="cellIs" dxfId="0" priority="26352" operator="equal">
      <formula>0</formula>
    </cfRule>
    <cfRule type="cellIs" dxfId="1" priority="26353" operator="equal">
      <formula>1</formula>
    </cfRule>
  </conditionalFormatting>
  <conditionalFormatting sqref="D10993:N10993">
    <cfRule type="cellIs" dxfId="0" priority="26354" operator="equal">
      <formula>0</formula>
    </cfRule>
    <cfRule type="cellIs" dxfId="1" priority="26355" operator="equal">
      <formula>1</formula>
    </cfRule>
  </conditionalFormatting>
  <conditionalFormatting sqref="D10994:N10994">
    <cfRule type="cellIs" dxfId="0" priority="26356" operator="equal">
      <formula>0</formula>
    </cfRule>
    <cfRule type="cellIs" dxfId="1" priority="26357" operator="equal">
      <formula>1</formula>
    </cfRule>
  </conditionalFormatting>
  <conditionalFormatting sqref="D10995:N10995">
    <cfRule type="cellIs" dxfId="0" priority="26358" operator="equal">
      <formula>0</formula>
    </cfRule>
    <cfRule type="cellIs" dxfId="1" priority="26359" operator="equal">
      <formula>1</formula>
    </cfRule>
  </conditionalFormatting>
  <conditionalFormatting sqref="D10996:N10996">
    <cfRule type="cellIs" dxfId="0" priority="26360" operator="equal">
      <formula>0</formula>
    </cfRule>
    <cfRule type="cellIs" dxfId="1" priority="26361" operator="equal">
      <formula>1</formula>
    </cfRule>
  </conditionalFormatting>
  <conditionalFormatting sqref="D10997:N10997">
    <cfRule type="cellIs" dxfId="0" priority="26362" operator="equal">
      <formula>0</formula>
    </cfRule>
    <cfRule type="cellIs" dxfId="1" priority="26363" operator="equal">
      <formula>1</formula>
    </cfRule>
  </conditionalFormatting>
  <conditionalFormatting sqref="D10998:N10998">
    <cfRule type="cellIs" dxfId="0" priority="26364" operator="equal">
      <formula>0</formula>
    </cfRule>
    <cfRule type="cellIs" dxfId="1" priority="26365" operator="equal">
      <formula>1</formula>
    </cfRule>
  </conditionalFormatting>
  <conditionalFormatting sqref="D10999:N10999">
    <cfRule type="cellIs" dxfId="0" priority="26366" operator="equal">
      <formula>0</formula>
    </cfRule>
    <cfRule type="cellIs" dxfId="1" priority="26367" operator="equal">
      <formula>1</formula>
    </cfRule>
  </conditionalFormatting>
  <conditionalFormatting sqref="D109:N109">
    <cfRule type="cellIs" dxfId="0" priority="196" operator="equal">
      <formula>0</formula>
    </cfRule>
    <cfRule type="cellIs" dxfId="1" priority="197" operator="equal">
      <formula>1</formula>
    </cfRule>
  </conditionalFormatting>
  <conditionalFormatting sqref="D11">
    <cfRule type="colorScale" priority="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">
    <cfRule type="colorScale" priority="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00:N11000">
    <cfRule type="cellIs" dxfId="0" priority="26368" operator="equal">
      <formula>0</formula>
    </cfRule>
    <cfRule type="cellIs" dxfId="1" priority="26369" operator="equal">
      <formula>1</formula>
    </cfRule>
  </conditionalFormatting>
  <conditionalFormatting sqref="D11001:N11001">
    <cfRule type="cellIs" dxfId="0" priority="26370" operator="equal">
      <formula>0</formula>
    </cfRule>
    <cfRule type="cellIs" dxfId="1" priority="26371" operator="equal">
      <formula>1</formula>
    </cfRule>
  </conditionalFormatting>
  <conditionalFormatting sqref="D11002:N11002">
    <cfRule type="cellIs" dxfId="0" priority="26372" operator="equal">
      <formula>0</formula>
    </cfRule>
    <cfRule type="cellIs" dxfId="1" priority="26373" operator="equal">
      <formula>1</formula>
    </cfRule>
  </conditionalFormatting>
  <conditionalFormatting sqref="D11003:N11003">
    <cfRule type="cellIs" dxfId="0" priority="26374" operator="equal">
      <formula>0</formula>
    </cfRule>
    <cfRule type="cellIs" dxfId="1" priority="26375" operator="equal">
      <formula>1</formula>
    </cfRule>
  </conditionalFormatting>
  <conditionalFormatting sqref="D11004:N11004">
    <cfRule type="cellIs" dxfId="0" priority="26376" operator="equal">
      <formula>0</formula>
    </cfRule>
    <cfRule type="cellIs" dxfId="1" priority="26377" operator="equal">
      <formula>1</formula>
    </cfRule>
  </conditionalFormatting>
  <conditionalFormatting sqref="D11005:N11005">
    <cfRule type="cellIs" dxfId="0" priority="26378" operator="equal">
      <formula>0</formula>
    </cfRule>
    <cfRule type="cellIs" dxfId="1" priority="26379" operator="equal">
      <formula>1</formula>
    </cfRule>
  </conditionalFormatting>
  <conditionalFormatting sqref="D11006:N11006">
    <cfRule type="cellIs" dxfId="0" priority="26380" operator="equal">
      <formula>0</formula>
    </cfRule>
    <cfRule type="cellIs" dxfId="1" priority="26381" operator="equal">
      <formula>1</formula>
    </cfRule>
  </conditionalFormatting>
  <conditionalFormatting sqref="D11007:N11007">
    <cfRule type="cellIs" dxfId="0" priority="26382" operator="equal">
      <formula>0</formula>
    </cfRule>
    <cfRule type="cellIs" dxfId="1" priority="26383" operator="equal">
      <formula>1</formula>
    </cfRule>
  </conditionalFormatting>
  <conditionalFormatting sqref="D11008:N11008">
    <cfRule type="cellIs" dxfId="0" priority="26384" operator="equal">
      <formula>0</formula>
    </cfRule>
    <cfRule type="cellIs" dxfId="1" priority="26385" operator="equal">
      <formula>1</formula>
    </cfRule>
  </conditionalFormatting>
  <conditionalFormatting sqref="D11009">
    <cfRule type="colorScale" priority="26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12:N11012">
    <cfRule type="cellIs" dxfId="0" priority="26397" operator="equal">
      <formula>0</formula>
    </cfRule>
    <cfRule type="cellIs" dxfId="1" priority="26398" operator="equal">
      <formula>1</formula>
    </cfRule>
  </conditionalFormatting>
  <conditionalFormatting sqref="D11013:N11013">
    <cfRule type="cellIs" dxfId="0" priority="26399" operator="equal">
      <formula>0</formula>
    </cfRule>
    <cfRule type="cellIs" dxfId="1" priority="26400" operator="equal">
      <formula>1</formula>
    </cfRule>
  </conditionalFormatting>
  <conditionalFormatting sqref="D11014:N11014">
    <cfRule type="cellIs" dxfId="0" priority="26401" operator="equal">
      <formula>0</formula>
    </cfRule>
    <cfRule type="cellIs" dxfId="1" priority="26402" operator="equal">
      <formula>1</formula>
    </cfRule>
  </conditionalFormatting>
  <conditionalFormatting sqref="D11015:N11015">
    <cfRule type="cellIs" dxfId="0" priority="26403" operator="equal">
      <formula>0</formula>
    </cfRule>
    <cfRule type="cellIs" dxfId="1" priority="26404" operator="equal">
      <formula>1</formula>
    </cfRule>
  </conditionalFormatting>
  <conditionalFormatting sqref="D11016:N11016">
    <cfRule type="cellIs" dxfId="0" priority="26405" operator="equal">
      <formula>0</formula>
    </cfRule>
    <cfRule type="cellIs" dxfId="1" priority="26406" operator="equal">
      <formula>1</formula>
    </cfRule>
  </conditionalFormatting>
  <conditionalFormatting sqref="D11017:N11017">
    <cfRule type="cellIs" dxfId="0" priority="26407" operator="equal">
      <formula>0</formula>
    </cfRule>
    <cfRule type="cellIs" dxfId="1" priority="26408" operator="equal">
      <formula>1</formula>
    </cfRule>
  </conditionalFormatting>
  <conditionalFormatting sqref="D11018:N11018">
    <cfRule type="cellIs" dxfId="0" priority="26409" operator="equal">
      <formula>0</formula>
    </cfRule>
    <cfRule type="cellIs" dxfId="1" priority="26410" operator="equal">
      <formula>1</formula>
    </cfRule>
  </conditionalFormatting>
  <conditionalFormatting sqref="D11019:N11019">
    <cfRule type="cellIs" dxfId="0" priority="26411" operator="equal">
      <formula>0</formula>
    </cfRule>
    <cfRule type="cellIs" dxfId="1" priority="26412" operator="equal">
      <formula>1</formula>
    </cfRule>
  </conditionalFormatting>
  <conditionalFormatting sqref="D1102">
    <cfRule type="colorScale" priority="2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20:N11020">
    <cfRule type="cellIs" dxfId="0" priority="26413" operator="equal">
      <formula>0</formula>
    </cfRule>
    <cfRule type="cellIs" dxfId="1" priority="26414" operator="equal">
      <formula>1</formula>
    </cfRule>
  </conditionalFormatting>
  <conditionalFormatting sqref="D11021:N11021">
    <cfRule type="cellIs" dxfId="0" priority="26415" operator="equal">
      <formula>0</formula>
    </cfRule>
    <cfRule type="cellIs" dxfId="1" priority="26416" operator="equal">
      <formula>1</formula>
    </cfRule>
  </conditionalFormatting>
  <conditionalFormatting sqref="D11022:N11022">
    <cfRule type="cellIs" dxfId="0" priority="26417" operator="equal">
      <formula>0</formula>
    </cfRule>
    <cfRule type="cellIs" dxfId="1" priority="26418" operator="equal">
      <formula>1</formula>
    </cfRule>
  </conditionalFormatting>
  <conditionalFormatting sqref="D11023:N11023">
    <cfRule type="cellIs" dxfId="0" priority="26419" operator="equal">
      <formula>0</formula>
    </cfRule>
    <cfRule type="cellIs" dxfId="1" priority="26420" operator="equal">
      <formula>1</formula>
    </cfRule>
  </conditionalFormatting>
  <conditionalFormatting sqref="D11024:N11024">
    <cfRule type="cellIs" dxfId="0" priority="26421" operator="equal">
      <formula>0</formula>
    </cfRule>
    <cfRule type="cellIs" dxfId="1" priority="26422" operator="equal">
      <formula>1</formula>
    </cfRule>
  </conditionalFormatting>
  <conditionalFormatting sqref="D11025:N11025">
    <cfRule type="cellIs" dxfId="0" priority="26423" operator="equal">
      <formula>0</formula>
    </cfRule>
    <cfRule type="cellIs" dxfId="1" priority="26424" operator="equal">
      <formula>1</formula>
    </cfRule>
  </conditionalFormatting>
  <conditionalFormatting sqref="D11026:N11026">
    <cfRule type="cellIs" dxfId="0" priority="26425" operator="equal">
      <formula>0</formula>
    </cfRule>
    <cfRule type="cellIs" dxfId="1" priority="26426" operator="equal">
      <formula>1</formula>
    </cfRule>
  </conditionalFormatting>
  <conditionalFormatting sqref="D11027:N11027">
    <cfRule type="cellIs" dxfId="0" priority="26427" operator="equal">
      <formula>0</formula>
    </cfRule>
    <cfRule type="cellIs" dxfId="1" priority="26428" operator="equal">
      <formula>1</formula>
    </cfRule>
  </conditionalFormatting>
  <conditionalFormatting sqref="D11028:N11028">
    <cfRule type="cellIs" dxfId="0" priority="26429" operator="equal">
      <formula>0</formula>
    </cfRule>
    <cfRule type="cellIs" dxfId="1" priority="26430" operator="equal">
      <formula>1</formula>
    </cfRule>
  </conditionalFormatting>
  <conditionalFormatting sqref="D11029">
    <cfRule type="colorScale" priority="26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32">
    <cfRule type="colorScale" priority="26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35:N11035">
    <cfRule type="cellIs" dxfId="0" priority="26453" operator="equal">
      <formula>0</formula>
    </cfRule>
    <cfRule type="cellIs" dxfId="1" priority="26454" operator="equal">
      <formula>1</formula>
    </cfRule>
  </conditionalFormatting>
  <conditionalFormatting sqref="D11036:N11036">
    <cfRule type="cellIs" dxfId="0" priority="26455" operator="equal">
      <formula>0</formula>
    </cfRule>
    <cfRule type="cellIs" dxfId="1" priority="26456" operator="equal">
      <formula>1</formula>
    </cfRule>
  </conditionalFormatting>
  <conditionalFormatting sqref="D11037:N11037">
    <cfRule type="cellIs" dxfId="0" priority="26457" operator="equal">
      <formula>0</formula>
    </cfRule>
    <cfRule type="cellIs" dxfId="1" priority="26458" operator="equal">
      <formula>1</formula>
    </cfRule>
  </conditionalFormatting>
  <conditionalFormatting sqref="D11038:N11038">
    <cfRule type="cellIs" dxfId="0" priority="26459" operator="equal">
      <formula>0</formula>
    </cfRule>
    <cfRule type="cellIs" dxfId="1" priority="26460" operator="equal">
      <formula>1</formula>
    </cfRule>
  </conditionalFormatting>
  <conditionalFormatting sqref="D11039:N11039">
    <cfRule type="cellIs" dxfId="0" priority="26461" operator="equal">
      <formula>0</formula>
    </cfRule>
    <cfRule type="cellIs" dxfId="1" priority="26462" operator="equal">
      <formula>1</formula>
    </cfRule>
  </conditionalFormatting>
  <conditionalFormatting sqref="D11040:N11040">
    <cfRule type="cellIs" dxfId="0" priority="26463" operator="equal">
      <formula>0</formula>
    </cfRule>
    <cfRule type="cellIs" dxfId="1" priority="26464" operator="equal">
      <formula>1</formula>
    </cfRule>
  </conditionalFormatting>
  <conditionalFormatting sqref="D11041:N11041">
    <cfRule type="cellIs" dxfId="0" priority="26465" operator="equal">
      <formula>0</formula>
    </cfRule>
    <cfRule type="cellIs" dxfId="1" priority="26466" operator="equal">
      <formula>1</formula>
    </cfRule>
  </conditionalFormatting>
  <conditionalFormatting sqref="D11042:N11042">
    <cfRule type="cellIs" dxfId="0" priority="26467" operator="equal">
      <formula>0</formula>
    </cfRule>
    <cfRule type="cellIs" dxfId="1" priority="26468" operator="equal">
      <formula>1</formula>
    </cfRule>
  </conditionalFormatting>
  <conditionalFormatting sqref="D11043:N11043">
    <cfRule type="cellIs" dxfId="0" priority="26469" operator="equal">
      <formula>0</formula>
    </cfRule>
    <cfRule type="cellIs" dxfId="1" priority="26470" operator="equal">
      <formula>1</formula>
    </cfRule>
  </conditionalFormatting>
  <conditionalFormatting sqref="D11044:N11044">
    <cfRule type="cellIs" dxfId="0" priority="26471" operator="equal">
      <formula>0</formula>
    </cfRule>
    <cfRule type="cellIs" dxfId="1" priority="26472" operator="equal">
      <formula>1</formula>
    </cfRule>
  </conditionalFormatting>
  <conditionalFormatting sqref="D11045">
    <cfRule type="colorScale" priority="26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48:N11048">
    <cfRule type="cellIs" dxfId="0" priority="26484" operator="equal">
      <formula>0</formula>
    </cfRule>
    <cfRule type="cellIs" dxfId="1" priority="26485" operator="equal">
      <formula>1</formula>
    </cfRule>
  </conditionalFormatting>
  <conditionalFormatting sqref="D11049:N11049">
    <cfRule type="cellIs" dxfId="0" priority="26486" operator="equal">
      <formula>0</formula>
    </cfRule>
    <cfRule type="cellIs" dxfId="1" priority="26487" operator="equal">
      <formula>1</formula>
    </cfRule>
  </conditionalFormatting>
  <conditionalFormatting sqref="D11050:N11050">
    <cfRule type="cellIs" dxfId="0" priority="26488" operator="equal">
      <formula>0</formula>
    </cfRule>
    <cfRule type="cellIs" dxfId="1" priority="26489" operator="equal">
      <formula>1</formula>
    </cfRule>
  </conditionalFormatting>
  <conditionalFormatting sqref="D11051:N11051">
    <cfRule type="cellIs" dxfId="0" priority="26490" operator="equal">
      <formula>0</formula>
    </cfRule>
    <cfRule type="cellIs" dxfId="1" priority="26491" operator="equal">
      <formula>1</formula>
    </cfRule>
  </conditionalFormatting>
  <conditionalFormatting sqref="D11052:N11052">
    <cfRule type="cellIs" dxfId="0" priority="26492" operator="equal">
      <formula>0</formula>
    </cfRule>
    <cfRule type="cellIs" dxfId="1" priority="26493" operator="equal">
      <formula>1</formula>
    </cfRule>
  </conditionalFormatting>
  <conditionalFormatting sqref="D11053:N11053">
    <cfRule type="cellIs" dxfId="0" priority="26494" operator="equal">
      <formula>0</formula>
    </cfRule>
    <cfRule type="cellIs" dxfId="1" priority="26495" operator="equal">
      <formula>1</formula>
    </cfRule>
  </conditionalFormatting>
  <conditionalFormatting sqref="D11054:N11054">
    <cfRule type="cellIs" dxfId="0" priority="26496" operator="equal">
      <formula>0</formula>
    </cfRule>
    <cfRule type="cellIs" dxfId="1" priority="26497" operator="equal">
      <formula>1</formula>
    </cfRule>
  </conditionalFormatting>
  <conditionalFormatting sqref="D11055:N11055">
    <cfRule type="cellIs" dxfId="0" priority="26498" operator="equal">
      <formula>0</formula>
    </cfRule>
    <cfRule type="cellIs" dxfId="1" priority="26499" operator="equal">
      <formula>1</formula>
    </cfRule>
  </conditionalFormatting>
  <conditionalFormatting sqref="D11056:N11056">
    <cfRule type="cellIs" dxfId="0" priority="26500" operator="equal">
      <formula>0</formula>
    </cfRule>
    <cfRule type="cellIs" dxfId="1" priority="26501" operator="equal">
      <formula>1</formula>
    </cfRule>
  </conditionalFormatting>
  <conditionalFormatting sqref="D11057:N11057">
    <cfRule type="cellIs" dxfId="0" priority="26502" operator="equal">
      <formula>0</formula>
    </cfRule>
    <cfRule type="cellIs" dxfId="1" priority="26503" operator="equal">
      <formula>1</formula>
    </cfRule>
  </conditionalFormatting>
  <conditionalFormatting sqref="D11058:N11058">
    <cfRule type="cellIs" dxfId="0" priority="26504" operator="equal">
      <formula>0</formula>
    </cfRule>
    <cfRule type="cellIs" dxfId="1" priority="26505" operator="equal">
      <formula>1</formula>
    </cfRule>
  </conditionalFormatting>
  <conditionalFormatting sqref="D11059:N11059">
    <cfRule type="cellIs" dxfId="0" priority="26506" operator="equal">
      <formula>0</formula>
    </cfRule>
    <cfRule type="cellIs" dxfId="1" priority="26507" operator="equal">
      <formula>1</formula>
    </cfRule>
  </conditionalFormatting>
  <conditionalFormatting sqref="D1105:N1105">
    <cfRule type="cellIs" dxfId="0" priority="2493" operator="equal">
      <formula>0</formula>
    </cfRule>
    <cfRule type="cellIs" dxfId="1" priority="2494" operator="equal">
      <formula>1</formula>
    </cfRule>
  </conditionalFormatting>
  <conditionalFormatting sqref="D11060:N11060">
    <cfRule type="cellIs" dxfId="0" priority="26508" operator="equal">
      <formula>0</formula>
    </cfRule>
    <cfRule type="cellIs" dxfId="1" priority="26509" operator="equal">
      <formula>1</formula>
    </cfRule>
  </conditionalFormatting>
  <conditionalFormatting sqref="D11061">
    <cfRule type="colorScale" priority="26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64">
    <cfRule type="colorScale" priority="26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67:N11067">
    <cfRule type="cellIs" dxfId="0" priority="26532" operator="equal">
      <formula>0</formula>
    </cfRule>
    <cfRule type="cellIs" dxfId="1" priority="26533" operator="equal">
      <formula>1</formula>
    </cfRule>
  </conditionalFormatting>
  <conditionalFormatting sqref="D11068:N11068">
    <cfRule type="cellIs" dxfId="0" priority="26534" operator="equal">
      <formula>0</formula>
    </cfRule>
    <cfRule type="cellIs" dxfId="1" priority="26535" operator="equal">
      <formula>1</formula>
    </cfRule>
  </conditionalFormatting>
  <conditionalFormatting sqref="D11069:N11069">
    <cfRule type="cellIs" dxfId="0" priority="26536" operator="equal">
      <formula>0</formula>
    </cfRule>
    <cfRule type="cellIs" dxfId="1" priority="26537" operator="equal">
      <formula>1</formula>
    </cfRule>
  </conditionalFormatting>
  <conditionalFormatting sqref="D1106:N1106">
    <cfRule type="cellIs" dxfId="0" priority="2495" operator="equal">
      <formula>0</formula>
    </cfRule>
    <cfRule type="cellIs" dxfId="1" priority="2496" operator="equal">
      <formula>1</formula>
    </cfRule>
  </conditionalFormatting>
  <conditionalFormatting sqref="D11070:N11070">
    <cfRule type="cellIs" dxfId="0" priority="26538" operator="equal">
      <formula>0</formula>
    </cfRule>
    <cfRule type="cellIs" dxfId="1" priority="26539" operator="equal">
      <formula>1</formula>
    </cfRule>
  </conditionalFormatting>
  <conditionalFormatting sqref="D11071:N11071">
    <cfRule type="cellIs" dxfId="0" priority="26540" operator="equal">
      <formula>0</formula>
    </cfRule>
    <cfRule type="cellIs" dxfId="1" priority="26541" operator="equal">
      <formula>1</formula>
    </cfRule>
  </conditionalFormatting>
  <conditionalFormatting sqref="D11072:N11072">
    <cfRule type="cellIs" dxfId="0" priority="26542" operator="equal">
      <formula>0</formula>
    </cfRule>
    <cfRule type="cellIs" dxfId="1" priority="26543" operator="equal">
      <formula>1</formula>
    </cfRule>
  </conditionalFormatting>
  <conditionalFormatting sqref="D11073:N11073">
    <cfRule type="cellIs" dxfId="0" priority="26544" operator="equal">
      <formula>0</formula>
    </cfRule>
    <cfRule type="cellIs" dxfId="1" priority="26545" operator="equal">
      <formula>1</formula>
    </cfRule>
  </conditionalFormatting>
  <conditionalFormatting sqref="D11074:N11074">
    <cfRule type="cellIs" dxfId="0" priority="26546" operator="equal">
      <formula>0</formula>
    </cfRule>
    <cfRule type="cellIs" dxfId="1" priority="26547" operator="equal">
      <formula>1</formula>
    </cfRule>
  </conditionalFormatting>
  <conditionalFormatting sqref="D11075:N11075">
    <cfRule type="cellIs" dxfId="0" priority="26548" operator="equal">
      <formula>0</formula>
    </cfRule>
    <cfRule type="cellIs" dxfId="1" priority="26549" operator="equal">
      <formula>1</formula>
    </cfRule>
  </conditionalFormatting>
  <conditionalFormatting sqref="D11076:N11076">
    <cfRule type="cellIs" dxfId="0" priority="26550" operator="equal">
      <formula>0</formula>
    </cfRule>
    <cfRule type="cellIs" dxfId="1" priority="26551" operator="equal">
      <formula>1</formula>
    </cfRule>
  </conditionalFormatting>
  <conditionalFormatting sqref="D11077:N11077">
    <cfRule type="cellIs" dxfId="0" priority="26552" operator="equal">
      <formula>0</formula>
    </cfRule>
    <cfRule type="cellIs" dxfId="1" priority="26553" operator="equal">
      <formula>1</formula>
    </cfRule>
  </conditionalFormatting>
  <conditionalFormatting sqref="D11078:N11078">
    <cfRule type="cellIs" dxfId="0" priority="26554" operator="equal">
      <formula>0</formula>
    </cfRule>
    <cfRule type="cellIs" dxfId="1" priority="26555" operator="equal">
      <formula>1</formula>
    </cfRule>
  </conditionalFormatting>
  <conditionalFormatting sqref="D11079:N11079">
    <cfRule type="cellIs" dxfId="0" priority="26556" operator="equal">
      <formula>0</formula>
    </cfRule>
    <cfRule type="cellIs" dxfId="1" priority="26557" operator="equal">
      <formula>1</formula>
    </cfRule>
  </conditionalFormatting>
  <conditionalFormatting sqref="D1107:N1107">
    <cfRule type="cellIs" dxfId="0" priority="2497" operator="equal">
      <formula>0</formula>
    </cfRule>
    <cfRule type="cellIs" dxfId="1" priority="2498" operator="equal">
      <formula>1</formula>
    </cfRule>
  </conditionalFormatting>
  <conditionalFormatting sqref="D11080:N11080">
    <cfRule type="cellIs" dxfId="0" priority="26558" operator="equal">
      <formula>0</formula>
    </cfRule>
    <cfRule type="cellIs" dxfId="1" priority="26559" operator="equal">
      <formula>1</formula>
    </cfRule>
  </conditionalFormatting>
  <conditionalFormatting sqref="D11081">
    <cfRule type="colorScale" priority="26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84:N11084">
    <cfRule type="cellIs" dxfId="0" priority="26571" operator="equal">
      <formula>0</formula>
    </cfRule>
    <cfRule type="cellIs" dxfId="1" priority="26572" operator="equal">
      <formula>1</formula>
    </cfRule>
  </conditionalFormatting>
  <conditionalFormatting sqref="D11085:N11085">
    <cfRule type="cellIs" dxfId="0" priority="26573" operator="equal">
      <formula>0</formula>
    </cfRule>
    <cfRule type="cellIs" dxfId="1" priority="26574" operator="equal">
      <formula>1</formula>
    </cfRule>
  </conditionalFormatting>
  <conditionalFormatting sqref="D11086:N11086">
    <cfRule type="cellIs" dxfId="0" priority="26575" operator="equal">
      <formula>0</formula>
    </cfRule>
    <cfRule type="cellIs" dxfId="1" priority="26576" operator="equal">
      <formula>1</formula>
    </cfRule>
  </conditionalFormatting>
  <conditionalFormatting sqref="D11087:N11087">
    <cfRule type="cellIs" dxfId="0" priority="26577" operator="equal">
      <formula>0</formula>
    </cfRule>
    <cfRule type="cellIs" dxfId="1" priority="26578" operator="equal">
      <formula>1</formula>
    </cfRule>
  </conditionalFormatting>
  <conditionalFormatting sqref="D11088:N11088">
    <cfRule type="cellIs" dxfId="0" priority="26579" operator="equal">
      <formula>0</formula>
    </cfRule>
    <cfRule type="cellIs" dxfId="1" priority="26580" operator="equal">
      <formula>1</formula>
    </cfRule>
  </conditionalFormatting>
  <conditionalFormatting sqref="D11089:N11089">
    <cfRule type="cellIs" dxfId="0" priority="26581" operator="equal">
      <formula>0</formula>
    </cfRule>
    <cfRule type="cellIs" dxfId="1" priority="26582" operator="equal">
      <formula>1</formula>
    </cfRule>
  </conditionalFormatting>
  <conditionalFormatting sqref="D1108:N1108">
    <cfRule type="cellIs" dxfId="0" priority="2499" operator="equal">
      <formula>0</formula>
    </cfRule>
    <cfRule type="cellIs" dxfId="1" priority="2500" operator="equal">
      <formula>1</formula>
    </cfRule>
  </conditionalFormatting>
  <conditionalFormatting sqref="D11090:N11090">
    <cfRule type="cellIs" dxfId="0" priority="26583" operator="equal">
      <formula>0</formula>
    </cfRule>
    <cfRule type="cellIs" dxfId="1" priority="26584" operator="equal">
      <formula>1</formula>
    </cfRule>
  </conditionalFormatting>
  <conditionalFormatting sqref="D11091:N11091">
    <cfRule type="cellIs" dxfId="0" priority="26585" operator="equal">
      <formula>0</formula>
    </cfRule>
    <cfRule type="cellIs" dxfId="1" priority="26586" operator="equal">
      <formula>1</formula>
    </cfRule>
  </conditionalFormatting>
  <conditionalFormatting sqref="D11092:N11092">
    <cfRule type="cellIs" dxfId="0" priority="26587" operator="equal">
      <formula>0</formula>
    </cfRule>
    <cfRule type="cellIs" dxfId="1" priority="26588" operator="equal">
      <formula>1</formula>
    </cfRule>
  </conditionalFormatting>
  <conditionalFormatting sqref="D11093:N11093">
    <cfRule type="cellIs" dxfId="0" priority="26589" operator="equal">
      <formula>0</formula>
    </cfRule>
    <cfRule type="cellIs" dxfId="1" priority="26590" operator="equal">
      <formula>1</formula>
    </cfRule>
  </conditionalFormatting>
  <conditionalFormatting sqref="D11094:N11094">
    <cfRule type="cellIs" dxfId="0" priority="26591" operator="equal">
      <formula>0</formula>
    </cfRule>
    <cfRule type="cellIs" dxfId="1" priority="26592" operator="equal">
      <formula>1</formula>
    </cfRule>
  </conditionalFormatting>
  <conditionalFormatting sqref="D11095:N11095">
    <cfRule type="cellIs" dxfId="0" priority="26593" operator="equal">
      <formula>0</formula>
    </cfRule>
    <cfRule type="cellIs" dxfId="1" priority="26594" operator="equal">
      <formula>1</formula>
    </cfRule>
  </conditionalFormatting>
  <conditionalFormatting sqref="D11096:N11096">
    <cfRule type="cellIs" dxfId="0" priority="26595" operator="equal">
      <formula>0</formula>
    </cfRule>
    <cfRule type="cellIs" dxfId="1" priority="26596" operator="equal">
      <formula>1</formula>
    </cfRule>
  </conditionalFormatting>
  <conditionalFormatting sqref="D11097:N11097">
    <cfRule type="cellIs" dxfId="0" priority="26597" operator="equal">
      <formula>0</formula>
    </cfRule>
    <cfRule type="cellIs" dxfId="1" priority="26598" operator="equal">
      <formula>1</formula>
    </cfRule>
  </conditionalFormatting>
  <conditionalFormatting sqref="D11098:N11098">
    <cfRule type="cellIs" dxfId="0" priority="26599" operator="equal">
      <formula>0</formula>
    </cfRule>
    <cfRule type="cellIs" dxfId="1" priority="26600" operator="equal">
      <formula>1</formula>
    </cfRule>
  </conditionalFormatting>
  <conditionalFormatting sqref="D11099:N11099">
    <cfRule type="cellIs" dxfId="0" priority="26601" operator="equal">
      <formula>0</formula>
    </cfRule>
    <cfRule type="cellIs" dxfId="1" priority="26602" operator="equal">
      <formula>1</formula>
    </cfRule>
  </conditionalFormatting>
  <conditionalFormatting sqref="D1109:N1109">
    <cfRule type="cellIs" dxfId="0" priority="2501" operator="equal">
      <formula>0</formula>
    </cfRule>
    <cfRule type="cellIs" dxfId="1" priority="2502" operator="equal">
      <formula>1</formula>
    </cfRule>
  </conditionalFormatting>
  <conditionalFormatting sqref="D11100:N11100">
    <cfRule type="cellIs" dxfId="0" priority="26603" operator="equal">
      <formula>0</formula>
    </cfRule>
    <cfRule type="cellIs" dxfId="1" priority="26604" operator="equal">
      <formula>1</formula>
    </cfRule>
  </conditionalFormatting>
  <conditionalFormatting sqref="D11101">
    <cfRule type="colorScale" priority="26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04:N11104">
    <cfRule type="cellIs" dxfId="0" priority="26616" operator="equal">
      <formula>0</formula>
    </cfRule>
    <cfRule type="cellIs" dxfId="1" priority="26617" operator="equal">
      <formula>1</formula>
    </cfRule>
  </conditionalFormatting>
  <conditionalFormatting sqref="D11105:N11105">
    <cfRule type="cellIs" dxfId="0" priority="26618" operator="equal">
      <formula>0</formula>
    </cfRule>
    <cfRule type="cellIs" dxfId="1" priority="26619" operator="equal">
      <formula>1</formula>
    </cfRule>
  </conditionalFormatting>
  <conditionalFormatting sqref="D11106:N11106">
    <cfRule type="cellIs" dxfId="0" priority="26620" operator="equal">
      <formula>0</formula>
    </cfRule>
    <cfRule type="cellIs" dxfId="1" priority="26621" operator="equal">
      <formula>1</formula>
    </cfRule>
  </conditionalFormatting>
  <conditionalFormatting sqref="D11107:N11107">
    <cfRule type="cellIs" dxfId="0" priority="26622" operator="equal">
      <formula>0</formula>
    </cfRule>
    <cfRule type="cellIs" dxfId="1" priority="26623" operator="equal">
      <formula>1</formula>
    </cfRule>
  </conditionalFormatting>
  <conditionalFormatting sqref="D11108:N11108">
    <cfRule type="cellIs" dxfId="0" priority="26624" operator="equal">
      <formula>0</formula>
    </cfRule>
    <cfRule type="cellIs" dxfId="1" priority="26625" operator="equal">
      <formula>1</formula>
    </cfRule>
  </conditionalFormatting>
  <conditionalFormatting sqref="D11109:N11109">
    <cfRule type="cellIs" dxfId="0" priority="26626" operator="equal">
      <formula>0</formula>
    </cfRule>
    <cfRule type="cellIs" dxfId="1" priority="26627" operator="equal">
      <formula>1</formula>
    </cfRule>
  </conditionalFormatting>
  <conditionalFormatting sqref="D1110:N1110">
    <cfRule type="cellIs" dxfId="0" priority="2503" operator="equal">
      <formula>0</formula>
    </cfRule>
    <cfRule type="cellIs" dxfId="1" priority="2504" operator="equal">
      <formula>1</formula>
    </cfRule>
  </conditionalFormatting>
  <conditionalFormatting sqref="D11110:N11110">
    <cfRule type="cellIs" dxfId="0" priority="26628" operator="equal">
      <formula>0</formula>
    </cfRule>
    <cfRule type="cellIs" dxfId="1" priority="26629" operator="equal">
      <formula>1</formula>
    </cfRule>
  </conditionalFormatting>
  <conditionalFormatting sqref="D11111:N11111">
    <cfRule type="cellIs" dxfId="0" priority="26630" operator="equal">
      <formula>0</formula>
    </cfRule>
    <cfRule type="cellIs" dxfId="1" priority="26631" operator="equal">
      <formula>1</formula>
    </cfRule>
  </conditionalFormatting>
  <conditionalFormatting sqref="D11112:N11112">
    <cfRule type="cellIs" dxfId="0" priority="26632" operator="equal">
      <formula>0</formula>
    </cfRule>
    <cfRule type="cellIs" dxfId="1" priority="26633" operator="equal">
      <formula>1</formula>
    </cfRule>
  </conditionalFormatting>
  <conditionalFormatting sqref="D11113:N11113">
    <cfRule type="cellIs" dxfId="0" priority="26634" operator="equal">
      <formula>0</formula>
    </cfRule>
    <cfRule type="cellIs" dxfId="1" priority="26635" operator="equal">
      <formula>1</formula>
    </cfRule>
  </conditionalFormatting>
  <conditionalFormatting sqref="D11114:N11114">
    <cfRule type="cellIs" dxfId="0" priority="26636" operator="equal">
      <formula>0</formula>
    </cfRule>
    <cfRule type="cellIs" dxfId="1" priority="26637" operator="equal">
      <formula>1</formula>
    </cfRule>
  </conditionalFormatting>
  <conditionalFormatting sqref="D11115:N11115">
    <cfRule type="cellIs" dxfId="0" priority="26638" operator="equal">
      <formula>0</formula>
    </cfRule>
    <cfRule type="cellIs" dxfId="1" priority="26639" operator="equal">
      <formula>1</formula>
    </cfRule>
  </conditionalFormatting>
  <conditionalFormatting sqref="D11116:N11116">
    <cfRule type="cellIs" dxfId="0" priority="26640" operator="equal">
      <formula>0</formula>
    </cfRule>
    <cfRule type="cellIs" dxfId="1" priority="26641" operator="equal">
      <formula>1</formula>
    </cfRule>
  </conditionalFormatting>
  <conditionalFormatting sqref="D11117:N11117">
    <cfRule type="cellIs" dxfId="0" priority="26642" operator="equal">
      <formula>0</formula>
    </cfRule>
    <cfRule type="cellIs" dxfId="1" priority="26643" operator="equal">
      <formula>1</formula>
    </cfRule>
  </conditionalFormatting>
  <conditionalFormatting sqref="D11118:N11118">
    <cfRule type="cellIs" dxfId="0" priority="26644" operator="equal">
      <formula>0</formula>
    </cfRule>
    <cfRule type="cellIs" dxfId="1" priority="26645" operator="equal">
      <formula>1</formula>
    </cfRule>
  </conditionalFormatting>
  <conditionalFormatting sqref="D11119:N11119">
    <cfRule type="cellIs" dxfId="0" priority="26646" operator="equal">
      <formula>0</formula>
    </cfRule>
    <cfRule type="cellIs" dxfId="1" priority="26647" operator="equal">
      <formula>1</formula>
    </cfRule>
  </conditionalFormatting>
  <conditionalFormatting sqref="D1111:N1111">
    <cfRule type="cellIs" dxfId="0" priority="2505" operator="equal">
      <formula>0</formula>
    </cfRule>
    <cfRule type="cellIs" dxfId="1" priority="2506" operator="equal">
      <formula>1</formula>
    </cfRule>
  </conditionalFormatting>
  <conditionalFormatting sqref="D11120:N11120">
    <cfRule type="cellIs" dxfId="0" priority="26648" operator="equal">
      <formula>0</formula>
    </cfRule>
    <cfRule type="cellIs" dxfId="1" priority="26649" operator="equal">
      <formula>1</formula>
    </cfRule>
  </conditionalFormatting>
  <conditionalFormatting sqref="D11121:N11121">
    <cfRule type="cellIs" dxfId="0" priority="26650" operator="equal">
      <formula>0</formula>
    </cfRule>
    <cfRule type="cellIs" dxfId="1" priority="26651" operator="equal">
      <formula>1</formula>
    </cfRule>
  </conditionalFormatting>
  <conditionalFormatting sqref="D11122:N11122">
    <cfRule type="cellIs" dxfId="0" priority="26652" operator="equal">
      <formula>0</formula>
    </cfRule>
    <cfRule type="cellIs" dxfId="1" priority="26653" operator="equal">
      <formula>1</formula>
    </cfRule>
  </conditionalFormatting>
  <conditionalFormatting sqref="D11123">
    <cfRule type="colorScale" priority="26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26">
    <cfRule type="colorScale" priority="26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29:N11129">
    <cfRule type="cellIs" dxfId="0" priority="26676" operator="equal">
      <formula>0</formula>
    </cfRule>
    <cfRule type="cellIs" dxfId="1" priority="26677" operator="equal">
      <formula>1</formula>
    </cfRule>
  </conditionalFormatting>
  <conditionalFormatting sqref="D1112:N1112">
    <cfRule type="cellIs" dxfId="0" priority="2507" operator="equal">
      <formula>0</formula>
    </cfRule>
    <cfRule type="cellIs" dxfId="1" priority="2508" operator="equal">
      <formula>1</formula>
    </cfRule>
  </conditionalFormatting>
  <conditionalFormatting sqref="D11130:N11130">
    <cfRule type="cellIs" dxfId="0" priority="26678" operator="equal">
      <formula>0</formula>
    </cfRule>
    <cfRule type="cellIs" dxfId="1" priority="26679" operator="equal">
      <formula>1</formula>
    </cfRule>
  </conditionalFormatting>
  <conditionalFormatting sqref="D11131:N11131">
    <cfRule type="cellIs" dxfId="0" priority="26680" operator="equal">
      <formula>0</formula>
    </cfRule>
    <cfRule type="cellIs" dxfId="1" priority="26681" operator="equal">
      <formula>1</formula>
    </cfRule>
  </conditionalFormatting>
  <conditionalFormatting sqref="D11132">
    <cfRule type="colorScale" priority="26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35">
    <cfRule type="colorScale" priority="26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38:N11138">
    <cfRule type="cellIs" dxfId="0" priority="26704" operator="equal">
      <formula>0</formula>
    </cfRule>
    <cfRule type="cellIs" dxfId="1" priority="26705" operator="equal">
      <formula>1</formula>
    </cfRule>
  </conditionalFormatting>
  <conditionalFormatting sqref="D11139:N11139">
    <cfRule type="cellIs" dxfId="0" priority="26706" operator="equal">
      <formula>0</formula>
    </cfRule>
    <cfRule type="cellIs" dxfId="1" priority="26707" operator="equal">
      <formula>1</formula>
    </cfRule>
  </conditionalFormatting>
  <conditionalFormatting sqref="D1113:N1113">
    <cfRule type="cellIs" dxfId="0" priority="2509" operator="equal">
      <formula>0</formula>
    </cfRule>
    <cfRule type="cellIs" dxfId="1" priority="2510" operator="equal">
      <formula>1</formula>
    </cfRule>
  </conditionalFormatting>
  <conditionalFormatting sqref="D11140:N11140">
    <cfRule type="cellIs" dxfId="0" priority="26708" operator="equal">
      <formula>0</formula>
    </cfRule>
    <cfRule type="cellIs" dxfId="1" priority="26709" operator="equal">
      <formula>1</formula>
    </cfRule>
  </conditionalFormatting>
  <conditionalFormatting sqref="D11141:N11141">
    <cfRule type="cellIs" dxfId="0" priority="26710" operator="equal">
      <formula>0</formula>
    </cfRule>
    <cfRule type="cellIs" dxfId="1" priority="26711" operator="equal">
      <formula>1</formula>
    </cfRule>
  </conditionalFormatting>
  <conditionalFormatting sqref="D11142:N11142">
    <cfRule type="cellIs" dxfId="0" priority="26712" operator="equal">
      <formula>0</formula>
    </cfRule>
    <cfRule type="cellIs" dxfId="1" priority="26713" operator="equal">
      <formula>1</formula>
    </cfRule>
  </conditionalFormatting>
  <conditionalFormatting sqref="D11143:N11143">
    <cfRule type="cellIs" dxfId="0" priority="26714" operator="equal">
      <formula>0</formula>
    </cfRule>
    <cfRule type="cellIs" dxfId="1" priority="26715" operator="equal">
      <formula>1</formula>
    </cfRule>
  </conditionalFormatting>
  <conditionalFormatting sqref="D11144:N11144">
    <cfRule type="cellIs" dxfId="0" priority="26716" operator="equal">
      <formula>0</formula>
    </cfRule>
    <cfRule type="cellIs" dxfId="1" priority="26717" operator="equal">
      <formula>1</formula>
    </cfRule>
  </conditionalFormatting>
  <conditionalFormatting sqref="D11145:N11145">
    <cfRule type="cellIs" dxfId="0" priority="26718" operator="equal">
      <formula>0</formula>
    </cfRule>
    <cfRule type="cellIs" dxfId="1" priority="26719" operator="equal">
      <formula>1</formula>
    </cfRule>
  </conditionalFormatting>
  <conditionalFormatting sqref="D11146:N11146">
    <cfRule type="cellIs" dxfId="0" priority="26720" operator="equal">
      <formula>0</formula>
    </cfRule>
    <cfRule type="cellIs" dxfId="1" priority="26721" operator="equal">
      <formula>1</formula>
    </cfRule>
  </conditionalFormatting>
  <conditionalFormatting sqref="D11147:N11147">
    <cfRule type="cellIs" dxfId="0" priority="26722" operator="equal">
      <formula>0</formula>
    </cfRule>
    <cfRule type="cellIs" dxfId="1" priority="26723" operator="equal">
      <formula>1</formula>
    </cfRule>
  </conditionalFormatting>
  <conditionalFormatting sqref="D11148:N11148">
    <cfRule type="cellIs" dxfId="0" priority="26724" operator="equal">
      <formula>0</formula>
    </cfRule>
    <cfRule type="cellIs" dxfId="1" priority="26725" operator="equal">
      <formula>1</formula>
    </cfRule>
  </conditionalFormatting>
  <conditionalFormatting sqref="D11149:N11149">
    <cfRule type="cellIs" dxfId="0" priority="26726" operator="equal">
      <formula>0</formula>
    </cfRule>
    <cfRule type="cellIs" dxfId="1" priority="26727" operator="equal">
      <formula>1</formula>
    </cfRule>
  </conditionalFormatting>
  <conditionalFormatting sqref="D1114:N1114">
    <cfRule type="cellIs" dxfId="0" priority="2511" operator="equal">
      <formula>0</formula>
    </cfRule>
    <cfRule type="cellIs" dxfId="1" priority="2512" operator="equal">
      <formula>1</formula>
    </cfRule>
  </conditionalFormatting>
  <conditionalFormatting sqref="D11150:N11150">
    <cfRule type="cellIs" dxfId="0" priority="26728" operator="equal">
      <formula>0</formula>
    </cfRule>
    <cfRule type="cellIs" dxfId="1" priority="26729" operator="equal">
      <formula>1</formula>
    </cfRule>
  </conditionalFormatting>
  <conditionalFormatting sqref="D11151:N11151">
    <cfRule type="cellIs" dxfId="0" priority="26730" operator="equal">
      <formula>0</formula>
    </cfRule>
    <cfRule type="cellIs" dxfId="1" priority="26731" operator="equal">
      <formula>1</formula>
    </cfRule>
  </conditionalFormatting>
  <conditionalFormatting sqref="D11152:N11152">
    <cfRule type="cellIs" dxfId="0" priority="26732" operator="equal">
      <formula>0</formula>
    </cfRule>
    <cfRule type="cellIs" dxfId="1" priority="26733" operator="equal">
      <formula>1</formula>
    </cfRule>
  </conditionalFormatting>
  <conditionalFormatting sqref="D11153:N11153">
    <cfRule type="cellIs" dxfId="0" priority="26734" operator="equal">
      <formula>0</formula>
    </cfRule>
    <cfRule type="cellIs" dxfId="1" priority="26735" operator="equal">
      <formula>1</formula>
    </cfRule>
  </conditionalFormatting>
  <conditionalFormatting sqref="D11154:N11154">
    <cfRule type="cellIs" dxfId="0" priority="26736" operator="equal">
      <formula>0</formula>
    </cfRule>
    <cfRule type="cellIs" dxfId="1" priority="26737" operator="equal">
      <formula>1</formula>
    </cfRule>
  </conditionalFormatting>
  <conditionalFormatting sqref="D11155">
    <cfRule type="colorScale" priority="26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58:N11158">
    <cfRule type="cellIs" dxfId="0" priority="26749" operator="equal">
      <formula>0</formula>
    </cfRule>
    <cfRule type="cellIs" dxfId="1" priority="26750" operator="equal">
      <formula>1</formula>
    </cfRule>
  </conditionalFormatting>
  <conditionalFormatting sqref="D11159:N11159">
    <cfRule type="cellIs" dxfId="0" priority="26751" operator="equal">
      <formula>0</formula>
    </cfRule>
    <cfRule type="cellIs" dxfId="1" priority="26752" operator="equal">
      <formula>1</formula>
    </cfRule>
  </conditionalFormatting>
  <conditionalFormatting sqref="D1115:N1115">
    <cfRule type="cellIs" dxfId="0" priority="2513" operator="equal">
      <formula>0</formula>
    </cfRule>
    <cfRule type="cellIs" dxfId="1" priority="2514" operator="equal">
      <formula>1</formula>
    </cfRule>
  </conditionalFormatting>
  <conditionalFormatting sqref="D11160">
    <cfRule type="colorScale" priority="26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63">
    <cfRule type="colorScale" priority="26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66:N11166">
    <cfRule type="cellIs" dxfId="0" priority="26775" operator="equal">
      <formula>0</formula>
    </cfRule>
    <cfRule type="cellIs" dxfId="1" priority="26776" operator="equal">
      <formula>1</formula>
    </cfRule>
  </conditionalFormatting>
  <conditionalFormatting sqref="D11167:N11167">
    <cfRule type="cellIs" dxfId="0" priority="26777" operator="equal">
      <formula>0</formula>
    </cfRule>
    <cfRule type="cellIs" dxfId="1" priority="26778" operator="equal">
      <formula>1</formula>
    </cfRule>
  </conditionalFormatting>
  <conditionalFormatting sqref="D11168:N11168">
    <cfRule type="cellIs" dxfId="0" priority="26779" operator="equal">
      <formula>0</formula>
    </cfRule>
    <cfRule type="cellIs" dxfId="1" priority="26780" operator="equal">
      <formula>1</formula>
    </cfRule>
  </conditionalFormatting>
  <conditionalFormatting sqref="D11169:N11169">
    <cfRule type="cellIs" dxfId="0" priority="26781" operator="equal">
      <formula>0</formula>
    </cfRule>
    <cfRule type="cellIs" dxfId="1" priority="26782" operator="equal">
      <formula>1</formula>
    </cfRule>
  </conditionalFormatting>
  <conditionalFormatting sqref="D1116:N1116">
    <cfRule type="cellIs" dxfId="0" priority="2515" operator="equal">
      <formula>0</formula>
    </cfRule>
    <cfRule type="cellIs" dxfId="1" priority="2516" operator="equal">
      <formula>1</formula>
    </cfRule>
  </conditionalFormatting>
  <conditionalFormatting sqref="D11170:N11170">
    <cfRule type="cellIs" dxfId="0" priority="26783" operator="equal">
      <formula>0</formula>
    </cfRule>
    <cfRule type="cellIs" dxfId="1" priority="26784" operator="equal">
      <formula>1</formula>
    </cfRule>
  </conditionalFormatting>
  <conditionalFormatting sqref="D11171:N11171">
    <cfRule type="cellIs" dxfId="0" priority="26785" operator="equal">
      <formula>0</formula>
    </cfRule>
    <cfRule type="cellIs" dxfId="1" priority="26786" operator="equal">
      <formula>1</formula>
    </cfRule>
  </conditionalFormatting>
  <conditionalFormatting sqref="D11172:N11172">
    <cfRule type="cellIs" dxfId="0" priority="26787" operator="equal">
      <formula>0</formula>
    </cfRule>
    <cfRule type="cellIs" dxfId="1" priority="26788" operator="equal">
      <formula>1</formula>
    </cfRule>
  </conditionalFormatting>
  <conditionalFormatting sqref="D11173:N11173">
    <cfRule type="cellIs" dxfId="0" priority="26789" operator="equal">
      <formula>0</formula>
    </cfRule>
    <cfRule type="cellIs" dxfId="1" priority="26790" operator="equal">
      <formula>1</formula>
    </cfRule>
  </conditionalFormatting>
  <conditionalFormatting sqref="D11174:N11174">
    <cfRule type="cellIs" dxfId="0" priority="26791" operator="equal">
      <formula>0</formula>
    </cfRule>
    <cfRule type="cellIs" dxfId="1" priority="26792" operator="equal">
      <formula>1</formula>
    </cfRule>
  </conditionalFormatting>
  <conditionalFormatting sqref="D11175:N11175">
    <cfRule type="cellIs" dxfId="0" priority="26793" operator="equal">
      <formula>0</formula>
    </cfRule>
    <cfRule type="cellIs" dxfId="1" priority="26794" operator="equal">
      <formula>1</formula>
    </cfRule>
  </conditionalFormatting>
  <conditionalFormatting sqref="D11176:N11176">
    <cfRule type="cellIs" dxfId="0" priority="26795" operator="equal">
      <formula>0</formula>
    </cfRule>
    <cfRule type="cellIs" dxfId="1" priority="26796" operator="equal">
      <formula>1</formula>
    </cfRule>
  </conditionalFormatting>
  <conditionalFormatting sqref="D11177:N11177">
    <cfRule type="cellIs" dxfId="0" priority="26797" operator="equal">
      <formula>0</formula>
    </cfRule>
    <cfRule type="cellIs" dxfId="1" priority="26798" operator="equal">
      <formula>1</formula>
    </cfRule>
  </conditionalFormatting>
  <conditionalFormatting sqref="D11178">
    <cfRule type="colorScale" priority="26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7:N1117">
    <cfRule type="cellIs" dxfId="0" priority="2517" operator="equal">
      <formula>0</formula>
    </cfRule>
    <cfRule type="cellIs" dxfId="1" priority="2518" operator="equal">
      <formula>1</formula>
    </cfRule>
  </conditionalFormatting>
  <conditionalFormatting sqref="D11181">
    <cfRule type="colorScale" priority="26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84:N11184">
    <cfRule type="cellIs" dxfId="0" priority="26821" operator="equal">
      <formula>0</formula>
    </cfRule>
    <cfRule type="cellIs" dxfId="1" priority="26822" operator="equal">
      <formula>1</formula>
    </cfRule>
  </conditionalFormatting>
  <conditionalFormatting sqref="D11185:N11185">
    <cfRule type="cellIs" dxfId="0" priority="26823" operator="equal">
      <formula>0</formula>
    </cfRule>
    <cfRule type="cellIs" dxfId="1" priority="26824" operator="equal">
      <formula>1</formula>
    </cfRule>
  </conditionalFormatting>
  <conditionalFormatting sqref="D11186:N11186">
    <cfRule type="cellIs" dxfId="0" priority="26825" operator="equal">
      <formula>0</formula>
    </cfRule>
    <cfRule type="cellIs" dxfId="1" priority="26826" operator="equal">
      <formula>1</formula>
    </cfRule>
  </conditionalFormatting>
  <conditionalFormatting sqref="D11187:N11187">
    <cfRule type="cellIs" dxfId="0" priority="26827" operator="equal">
      <formula>0</formula>
    </cfRule>
    <cfRule type="cellIs" dxfId="1" priority="26828" operator="equal">
      <formula>1</formula>
    </cfRule>
  </conditionalFormatting>
  <conditionalFormatting sqref="D11188">
    <cfRule type="colorScale" priority="26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8:N1118">
    <cfRule type="cellIs" dxfId="0" priority="2519" operator="equal">
      <formula>0</formula>
    </cfRule>
    <cfRule type="cellIs" dxfId="1" priority="2520" operator="equal">
      <formula>1</formula>
    </cfRule>
  </conditionalFormatting>
  <conditionalFormatting sqref="D11191">
    <cfRule type="colorScale" priority="26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94:N11194">
    <cfRule type="cellIs" dxfId="0" priority="26851" operator="equal">
      <formula>0</formula>
    </cfRule>
    <cfRule type="cellIs" dxfId="1" priority="26852" operator="equal">
      <formula>1</formula>
    </cfRule>
  </conditionalFormatting>
  <conditionalFormatting sqref="D11195:N11195">
    <cfRule type="cellIs" dxfId="0" priority="26853" operator="equal">
      <formula>0</formula>
    </cfRule>
    <cfRule type="cellIs" dxfId="1" priority="26854" operator="equal">
      <formula>1</formula>
    </cfRule>
  </conditionalFormatting>
  <conditionalFormatting sqref="D11196:N11196">
    <cfRule type="cellIs" dxfId="0" priority="26855" operator="equal">
      <formula>0</formula>
    </cfRule>
    <cfRule type="cellIs" dxfId="1" priority="26856" operator="equal">
      <formula>1</formula>
    </cfRule>
  </conditionalFormatting>
  <conditionalFormatting sqref="D11197:N11197">
    <cfRule type="cellIs" dxfId="0" priority="26857" operator="equal">
      <formula>0</formula>
    </cfRule>
    <cfRule type="cellIs" dxfId="1" priority="26858" operator="equal">
      <formula>1</formula>
    </cfRule>
  </conditionalFormatting>
  <conditionalFormatting sqref="D11198:N11198">
    <cfRule type="cellIs" dxfId="0" priority="26859" operator="equal">
      <formula>0</formula>
    </cfRule>
    <cfRule type="cellIs" dxfId="1" priority="26860" operator="equal">
      <formula>1</formula>
    </cfRule>
  </conditionalFormatting>
  <conditionalFormatting sqref="D11199:N11199">
    <cfRule type="cellIs" dxfId="0" priority="26861" operator="equal">
      <formula>0</formula>
    </cfRule>
    <cfRule type="cellIs" dxfId="1" priority="26862" operator="equal">
      <formula>1</formula>
    </cfRule>
  </conditionalFormatting>
  <conditionalFormatting sqref="D1119:N1119">
    <cfRule type="cellIs" dxfId="0" priority="2521" operator="equal">
      <formula>0</formula>
    </cfRule>
    <cfRule type="cellIs" dxfId="1" priority="2522" operator="equal">
      <formula>1</formula>
    </cfRule>
  </conditionalFormatting>
  <conditionalFormatting sqref="D11200">
    <cfRule type="colorScale" priority="27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03">
    <cfRule type="colorScale" priority="26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06">
    <cfRule type="colorScale" priority="26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09:N11209">
    <cfRule type="cellIs" dxfId="0" priority="26896" operator="equal">
      <formula>0</formula>
    </cfRule>
    <cfRule type="cellIs" dxfId="1" priority="26897" operator="equal">
      <formula>1</formula>
    </cfRule>
  </conditionalFormatting>
  <conditionalFormatting sqref="D1120:N1120">
    <cfRule type="cellIs" dxfId="0" priority="2523" operator="equal">
      <formula>0</formula>
    </cfRule>
    <cfRule type="cellIs" dxfId="1" priority="2524" operator="equal">
      <formula>1</formula>
    </cfRule>
  </conditionalFormatting>
  <conditionalFormatting sqref="D11210:N11210">
    <cfRule type="cellIs" dxfId="0" priority="26898" operator="equal">
      <formula>0</formula>
    </cfRule>
    <cfRule type="cellIs" dxfId="1" priority="26899" operator="equal">
      <formula>1</formula>
    </cfRule>
  </conditionalFormatting>
  <conditionalFormatting sqref="D11211:N11211">
    <cfRule type="cellIs" dxfId="0" priority="26900" operator="equal">
      <formula>0</formula>
    </cfRule>
    <cfRule type="cellIs" dxfId="1" priority="26901" operator="equal">
      <formula>1</formula>
    </cfRule>
  </conditionalFormatting>
  <conditionalFormatting sqref="D11212:N11212">
    <cfRule type="cellIs" dxfId="0" priority="26902" operator="equal">
      <formula>0</formula>
    </cfRule>
    <cfRule type="cellIs" dxfId="1" priority="26903" operator="equal">
      <formula>1</formula>
    </cfRule>
  </conditionalFormatting>
  <conditionalFormatting sqref="D11213:N11213">
    <cfRule type="cellIs" dxfId="0" priority="26904" operator="equal">
      <formula>0</formula>
    </cfRule>
    <cfRule type="cellIs" dxfId="1" priority="26905" operator="equal">
      <formula>1</formula>
    </cfRule>
  </conditionalFormatting>
  <conditionalFormatting sqref="D11214">
    <cfRule type="colorScale" priority="26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17">
    <cfRule type="colorScale" priority="26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1:N1121">
    <cfRule type="cellIs" dxfId="0" priority="2525" operator="equal">
      <formula>0</formula>
    </cfRule>
    <cfRule type="cellIs" dxfId="1" priority="2526" operator="equal">
      <formula>1</formula>
    </cfRule>
  </conditionalFormatting>
  <conditionalFormatting sqref="D11220:N11220">
    <cfRule type="cellIs" dxfId="0" priority="26928" operator="equal">
      <formula>0</formula>
    </cfRule>
    <cfRule type="cellIs" dxfId="1" priority="26929" operator="equal">
      <formula>1</formula>
    </cfRule>
  </conditionalFormatting>
  <conditionalFormatting sqref="D11221">
    <cfRule type="colorScale" priority="26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24">
    <cfRule type="colorScale" priority="26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27:N11227">
    <cfRule type="cellIs" dxfId="0" priority="26952" operator="equal">
      <formula>0</formula>
    </cfRule>
    <cfRule type="cellIs" dxfId="1" priority="26953" operator="equal">
      <formula>1</formula>
    </cfRule>
  </conditionalFormatting>
  <conditionalFormatting sqref="D11228">
    <cfRule type="colorScale" priority="26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2:N1122">
    <cfRule type="cellIs" dxfId="0" priority="2527" operator="equal">
      <formula>0</formula>
    </cfRule>
    <cfRule type="cellIs" dxfId="1" priority="2528" operator="equal">
      <formula>1</formula>
    </cfRule>
  </conditionalFormatting>
  <conditionalFormatting sqref="D11231:N11231">
    <cfRule type="cellIs" dxfId="0" priority="26965" operator="equal">
      <formula>0</formula>
    </cfRule>
    <cfRule type="cellIs" dxfId="1" priority="26966" operator="equal">
      <formula>1</formula>
    </cfRule>
  </conditionalFormatting>
  <conditionalFormatting sqref="D11232:N11232">
    <cfRule type="cellIs" dxfId="0" priority="26967" operator="equal">
      <formula>0</formula>
    </cfRule>
    <cfRule type="cellIs" dxfId="1" priority="26968" operator="equal">
      <formula>1</formula>
    </cfRule>
  </conditionalFormatting>
  <conditionalFormatting sqref="D11233:N11233">
    <cfRule type="cellIs" dxfId="0" priority="26969" operator="equal">
      <formula>0</formula>
    </cfRule>
    <cfRule type="cellIs" dxfId="1" priority="26970" operator="equal">
      <formula>1</formula>
    </cfRule>
  </conditionalFormatting>
  <conditionalFormatting sqref="D11234:N11234">
    <cfRule type="cellIs" dxfId="0" priority="26971" operator="equal">
      <formula>0</formula>
    </cfRule>
    <cfRule type="cellIs" dxfId="1" priority="26972" operator="equal">
      <formula>1</formula>
    </cfRule>
  </conditionalFormatting>
  <conditionalFormatting sqref="D11235:N11235">
    <cfRule type="cellIs" dxfId="0" priority="26973" operator="equal">
      <formula>0</formula>
    </cfRule>
    <cfRule type="cellIs" dxfId="1" priority="26974" operator="equal">
      <formula>1</formula>
    </cfRule>
  </conditionalFormatting>
  <conditionalFormatting sqref="D11236">
    <cfRule type="colorScale" priority="27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39">
    <cfRule type="colorScale" priority="27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3:N1123">
    <cfRule type="cellIs" dxfId="0" priority="2529" operator="equal">
      <formula>0</formula>
    </cfRule>
    <cfRule type="cellIs" dxfId="1" priority="2530" operator="equal">
      <formula>1</formula>
    </cfRule>
  </conditionalFormatting>
  <conditionalFormatting sqref="D11242:N11242">
    <cfRule type="cellIs" dxfId="0" priority="26997" operator="equal">
      <formula>0</formula>
    </cfRule>
    <cfRule type="cellIs" dxfId="1" priority="26998" operator="equal">
      <formula>1</formula>
    </cfRule>
  </conditionalFormatting>
  <conditionalFormatting sqref="D11243:N11243">
    <cfRule type="cellIs" dxfId="0" priority="26999" operator="equal">
      <formula>0</formula>
    </cfRule>
    <cfRule type="cellIs" dxfId="1" priority="27000" operator="equal">
      <formula>1</formula>
    </cfRule>
  </conditionalFormatting>
  <conditionalFormatting sqref="D11244:N11244">
    <cfRule type="cellIs" dxfId="0" priority="27001" operator="equal">
      <formula>0</formula>
    </cfRule>
    <cfRule type="cellIs" dxfId="1" priority="27002" operator="equal">
      <formula>1</formula>
    </cfRule>
  </conditionalFormatting>
  <conditionalFormatting sqref="D11245:N11245">
    <cfRule type="cellIs" dxfId="0" priority="27003" operator="equal">
      <formula>0</formula>
    </cfRule>
    <cfRule type="cellIs" dxfId="1" priority="27004" operator="equal">
      <formula>1</formula>
    </cfRule>
  </conditionalFormatting>
  <conditionalFormatting sqref="D11246:N11246">
    <cfRule type="cellIs" dxfId="0" priority="27005" operator="equal">
      <formula>0</formula>
    </cfRule>
    <cfRule type="cellIs" dxfId="1" priority="27006" operator="equal">
      <formula>1</formula>
    </cfRule>
  </conditionalFormatting>
  <conditionalFormatting sqref="D11247:N11247">
    <cfRule type="cellIs" dxfId="0" priority="27007" operator="equal">
      <formula>0</formula>
    </cfRule>
    <cfRule type="cellIs" dxfId="1" priority="27008" operator="equal">
      <formula>1</formula>
    </cfRule>
  </conditionalFormatting>
  <conditionalFormatting sqref="D11248:N11248">
    <cfRule type="cellIs" dxfId="0" priority="27009" operator="equal">
      <formula>0</formula>
    </cfRule>
    <cfRule type="cellIs" dxfId="1" priority="27010" operator="equal">
      <formula>1</formula>
    </cfRule>
  </conditionalFormatting>
  <conditionalFormatting sqref="D11249:N11249">
    <cfRule type="cellIs" dxfId="0" priority="27011" operator="equal">
      <formula>0</formula>
    </cfRule>
    <cfRule type="cellIs" dxfId="1" priority="27012" operator="equal">
      <formula>1</formula>
    </cfRule>
  </conditionalFormatting>
  <conditionalFormatting sqref="D1124:N1124">
    <cfRule type="cellIs" dxfId="0" priority="2531" operator="equal">
      <formula>0</formula>
    </cfRule>
    <cfRule type="cellIs" dxfId="1" priority="2532" operator="equal">
      <formula>1</formula>
    </cfRule>
  </conditionalFormatting>
  <conditionalFormatting sqref="D1125">
    <cfRule type="colorScale" priority="2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50:N11250">
    <cfRule type="cellIs" dxfId="0" priority="27013" operator="equal">
      <formula>0</formula>
    </cfRule>
    <cfRule type="cellIs" dxfId="1" priority="27014" operator="equal">
      <formula>1</formula>
    </cfRule>
  </conditionalFormatting>
  <conditionalFormatting sqref="D11251:N11251">
    <cfRule type="cellIs" dxfId="0" priority="27015" operator="equal">
      <formula>0</formula>
    </cfRule>
    <cfRule type="cellIs" dxfId="1" priority="27016" operator="equal">
      <formula>1</formula>
    </cfRule>
  </conditionalFormatting>
  <conditionalFormatting sqref="D11252:N11252">
    <cfRule type="cellIs" dxfId="0" priority="27017" operator="equal">
      <formula>0</formula>
    </cfRule>
    <cfRule type="cellIs" dxfId="1" priority="27018" operator="equal">
      <formula>1</formula>
    </cfRule>
  </conditionalFormatting>
  <conditionalFormatting sqref="D11253:N11253">
    <cfRule type="cellIs" dxfId="0" priority="27019" operator="equal">
      <formula>0</formula>
    </cfRule>
    <cfRule type="cellIs" dxfId="1" priority="27020" operator="equal">
      <formula>1</formula>
    </cfRule>
  </conditionalFormatting>
  <conditionalFormatting sqref="D11254:N11254">
    <cfRule type="cellIs" dxfId="0" priority="27021" operator="equal">
      <formula>0</formula>
    </cfRule>
    <cfRule type="cellIs" dxfId="1" priority="27022" operator="equal">
      <formula>1</formula>
    </cfRule>
  </conditionalFormatting>
  <conditionalFormatting sqref="D11255:N11255">
    <cfRule type="cellIs" dxfId="0" priority="27023" operator="equal">
      <formula>0</formula>
    </cfRule>
    <cfRule type="cellIs" dxfId="1" priority="27024" operator="equal">
      <formula>1</formula>
    </cfRule>
  </conditionalFormatting>
  <conditionalFormatting sqref="D11256:N11256">
    <cfRule type="cellIs" dxfId="0" priority="27025" operator="equal">
      <formula>0</formula>
    </cfRule>
    <cfRule type="cellIs" dxfId="1" priority="27026" operator="equal">
      <formula>1</formula>
    </cfRule>
  </conditionalFormatting>
  <conditionalFormatting sqref="D11257">
    <cfRule type="colorScale" priority="27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60:N11260">
    <cfRule type="cellIs" dxfId="0" priority="27038" operator="equal">
      <formula>0</formula>
    </cfRule>
    <cfRule type="cellIs" dxfId="1" priority="27039" operator="equal">
      <formula>1</formula>
    </cfRule>
  </conditionalFormatting>
  <conditionalFormatting sqref="D11261:N11261">
    <cfRule type="cellIs" dxfId="0" priority="27040" operator="equal">
      <formula>0</formula>
    </cfRule>
    <cfRule type="cellIs" dxfId="1" priority="27041" operator="equal">
      <formula>1</formula>
    </cfRule>
  </conditionalFormatting>
  <conditionalFormatting sqref="D11262:N11262">
    <cfRule type="cellIs" dxfId="0" priority="27042" operator="equal">
      <formula>0</formula>
    </cfRule>
    <cfRule type="cellIs" dxfId="1" priority="27043" operator="equal">
      <formula>1</formula>
    </cfRule>
  </conditionalFormatting>
  <conditionalFormatting sqref="D11263:N11263">
    <cfRule type="cellIs" dxfId="0" priority="27044" operator="equal">
      <formula>0</formula>
    </cfRule>
    <cfRule type="cellIs" dxfId="1" priority="27045" operator="equal">
      <formula>1</formula>
    </cfRule>
  </conditionalFormatting>
  <conditionalFormatting sqref="D11264:N11264">
    <cfRule type="cellIs" dxfId="0" priority="27046" operator="equal">
      <formula>0</formula>
    </cfRule>
    <cfRule type="cellIs" dxfId="1" priority="27047" operator="equal">
      <formula>1</formula>
    </cfRule>
  </conditionalFormatting>
  <conditionalFormatting sqref="D11265:N11265">
    <cfRule type="cellIs" dxfId="0" priority="27048" operator="equal">
      <formula>0</formula>
    </cfRule>
    <cfRule type="cellIs" dxfId="1" priority="27049" operator="equal">
      <formula>1</formula>
    </cfRule>
  </conditionalFormatting>
  <conditionalFormatting sqref="D11266:N11266">
    <cfRule type="cellIs" dxfId="0" priority="27050" operator="equal">
      <formula>0</formula>
    </cfRule>
    <cfRule type="cellIs" dxfId="1" priority="27051" operator="equal">
      <formula>1</formula>
    </cfRule>
  </conditionalFormatting>
  <conditionalFormatting sqref="D11267:N11267">
    <cfRule type="cellIs" dxfId="0" priority="27052" operator="equal">
      <formula>0</formula>
    </cfRule>
    <cfRule type="cellIs" dxfId="1" priority="27053" operator="equal">
      <formula>1</formula>
    </cfRule>
  </conditionalFormatting>
  <conditionalFormatting sqref="D11268:N11268">
    <cfRule type="cellIs" dxfId="0" priority="27054" operator="equal">
      <formula>0</formula>
    </cfRule>
    <cfRule type="cellIs" dxfId="1" priority="27055" operator="equal">
      <formula>1</formula>
    </cfRule>
  </conditionalFormatting>
  <conditionalFormatting sqref="D11269:N11269">
    <cfRule type="cellIs" dxfId="0" priority="27056" operator="equal">
      <formula>0</formula>
    </cfRule>
    <cfRule type="cellIs" dxfId="1" priority="27057" operator="equal">
      <formula>1</formula>
    </cfRule>
  </conditionalFormatting>
  <conditionalFormatting sqref="D11270:N11270">
    <cfRule type="cellIs" dxfId="0" priority="27058" operator="equal">
      <formula>0</formula>
    </cfRule>
    <cfRule type="cellIs" dxfId="1" priority="27059" operator="equal">
      <formula>1</formula>
    </cfRule>
  </conditionalFormatting>
  <conditionalFormatting sqref="D11271:N11271">
    <cfRule type="cellIs" dxfId="0" priority="27060" operator="equal">
      <formula>0</formula>
    </cfRule>
    <cfRule type="cellIs" dxfId="1" priority="27061" operator="equal">
      <formula>1</formula>
    </cfRule>
  </conditionalFormatting>
  <conditionalFormatting sqref="D11272:N11272">
    <cfRule type="cellIs" dxfId="0" priority="27062" operator="equal">
      <formula>0</formula>
    </cfRule>
    <cfRule type="cellIs" dxfId="1" priority="27063" operator="equal">
      <formula>1</formula>
    </cfRule>
  </conditionalFormatting>
  <conditionalFormatting sqref="D11273:N11273">
    <cfRule type="cellIs" dxfId="0" priority="27064" operator="equal">
      <formula>0</formula>
    </cfRule>
    <cfRule type="cellIs" dxfId="1" priority="27065" operator="equal">
      <formula>1</formula>
    </cfRule>
  </conditionalFormatting>
  <conditionalFormatting sqref="D11274:N11274">
    <cfRule type="cellIs" dxfId="0" priority="27066" operator="equal">
      <formula>0</formula>
    </cfRule>
    <cfRule type="cellIs" dxfId="1" priority="27067" operator="equal">
      <formula>1</formula>
    </cfRule>
  </conditionalFormatting>
  <conditionalFormatting sqref="D11275:N11275">
    <cfRule type="cellIs" dxfId="0" priority="27068" operator="equal">
      <formula>0</formula>
    </cfRule>
    <cfRule type="cellIs" dxfId="1" priority="27069" operator="equal">
      <formula>1</formula>
    </cfRule>
  </conditionalFormatting>
  <conditionalFormatting sqref="D11276:N11276">
    <cfRule type="cellIs" dxfId="0" priority="27070" operator="equal">
      <formula>0</formula>
    </cfRule>
    <cfRule type="cellIs" dxfId="1" priority="27071" operator="equal">
      <formula>1</formula>
    </cfRule>
  </conditionalFormatting>
  <conditionalFormatting sqref="D11277:N11277">
    <cfRule type="cellIs" dxfId="0" priority="27072" operator="equal">
      <formula>0</formula>
    </cfRule>
    <cfRule type="cellIs" dxfId="1" priority="27073" operator="equal">
      <formula>1</formula>
    </cfRule>
  </conditionalFormatting>
  <conditionalFormatting sqref="D11278:N11278">
    <cfRule type="cellIs" dxfId="0" priority="27074" operator="equal">
      <formula>0</formula>
    </cfRule>
    <cfRule type="cellIs" dxfId="1" priority="27075" operator="equal">
      <formula>1</formula>
    </cfRule>
  </conditionalFormatting>
  <conditionalFormatting sqref="D11279">
    <cfRule type="colorScale" priority="27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82">
    <cfRule type="colorScale" priority="27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85:N11285">
    <cfRule type="cellIs" dxfId="0" priority="27098" operator="equal">
      <formula>0</formula>
    </cfRule>
    <cfRule type="cellIs" dxfId="1" priority="27099" operator="equal">
      <formula>1</formula>
    </cfRule>
  </conditionalFormatting>
  <conditionalFormatting sqref="D11286:N11286">
    <cfRule type="cellIs" dxfId="0" priority="27100" operator="equal">
      <formula>0</formula>
    </cfRule>
    <cfRule type="cellIs" dxfId="1" priority="27101" operator="equal">
      <formula>1</formula>
    </cfRule>
  </conditionalFormatting>
  <conditionalFormatting sqref="D11287:N11287">
    <cfRule type="cellIs" dxfId="0" priority="27102" operator="equal">
      <formula>0</formula>
    </cfRule>
    <cfRule type="cellIs" dxfId="1" priority="27103" operator="equal">
      <formula>1</formula>
    </cfRule>
  </conditionalFormatting>
  <conditionalFormatting sqref="D11288:N11288">
    <cfRule type="cellIs" dxfId="0" priority="27104" operator="equal">
      <formula>0</formula>
    </cfRule>
    <cfRule type="cellIs" dxfId="1" priority="27105" operator="equal">
      <formula>1</formula>
    </cfRule>
  </conditionalFormatting>
  <conditionalFormatting sqref="D11289:N11289">
    <cfRule type="cellIs" dxfId="0" priority="27106" operator="equal">
      <formula>0</formula>
    </cfRule>
    <cfRule type="cellIs" dxfId="1" priority="27107" operator="equal">
      <formula>1</formula>
    </cfRule>
  </conditionalFormatting>
  <conditionalFormatting sqref="D1128:N1128">
    <cfRule type="cellIs" dxfId="0" priority="2544" operator="equal">
      <formula>0</formula>
    </cfRule>
    <cfRule type="cellIs" dxfId="1" priority="2545" operator="equal">
      <formula>1</formula>
    </cfRule>
  </conditionalFormatting>
  <conditionalFormatting sqref="D11290:N11290">
    <cfRule type="cellIs" dxfId="0" priority="27108" operator="equal">
      <formula>0</formula>
    </cfRule>
    <cfRule type="cellIs" dxfId="1" priority="27109" operator="equal">
      <formula>1</formula>
    </cfRule>
  </conditionalFormatting>
  <conditionalFormatting sqref="D11291:N11291">
    <cfRule type="cellIs" dxfId="0" priority="27110" operator="equal">
      <formula>0</formula>
    </cfRule>
    <cfRule type="cellIs" dxfId="1" priority="27111" operator="equal">
      <formula>1</formula>
    </cfRule>
  </conditionalFormatting>
  <conditionalFormatting sqref="D11292:N11292">
    <cfRule type="cellIs" dxfId="0" priority="27112" operator="equal">
      <formula>0</formula>
    </cfRule>
    <cfRule type="cellIs" dxfId="1" priority="27113" operator="equal">
      <formula>1</formula>
    </cfRule>
  </conditionalFormatting>
  <conditionalFormatting sqref="D11293:N11293">
    <cfRule type="cellIs" dxfId="0" priority="27114" operator="equal">
      <formula>0</formula>
    </cfRule>
    <cfRule type="cellIs" dxfId="1" priority="27115" operator="equal">
      <formula>1</formula>
    </cfRule>
  </conditionalFormatting>
  <conditionalFormatting sqref="D11294:N11294">
    <cfRule type="cellIs" dxfId="0" priority="27116" operator="equal">
      <formula>0</formula>
    </cfRule>
    <cfRule type="cellIs" dxfId="1" priority="27117" operator="equal">
      <formula>1</formula>
    </cfRule>
  </conditionalFormatting>
  <conditionalFormatting sqref="D11295:N11295">
    <cfRule type="cellIs" dxfId="0" priority="27118" operator="equal">
      <formula>0</formula>
    </cfRule>
    <cfRule type="cellIs" dxfId="1" priority="27119" operator="equal">
      <formula>1</formula>
    </cfRule>
  </conditionalFormatting>
  <conditionalFormatting sqref="D11296">
    <cfRule type="colorScale" priority="27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99">
    <cfRule type="colorScale" priority="27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9:N1129">
    <cfRule type="cellIs" dxfId="0" priority="2546" operator="equal">
      <formula>0</formula>
    </cfRule>
    <cfRule type="cellIs" dxfId="1" priority="2547" operator="equal">
      <formula>1</formula>
    </cfRule>
  </conditionalFormatting>
  <conditionalFormatting sqref="D11302:N11302">
    <cfRule type="cellIs" dxfId="0" priority="27142" operator="equal">
      <formula>0</formula>
    </cfRule>
    <cfRule type="cellIs" dxfId="1" priority="27143" operator="equal">
      <formula>1</formula>
    </cfRule>
  </conditionalFormatting>
  <conditionalFormatting sqref="D11303:N11303">
    <cfRule type="cellIs" dxfId="0" priority="27144" operator="equal">
      <formula>0</formula>
    </cfRule>
    <cfRule type="cellIs" dxfId="1" priority="27145" operator="equal">
      <formula>1</formula>
    </cfRule>
  </conditionalFormatting>
  <conditionalFormatting sqref="D11304:N11304">
    <cfRule type="cellIs" dxfId="0" priority="27146" operator="equal">
      <formula>0</formula>
    </cfRule>
    <cfRule type="cellIs" dxfId="1" priority="27147" operator="equal">
      <formula>1</formula>
    </cfRule>
  </conditionalFormatting>
  <conditionalFormatting sqref="D11305:N11305">
    <cfRule type="cellIs" dxfId="0" priority="27148" operator="equal">
      <formula>0</formula>
    </cfRule>
    <cfRule type="cellIs" dxfId="1" priority="27149" operator="equal">
      <formula>1</formula>
    </cfRule>
  </conditionalFormatting>
  <conditionalFormatting sqref="D11306">
    <cfRule type="colorScale" priority="27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09">
    <cfRule type="colorScale" priority="27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0:N1130">
    <cfRule type="cellIs" dxfId="0" priority="2548" operator="equal">
      <formula>0</formula>
    </cfRule>
    <cfRule type="cellIs" dxfId="1" priority="2549" operator="equal">
      <formula>1</formula>
    </cfRule>
  </conditionalFormatting>
  <conditionalFormatting sqref="D11312:N11312">
    <cfRule type="cellIs" dxfId="0" priority="27172" operator="equal">
      <formula>0</formula>
    </cfRule>
    <cfRule type="cellIs" dxfId="1" priority="27173" operator="equal">
      <formula>1</formula>
    </cfRule>
  </conditionalFormatting>
  <conditionalFormatting sqref="D11313:N11313">
    <cfRule type="cellIs" dxfId="0" priority="27174" operator="equal">
      <formula>0</formula>
    </cfRule>
    <cfRule type="cellIs" dxfId="1" priority="27175" operator="equal">
      <formula>1</formula>
    </cfRule>
  </conditionalFormatting>
  <conditionalFormatting sqref="D11314:N11314">
    <cfRule type="cellIs" dxfId="0" priority="27176" operator="equal">
      <formula>0</formula>
    </cfRule>
    <cfRule type="cellIs" dxfId="1" priority="27177" operator="equal">
      <formula>1</formula>
    </cfRule>
  </conditionalFormatting>
  <conditionalFormatting sqref="D11315:N11315">
    <cfRule type="cellIs" dxfId="0" priority="27178" operator="equal">
      <formula>0</formula>
    </cfRule>
    <cfRule type="cellIs" dxfId="1" priority="27179" operator="equal">
      <formula>1</formula>
    </cfRule>
  </conditionalFormatting>
  <conditionalFormatting sqref="D11316">
    <cfRule type="colorScale" priority="27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19">
    <cfRule type="colorScale" priority="27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1:N1131">
    <cfRule type="cellIs" dxfId="0" priority="2550" operator="equal">
      <formula>0</formula>
    </cfRule>
    <cfRule type="cellIs" dxfId="1" priority="2551" operator="equal">
      <formula>1</formula>
    </cfRule>
  </conditionalFormatting>
  <conditionalFormatting sqref="D11322:N11322">
    <cfRule type="cellIs" dxfId="0" priority="27202" operator="equal">
      <formula>0</formula>
    </cfRule>
    <cfRule type="cellIs" dxfId="1" priority="27203" operator="equal">
      <formula>1</formula>
    </cfRule>
  </conditionalFormatting>
  <conditionalFormatting sqref="D11323:N11323">
    <cfRule type="cellIs" dxfId="0" priority="27204" operator="equal">
      <formula>0</formula>
    </cfRule>
    <cfRule type="cellIs" dxfId="1" priority="27205" operator="equal">
      <formula>1</formula>
    </cfRule>
  </conditionalFormatting>
  <conditionalFormatting sqref="D11324:N11324">
    <cfRule type="cellIs" dxfId="0" priority="27206" operator="equal">
      <formula>0</formula>
    </cfRule>
    <cfRule type="cellIs" dxfId="1" priority="27207" operator="equal">
      <formula>1</formula>
    </cfRule>
  </conditionalFormatting>
  <conditionalFormatting sqref="D11325">
    <cfRule type="colorScale" priority="27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28">
    <cfRule type="colorScale" priority="27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2:N1132">
    <cfRule type="cellIs" dxfId="0" priority="2552" operator="equal">
      <formula>0</formula>
    </cfRule>
    <cfRule type="cellIs" dxfId="1" priority="2553" operator="equal">
      <formula>1</formula>
    </cfRule>
  </conditionalFormatting>
  <conditionalFormatting sqref="D11331:N11331">
    <cfRule type="cellIs" dxfId="0" priority="27230" operator="equal">
      <formula>0</formula>
    </cfRule>
    <cfRule type="cellIs" dxfId="1" priority="27231" operator="equal">
      <formula>1</formula>
    </cfRule>
  </conditionalFormatting>
  <conditionalFormatting sqref="D11332:N11332">
    <cfRule type="cellIs" dxfId="0" priority="27232" operator="equal">
      <formula>0</formula>
    </cfRule>
    <cfRule type="cellIs" dxfId="1" priority="27233" operator="equal">
      <formula>1</formula>
    </cfRule>
  </conditionalFormatting>
  <conditionalFormatting sqref="D11333:N11333">
    <cfRule type="cellIs" dxfId="0" priority="27234" operator="equal">
      <formula>0</formula>
    </cfRule>
    <cfRule type="cellIs" dxfId="1" priority="27235" operator="equal">
      <formula>1</formula>
    </cfRule>
  </conditionalFormatting>
  <conditionalFormatting sqref="D11334:N11334">
    <cfRule type="cellIs" dxfId="0" priority="27236" operator="equal">
      <formula>0</formula>
    </cfRule>
    <cfRule type="cellIs" dxfId="1" priority="27237" operator="equal">
      <formula>1</formula>
    </cfRule>
  </conditionalFormatting>
  <conditionalFormatting sqref="D11335:N11335">
    <cfRule type="cellIs" dxfId="0" priority="27238" operator="equal">
      <formula>0</formula>
    </cfRule>
    <cfRule type="cellIs" dxfId="1" priority="27239" operator="equal">
      <formula>1</formula>
    </cfRule>
  </conditionalFormatting>
  <conditionalFormatting sqref="D11336">
    <cfRule type="colorScale" priority="27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39">
    <cfRule type="colorScale" priority="27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3:N1133">
    <cfRule type="cellIs" dxfId="0" priority="2554" operator="equal">
      <formula>0</formula>
    </cfRule>
    <cfRule type="cellIs" dxfId="1" priority="2555" operator="equal">
      <formula>1</formula>
    </cfRule>
  </conditionalFormatting>
  <conditionalFormatting sqref="D11342:N11342">
    <cfRule type="cellIs" dxfId="0" priority="27262" operator="equal">
      <formula>0</formula>
    </cfRule>
    <cfRule type="cellIs" dxfId="1" priority="27263" operator="equal">
      <formula>1</formula>
    </cfRule>
  </conditionalFormatting>
  <conditionalFormatting sqref="D11343:N11343">
    <cfRule type="cellIs" dxfId="0" priority="27264" operator="equal">
      <formula>0</formula>
    </cfRule>
    <cfRule type="cellIs" dxfId="1" priority="27265" operator="equal">
      <formula>1</formula>
    </cfRule>
  </conditionalFormatting>
  <conditionalFormatting sqref="D11344:N11344">
    <cfRule type="cellIs" dxfId="0" priority="27266" operator="equal">
      <formula>0</formula>
    </cfRule>
    <cfRule type="cellIs" dxfId="1" priority="27267" operator="equal">
      <formula>1</formula>
    </cfRule>
  </conditionalFormatting>
  <conditionalFormatting sqref="D11345:N11345">
    <cfRule type="cellIs" dxfId="0" priority="27268" operator="equal">
      <formula>0</formula>
    </cfRule>
    <cfRule type="cellIs" dxfId="1" priority="27269" operator="equal">
      <formula>1</formula>
    </cfRule>
  </conditionalFormatting>
  <conditionalFormatting sqref="D11346:N11346">
    <cfRule type="cellIs" dxfId="0" priority="27270" operator="equal">
      <formula>0</formula>
    </cfRule>
    <cfRule type="cellIs" dxfId="1" priority="27271" operator="equal">
      <formula>1</formula>
    </cfRule>
  </conditionalFormatting>
  <conditionalFormatting sqref="D11347:N11347">
    <cfRule type="cellIs" dxfId="0" priority="27272" operator="equal">
      <formula>0</formula>
    </cfRule>
    <cfRule type="cellIs" dxfId="1" priority="27273" operator="equal">
      <formula>1</formula>
    </cfRule>
  </conditionalFormatting>
  <conditionalFormatting sqref="D11348:N11348">
    <cfRule type="cellIs" dxfId="0" priority="27274" operator="equal">
      <formula>0</formula>
    </cfRule>
    <cfRule type="cellIs" dxfId="1" priority="27275" operator="equal">
      <formula>1</formula>
    </cfRule>
  </conditionalFormatting>
  <conditionalFormatting sqref="D11349:N11349">
    <cfRule type="cellIs" dxfId="0" priority="27276" operator="equal">
      <formula>0</formula>
    </cfRule>
    <cfRule type="cellIs" dxfId="1" priority="27277" operator="equal">
      <formula>1</formula>
    </cfRule>
  </conditionalFormatting>
  <conditionalFormatting sqref="D1134:N1134">
    <cfRule type="cellIs" dxfId="0" priority="2556" operator="equal">
      <formula>0</formula>
    </cfRule>
    <cfRule type="cellIs" dxfId="1" priority="2557" operator="equal">
      <formula>1</formula>
    </cfRule>
  </conditionalFormatting>
  <conditionalFormatting sqref="D11350:N11350">
    <cfRule type="cellIs" dxfId="0" priority="27278" operator="equal">
      <formula>0</formula>
    </cfRule>
    <cfRule type="cellIs" dxfId="1" priority="27279" operator="equal">
      <formula>1</formula>
    </cfRule>
  </conditionalFormatting>
  <conditionalFormatting sqref="D11351:N11351">
    <cfRule type="cellIs" dxfId="0" priority="27280" operator="equal">
      <formula>0</formula>
    </cfRule>
    <cfRule type="cellIs" dxfId="1" priority="27281" operator="equal">
      <formula>1</formula>
    </cfRule>
  </conditionalFormatting>
  <conditionalFormatting sqref="D11352:N11352">
    <cfRule type="cellIs" dxfId="0" priority="27282" operator="equal">
      <formula>0</formula>
    </cfRule>
    <cfRule type="cellIs" dxfId="1" priority="27283" operator="equal">
      <formula>1</formula>
    </cfRule>
  </conditionalFormatting>
  <conditionalFormatting sqref="D11353:N11353">
    <cfRule type="cellIs" dxfId="0" priority="27284" operator="equal">
      <formula>0</formula>
    </cfRule>
    <cfRule type="cellIs" dxfId="1" priority="27285" operator="equal">
      <formula>1</formula>
    </cfRule>
  </conditionalFormatting>
  <conditionalFormatting sqref="D11354:N11354">
    <cfRule type="cellIs" dxfId="0" priority="27286" operator="equal">
      <formula>0</formula>
    </cfRule>
    <cfRule type="cellIs" dxfId="1" priority="27287" operator="equal">
      <formula>1</formula>
    </cfRule>
  </conditionalFormatting>
  <conditionalFormatting sqref="D11355:N11355">
    <cfRule type="cellIs" dxfId="0" priority="27288" operator="equal">
      <formula>0</formula>
    </cfRule>
    <cfRule type="cellIs" dxfId="1" priority="27289" operator="equal">
      <formula>1</formula>
    </cfRule>
  </conditionalFormatting>
  <conditionalFormatting sqref="D11356:N11356">
    <cfRule type="cellIs" dxfId="0" priority="27290" operator="equal">
      <formula>0</formula>
    </cfRule>
    <cfRule type="cellIs" dxfId="1" priority="27291" operator="equal">
      <formula>1</formula>
    </cfRule>
  </conditionalFormatting>
  <conditionalFormatting sqref="D11357:N11357">
    <cfRule type="cellIs" dxfId="0" priority="27292" operator="equal">
      <formula>0</formula>
    </cfRule>
    <cfRule type="cellIs" dxfId="1" priority="27293" operator="equal">
      <formula>1</formula>
    </cfRule>
  </conditionalFormatting>
  <conditionalFormatting sqref="D11358">
    <cfRule type="colorScale" priority="27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5:N1135">
    <cfRule type="cellIs" dxfId="0" priority="2558" operator="equal">
      <formula>0</formula>
    </cfRule>
    <cfRule type="cellIs" dxfId="1" priority="2559" operator="equal">
      <formula>1</formula>
    </cfRule>
  </conditionalFormatting>
  <conditionalFormatting sqref="D11361">
    <cfRule type="colorScale" priority="27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64:N11364">
    <cfRule type="cellIs" dxfId="0" priority="27316" operator="equal">
      <formula>0</formula>
    </cfRule>
    <cfRule type="cellIs" dxfId="1" priority="27317" operator="equal">
      <formula>1</formula>
    </cfRule>
  </conditionalFormatting>
  <conditionalFormatting sqref="D11365:N11365">
    <cfRule type="cellIs" dxfId="0" priority="27318" operator="equal">
      <formula>0</formula>
    </cfRule>
    <cfRule type="cellIs" dxfId="1" priority="27319" operator="equal">
      <formula>1</formula>
    </cfRule>
  </conditionalFormatting>
  <conditionalFormatting sqref="D11366">
    <cfRule type="colorScale" priority="27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69">
    <cfRule type="colorScale" priority="27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6:N1136">
    <cfRule type="cellIs" dxfId="0" priority="2560" operator="equal">
      <formula>0</formula>
    </cfRule>
    <cfRule type="cellIs" dxfId="1" priority="2561" operator="equal">
      <formula>1</formula>
    </cfRule>
  </conditionalFormatting>
  <conditionalFormatting sqref="D11372:N11372">
    <cfRule type="cellIs" dxfId="0" priority="27342" operator="equal">
      <formula>0</formula>
    </cfRule>
    <cfRule type="cellIs" dxfId="1" priority="27343" operator="equal">
      <formula>1</formula>
    </cfRule>
  </conditionalFormatting>
  <conditionalFormatting sqref="D11373:N11373">
    <cfRule type="cellIs" dxfId="0" priority="27344" operator="equal">
      <formula>0</formula>
    </cfRule>
    <cfRule type="cellIs" dxfId="1" priority="27345" operator="equal">
      <formula>1</formula>
    </cfRule>
  </conditionalFormatting>
  <conditionalFormatting sqref="D11374:N11374">
    <cfRule type="cellIs" dxfId="0" priority="27346" operator="equal">
      <formula>0</formula>
    </cfRule>
    <cfRule type="cellIs" dxfId="1" priority="27347" operator="equal">
      <formula>1</formula>
    </cfRule>
  </conditionalFormatting>
  <conditionalFormatting sqref="D11375">
    <cfRule type="colorScale" priority="27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78">
    <cfRule type="colorScale" priority="27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7:N1137">
    <cfRule type="cellIs" dxfId="0" priority="2562" operator="equal">
      <formula>0</formula>
    </cfRule>
    <cfRule type="cellIs" dxfId="1" priority="2563" operator="equal">
      <formula>1</formula>
    </cfRule>
  </conditionalFormatting>
  <conditionalFormatting sqref="D11381:N11381">
    <cfRule type="cellIs" dxfId="0" priority="27370" operator="equal">
      <formula>0</formula>
    </cfRule>
    <cfRule type="cellIs" dxfId="1" priority="27371" operator="equal">
      <formula>1</formula>
    </cfRule>
  </conditionalFormatting>
  <conditionalFormatting sqref="D11382:N11382">
    <cfRule type="cellIs" dxfId="0" priority="27372" operator="equal">
      <formula>0</formula>
    </cfRule>
    <cfRule type="cellIs" dxfId="1" priority="27373" operator="equal">
      <formula>1</formula>
    </cfRule>
  </conditionalFormatting>
  <conditionalFormatting sqref="D11383:N11383">
    <cfRule type="cellIs" dxfId="0" priority="27374" operator="equal">
      <formula>0</formula>
    </cfRule>
    <cfRule type="cellIs" dxfId="1" priority="27375" operator="equal">
      <formula>1</formula>
    </cfRule>
  </conditionalFormatting>
  <conditionalFormatting sqref="D11384">
    <cfRule type="colorScale" priority="27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87">
    <cfRule type="colorScale" priority="27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8:N1138">
    <cfRule type="cellIs" dxfId="0" priority="2564" operator="equal">
      <formula>0</formula>
    </cfRule>
    <cfRule type="cellIs" dxfId="1" priority="2565" operator="equal">
      <formula>1</formula>
    </cfRule>
  </conditionalFormatting>
  <conditionalFormatting sqref="D11390:N11390">
    <cfRule type="cellIs" dxfId="0" priority="27398" operator="equal">
      <formula>0</formula>
    </cfRule>
    <cfRule type="cellIs" dxfId="1" priority="27399" operator="equal">
      <formula>1</formula>
    </cfRule>
  </conditionalFormatting>
  <conditionalFormatting sqref="D11391:N11391">
    <cfRule type="cellIs" dxfId="0" priority="27400" operator="equal">
      <formula>0</formula>
    </cfRule>
    <cfRule type="cellIs" dxfId="1" priority="27401" operator="equal">
      <formula>1</formula>
    </cfRule>
  </conditionalFormatting>
  <conditionalFormatting sqref="D11392">
    <cfRule type="colorScale" priority="27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95">
    <cfRule type="colorScale" priority="27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98:N11398">
    <cfRule type="cellIs" dxfId="0" priority="27424" operator="equal">
      <formula>0</formula>
    </cfRule>
    <cfRule type="cellIs" dxfId="1" priority="27425" operator="equal">
      <formula>1</formula>
    </cfRule>
  </conditionalFormatting>
  <conditionalFormatting sqref="D11399">
    <cfRule type="colorScale" priority="27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9:N1139">
    <cfRule type="cellIs" dxfId="0" priority="2566" operator="equal">
      <formula>0</formula>
    </cfRule>
    <cfRule type="cellIs" dxfId="1" priority="2567" operator="equal">
      <formula>1</formula>
    </cfRule>
  </conditionalFormatting>
  <conditionalFormatting sqref="D113:N113">
    <cfRule type="cellIs" dxfId="0" priority="209" operator="equal">
      <formula>0</formula>
    </cfRule>
    <cfRule type="cellIs" dxfId="1" priority="210" operator="equal">
      <formula>1</formula>
    </cfRule>
  </conditionalFormatting>
  <conditionalFormatting sqref="D11402">
    <cfRule type="colorScale" priority="27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05:N11405">
    <cfRule type="cellIs" dxfId="0" priority="27448" operator="equal">
      <formula>0</formula>
    </cfRule>
    <cfRule type="cellIs" dxfId="1" priority="27449" operator="equal">
      <formula>1</formula>
    </cfRule>
  </conditionalFormatting>
  <conditionalFormatting sqref="D11406:N11406">
    <cfRule type="cellIs" dxfId="0" priority="27450" operator="equal">
      <formula>0</formula>
    </cfRule>
    <cfRule type="cellIs" dxfId="1" priority="27451" operator="equal">
      <formula>1</formula>
    </cfRule>
  </conditionalFormatting>
  <conditionalFormatting sqref="D11407">
    <cfRule type="colorScale" priority="28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0:N1140">
    <cfRule type="cellIs" dxfId="0" priority="2568" operator="equal">
      <formula>0</formula>
    </cfRule>
    <cfRule type="cellIs" dxfId="1" priority="2569" operator="equal">
      <formula>1</formula>
    </cfRule>
  </conditionalFormatting>
  <conditionalFormatting sqref="D11410">
    <cfRule type="colorScale" priority="27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13">
    <cfRule type="colorScale" priority="27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16:N11416">
    <cfRule type="cellIs" dxfId="0" priority="27485" operator="equal">
      <formula>0</formula>
    </cfRule>
    <cfRule type="cellIs" dxfId="1" priority="27486" operator="equal">
      <formula>1</formula>
    </cfRule>
  </conditionalFormatting>
  <conditionalFormatting sqref="D11417:N11417">
    <cfRule type="cellIs" dxfId="0" priority="27487" operator="equal">
      <formula>0</formula>
    </cfRule>
    <cfRule type="cellIs" dxfId="1" priority="27488" operator="equal">
      <formula>1</formula>
    </cfRule>
  </conditionalFormatting>
  <conditionalFormatting sqref="D11418:N11418">
    <cfRule type="cellIs" dxfId="0" priority="27489" operator="equal">
      <formula>0</formula>
    </cfRule>
    <cfRule type="cellIs" dxfId="1" priority="27490" operator="equal">
      <formula>1</formula>
    </cfRule>
  </conditionalFormatting>
  <conditionalFormatting sqref="D11419:N11419">
    <cfRule type="cellIs" dxfId="0" priority="27491" operator="equal">
      <formula>0</formula>
    </cfRule>
    <cfRule type="cellIs" dxfId="1" priority="27492" operator="equal">
      <formula>1</formula>
    </cfRule>
  </conditionalFormatting>
  <conditionalFormatting sqref="D1141:N1141">
    <cfRule type="cellIs" dxfId="0" priority="2570" operator="equal">
      <formula>0</formula>
    </cfRule>
    <cfRule type="cellIs" dxfId="1" priority="2571" operator="equal">
      <formula>1</formula>
    </cfRule>
  </conditionalFormatting>
  <conditionalFormatting sqref="D11420">
    <cfRule type="colorScale" priority="27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23">
    <cfRule type="colorScale" priority="27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26:N11426">
    <cfRule type="cellIs" dxfId="0" priority="27515" operator="equal">
      <formula>0</formula>
    </cfRule>
    <cfRule type="cellIs" dxfId="1" priority="27516" operator="equal">
      <formula>1</formula>
    </cfRule>
  </conditionalFormatting>
  <conditionalFormatting sqref="D11427:N11427">
    <cfRule type="cellIs" dxfId="0" priority="27517" operator="equal">
      <formula>0</formula>
    </cfRule>
    <cfRule type="cellIs" dxfId="1" priority="27518" operator="equal">
      <formula>1</formula>
    </cfRule>
  </conditionalFormatting>
  <conditionalFormatting sqref="D11428:N11428">
    <cfRule type="cellIs" dxfId="0" priority="27519" operator="equal">
      <formula>0</formula>
    </cfRule>
    <cfRule type="cellIs" dxfId="1" priority="27520" operator="equal">
      <formula>1</formula>
    </cfRule>
  </conditionalFormatting>
  <conditionalFormatting sqref="D11429:N11429">
    <cfRule type="cellIs" dxfId="0" priority="27521" operator="equal">
      <formula>0</formula>
    </cfRule>
    <cfRule type="cellIs" dxfId="1" priority="27522" operator="equal">
      <formula>1</formula>
    </cfRule>
  </conditionalFormatting>
  <conditionalFormatting sqref="D1142:N1142">
    <cfRule type="cellIs" dxfId="0" priority="2572" operator="equal">
      <formula>0</formula>
    </cfRule>
    <cfRule type="cellIs" dxfId="1" priority="2573" operator="equal">
      <formula>1</formula>
    </cfRule>
  </conditionalFormatting>
  <conditionalFormatting sqref="D11430:N11430">
    <cfRule type="cellIs" dxfId="0" priority="27523" operator="equal">
      <formula>0</formula>
    </cfRule>
    <cfRule type="cellIs" dxfId="1" priority="27524" operator="equal">
      <formula>1</formula>
    </cfRule>
  </conditionalFormatting>
  <conditionalFormatting sqref="D11431:N11431">
    <cfRule type="cellIs" dxfId="0" priority="27525" operator="equal">
      <formula>0</formula>
    </cfRule>
    <cfRule type="cellIs" dxfId="1" priority="27526" operator="equal">
      <formula>1</formula>
    </cfRule>
  </conditionalFormatting>
  <conditionalFormatting sqref="D11432:N11432">
    <cfRule type="cellIs" dxfId="0" priority="27527" operator="equal">
      <formula>0</formula>
    </cfRule>
    <cfRule type="cellIs" dxfId="1" priority="27528" operator="equal">
      <formula>1</formula>
    </cfRule>
  </conditionalFormatting>
  <conditionalFormatting sqref="D11433:N11433">
    <cfRule type="cellIs" dxfId="0" priority="27529" operator="equal">
      <formula>0</formula>
    </cfRule>
    <cfRule type="cellIs" dxfId="1" priority="27530" operator="equal">
      <formula>1</formula>
    </cfRule>
  </conditionalFormatting>
  <conditionalFormatting sqref="D11434:N11434">
    <cfRule type="cellIs" dxfId="0" priority="27531" operator="equal">
      <formula>0</formula>
    </cfRule>
    <cfRule type="cellIs" dxfId="1" priority="27532" operator="equal">
      <formula>1</formula>
    </cfRule>
  </conditionalFormatting>
  <conditionalFormatting sqref="D11435">
    <cfRule type="colorScale" priority="27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38">
    <cfRule type="colorScale" priority="27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3:N1143">
    <cfRule type="cellIs" dxfId="0" priority="2574" operator="equal">
      <formula>0</formula>
    </cfRule>
    <cfRule type="cellIs" dxfId="1" priority="2575" operator="equal">
      <formula>1</formula>
    </cfRule>
  </conditionalFormatting>
  <conditionalFormatting sqref="D11441:N11441">
    <cfRule type="cellIs" dxfId="0" priority="27555" operator="equal">
      <formula>0</formula>
    </cfRule>
    <cfRule type="cellIs" dxfId="1" priority="27556" operator="equal">
      <formula>1</formula>
    </cfRule>
  </conditionalFormatting>
  <conditionalFormatting sqref="D11442:N11442">
    <cfRule type="cellIs" dxfId="0" priority="27557" operator="equal">
      <formula>0</formula>
    </cfRule>
    <cfRule type="cellIs" dxfId="1" priority="27558" operator="equal">
      <formula>1</formula>
    </cfRule>
  </conditionalFormatting>
  <conditionalFormatting sqref="D11443:N11443">
    <cfRule type="cellIs" dxfId="0" priority="27559" operator="equal">
      <formula>0</formula>
    </cfRule>
    <cfRule type="cellIs" dxfId="1" priority="27560" operator="equal">
      <formula>1</formula>
    </cfRule>
  </conditionalFormatting>
  <conditionalFormatting sqref="D11444:N11444">
    <cfRule type="cellIs" dxfId="0" priority="27561" operator="equal">
      <formula>0</formula>
    </cfRule>
    <cfRule type="cellIs" dxfId="1" priority="27562" operator="equal">
      <formula>1</formula>
    </cfRule>
  </conditionalFormatting>
  <conditionalFormatting sqref="D11445">
    <cfRule type="colorScale" priority="27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48">
    <cfRule type="colorScale" priority="27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4:N1144">
    <cfRule type="cellIs" dxfId="0" priority="2576" operator="equal">
      <formula>0</formula>
    </cfRule>
    <cfRule type="cellIs" dxfId="1" priority="2577" operator="equal">
      <formula>1</formula>
    </cfRule>
  </conditionalFormatting>
  <conditionalFormatting sqref="D11451:N11451">
    <cfRule type="cellIs" dxfId="0" priority="27585" operator="equal">
      <formula>0</formula>
    </cfRule>
    <cfRule type="cellIs" dxfId="1" priority="27586" operator="equal">
      <formula>1</formula>
    </cfRule>
  </conditionalFormatting>
  <conditionalFormatting sqref="D11452:N11452">
    <cfRule type="cellIs" dxfId="0" priority="27587" operator="equal">
      <formula>0</formula>
    </cfRule>
    <cfRule type="cellIs" dxfId="1" priority="27588" operator="equal">
      <formula>1</formula>
    </cfRule>
  </conditionalFormatting>
  <conditionalFormatting sqref="D11453:N11453">
    <cfRule type="cellIs" dxfId="0" priority="27589" operator="equal">
      <formula>0</formula>
    </cfRule>
    <cfRule type="cellIs" dxfId="1" priority="27590" operator="equal">
      <formula>1</formula>
    </cfRule>
  </conditionalFormatting>
  <conditionalFormatting sqref="D11454:N11454">
    <cfRule type="cellIs" dxfId="0" priority="27591" operator="equal">
      <formula>0</formula>
    </cfRule>
    <cfRule type="cellIs" dxfId="1" priority="27592" operator="equal">
      <formula>1</formula>
    </cfRule>
  </conditionalFormatting>
  <conditionalFormatting sqref="D11455:N11455">
    <cfRule type="cellIs" dxfId="0" priority="27593" operator="equal">
      <formula>0</formula>
    </cfRule>
    <cfRule type="cellIs" dxfId="1" priority="27594" operator="equal">
      <formula>1</formula>
    </cfRule>
  </conditionalFormatting>
  <conditionalFormatting sqref="D11456:N11456">
    <cfRule type="cellIs" dxfId="0" priority="27595" operator="equal">
      <formula>0</formula>
    </cfRule>
    <cfRule type="cellIs" dxfId="1" priority="27596" operator="equal">
      <formula>1</formula>
    </cfRule>
  </conditionalFormatting>
  <conditionalFormatting sqref="D11457">
    <cfRule type="colorScale" priority="27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5:N1145">
    <cfRule type="cellIs" dxfId="0" priority="2578" operator="equal">
      <formula>0</formula>
    </cfRule>
    <cfRule type="cellIs" dxfId="1" priority="2579" operator="equal">
      <formula>1</formula>
    </cfRule>
  </conditionalFormatting>
  <conditionalFormatting sqref="D11460">
    <cfRule type="colorScale" priority="27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63:N11463">
    <cfRule type="cellIs" dxfId="0" priority="27619" operator="equal">
      <formula>0</formula>
    </cfRule>
    <cfRule type="cellIs" dxfId="1" priority="27620" operator="equal">
      <formula>1</formula>
    </cfRule>
  </conditionalFormatting>
  <conditionalFormatting sqref="D11464:N11464">
    <cfRule type="cellIs" dxfId="0" priority="27621" operator="equal">
      <formula>0</formula>
    </cfRule>
    <cfRule type="cellIs" dxfId="1" priority="27622" operator="equal">
      <formula>1</formula>
    </cfRule>
  </conditionalFormatting>
  <conditionalFormatting sqref="D11465:N11465">
    <cfRule type="cellIs" dxfId="0" priority="27623" operator="equal">
      <formula>0</formula>
    </cfRule>
    <cfRule type="cellIs" dxfId="1" priority="27624" operator="equal">
      <formula>1</formula>
    </cfRule>
  </conditionalFormatting>
  <conditionalFormatting sqref="D11466:N11466">
    <cfRule type="cellIs" dxfId="0" priority="27625" operator="equal">
      <formula>0</formula>
    </cfRule>
    <cfRule type="cellIs" dxfId="1" priority="27626" operator="equal">
      <formula>1</formula>
    </cfRule>
  </conditionalFormatting>
  <conditionalFormatting sqref="D11467:N11467">
    <cfRule type="cellIs" dxfId="0" priority="27627" operator="equal">
      <formula>0</formula>
    </cfRule>
    <cfRule type="cellIs" dxfId="1" priority="27628" operator="equal">
      <formula>1</formula>
    </cfRule>
  </conditionalFormatting>
  <conditionalFormatting sqref="D11468:N11468">
    <cfRule type="cellIs" dxfId="0" priority="27629" operator="equal">
      <formula>0</formula>
    </cfRule>
    <cfRule type="cellIs" dxfId="1" priority="27630" operator="equal">
      <formula>1</formula>
    </cfRule>
  </conditionalFormatting>
  <conditionalFormatting sqref="D11469:N11469">
    <cfRule type="cellIs" dxfId="0" priority="27631" operator="equal">
      <formula>0</formula>
    </cfRule>
    <cfRule type="cellIs" dxfId="1" priority="27632" operator="equal">
      <formula>1</formula>
    </cfRule>
  </conditionalFormatting>
  <conditionalFormatting sqref="D1146:N1146">
    <cfRule type="cellIs" dxfId="0" priority="2580" operator="equal">
      <formula>0</formula>
    </cfRule>
    <cfRule type="cellIs" dxfId="1" priority="2581" operator="equal">
      <formula>1</formula>
    </cfRule>
  </conditionalFormatting>
  <conditionalFormatting sqref="D11470:N11470">
    <cfRule type="cellIs" dxfId="0" priority="27633" operator="equal">
      <formula>0</formula>
    </cfRule>
    <cfRule type="cellIs" dxfId="1" priority="27634" operator="equal">
      <formula>1</formula>
    </cfRule>
  </conditionalFormatting>
  <conditionalFormatting sqref="D11471:N11471">
    <cfRule type="cellIs" dxfId="0" priority="27635" operator="equal">
      <formula>0</formula>
    </cfRule>
    <cfRule type="cellIs" dxfId="1" priority="27636" operator="equal">
      <formula>1</formula>
    </cfRule>
  </conditionalFormatting>
  <conditionalFormatting sqref="D11472:N11472">
    <cfRule type="cellIs" dxfId="0" priority="27637" operator="equal">
      <formula>0</formula>
    </cfRule>
    <cfRule type="cellIs" dxfId="1" priority="27638" operator="equal">
      <formula>1</formula>
    </cfRule>
  </conditionalFormatting>
  <conditionalFormatting sqref="D11473">
    <cfRule type="colorScale" priority="27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76">
    <cfRule type="colorScale" priority="27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79:N11479">
    <cfRule type="cellIs" dxfId="0" priority="27661" operator="equal">
      <formula>0</formula>
    </cfRule>
    <cfRule type="cellIs" dxfId="1" priority="27662" operator="equal">
      <formula>1</formula>
    </cfRule>
  </conditionalFormatting>
  <conditionalFormatting sqref="D1147:N1147">
    <cfRule type="cellIs" dxfId="0" priority="2582" operator="equal">
      <formula>0</formula>
    </cfRule>
    <cfRule type="cellIs" dxfId="1" priority="2583" operator="equal">
      <formula>1</formula>
    </cfRule>
  </conditionalFormatting>
  <conditionalFormatting sqref="D11480:N11480">
    <cfRule type="cellIs" dxfId="0" priority="27663" operator="equal">
      <formula>0</formula>
    </cfRule>
    <cfRule type="cellIs" dxfId="1" priority="27664" operator="equal">
      <formula>1</formula>
    </cfRule>
  </conditionalFormatting>
  <conditionalFormatting sqref="D11481:N11481">
    <cfRule type="cellIs" dxfId="0" priority="27665" operator="equal">
      <formula>0</formula>
    </cfRule>
    <cfRule type="cellIs" dxfId="1" priority="27666" operator="equal">
      <formula>1</formula>
    </cfRule>
  </conditionalFormatting>
  <conditionalFormatting sqref="D11482:N11482">
    <cfRule type="cellIs" dxfId="0" priority="27667" operator="equal">
      <formula>0</formula>
    </cfRule>
    <cfRule type="cellIs" dxfId="1" priority="27668" operator="equal">
      <formula>1</formula>
    </cfRule>
  </conditionalFormatting>
  <conditionalFormatting sqref="D11483:N11483">
    <cfRule type="cellIs" dxfId="0" priority="27669" operator="equal">
      <formula>0</formula>
    </cfRule>
    <cfRule type="cellIs" dxfId="1" priority="27670" operator="equal">
      <formula>1</formula>
    </cfRule>
  </conditionalFormatting>
  <conditionalFormatting sqref="D11484:N11484">
    <cfRule type="cellIs" dxfId="0" priority="27671" operator="equal">
      <formula>0</formula>
    </cfRule>
    <cfRule type="cellIs" dxfId="1" priority="27672" operator="equal">
      <formula>1</formula>
    </cfRule>
  </conditionalFormatting>
  <conditionalFormatting sqref="D11485:N11485">
    <cfRule type="cellIs" dxfId="0" priority="27673" operator="equal">
      <formula>0</formula>
    </cfRule>
    <cfRule type="cellIs" dxfId="1" priority="27674" operator="equal">
      <formula>1</formula>
    </cfRule>
  </conditionalFormatting>
  <conditionalFormatting sqref="D11486">
    <cfRule type="colorScale" priority="27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89">
    <cfRule type="colorScale" priority="27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8:N1148">
    <cfRule type="cellIs" dxfId="0" priority="2584" operator="equal">
      <formula>0</formula>
    </cfRule>
    <cfRule type="cellIs" dxfId="1" priority="2585" operator="equal">
      <formula>1</formula>
    </cfRule>
  </conditionalFormatting>
  <conditionalFormatting sqref="D11492:N11492">
    <cfRule type="cellIs" dxfId="0" priority="27697" operator="equal">
      <formula>0</formula>
    </cfRule>
    <cfRule type="cellIs" dxfId="1" priority="27698" operator="equal">
      <formula>1</formula>
    </cfRule>
  </conditionalFormatting>
  <conditionalFormatting sqref="D11493">
    <cfRule type="colorScale" priority="27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96">
    <cfRule type="colorScale" priority="27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99:N11499">
    <cfRule type="cellIs" dxfId="0" priority="27721" operator="equal">
      <formula>0</formula>
    </cfRule>
    <cfRule type="cellIs" dxfId="1" priority="27722" operator="equal">
      <formula>1</formula>
    </cfRule>
  </conditionalFormatting>
  <conditionalFormatting sqref="D1149:N1149">
    <cfRule type="cellIs" dxfId="0" priority="2586" operator="equal">
      <formula>0</formula>
    </cfRule>
    <cfRule type="cellIs" dxfId="1" priority="2587" operator="equal">
      <formula>1</formula>
    </cfRule>
  </conditionalFormatting>
  <conditionalFormatting sqref="D114:N114">
    <cfRule type="cellIs" dxfId="0" priority="211" operator="equal">
      <formula>0</formula>
    </cfRule>
    <cfRule type="cellIs" dxfId="1" priority="212" operator="equal">
      <formula>1</formula>
    </cfRule>
  </conditionalFormatting>
  <conditionalFormatting sqref="D1150">
    <cfRule type="colorScale" priority="2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00">
    <cfRule type="colorScale" priority="27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03:N11503">
    <cfRule type="cellIs" dxfId="0" priority="27734" operator="equal">
      <formula>0</formula>
    </cfRule>
    <cfRule type="cellIs" dxfId="1" priority="27735" operator="equal">
      <formula>1</formula>
    </cfRule>
  </conditionalFormatting>
  <conditionalFormatting sqref="D11504:N11504">
    <cfRule type="cellIs" dxfId="0" priority="27736" operator="equal">
      <formula>0</formula>
    </cfRule>
    <cfRule type="cellIs" dxfId="1" priority="27737" operator="equal">
      <formula>1</formula>
    </cfRule>
  </conditionalFormatting>
  <conditionalFormatting sqref="D11505:N11505">
    <cfRule type="cellIs" dxfId="0" priority="27738" operator="equal">
      <formula>0</formula>
    </cfRule>
    <cfRule type="cellIs" dxfId="1" priority="27739" operator="equal">
      <formula>1</formula>
    </cfRule>
  </conditionalFormatting>
  <conditionalFormatting sqref="D11506:N11506">
    <cfRule type="cellIs" dxfId="0" priority="27740" operator="equal">
      <formula>0</formula>
    </cfRule>
    <cfRule type="cellIs" dxfId="1" priority="27741" operator="equal">
      <formula>1</formula>
    </cfRule>
  </conditionalFormatting>
  <conditionalFormatting sqref="D11507:N11507">
    <cfRule type="cellIs" dxfId="0" priority="27742" operator="equal">
      <formula>0</formula>
    </cfRule>
    <cfRule type="cellIs" dxfId="1" priority="27743" operator="equal">
      <formula>1</formula>
    </cfRule>
  </conditionalFormatting>
  <conditionalFormatting sqref="D11508:N11508">
    <cfRule type="cellIs" dxfId="0" priority="27744" operator="equal">
      <formula>0</formula>
    </cfRule>
    <cfRule type="cellIs" dxfId="1" priority="27745" operator="equal">
      <formula>1</formula>
    </cfRule>
  </conditionalFormatting>
  <conditionalFormatting sqref="D11509:N11509">
    <cfRule type="cellIs" dxfId="0" priority="27746" operator="equal">
      <formula>0</formula>
    </cfRule>
    <cfRule type="cellIs" dxfId="1" priority="27747" operator="equal">
      <formula>1</formula>
    </cfRule>
  </conditionalFormatting>
  <conditionalFormatting sqref="D11510:N11510">
    <cfRule type="cellIs" dxfId="0" priority="27748" operator="equal">
      <formula>0</formula>
    </cfRule>
    <cfRule type="cellIs" dxfId="1" priority="27749" operator="equal">
      <formula>1</formula>
    </cfRule>
  </conditionalFormatting>
  <conditionalFormatting sqref="D11511:N11511">
    <cfRule type="cellIs" dxfId="0" priority="27750" operator="equal">
      <formula>0</formula>
    </cfRule>
    <cfRule type="cellIs" dxfId="1" priority="27751" operator="equal">
      <formula>1</formula>
    </cfRule>
  </conditionalFormatting>
  <conditionalFormatting sqref="D11512:N11512">
    <cfRule type="cellIs" dxfId="0" priority="27752" operator="equal">
      <formula>0</formula>
    </cfRule>
    <cfRule type="cellIs" dxfId="1" priority="27753" operator="equal">
      <formula>1</formula>
    </cfRule>
  </conditionalFormatting>
  <conditionalFormatting sqref="D11513:N11513">
    <cfRule type="cellIs" dxfId="0" priority="27754" operator="equal">
      <formula>0</formula>
    </cfRule>
    <cfRule type="cellIs" dxfId="1" priority="27755" operator="equal">
      <formula>1</formula>
    </cfRule>
  </conditionalFormatting>
  <conditionalFormatting sqref="D11514:N11514">
    <cfRule type="cellIs" dxfId="0" priority="27756" operator="equal">
      <formula>0</formula>
    </cfRule>
    <cfRule type="cellIs" dxfId="1" priority="27757" operator="equal">
      <formula>1</formula>
    </cfRule>
  </conditionalFormatting>
  <conditionalFormatting sqref="D11515:N11515">
    <cfRule type="cellIs" dxfId="0" priority="27758" operator="equal">
      <formula>0</formula>
    </cfRule>
    <cfRule type="cellIs" dxfId="1" priority="27759" operator="equal">
      <formula>1</formula>
    </cfRule>
  </conditionalFormatting>
  <conditionalFormatting sqref="D11516:N11516">
    <cfRule type="cellIs" dxfId="0" priority="27760" operator="equal">
      <formula>0</formula>
    </cfRule>
    <cfRule type="cellIs" dxfId="1" priority="27761" operator="equal">
      <formula>1</formula>
    </cfRule>
  </conditionalFormatting>
  <conditionalFormatting sqref="D11517:N11517">
    <cfRule type="cellIs" dxfId="0" priority="27762" operator="equal">
      <formula>0</formula>
    </cfRule>
    <cfRule type="cellIs" dxfId="1" priority="27763" operator="equal">
      <formula>1</formula>
    </cfRule>
  </conditionalFormatting>
  <conditionalFormatting sqref="D11518:N11518">
    <cfRule type="cellIs" dxfId="0" priority="27764" operator="equal">
      <formula>0</formula>
    </cfRule>
    <cfRule type="cellIs" dxfId="1" priority="27765" operator="equal">
      <formula>1</formula>
    </cfRule>
  </conditionalFormatting>
  <conditionalFormatting sqref="D11519:N11519">
    <cfRule type="cellIs" dxfId="0" priority="27766" operator="equal">
      <formula>0</formula>
    </cfRule>
    <cfRule type="cellIs" dxfId="1" priority="27767" operator="equal">
      <formula>1</formula>
    </cfRule>
  </conditionalFormatting>
  <conditionalFormatting sqref="D11520:N11520">
    <cfRule type="cellIs" dxfId="0" priority="27768" operator="equal">
      <formula>0</formula>
    </cfRule>
    <cfRule type="cellIs" dxfId="1" priority="27769" operator="equal">
      <formula>1</formula>
    </cfRule>
  </conditionalFormatting>
  <conditionalFormatting sqref="D11521:N11521">
    <cfRule type="cellIs" dxfId="0" priority="27770" operator="equal">
      <formula>0</formula>
    </cfRule>
    <cfRule type="cellIs" dxfId="1" priority="27771" operator="equal">
      <formula>1</formula>
    </cfRule>
  </conditionalFormatting>
  <conditionalFormatting sqref="D11522:N11522">
    <cfRule type="cellIs" dxfId="0" priority="27772" operator="equal">
      <formula>0</formula>
    </cfRule>
    <cfRule type="cellIs" dxfId="1" priority="27773" operator="equal">
      <formula>1</formula>
    </cfRule>
  </conditionalFormatting>
  <conditionalFormatting sqref="D11523:N11523">
    <cfRule type="cellIs" dxfId="0" priority="27774" operator="equal">
      <formula>0</formula>
    </cfRule>
    <cfRule type="cellIs" dxfId="1" priority="27775" operator="equal">
      <formula>1</formula>
    </cfRule>
  </conditionalFormatting>
  <conditionalFormatting sqref="D11524:N11524">
    <cfRule type="cellIs" dxfId="0" priority="27776" operator="equal">
      <formula>0</formula>
    </cfRule>
    <cfRule type="cellIs" dxfId="1" priority="27777" operator="equal">
      <formula>1</formula>
    </cfRule>
  </conditionalFormatting>
  <conditionalFormatting sqref="D11525:N11525">
    <cfRule type="cellIs" dxfId="0" priority="27778" operator="equal">
      <formula>0</formula>
    </cfRule>
    <cfRule type="cellIs" dxfId="1" priority="27779" operator="equal">
      <formula>1</formula>
    </cfRule>
  </conditionalFormatting>
  <conditionalFormatting sqref="D11526:N11526">
    <cfRule type="cellIs" dxfId="0" priority="27780" operator="equal">
      <formula>0</formula>
    </cfRule>
    <cfRule type="cellIs" dxfId="1" priority="27781" operator="equal">
      <formula>1</formula>
    </cfRule>
  </conditionalFormatting>
  <conditionalFormatting sqref="D11527:N11527">
    <cfRule type="cellIs" dxfId="0" priority="27782" operator="equal">
      <formula>0</formula>
    </cfRule>
    <cfRule type="cellIs" dxfId="1" priority="27783" operator="equal">
      <formula>1</formula>
    </cfRule>
  </conditionalFormatting>
  <conditionalFormatting sqref="D11528:N11528">
    <cfRule type="cellIs" dxfId="0" priority="27784" operator="equal">
      <formula>0</formula>
    </cfRule>
    <cfRule type="cellIs" dxfId="1" priority="27785" operator="equal">
      <formula>1</formula>
    </cfRule>
  </conditionalFormatting>
  <conditionalFormatting sqref="D11529:N11529">
    <cfRule type="cellIs" dxfId="0" priority="27786" operator="equal">
      <formula>0</formula>
    </cfRule>
    <cfRule type="cellIs" dxfId="1" priority="27787" operator="equal">
      <formula>1</formula>
    </cfRule>
  </conditionalFormatting>
  <conditionalFormatting sqref="D1153">
    <cfRule type="colorScale" priority="2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30:N11530">
    <cfRule type="cellIs" dxfId="0" priority="27788" operator="equal">
      <formula>0</formula>
    </cfRule>
    <cfRule type="cellIs" dxfId="1" priority="27789" operator="equal">
      <formula>1</formula>
    </cfRule>
  </conditionalFormatting>
  <conditionalFormatting sqref="D11531">
    <cfRule type="colorScale" priority="27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34:N11534">
    <cfRule type="cellIs" dxfId="0" priority="27801" operator="equal">
      <formula>0</formula>
    </cfRule>
    <cfRule type="cellIs" dxfId="1" priority="27802" operator="equal">
      <formula>1</formula>
    </cfRule>
  </conditionalFormatting>
  <conditionalFormatting sqref="D11535:N11535">
    <cfRule type="cellIs" dxfId="0" priority="27803" operator="equal">
      <formula>0</formula>
    </cfRule>
    <cfRule type="cellIs" dxfId="1" priority="27804" operator="equal">
      <formula>1</formula>
    </cfRule>
  </conditionalFormatting>
  <conditionalFormatting sqref="D11536:N11536">
    <cfRule type="cellIs" dxfId="0" priority="27805" operator="equal">
      <formula>0</formula>
    </cfRule>
    <cfRule type="cellIs" dxfId="1" priority="27806" operator="equal">
      <formula>1</formula>
    </cfRule>
  </conditionalFormatting>
  <conditionalFormatting sqref="D11537:N11537">
    <cfRule type="cellIs" dxfId="0" priority="27807" operator="equal">
      <formula>0</formula>
    </cfRule>
    <cfRule type="cellIs" dxfId="1" priority="27808" operator="equal">
      <formula>1</formula>
    </cfRule>
  </conditionalFormatting>
  <conditionalFormatting sqref="D11538:N11538">
    <cfRule type="cellIs" dxfId="0" priority="27809" operator="equal">
      <formula>0</formula>
    </cfRule>
    <cfRule type="cellIs" dxfId="1" priority="27810" operator="equal">
      <formula>1</formula>
    </cfRule>
  </conditionalFormatting>
  <conditionalFormatting sqref="D11539:N11539">
    <cfRule type="cellIs" dxfId="0" priority="27811" operator="equal">
      <formula>0</formula>
    </cfRule>
    <cfRule type="cellIs" dxfId="1" priority="27812" operator="equal">
      <formula>1</formula>
    </cfRule>
  </conditionalFormatting>
  <conditionalFormatting sqref="D11540:N11540">
    <cfRule type="cellIs" dxfId="0" priority="27813" operator="equal">
      <formula>0</formula>
    </cfRule>
    <cfRule type="cellIs" dxfId="1" priority="27814" operator="equal">
      <formula>1</formula>
    </cfRule>
  </conditionalFormatting>
  <conditionalFormatting sqref="D11541:N11541">
    <cfRule type="cellIs" dxfId="0" priority="27815" operator="equal">
      <formula>0</formula>
    </cfRule>
    <cfRule type="cellIs" dxfId="1" priority="27816" operator="equal">
      <formula>1</formula>
    </cfRule>
  </conditionalFormatting>
  <conditionalFormatting sqref="D11542:N11542">
    <cfRule type="cellIs" dxfId="0" priority="27817" operator="equal">
      <formula>0</formula>
    </cfRule>
    <cfRule type="cellIs" dxfId="1" priority="27818" operator="equal">
      <formula>1</formula>
    </cfRule>
  </conditionalFormatting>
  <conditionalFormatting sqref="D11543:N11543">
    <cfRule type="cellIs" dxfId="0" priority="27819" operator="equal">
      <formula>0</formula>
    </cfRule>
    <cfRule type="cellIs" dxfId="1" priority="27820" operator="equal">
      <formula>1</formula>
    </cfRule>
  </conditionalFormatting>
  <conditionalFormatting sqref="D11544:N11544">
    <cfRule type="cellIs" dxfId="0" priority="27821" operator="equal">
      <formula>0</formula>
    </cfRule>
    <cfRule type="cellIs" dxfId="1" priority="27822" operator="equal">
      <formula>1</formula>
    </cfRule>
  </conditionalFormatting>
  <conditionalFormatting sqref="D11545:N11545">
    <cfRule type="cellIs" dxfId="0" priority="27823" operator="equal">
      <formula>0</formula>
    </cfRule>
    <cfRule type="cellIs" dxfId="1" priority="27824" operator="equal">
      <formula>1</formula>
    </cfRule>
  </conditionalFormatting>
  <conditionalFormatting sqref="D11546:N11546">
    <cfRule type="cellIs" dxfId="0" priority="27825" operator="equal">
      <formula>0</formula>
    </cfRule>
    <cfRule type="cellIs" dxfId="1" priority="27826" operator="equal">
      <formula>1</formula>
    </cfRule>
  </conditionalFormatting>
  <conditionalFormatting sqref="D11547:N11547">
    <cfRule type="cellIs" dxfId="0" priority="27827" operator="equal">
      <formula>0</formula>
    </cfRule>
    <cfRule type="cellIs" dxfId="1" priority="27828" operator="equal">
      <formula>1</formula>
    </cfRule>
  </conditionalFormatting>
  <conditionalFormatting sqref="D11548:N11548">
    <cfRule type="cellIs" dxfId="0" priority="27829" operator="equal">
      <formula>0</formula>
    </cfRule>
    <cfRule type="cellIs" dxfId="1" priority="27830" operator="equal">
      <formula>1</formula>
    </cfRule>
  </conditionalFormatting>
  <conditionalFormatting sqref="D11549:N11549">
    <cfRule type="cellIs" dxfId="0" priority="27831" operator="equal">
      <formula>0</formula>
    </cfRule>
    <cfRule type="cellIs" dxfId="1" priority="27832" operator="equal">
      <formula>1</formula>
    </cfRule>
  </conditionalFormatting>
  <conditionalFormatting sqref="D11550:N11550">
    <cfRule type="cellIs" dxfId="0" priority="27833" operator="equal">
      <formula>0</formula>
    </cfRule>
    <cfRule type="cellIs" dxfId="1" priority="27834" operator="equal">
      <formula>1</formula>
    </cfRule>
  </conditionalFormatting>
  <conditionalFormatting sqref="D11551:N11551">
    <cfRule type="cellIs" dxfId="0" priority="27835" operator="equal">
      <formula>0</formula>
    </cfRule>
    <cfRule type="cellIs" dxfId="1" priority="27836" operator="equal">
      <formula>1</formula>
    </cfRule>
  </conditionalFormatting>
  <conditionalFormatting sqref="D11552:N11552">
    <cfRule type="cellIs" dxfId="0" priority="27837" operator="equal">
      <formula>0</formula>
    </cfRule>
    <cfRule type="cellIs" dxfId="1" priority="27838" operator="equal">
      <formula>1</formula>
    </cfRule>
  </conditionalFormatting>
  <conditionalFormatting sqref="D11553:N11553">
    <cfRule type="cellIs" dxfId="0" priority="27839" operator="equal">
      <formula>0</formula>
    </cfRule>
    <cfRule type="cellIs" dxfId="1" priority="27840" operator="equal">
      <formula>1</formula>
    </cfRule>
  </conditionalFormatting>
  <conditionalFormatting sqref="D11554:N11554">
    <cfRule type="cellIs" dxfId="0" priority="27841" operator="equal">
      <formula>0</formula>
    </cfRule>
    <cfRule type="cellIs" dxfId="1" priority="27842" operator="equal">
      <formula>1</formula>
    </cfRule>
  </conditionalFormatting>
  <conditionalFormatting sqref="D11555">
    <cfRule type="colorScale" priority="27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58">
    <cfRule type="colorScale" priority="27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61:N11561">
    <cfRule type="cellIs" dxfId="0" priority="27865" operator="equal">
      <formula>0</formula>
    </cfRule>
    <cfRule type="cellIs" dxfId="1" priority="27866" operator="equal">
      <formula>1</formula>
    </cfRule>
  </conditionalFormatting>
  <conditionalFormatting sqref="D11562:N11562">
    <cfRule type="cellIs" dxfId="0" priority="27867" operator="equal">
      <formula>0</formula>
    </cfRule>
    <cfRule type="cellIs" dxfId="1" priority="27868" operator="equal">
      <formula>1</formula>
    </cfRule>
  </conditionalFormatting>
  <conditionalFormatting sqref="D11563:N11563">
    <cfRule type="cellIs" dxfId="0" priority="27869" operator="equal">
      <formula>0</formula>
    </cfRule>
    <cfRule type="cellIs" dxfId="1" priority="27870" operator="equal">
      <formula>1</formula>
    </cfRule>
  </conditionalFormatting>
  <conditionalFormatting sqref="D11564">
    <cfRule type="colorScale" priority="27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67">
    <cfRule type="colorScale" priority="27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6:N1156">
    <cfRule type="cellIs" dxfId="0" priority="2610" operator="equal">
      <formula>0</formula>
    </cfRule>
    <cfRule type="cellIs" dxfId="1" priority="2611" operator="equal">
      <formula>1</formula>
    </cfRule>
  </conditionalFormatting>
  <conditionalFormatting sqref="D11570:N11570">
    <cfRule type="cellIs" dxfId="0" priority="27893" operator="equal">
      <formula>0</formula>
    </cfRule>
    <cfRule type="cellIs" dxfId="1" priority="27894" operator="equal">
      <formula>1</formula>
    </cfRule>
  </conditionalFormatting>
  <conditionalFormatting sqref="D11571:N11571">
    <cfRule type="cellIs" dxfId="0" priority="27895" operator="equal">
      <formula>0</formula>
    </cfRule>
    <cfRule type="cellIs" dxfId="1" priority="27896" operator="equal">
      <formula>1</formula>
    </cfRule>
  </conditionalFormatting>
  <conditionalFormatting sqref="D11572:N11572">
    <cfRule type="cellIs" dxfId="0" priority="27897" operator="equal">
      <formula>0</formula>
    </cfRule>
    <cfRule type="cellIs" dxfId="1" priority="27898" operator="equal">
      <formula>1</formula>
    </cfRule>
  </conditionalFormatting>
  <conditionalFormatting sqref="D11573:N11573">
    <cfRule type="cellIs" dxfId="0" priority="27899" operator="equal">
      <formula>0</formula>
    </cfRule>
    <cfRule type="cellIs" dxfId="1" priority="27900" operator="equal">
      <formula>1</formula>
    </cfRule>
  </conditionalFormatting>
  <conditionalFormatting sqref="D11574:N11574">
    <cfRule type="cellIs" dxfId="0" priority="27901" operator="equal">
      <formula>0</formula>
    </cfRule>
    <cfRule type="cellIs" dxfId="1" priority="27902" operator="equal">
      <formula>1</formula>
    </cfRule>
  </conditionalFormatting>
  <conditionalFormatting sqref="D11575:N11575">
    <cfRule type="cellIs" dxfId="0" priority="27903" operator="equal">
      <formula>0</formula>
    </cfRule>
    <cfRule type="cellIs" dxfId="1" priority="27904" operator="equal">
      <formula>1</formula>
    </cfRule>
  </conditionalFormatting>
  <conditionalFormatting sqref="D11576:N11576">
    <cfRule type="cellIs" dxfId="0" priority="27905" operator="equal">
      <formula>0</formula>
    </cfRule>
    <cfRule type="cellIs" dxfId="1" priority="27906" operator="equal">
      <formula>1</formula>
    </cfRule>
  </conditionalFormatting>
  <conditionalFormatting sqref="D11577:N11577">
    <cfRule type="cellIs" dxfId="0" priority="27907" operator="equal">
      <formula>0</formula>
    </cfRule>
    <cfRule type="cellIs" dxfId="1" priority="27908" operator="equal">
      <formula>1</formula>
    </cfRule>
  </conditionalFormatting>
  <conditionalFormatting sqref="D11578:N11578">
    <cfRule type="cellIs" dxfId="0" priority="27909" operator="equal">
      <formula>0</formula>
    </cfRule>
    <cfRule type="cellIs" dxfId="1" priority="27910" operator="equal">
      <formula>1</formula>
    </cfRule>
  </conditionalFormatting>
  <conditionalFormatting sqref="D11579:N11579">
    <cfRule type="cellIs" dxfId="0" priority="27911" operator="equal">
      <formula>0</formula>
    </cfRule>
    <cfRule type="cellIs" dxfId="1" priority="27912" operator="equal">
      <formula>1</formula>
    </cfRule>
  </conditionalFormatting>
  <conditionalFormatting sqref="D1157:N1157">
    <cfRule type="cellIs" dxfId="0" priority="2612" operator="equal">
      <formula>0</formula>
    </cfRule>
    <cfRule type="cellIs" dxfId="1" priority="2613" operator="equal">
      <formula>1</formula>
    </cfRule>
  </conditionalFormatting>
  <conditionalFormatting sqref="D11580:N11580">
    <cfRule type="cellIs" dxfId="0" priority="27913" operator="equal">
      <formula>0</formula>
    </cfRule>
    <cfRule type="cellIs" dxfId="1" priority="27914" operator="equal">
      <formula>1</formula>
    </cfRule>
  </conditionalFormatting>
  <conditionalFormatting sqref="D11581:N11581">
    <cfRule type="cellIs" dxfId="0" priority="27915" operator="equal">
      <formula>0</formula>
    </cfRule>
    <cfRule type="cellIs" dxfId="1" priority="27916" operator="equal">
      <formula>1</formula>
    </cfRule>
  </conditionalFormatting>
  <conditionalFormatting sqref="D11582:N11582">
    <cfRule type="cellIs" dxfId="0" priority="27917" operator="equal">
      <formula>0</formula>
    </cfRule>
    <cfRule type="cellIs" dxfId="1" priority="27918" operator="equal">
      <formula>1</formula>
    </cfRule>
  </conditionalFormatting>
  <conditionalFormatting sqref="D11583:N11583">
    <cfRule type="cellIs" dxfId="0" priority="27919" operator="equal">
      <formula>0</formula>
    </cfRule>
    <cfRule type="cellIs" dxfId="1" priority="27920" operator="equal">
      <formula>1</formula>
    </cfRule>
  </conditionalFormatting>
  <conditionalFormatting sqref="D11584:N11584">
    <cfRule type="cellIs" dxfId="0" priority="27921" operator="equal">
      <formula>0</formula>
    </cfRule>
    <cfRule type="cellIs" dxfId="1" priority="27922" operator="equal">
      <formula>1</formula>
    </cfRule>
  </conditionalFormatting>
  <conditionalFormatting sqref="D11585:N11585">
    <cfRule type="cellIs" dxfId="0" priority="27923" operator="equal">
      <formula>0</formula>
    </cfRule>
    <cfRule type="cellIs" dxfId="1" priority="27924" operator="equal">
      <formula>1</formula>
    </cfRule>
  </conditionalFormatting>
  <conditionalFormatting sqref="D11586">
    <cfRule type="colorScale" priority="27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89">
    <cfRule type="colorScale" priority="27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8:N1158">
    <cfRule type="cellIs" dxfId="0" priority="2614" operator="equal">
      <formula>0</formula>
    </cfRule>
    <cfRule type="cellIs" dxfId="1" priority="2615" operator="equal">
      <formula>1</formula>
    </cfRule>
  </conditionalFormatting>
  <conditionalFormatting sqref="D11592:N11592">
    <cfRule type="cellIs" dxfId="0" priority="27947" operator="equal">
      <formula>0</formula>
    </cfRule>
    <cfRule type="cellIs" dxfId="1" priority="27948" operator="equal">
      <formula>1</formula>
    </cfRule>
  </conditionalFormatting>
  <conditionalFormatting sqref="D11593:N11593">
    <cfRule type="cellIs" dxfId="0" priority="27949" operator="equal">
      <formula>0</formula>
    </cfRule>
    <cfRule type="cellIs" dxfId="1" priority="27950" operator="equal">
      <formula>1</formula>
    </cfRule>
  </conditionalFormatting>
  <conditionalFormatting sqref="D11594:N11594">
    <cfRule type="cellIs" dxfId="0" priority="27951" operator="equal">
      <formula>0</formula>
    </cfRule>
    <cfRule type="cellIs" dxfId="1" priority="27952" operator="equal">
      <formula>1</formula>
    </cfRule>
  </conditionalFormatting>
  <conditionalFormatting sqref="D11595:N11595">
    <cfRule type="cellIs" dxfId="0" priority="27953" operator="equal">
      <formula>0</formula>
    </cfRule>
    <cfRule type="cellIs" dxfId="1" priority="27954" operator="equal">
      <formula>1</formula>
    </cfRule>
  </conditionalFormatting>
  <conditionalFormatting sqref="D11596">
    <cfRule type="colorScale" priority="28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99">
    <cfRule type="colorScale" priority="27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9:N1159">
    <cfRule type="cellIs" dxfId="0" priority="2616" operator="equal">
      <formula>0</formula>
    </cfRule>
    <cfRule type="cellIs" dxfId="1" priority="2617" operator="equal">
      <formula>1</formula>
    </cfRule>
  </conditionalFormatting>
  <conditionalFormatting sqref="D115:N115">
    <cfRule type="cellIs" dxfId="0" priority="213" operator="equal">
      <formula>0</formula>
    </cfRule>
    <cfRule type="cellIs" dxfId="1" priority="214" operator="equal">
      <formula>1</formula>
    </cfRule>
  </conditionalFormatting>
  <conditionalFormatting sqref="D11602:N11602">
    <cfRule type="cellIs" dxfId="0" priority="27977" operator="equal">
      <formula>0</formula>
    </cfRule>
    <cfRule type="cellIs" dxfId="1" priority="27978" operator="equal">
      <formula>1</formula>
    </cfRule>
  </conditionalFormatting>
  <conditionalFormatting sqref="D11603:N11603">
    <cfRule type="cellIs" dxfId="0" priority="27979" operator="equal">
      <formula>0</formula>
    </cfRule>
    <cfRule type="cellIs" dxfId="1" priority="27980" operator="equal">
      <formula>1</formula>
    </cfRule>
  </conditionalFormatting>
  <conditionalFormatting sqref="D11604:N11604">
    <cfRule type="cellIs" dxfId="0" priority="27981" operator="equal">
      <formula>0</formula>
    </cfRule>
    <cfRule type="cellIs" dxfId="1" priority="27982" operator="equal">
      <formula>1</formula>
    </cfRule>
  </conditionalFormatting>
  <conditionalFormatting sqref="D11605:N11605">
    <cfRule type="cellIs" dxfId="0" priority="27983" operator="equal">
      <formula>0</formula>
    </cfRule>
    <cfRule type="cellIs" dxfId="1" priority="27984" operator="equal">
      <formula>1</formula>
    </cfRule>
  </conditionalFormatting>
  <conditionalFormatting sqref="D11606:N11606">
    <cfRule type="cellIs" dxfId="0" priority="27985" operator="equal">
      <formula>0</formula>
    </cfRule>
    <cfRule type="cellIs" dxfId="1" priority="27986" operator="equal">
      <formula>1</formula>
    </cfRule>
  </conditionalFormatting>
  <conditionalFormatting sqref="D11607:N11607">
    <cfRule type="cellIs" dxfId="0" priority="27987" operator="equal">
      <formula>0</formula>
    </cfRule>
    <cfRule type="cellIs" dxfId="1" priority="27988" operator="equal">
      <formula>1</formula>
    </cfRule>
  </conditionalFormatting>
  <conditionalFormatting sqref="D11608:N11608">
    <cfRule type="cellIs" dxfId="0" priority="27989" operator="equal">
      <formula>0</formula>
    </cfRule>
    <cfRule type="cellIs" dxfId="1" priority="27990" operator="equal">
      <formula>1</formula>
    </cfRule>
  </conditionalFormatting>
  <conditionalFormatting sqref="D11609">
    <cfRule type="colorScale" priority="28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0:N1160">
    <cfRule type="cellIs" dxfId="0" priority="2618" operator="equal">
      <formula>0</formula>
    </cfRule>
    <cfRule type="cellIs" dxfId="1" priority="2619" operator="equal">
      <formula>1</formula>
    </cfRule>
  </conditionalFormatting>
  <conditionalFormatting sqref="D11612">
    <cfRule type="colorScale" priority="28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15:N11615">
    <cfRule type="cellIs" dxfId="0" priority="28013" operator="equal">
      <formula>0</formula>
    </cfRule>
    <cfRule type="cellIs" dxfId="1" priority="28014" operator="equal">
      <formula>1</formula>
    </cfRule>
  </conditionalFormatting>
  <conditionalFormatting sqref="D11616:N11616">
    <cfRule type="cellIs" dxfId="0" priority="28015" operator="equal">
      <formula>0</formula>
    </cfRule>
    <cfRule type="cellIs" dxfId="1" priority="28016" operator="equal">
      <formula>1</formula>
    </cfRule>
  </conditionalFormatting>
  <conditionalFormatting sqref="D11617:N11617">
    <cfRule type="cellIs" dxfId="0" priority="28017" operator="equal">
      <formula>0</formula>
    </cfRule>
    <cfRule type="cellIs" dxfId="1" priority="28018" operator="equal">
      <formula>1</formula>
    </cfRule>
  </conditionalFormatting>
  <conditionalFormatting sqref="D11618:N11618">
    <cfRule type="cellIs" dxfId="0" priority="28019" operator="equal">
      <formula>0</formula>
    </cfRule>
    <cfRule type="cellIs" dxfId="1" priority="28020" operator="equal">
      <formula>1</formula>
    </cfRule>
  </conditionalFormatting>
  <conditionalFormatting sqref="D11619">
    <cfRule type="colorScale" priority="28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1:N1161">
    <cfRule type="cellIs" dxfId="0" priority="2620" operator="equal">
      <formula>0</formula>
    </cfRule>
    <cfRule type="cellIs" dxfId="1" priority="2621" operator="equal">
      <formula>1</formula>
    </cfRule>
  </conditionalFormatting>
  <conditionalFormatting sqref="D11622">
    <cfRule type="colorScale" priority="28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25:N11625">
    <cfRule type="cellIs" dxfId="0" priority="28043" operator="equal">
      <formula>0</formula>
    </cfRule>
    <cfRule type="cellIs" dxfId="1" priority="28044" operator="equal">
      <formula>1</formula>
    </cfRule>
  </conditionalFormatting>
  <conditionalFormatting sqref="D11626:N11626">
    <cfRule type="cellIs" dxfId="0" priority="28045" operator="equal">
      <formula>0</formula>
    </cfRule>
    <cfRule type="cellIs" dxfId="1" priority="28046" operator="equal">
      <formula>1</formula>
    </cfRule>
  </conditionalFormatting>
  <conditionalFormatting sqref="D11627">
    <cfRule type="colorScale" priority="28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2:N1162">
    <cfRule type="cellIs" dxfId="0" priority="2622" operator="equal">
      <formula>0</formula>
    </cfRule>
    <cfRule type="cellIs" dxfId="1" priority="2623" operator="equal">
      <formula>1</formula>
    </cfRule>
  </conditionalFormatting>
  <conditionalFormatting sqref="D11630">
    <cfRule type="colorScale" priority="28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33:N11633">
    <cfRule type="cellIs" dxfId="0" priority="28069" operator="equal">
      <formula>0</formula>
    </cfRule>
    <cfRule type="cellIs" dxfId="1" priority="28070" operator="equal">
      <formula>1</formula>
    </cfRule>
  </conditionalFormatting>
  <conditionalFormatting sqref="D11634:N11634">
    <cfRule type="cellIs" dxfId="0" priority="28071" operator="equal">
      <formula>0</formula>
    </cfRule>
    <cfRule type="cellIs" dxfId="1" priority="28072" operator="equal">
      <formula>1</formula>
    </cfRule>
  </conditionalFormatting>
  <conditionalFormatting sqref="D11635:N11635">
    <cfRule type="cellIs" dxfId="0" priority="28073" operator="equal">
      <formula>0</formula>
    </cfRule>
    <cfRule type="cellIs" dxfId="1" priority="28074" operator="equal">
      <formula>1</formula>
    </cfRule>
  </conditionalFormatting>
  <conditionalFormatting sqref="D11636:N11636">
    <cfRule type="cellIs" dxfId="0" priority="28075" operator="equal">
      <formula>0</formula>
    </cfRule>
    <cfRule type="cellIs" dxfId="1" priority="28076" operator="equal">
      <formula>1</formula>
    </cfRule>
  </conditionalFormatting>
  <conditionalFormatting sqref="D11637">
    <cfRule type="colorScale" priority="28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3:N1163">
    <cfRule type="cellIs" dxfId="0" priority="2624" operator="equal">
      <formula>0</formula>
    </cfRule>
    <cfRule type="cellIs" dxfId="1" priority="2625" operator="equal">
      <formula>1</formula>
    </cfRule>
  </conditionalFormatting>
  <conditionalFormatting sqref="D11640">
    <cfRule type="colorScale" priority="28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43:N11643">
    <cfRule type="cellIs" dxfId="0" priority="28099" operator="equal">
      <formula>0</formula>
    </cfRule>
    <cfRule type="cellIs" dxfId="1" priority="28100" operator="equal">
      <formula>1</formula>
    </cfRule>
  </conditionalFormatting>
  <conditionalFormatting sqref="D11644:N11644">
    <cfRule type="cellIs" dxfId="0" priority="28101" operator="equal">
      <formula>0</formula>
    </cfRule>
    <cfRule type="cellIs" dxfId="1" priority="28102" operator="equal">
      <formula>1</formula>
    </cfRule>
  </conditionalFormatting>
  <conditionalFormatting sqref="D11645:N11645">
    <cfRule type="cellIs" dxfId="0" priority="28103" operator="equal">
      <formula>0</formula>
    </cfRule>
    <cfRule type="cellIs" dxfId="1" priority="28104" operator="equal">
      <formula>1</formula>
    </cfRule>
  </conditionalFormatting>
  <conditionalFormatting sqref="D11646:N11646">
    <cfRule type="cellIs" dxfId="0" priority="28105" operator="equal">
      <formula>0</formula>
    </cfRule>
    <cfRule type="cellIs" dxfId="1" priority="28106" operator="equal">
      <formula>1</formula>
    </cfRule>
  </conditionalFormatting>
  <conditionalFormatting sqref="D11647:N11647">
    <cfRule type="cellIs" dxfId="0" priority="28107" operator="equal">
      <formula>0</formula>
    </cfRule>
    <cfRule type="cellIs" dxfId="1" priority="28108" operator="equal">
      <formula>1</formula>
    </cfRule>
  </conditionalFormatting>
  <conditionalFormatting sqref="D11648:N11648">
    <cfRule type="cellIs" dxfId="0" priority="28109" operator="equal">
      <formula>0</formula>
    </cfRule>
    <cfRule type="cellIs" dxfId="1" priority="28110" operator="equal">
      <formula>1</formula>
    </cfRule>
  </conditionalFormatting>
  <conditionalFormatting sqref="D11649:N11649">
    <cfRule type="cellIs" dxfId="0" priority="28111" operator="equal">
      <formula>0</formula>
    </cfRule>
    <cfRule type="cellIs" dxfId="1" priority="28112" operator="equal">
      <formula>1</formula>
    </cfRule>
  </conditionalFormatting>
  <conditionalFormatting sqref="D1164:N1164">
    <cfRule type="cellIs" dxfId="0" priority="2626" operator="equal">
      <formula>0</formula>
    </cfRule>
    <cfRule type="cellIs" dxfId="1" priority="2627" operator="equal">
      <formula>1</formula>
    </cfRule>
  </conditionalFormatting>
  <conditionalFormatting sqref="D11650:N11650">
    <cfRule type="cellIs" dxfId="0" priority="28113" operator="equal">
      <formula>0</formula>
    </cfRule>
    <cfRule type="cellIs" dxfId="1" priority="28114" operator="equal">
      <formula>1</formula>
    </cfRule>
  </conditionalFormatting>
  <conditionalFormatting sqref="D11651">
    <cfRule type="colorScale" priority="28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54">
    <cfRule type="colorScale" priority="28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57:N11657">
    <cfRule type="cellIs" dxfId="0" priority="28137" operator="equal">
      <formula>0</formula>
    </cfRule>
    <cfRule type="cellIs" dxfId="1" priority="28138" operator="equal">
      <formula>1</formula>
    </cfRule>
  </conditionalFormatting>
  <conditionalFormatting sqref="D11658:N11658">
    <cfRule type="cellIs" dxfId="0" priority="28139" operator="equal">
      <formula>0</formula>
    </cfRule>
    <cfRule type="cellIs" dxfId="1" priority="28140" operator="equal">
      <formula>1</formula>
    </cfRule>
  </conditionalFormatting>
  <conditionalFormatting sqref="D11659:N11659">
    <cfRule type="cellIs" dxfId="0" priority="28141" operator="equal">
      <formula>0</formula>
    </cfRule>
    <cfRule type="cellIs" dxfId="1" priority="28142" operator="equal">
      <formula>1</formula>
    </cfRule>
  </conditionalFormatting>
  <conditionalFormatting sqref="D1165:N1165">
    <cfRule type="cellIs" dxfId="0" priority="2628" operator="equal">
      <formula>0</formula>
    </cfRule>
    <cfRule type="cellIs" dxfId="1" priority="2629" operator="equal">
      <formula>1</formula>
    </cfRule>
  </conditionalFormatting>
  <conditionalFormatting sqref="D11660:N11660">
    <cfRule type="cellIs" dxfId="0" priority="28143" operator="equal">
      <formula>0</formula>
    </cfRule>
    <cfRule type="cellIs" dxfId="1" priority="28144" operator="equal">
      <formula>1</formula>
    </cfRule>
  </conditionalFormatting>
  <conditionalFormatting sqref="D11661:N11661">
    <cfRule type="cellIs" dxfId="0" priority="28145" operator="equal">
      <formula>0</formula>
    </cfRule>
    <cfRule type="cellIs" dxfId="1" priority="28146" operator="equal">
      <formula>1</formula>
    </cfRule>
  </conditionalFormatting>
  <conditionalFormatting sqref="D11662:N11662">
    <cfRule type="cellIs" dxfId="0" priority="28147" operator="equal">
      <formula>0</formula>
    </cfRule>
    <cfRule type="cellIs" dxfId="1" priority="28148" operator="equal">
      <formula>1</formula>
    </cfRule>
  </conditionalFormatting>
  <conditionalFormatting sqref="D11663:N11663">
    <cfRule type="cellIs" dxfId="0" priority="28149" operator="equal">
      <formula>0</formula>
    </cfRule>
    <cfRule type="cellIs" dxfId="1" priority="28150" operator="equal">
      <formula>1</formula>
    </cfRule>
  </conditionalFormatting>
  <conditionalFormatting sqref="D11664:N11664">
    <cfRule type="cellIs" dxfId="0" priority="28151" operator="equal">
      <formula>0</formula>
    </cfRule>
    <cfRule type="cellIs" dxfId="1" priority="28152" operator="equal">
      <formula>1</formula>
    </cfRule>
  </conditionalFormatting>
  <conditionalFormatting sqref="D11665:N11665">
    <cfRule type="cellIs" dxfId="0" priority="28153" operator="equal">
      <formula>0</formula>
    </cfRule>
    <cfRule type="cellIs" dxfId="1" priority="28154" operator="equal">
      <formula>1</formula>
    </cfRule>
  </conditionalFormatting>
  <conditionalFormatting sqref="D11666:N11666">
    <cfRule type="cellIs" dxfId="0" priority="28155" operator="equal">
      <formula>0</formula>
    </cfRule>
    <cfRule type="cellIs" dxfId="1" priority="28156" operator="equal">
      <formula>1</formula>
    </cfRule>
  </conditionalFormatting>
  <conditionalFormatting sqref="D11667:N11667">
    <cfRule type="cellIs" dxfId="0" priority="28157" operator="equal">
      <formula>0</formula>
    </cfRule>
    <cfRule type="cellIs" dxfId="1" priority="28158" operator="equal">
      <formula>1</formula>
    </cfRule>
  </conditionalFormatting>
  <conditionalFormatting sqref="D11668:N11668">
    <cfRule type="cellIs" dxfId="0" priority="28159" operator="equal">
      <formula>0</formula>
    </cfRule>
    <cfRule type="cellIs" dxfId="1" priority="28160" operator="equal">
      <formula>1</formula>
    </cfRule>
  </conditionalFormatting>
  <conditionalFormatting sqref="D11669:N11669">
    <cfRule type="cellIs" dxfId="0" priority="28161" operator="equal">
      <formula>0</formula>
    </cfRule>
    <cfRule type="cellIs" dxfId="1" priority="28162" operator="equal">
      <formula>1</formula>
    </cfRule>
  </conditionalFormatting>
  <conditionalFormatting sqref="D1166:N1166">
    <cfRule type="cellIs" dxfId="0" priority="2630" operator="equal">
      <formula>0</formula>
    </cfRule>
    <cfRule type="cellIs" dxfId="1" priority="2631" operator="equal">
      <formula>1</formula>
    </cfRule>
  </conditionalFormatting>
  <conditionalFormatting sqref="D11670:N11670">
    <cfRule type="cellIs" dxfId="0" priority="28163" operator="equal">
      <formula>0</formula>
    </cfRule>
    <cfRule type="cellIs" dxfId="1" priority="28164" operator="equal">
      <formula>1</formula>
    </cfRule>
  </conditionalFormatting>
  <conditionalFormatting sqref="D11671:N11671">
    <cfRule type="cellIs" dxfId="0" priority="28165" operator="equal">
      <formula>0</formula>
    </cfRule>
    <cfRule type="cellIs" dxfId="1" priority="28166" operator="equal">
      <formula>1</formula>
    </cfRule>
  </conditionalFormatting>
  <conditionalFormatting sqref="D11672:N11672">
    <cfRule type="cellIs" dxfId="0" priority="28167" operator="equal">
      <formula>0</formula>
    </cfRule>
    <cfRule type="cellIs" dxfId="1" priority="28168" operator="equal">
      <formula>1</formula>
    </cfRule>
  </conditionalFormatting>
  <conditionalFormatting sqref="D11673:N11673">
    <cfRule type="cellIs" dxfId="0" priority="28169" operator="equal">
      <formula>0</formula>
    </cfRule>
    <cfRule type="cellIs" dxfId="1" priority="28170" operator="equal">
      <formula>1</formula>
    </cfRule>
  </conditionalFormatting>
  <conditionalFormatting sqref="D11674:N11674">
    <cfRule type="cellIs" dxfId="0" priority="28171" operator="equal">
      <formula>0</formula>
    </cfRule>
    <cfRule type="cellIs" dxfId="1" priority="28172" operator="equal">
      <formula>1</formula>
    </cfRule>
  </conditionalFormatting>
  <conditionalFormatting sqref="D11675:N11675">
    <cfRule type="cellIs" dxfId="0" priority="28173" operator="equal">
      <formula>0</formula>
    </cfRule>
    <cfRule type="cellIs" dxfId="1" priority="28174" operator="equal">
      <formula>1</formula>
    </cfRule>
  </conditionalFormatting>
  <conditionalFormatting sqref="D11676:N11676">
    <cfRule type="cellIs" dxfId="0" priority="28175" operator="equal">
      <formula>0</formula>
    </cfRule>
    <cfRule type="cellIs" dxfId="1" priority="28176" operator="equal">
      <formula>1</formula>
    </cfRule>
  </conditionalFormatting>
  <conditionalFormatting sqref="D11677:N11677">
    <cfRule type="cellIs" dxfId="0" priority="28177" operator="equal">
      <formula>0</formula>
    </cfRule>
    <cfRule type="cellIs" dxfId="1" priority="28178" operator="equal">
      <formula>1</formula>
    </cfRule>
  </conditionalFormatting>
  <conditionalFormatting sqref="D11678:N11678">
    <cfRule type="cellIs" dxfId="0" priority="28179" operator="equal">
      <formula>0</formula>
    </cfRule>
    <cfRule type="cellIs" dxfId="1" priority="28180" operator="equal">
      <formula>1</formula>
    </cfRule>
  </conditionalFormatting>
  <conditionalFormatting sqref="D11679:N11679">
    <cfRule type="cellIs" dxfId="0" priority="28181" operator="equal">
      <formula>0</formula>
    </cfRule>
    <cfRule type="cellIs" dxfId="1" priority="28182" operator="equal">
      <formula>1</formula>
    </cfRule>
  </conditionalFormatting>
  <conditionalFormatting sqref="D1167:N1167">
    <cfRule type="cellIs" dxfId="0" priority="2632" operator="equal">
      <formula>0</formula>
    </cfRule>
    <cfRule type="cellIs" dxfId="1" priority="2633" operator="equal">
      <formula>1</formula>
    </cfRule>
  </conditionalFormatting>
  <conditionalFormatting sqref="D11680:N11680">
    <cfRule type="cellIs" dxfId="0" priority="28183" operator="equal">
      <formula>0</formula>
    </cfRule>
    <cfRule type="cellIs" dxfId="1" priority="28184" operator="equal">
      <formula>1</formula>
    </cfRule>
  </conditionalFormatting>
  <conditionalFormatting sqref="D11681:N11681">
    <cfRule type="cellIs" dxfId="0" priority="28185" operator="equal">
      <formula>0</formula>
    </cfRule>
    <cfRule type="cellIs" dxfId="1" priority="28186" operator="equal">
      <formula>1</formula>
    </cfRule>
  </conditionalFormatting>
  <conditionalFormatting sqref="D11682:N11682">
    <cfRule type="cellIs" dxfId="0" priority="28187" operator="equal">
      <formula>0</formula>
    </cfRule>
    <cfRule type="cellIs" dxfId="1" priority="28188" operator="equal">
      <formula>1</formula>
    </cfRule>
  </conditionalFormatting>
  <conditionalFormatting sqref="D11683:N11683">
    <cfRule type="cellIs" dxfId="0" priority="28189" operator="equal">
      <formula>0</formula>
    </cfRule>
    <cfRule type="cellIs" dxfId="1" priority="28190" operator="equal">
      <formula>1</formula>
    </cfRule>
  </conditionalFormatting>
  <conditionalFormatting sqref="D11684:N11684">
    <cfRule type="cellIs" dxfId="0" priority="28191" operator="equal">
      <formula>0</formula>
    </cfRule>
    <cfRule type="cellIs" dxfId="1" priority="28192" operator="equal">
      <formula>1</formula>
    </cfRule>
  </conditionalFormatting>
  <conditionalFormatting sqref="D11685:N11685">
    <cfRule type="cellIs" dxfId="0" priority="28193" operator="equal">
      <formula>0</formula>
    </cfRule>
    <cfRule type="cellIs" dxfId="1" priority="28194" operator="equal">
      <formula>1</formula>
    </cfRule>
  </conditionalFormatting>
  <conditionalFormatting sqref="D11686:N11686">
    <cfRule type="cellIs" dxfId="0" priority="28195" operator="equal">
      <formula>0</formula>
    </cfRule>
    <cfRule type="cellIs" dxfId="1" priority="28196" operator="equal">
      <formula>1</formula>
    </cfRule>
  </conditionalFormatting>
  <conditionalFormatting sqref="D11687:N11687">
    <cfRule type="cellIs" dxfId="0" priority="28197" operator="equal">
      <formula>0</formula>
    </cfRule>
    <cfRule type="cellIs" dxfId="1" priority="28198" operator="equal">
      <formula>1</formula>
    </cfRule>
  </conditionalFormatting>
  <conditionalFormatting sqref="D11688:N11688">
    <cfRule type="cellIs" dxfId="0" priority="28199" operator="equal">
      <formula>0</formula>
    </cfRule>
    <cfRule type="cellIs" dxfId="1" priority="28200" operator="equal">
      <formula>1</formula>
    </cfRule>
  </conditionalFormatting>
  <conditionalFormatting sqref="D11689">
    <cfRule type="colorScale" priority="28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8:N1168">
    <cfRule type="cellIs" dxfId="0" priority="2634" operator="equal">
      <formula>0</formula>
    </cfRule>
    <cfRule type="cellIs" dxfId="1" priority="2635" operator="equal">
      <formula>1</formula>
    </cfRule>
  </conditionalFormatting>
  <conditionalFormatting sqref="D11692">
    <cfRule type="colorScale" priority="28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95:N11695">
    <cfRule type="cellIs" dxfId="0" priority="28223" operator="equal">
      <formula>0</formula>
    </cfRule>
    <cfRule type="cellIs" dxfId="1" priority="28224" operator="equal">
      <formula>1</formula>
    </cfRule>
  </conditionalFormatting>
  <conditionalFormatting sqref="D11696:N11696">
    <cfRule type="cellIs" dxfId="0" priority="28225" operator="equal">
      <formula>0</formula>
    </cfRule>
    <cfRule type="cellIs" dxfId="1" priority="28226" operator="equal">
      <formula>1</formula>
    </cfRule>
  </conditionalFormatting>
  <conditionalFormatting sqref="D11697:N11697">
    <cfRule type="cellIs" dxfId="0" priority="28227" operator="equal">
      <formula>0</formula>
    </cfRule>
    <cfRule type="cellIs" dxfId="1" priority="28228" operator="equal">
      <formula>1</formula>
    </cfRule>
  </conditionalFormatting>
  <conditionalFormatting sqref="D11698">
    <cfRule type="colorScale" priority="28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9:N1169">
    <cfRule type="cellIs" dxfId="0" priority="2636" operator="equal">
      <formula>0</formula>
    </cfRule>
    <cfRule type="cellIs" dxfId="1" priority="2637" operator="equal">
      <formula>1</formula>
    </cfRule>
  </conditionalFormatting>
  <conditionalFormatting sqref="D116:N116">
    <cfRule type="cellIs" dxfId="0" priority="215" operator="equal">
      <formula>0</formula>
    </cfRule>
    <cfRule type="cellIs" dxfId="1" priority="216" operator="equal">
      <formula>1</formula>
    </cfRule>
  </conditionalFormatting>
  <conditionalFormatting sqref="D11701">
    <cfRule type="colorScale" priority="28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04:N11704">
    <cfRule type="cellIs" dxfId="0" priority="28251" operator="equal">
      <formula>0</formula>
    </cfRule>
    <cfRule type="cellIs" dxfId="1" priority="28252" operator="equal">
      <formula>1</formula>
    </cfRule>
  </conditionalFormatting>
  <conditionalFormatting sqref="D11705">
    <cfRule type="colorScale" priority="28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08">
    <cfRule type="colorScale" priority="28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0:N1170">
    <cfRule type="cellIs" dxfId="0" priority="2638" operator="equal">
      <formula>0</formula>
    </cfRule>
    <cfRule type="cellIs" dxfId="1" priority="2639" operator="equal">
      <formula>1</formula>
    </cfRule>
  </conditionalFormatting>
  <conditionalFormatting sqref="D11711:N11711">
    <cfRule type="cellIs" dxfId="0" priority="28275" operator="equal">
      <formula>0</formula>
    </cfRule>
    <cfRule type="cellIs" dxfId="1" priority="28276" operator="equal">
      <formula>1</formula>
    </cfRule>
  </conditionalFormatting>
  <conditionalFormatting sqref="D11712:N11712">
    <cfRule type="cellIs" dxfId="0" priority="28277" operator="equal">
      <formula>0</formula>
    </cfRule>
    <cfRule type="cellIs" dxfId="1" priority="28278" operator="equal">
      <formula>1</formula>
    </cfRule>
  </conditionalFormatting>
  <conditionalFormatting sqref="D11713:N11713">
    <cfRule type="cellIs" dxfId="0" priority="28279" operator="equal">
      <formula>0</formula>
    </cfRule>
    <cfRule type="cellIs" dxfId="1" priority="28280" operator="equal">
      <formula>1</formula>
    </cfRule>
  </conditionalFormatting>
  <conditionalFormatting sqref="D11714:N11714">
    <cfRule type="cellIs" dxfId="0" priority="28281" operator="equal">
      <formula>0</formula>
    </cfRule>
    <cfRule type="cellIs" dxfId="1" priority="28282" operator="equal">
      <formula>1</formula>
    </cfRule>
  </conditionalFormatting>
  <conditionalFormatting sqref="D11715:N11715">
    <cfRule type="cellIs" dxfId="0" priority="28283" operator="equal">
      <formula>0</formula>
    </cfRule>
    <cfRule type="cellIs" dxfId="1" priority="28284" operator="equal">
      <formula>1</formula>
    </cfRule>
  </conditionalFormatting>
  <conditionalFormatting sqref="D11716:N11716">
    <cfRule type="cellIs" dxfId="0" priority="28285" operator="equal">
      <formula>0</formula>
    </cfRule>
    <cfRule type="cellIs" dxfId="1" priority="28286" operator="equal">
      <formula>1</formula>
    </cfRule>
  </conditionalFormatting>
  <conditionalFormatting sqref="D11717:N11717">
    <cfRule type="cellIs" dxfId="0" priority="28287" operator="equal">
      <formula>0</formula>
    </cfRule>
    <cfRule type="cellIs" dxfId="1" priority="28288" operator="equal">
      <formula>1</formula>
    </cfRule>
  </conditionalFormatting>
  <conditionalFormatting sqref="D11718:N11718">
    <cfRule type="cellIs" dxfId="0" priority="28289" operator="equal">
      <formula>0</formula>
    </cfRule>
    <cfRule type="cellIs" dxfId="1" priority="28290" operator="equal">
      <formula>1</formula>
    </cfRule>
  </conditionalFormatting>
  <conditionalFormatting sqref="D11719:N11719">
    <cfRule type="cellIs" dxfId="0" priority="28291" operator="equal">
      <formula>0</formula>
    </cfRule>
    <cfRule type="cellIs" dxfId="1" priority="28292" operator="equal">
      <formula>1</formula>
    </cfRule>
  </conditionalFormatting>
  <conditionalFormatting sqref="D1171:N1171">
    <cfRule type="cellIs" dxfId="0" priority="2640" operator="equal">
      <formula>0</formula>
    </cfRule>
    <cfRule type="cellIs" dxfId="1" priority="2641" operator="equal">
      <formula>1</formula>
    </cfRule>
  </conditionalFormatting>
  <conditionalFormatting sqref="D11720:N11720">
    <cfRule type="cellIs" dxfId="0" priority="28293" operator="equal">
      <formula>0</formula>
    </cfRule>
    <cfRule type="cellIs" dxfId="1" priority="28294" operator="equal">
      <formula>1</formula>
    </cfRule>
  </conditionalFormatting>
  <conditionalFormatting sqref="D11721:N11721">
    <cfRule type="cellIs" dxfId="0" priority="28295" operator="equal">
      <formula>0</formula>
    </cfRule>
    <cfRule type="cellIs" dxfId="1" priority="28296" operator="equal">
      <formula>1</formula>
    </cfRule>
  </conditionalFormatting>
  <conditionalFormatting sqref="D11722:N11722">
    <cfRule type="cellIs" dxfId="0" priority="28297" operator="equal">
      <formula>0</formula>
    </cfRule>
    <cfRule type="cellIs" dxfId="1" priority="28298" operator="equal">
      <formula>1</formula>
    </cfRule>
  </conditionalFormatting>
  <conditionalFormatting sqref="D11723">
    <cfRule type="colorScale" priority="29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26">
    <cfRule type="colorScale" priority="28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29">
    <cfRule type="colorScale" priority="28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2:N1172">
    <cfRule type="cellIs" dxfId="0" priority="2642" operator="equal">
      <formula>0</formula>
    </cfRule>
    <cfRule type="cellIs" dxfId="1" priority="2643" operator="equal">
      <formula>1</formula>
    </cfRule>
  </conditionalFormatting>
  <conditionalFormatting sqref="D11732:N11732">
    <cfRule type="cellIs" dxfId="0" priority="28332" operator="equal">
      <formula>0</formula>
    </cfRule>
    <cfRule type="cellIs" dxfId="1" priority="28333" operator="equal">
      <formula>1</formula>
    </cfRule>
  </conditionalFormatting>
  <conditionalFormatting sqref="D11733:N11733">
    <cfRule type="cellIs" dxfId="0" priority="28334" operator="equal">
      <formula>0</formula>
    </cfRule>
    <cfRule type="cellIs" dxfId="1" priority="28335" operator="equal">
      <formula>1</formula>
    </cfRule>
  </conditionalFormatting>
  <conditionalFormatting sqref="D11734:N11734">
    <cfRule type="cellIs" dxfId="0" priority="28336" operator="equal">
      <formula>0</formula>
    </cfRule>
    <cfRule type="cellIs" dxfId="1" priority="28337" operator="equal">
      <formula>1</formula>
    </cfRule>
  </conditionalFormatting>
  <conditionalFormatting sqref="D11735:N11735">
    <cfRule type="cellIs" dxfId="0" priority="28338" operator="equal">
      <formula>0</formula>
    </cfRule>
    <cfRule type="cellIs" dxfId="1" priority="28339" operator="equal">
      <formula>1</formula>
    </cfRule>
  </conditionalFormatting>
  <conditionalFormatting sqref="D11736">
    <cfRule type="colorScale" priority="28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39">
    <cfRule type="colorScale" priority="28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3:N1173">
    <cfRule type="cellIs" dxfId="0" priority="2644" operator="equal">
      <formula>0</formula>
    </cfRule>
    <cfRule type="cellIs" dxfId="1" priority="2645" operator="equal">
      <formula>1</formula>
    </cfRule>
  </conditionalFormatting>
  <conditionalFormatting sqref="D11742:N11742">
    <cfRule type="cellIs" dxfId="0" priority="28362" operator="equal">
      <formula>0</formula>
    </cfRule>
    <cfRule type="cellIs" dxfId="1" priority="28363" operator="equal">
      <formula>1</formula>
    </cfRule>
  </conditionalFormatting>
  <conditionalFormatting sqref="D11743:N11743">
    <cfRule type="cellIs" dxfId="0" priority="28364" operator="equal">
      <formula>0</formula>
    </cfRule>
    <cfRule type="cellIs" dxfId="1" priority="28365" operator="equal">
      <formula>1</formula>
    </cfRule>
  </conditionalFormatting>
  <conditionalFormatting sqref="D11744:N11744">
    <cfRule type="cellIs" dxfId="0" priority="28366" operator="equal">
      <formula>0</formula>
    </cfRule>
    <cfRule type="cellIs" dxfId="1" priority="28367" operator="equal">
      <formula>1</formula>
    </cfRule>
  </conditionalFormatting>
  <conditionalFormatting sqref="D11745:N11745">
    <cfRule type="cellIs" dxfId="0" priority="28368" operator="equal">
      <formula>0</formula>
    </cfRule>
    <cfRule type="cellIs" dxfId="1" priority="28369" operator="equal">
      <formula>1</formula>
    </cfRule>
  </conditionalFormatting>
  <conditionalFormatting sqref="D11746">
    <cfRule type="colorScale" priority="28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49">
    <cfRule type="colorScale" priority="28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4:N1174">
    <cfRule type="cellIs" dxfId="0" priority="2646" operator="equal">
      <formula>0</formula>
    </cfRule>
    <cfRule type="cellIs" dxfId="1" priority="2647" operator="equal">
      <formula>1</formula>
    </cfRule>
  </conditionalFormatting>
  <conditionalFormatting sqref="D11752:N11752">
    <cfRule type="cellIs" dxfId="0" priority="28392" operator="equal">
      <formula>0</formula>
    </cfRule>
    <cfRule type="cellIs" dxfId="1" priority="28393" operator="equal">
      <formula>1</formula>
    </cfRule>
  </conditionalFormatting>
  <conditionalFormatting sqref="D11753:N11753">
    <cfRule type="cellIs" dxfId="0" priority="28394" operator="equal">
      <formula>0</formula>
    </cfRule>
    <cfRule type="cellIs" dxfId="1" priority="28395" operator="equal">
      <formula>1</formula>
    </cfRule>
  </conditionalFormatting>
  <conditionalFormatting sqref="D11754:N11754">
    <cfRule type="cellIs" dxfId="0" priority="28396" operator="equal">
      <formula>0</formula>
    </cfRule>
    <cfRule type="cellIs" dxfId="1" priority="28397" operator="equal">
      <formula>1</formula>
    </cfRule>
  </conditionalFormatting>
  <conditionalFormatting sqref="D11755:N11755">
    <cfRule type="cellIs" dxfId="0" priority="28398" operator="equal">
      <formula>0</formula>
    </cfRule>
    <cfRule type="cellIs" dxfId="1" priority="28399" operator="equal">
      <formula>1</formula>
    </cfRule>
  </conditionalFormatting>
  <conditionalFormatting sqref="D11756:N11756">
    <cfRule type="cellIs" dxfId="0" priority="28400" operator="equal">
      <formula>0</formula>
    </cfRule>
    <cfRule type="cellIs" dxfId="1" priority="28401" operator="equal">
      <formula>1</formula>
    </cfRule>
  </conditionalFormatting>
  <conditionalFormatting sqref="D11757:N11757">
    <cfRule type="cellIs" dxfId="0" priority="28402" operator="equal">
      <formula>0</formula>
    </cfRule>
    <cfRule type="cellIs" dxfId="1" priority="28403" operator="equal">
      <formula>1</formula>
    </cfRule>
  </conditionalFormatting>
  <conditionalFormatting sqref="D11758">
    <cfRule type="colorScale" priority="28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5:N1175">
    <cfRule type="cellIs" dxfId="0" priority="2648" operator="equal">
      <formula>0</formula>
    </cfRule>
    <cfRule type="cellIs" dxfId="1" priority="2649" operator="equal">
      <formula>1</formula>
    </cfRule>
  </conditionalFormatting>
  <conditionalFormatting sqref="D11761">
    <cfRule type="colorScale" priority="28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64:N11764">
    <cfRule type="cellIs" dxfId="0" priority="28426" operator="equal">
      <formula>0</formula>
    </cfRule>
    <cfRule type="cellIs" dxfId="1" priority="28427" operator="equal">
      <formula>1</formula>
    </cfRule>
  </conditionalFormatting>
  <conditionalFormatting sqref="D11765:N11765">
    <cfRule type="cellIs" dxfId="0" priority="28428" operator="equal">
      <formula>0</formula>
    </cfRule>
    <cfRule type="cellIs" dxfId="1" priority="28429" operator="equal">
      <formula>1</formula>
    </cfRule>
  </conditionalFormatting>
  <conditionalFormatting sqref="D11766:N11766">
    <cfRule type="cellIs" dxfId="0" priority="28430" operator="equal">
      <formula>0</formula>
    </cfRule>
    <cfRule type="cellIs" dxfId="1" priority="28431" operator="equal">
      <formula>1</formula>
    </cfRule>
  </conditionalFormatting>
  <conditionalFormatting sqref="D11767:N11767">
    <cfRule type="cellIs" dxfId="0" priority="28432" operator="equal">
      <formula>0</formula>
    </cfRule>
    <cfRule type="cellIs" dxfId="1" priority="28433" operator="equal">
      <formula>1</formula>
    </cfRule>
  </conditionalFormatting>
  <conditionalFormatting sqref="D11768:N11768">
    <cfRule type="cellIs" dxfId="0" priority="28434" operator="equal">
      <formula>0</formula>
    </cfRule>
    <cfRule type="cellIs" dxfId="1" priority="28435" operator="equal">
      <formula>1</formula>
    </cfRule>
  </conditionalFormatting>
  <conditionalFormatting sqref="D11769">
    <cfRule type="colorScale" priority="28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6:N1176">
    <cfRule type="cellIs" dxfId="0" priority="2650" operator="equal">
      <formula>0</formula>
    </cfRule>
    <cfRule type="cellIs" dxfId="1" priority="2651" operator="equal">
      <formula>1</formula>
    </cfRule>
  </conditionalFormatting>
  <conditionalFormatting sqref="D11772">
    <cfRule type="colorScale" priority="28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75:N11775">
    <cfRule type="cellIs" dxfId="0" priority="28458" operator="equal">
      <formula>0</formula>
    </cfRule>
    <cfRule type="cellIs" dxfId="1" priority="28459" operator="equal">
      <formula>1</formula>
    </cfRule>
  </conditionalFormatting>
  <conditionalFormatting sqref="D11776:N11776">
    <cfRule type="cellIs" dxfId="0" priority="28460" operator="equal">
      <formula>0</formula>
    </cfRule>
    <cfRule type="cellIs" dxfId="1" priority="28461" operator="equal">
      <formula>1</formula>
    </cfRule>
  </conditionalFormatting>
  <conditionalFormatting sqref="D11777:N11777">
    <cfRule type="cellIs" dxfId="0" priority="28462" operator="equal">
      <formula>0</formula>
    </cfRule>
    <cfRule type="cellIs" dxfId="1" priority="28463" operator="equal">
      <formula>1</formula>
    </cfRule>
  </conditionalFormatting>
  <conditionalFormatting sqref="D11778:N11778">
    <cfRule type="cellIs" dxfId="0" priority="28464" operator="equal">
      <formula>0</formula>
    </cfRule>
    <cfRule type="cellIs" dxfId="1" priority="28465" operator="equal">
      <formula>1</formula>
    </cfRule>
  </conditionalFormatting>
  <conditionalFormatting sqref="D11779:N11779">
    <cfRule type="cellIs" dxfId="0" priority="28466" operator="equal">
      <formula>0</formula>
    </cfRule>
    <cfRule type="cellIs" dxfId="1" priority="28467" operator="equal">
      <formula>1</formula>
    </cfRule>
  </conditionalFormatting>
  <conditionalFormatting sqref="D1177:N1177">
    <cfRule type="cellIs" dxfId="0" priority="2652" operator="equal">
      <formula>0</formula>
    </cfRule>
    <cfRule type="cellIs" dxfId="1" priority="2653" operator="equal">
      <formula>1</formula>
    </cfRule>
  </conditionalFormatting>
  <conditionalFormatting sqref="D11780">
    <cfRule type="colorScale" priority="28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83">
    <cfRule type="colorScale" priority="28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86:N11786">
    <cfRule type="cellIs" dxfId="0" priority="28490" operator="equal">
      <formula>0</formula>
    </cfRule>
    <cfRule type="cellIs" dxfId="1" priority="28491" operator="equal">
      <formula>1</formula>
    </cfRule>
  </conditionalFormatting>
  <conditionalFormatting sqref="D11787:N11787">
    <cfRule type="cellIs" dxfId="0" priority="28492" operator="equal">
      <formula>0</formula>
    </cfRule>
    <cfRule type="cellIs" dxfId="1" priority="28493" operator="equal">
      <formula>1</formula>
    </cfRule>
  </conditionalFormatting>
  <conditionalFormatting sqref="D11788:N11788">
    <cfRule type="cellIs" dxfId="0" priority="28494" operator="equal">
      <formula>0</formula>
    </cfRule>
    <cfRule type="cellIs" dxfId="1" priority="28495" operator="equal">
      <formula>1</formula>
    </cfRule>
  </conditionalFormatting>
  <conditionalFormatting sqref="D11789:N11789">
    <cfRule type="cellIs" dxfId="0" priority="28496" operator="equal">
      <formula>0</formula>
    </cfRule>
    <cfRule type="cellIs" dxfId="1" priority="28497" operator="equal">
      <formula>1</formula>
    </cfRule>
  </conditionalFormatting>
  <conditionalFormatting sqref="D1178:N1178">
    <cfRule type="cellIs" dxfId="0" priority="2654" operator="equal">
      <formula>0</formula>
    </cfRule>
    <cfRule type="cellIs" dxfId="1" priority="2655" operator="equal">
      <formula>1</formula>
    </cfRule>
  </conditionalFormatting>
  <conditionalFormatting sqref="D11790:N11790">
    <cfRule type="cellIs" dxfId="0" priority="28498" operator="equal">
      <formula>0</formula>
    </cfRule>
    <cfRule type="cellIs" dxfId="1" priority="28499" operator="equal">
      <formula>1</formula>
    </cfRule>
  </conditionalFormatting>
  <conditionalFormatting sqref="D11791:N11791">
    <cfRule type="cellIs" dxfId="0" priority="28500" operator="equal">
      <formula>0</formula>
    </cfRule>
    <cfRule type="cellIs" dxfId="1" priority="28501" operator="equal">
      <formula>1</formula>
    </cfRule>
  </conditionalFormatting>
  <conditionalFormatting sqref="D11792">
    <cfRule type="colorScale" priority="28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95">
    <cfRule type="colorScale" priority="28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98:N11798">
    <cfRule type="cellIs" dxfId="0" priority="28524" operator="equal">
      <formula>0</formula>
    </cfRule>
    <cfRule type="cellIs" dxfId="1" priority="28525" operator="equal">
      <formula>1</formula>
    </cfRule>
  </conditionalFormatting>
  <conditionalFormatting sqref="D11799:N11799">
    <cfRule type="cellIs" dxfId="0" priority="28526" operator="equal">
      <formula>0</formula>
    </cfRule>
    <cfRule type="cellIs" dxfId="1" priority="28527" operator="equal">
      <formula>1</formula>
    </cfRule>
  </conditionalFormatting>
  <conditionalFormatting sqref="D1179:N1179">
    <cfRule type="cellIs" dxfId="0" priority="2656" operator="equal">
      <formula>0</formula>
    </cfRule>
    <cfRule type="cellIs" dxfId="1" priority="2657" operator="equal">
      <formula>1</formula>
    </cfRule>
  </conditionalFormatting>
  <conditionalFormatting sqref="D117:N117">
    <cfRule type="cellIs" dxfId="0" priority="217" operator="equal">
      <formula>0</formula>
    </cfRule>
    <cfRule type="cellIs" dxfId="1" priority="218" operator="equal">
      <formula>1</formula>
    </cfRule>
  </conditionalFormatting>
  <conditionalFormatting sqref="D11800:N11800">
    <cfRule type="cellIs" dxfId="0" priority="28528" operator="equal">
      <formula>0</formula>
    </cfRule>
    <cfRule type="cellIs" dxfId="1" priority="28529" operator="equal">
      <formula>1</formula>
    </cfRule>
  </conditionalFormatting>
  <conditionalFormatting sqref="D11801:N11801">
    <cfRule type="cellIs" dxfId="0" priority="28530" operator="equal">
      <formula>0</formula>
    </cfRule>
    <cfRule type="cellIs" dxfId="1" priority="28531" operator="equal">
      <formula>1</formula>
    </cfRule>
  </conditionalFormatting>
  <conditionalFormatting sqref="D11802:N11802">
    <cfRule type="cellIs" dxfId="0" priority="28532" operator="equal">
      <formula>0</formula>
    </cfRule>
    <cfRule type="cellIs" dxfId="1" priority="28533" operator="equal">
      <formula>1</formula>
    </cfRule>
  </conditionalFormatting>
  <conditionalFormatting sqref="D11803">
    <cfRule type="colorScale" priority="28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06">
    <cfRule type="colorScale" priority="28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09:N11809">
    <cfRule type="cellIs" dxfId="0" priority="28556" operator="equal">
      <formula>0</formula>
    </cfRule>
    <cfRule type="cellIs" dxfId="1" priority="28557" operator="equal">
      <formula>1</formula>
    </cfRule>
  </conditionalFormatting>
  <conditionalFormatting sqref="D1180:N1180">
    <cfRule type="cellIs" dxfId="0" priority="2658" operator="equal">
      <formula>0</formula>
    </cfRule>
    <cfRule type="cellIs" dxfId="1" priority="2659" operator="equal">
      <formula>1</formula>
    </cfRule>
  </conditionalFormatting>
  <conditionalFormatting sqref="D1181">
    <cfRule type="colorScale" priority="2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10:N11810">
    <cfRule type="cellIs" dxfId="0" priority="28558" operator="equal">
      <formula>0</formula>
    </cfRule>
    <cfRule type="cellIs" dxfId="1" priority="28559" operator="equal">
      <formula>1</formula>
    </cfRule>
  </conditionalFormatting>
  <conditionalFormatting sqref="D11811:N11811">
    <cfRule type="cellIs" dxfId="0" priority="28560" operator="equal">
      <formula>0</formula>
    </cfRule>
    <cfRule type="cellIs" dxfId="1" priority="28561" operator="equal">
      <formula>1</formula>
    </cfRule>
  </conditionalFormatting>
  <conditionalFormatting sqref="D11812:N11812">
    <cfRule type="cellIs" dxfId="0" priority="28562" operator="equal">
      <formula>0</formula>
    </cfRule>
    <cfRule type="cellIs" dxfId="1" priority="28563" operator="equal">
      <formula>1</formula>
    </cfRule>
  </conditionalFormatting>
  <conditionalFormatting sqref="D11813:N11813">
    <cfRule type="cellIs" dxfId="0" priority="28564" operator="equal">
      <formula>0</formula>
    </cfRule>
    <cfRule type="cellIs" dxfId="1" priority="28565" operator="equal">
      <formula>1</formula>
    </cfRule>
  </conditionalFormatting>
  <conditionalFormatting sqref="D11814:N11814">
    <cfRule type="cellIs" dxfId="0" priority="28566" operator="equal">
      <formula>0</formula>
    </cfRule>
    <cfRule type="cellIs" dxfId="1" priority="28567" operator="equal">
      <formula>1</formula>
    </cfRule>
  </conditionalFormatting>
  <conditionalFormatting sqref="D11815:N11815">
    <cfRule type="cellIs" dxfId="0" priority="28568" operator="equal">
      <formula>0</formula>
    </cfRule>
    <cfRule type="cellIs" dxfId="1" priority="28569" operator="equal">
      <formula>1</formula>
    </cfRule>
  </conditionalFormatting>
  <conditionalFormatting sqref="D11816:N11816">
    <cfRule type="cellIs" dxfId="0" priority="28570" operator="equal">
      <formula>0</formula>
    </cfRule>
    <cfRule type="cellIs" dxfId="1" priority="28571" operator="equal">
      <formula>1</formula>
    </cfRule>
  </conditionalFormatting>
  <conditionalFormatting sqref="D11817:N11817">
    <cfRule type="cellIs" dxfId="0" priority="28572" operator="equal">
      <formula>0</formula>
    </cfRule>
    <cfRule type="cellIs" dxfId="1" priority="28573" operator="equal">
      <formula>1</formula>
    </cfRule>
  </conditionalFormatting>
  <conditionalFormatting sqref="D11818:N11818">
    <cfRule type="cellIs" dxfId="0" priority="28574" operator="equal">
      <formula>0</formula>
    </cfRule>
    <cfRule type="cellIs" dxfId="1" priority="28575" operator="equal">
      <formula>1</formula>
    </cfRule>
  </conditionalFormatting>
  <conditionalFormatting sqref="D11819:N11819">
    <cfRule type="cellIs" dxfId="0" priority="28576" operator="equal">
      <formula>0</formula>
    </cfRule>
    <cfRule type="cellIs" dxfId="1" priority="28577" operator="equal">
      <formula>1</formula>
    </cfRule>
  </conditionalFormatting>
  <conditionalFormatting sqref="D11820:N11820">
    <cfRule type="cellIs" dxfId="0" priority="28578" operator="equal">
      <formula>0</formula>
    </cfRule>
    <cfRule type="cellIs" dxfId="1" priority="28579" operator="equal">
      <formula>1</formula>
    </cfRule>
  </conditionalFormatting>
  <conditionalFormatting sqref="D11821:N11821">
    <cfRule type="cellIs" dxfId="0" priority="28580" operator="equal">
      <formula>0</formula>
    </cfRule>
    <cfRule type="cellIs" dxfId="1" priority="28581" operator="equal">
      <formula>1</formula>
    </cfRule>
  </conditionalFormatting>
  <conditionalFormatting sqref="D11822:N11822">
    <cfRule type="cellIs" dxfId="0" priority="28582" operator="equal">
      <formula>0</formula>
    </cfRule>
    <cfRule type="cellIs" dxfId="1" priority="28583" operator="equal">
      <formula>1</formula>
    </cfRule>
  </conditionalFormatting>
  <conditionalFormatting sqref="D11823:N11823">
    <cfRule type="cellIs" dxfId="0" priority="28584" operator="equal">
      <formula>0</formula>
    </cfRule>
    <cfRule type="cellIs" dxfId="1" priority="28585" operator="equal">
      <formula>1</formula>
    </cfRule>
  </conditionalFormatting>
  <conditionalFormatting sqref="D11824">
    <cfRule type="colorScale" priority="28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27">
    <cfRule type="colorScale" priority="28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30:N11830">
    <cfRule type="cellIs" dxfId="0" priority="28608" operator="equal">
      <formula>0</formula>
    </cfRule>
    <cfRule type="cellIs" dxfId="1" priority="28609" operator="equal">
      <formula>1</formula>
    </cfRule>
  </conditionalFormatting>
  <conditionalFormatting sqref="D11831:N11831">
    <cfRule type="cellIs" dxfId="0" priority="28610" operator="equal">
      <formula>0</formula>
    </cfRule>
    <cfRule type="cellIs" dxfId="1" priority="28611" operator="equal">
      <formula>1</formula>
    </cfRule>
  </conditionalFormatting>
  <conditionalFormatting sqref="D11832:N11832">
    <cfRule type="cellIs" dxfId="0" priority="28612" operator="equal">
      <formula>0</formula>
    </cfRule>
    <cfRule type="cellIs" dxfId="1" priority="28613" operator="equal">
      <formula>1</formula>
    </cfRule>
  </conditionalFormatting>
  <conditionalFormatting sqref="D11833:N11833">
    <cfRule type="cellIs" dxfId="0" priority="28614" operator="equal">
      <formula>0</formula>
    </cfRule>
    <cfRule type="cellIs" dxfId="1" priority="28615" operator="equal">
      <formula>1</formula>
    </cfRule>
  </conditionalFormatting>
  <conditionalFormatting sqref="D11834:N11834">
    <cfRule type="cellIs" dxfId="0" priority="28616" operator="equal">
      <formula>0</formula>
    </cfRule>
    <cfRule type="cellIs" dxfId="1" priority="28617" operator="equal">
      <formula>1</formula>
    </cfRule>
  </conditionalFormatting>
  <conditionalFormatting sqref="D11835:N11835">
    <cfRule type="cellIs" dxfId="0" priority="28618" operator="equal">
      <formula>0</formula>
    </cfRule>
    <cfRule type="cellIs" dxfId="1" priority="28619" operator="equal">
      <formula>1</formula>
    </cfRule>
  </conditionalFormatting>
  <conditionalFormatting sqref="D11836:N11836">
    <cfRule type="cellIs" dxfId="0" priority="28620" operator="equal">
      <formula>0</formula>
    </cfRule>
    <cfRule type="cellIs" dxfId="1" priority="28621" operator="equal">
      <formula>1</formula>
    </cfRule>
  </conditionalFormatting>
  <conditionalFormatting sqref="D11837:N11837">
    <cfRule type="cellIs" dxfId="0" priority="28622" operator="equal">
      <formula>0</formula>
    </cfRule>
    <cfRule type="cellIs" dxfId="1" priority="28623" operator="equal">
      <formula>1</formula>
    </cfRule>
  </conditionalFormatting>
  <conditionalFormatting sqref="D11838:N11838">
    <cfRule type="cellIs" dxfId="0" priority="28624" operator="equal">
      <formula>0</formula>
    </cfRule>
    <cfRule type="cellIs" dxfId="1" priority="28625" operator="equal">
      <formula>1</formula>
    </cfRule>
  </conditionalFormatting>
  <conditionalFormatting sqref="D11839:N11839">
    <cfRule type="cellIs" dxfId="0" priority="28626" operator="equal">
      <formula>0</formula>
    </cfRule>
    <cfRule type="cellIs" dxfId="1" priority="28627" operator="equal">
      <formula>1</formula>
    </cfRule>
  </conditionalFormatting>
  <conditionalFormatting sqref="D11840:N11840">
    <cfRule type="cellIs" dxfId="0" priority="28628" operator="equal">
      <formula>0</formula>
    </cfRule>
    <cfRule type="cellIs" dxfId="1" priority="28629" operator="equal">
      <formula>1</formula>
    </cfRule>
  </conditionalFormatting>
  <conditionalFormatting sqref="D11841:N11841">
    <cfRule type="cellIs" dxfId="0" priority="28630" operator="equal">
      <formula>0</formula>
    </cfRule>
    <cfRule type="cellIs" dxfId="1" priority="28631" operator="equal">
      <formula>1</formula>
    </cfRule>
  </conditionalFormatting>
  <conditionalFormatting sqref="D11842">
    <cfRule type="colorScale" priority="28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45">
    <cfRule type="colorScale" priority="28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48:N11848">
    <cfRule type="cellIs" dxfId="0" priority="28654" operator="equal">
      <formula>0</formula>
    </cfRule>
    <cfRule type="cellIs" dxfId="1" priority="28655" operator="equal">
      <formula>1</formula>
    </cfRule>
  </conditionalFormatting>
  <conditionalFormatting sqref="D11849:N11849">
    <cfRule type="cellIs" dxfId="0" priority="28656" operator="equal">
      <formula>0</formula>
    </cfRule>
    <cfRule type="cellIs" dxfId="1" priority="28657" operator="equal">
      <formula>1</formula>
    </cfRule>
  </conditionalFormatting>
  <conditionalFormatting sqref="D1184:N1184">
    <cfRule type="cellIs" dxfId="0" priority="2671" operator="equal">
      <formula>0</formula>
    </cfRule>
    <cfRule type="cellIs" dxfId="1" priority="2672" operator="equal">
      <formula>1</formula>
    </cfRule>
  </conditionalFormatting>
  <conditionalFormatting sqref="D11850:N11850">
    <cfRule type="cellIs" dxfId="0" priority="28658" operator="equal">
      <formula>0</formula>
    </cfRule>
    <cfRule type="cellIs" dxfId="1" priority="28659" operator="equal">
      <formula>1</formula>
    </cfRule>
  </conditionalFormatting>
  <conditionalFormatting sqref="D11851:N11851">
    <cfRule type="cellIs" dxfId="0" priority="28660" operator="equal">
      <formula>0</formula>
    </cfRule>
    <cfRule type="cellIs" dxfId="1" priority="28661" operator="equal">
      <formula>1</formula>
    </cfRule>
  </conditionalFormatting>
  <conditionalFormatting sqref="D11852">
    <cfRule type="colorScale" priority="28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55">
    <cfRule type="colorScale" priority="28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58:N11858">
    <cfRule type="cellIs" dxfId="0" priority="28684" operator="equal">
      <formula>0</formula>
    </cfRule>
    <cfRule type="cellIs" dxfId="1" priority="28685" operator="equal">
      <formula>1</formula>
    </cfRule>
  </conditionalFormatting>
  <conditionalFormatting sqref="D11859:N11859">
    <cfRule type="cellIs" dxfId="0" priority="28686" operator="equal">
      <formula>0</formula>
    </cfRule>
    <cfRule type="cellIs" dxfId="1" priority="28687" operator="equal">
      <formula>1</formula>
    </cfRule>
  </conditionalFormatting>
  <conditionalFormatting sqref="D1185:N1185">
    <cfRule type="cellIs" dxfId="0" priority="2673" operator="equal">
      <formula>0</formula>
    </cfRule>
    <cfRule type="cellIs" dxfId="1" priority="2674" operator="equal">
      <formula>1</formula>
    </cfRule>
  </conditionalFormatting>
  <conditionalFormatting sqref="D11860">
    <cfRule type="colorScale" priority="28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63">
    <cfRule type="colorScale" priority="28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66:N11866">
    <cfRule type="cellIs" dxfId="0" priority="28710" operator="equal">
      <formula>0</formula>
    </cfRule>
    <cfRule type="cellIs" dxfId="1" priority="28711" operator="equal">
      <formula>1</formula>
    </cfRule>
  </conditionalFormatting>
  <conditionalFormatting sqref="D11867:N11867">
    <cfRule type="cellIs" dxfId="0" priority="28712" operator="equal">
      <formula>0</formula>
    </cfRule>
    <cfRule type="cellIs" dxfId="1" priority="28713" operator="equal">
      <formula>1</formula>
    </cfRule>
  </conditionalFormatting>
  <conditionalFormatting sqref="D11868:N11868">
    <cfRule type="cellIs" dxfId="0" priority="28714" operator="equal">
      <formula>0</formula>
    </cfRule>
    <cfRule type="cellIs" dxfId="1" priority="28715" operator="equal">
      <formula>1</formula>
    </cfRule>
  </conditionalFormatting>
  <conditionalFormatting sqref="D11869:N11869">
    <cfRule type="cellIs" dxfId="0" priority="28716" operator="equal">
      <formula>0</formula>
    </cfRule>
    <cfRule type="cellIs" dxfId="1" priority="28717" operator="equal">
      <formula>1</formula>
    </cfRule>
  </conditionalFormatting>
  <conditionalFormatting sqref="D1186:N1186">
    <cfRule type="cellIs" dxfId="0" priority="2675" operator="equal">
      <formula>0</formula>
    </cfRule>
    <cfRule type="cellIs" dxfId="1" priority="2676" operator="equal">
      <formula>1</formula>
    </cfRule>
  </conditionalFormatting>
  <conditionalFormatting sqref="D11870:N11870">
    <cfRule type="cellIs" dxfId="0" priority="28718" operator="equal">
      <formula>0</formula>
    </cfRule>
    <cfRule type="cellIs" dxfId="1" priority="28719" operator="equal">
      <formula>1</formula>
    </cfRule>
  </conditionalFormatting>
  <conditionalFormatting sqref="D11871">
    <cfRule type="colorScale" priority="28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74">
    <cfRule type="colorScale" priority="28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77:N11877">
    <cfRule type="cellIs" dxfId="0" priority="28742" operator="equal">
      <formula>0</formula>
    </cfRule>
    <cfRule type="cellIs" dxfId="1" priority="28743" operator="equal">
      <formula>1</formula>
    </cfRule>
  </conditionalFormatting>
  <conditionalFormatting sqref="D11878">
    <cfRule type="colorScale" priority="28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7:N1187">
    <cfRule type="cellIs" dxfId="0" priority="2677" operator="equal">
      <formula>0</formula>
    </cfRule>
    <cfRule type="cellIs" dxfId="1" priority="2678" operator="equal">
      <formula>1</formula>
    </cfRule>
  </conditionalFormatting>
  <conditionalFormatting sqref="D11881">
    <cfRule type="colorScale" priority="28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84:N11884">
    <cfRule type="cellIs" dxfId="0" priority="28766" operator="equal">
      <formula>0</formula>
    </cfRule>
    <cfRule type="cellIs" dxfId="1" priority="28767" operator="equal">
      <formula>1</formula>
    </cfRule>
  </conditionalFormatting>
  <conditionalFormatting sqref="D11885:N11885">
    <cfRule type="cellIs" dxfId="0" priority="28768" operator="equal">
      <formula>0</formula>
    </cfRule>
    <cfRule type="cellIs" dxfId="1" priority="28769" operator="equal">
      <formula>1</formula>
    </cfRule>
  </conditionalFormatting>
  <conditionalFormatting sqref="D11886:N11886">
    <cfRule type="cellIs" dxfId="0" priority="28770" operator="equal">
      <formula>0</formula>
    </cfRule>
    <cfRule type="cellIs" dxfId="1" priority="28771" operator="equal">
      <formula>1</formula>
    </cfRule>
  </conditionalFormatting>
  <conditionalFormatting sqref="D11887">
    <cfRule type="colorScale" priority="28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8:N1188">
    <cfRule type="cellIs" dxfId="0" priority="2679" operator="equal">
      <formula>0</formula>
    </cfRule>
    <cfRule type="cellIs" dxfId="1" priority="2680" operator="equal">
      <formula>1</formula>
    </cfRule>
  </conditionalFormatting>
  <conditionalFormatting sqref="D11890">
    <cfRule type="colorScale" priority="28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93:N11893">
    <cfRule type="cellIs" dxfId="0" priority="28794" operator="equal">
      <formula>0</formula>
    </cfRule>
    <cfRule type="cellIs" dxfId="1" priority="28795" operator="equal">
      <formula>1</formula>
    </cfRule>
  </conditionalFormatting>
  <conditionalFormatting sqref="D11894:N11894">
    <cfRule type="cellIs" dxfId="0" priority="28796" operator="equal">
      <formula>0</formula>
    </cfRule>
    <cfRule type="cellIs" dxfId="1" priority="28797" operator="equal">
      <formula>1</formula>
    </cfRule>
  </conditionalFormatting>
  <conditionalFormatting sqref="D11895:N11895">
    <cfRule type="cellIs" dxfId="0" priority="28798" operator="equal">
      <formula>0</formula>
    </cfRule>
    <cfRule type="cellIs" dxfId="1" priority="28799" operator="equal">
      <formula>1</formula>
    </cfRule>
  </conditionalFormatting>
  <conditionalFormatting sqref="D11896:N11896">
    <cfRule type="cellIs" dxfId="0" priority="28800" operator="equal">
      <formula>0</formula>
    </cfRule>
    <cfRule type="cellIs" dxfId="1" priority="28801" operator="equal">
      <formula>1</formula>
    </cfRule>
  </conditionalFormatting>
  <conditionalFormatting sqref="D11897:N11897">
    <cfRule type="cellIs" dxfId="0" priority="28802" operator="equal">
      <formula>0</formula>
    </cfRule>
    <cfRule type="cellIs" dxfId="1" priority="28803" operator="equal">
      <formula>1</formula>
    </cfRule>
  </conditionalFormatting>
  <conditionalFormatting sqref="D11898:N11898">
    <cfRule type="cellIs" dxfId="0" priority="28804" operator="equal">
      <formula>0</formula>
    </cfRule>
    <cfRule type="cellIs" dxfId="1" priority="28805" operator="equal">
      <formula>1</formula>
    </cfRule>
  </conditionalFormatting>
  <conditionalFormatting sqref="D11899:N11899">
    <cfRule type="cellIs" dxfId="0" priority="28806" operator="equal">
      <formula>0</formula>
    </cfRule>
    <cfRule type="cellIs" dxfId="1" priority="28807" operator="equal">
      <formula>1</formula>
    </cfRule>
  </conditionalFormatting>
  <conditionalFormatting sqref="D1189:N1189">
    <cfRule type="cellIs" dxfId="0" priority="2681" operator="equal">
      <formula>0</formula>
    </cfRule>
    <cfRule type="cellIs" dxfId="1" priority="2682" operator="equal">
      <formula>1</formula>
    </cfRule>
  </conditionalFormatting>
  <conditionalFormatting sqref="D118:N118">
    <cfRule type="cellIs" dxfId="0" priority="219" operator="equal">
      <formula>0</formula>
    </cfRule>
    <cfRule type="cellIs" dxfId="1" priority="220" operator="equal">
      <formula>1</formula>
    </cfRule>
  </conditionalFormatting>
  <conditionalFormatting sqref="D11900:N11900">
    <cfRule type="cellIs" dxfId="0" priority="28808" operator="equal">
      <formula>0</formula>
    </cfRule>
    <cfRule type="cellIs" dxfId="1" priority="28809" operator="equal">
      <formula>1</formula>
    </cfRule>
  </conditionalFormatting>
  <conditionalFormatting sqref="D11901:N11901">
    <cfRule type="cellIs" dxfId="0" priority="28810" operator="equal">
      <formula>0</formula>
    </cfRule>
    <cfRule type="cellIs" dxfId="1" priority="28811" operator="equal">
      <formula>1</formula>
    </cfRule>
  </conditionalFormatting>
  <conditionalFormatting sqref="D11902:N11902">
    <cfRule type="cellIs" dxfId="0" priority="28812" operator="equal">
      <formula>0</formula>
    </cfRule>
    <cfRule type="cellIs" dxfId="1" priority="28813" operator="equal">
      <formula>1</formula>
    </cfRule>
  </conditionalFormatting>
  <conditionalFormatting sqref="D11903:N11903">
    <cfRule type="cellIs" dxfId="0" priority="28814" operator="equal">
      <formula>0</formula>
    </cfRule>
    <cfRule type="cellIs" dxfId="1" priority="28815" operator="equal">
      <formula>1</formula>
    </cfRule>
  </conditionalFormatting>
  <conditionalFormatting sqref="D11904:N11904">
    <cfRule type="cellIs" dxfId="0" priority="28816" operator="equal">
      <formula>0</formula>
    </cfRule>
    <cfRule type="cellIs" dxfId="1" priority="28817" operator="equal">
      <formula>1</formula>
    </cfRule>
  </conditionalFormatting>
  <conditionalFormatting sqref="D11905:N11905">
    <cfRule type="cellIs" dxfId="0" priority="28818" operator="equal">
      <formula>0</formula>
    </cfRule>
    <cfRule type="cellIs" dxfId="1" priority="28819" operator="equal">
      <formula>1</formula>
    </cfRule>
  </conditionalFormatting>
  <conditionalFormatting sqref="D11906:N11906">
    <cfRule type="cellIs" dxfId="0" priority="28820" operator="equal">
      <formula>0</formula>
    </cfRule>
    <cfRule type="cellIs" dxfId="1" priority="28821" operator="equal">
      <formula>1</formula>
    </cfRule>
  </conditionalFormatting>
  <conditionalFormatting sqref="D11907:N11907">
    <cfRule type="cellIs" dxfId="0" priority="28822" operator="equal">
      <formula>0</formula>
    </cfRule>
    <cfRule type="cellIs" dxfId="1" priority="28823" operator="equal">
      <formula>1</formula>
    </cfRule>
  </conditionalFormatting>
  <conditionalFormatting sqref="D11908:N11908">
    <cfRule type="cellIs" dxfId="0" priority="28824" operator="equal">
      <formula>0</formula>
    </cfRule>
    <cfRule type="cellIs" dxfId="1" priority="28825" operator="equal">
      <formula>1</formula>
    </cfRule>
  </conditionalFormatting>
  <conditionalFormatting sqref="D11909:N11909">
    <cfRule type="cellIs" dxfId="0" priority="28826" operator="equal">
      <formula>0</formula>
    </cfRule>
    <cfRule type="cellIs" dxfId="1" priority="28827" operator="equal">
      <formula>1</formula>
    </cfRule>
  </conditionalFormatting>
  <conditionalFormatting sqref="D1190:N1190">
    <cfRule type="cellIs" dxfId="0" priority="2683" operator="equal">
      <formula>0</formula>
    </cfRule>
    <cfRule type="cellIs" dxfId="1" priority="2684" operator="equal">
      <formula>1</formula>
    </cfRule>
  </conditionalFormatting>
  <conditionalFormatting sqref="D11910:N11910">
    <cfRule type="cellIs" dxfId="0" priority="28828" operator="equal">
      <formula>0</formula>
    </cfRule>
    <cfRule type="cellIs" dxfId="1" priority="28829" operator="equal">
      <formula>1</formula>
    </cfRule>
  </conditionalFormatting>
  <conditionalFormatting sqref="D11911:N11911">
    <cfRule type="cellIs" dxfId="0" priority="28830" operator="equal">
      <formula>0</formula>
    </cfRule>
    <cfRule type="cellIs" dxfId="1" priority="28831" operator="equal">
      <formula>1</formula>
    </cfRule>
  </conditionalFormatting>
  <conditionalFormatting sqref="D11912:N11912">
    <cfRule type="cellIs" dxfId="0" priority="28832" operator="equal">
      <formula>0</formula>
    </cfRule>
    <cfRule type="cellIs" dxfId="1" priority="28833" operator="equal">
      <formula>1</formula>
    </cfRule>
  </conditionalFormatting>
  <conditionalFormatting sqref="D11913:N11913">
    <cfRule type="cellIs" dxfId="0" priority="28834" operator="equal">
      <formula>0</formula>
    </cfRule>
    <cfRule type="cellIs" dxfId="1" priority="28835" operator="equal">
      <formula>1</formula>
    </cfRule>
  </conditionalFormatting>
  <conditionalFormatting sqref="D11914">
    <cfRule type="colorScale" priority="28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17:N11917">
    <cfRule type="cellIs" dxfId="0" priority="28847" operator="equal">
      <formula>0</formula>
    </cfRule>
    <cfRule type="cellIs" dxfId="1" priority="28848" operator="equal">
      <formula>1</formula>
    </cfRule>
  </conditionalFormatting>
  <conditionalFormatting sqref="D11918:N11918">
    <cfRule type="cellIs" dxfId="0" priority="28849" operator="equal">
      <formula>0</formula>
    </cfRule>
    <cfRule type="cellIs" dxfId="1" priority="28850" operator="equal">
      <formula>1</formula>
    </cfRule>
  </conditionalFormatting>
  <conditionalFormatting sqref="D11919:N11919">
    <cfRule type="cellIs" dxfId="0" priority="28851" operator="equal">
      <formula>0</formula>
    </cfRule>
    <cfRule type="cellIs" dxfId="1" priority="28852" operator="equal">
      <formula>1</formula>
    </cfRule>
  </conditionalFormatting>
  <conditionalFormatting sqref="D1191:N1191">
    <cfRule type="cellIs" dxfId="0" priority="2685" operator="equal">
      <formula>0</formula>
    </cfRule>
    <cfRule type="cellIs" dxfId="1" priority="2686" operator="equal">
      <formula>1</formula>
    </cfRule>
  </conditionalFormatting>
  <conditionalFormatting sqref="D11920:N11920">
    <cfRule type="cellIs" dxfId="0" priority="28853" operator="equal">
      <formula>0</formula>
    </cfRule>
    <cfRule type="cellIs" dxfId="1" priority="28854" operator="equal">
      <formula>1</formula>
    </cfRule>
  </conditionalFormatting>
  <conditionalFormatting sqref="D11921:N11921">
    <cfRule type="cellIs" dxfId="0" priority="28855" operator="equal">
      <formula>0</formula>
    </cfRule>
    <cfRule type="cellIs" dxfId="1" priority="28856" operator="equal">
      <formula>1</formula>
    </cfRule>
  </conditionalFormatting>
  <conditionalFormatting sqref="D11922:N11922">
    <cfRule type="cellIs" dxfId="0" priority="28857" operator="equal">
      <formula>0</formula>
    </cfRule>
    <cfRule type="cellIs" dxfId="1" priority="28858" operator="equal">
      <formula>1</formula>
    </cfRule>
  </conditionalFormatting>
  <conditionalFormatting sqref="D11923:N11923">
    <cfRule type="cellIs" dxfId="0" priority="28859" operator="equal">
      <formula>0</formula>
    </cfRule>
    <cfRule type="cellIs" dxfId="1" priority="28860" operator="equal">
      <formula>1</formula>
    </cfRule>
  </conditionalFormatting>
  <conditionalFormatting sqref="D11924:N11924">
    <cfRule type="cellIs" dxfId="0" priority="28861" operator="equal">
      <formula>0</formula>
    </cfRule>
    <cfRule type="cellIs" dxfId="1" priority="28862" operator="equal">
      <formula>1</formula>
    </cfRule>
  </conditionalFormatting>
  <conditionalFormatting sqref="D11925:N11925">
    <cfRule type="cellIs" dxfId="0" priority="28863" operator="equal">
      <formula>0</formula>
    </cfRule>
    <cfRule type="cellIs" dxfId="1" priority="28864" operator="equal">
      <formula>1</formula>
    </cfRule>
  </conditionalFormatting>
  <conditionalFormatting sqref="D11926:N11926">
    <cfRule type="cellIs" dxfId="0" priority="28865" operator="equal">
      <formula>0</formula>
    </cfRule>
    <cfRule type="cellIs" dxfId="1" priority="28866" operator="equal">
      <formula>1</formula>
    </cfRule>
  </conditionalFormatting>
  <conditionalFormatting sqref="D11927:N11927">
    <cfRule type="cellIs" dxfId="0" priority="28867" operator="equal">
      <formula>0</formula>
    </cfRule>
    <cfRule type="cellIs" dxfId="1" priority="28868" operator="equal">
      <formula>1</formula>
    </cfRule>
  </conditionalFormatting>
  <conditionalFormatting sqref="D11928:N11928">
    <cfRule type="cellIs" dxfId="0" priority="28869" operator="equal">
      <formula>0</formula>
    </cfRule>
    <cfRule type="cellIs" dxfId="1" priority="28870" operator="equal">
      <formula>1</formula>
    </cfRule>
  </conditionalFormatting>
  <conditionalFormatting sqref="D11929:N11929">
    <cfRule type="cellIs" dxfId="0" priority="28871" operator="equal">
      <formula>0</formula>
    </cfRule>
    <cfRule type="cellIs" dxfId="1" priority="28872" operator="equal">
      <formula>1</formula>
    </cfRule>
  </conditionalFormatting>
  <conditionalFormatting sqref="D1192:N1192">
    <cfRule type="cellIs" dxfId="0" priority="2687" operator="equal">
      <formula>0</formula>
    </cfRule>
    <cfRule type="cellIs" dxfId="1" priority="2688" operator="equal">
      <formula>1</formula>
    </cfRule>
  </conditionalFormatting>
  <conditionalFormatting sqref="D11930:N11930">
    <cfRule type="cellIs" dxfId="0" priority="28873" operator="equal">
      <formula>0</formula>
    </cfRule>
    <cfRule type="cellIs" dxfId="1" priority="28874" operator="equal">
      <formula>1</formula>
    </cfRule>
  </conditionalFormatting>
  <conditionalFormatting sqref="D11931">
    <cfRule type="colorScale" priority="28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34:N11934">
    <cfRule type="cellIs" dxfId="0" priority="28886" operator="equal">
      <formula>0</formula>
    </cfRule>
    <cfRule type="cellIs" dxfId="1" priority="28887" operator="equal">
      <formula>1</formula>
    </cfRule>
  </conditionalFormatting>
  <conditionalFormatting sqref="D11935:N11935">
    <cfRule type="cellIs" dxfId="0" priority="28888" operator="equal">
      <formula>0</formula>
    </cfRule>
    <cfRule type="cellIs" dxfId="1" priority="28889" operator="equal">
      <formula>1</formula>
    </cfRule>
  </conditionalFormatting>
  <conditionalFormatting sqref="D11936:N11936">
    <cfRule type="cellIs" dxfId="0" priority="28890" operator="equal">
      <formula>0</formula>
    </cfRule>
    <cfRule type="cellIs" dxfId="1" priority="28891" operator="equal">
      <formula>1</formula>
    </cfRule>
  </conditionalFormatting>
  <conditionalFormatting sqref="D11937:N11937">
    <cfRule type="cellIs" dxfId="0" priority="28892" operator="equal">
      <formula>0</formula>
    </cfRule>
    <cfRule type="cellIs" dxfId="1" priority="28893" operator="equal">
      <formula>1</formula>
    </cfRule>
  </conditionalFormatting>
  <conditionalFormatting sqref="D11938:N11938">
    <cfRule type="cellIs" dxfId="0" priority="28894" operator="equal">
      <formula>0</formula>
    </cfRule>
    <cfRule type="cellIs" dxfId="1" priority="28895" operator="equal">
      <formula>1</formula>
    </cfRule>
  </conditionalFormatting>
  <conditionalFormatting sqref="D11939:N11939">
    <cfRule type="cellIs" dxfId="0" priority="28896" operator="equal">
      <formula>0</formula>
    </cfRule>
    <cfRule type="cellIs" dxfId="1" priority="28897" operator="equal">
      <formula>1</formula>
    </cfRule>
  </conditionalFormatting>
  <conditionalFormatting sqref="D1193:N1193">
    <cfRule type="cellIs" dxfId="0" priority="2689" operator="equal">
      <formula>0</formula>
    </cfRule>
    <cfRule type="cellIs" dxfId="1" priority="2690" operator="equal">
      <formula>1</formula>
    </cfRule>
  </conditionalFormatting>
  <conditionalFormatting sqref="D11940:N11940">
    <cfRule type="cellIs" dxfId="0" priority="28898" operator="equal">
      <formula>0</formula>
    </cfRule>
    <cfRule type="cellIs" dxfId="1" priority="28899" operator="equal">
      <formula>1</formula>
    </cfRule>
  </conditionalFormatting>
  <conditionalFormatting sqref="D11941:N11941">
    <cfRule type="cellIs" dxfId="0" priority="28900" operator="equal">
      <formula>0</formula>
    </cfRule>
    <cfRule type="cellIs" dxfId="1" priority="28901" operator="equal">
      <formula>1</formula>
    </cfRule>
  </conditionalFormatting>
  <conditionalFormatting sqref="D11942:N11942">
    <cfRule type="cellIs" dxfId="0" priority="28902" operator="equal">
      <formula>0</formula>
    </cfRule>
    <cfRule type="cellIs" dxfId="1" priority="28903" operator="equal">
      <formula>1</formula>
    </cfRule>
  </conditionalFormatting>
  <conditionalFormatting sqref="D11943:N11943">
    <cfRule type="cellIs" dxfId="0" priority="28904" operator="equal">
      <formula>0</formula>
    </cfRule>
    <cfRule type="cellIs" dxfId="1" priority="28905" operator="equal">
      <formula>1</formula>
    </cfRule>
  </conditionalFormatting>
  <conditionalFormatting sqref="D11944:N11944">
    <cfRule type="cellIs" dxfId="0" priority="28906" operator="equal">
      <formula>0</formula>
    </cfRule>
    <cfRule type="cellIs" dxfId="1" priority="28907" operator="equal">
      <formula>1</formula>
    </cfRule>
  </conditionalFormatting>
  <conditionalFormatting sqref="D11945:N11945">
    <cfRule type="cellIs" dxfId="0" priority="28908" operator="equal">
      <formula>0</formula>
    </cfRule>
    <cfRule type="cellIs" dxfId="1" priority="28909" operator="equal">
      <formula>1</formula>
    </cfRule>
  </conditionalFormatting>
  <conditionalFormatting sqref="D11946">
    <cfRule type="colorScale" priority="28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49">
    <cfRule type="colorScale" priority="28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4:N1194">
    <cfRule type="cellIs" dxfId="0" priority="2691" operator="equal">
      <formula>0</formula>
    </cfRule>
    <cfRule type="cellIs" dxfId="1" priority="2692" operator="equal">
      <formula>1</formula>
    </cfRule>
  </conditionalFormatting>
  <conditionalFormatting sqref="D11952:N11952">
    <cfRule type="cellIs" dxfId="0" priority="28932" operator="equal">
      <formula>0</formula>
    </cfRule>
    <cfRule type="cellIs" dxfId="1" priority="28933" operator="equal">
      <formula>1</formula>
    </cfRule>
  </conditionalFormatting>
  <conditionalFormatting sqref="D11953:N11953">
    <cfRule type="cellIs" dxfId="0" priority="28934" operator="equal">
      <formula>0</formula>
    </cfRule>
    <cfRule type="cellIs" dxfId="1" priority="28935" operator="equal">
      <formula>1</formula>
    </cfRule>
  </conditionalFormatting>
  <conditionalFormatting sqref="D11954:N11954">
    <cfRule type="cellIs" dxfId="0" priority="28936" operator="equal">
      <formula>0</formula>
    </cfRule>
    <cfRule type="cellIs" dxfId="1" priority="28937" operator="equal">
      <formula>1</formula>
    </cfRule>
  </conditionalFormatting>
  <conditionalFormatting sqref="D11955:N11955">
    <cfRule type="cellIs" dxfId="0" priority="28938" operator="equal">
      <formula>0</formula>
    </cfRule>
    <cfRule type="cellIs" dxfId="1" priority="28939" operator="equal">
      <formula>1</formula>
    </cfRule>
  </conditionalFormatting>
  <conditionalFormatting sqref="D11956:N11956">
    <cfRule type="cellIs" dxfId="0" priority="28940" operator="equal">
      <formula>0</formula>
    </cfRule>
    <cfRule type="cellIs" dxfId="1" priority="28941" operator="equal">
      <formula>1</formula>
    </cfRule>
  </conditionalFormatting>
  <conditionalFormatting sqref="D11957:N11957">
    <cfRule type="cellIs" dxfId="0" priority="28942" operator="equal">
      <formula>0</formula>
    </cfRule>
    <cfRule type="cellIs" dxfId="1" priority="28943" operator="equal">
      <formula>1</formula>
    </cfRule>
  </conditionalFormatting>
  <conditionalFormatting sqref="D11958:N11958">
    <cfRule type="cellIs" dxfId="0" priority="28944" operator="equal">
      <formula>0</formula>
    </cfRule>
    <cfRule type="cellIs" dxfId="1" priority="28945" operator="equal">
      <formula>1</formula>
    </cfRule>
  </conditionalFormatting>
  <conditionalFormatting sqref="D11959">
    <cfRule type="colorScale" priority="28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5:N1195">
    <cfRule type="cellIs" dxfId="0" priority="2693" operator="equal">
      <formula>0</formula>
    </cfRule>
    <cfRule type="cellIs" dxfId="1" priority="2694" operator="equal">
      <formula>1</formula>
    </cfRule>
  </conditionalFormatting>
  <conditionalFormatting sqref="D11962">
    <cfRule type="colorScale" priority="28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65:N11965">
    <cfRule type="cellIs" dxfId="0" priority="28968" operator="equal">
      <formula>0</formula>
    </cfRule>
    <cfRule type="cellIs" dxfId="1" priority="28969" operator="equal">
      <formula>1</formula>
    </cfRule>
  </conditionalFormatting>
  <conditionalFormatting sqref="D11966:N11966">
    <cfRule type="cellIs" dxfId="0" priority="28970" operator="equal">
      <formula>0</formula>
    </cfRule>
    <cfRule type="cellIs" dxfId="1" priority="28971" operator="equal">
      <formula>1</formula>
    </cfRule>
  </conditionalFormatting>
  <conditionalFormatting sqref="D11967:N11967">
    <cfRule type="cellIs" dxfId="0" priority="28972" operator="equal">
      <formula>0</formula>
    </cfRule>
    <cfRule type="cellIs" dxfId="1" priority="28973" operator="equal">
      <formula>1</formula>
    </cfRule>
  </conditionalFormatting>
  <conditionalFormatting sqref="D11968:N11968">
    <cfRule type="cellIs" dxfId="0" priority="28974" operator="equal">
      <formula>0</formula>
    </cfRule>
    <cfRule type="cellIs" dxfId="1" priority="28975" operator="equal">
      <formula>1</formula>
    </cfRule>
  </conditionalFormatting>
  <conditionalFormatting sqref="D11969:N11969">
    <cfRule type="cellIs" dxfId="0" priority="28976" operator="equal">
      <formula>0</formula>
    </cfRule>
    <cfRule type="cellIs" dxfId="1" priority="28977" operator="equal">
      <formula>1</formula>
    </cfRule>
  </conditionalFormatting>
  <conditionalFormatting sqref="D1196:N1196">
    <cfRule type="cellIs" dxfId="0" priority="2695" operator="equal">
      <formula>0</formula>
    </cfRule>
    <cfRule type="cellIs" dxfId="1" priority="2696" operator="equal">
      <formula>1</formula>
    </cfRule>
  </conditionalFormatting>
  <conditionalFormatting sqref="D11970:N11970">
    <cfRule type="cellIs" dxfId="0" priority="28978" operator="equal">
      <formula>0</formula>
    </cfRule>
    <cfRule type="cellIs" dxfId="1" priority="28979" operator="equal">
      <formula>1</formula>
    </cfRule>
  </conditionalFormatting>
  <conditionalFormatting sqref="D11971">
    <cfRule type="colorScale" priority="29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74">
    <cfRule type="colorScale" priority="29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77:N11977">
    <cfRule type="cellIs" dxfId="0" priority="29002" operator="equal">
      <formula>0</formula>
    </cfRule>
    <cfRule type="cellIs" dxfId="1" priority="29003" operator="equal">
      <formula>1</formula>
    </cfRule>
  </conditionalFormatting>
  <conditionalFormatting sqref="D11978:N11978">
    <cfRule type="cellIs" dxfId="0" priority="29004" operator="equal">
      <formula>0</formula>
    </cfRule>
    <cfRule type="cellIs" dxfId="1" priority="29005" operator="equal">
      <formula>1</formula>
    </cfRule>
  </conditionalFormatting>
  <conditionalFormatting sqref="D11979:N11979">
    <cfRule type="cellIs" dxfId="0" priority="29006" operator="equal">
      <formula>0</formula>
    </cfRule>
    <cfRule type="cellIs" dxfId="1" priority="29007" operator="equal">
      <formula>1</formula>
    </cfRule>
  </conditionalFormatting>
  <conditionalFormatting sqref="D1197:N1197">
    <cfRule type="cellIs" dxfId="0" priority="2697" operator="equal">
      <formula>0</formula>
    </cfRule>
    <cfRule type="cellIs" dxfId="1" priority="2698" operator="equal">
      <formula>1</formula>
    </cfRule>
  </conditionalFormatting>
  <conditionalFormatting sqref="D11980:N11980">
    <cfRule type="cellIs" dxfId="0" priority="29008" operator="equal">
      <formula>0</formula>
    </cfRule>
    <cfRule type="cellIs" dxfId="1" priority="29009" operator="equal">
      <formula>1</formula>
    </cfRule>
  </conditionalFormatting>
  <conditionalFormatting sqref="D11981:N11981">
    <cfRule type="cellIs" dxfId="0" priority="29010" operator="equal">
      <formula>0</formula>
    </cfRule>
    <cfRule type="cellIs" dxfId="1" priority="29011" operator="equal">
      <formula>1</formula>
    </cfRule>
  </conditionalFormatting>
  <conditionalFormatting sqref="D11982:N11982">
    <cfRule type="cellIs" dxfId="0" priority="29012" operator="equal">
      <formula>0</formula>
    </cfRule>
    <cfRule type="cellIs" dxfId="1" priority="29013" operator="equal">
      <formula>1</formula>
    </cfRule>
  </conditionalFormatting>
  <conditionalFormatting sqref="D11983:N11983">
    <cfRule type="cellIs" dxfId="0" priority="29014" operator="equal">
      <formula>0</formula>
    </cfRule>
    <cfRule type="cellIs" dxfId="1" priority="29015" operator="equal">
      <formula>1</formula>
    </cfRule>
  </conditionalFormatting>
  <conditionalFormatting sqref="D11984:N11984">
    <cfRule type="cellIs" dxfId="0" priority="29016" operator="equal">
      <formula>0</formula>
    </cfRule>
    <cfRule type="cellIs" dxfId="1" priority="29017" operator="equal">
      <formula>1</formula>
    </cfRule>
  </conditionalFormatting>
  <conditionalFormatting sqref="D11985:N11985">
    <cfRule type="cellIs" dxfId="0" priority="29018" operator="equal">
      <formula>0</formula>
    </cfRule>
    <cfRule type="cellIs" dxfId="1" priority="29019" operator="equal">
      <formula>1</formula>
    </cfRule>
  </conditionalFormatting>
  <conditionalFormatting sqref="D11986:N11986">
    <cfRule type="cellIs" dxfId="0" priority="29020" operator="equal">
      <formula>0</formula>
    </cfRule>
    <cfRule type="cellIs" dxfId="1" priority="29021" operator="equal">
      <formula>1</formula>
    </cfRule>
  </conditionalFormatting>
  <conditionalFormatting sqref="D11987">
    <cfRule type="colorScale" priority="29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8:N1198">
    <cfRule type="cellIs" dxfId="0" priority="2699" operator="equal">
      <formula>0</formula>
    </cfRule>
    <cfRule type="cellIs" dxfId="1" priority="2700" operator="equal">
      <formula>1</formula>
    </cfRule>
  </conditionalFormatting>
  <conditionalFormatting sqref="D11990">
    <cfRule type="colorScale" priority="29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93:N11993">
    <cfRule type="cellIs" dxfId="0" priority="29044" operator="equal">
      <formula>0</formula>
    </cfRule>
    <cfRule type="cellIs" dxfId="1" priority="29045" operator="equal">
      <formula>1</formula>
    </cfRule>
  </conditionalFormatting>
  <conditionalFormatting sqref="D11994:N11994">
    <cfRule type="cellIs" dxfId="0" priority="29046" operator="equal">
      <formula>0</formula>
    </cfRule>
    <cfRule type="cellIs" dxfId="1" priority="29047" operator="equal">
      <formula>1</formula>
    </cfRule>
  </conditionalFormatting>
  <conditionalFormatting sqref="D11995:N11995">
    <cfRule type="cellIs" dxfId="0" priority="29048" operator="equal">
      <formula>0</formula>
    </cfRule>
    <cfRule type="cellIs" dxfId="1" priority="29049" operator="equal">
      <formula>1</formula>
    </cfRule>
  </conditionalFormatting>
  <conditionalFormatting sqref="D11996:N11996">
    <cfRule type="cellIs" dxfId="0" priority="29050" operator="equal">
      <formula>0</formula>
    </cfRule>
    <cfRule type="cellIs" dxfId="1" priority="29051" operator="equal">
      <formula>1</formula>
    </cfRule>
  </conditionalFormatting>
  <conditionalFormatting sqref="D11997:N11997">
    <cfRule type="cellIs" dxfId="0" priority="29052" operator="equal">
      <formula>0</formula>
    </cfRule>
    <cfRule type="cellIs" dxfId="1" priority="29053" operator="equal">
      <formula>1</formula>
    </cfRule>
  </conditionalFormatting>
  <conditionalFormatting sqref="D11998:N11998">
    <cfRule type="cellIs" dxfId="0" priority="29054" operator="equal">
      <formula>0</formula>
    </cfRule>
    <cfRule type="cellIs" dxfId="1" priority="29055" operator="equal">
      <formula>1</formula>
    </cfRule>
  </conditionalFormatting>
  <conditionalFormatting sqref="D11999:N11999">
    <cfRule type="cellIs" dxfId="0" priority="29056" operator="equal">
      <formula>0</formula>
    </cfRule>
    <cfRule type="cellIs" dxfId="1" priority="29057" operator="equal">
      <formula>1</formula>
    </cfRule>
  </conditionalFormatting>
  <conditionalFormatting sqref="D1199:N1199">
    <cfRule type="cellIs" dxfId="0" priority="2701" operator="equal">
      <formula>0</formula>
    </cfRule>
    <cfRule type="cellIs" dxfId="1" priority="2702" operator="equal">
      <formula>1</formula>
    </cfRule>
  </conditionalFormatting>
  <conditionalFormatting sqref="D119:N119">
    <cfRule type="cellIs" dxfId="0" priority="221" operator="equal">
      <formula>0</formula>
    </cfRule>
    <cfRule type="cellIs" dxfId="1" priority="222" operator="equal">
      <formula>1</formula>
    </cfRule>
  </conditionalFormatting>
  <conditionalFormatting sqref="D12000:N12000">
    <cfRule type="cellIs" dxfId="0" priority="29058" operator="equal">
      <formula>0</formula>
    </cfRule>
    <cfRule type="cellIs" dxfId="1" priority="29059" operator="equal">
      <formula>1</formula>
    </cfRule>
  </conditionalFormatting>
  <conditionalFormatting sqref="D12001">
    <cfRule type="colorScale" priority="29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04">
    <cfRule type="colorScale" priority="29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07">
    <cfRule type="colorScale" priority="29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0:N1200">
    <cfRule type="cellIs" dxfId="0" priority="2703" operator="equal">
      <formula>0</formula>
    </cfRule>
    <cfRule type="cellIs" dxfId="1" priority="2704" operator="equal">
      <formula>1</formula>
    </cfRule>
  </conditionalFormatting>
  <conditionalFormatting sqref="D12010:N12010">
    <cfRule type="cellIs" dxfId="0" priority="29093" operator="equal">
      <formula>0</formula>
    </cfRule>
    <cfRule type="cellIs" dxfId="1" priority="29094" operator="equal">
      <formula>1</formula>
    </cfRule>
  </conditionalFormatting>
  <conditionalFormatting sqref="D12011:N12011">
    <cfRule type="cellIs" dxfId="0" priority="29095" operator="equal">
      <formula>0</formula>
    </cfRule>
    <cfRule type="cellIs" dxfId="1" priority="29096" operator="equal">
      <formula>1</formula>
    </cfRule>
  </conditionalFormatting>
  <conditionalFormatting sqref="D12012:N12012">
    <cfRule type="cellIs" dxfId="0" priority="29097" operator="equal">
      <formula>0</formula>
    </cfRule>
    <cfRule type="cellIs" dxfId="1" priority="29098" operator="equal">
      <formula>1</formula>
    </cfRule>
  </conditionalFormatting>
  <conditionalFormatting sqref="D12013:N12013">
    <cfRule type="cellIs" dxfId="0" priority="29099" operator="equal">
      <formula>0</formula>
    </cfRule>
    <cfRule type="cellIs" dxfId="1" priority="29100" operator="equal">
      <formula>1</formula>
    </cfRule>
  </conditionalFormatting>
  <conditionalFormatting sqref="D12014:N12014">
    <cfRule type="cellIs" dxfId="0" priority="29101" operator="equal">
      <formula>0</formula>
    </cfRule>
    <cfRule type="cellIs" dxfId="1" priority="29102" operator="equal">
      <formula>1</formula>
    </cfRule>
  </conditionalFormatting>
  <conditionalFormatting sqref="D12015:N12015">
    <cfRule type="cellIs" dxfId="0" priority="29103" operator="equal">
      <formula>0</formula>
    </cfRule>
    <cfRule type="cellIs" dxfId="1" priority="29104" operator="equal">
      <formula>1</formula>
    </cfRule>
  </conditionalFormatting>
  <conditionalFormatting sqref="D12016:N12016">
    <cfRule type="cellIs" dxfId="0" priority="29105" operator="equal">
      <formula>0</formula>
    </cfRule>
    <cfRule type="cellIs" dxfId="1" priority="29106" operator="equal">
      <formula>1</formula>
    </cfRule>
  </conditionalFormatting>
  <conditionalFormatting sqref="D12017:N12017">
    <cfRule type="cellIs" dxfId="0" priority="29107" operator="equal">
      <formula>0</formula>
    </cfRule>
    <cfRule type="cellIs" dxfId="1" priority="29108" operator="equal">
      <formula>1</formula>
    </cfRule>
  </conditionalFormatting>
  <conditionalFormatting sqref="D12018:N12018">
    <cfRule type="cellIs" dxfId="0" priority="29109" operator="equal">
      <formula>0</formula>
    </cfRule>
    <cfRule type="cellIs" dxfId="1" priority="29110" operator="equal">
      <formula>1</formula>
    </cfRule>
  </conditionalFormatting>
  <conditionalFormatting sqref="D12019">
    <cfRule type="colorScale" priority="29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1:N1201">
    <cfRule type="cellIs" dxfId="0" priority="2705" operator="equal">
      <formula>0</formula>
    </cfRule>
    <cfRule type="cellIs" dxfId="1" priority="2706" operator="equal">
      <formula>1</formula>
    </cfRule>
  </conditionalFormatting>
  <conditionalFormatting sqref="D12022">
    <cfRule type="colorScale" priority="29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25:N12025">
    <cfRule type="cellIs" dxfId="0" priority="29133" operator="equal">
      <formula>0</formula>
    </cfRule>
    <cfRule type="cellIs" dxfId="1" priority="29134" operator="equal">
      <formula>1</formula>
    </cfRule>
  </conditionalFormatting>
  <conditionalFormatting sqref="D12026:N12026">
    <cfRule type="cellIs" dxfId="0" priority="29135" operator="equal">
      <formula>0</formula>
    </cfRule>
    <cfRule type="cellIs" dxfId="1" priority="29136" operator="equal">
      <formula>1</formula>
    </cfRule>
  </conditionalFormatting>
  <conditionalFormatting sqref="D12027:N12027">
    <cfRule type="cellIs" dxfId="0" priority="29137" operator="equal">
      <formula>0</formula>
    </cfRule>
    <cfRule type="cellIs" dxfId="1" priority="29138" operator="equal">
      <formula>1</formula>
    </cfRule>
  </conditionalFormatting>
  <conditionalFormatting sqref="D12028:N12028">
    <cfRule type="cellIs" dxfId="0" priority="29139" operator="equal">
      <formula>0</formula>
    </cfRule>
    <cfRule type="cellIs" dxfId="1" priority="29140" operator="equal">
      <formula>1</formula>
    </cfRule>
  </conditionalFormatting>
  <conditionalFormatting sqref="D12029:N12029">
    <cfRule type="cellIs" dxfId="0" priority="29141" operator="equal">
      <formula>0</formula>
    </cfRule>
    <cfRule type="cellIs" dxfId="1" priority="29142" operator="equal">
      <formula>1</formula>
    </cfRule>
  </conditionalFormatting>
  <conditionalFormatting sqref="D1202:N1202">
    <cfRule type="cellIs" dxfId="0" priority="2707" operator="equal">
      <formula>0</formula>
    </cfRule>
    <cfRule type="cellIs" dxfId="1" priority="2708" operator="equal">
      <formula>1</formula>
    </cfRule>
  </conditionalFormatting>
  <conditionalFormatting sqref="D12030">
    <cfRule type="colorScale" priority="29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33">
    <cfRule type="colorScale" priority="29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36:N12036">
    <cfRule type="cellIs" dxfId="0" priority="29165" operator="equal">
      <formula>0</formula>
    </cfRule>
    <cfRule type="cellIs" dxfId="1" priority="29166" operator="equal">
      <formula>1</formula>
    </cfRule>
  </conditionalFormatting>
  <conditionalFormatting sqref="D12037:N12037">
    <cfRule type="cellIs" dxfId="0" priority="29167" operator="equal">
      <formula>0</formula>
    </cfRule>
    <cfRule type="cellIs" dxfId="1" priority="29168" operator="equal">
      <formula>1</formula>
    </cfRule>
  </conditionalFormatting>
  <conditionalFormatting sqref="D12038:N12038">
    <cfRule type="cellIs" dxfId="0" priority="29169" operator="equal">
      <formula>0</formula>
    </cfRule>
    <cfRule type="cellIs" dxfId="1" priority="29170" operator="equal">
      <formula>1</formula>
    </cfRule>
  </conditionalFormatting>
  <conditionalFormatting sqref="D12039:N12039">
    <cfRule type="cellIs" dxfId="0" priority="29171" operator="equal">
      <formula>0</formula>
    </cfRule>
    <cfRule type="cellIs" dxfId="1" priority="29172" operator="equal">
      <formula>1</formula>
    </cfRule>
  </conditionalFormatting>
  <conditionalFormatting sqref="D1203:N1203">
    <cfRule type="cellIs" dxfId="0" priority="2709" operator="equal">
      <formula>0</formula>
    </cfRule>
    <cfRule type="cellIs" dxfId="1" priority="2710" operator="equal">
      <formula>1</formula>
    </cfRule>
  </conditionalFormatting>
  <conditionalFormatting sqref="D12040:N12040">
    <cfRule type="cellIs" dxfId="0" priority="29173" operator="equal">
      <formula>0</formula>
    </cfRule>
    <cfRule type="cellIs" dxfId="1" priority="29174" operator="equal">
      <formula>1</formula>
    </cfRule>
  </conditionalFormatting>
  <conditionalFormatting sqref="D12041:N12041">
    <cfRule type="cellIs" dxfId="0" priority="29175" operator="equal">
      <formula>0</formula>
    </cfRule>
    <cfRule type="cellIs" dxfId="1" priority="29176" operator="equal">
      <formula>1</formula>
    </cfRule>
  </conditionalFormatting>
  <conditionalFormatting sqref="D12042:N12042">
    <cfRule type="cellIs" dxfId="0" priority="29177" operator="equal">
      <formula>0</formula>
    </cfRule>
    <cfRule type="cellIs" dxfId="1" priority="29178" operator="equal">
      <formula>1</formula>
    </cfRule>
  </conditionalFormatting>
  <conditionalFormatting sqref="D12043">
    <cfRule type="colorScale" priority="29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46">
    <cfRule type="colorScale" priority="29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49:N12049">
    <cfRule type="cellIs" dxfId="0" priority="29201" operator="equal">
      <formula>0</formula>
    </cfRule>
    <cfRule type="cellIs" dxfId="1" priority="29202" operator="equal">
      <formula>1</formula>
    </cfRule>
  </conditionalFormatting>
  <conditionalFormatting sqref="D1204:N1204">
    <cfRule type="cellIs" dxfId="0" priority="2711" operator="equal">
      <formula>0</formula>
    </cfRule>
    <cfRule type="cellIs" dxfId="1" priority="2712" operator="equal">
      <formula>1</formula>
    </cfRule>
  </conditionalFormatting>
  <conditionalFormatting sqref="D12050:N12050">
    <cfRule type="cellIs" dxfId="0" priority="29203" operator="equal">
      <formula>0</formula>
    </cfRule>
    <cfRule type="cellIs" dxfId="1" priority="29204" operator="equal">
      <formula>1</formula>
    </cfRule>
  </conditionalFormatting>
  <conditionalFormatting sqref="D12051:N12051">
    <cfRule type="cellIs" dxfId="0" priority="29205" operator="equal">
      <formula>0</formula>
    </cfRule>
    <cfRule type="cellIs" dxfId="1" priority="29206" operator="equal">
      <formula>1</formula>
    </cfRule>
  </conditionalFormatting>
  <conditionalFormatting sqref="D12052:N12052">
    <cfRule type="cellIs" dxfId="0" priority="29207" operator="equal">
      <formula>0</formula>
    </cfRule>
    <cfRule type="cellIs" dxfId="1" priority="29208" operator="equal">
      <formula>1</formula>
    </cfRule>
  </conditionalFormatting>
  <conditionalFormatting sqref="D12053:N12053">
    <cfRule type="cellIs" dxfId="0" priority="29209" operator="equal">
      <formula>0</formula>
    </cfRule>
    <cfRule type="cellIs" dxfId="1" priority="29210" operator="equal">
      <formula>1</formula>
    </cfRule>
  </conditionalFormatting>
  <conditionalFormatting sqref="D12054:N12054">
    <cfRule type="cellIs" dxfId="0" priority="29211" operator="equal">
      <formula>0</formula>
    </cfRule>
    <cfRule type="cellIs" dxfId="1" priority="29212" operator="equal">
      <formula>1</formula>
    </cfRule>
  </conditionalFormatting>
  <conditionalFormatting sqref="D12055:N12055">
    <cfRule type="cellIs" dxfId="0" priority="29213" operator="equal">
      <formula>0</formula>
    </cfRule>
    <cfRule type="cellIs" dxfId="1" priority="29214" operator="equal">
      <formula>1</formula>
    </cfRule>
  </conditionalFormatting>
  <conditionalFormatting sqref="D12056:N12056">
    <cfRule type="cellIs" dxfId="0" priority="29215" operator="equal">
      <formula>0</formula>
    </cfRule>
    <cfRule type="cellIs" dxfId="1" priority="29216" operator="equal">
      <formula>1</formula>
    </cfRule>
  </conditionalFormatting>
  <conditionalFormatting sqref="D12057:N12057">
    <cfRule type="cellIs" dxfId="0" priority="29217" operator="equal">
      <formula>0</formula>
    </cfRule>
    <cfRule type="cellIs" dxfId="1" priority="29218" operator="equal">
      <formula>1</formula>
    </cfRule>
  </conditionalFormatting>
  <conditionalFormatting sqref="D12058">
    <cfRule type="colorScale" priority="29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5:N1205">
    <cfRule type="cellIs" dxfId="0" priority="2713" operator="equal">
      <formula>0</formula>
    </cfRule>
    <cfRule type="cellIs" dxfId="1" priority="2714" operator="equal">
      <formula>1</formula>
    </cfRule>
  </conditionalFormatting>
  <conditionalFormatting sqref="D12061">
    <cfRule type="colorScale" priority="29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64:N12064">
    <cfRule type="cellIs" dxfId="0" priority="29241" operator="equal">
      <formula>0</formula>
    </cfRule>
    <cfRule type="cellIs" dxfId="1" priority="29242" operator="equal">
      <formula>1</formula>
    </cfRule>
  </conditionalFormatting>
  <conditionalFormatting sqref="D12065:N12065">
    <cfRule type="cellIs" dxfId="0" priority="29243" operator="equal">
      <formula>0</formula>
    </cfRule>
    <cfRule type="cellIs" dxfId="1" priority="29244" operator="equal">
      <formula>1</formula>
    </cfRule>
  </conditionalFormatting>
  <conditionalFormatting sqref="D12066">
    <cfRule type="colorScale" priority="29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69">
    <cfRule type="colorScale" priority="29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6:N1206">
    <cfRule type="cellIs" dxfId="0" priority="2715" operator="equal">
      <formula>0</formula>
    </cfRule>
    <cfRule type="cellIs" dxfId="1" priority="2716" operator="equal">
      <formula>1</formula>
    </cfRule>
  </conditionalFormatting>
  <conditionalFormatting sqref="D12072:N12072">
    <cfRule type="cellIs" dxfId="0" priority="29267" operator="equal">
      <formula>0</formula>
    </cfRule>
    <cfRule type="cellIs" dxfId="1" priority="29268" operator="equal">
      <formula>1</formula>
    </cfRule>
  </conditionalFormatting>
  <conditionalFormatting sqref="D12073:N12073">
    <cfRule type="cellIs" dxfId="0" priority="29269" operator="equal">
      <formula>0</formula>
    </cfRule>
    <cfRule type="cellIs" dxfId="1" priority="29270" operator="equal">
      <formula>1</formula>
    </cfRule>
  </conditionalFormatting>
  <conditionalFormatting sqref="D12074">
    <cfRule type="colorScale" priority="29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77">
    <cfRule type="colorScale" priority="29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7:N1207">
    <cfRule type="cellIs" dxfId="0" priority="2717" operator="equal">
      <formula>0</formula>
    </cfRule>
    <cfRule type="cellIs" dxfId="1" priority="2718" operator="equal">
      <formula>1</formula>
    </cfRule>
  </conditionalFormatting>
  <conditionalFormatting sqref="D12080:N12080">
    <cfRule type="cellIs" dxfId="0" priority="29293" operator="equal">
      <formula>0</formula>
    </cfRule>
    <cfRule type="cellIs" dxfId="1" priority="29294" operator="equal">
      <formula>1</formula>
    </cfRule>
  </conditionalFormatting>
  <conditionalFormatting sqref="D12081:N12081">
    <cfRule type="cellIs" dxfId="0" priority="29295" operator="equal">
      <formula>0</formula>
    </cfRule>
    <cfRule type="cellIs" dxfId="1" priority="29296" operator="equal">
      <formula>1</formula>
    </cfRule>
  </conditionalFormatting>
  <conditionalFormatting sqref="D12082">
    <cfRule type="colorScale" priority="29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85">
    <cfRule type="colorScale" priority="29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88:N12088">
    <cfRule type="cellIs" dxfId="0" priority="29319" operator="equal">
      <formula>0</formula>
    </cfRule>
    <cfRule type="cellIs" dxfId="1" priority="29320" operator="equal">
      <formula>1</formula>
    </cfRule>
  </conditionalFormatting>
  <conditionalFormatting sqref="D12089:N12089">
    <cfRule type="cellIs" dxfId="0" priority="29321" operator="equal">
      <formula>0</formula>
    </cfRule>
    <cfRule type="cellIs" dxfId="1" priority="29322" operator="equal">
      <formula>1</formula>
    </cfRule>
  </conditionalFormatting>
  <conditionalFormatting sqref="D1208:N1208">
    <cfRule type="cellIs" dxfId="0" priority="2719" operator="equal">
      <formula>0</formula>
    </cfRule>
    <cfRule type="cellIs" dxfId="1" priority="2720" operator="equal">
      <formula>1</formula>
    </cfRule>
  </conditionalFormatting>
  <conditionalFormatting sqref="D1209">
    <cfRule type="colorScale" priority="2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90:N12090">
    <cfRule type="cellIs" dxfId="0" priority="29323" operator="equal">
      <formula>0</formula>
    </cfRule>
    <cfRule type="cellIs" dxfId="1" priority="29324" operator="equal">
      <formula>1</formula>
    </cfRule>
  </conditionalFormatting>
  <conditionalFormatting sqref="D12091:N12091">
    <cfRule type="cellIs" dxfId="0" priority="29325" operator="equal">
      <formula>0</formula>
    </cfRule>
    <cfRule type="cellIs" dxfId="1" priority="29326" operator="equal">
      <formula>1</formula>
    </cfRule>
  </conditionalFormatting>
  <conditionalFormatting sqref="D12092">
    <cfRule type="colorScale" priority="29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95">
    <cfRule type="colorScale" priority="29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98:N12098">
    <cfRule type="cellIs" dxfId="0" priority="29349" operator="equal">
      <formula>0</formula>
    </cfRule>
    <cfRule type="cellIs" dxfId="1" priority="29350" operator="equal">
      <formula>1</formula>
    </cfRule>
  </conditionalFormatting>
  <conditionalFormatting sqref="D12099:N12099">
    <cfRule type="cellIs" dxfId="0" priority="29351" operator="equal">
      <formula>0</formula>
    </cfRule>
    <cfRule type="cellIs" dxfId="1" priority="29352" operator="equal">
      <formula>1</formula>
    </cfRule>
  </conditionalFormatting>
  <conditionalFormatting sqref="D120:N120">
    <cfRule type="cellIs" dxfId="0" priority="223" operator="equal">
      <formula>0</formula>
    </cfRule>
    <cfRule type="cellIs" dxfId="1" priority="224" operator="equal">
      <formula>1</formula>
    </cfRule>
  </conditionalFormatting>
  <conditionalFormatting sqref="D12100:N12100">
    <cfRule type="cellIs" dxfId="0" priority="29353" operator="equal">
      <formula>0</formula>
    </cfRule>
    <cfRule type="cellIs" dxfId="1" priority="29354" operator="equal">
      <formula>1</formula>
    </cfRule>
  </conditionalFormatting>
  <conditionalFormatting sqref="D12101:N12101">
    <cfRule type="cellIs" dxfId="0" priority="29355" operator="equal">
      <formula>0</formula>
    </cfRule>
    <cfRule type="cellIs" dxfId="1" priority="29356" operator="equal">
      <formula>1</formula>
    </cfRule>
  </conditionalFormatting>
  <conditionalFormatting sqref="D12102">
    <cfRule type="colorScale" priority="29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05:N12105">
    <cfRule type="cellIs" dxfId="0" priority="29368" operator="equal">
      <formula>0</formula>
    </cfRule>
    <cfRule type="cellIs" dxfId="1" priority="29369" operator="equal">
      <formula>1</formula>
    </cfRule>
  </conditionalFormatting>
  <conditionalFormatting sqref="D12106">
    <cfRule type="colorScale" priority="29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09">
    <cfRule type="colorScale" priority="29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12:N12112">
    <cfRule type="cellIs" dxfId="0" priority="29392" operator="equal">
      <formula>0</formula>
    </cfRule>
    <cfRule type="cellIs" dxfId="1" priority="29393" operator="equal">
      <formula>1</formula>
    </cfRule>
  </conditionalFormatting>
  <conditionalFormatting sqref="D12113:N12113">
    <cfRule type="cellIs" dxfId="0" priority="29394" operator="equal">
      <formula>0</formula>
    </cfRule>
    <cfRule type="cellIs" dxfId="1" priority="29395" operator="equal">
      <formula>1</formula>
    </cfRule>
  </conditionalFormatting>
  <conditionalFormatting sqref="D12114">
    <cfRule type="colorScale" priority="29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17">
    <cfRule type="colorScale" priority="29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2">
    <cfRule type="colorScale" priority="2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20:N12120">
    <cfRule type="cellIs" dxfId="0" priority="29418" operator="equal">
      <formula>0</formula>
    </cfRule>
    <cfRule type="cellIs" dxfId="1" priority="29419" operator="equal">
      <formula>1</formula>
    </cfRule>
  </conditionalFormatting>
  <conditionalFormatting sqref="D12121:N12121">
    <cfRule type="cellIs" dxfId="0" priority="29420" operator="equal">
      <formula>0</formula>
    </cfRule>
    <cfRule type="cellIs" dxfId="1" priority="29421" operator="equal">
      <formula>1</formula>
    </cfRule>
  </conditionalFormatting>
  <conditionalFormatting sqref="D12122:N12122">
    <cfRule type="cellIs" dxfId="0" priority="29422" operator="equal">
      <formula>0</formula>
    </cfRule>
    <cfRule type="cellIs" dxfId="1" priority="29423" operator="equal">
      <formula>1</formula>
    </cfRule>
  </conditionalFormatting>
  <conditionalFormatting sqref="D12123:N12123">
    <cfRule type="cellIs" dxfId="0" priority="29424" operator="equal">
      <formula>0</formula>
    </cfRule>
    <cfRule type="cellIs" dxfId="1" priority="29425" operator="equal">
      <formula>1</formula>
    </cfRule>
  </conditionalFormatting>
  <conditionalFormatting sqref="D12124:N12124">
    <cfRule type="cellIs" dxfId="0" priority="29426" operator="equal">
      <formula>0</formula>
    </cfRule>
    <cfRule type="cellIs" dxfId="1" priority="29427" operator="equal">
      <formula>1</formula>
    </cfRule>
  </conditionalFormatting>
  <conditionalFormatting sqref="D12125">
    <cfRule type="colorScale" priority="29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28">
    <cfRule type="colorScale" priority="29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31:N12131">
    <cfRule type="cellIs" dxfId="0" priority="29450" operator="equal">
      <formula>0</formula>
    </cfRule>
    <cfRule type="cellIs" dxfId="1" priority="29451" operator="equal">
      <formula>1</formula>
    </cfRule>
  </conditionalFormatting>
  <conditionalFormatting sqref="D12132:N12132">
    <cfRule type="cellIs" dxfId="0" priority="29452" operator="equal">
      <formula>0</formula>
    </cfRule>
    <cfRule type="cellIs" dxfId="1" priority="29453" operator="equal">
      <formula>1</formula>
    </cfRule>
  </conditionalFormatting>
  <conditionalFormatting sqref="D12133">
    <cfRule type="colorScale" priority="29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36">
    <cfRule type="colorScale" priority="29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39:N12139">
    <cfRule type="cellIs" dxfId="0" priority="29476" operator="equal">
      <formula>0</formula>
    </cfRule>
    <cfRule type="cellIs" dxfId="1" priority="29477" operator="equal">
      <formula>1</formula>
    </cfRule>
  </conditionalFormatting>
  <conditionalFormatting sqref="D12140:N12140">
    <cfRule type="cellIs" dxfId="0" priority="29478" operator="equal">
      <formula>0</formula>
    </cfRule>
    <cfRule type="cellIs" dxfId="1" priority="29479" operator="equal">
      <formula>1</formula>
    </cfRule>
  </conditionalFormatting>
  <conditionalFormatting sqref="D12141:N12141">
    <cfRule type="cellIs" dxfId="0" priority="29480" operator="equal">
      <formula>0</formula>
    </cfRule>
    <cfRule type="cellIs" dxfId="1" priority="29481" operator="equal">
      <formula>1</formula>
    </cfRule>
  </conditionalFormatting>
  <conditionalFormatting sqref="D12142:N12142">
    <cfRule type="cellIs" dxfId="0" priority="29482" operator="equal">
      <formula>0</formula>
    </cfRule>
    <cfRule type="cellIs" dxfId="1" priority="29483" operator="equal">
      <formula>1</formula>
    </cfRule>
  </conditionalFormatting>
  <conditionalFormatting sqref="D12143:N12143">
    <cfRule type="cellIs" dxfId="0" priority="29484" operator="equal">
      <formula>0</formula>
    </cfRule>
    <cfRule type="cellIs" dxfId="1" priority="29485" operator="equal">
      <formula>1</formula>
    </cfRule>
  </conditionalFormatting>
  <conditionalFormatting sqref="D12144:N12144">
    <cfRule type="cellIs" dxfId="0" priority="29486" operator="equal">
      <formula>0</formula>
    </cfRule>
    <cfRule type="cellIs" dxfId="1" priority="29487" operator="equal">
      <formula>1</formula>
    </cfRule>
  </conditionalFormatting>
  <conditionalFormatting sqref="D12145:N12145">
    <cfRule type="cellIs" dxfId="0" priority="29488" operator="equal">
      <formula>0</formula>
    </cfRule>
    <cfRule type="cellIs" dxfId="1" priority="29489" operator="equal">
      <formula>1</formula>
    </cfRule>
  </conditionalFormatting>
  <conditionalFormatting sqref="D12146:N12146">
    <cfRule type="cellIs" dxfId="0" priority="29490" operator="equal">
      <formula>0</formula>
    </cfRule>
    <cfRule type="cellIs" dxfId="1" priority="29491" operator="equal">
      <formula>1</formula>
    </cfRule>
  </conditionalFormatting>
  <conditionalFormatting sqref="D12147">
    <cfRule type="colorScale" priority="29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50">
    <cfRule type="colorScale" priority="29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53:N12153">
    <cfRule type="cellIs" dxfId="0" priority="29514" operator="equal">
      <formula>0</formula>
    </cfRule>
    <cfRule type="cellIs" dxfId="1" priority="29515" operator="equal">
      <formula>1</formula>
    </cfRule>
  </conditionalFormatting>
  <conditionalFormatting sqref="D12154">
    <cfRule type="colorScale" priority="29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57:N12157">
    <cfRule type="cellIs" dxfId="0" priority="29527" operator="equal">
      <formula>0</formula>
    </cfRule>
    <cfRule type="cellIs" dxfId="1" priority="29528" operator="equal">
      <formula>1</formula>
    </cfRule>
  </conditionalFormatting>
  <conditionalFormatting sqref="D12158:N12158">
    <cfRule type="cellIs" dxfId="0" priority="29529" operator="equal">
      <formula>0</formula>
    </cfRule>
    <cfRule type="cellIs" dxfId="1" priority="29530" operator="equal">
      <formula>1</formula>
    </cfRule>
  </conditionalFormatting>
  <conditionalFormatting sqref="D12159:N12159">
    <cfRule type="cellIs" dxfId="0" priority="29531" operator="equal">
      <formula>0</formula>
    </cfRule>
    <cfRule type="cellIs" dxfId="1" priority="29532" operator="equal">
      <formula>1</formula>
    </cfRule>
  </conditionalFormatting>
  <conditionalFormatting sqref="D1215:N1215">
    <cfRule type="cellIs" dxfId="0" priority="2743" operator="equal">
      <formula>0</formula>
    </cfRule>
    <cfRule type="cellIs" dxfId="1" priority="2744" operator="equal">
      <formula>1</formula>
    </cfRule>
  </conditionalFormatting>
  <conditionalFormatting sqref="D12160:N12160">
    <cfRule type="cellIs" dxfId="0" priority="29533" operator="equal">
      <formula>0</formula>
    </cfRule>
    <cfRule type="cellIs" dxfId="1" priority="29534" operator="equal">
      <formula>1</formula>
    </cfRule>
  </conditionalFormatting>
  <conditionalFormatting sqref="D12161:N12161">
    <cfRule type="cellIs" dxfId="0" priority="29535" operator="equal">
      <formula>0</formula>
    </cfRule>
    <cfRule type="cellIs" dxfId="1" priority="29536" operator="equal">
      <formula>1</formula>
    </cfRule>
  </conditionalFormatting>
  <conditionalFormatting sqref="D12162:N12162">
    <cfRule type="cellIs" dxfId="0" priority="29537" operator="equal">
      <formula>0</formula>
    </cfRule>
    <cfRule type="cellIs" dxfId="1" priority="29538" operator="equal">
      <formula>1</formula>
    </cfRule>
  </conditionalFormatting>
  <conditionalFormatting sqref="D12163:N12163">
    <cfRule type="cellIs" dxfId="0" priority="29539" operator="equal">
      <formula>0</formula>
    </cfRule>
    <cfRule type="cellIs" dxfId="1" priority="29540" operator="equal">
      <formula>1</formula>
    </cfRule>
  </conditionalFormatting>
  <conditionalFormatting sqref="D12164:N12164">
    <cfRule type="cellIs" dxfId="0" priority="29541" operator="equal">
      <formula>0</formula>
    </cfRule>
    <cfRule type="cellIs" dxfId="1" priority="29542" operator="equal">
      <formula>1</formula>
    </cfRule>
  </conditionalFormatting>
  <conditionalFormatting sqref="D12165:N12165">
    <cfRule type="cellIs" dxfId="0" priority="29543" operator="equal">
      <formula>0</formula>
    </cfRule>
    <cfRule type="cellIs" dxfId="1" priority="29544" operator="equal">
      <formula>1</formula>
    </cfRule>
  </conditionalFormatting>
  <conditionalFormatting sqref="D12166:N12166">
    <cfRule type="cellIs" dxfId="0" priority="29545" operator="equal">
      <formula>0</formula>
    </cfRule>
    <cfRule type="cellIs" dxfId="1" priority="29546" operator="equal">
      <formula>1</formula>
    </cfRule>
  </conditionalFormatting>
  <conditionalFormatting sqref="D12167:N12167">
    <cfRule type="cellIs" dxfId="0" priority="29547" operator="equal">
      <formula>0</formula>
    </cfRule>
    <cfRule type="cellIs" dxfId="1" priority="29548" operator="equal">
      <formula>1</formula>
    </cfRule>
  </conditionalFormatting>
  <conditionalFormatting sqref="D12168:N12168">
    <cfRule type="cellIs" dxfId="0" priority="29549" operator="equal">
      <formula>0</formula>
    </cfRule>
    <cfRule type="cellIs" dxfId="1" priority="29550" operator="equal">
      <formula>1</formula>
    </cfRule>
  </conditionalFormatting>
  <conditionalFormatting sqref="D12169:N12169">
    <cfRule type="cellIs" dxfId="0" priority="29551" operator="equal">
      <formula>0</formula>
    </cfRule>
    <cfRule type="cellIs" dxfId="1" priority="29552" operator="equal">
      <formula>1</formula>
    </cfRule>
  </conditionalFormatting>
  <conditionalFormatting sqref="D1216:N1216">
    <cfRule type="cellIs" dxfId="0" priority="2745" operator="equal">
      <formula>0</formula>
    </cfRule>
    <cfRule type="cellIs" dxfId="1" priority="2746" operator="equal">
      <formula>1</formula>
    </cfRule>
  </conditionalFormatting>
  <conditionalFormatting sqref="D12170:N12170">
    <cfRule type="cellIs" dxfId="0" priority="29553" operator="equal">
      <formula>0</formula>
    </cfRule>
    <cfRule type="cellIs" dxfId="1" priority="29554" operator="equal">
      <formula>1</formula>
    </cfRule>
  </conditionalFormatting>
  <conditionalFormatting sqref="D12171:N12171">
    <cfRule type="cellIs" dxfId="0" priority="29555" operator="equal">
      <formula>0</formula>
    </cfRule>
    <cfRule type="cellIs" dxfId="1" priority="29556" operator="equal">
      <formula>1</formula>
    </cfRule>
  </conditionalFormatting>
  <conditionalFormatting sqref="D12172:N12172">
    <cfRule type="cellIs" dxfId="0" priority="29557" operator="equal">
      <formula>0</formula>
    </cfRule>
    <cfRule type="cellIs" dxfId="1" priority="29558" operator="equal">
      <formula>1</formula>
    </cfRule>
  </conditionalFormatting>
  <conditionalFormatting sqref="D12173:N12173">
    <cfRule type="cellIs" dxfId="0" priority="29559" operator="equal">
      <formula>0</formula>
    </cfRule>
    <cfRule type="cellIs" dxfId="1" priority="29560" operator="equal">
      <formula>1</formula>
    </cfRule>
  </conditionalFormatting>
  <conditionalFormatting sqref="D12174:N12174">
    <cfRule type="cellIs" dxfId="0" priority="29561" operator="equal">
      <formula>0</formula>
    </cfRule>
    <cfRule type="cellIs" dxfId="1" priority="29562" operator="equal">
      <formula>1</formula>
    </cfRule>
  </conditionalFormatting>
  <conditionalFormatting sqref="D12175:N12175">
    <cfRule type="cellIs" dxfId="0" priority="29563" operator="equal">
      <formula>0</formula>
    </cfRule>
    <cfRule type="cellIs" dxfId="1" priority="29564" operator="equal">
      <formula>1</formula>
    </cfRule>
  </conditionalFormatting>
  <conditionalFormatting sqref="D12176:N12176">
    <cfRule type="cellIs" dxfId="0" priority="29565" operator="equal">
      <formula>0</formula>
    </cfRule>
    <cfRule type="cellIs" dxfId="1" priority="29566" operator="equal">
      <formula>1</formula>
    </cfRule>
  </conditionalFormatting>
  <conditionalFormatting sqref="D12177:N12177">
    <cfRule type="cellIs" dxfId="0" priority="29567" operator="equal">
      <formula>0</formula>
    </cfRule>
    <cfRule type="cellIs" dxfId="1" priority="29568" operator="equal">
      <formula>1</formula>
    </cfRule>
  </conditionalFormatting>
  <conditionalFormatting sqref="D12178:N12178">
    <cfRule type="cellIs" dxfId="0" priority="29569" operator="equal">
      <formula>0</formula>
    </cfRule>
    <cfRule type="cellIs" dxfId="1" priority="29570" operator="equal">
      <formula>1</formula>
    </cfRule>
  </conditionalFormatting>
  <conditionalFormatting sqref="D12179">
    <cfRule type="colorScale" priority="29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7:N1217">
    <cfRule type="cellIs" dxfId="0" priority="2747" operator="equal">
      <formula>0</formula>
    </cfRule>
    <cfRule type="cellIs" dxfId="1" priority="2748" operator="equal">
      <formula>1</formula>
    </cfRule>
  </conditionalFormatting>
  <conditionalFormatting sqref="D12182">
    <cfRule type="colorScale" priority="29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85:N12185">
    <cfRule type="cellIs" dxfId="0" priority="29593" operator="equal">
      <formula>0</formula>
    </cfRule>
    <cfRule type="cellIs" dxfId="1" priority="29594" operator="equal">
      <formula>1</formula>
    </cfRule>
  </conditionalFormatting>
  <conditionalFormatting sqref="D12186:N12186">
    <cfRule type="cellIs" dxfId="0" priority="29595" operator="equal">
      <formula>0</formula>
    </cfRule>
    <cfRule type="cellIs" dxfId="1" priority="29596" operator="equal">
      <formula>1</formula>
    </cfRule>
  </conditionalFormatting>
  <conditionalFormatting sqref="D12187">
    <cfRule type="colorScale" priority="29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8:N1218">
    <cfRule type="cellIs" dxfId="0" priority="2749" operator="equal">
      <formula>0</formula>
    </cfRule>
    <cfRule type="cellIs" dxfId="1" priority="2750" operator="equal">
      <formula>1</formula>
    </cfRule>
  </conditionalFormatting>
  <conditionalFormatting sqref="D12190">
    <cfRule type="colorScale" priority="29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93:N12193">
    <cfRule type="cellIs" dxfId="0" priority="29619" operator="equal">
      <formula>0</formula>
    </cfRule>
    <cfRule type="cellIs" dxfId="1" priority="29620" operator="equal">
      <formula>1</formula>
    </cfRule>
  </conditionalFormatting>
  <conditionalFormatting sqref="D12194:N12194">
    <cfRule type="cellIs" dxfId="0" priority="29621" operator="equal">
      <formula>0</formula>
    </cfRule>
    <cfRule type="cellIs" dxfId="1" priority="29622" operator="equal">
      <formula>1</formula>
    </cfRule>
  </conditionalFormatting>
  <conditionalFormatting sqref="D12195:N12195">
    <cfRule type="cellIs" dxfId="0" priority="29623" operator="equal">
      <formula>0</formula>
    </cfRule>
    <cfRule type="cellIs" dxfId="1" priority="29624" operator="equal">
      <formula>1</formula>
    </cfRule>
  </conditionalFormatting>
  <conditionalFormatting sqref="D12196:N12196">
    <cfRule type="cellIs" dxfId="0" priority="29625" operator="equal">
      <formula>0</formula>
    </cfRule>
    <cfRule type="cellIs" dxfId="1" priority="29626" operator="equal">
      <formula>1</formula>
    </cfRule>
  </conditionalFormatting>
  <conditionalFormatting sqref="D12197:N12197">
    <cfRule type="cellIs" dxfId="0" priority="29627" operator="equal">
      <formula>0</formula>
    </cfRule>
    <cfRule type="cellIs" dxfId="1" priority="29628" operator="equal">
      <formula>1</formula>
    </cfRule>
  </conditionalFormatting>
  <conditionalFormatting sqref="D12198:N12198">
    <cfRule type="cellIs" dxfId="0" priority="29629" operator="equal">
      <formula>0</formula>
    </cfRule>
    <cfRule type="cellIs" dxfId="1" priority="29630" operator="equal">
      <formula>1</formula>
    </cfRule>
  </conditionalFormatting>
  <conditionalFormatting sqref="D12199:N12199">
    <cfRule type="cellIs" dxfId="0" priority="29631" operator="equal">
      <formula>0</formula>
    </cfRule>
    <cfRule type="cellIs" dxfId="1" priority="29632" operator="equal">
      <formula>1</formula>
    </cfRule>
  </conditionalFormatting>
  <conditionalFormatting sqref="D1219:N1219">
    <cfRule type="cellIs" dxfId="0" priority="2751" operator="equal">
      <formula>0</formula>
    </cfRule>
    <cfRule type="cellIs" dxfId="1" priority="2752" operator="equal">
      <formula>1</formula>
    </cfRule>
  </conditionalFormatting>
  <conditionalFormatting sqref="D121:N121">
    <cfRule type="cellIs" dxfId="0" priority="225" operator="equal">
      <formula>0</formula>
    </cfRule>
    <cfRule type="cellIs" dxfId="1" priority="226" operator="equal">
      <formula>1</formula>
    </cfRule>
  </conditionalFormatting>
  <conditionalFormatting sqref="D12200:N12200">
    <cfRule type="cellIs" dxfId="0" priority="29633" operator="equal">
      <formula>0</formula>
    </cfRule>
    <cfRule type="cellIs" dxfId="1" priority="29634" operator="equal">
      <formula>1</formula>
    </cfRule>
  </conditionalFormatting>
  <conditionalFormatting sqref="D12201:N12201">
    <cfRule type="cellIs" dxfId="0" priority="29635" operator="equal">
      <formula>0</formula>
    </cfRule>
    <cfRule type="cellIs" dxfId="1" priority="29636" operator="equal">
      <formula>1</formula>
    </cfRule>
  </conditionalFormatting>
  <conditionalFormatting sqref="D12202:N12202">
    <cfRule type="cellIs" dxfId="0" priority="29637" operator="equal">
      <formula>0</formula>
    </cfRule>
    <cfRule type="cellIs" dxfId="1" priority="29638" operator="equal">
      <formula>1</formula>
    </cfRule>
  </conditionalFormatting>
  <conditionalFormatting sqref="D12203">
    <cfRule type="colorScale" priority="29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06:N12206">
    <cfRule type="cellIs" dxfId="0" priority="29650" operator="equal">
      <formula>0</formula>
    </cfRule>
    <cfRule type="cellIs" dxfId="1" priority="29651" operator="equal">
      <formula>1</formula>
    </cfRule>
  </conditionalFormatting>
  <conditionalFormatting sqref="D12207:N12207">
    <cfRule type="cellIs" dxfId="0" priority="29652" operator="equal">
      <formula>0</formula>
    </cfRule>
    <cfRule type="cellIs" dxfId="1" priority="29653" operator="equal">
      <formula>1</formula>
    </cfRule>
  </conditionalFormatting>
  <conditionalFormatting sqref="D12208:N12208">
    <cfRule type="cellIs" dxfId="0" priority="29654" operator="equal">
      <formula>0</formula>
    </cfRule>
    <cfRule type="cellIs" dxfId="1" priority="29655" operator="equal">
      <formula>1</formula>
    </cfRule>
  </conditionalFormatting>
  <conditionalFormatting sqref="D12209:N12209">
    <cfRule type="cellIs" dxfId="0" priority="29656" operator="equal">
      <formula>0</formula>
    </cfRule>
    <cfRule type="cellIs" dxfId="1" priority="29657" operator="equal">
      <formula>1</formula>
    </cfRule>
  </conditionalFormatting>
  <conditionalFormatting sqref="D1220:N1220">
    <cfRule type="cellIs" dxfId="0" priority="2753" operator="equal">
      <formula>0</formula>
    </cfRule>
    <cfRule type="cellIs" dxfId="1" priority="2754" operator="equal">
      <formula>1</formula>
    </cfRule>
  </conditionalFormatting>
  <conditionalFormatting sqref="D12210:N12210">
    <cfRule type="cellIs" dxfId="0" priority="29658" operator="equal">
      <formula>0</formula>
    </cfRule>
    <cfRule type="cellIs" dxfId="1" priority="29659" operator="equal">
      <formula>1</formula>
    </cfRule>
  </conditionalFormatting>
  <conditionalFormatting sqref="D12211:N12211">
    <cfRule type="cellIs" dxfId="0" priority="29660" operator="equal">
      <formula>0</formula>
    </cfRule>
    <cfRule type="cellIs" dxfId="1" priority="29661" operator="equal">
      <formula>1</formula>
    </cfRule>
  </conditionalFormatting>
  <conditionalFormatting sqref="D12212:N12212">
    <cfRule type="cellIs" dxfId="0" priority="29662" operator="equal">
      <formula>0</formula>
    </cfRule>
    <cfRule type="cellIs" dxfId="1" priority="29663" operator="equal">
      <formula>1</formula>
    </cfRule>
  </conditionalFormatting>
  <conditionalFormatting sqref="D12213:N12213">
    <cfRule type="cellIs" dxfId="0" priority="29664" operator="equal">
      <formula>0</formula>
    </cfRule>
    <cfRule type="cellIs" dxfId="1" priority="29665" operator="equal">
      <formula>1</formula>
    </cfRule>
  </conditionalFormatting>
  <conditionalFormatting sqref="D12214:N12214">
    <cfRule type="cellIs" dxfId="0" priority="29666" operator="equal">
      <formula>0</formula>
    </cfRule>
    <cfRule type="cellIs" dxfId="1" priority="29667" operator="equal">
      <formula>1</formula>
    </cfRule>
  </conditionalFormatting>
  <conditionalFormatting sqref="D12215:N12215">
    <cfRule type="cellIs" dxfId="0" priority="29668" operator="equal">
      <formula>0</formula>
    </cfRule>
    <cfRule type="cellIs" dxfId="1" priority="29669" operator="equal">
      <formula>1</formula>
    </cfRule>
  </conditionalFormatting>
  <conditionalFormatting sqref="D12216">
    <cfRule type="colorScale" priority="29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19">
    <cfRule type="colorScale" priority="29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1:N1221">
    <cfRule type="cellIs" dxfId="0" priority="2755" operator="equal">
      <formula>0</formula>
    </cfRule>
    <cfRule type="cellIs" dxfId="1" priority="2756" operator="equal">
      <formula>1</formula>
    </cfRule>
  </conditionalFormatting>
  <conditionalFormatting sqref="D12222:N12222">
    <cfRule type="cellIs" dxfId="0" priority="29692" operator="equal">
      <formula>0</formula>
    </cfRule>
    <cfRule type="cellIs" dxfId="1" priority="29693" operator="equal">
      <formula>1</formula>
    </cfRule>
  </conditionalFormatting>
  <conditionalFormatting sqref="D12223:N12223">
    <cfRule type="cellIs" dxfId="0" priority="29694" operator="equal">
      <formula>0</formula>
    </cfRule>
    <cfRule type="cellIs" dxfId="1" priority="29695" operator="equal">
      <formula>1</formula>
    </cfRule>
  </conditionalFormatting>
  <conditionalFormatting sqref="D12224:N12224">
    <cfRule type="cellIs" dxfId="0" priority="29696" operator="equal">
      <formula>0</formula>
    </cfRule>
    <cfRule type="cellIs" dxfId="1" priority="29697" operator="equal">
      <formula>1</formula>
    </cfRule>
  </conditionalFormatting>
  <conditionalFormatting sqref="D12225:N12225">
    <cfRule type="cellIs" dxfId="0" priority="29698" operator="equal">
      <formula>0</formula>
    </cfRule>
    <cfRule type="cellIs" dxfId="1" priority="29699" operator="equal">
      <formula>1</formula>
    </cfRule>
  </conditionalFormatting>
  <conditionalFormatting sqref="D12226">
    <cfRule type="colorScale" priority="29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29">
    <cfRule type="colorScale" priority="29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2:N1222">
    <cfRule type="cellIs" dxfId="0" priority="2757" operator="equal">
      <formula>0</formula>
    </cfRule>
    <cfRule type="cellIs" dxfId="1" priority="2758" operator="equal">
      <formula>1</formula>
    </cfRule>
  </conditionalFormatting>
  <conditionalFormatting sqref="D12232:N12232">
    <cfRule type="cellIs" dxfId="0" priority="29722" operator="equal">
      <formula>0</formula>
    </cfRule>
    <cfRule type="cellIs" dxfId="1" priority="29723" operator="equal">
      <formula>1</formula>
    </cfRule>
  </conditionalFormatting>
  <conditionalFormatting sqref="D12233:N12233">
    <cfRule type="cellIs" dxfId="0" priority="29724" operator="equal">
      <formula>0</formula>
    </cfRule>
    <cfRule type="cellIs" dxfId="1" priority="29725" operator="equal">
      <formula>1</formula>
    </cfRule>
  </conditionalFormatting>
  <conditionalFormatting sqref="D12234:N12234">
    <cfRule type="cellIs" dxfId="0" priority="29726" operator="equal">
      <formula>0</formula>
    </cfRule>
    <cfRule type="cellIs" dxfId="1" priority="29727" operator="equal">
      <formula>1</formula>
    </cfRule>
  </conditionalFormatting>
  <conditionalFormatting sqref="D12235:N12235">
    <cfRule type="cellIs" dxfId="0" priority="29728" operator="equal">
      <formula>0</formula>
    </cfRule>
    <cfRule type="cellIs" dxfId="1" priority="29729" operator="equal">
      <formula>1</formula>
    </cfRule>
  </conditionalFormatting>
  <conditionalFormatting sqref="D12236">
    <cfRule type="colorScale" priority="29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39">
    <cfRule type="colorScale" priority="29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3:N1223">
    <cfRule type="cellIs" dxfId="0" priority="2759" operator="equal">
      <formula>0</formula>
    </cfRule>
    <cfRule type="cellIs" dxfId="1" priority="2760" operator="equal">
      <formula>1</formula>
    </cfRule>
  </conditionalFormatting>
  <conditionalFormatting sqref="D12242:N12242">
    <cfRule type="cellIs" dxfId="0" priority="29752" operator="equal">
      <formula>0</formula>
    </cfRule>
    <cfRule type="cellIs" dxfId="1" priority="29753" operator="equal">
      <formula>1</formula>
    </cfRule>
  </conditionalFormatting>
  <conditionalFormatting sqref="D12243:N12243">
    <cfRule type="cellIs" dxfId="0" priority="29754" operator="equal">
      <formula>0</formula>
    </cfRule>
    <cfRule type="cellIs" dxfId="1" priority="29755" operator="equal">
      <formula>1</formula>
    </cfRule>
  </conditionalFormatting>
  <conditionalFormatting sqref="D12244:N12244">
    <cfRule type="cellIs" dxfId="0" priority="29756" operator="equal">
      <formula>0</formula>
    </cfRule>
    <cfRule type="cellIs" dxfId="1" priority="29757" operator="equal">
      <formula>1</formula>
    </cfRule>
  </conditionalFormatting>
  <conditionalFormatting sqref="D12245:N12245">
    <cfRule type="cellIs" dxfId="0" priority="29758" operator="equal">
      <formula>0</formula>
    </cfRule>
    <cfRule type="cellIs" dxfId="1" priority="29759" operator="equal">
      <formula>1</formula>
    </cfRule>
  </conditionalFormatting>
  <conditionalFormatting sqref="D12246:N12246">
    <cfRule type="cellIs" dxfId="0" priority="29760" operator="equal">
      <formula>0</formula>
    </cfRule>
    <cfRule type="cellIs" dxfId="1" priority="29761" operator="equal">
      <formula>1</formula>
    </cfRule>
  </conditionalFormatting>
  <conditionalFormatting sqref="D12247:N12247">
    <cfRule type="cellIs" dxfId="0" priority="29762" operator="equal">
      <formula>0</formula>
    </cfRule>
    <cfRule type="cellIs" dxfId="1" priority="29763" operator="equal">
      <formula>1</formula>
    </cfRule>
  </conditionalFormatting>
  <conditionalFormatting sqref="D12248:N12248">
    <cfRule type="cellIs" dxfId="0" priority="29764" operator="equal">
      <formula>0</formula>
    </cfRule>
    <cfRule type="cellIs" dxfId="1" priority="29765" operator="equal">
      <formula>1</formula>
    </cfRule>
  </conditionalFormatting>
  <conditionalFormatting sqref="D12249:N12249">
    <cfRule type="cellIs" dxfId="0" priority="29766" operator="equal">
      <formula>0</formula>
    </cfRule>
    <cfRule type="cellIs" dxfId="1" priority="29767" operator="equal">
      <formula>1</formula>
    </cfRule>
  </conditionalFormatting>
  <conditionalFormatting sqref="D1224:N1224">
    <cfRule type="cellIs" dxfId="0" priority="2761" operator="equal">
      <formula>0</formula>
    </cfRule>
    <cfRule type="cellIs" dxfId="1" priority="2762" operator="equal">
      <formula>1</formula>
    </cfRule>
  </conditionalFormatting>
  <conditionalFormatting sqref="D12250:N12250">
    <cfRule type="cellIs" dxfId="0" priority="29768" operator="equal">
      <formula>0</formula>
    </cfRule>
    <cfRule type="cellIs" dxfId="1" priority="29769" operator="equal">
      <formula>1</formula>
    </cfRule>
  </conditionalFormatting>
  <conditionalFormatting sqref="D12251">
    <cfRule type="colorScale" priority="29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54">
    <cfRule type="colorScale" priority="29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57:N12257">
    <cfRule type="cellIs" dxfId="0" priority="29792" operator="equal">
      <formula>0</formula>
    </cfRule>
    <cfRule type="cellIs" dxfId="1" priority="29793" operator="equal">
      <formula>1</formula>
    </cfRule>
  </conditionalFormatting>
  <conditionalFormatting sqref="D12258:N12258">
    <cfRule type="cellIs" dxfId="0" priority="29794" operator="equal">
      <formula>0</formula>
    </cfRule>
    <cfRule type="cellIs" dxfId="1" priority="29795" operator="equal">
      <formula>1</formula>
    </cfRule>
  </conditionalFormatting>
  <conditionalFormatting sqref="D12259:N12259">
    <cfRule type="cellIs" dxfId="0" priority="29796" operator="equal">
      <formula>0</formula>
    </cfRule>
    <cfRule type="cellIs" dxfId="1" priority="29797" operator="equal">
      <formula>1</formula>
    </cfRule>
  </conditionalFormatting>
  <conditionalFormatting sqref="D1225:N1225">
    <cfRule type="cellIs" dxfId="0" priority="2763" operator="equal">
      <formula>0</formula>
    </cfRule>
    <cfRule type="cellIs" dxfId="1" priority="2764" operator="equal">
      <formula>1</formula>
    </cfRule>
  </conditionalFormatting>
  <conditionalFormatting sqref="D12260:N12260">
    <cfRule type="cellIs" dxfId="0" priority="29798" operator="equal">
      <formula>0</formula>
    </cfRule>
    <cfRule type="cellIs" dxfId="1" priority="29799" operator="equal">
      <formula>1</formula>
    </cfRule>
  </conditionalFormatting>
  <conditionalFormatting sqref="D12261:N12261">
    <cfRule type="cellIs" dxfId="0" priority="29800" operator="equal">
      <formula>0</formula>
    </cfRule>
    <cfRule type="cellIs" dxfId="1" priority="29801" operator="equal">
      <formula>1</formula>
    </cfRule>
  </conditionalFormatting>
  <conditionalFormatting sqref="D12262:N12262">
    <cfRule type="cellIs" dxfId="0" priority="29802" operator="equal">
      <formula>0</formula>
    </cfRule>
    <cfRule type="cellIs" dxfId="1" priority="29803" operator="equal">
      <formula>1</formula>
    </cfRule>
  </conditionalFormatting>
  <conditionalFormatting sqref="D12263:N12263">
    <cfRule type="cellIs" dxfId="0" priority="29804" operator="equal">
      <formula>0</formula>
    </cfRule>
    <cfRule type="cellIs" dxfId="1" priority="29805" operator="equal">
      <formula>1</formula>
    </cfRule>
  </conditionalFormatting>
  <conditionalFormatting sqref="D12264:N12264">
    <cfRule type="cellIs" dxfId="0" priority="29806" operator="equal">
      <formula>0</formula>
    </cfRule>
    <cfRule type="cellIs" dxfId="1" priority="29807" operator="equal">
      <formula>1</formula>
    </cfRule>
  </conditionalFormatting>
  <conditionalFormatting sqref="D12265">
    <cfRule type="colorScale" priority="30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68">
    <cfRule type="colorScale" priority="29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6:N1226">
    <cfRule type="cellIs" dxfId="0" priority="2765" operator="equal">
      <formula>0</formula>
    </cfRule>
    <cfRule type="cellIs" dxfId="1" priority="2766" operator="equal">
      <formula>1</formula>
    </cfRule>
  </conditionalFormatting>
  <conditionalFormatting sqref="D12271">
    <cfRule type="colorScale" priority="29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74:N12274">
    <cfRule type="cellIs" dxfId="0" priority="29841" operator="equal">
      <formula>0</formula>
    </cfRule>
    <cfRule type="cellIs" dxfId="1" priority="29842" operator="equal">
      <formula>1</formula>
    </cfRule>
  </conditionalFormatting>
  <conditionalFormatting sqref="D12275:N12275">
    <cfRule type="cellIs" dxfId="0" priority="29843" operator="equal">
      <formula>0</formula>
    </cfRule>
    <cfRule type="cellIs" dxfId="1" priority="29844" operator="equal">
      <formula>1</formula>
    </cfRule>
  </conditionalFormatting>
  <conditionalFormatting sqref="D12276:N12276">
    <cfRule type="cellIs" dxfId="0" priority="29845" operator="equal">
      <formula>0</formula>
    </cfRule>
    <cfRule type="cellIs" dxfId="1" priority="29846" operator="equal">
      <formula>1</formula>
    </cfRule>
  </conditionalFormatting>
  <conditionalFormatting sqref="D12277:N12277">
    <cfRule type="cellIs" dxfId="0" priority="29847" operator="equal">
      <formula>0</formula>
    </cfRule>
    <cfRule type="cellIs" dxfId="1" priority="29848" operator="equal">
      <formula>1</formula>
    </cfRule>
  </conditionalFormatting>
  <conditionalFormatting sqref="D12278:N12278">
    <cfRule type="cellIs" dxfId="0" priority="29849" operator="equal">
      <formula>0</formula>
    </cfRule>
    <cfRule type="cellIs" dxfId="1" priority="29850" operator="equal">
      <formula>1</formula>
    </cfRule>
  </conditionalFormatting>
  <conditionalFormatting sqref="D12279">
    <cfRule type="colorScale" priority="29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7:N1227">
    <cfRule type="cellIs" dxfId="0" priority="2767" operator="equal">
      <formula>0</formula>
    </cfRule>
    <cfRule type="cellIs" dxfId="1" priority="2768" operator="equal">
      <formula>1</formula>
    </cfRule>
  </conditionalFormatting>
  <conditionalFormatting sqref="D12282">
    <cfRule type="colorScale" priority="29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85:N12285">
    <cfRule type="cellIs" dxfId="0" priority="29873" operator="equal">
      <formula>0</formula>
    </cfRule>
    <cfRule type="cellIs" dxfId="1" priority="29874" operator="equal">
      <formula>1</formula>
    </cfRule>
  </conditionalFormatting>
  <conditionalFormatting sqref="D12286:N12286">
    <cfRule type="cellIs" dxfId="0" priority="29875" operator="equal">
      <formula>0</formula>
    </cfRule>
    <cfRule type="cellIs" dxfId="1" priority="29876" operator="equal">
      <formula>1</formula>
    </cfRule>
  </conditionalFormatting>
  <conditionalFormatting sqref="D12287:N12287">
    <cfRule type="cellIs" dxfId="0" priority="29877" operator="equal">
      <formula>0</formula>
    </cfRule>
    <cfRule type="cellIs" dxfId="1" priority="29878" operator="equal">
      <formula>1</formula>
    </cfRule>
  </conditionalFormatting>
  <conditionalFormatting sqref="D12288:N12288">
    <cfRule type="cellIs" dxfId="0" priority="29879" operator="equal">
      <formula>0</formula>
    </cfRule>
    <cfRule type="cellIs" dxfId="1" priority="29880" operator="equal">
      <formula>1</formula>
    </cfRule>
  </conditionalFormatting>
  <conditionalFormatting sqref="D12289:N12289">
    <cfRule type="cellIs" dxfId="0" priority="29881" operator="equal">
      <formula>0</formula>
    </cfRule>
    <cfRule type="cellIs" dxfId="1" priority="29882" operator="equal">
      <formula>1</formula>
    </cfRule>
  </conditionalFormatting>
  <conditionalFormatting sqref="D1228:N1228">
    <cfRule type="cellIs" dxfId="0" priority="2769" operator="equal">
      <formula>0</formula>
    </cfRule>
    <cfRule type="cellIs" dxfId="1" priority="2770" operator="equal">
      <formula>1</formula>
    </cfRule>
  </conditionalFormatting>
  <conditionalFormatting sqref="D12290:N12290">
    <cfRule type="cellIs" dxfId="0" priority="29883" operator="equal">
      <formula>0</formula>
    </cfRule>
    <cfRule type="cellIs" dxfId="1" priority="29884" operator="equal">
      <formula>1</formula>
    </cfRule>
  </conditionalFormatting>
  <conditionalFormatting sqref="D12291:N12291">
    <cfRule type="cellIs" dxfId="0" priority="29885" operator="equal">
      <formula>0</formula>
    </cfRule>
    <cfRule type="cellIs" dxfId="1" priority="29886" operator="equal">
      <formula>1</formula>
    </cfRule>
  </conditionalFormatting>
  <conditionalFormatting sqref="D12292:N12292">
    <cfRule type="cellIs" dxfId="0" priority="29887" operator="equal">
      <formula>0</formula>
    </cfRule>
    <cfRule type="cellIs" dxfId="1" priority="29888" operator="equal">
      <formula>1</formula>
    </cfRule>
  </conditionalFormatting>
  <conditionalFormatting sqref="D12293">
    <cfRule type="colorScale" priority="29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96">
    <cfRule type="colorScale" priority="29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99:N12299">
    <cfRule type="cellIs" dxfId="0" priority="29911" operator="equal">
      <formula>0</formula>
    </cfRule>
    <cfRule type="cellIs" dxfId="1" priority="29912" operator="equal">
      <formula>1</formula>
    </cfRule>
  </conditionalFormatting>
  <conditionalFormatting sqref="D1229:N1229">
    <cfRule type="cellIs" dxfId="0" priority="2771" operator="equal">
      <formula>0</formula>
    </cfRule>
    <cfRule type="cellIs" dxfId="1" priority="2772" operator="equal">
      <formula>1</formula>
    </cfRule>
  </conditionalFormatting>
  <conditionalFormatting sqref="D122:N122">
    <cfRule type="cellIs" dxfId="0" priority="227" operator="equal">
      <formula>0</formula>
    </cfRule>
    <cfRule type="cellIs" dxfId="1" priority="228" operator="equal">
      <formula>1</formula>
    </cfRule>
  </conditionalFormatting>
  <conditionalFormatting sqref="D12300:N12300">
    <cfRule type="cellIs" dxfId="0" priority="29913" operator="equal">
      <formula>0</formula>
    </cfRule>
    <cfRule type="cellIs" dxfId="1" priority="29914" operator="equal">
      <formula>1</formula>
    </cfRule>
  </conditionalFormatting>
  <conditionalFormatting sqref="D12301:N12301">
    <cfRule type="cellIs" dxfId="0" priority="29915" operator="equal">
      <formula>0</formula>
    </cfRule>
    <cfRule type="cellIs" dxfId="1" priority="29916" operator="equal">
      <formula>1</formula>
    </cfRule>
  </conditionalFormatting>
  <conditionalFormatting sqref="D12302:N12302">
    <cfRule type="cellIs" dxfId="0" priority="29917" operator="equal">
      <formula>0</formula>
    </cfRule>
    <cfRule type="cellIs" dxfId="1" priority="29918" operator="equal">
      <formula>1</formula>
    </cfRule>
  </conditionalFormatting>
  <conditionalFormatting sqref="D12303:N12303">
    <cfRule type="cellIs" dxfId="0" priority="29919" operator="equal">
      <formula>0</formula>
    </cfRule>
    <cfRule type="cellIs" dxfId="1" priority="29920" operator="equal">
      <formula>1</formula>
    </cfRule>
  </conditionalFormatting>
  <conditionalFormatting sqref="D12304:N12304">
    <cfRule type="cellIs" dxfId="0" priority="29921" operator="equal">
      <formula>0</formula>
    </cfRule>
    <cfRule type="cellIs" dxfId="1" priority="29922" operator="equal">
      <formula>1</formula>
    </cfRule>
  </conditionalFormatting>
  <conditionalFormatting sqref="D12305">
    <cfRule type="colorScale" priority="29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08">
    <cfRule type="colorScale" priority="29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0:N1230">
    <cfRule type="cellIs" dxfId="0" priority="2773" operator="equal">
      <formula>0</formula>
    </cfRule>
    <cfRule type="cellIs" dxfId="1" priority="2774" operator="equal">
      <formula>1</formula>
    </cfRule>
  </conditionalFormatting>
  <conditionalFormatting sqref="D12311:N12311">
    <cfRule type="cellIs" dxfId="0" priority="29945" operator="equal">
      <formula>0</formula>
    </cfRule>
    <cfRule type="cellIs" dxfId="1" priority="29946" operator="equal">
      <formula>1</formula>
    </cfRule>
  </conditionalFormatting>
  <conditionalFormatting sqref="D12312:N12312">
    <cfRule type="cellIs" dxfId="0" priority="29947" operator="equal">
      <formula>0</formula>
    </cfRule>
    <cfRule type="cellIs" dxfId="1" priority="29948" operator="equal">
      <formula>1</formula>
    </cfRule>
  </conditionalFormatting>
  <conditionalFormatting sqref="D12313:N12313">
    <cfRule type="cellIs" dxfId="0" priority="29949" operator="equal">
      <formula>0</formula>
    </cfRule>
    <cfRule type="cellIs" dxfId="1" priority="29950" operator="equal">
      <formula>1</formula>
    </cfRule>
  </conditionalFormatting>
  <conditionalFormatting sqref="D12314:N12314">
    <cfRule type="cellIs" dxfId="0" priority="29951" operator="equal">
      <formula>0</formula>
    </cfRule>
    <cfRule type="cellIs" dxfId="1" priority="29952" operator="equal">
      <formula>1</formula>
    </cfRule>
  </conditionalFormatting>
  <conditionalFormatting sqref="D12315:N12315">
    <cfRule type="cellIs" dxfId="0" priority="29953" operator="equal">
      <formula>0</formula>
    </cfRule>
    <cfRule type="cellIs" dxfId="1" priority="29954" operator="equal">
      <formula>1</formula>
    </cfRule>
  </conditionalFormatting>
  <conditionalFormatting sqref="D12316">
    <cfRule type="colorScale" priority="30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19">
    <cfRule type="colorScale" priority="30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1:N1231">
    <cfRule type="cellIs" dxfId="0" priority="2775" operator="equal">
      <formula>0</formula>
    </cfRule>
    <cfRule type="cellIs" dxfId="1" priority="2776" operator="equal">
      <formula>1</formula>
    </cfRule>
  </conditionalFormatting>
  <conditionalFormatting sqref="D12322:N12322">
    <cfRule type="cellIs" dxfId="0" priority="29977" operator="equal">
      <formula>0</formula>
    </cfRule>
    <cfRule type="cellIs" dxfId="1" priority="29978" operator="equal">
      <formula>1</formula>
    </cfRule>
  </conditionalFormatting>
  <conditionalFormatting sqref="D12323:N12323">
    <cfRule type="cellIs" dxfId="0" priority="29979" operator="equal">
      <formula>0</formula>
    </cfRule>
    <cfRule type="cellIs" dxfId="1" priority="29980" operator="equal">
      <formula>1</formula>
    </cfRule>
  </conditionalFormatting>
  <conditionalFormatting sqref="D12324:N12324">
    <cfRule type="cellIs" dxfId="0" priority="29981" operator="equal">
      <formula>0</formula>
    </cfRule>
    <cfRule type="cellIs" dxfId="1" priority="29982" operator="equal">
      <formula>1</formula>
    </cfRule>
  </conditionalFormatting>
  <conditionalFormatting sqref="D12325:N12325">
    <cfRule type="cellIs" dxfId="0" priority="29983" operator="equal">
      <formula>0</formula>
    </cfRule>
    <cfRule type="cellIs" dxfId="1" priority="29984" operator="equal">
      <formula>1</formula>
    </cfRule>
  </conditionalFormatting>
  <conditionalFormatting sqref="D12326:N12326">
    <cfRule type="cellIs" dxfId="0" priority="29985" operator="equal">
      <formula>0</formula>
    </cfRule>
    <cfRule type="cellIs" dxfId="1" priority="29986" operator="equal">
      <formula>1</formula>
    </cfRule>
  </conditionalFormatting>
  <conditionalFormatting sqref="D12327:N12327">
    <cfRule type="cellIs" dxfId="0" priority="29987" operator="equal">
      <formula>0</formula>
    </cfRule>
    <cfRule type="cellIs" dxfId="1" priority="29988" operator="equal">
      <formula>1</formula>
    </cfRule>
  </conditionalFormatting>
  <conditionalFormatting sqref="D12328:N12328">
    <cfRule type="cellIs" dxfId="0" priority="29989" operator="equal">
      <formula>0</formula>
    </cfRule>
    <cfRule type="cellIs" dxfId="1" priority="29990" operator="equal">
      <formula>1</formula>
    </cfRule>
  </conditionalFormatting>
  <conditionalFormatting sqref="D12329:N12329">
    <cfRule type="cellIs" dxfId="0" priority="29991" operator="equal">
      <formula>0</formula>
    </cfRule>
    <cfRule type="cellIs" dxfId="1" priority="29992" operator="equal">
      <formula>1</formula>
    </cfRule>
  </conditionalFormatting>
  <conditionalFormatting sqref="D1232:N1232">
    <cfRule type="cellIs" dxfId="0" priority="2777" operator="equal">
      <formula>0</formula>
    </cfRule>
    <cfRule type="cellIs" dxfId="1" priority="2778" operator="equal">
      <formula>1</formula>
    </cfRule>
  </conditionalFormatting>
  <conditionalFormatting sqref="D12330:N12330">
    <cfRule type="cellIs" dxfId="0" priority="29993" operator="equal">
      <formula>0</formula>
    </cfRule>
    <cfRule type="cellIs" dxfId="1" priority="29994" operator="equal">
      <formula>1</formula>
    </cfRule>
  </conditionalFormatting>
  <conditionalFormatting sqref="D12331:N12331">
    <cfRule type="cellIs" dxfId="0" priority="29995" operator="equal">
      <formula>0</formula>
    </cfRule>
    <cfRule type="cellIs" dxfId="1" priority="29996" operator="equal">
      <formula>1</formula>
    </cfRule>
  </conditionalFormatting>
  <conditionalFormatting sqref="D12332:N12332">
    <cfRule type="cellIs" dxfId="0" priority="29997" operator="equal">
      <formula>0</formula>
    </cfRule>
    <cfRule type="cellIs" dxfId="1" priority="29998" operator="equal">
      <formula>1</formula>
    </cfRule>
  </conditionalFormatting>
  <conditionalFormatting sqref="D12333:N12333">
    <cfRule type="cellIs" dxfId="0" priority="29999" operator="equal">
      <formula>0</formula>
    </cfRule>
    <cfRule type="cellIs" dxfId="1" priority="30000" operator="equal">
      <formula>1</formula>
    </cfRule>
  </conditionalFormatting>
  <conditionalFormatting sqref="D12334:N12334">
    <cfRule type="cellIs" dxfId="0" priority="30001" operator="equal">
      <formula>0</formula>
    </cfRule>
    <cfRule type="cellIs" dxfId="1" priority="30002" operator="equal">
      <formula>1</formula>
    </cfRule>
  </conditionalFormatting>
  <conditionalFormatting sqref="D12335:N12335">
    <cfRule type="cellIs" dxfId="0" priority="30003" operator="equal">
      <formula>0</formula>
    </cfRule>
    <cfRule type="cellIs" dxfId="1" priority="30004" operator="equal">
      <formula>1</formula>
    </cfRule>
  </conditionalFormatting>
  <conditionalFormatting sqref="D12336:N12336">
    <cfRule type="cellIs" dxfId="0" priority="30005" operator="equal">
      <formula>0</formula>
    </cfRule>
    <cfRule type="cellIs" dxfId="1" priority="30006" operator="equal">
      <formula>1</formula>
    </cfRule>
  </conditionalFormatting>
  <conditionalFormatting sqref="D12337:N12337">
    <cfRule type="cellIs" dxfId="0" priority="30007" operator="equal">
      <formula>0</formula>
    </cfRule>
    <cfRule type="cellIs" dxfId="1" priority="30008" operator="equal">
      <formula>1</formula>
    </cfRule>
  </conditionalFormatting>
  <conditionalFormatting sqref="D12338">
    <cfRule type="colorScale" priority="30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3:N1233">
    <cfRule type="cellIs" dxfId="0" priority="2779" operator="equal">
      <formula>0</formula>
    </cfRule>
    <cfRule type="cellIs" dxfId="1" priority="2780" operator="equal">
      <formula>1</formula>
    </cfRule>
  </conditionalFormatting>
  <conditionalFormatting sqref="D12341">
    <cfRule type="colorScale" priority="30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44:N12344">
    <cfRule type="cellIs" dxfId="0" priority="30031" operator="equal">
      <formula>0</formula>
    </cfRule>
    <cfRule type="cellIs" dxfId="1" priority="30032" operator="equal">
      <formula>1</formula>
    </cfRule>
  </conditionalFormatting>
  <conditionalFormatting sqref="D12345:N12345">
    <cfRule type="cellIs" dxfId="0" priority="30033" operator="equal">
      <formula>0</formula>
    </cfRule>
    <cfRule type="cellIs" dxfId="1" priority="30034" operator="equal">
      <formula>1</formula>
    </cfRule>
  </conditionalFormatting>
  <conditionalFormatting sqref="D12346:N12346">
    <cfRule type="cellIs" dxfId="0" priority="30035" operator="equal">
      <formula>0</formula>
    </cfRule>
    <cfRule type="cellIs" dxfId="1" priority="30036" operator="equal">
      <formula>1</formula>
    </cfRule>
  </conditionalFormatting>
  <conditionalFormatting sqref="D12347:N12347">
    <cfRule type="cellIs" dxfId="0" priority="30037" operator="equal">
      <formula>0</formula>
    </cfRule>
    <cfRule type="cellIs" dxfId="1" priority="30038" operator="equal">
      <formula>1</formula>
    </cfRule>
  </conditionalFormatting>
  <conditionalFormatting sqref="D12348:N12348">
    <cfRule type="cellIs" dxfId="0" priority="30039" operator="equal">
      <formula>0</formula>
    </cfRule>
    <cfRule type="cellIs" dxfId="1" priority="30040" operator="equal">
      <formula>1</formula>
    </cfRule>
  </conditionalFormatting>
  <conditionalFormatting sqref="D12349:N12349">
    <cfRule type="cellIs" dxfId="0" priority="30041" operator="equal">
      <formula>0</formula>
    </cfRule>
    <cfRule type="cellIs" dxfId="1" priority="30042" operator="equal">
      <formula>1</formula>
    </cfRule>
  </conditionalFormatting>
  <conditionalFormatting sqref="D1234:N1234">
    <cfRule type="cellIs" dxfId="0" priority="2781" operator="equal">
      <formula>0</formula>
    </cfRule>
    <cfRule type="cellIs" dxfId="1" priority="2782" operator="equal">
      <formula>1</formula>
    </cfRule>
  </conditionalFormatting>
  <conditionalFormatting sqref="D12350:N12350">
    <cfRule type="cellIs" dxfId="0" priority="30043" operator="equal">
      <formula>0</formula>
    </cfRule>
    <cfRule type="cellIs" dxfId="1" priority="30044" operator="equal">
      <formula>1</formula>
    </cfRule>
  </conditionalFormatting>
  <conditionalFormatting sqref="D12351:N12351">
    <cfRule type="cellIs" dxfId="0" priority="30045" operator="equal">
      <formula>0</formula>
    </cfRule>
    <cfRule type="cellIs" dxfId="1" priority="30046" operator="equal">
      <formula>1</formula>
    </cfRule>
  </conditionalFormatting>
  <conditionalFormatting sqref="D12352:N12352">
    <cfRule type="cellIs" dxfId="0" priority="30047" operator="equal">
      <formula>0</formula>
    </cfRule>
    <cfRule type="cellIs" dxfId="1" priority="30048" operator="equal">
      <formula>1</formula>
    </cfRule>
  </conditionalFormatting>
  <conditionalFormatting sqref="D12353:N12353">
    <cfRule type="cellIs" dxfId="0" priority="30049" operator="equal">
      <formula>0</formula>
    </cfRule>
    <cfRule type="cellIs" dxfId="1" priority="30050" operator="equal">
      <formula>1</formula>
    </cfRule>
  </conditionalFormatting>
  <conditionalFormatting sqref="D12354:N12354">
    <cfRule type="cellIs" dxfId="0" priority="30051" operator="equal">
      <formula>0</formula>
    </cfRule>
    <cfRule type="cellIs" dxfId="1" priority="30052" operator="equal">
      <formula>1</formula>
    </cfRule>
  </conditionalFormatting>
  <conditionalFormatting sqref="D12355:N12355">
    <cfRule type="cellIs" dxfId="0" priority="30053" operator="equal">
      <formula>0</formula>
    </cfRule>
    <cfRule type="cellIs" dxfId="1" priority="30054" operator="equal">
      <formula>1</formula>
    </cfRule>
  </conditionalFormatting>
  <conditionalFormatting sqref="D12356:N12356">
    <cfRule type="cellIs" dxfId="0" priority="30055" operator="equal">
      <formula>0</formula>
    </cfRule>
    <cfRule type="cellIs" dxfId="1" priority="30056" operator="equal">
      <formula>1</formula>
    </cfRule>
  </conditionalFormatting>
  <conditionalFormatting sqref="D12357:N12357">
    <cfRule type="cellIs" dxfId="0" priority="30057" operator="equal">
      <formula>0</formula>
    </cfRule>
    <cfRule type="cellIs" dxfId="1" priority="30058" operator="equal">
      <formula>1</formula>
    </cfRule>
  </conditionalFormatting>
  <conditionalFormatting sqref="D12358:N12358">
    <cfRule type="cellIs" dxfId="0" priority="30059" operator="equal">
      <formula>0</formula>
    </cfRule>
    <cfRule type="cellIs" dxfId="1" priority="30060" operator="equal">
      <formula>1</formula>
    </cfRule>
  </conditionalFormatting>
  <conditionalFormatting sqref="D12359:N12359">
    <cfRule type="cellIs" dxfId="0" priority="30061" operator="equal">
      <formula>0</formula>
    </cfRule>
    <cfRule type="cellIs" dxfId="1" priority="30062" operator="equal">
      <formula>1</formula>
    </cfRule>
  </conditionalFormatting>
  <conditionalFormatting sqref="D1235:N1235">
    <cfRule type="cellIs" dxfId="0" priority="2783" operator="equal">
      <formula>0</formula>
    </cfRule>
    <cfRule type="cellIs" dxfId="1" priority="2784" operator="equal">
      <formula>1</formula>
    </cfRule>
  </conditionalFormatting>
  <conditionalFormatting sqref="D1236">
    <cfRule type="colorScale" priority="2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60">
    <cfRule type="colorScale" priority="30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63">
    <cfRule type="colorScale" priority="30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66:N12366">
    <cfRule type="cellIs" dxfId="0" priority="30085" operator="equal">
      <formula>0</formula>
    </cfRule>
    <cfRule type="cellIs" dxfId="1" priority="30086" operator="equal">
      <formula>1</formula>
    </cfRule>
  </conditionalFormatting>
  <conditionalFormatting sqref="D12367:N12367">
    <cfRule type="cellIs" dxfId="0" priority="30087" operator="equal">
      <formula>0</formula>
    </cfRule>
    <cfRule type="cellIs" dxfId="1" priority="30088" operator="equal">
      <formula>1</formula>
    </cfRule>
  </conditionalFormatting>
  <conditionalFormatting sqref="D12368">
    <cfRule type="colorScale" priority="30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71">
    <cfRule type="colorScale" priority="30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74:N12374">
    <cfRule type="cellIs" dxfId="0" priority="30111" operator="equal">
      <formula>0</formula>
    </cfRule>
    <cfRule type="cellIs" dxfId="1" priority="30112" operator="equal">
      <formula>1</formula>
    </cfRule>
  </conditionalFormatting>
  <conditionalFormatting sqref="D12375:N12375">
    <cfRule type="cellIs" dxfId="0" priority="30113" operator="equal">
      <formula>0</formula>
    </cfRule>
    <cfRule type="cellIs" dxfId="1" priority="30114" operator="equal">
      <formula>1</formula>
    </cfRule>
  </conditionalFormatting>
  <conditionalFormatting sqref="D12376:N12376">
    <cfRule type="cellIs" dxfId="0" priority="30115" operator="equal">
      <formula>0</formula>
    </cfRule>
    <cfRule type="cellIs" dxfId="1" priority="30116" operator="equal">
      <formula>1</formula>
    </cfRule>
  </conditionalFormatting>
  <conditionalFormatting sqref="D12377:N12377">
    <cfRule type="cellIs" dxfId="0" priority="30117" operator="equal">
      <formula>0</formula>
    </cfRule>
    <cfRule type="cellIs" dxfId="1" priority="30118" operator="equal">
      <formula>1</formula>
    </cfRule>
  </conditionalFormatting>
  <conditionalFormatting sqref="D12378:N12378">
    <cfRule type="cellIs" dxfId="0" priority="30119" operator="equal">
      <formula>0</formula>
    </cfRule>
    <cfRule type="cellIs" dxfId="1" priority="30120" operator="equal">
      <formula>1</formula>
    </cfRule>
  </conditionalFormatting>
  <conditionalFormatting sqref="D12379:N12379">
    <cfRule type="cellIs" dxfId="0" priority="30121" operator="equal">
      <formula>0</formula>
    </cfRule>
    <cfRule type="cellIs" dxfId="1" priority="30122" operator="equal">
      <formula>1</formula>
    </cfRule>
  </conditionalFormatting>
  <conditionalFormatting sqref="D12380:N12380">
    <cfRule type="cellIs" dxfId="0" priority="30123" operator="equal">
      <formula>0</formula>
    </cfRule>
    <cfRule type="cellIs" dxfId="1" priority="30124" operator="equal">
      <formula>1</formula>
    </cfRule>
  </conditionalFormatting>
  <conditionalFormatting sqref="D12381:N12381">
    <cfRule type="cellIs" dxfId="0" priority="30125" operator="equal">
      <formula>0</formula>
    </cfRule>
    <cfRule type="cellIs" dxfId="1" priority="30126" operator="equal">
      <formula>1</formula>
    </cfRule>
  </conditionalFormatting>
  <conditionalFormatting sqref="D12382:N12382">
    <cfRule type="cellIs" dxfId="0" priority="30127" operator="equal">
      <formula>0</formula>
    </cfRule>
    <cfRule type="cellIs" dxfId="1" priority="30128" operator="equal">
      <formula>1</formula>
    </cfRule>
  </conditionalFormatting>
  <conditionalFormatting sqref="D12383:N12383">
    <cfRule type="cellIs" dxfId="0" priority="30129" operator="equal">
      <formula>0</formula>
    </cfRule>
    <cfRule type="cellIs" dxfId="1" priority="30130" operator="equal">
      <formula>1</formula>
    </cfRule>
  </conditionalFormatting>
  <conditionalFormatting sqref="D12384:N12384">
    <cfRule type="cellIs" dxfId="0" priority="30131" operator="equal">
      <formula>0</formula>
    </cfRule>
    <cfRule type="cellIs" dxfId="1" priority="30132" operator="equal">
      <formula>1</formula>
    </cfRule>
  </conditionalFormatting>
  <conditionalFormatting sqref="D12385:N12385">
    <cfRule type="cellIs" dxfId="0" priority="30133" operator="equal">
      <formula>0</formula>
    </cfRule>
    <cfRule type="cellIs" dxfId="1" priority="30134" operator="equal">
      <formula>1</formula>
    </cfRule>
  </conditionalFormatting>
  <conditionalFormatting sqref="D12386:N12386">
    <cfRule type="cellIs" dxfId="0" priority="30135" operator="equal">
      <formula>0</formula>
    </cfRule>
    <cfRule type="cellIs" dxfId="1" priority="30136" operator="equal">
      <formula>1</formula>
    </cfRule>
  </conditionalFormatting>
  <conditionalFormatting sqref="D12387:N12387">
    <cfRule type="cellIs" dxfId="0" priority="30137" operator="equal">
      <formula>0</formula>
    </cfRule>
    <cfRule type="cellIs" dxfId="1" priority="30138" operator="equal">
      <formula>1</formula>
    </cfRule>
  </conditionalFormatting>
  <conditionalFormatting sqref="D12388:N12388">
    <cfRule type="cellIs" dxfId="0" priority="30139" operator="equal">
      <formula>0</formula>
    </cfRule>
    <cfRule type="cellIs" dxfId="1" priority="30140" operator="equal">
      <formula>1</formula>
    </cfRule>
  </conditionalFormatting>
  <conditionalFormatting sqref="D12389">
    <cfRule type="colorScale" priority="30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92:N12392">
    <cfRule type="cellIs" dxfId="0" priority="30152" operator="equal">
      <formula>0</formula>
    </cfRule>
    <cfRule type="cellIs" dxfId="1" priority="30153" operator="equal">
      <formula>1</formula>
    </cfRule>
  </conditionalFormatting>
  <conditionalFormatting sqref="D12393:N12393">
    <cfRule type="cellIs" dxfId="0" priority="30154" operator="equal">
      <formula>0</formula>
    </cfRule>
    <cfRule type="cellIs" dxfId="1" priority="30155" operator="equal">
      <formula>1</formula>
    </cfRule>
  </conditionalFormatting>
  <conditionalFormatting sqref="D12394:N12394">
    <cfRule type="cellIs" dxfId="0" priority="30156" operator="equal">
      <formula>0</formula>
    </cfRule>
    <cfRule type="cellIs" dxfId="1" priority="30157" operator="equal">
      <formula>1</formula>
    </cfRule>
  </conditionalFormatting>
  <conditionalFormatting sqref="D12395">
    <cfRule type="colorScale" priority="30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98">
    <cfRule type="colorScale" priority="30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9:N1239">
    <cfRule type="cellIs" dxfId="0" priority="2796" operator="equal">
      <formula>0</formula>
    </cfRule>
    <cfRule type="cellIs" dxfId="1" priority="2797" operator="equal">
      <formula>1</formula>
    </cfRule>
  </conditionalFormatting>
  <conditionalFormatting sqref="D123:N123">
    <cfRule type="cellIs" dxfId="0" priority="229" operator="equal">
      <formula>0</formula>
    </cfRule>
    <cfRule type="cellIs" dxfId="1" priority="230" operator="equal">
      <formula>1</formula>
    </cfRule>
  </conditionalFormatting>
  <conditionalFormatting sqref="D12401:N12401">
    <cfRule type="cellIs" dxfId="0" priority="30180" operator="equal">
      <formula>0</formula>
    </cfRule>
    <cfRule type="cellIs" dxfId="1" priority="30181" operator="equal">
      <formula>1</formula>
    </cfRule>
  </conditionalFormatting>
  <conditionalFormatting sqref="D12402:N12402">
    <cfRule type="cellIs" dxfId="0" priority="30182" operator="equal">
      <formula>0</formula>
    </cfRule>
    <cfRule type="cellIs" dxfId="1" priority="30183" operator="equal">
      <formula>1</formula>
    </cfRule>
  </conditionalFormatting>
  <conditionalFormatting sqref="D12403:N12403">
    <cfRule type="cellIs" dxfId="0" priority="30184" operator="equal">
      <formula>0</formula>
    </cfRule>
    <cfRule type="cellIs" dxfId="1" priority="30185" operator="equal">
      <formula>1</formula>
    </cfRule>
  </conditionalFormatting>
  <conditionalFormatting sqref="D12404">
    <cfRule type="colorScale" priority="30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07">
    <cfRule type="colorScale" priority="30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0:N1240">
    <cfRule type="cellIs" dxfId="0" priority="2798" operator="equal">
      <formula>0</formula>
    </cfRule>
    <cfRule type="cellIs" dxfId="1" priority="2799" operator="equal">
      <formula>1</formula>
    </cfRule>
  </conditionalFormatting>
  <conditionalFormatting sqref="D12410:N12410">
    <cfRule type="cellIs" dxfId="0" priority="30208" operator="equal">
      <formula>0</formula>
    </cfRule>
    <cfRule type="cellIs" dxfId="1" priority="30209" operator="equal">
      <formula>1</formula>
    </cfRule>
  </conditionalFormatting>
  <conditionalFormatting sqref="D12411:N12411">
    <cfRule type="cellIs" dxfId="0" priority="30210" operator="equal">
      <formula>0</formula>
    </cfRule>
    <cfRule type="cellIs" dxfId="1" priority="30211" operator="equal">
      <formula>1</formula>
    </cfRule>
  </conditionalFormatting>
  <conditionalFormatting sqref="D12412:N12412">
    <cfRule type="cellIs" dxfId="0" priority="30212" operator="equal">
      <formula>0</formula>
    </cfRule>
    <cfRule type="cellIs" dxfId="1" priority="30213" operator="equal">
      <formula>1</formula>
    </cfRule>
  </conditionalFormatting>
  <conditionalFormatting sqref="D12413:N12413">
    <cfRule type="cellIs" dxfId="0" priority="30214" operator="equal">
      <formula>0</formula>
    </cfRule>
    <cfRule type="cellIs" dxfId="1" priority="30215" operator="equal">
      <formula>1</formula>
    </cfRule>
  </conditionalFormatting>
  <conditionalFormatting sqref="D12414">
    <cfRule type="colorScale" priority="30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17">
    <cfRule type="colorScale" priority="30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1:N1241">
    <cfRule type="cellIs" dxfId="0" priority="2800" operator="equal">
      <formula>0</formula>
    </cfRule>
    <cfRule type="cellIs" dxfId="1" priority="2801" operator="equal">
      <formula>1</formula>
    </cfRule>
  </conditionalFormatting>
  <conditionalFormatting sqref="D12420:N12420">
    <cfRule type="cellIs" dxfId="0" priority="30238" operator="equal">
      <formula>0</formula>
    </cfRule>
    <cfRule type="cellIs" dxfId="1" priority="30239" operator="equal">
      <formula>1</formula>
    </cfRule>
  </conditionalFormatting>
  <conditionalFormatting sqref="D12421:N12421">
    <cfRule type="cellIs" dxfId="0" priority="30240" operator="equal">
      <formula>0</formula>
    </cfRule>
    <cfRule type="cellIs" dxfId="1" priority="30241" operator="equal">
      <formula>1</formula>
    </cfRule>
  </conditionalFormatting>
  <conditionalFormatting sqref="D12422:N12422">
    <cfRule type="cellIs" dxfId="0" priority="30242" operator="equal">
      <formula>0</formula>
    </cfRule>
    <cfRule type="cellIs" dxfId="1" priority="30243" operator="equal">
      <formula>1</formula>
    </cfRule>
  </conditionalFormatting>
  <conditionalFormatting sqref="D12423:N12423">
    <cfRule type="cellIs" dxfId="0" priority="30244" operator="equal">
      <formula>0</formula>
    </cfRule>
    <cfRule type="cellIs" dxfId="1" priority="30245" operator="equal">
      <formula>1</formula>
    </cfRule>
  </conditionalFormatting>
  <conditionalFormatting sqref="D12424:N12424">
    <cfRule type="cellIs" dxfId="0" priority="30246" operator="equal">
      <formula>0</formula>
    </cfRule>
    <cfRule type="cellIs" dxfId="1" priority="30247" operator="equal">
      <formula>1</formula>
    </cfRule>
  </conditionalFormatting>
  <conditionalFormatting sqref="D12425:N12425">
    <cfRule type="cellIs" dxfId="0" priority="30248" operator="equal">
      <formula>0</formula>
    </cfRule>
    <cfRule type="cellIs" dxfId="1" priority="30249" operator="equal">
      <formula>1</formula>
    </cfRule>
  </conditionalFormatting>
  <conditionalFormatting sqref="D12426:N12426">
    <cfRule type="cellIs" dxfId="0" priority="30250" operator="equal">
      <formula>0</formula>
    </cfRule>
    <cfRule type="cellIs" dxfId="1" priority="30251" operator="equal">
      <formula>1</formula>
    </cfRule>
  </conditionalFormatting>
  <conditionalFormatting sqref="D12427:N12427">
    <cfRule type="cellIs" dxfId="0" priority="30252" operator="equal">
      <formula>0</formula>
    </cfRule>
    <cfRule type="cellIs" dxfId="1" priority="30253" operator="equal">
      <formula>1</formula>
    </cfRule>
  </conditionalFormatting>
  <conditionalFormatting sqref="D12428:N12428">
    <cfRule type="cellIs" dxfId="0" priority="30254" operator="equal">
      <formula>0</formula>
    </cfRule>
    <cfRule type="cellIs" dxfId="1" priority="30255" operator="equal">
      <formula>1</formula>
    </cfRule>
  </conditionalFormatting>
  <conditionalFormatting sqref="D12429:N12429">
    <cfRule type="cellIs" dxfId="0" priority="30256" operator="equal">
      <formula>0</formula>
    </cfRule>
    <cfRule type="cellIs" dxfId="1" priority="30257" operator="equal">
      <formula>1</formula>
    </cfRule>
  </conditionalFormatting>
  <conditionalFormatting sqref="D1242:N1242">
    <cfRule type="cellIs" dxfId="0" priority="2802" operator="equal">
      <formula>0</formula>
    </cfRule>
    <cfRule type="cellIs" dxfId="1" priority="2803" operator="equal">
      <formula>1</formula>
    </cfRule>
  </conditionalFormatting>
  <conditionalFormatting sqref="D12430:N12430">
    <cfRule type="cellIs" dxfId="0" priority="30258" operator="equal">
      <formula>0</formula>
    </cfRule>
    <cfRule type="cellIs" dxfId="1" priority="30259" operator="equal">
      <formula>1</formula>
    </cfRule>
  </conditionalFormatting>
  <conditionalFormatting sqref="D12431:N12431">
    <cfRule type="cellIs" dxfId="0" priority="30260" operator="equal">
      <formula>0</formula>
    </cfRule>
    <cfRule type="cellIs" dxfId="1" priority="30261" operator="equal">
      <formula>1</formula>
    </cfRule>
  </conditionalFormatting>
  <conditionalFormatting sqref="D12432:N12432">
    <cfRule type="cellIs" dxfId="0" priority="30262" operator="equal">
      <formula>0</formula>
    </cfRule>
    <cfRule type="cellIs" dxfId="1" priority="30263" operator="equal">
      <formula>1</formula>
    </cfRule>
  </conditionalFormatting>
  <conditionalFormatting sqref="D12433:N12433">
    <cfRule type="cellIs" dxfId="0" priority="30264" operator="equal">
      <formula>0</formula>
    </cfRule>
    <cfRule type="cellIs" dxfId="1" priority="30265" operator="equal">
      <formula>1</formula>
    </cfRule>
  </conditionalFormatting>
  <conditionalFormatting sqref="D12434:N12434">
    <cfRule type="cellIs" dxfId="0" priority="30266" operator="equal">
      <formula>0</formula>
    </cfRule>
    <cfRule type="cellIs" dxfId="1" priority="30267" operator="equal">
      <formula>1</formula>
    </cfRule>
  </conditionalFormatting>
  <conditionalFormatting sqref="D12435:N12435">
    <cfRule type="cellIs" dxfId="0" priority="30268" operator="equal">
      <formula>0</formula>
    </cfRule>
    <cfRule type="cellIs" dxfId="1" priority="30269" operator="equal">
      <formula>1</formula>
    </cfRule>
  </conditionalFormatting>
  <conditionalFormatting sqref="D12436">
    <cfRule type="colorScale" priority="30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39:N12439">
    <cfRule type="cellIs" dxfId="0" priority="30281" operator="equal">
      <formula>0</formula>
    </cfRule>
    <cfRule type="cellIs" dxfId="1" priority="30282" operator="equal">
      <formula>1</formula>
    </cfRule>
  </conditionalFormatting>
  <conditionalFormatting sqref="D1243:N1243">
    <cfRule type="cellIs" dxfId="0" priority="2804" operator="equal">
      <formula>0</formula>
    </cfRule>
    <cfRule type="cellIs" dxfId="1" priority="2805" operator="equal">
      <formula>1</formula>
    </cfRule>
  </conditionalFormatting>
  <conditionalFormatting sqref="D12440:N12440">
    <cfRule type="cellIs" dxfId="0" priority="30283" operator="equal">
      <formula>0</formula>
    </cfRule>
    <cfRule type="cellIs" dxfId="1" priority="30284" operator="equal">
      <formula>1</formula>
    </cfRule>
  </conditionalFormatting>
  <conditionalFormatting sqref="D12441:N12441">
    <cfRule type="cellIs" dxfId="0" priority="30285" operator="equal">
      <formula>0</formula>
    </cfRule>
    <cfRule type="cellIs" dxfId="1" priority="30286" operator="equal">
      <formula>1</formula>
    </cfRule>
  </conditionalFormatting>
  <conditionalFormatting sqref="D12442:N12442">
    <cfRule type="cellIs" dxfId="0" priority="30287" operator="equal">
      <formula>0</formula>
    </cfRule>
    <cfRule type="cellIs" dxfId="1" priority="30288" operator="equal">
      <formula>1</formula>
    </cfRule>
  </conditionalFormatting>
  <conditionalFormatting sqref="D12443:N12443">
    <cfRule type="cellIs" dxfId="0" priority="30289" operator="equal">
      <formula>0</formula>
    </cfRule>
    <cfRule type="cellIs" dxfId="1" priority="30290" operator="equal">
      <formula>1</formula>
    </cfRule>
  </conditionalFormatting>
  <conditionalFormatting sqref="D12444:N12444">
    <cfRule type="cellIs" dxfId="0" priority="30291" operator="equal">
      <formula>0</formula>
    </cfRule>
    <cfRule type="cellIs" dxfId="1" priority="30292" operator="equal">
      <formula>1</formula>
    </cfRule>
  </conditionalFormatting>
  <conditionalFormatting sqref="D12445:N12445">
    <cfRule type="cellIs" dxfId="0" priority="30293" operator="equal">
      <formula>0</formula>
    </cfRule>
    <cfRule type="cellIs" dxfId="1" priority="30294" operator="equal">
      <formula>1</formula>
    </cfRule>
  </conditionalFormatting>
  <conditionalFormatting sqref="D12446:N12446">
    <cfRule type="cellIs" dxfId="0" priority="30295" operator="equal">
      <formula>0</formula>
    </cfRule>
    <cfRule type="cellIs" dxfId="1" priority="30296" operator="equal">
      <formula>1</formula>
    </cfRule>
  </conditionalFormatting>
  <conditionalFormatting sqref="D12447:N12447">
    <cfRule type="cellIs" dxfId="0" priority="30297" operator="equal">
      <formula>0</formula>
    </cfRule>
    <cfRule type="cellIs" dxfId="1" priority="30298" operator="equal">
      <formula>1</formula>
    </cfRule>
  </conditionalFormatting>
  <conditionalFormatting sqref="D12448:N12448">
    <cfRule type="cellIs" dxfId="0" priority="30299" operator="equal">
      <formula>0</formula>
    </cfRule>
    <cfRule type="cellIs" dxfId="1" priority="30300" operator="equal">
      <formula>1</formula>
    </cfRule>
  </conditionalFormatting>
  <conditionalFormatting sqref="D12449:N12449">
    <cfRule type="cellIs" dxfId="0" priority="30301" operator="equal">
      <formula>0</formula>
    </cfRule>
    <cfRule type="cellIs" dxfId="1" priority="30302" operator="equal">
      <formula>1</formula>
    </cfRule>
  </conditionalFormatting>
  <conditionalFormatting sqref="D1244:N1244">
    <cfRule type="cellIs" dxfId="0" priority="2806" operator="equal">
      <formula>0</formula>
    </cfRule>
    <cfRule type="cellIs" dxfId="1" priority="2807" operator="equal">
      <formula>1</formula>
    </cfRule>
  </conditionalFormatting>
  <conditionalFormatting sqref="D12450:N12450">
    <cfRule type="cellIs" dxfId="0" priority="30303" operator="equal">
      <formula>0</formula>
    </cfRule>
    <cfRule type="cellIs" dxfId="1" priority="30304" operator="equal">
      <formula>1</formula>
    </cfRule>
  </conditionalFormatting>
  <conditionalFormatting sqref="D12451:N12451">
    <cfRule type="cellIs" dxfId="0" priority="30305" operator="equal">
      <formula>0</formula>
    </cfRule>
    <cfRule type="cellIs" dxfId="1" priority="30306" operator="equal">
      <formula>1</formula>
    </cfRule>
  </conditionalFormatting>
  <conditionalFormatting sqref="D12452:N12452">
    <cfRule type="cellIs" dxfId="0" priority="30307" operator="equal">
      <formula>0</formula>
    </cfRule>
    <cfRule type="cellIs" dxfId="1" priority="30308" operator="equal">
      <formula>1</formula>
    </cfRule>
  </conditionalFormatting>
  <conditionalFormatting sqref="D12453:N12453">
    <cfRule type="cellIs" dxfId="0" priority="30309" operator="equal">
      <formula>0</formula>
    </cfRule>
    <cfRule type="cellIs" dxfId="1" priority="30310" operator="equal">
      <formula>1</formula>
    </cfRule>
  </conditionalFormatting>
  <conditionalFormatting sqref="D12454">
    <cfRule type="colorScale" priority="30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57:N12457">
    <cfRule type="cellIs" dxfId="0" priority="30322" operator="equal">
      <formula>0</formula>
    </cfRule>
    <cfRule type="cellIs" dxfId="1" priority="30323" operator="equal">
      <formula>1</formula>
    </cfRule>
  </conditionalFormatting>
  <conditionalFormatting sqref="D12458:N12458">
    <cfRule type="cellIs" dxfId="0" priority="30324" operator="equal">
      <formula>0</formula>
    </cfRule>
    <cfRule type="cellIs" dxfId="1" priority="30325" operator="equal">
      <formula>1</formula>
    </cfRule>
  </conditionalFormatting>
  <conditionalFormatting sqref="D12459:N12459">
    <cfRule type="cellIs" dxfId="0" priority="30326" operator="equal">
      <formula>0</formula>
    </cfRule>
    <cfRule type="cellIs" dxfId="1" priority="30327" operator="equal">
      <formula>1</formula>
    </cfRule>
  </conditionalFormatting>
  <conditionalFormatting sqref="D1245:N1245">
    <cfRule type="cellIs" dxfId="0" priority="2808" operator="equal">
      <formula>0</formula>
    </cfRule>
    <cfRule type="cellIs" dxfId="1" priority="2809" operator="equal">
      <formula>1</formula>
    </cfRule>
  </conditionalFormatting>
  <conditionalFormatting sqref="D12460:N12460">
    <cfRule type="cellIs" dxfId="0" priority="30328" operator="equal">
      <formula>0</formula>
    </cfRule>
    <cfRule type="cellIs" dxfId="1" priority="30329" operator="equal">
      <formula>1</formula>
    </cfRule>
  </conditionalFormatting>
  <conditionalFormatting sqref="D12461:N12461">
    <cfRule type="cellIs" dxfId="0" priority="30330" operator="equal">
      <formula>0</formula>
    </cfRule>
    <cfRule type="cellIs" dxfId="1" priority="30331" operator="equal">
      <formula>1</formula>
    </cfRule>
  </conditionalFormatting>
  <conditionalFormatting sqref="D12462:N12462">
    <cfRule type="cellIs" dxfId="0" priority="30332" operator="equal">
      <formula>0</formula>
    </cfRule>
    <cfRule type="cellIs" dxfId="1" priority="30333" operator="equal">
      <formula>1</formula>
    </cfRule>
  </conditionalFormatting>
  <conditionalFormatting sqref="D12463:N12463">
    <cfRule type="cellIs" dxfId="0" priority="30334" operator="equal">
      <formula>0</formula>
    </cfRule>
    <cfRule type="cellIs" dxfId="1" priority="30335" operator="equal">
      <formula>1</formula>
    </cfRule>
  </conditionalFormatting>
  <conditionalFormatting sqref="D12464:N12464">
    <cfRule type="cellIs" dxfId="0" priority="30336" operator="equal">
      <formula>0</formula>
    </cfRule>
    <cfRule type="cellIs" dxfId="1" priority="30337" operator="equal">
      <formula>1</formula>
    </cfRule>
  </conditionalFormatting>
  <conditionalFormatting sqref="D12465:N12465">
    <cfRule type="cellIs" dxfId="0" priority="30338" operator="equal">
      <formula>0</formula>
    </cfRule>
    <cfRule type="cellIs" dxfId="1" priority="30339" operator="equal">
      <formula>1</formula>
    </cfRule>
  </conditionalFormatting>
  <conditionalFormatting sqref="D12466:N12466">
    <cfRule type="cellIs" dxfId="0" priority="30340" operator="equal">
      <formula>0</formula>
    </cfRule>
    <cfRule type="cellIs" dxfId="1" priority="30341" operator="equal">
      <formula>1</formula>
    </cfRule>
  </conditionalFormatting>
  <conditionalFormatting sqref="D12467:N12467">
    <cfRule type="cellIs" dxfId="0" priority="30342" operator="equal">
      <formula>0</formula>
    </cfRule>
    <cfRule type="cellIs" dxfId="1" priority="30343" operator="equal">
      <formula>1</formula>
    </cfRule>
  </conditionalFormatting>
  <conditionalFormatting sqref="D12468:N12468">
    <cfRule type="cellIs" dxfId="0" priority="30344" operator="equal">
      <formula>0</formula>
    </cfRule>
    <cfRule type="cellIs" dxfId="1" priority="30345" operator="equal">
      <formula>1</formula>
    </cfRule>
  </conditionalFormatting>
  <conditionalFormatting sqref="D12469:N12469">
    <cfRule type="cellIs" dxfId="0" priority="30346" operator="equal">
      <formula>0</formula>
    </cfRule>
    <cfRule type="cellIs" dxfId="1" priority="30347" operator="equal">
      <formula>1</formula>
    </cfRule>
  </conditionalFormatting>
  <conditionalFormatting sqref="D1246:N1246">
    <cfRule type="cellIs" dxfId="0" priority="2810" operator="equal">
      <formula>0</formula>
    </cfRule>
    <cfRule type="cellIs" dxfId="1" priority="2811" operator="equal">
      <formula>1</formula>
    </cfRule>
  </conditionalFormatting>
  <conditionalFormatting sqref="D12470:N12470">
    <cfRule type="cellIs" dxfId="0" priority="30348" operator="equal">
      <formula>0</formula>
    </cfRule>
    <cfRule type="cellIs" dxfId="1" priority="30349" operator="equal">
      <formula>1</formula>
    </cfRule>
  </conditionalFormatting>
  <conditionalFormatting sqref="D12471:N12471">
    <cfRule type="cellIs" dxfId="0" priority="30350" operator="equal">
      <formula>0</formula>
    </cfRule>
    <cfRule type="cellIs" dxfId="1" priority="30351" operator="equal">
      <formula>1</formula>
    </cfRule>
  </conditionalFormatting>
  <conditionalFormatting sqref="D12472">
    <cfRule type="colorScale" priority="30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75:N12475">
    <cfRule type="cellIs" dxfId="0" priority="30363" operator="equal">
      <formula>0</formula>
    </cfRule>
    <cfRule type="cellIs" dxfId="1" priority="30364" operator="equal">
      <formula>1</formula>
    </cfRule>
  </conditionalFormatting>
  <conditionalFormatting sqref="D12476">
    <cfRule type="colorScale" priority="30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79">
    <cfRule type="colorScale" priority="30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7:N1247">
    <cfRule type="cellIs" dxfId="0" priority="2812" operator="equal">
      <formula>0</formula>
    </cfRule>
    <cfRule type="cellIs" dxfId="1" priority="2813" operator="equal">
      <formula>1</formula>
    </cfRule>
  </conditionalFormatting>
  <conditionalFormatting sqref="D12482:N12482">
    <cfRule type="cellIs" dxfId="0" priority="30387" operator="equal">
      <formula>0</formula>
    </cfRule>
    <cfRule type="cellIs" dxfId="1" priority="30388" operator="equal">
      <formula>1</formula>
    </cfRule>
  </conditionalFormatting>
  <conditionalFormatting sqref="D12483:N12483">
    <cfRule type="cellIs" dxfId="0" priority="30389" operator="equal">
      <formula>0</formula>
    </cfRule>
    <cfRule type="cellIs" dxfId="1" priority="30390" operator="equal">
      <formula>1</formula>
    </cfRule>
  </conditionalFormatting>
  <conditionalFormatting sqref="D12484">
    <cfRule type="colorScale" priority="30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87">
    <cfRule type="colorScale" priority="30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8:N1248">
    <cfRule type="cellIs" dxfId="0" priority="2814" operator="equal">
      <formula>0</formula>
    </cfRule>
    <cfRule type="cellIs" dxfId="1" priority="2815" operator="equal">
      <formula>1</formula>
    </cfRule>
  </conditionalFormatting>
  <conditionalFormatting sqref="D12490:N12490">
    <cfRule type="cellIs" dxfId="0" priority="30413" operator="equal">
      <formula>0</formula>
    </cfRule>
    <cfRule type="cellIs" dxfId="1" priority="30414" operator="equal">
      <formula>1</formula>
    </cfRule>
  </conditionalFormatting>
  <conditionalFormatting sqref="D12491:N12491">
    <cfRule type="cellIs" dxfId="0" priority="30415" operator="equal">
      <formula>0</formula>
    </cfRule>
    <cfRule type="cellIs" dxfId="1" priority="30416" operator="equal">
      <formula>1</formula>
    </cfRule>
  </conditionalFormatting>
  <conditionalFormatting sqref="D12492:N12492">
    <cfRule type="cellIs" dxfId="0" priority="30417" operator="equal">
      <formula>0</formula>
    </cfRule>
    <cfRule type="cellIs" dxfId="1" priority="30418" operator="equal">
      <formula>1</formula>
    </cfRule>
  </conditionalFormatting>
  <conditionalFormatting sqref="D12493">
    <cfRule type="colorScale" priority="30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96">
    <cfRule type="colorScale" priority="30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99:N12499">
    <cfRule type="cellIs" dxfId="0" priority="30441" operator="equal">
      <formula>0</formula>
    </cfRule>
    <cfRule type="cellIs" dxfId="1" priority="30442" operator="equal">
      <formula>1</formula>
    </cfRule>
  </conditionalFormatting>
  <conditionalFormatting sqref="D1249:N1249">
    <cfRule type="cellIs" dxfId="0" priority="2816" operator="equal">
      <formula>0</formula>
    </cfRule>
    <cfRule type="cellIs" dxfId="1" priority="2817" operator="equal">
      <formula>1</formula>
    </cfRule>
  </conditionalFormatting>
  <conditionalFormatting sqref="D124:N124">
    <cfRule type="cellIs" dxfId="0" priority="231" operator="equal">
      <formula>0</formula>
    </cfRule>
    <cfRule type="cellIs" dxfId="1" priority="232" operator="equal">
      <formula>1</formula>
    </cfRule>
  </conditionalFormatting>
  <conditionalFormatting sqref="D12500:N12500">
    <cfRule type="cellIs" dxfId="0" priority="30443" operator="equal">
      <formula>0</formula>
    </cfRule>
    <cfRule type="cellIs" dxfId="1" priority="30444" operator="equal">
      <formula>1</formula>
    </cfRule>
  </conditionalFormatting>
  <conditionalFormatting sqref="D12501:N12501">
    <cfRule type="cellIs" dxfId="0" priority="30445" operator="equal">
      <formula>0</formula>
    </cfRule>
    <cfRule type="cellIs" dxfId="1" priority="30446" operator="equal">
      <formula>1</formula>
    </cfRule>
  </conditionalFormatting>
  <conditionalFormatting sqref="D12502:N12502">
    <cfRule type="cellIs" dxfId="0" priority="30447" operator="equal">
      <formula>0</formula>
    </cfRule>
    <cfRule type="cellIs" dxfId="1" priority="30448" operator="equal">
      <formula>1</formula>
    </cfRule>
  </conditionalFormatting>
  <conditionalFormatting sqref="D12503:N12503">
    <cfRule type="cellIs" dxfId="0" priority="30449" operator="equal">
      <formula>0</formula>
    </cfRule>
    <cfRule type="cellIs" dxfId="1" priority="30450" operator="equal">
      <formula>1</formula>
    </cfRule>
  </conditionalFormatting>
  <conditionalFormatting sqref="D12504:N12504">
    <cfRule type="cellIs" dxfId="0" priority="30451" operator="equal">
      <formula>0</formula>
    </cfRule>
    <cfRule type="cellIs" dxfId="1" priority="30452" operator="equal">
      <formula>1</formula>
    </cfRule>
  </conditionalFormatting>
  <conditionalFormatting sqref="D12505:N12505">
    <cfRule type="cellIs" dxfId="0" priority="30453" operator="equal">
      <formula>0</formula>
    </cfRule>
    <cfRule type="cellIs" dxfId="1" priority="30454" operator="equal">
      <formula>1</formula>
    </cfRule>
  </conditionalFormatting>
  <conditionalFormatting sqref="D12506:N12506">
    <cfRule type="cellIs" dxfId="0" priority="30455" operator="equal">
      <formula>0</formula>
    </cfRule>
    <cfRule type="cellIs" dxfId="1" priority="30456" operator="equal">
      <formula>1</formula>
    </cfRule>
  </conditionalFormatting>
  <conditionalFormatting sqref="D12507:N12507">
    <cfRule type="cellIs" dxfId="0" priority="30457" operator="equal">
      <formula>0</formula>
    </cfRule>
    <cfRule type="cellIs" dxfId="1" priority="30458" operator="equal">
      <formula>1</formula>
    </cfRule>
  </conditionalFormatting>
  <conditionalFormatting sqref="D12508:N12508">
    <cfRule type="cellIs" dxfId="0" priority="30459" operator="equal">
      <formula>0</formula>
    </cfRule>
    <cfRule type="cellIs" dxfId="1" priority="30460" operator="equal">
      <formula>1</formula>
    </cfRule>
  </conditionalFormatting>
  <conditionalFormatting sqref="D12509:N12509">
    <cfRule type="cellIs" dxfId="0" priority="30461" operator="equal">
      <formula>0</formula>
    </cfRule>
    <cfRule type="cellIs" dxfId="1" priority="30462" operator="equal">
      <formula>1</formula>
    </cfRule>
  </conditionalFormatting>
  <conditionalFormatting sqref="D1250:N1250">
    <cfRule type="cellIs" dxfId="0" priority="2818" operator="equal">
      <formula>0</formula>
    </cfRule>
    <cfRule type="cellIs" dxfId="1" priority="2819" operator="equal">
      <formula>1</formula>
    </cfRule>
  </conditionalFormatting>
  <conditionalFormatting sqref="D12510:N12510">
    <cfRule type="cellIs" dxfId="0" priority="30463" operator="equal">
      <formula>0</formula>
    </cfRule>
    <cfRule type="cellIs" dxfId="1" priority="30464" operator="equal">
      <formula>1</formula>
    </cfRule>
  </conditionalFormatting>
  <conditionalFormatting sqref="D12511:N12511">
    <cfRule type="cellIs" dxfId="0" priority="30465" operator="equal">
      <formula>0</formula>
    </cfRule>
    <cfRule type="cellIs" dxfId="1" priority="30466" operator="equal">
      <formula>1</formula>
    </cfRule>
  </conditionalFormatting>
  <conditionalFormatting sqref="D12512:N12512">
    <cfRule type="cellIs" dxfId="0" priority="30467" operator="equal">
      <formula>0</formula>
    </cfRule>
    <cfRule type="cellIs" dxfId="1" priority="30468" operator="equal">
      <formula>1</formula>
    </cfRule>
  </conditionalFormatting>
  <conditionalFormatting sqref="D12513">
    <cfRule type="colorScale" priority="30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16:N12516">
    <cfRule type="cellIs" dxfId="0" priority="30480" operator="equal">
      <formula>0</formula>
    </cfRule>
    <cfRule type="cellIs" dxfId="1" priority="30481" operator="equal">
      <formula>1</formula>
    </cfRule>
  </conditionalFormatting>
  <conditionalFormatting sqref="D12517:N12517">
    <cfRule type="cellIs" dxfId="0" priority="30482" operator="equal">
      <formula>0</formula>
    </cfRule>
    <cfRule type="cellIs" dxfId="1" priority="30483" operator="equal">
      <formula>1</formula>
    </cfRule>
  </conditionalFormatting>
  <conditionalFormatting sqref="D12518:N12518">
    <cfRule type="cellIs" dxfId="0" priority="30484" operator="equal">
      <formula>0</formula>
    </cfRule>
    <cfRule type="cellIs" dxfId="1" priority="30485" operator="equal">
      <formula>1</formula>
    </cfRule>
  </conditionalFormatting>
  <conditionalFormatting sqref="D12519:N12519">
    <cfRule type="cellIs" dxfId="0" priority="30486" operator="equal">
      <formula>0</formula>
    </cfRule>
    <cfRule type="cellIs" dxfId="1" priority="30487" operator="equal">
      <formula>1</formula>
    </cfRule>
  </conditionalFormatting>
  <conditionalFormatting sqref="D1251:N1251">
    <cfRule type="cellIs" dxfId="0" priority="2820" operator="equal">
      <formula>0</formula>
    </cfRule>
    <cfRule type="cellIs" dxfId="1" priority="2821" operator="equal">
      <formula>1</formula>
    </cfRule>
  </conditionalFormatting>
  <conditionalFormatting sqref="D12520:N12520">
    <cfRule type="cellIs" dxfId="0" priority="30488" operator="equal">
      <formula>0</formula>
    </cfRule>
    <cfRule type="cellIs" dxfId="1" priority="30489" operator="equal">
      <formula>1</formula>
    </cfRule>
  </conditionalFormatting>
  <conditionalFormatting sqref="D12521:N12521">
    <cfRule type="cellIs" dxfId="0" priority="30490" operator="equal">
      <formula>0</formula>
    </cfRule>
    <cfRule type="cellIs" dxfId="1" priority="30491" operator="equal">
      <formula>1</formula>
    </cfRule>
  </conditionalFormatting>
  <conditionalFormatting sqref="D12522:N12522">
    <cfRule type="cellIs" dxfId="0" priority="30492" operator="equal">
      <formula>0</formula>
    </cfRule>
    <cfRule type="cellIs" dxfId="1" priority="30493" operator="equal">
      <formula>1</formula>
    </cfRule>
  </conditionalFormatting>
  <conditionalFormatting sqref="D12523:N12523">
    <cfRule type="cellIs" dxfId="0" priority="30494" operator="equal">
      <formula>0</formula>
    </cfRule>
    <cfRule type="cellIs" dxfId="1" priority="30495" operator="equal">
      <formula>1</formula>
    </cfRule>
  </conditionalFormatting>
  <conditionalFormatting sqref="D12524:N12524">
    <cfRule type="cellIs" dxfId="0" priority="30496" operator="equal">
      <formula>0</formula>
    </cfRule>
    <cfRule type="cellIs" dxfId="1" priority="30497" operator="equal">
      <formula>1</formula>
    </cfRule>
  </conditionalFormatting>
  <conditionalFormatting sqref="D12525">
    <cfRule type="colorScale" priority="30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28:N12528">
    <cfRule type="cellIs" dxfId="0" priority="30509" operator="equal">
      <formula>0</formula>
    </cfRule>
    <cfRule type="cellIs" dxfId="1" priority="30510" operator="equal">
      <formula>1</formula>
    </cfRule>
  </conditionalFormatting>
  <conditionalFormatting sqref="D12529">
    <cfRule type="colorScale" priority="30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2:N1252">
    <cfRule type="cellIs" dxfId="0" priority="2822" operator="equal">
      <formula>0</formula>
    </cfRule>
    <cfRule type="cellIs" dxfId="1" priority="2823" operator="equal">
      <formula>1</formula>
    </cfRule>
  </conditionalFormatting>
  <conditionalFormatting sqref="D12532">
    <cfRule type="colorScale" priority="30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35:N12535">
    <cfRule type="cellIs" dxfId="0" priority="30533" operator="equal">
      <formula>0</formula>
    </cfRule>
    <cfRule type="cellIs" dxfId="1" priority="30534" operator="equal">
      <formula>1</formula>
    </cfRule>
  </conditionalFormatting>
  <conditionalFormatting sqref="D12536:N12536">
    <cfRule type="cellIs" dxfId="0" priority="30535" operator="equal">
      <formula>0</formula>
    </cfRule>
    <cfRule type="cellIs" dxfId="1" priority="30536" operator="equal">
      <formula>1</formula>
    </cfRule>
  </conditionalFormatting>
  <conditionalFormatting sqref="D12537:N12537">
    <cfRule type="cellIs" dxfId="0" priority="30537" operator="equal">
      <formula>0</formula>
    </cfRule>
    <cfRule type="cellIs" dxfId="1" priority="30538" operator="equal">
      <formula>1</formula>
    </cfRule>
  </conditionalFormatting>
  <conditionalFormatting sqref="D12538:N12538">
    <cfRule type="cellIs" dxfId="0" priority="30539" operator="equal">
      <formula>0</formula>
    </cfRule>
    <cfRule type="cellIs" dxfId="1" priority="30540" operator="equal">
      <formula>1</formula>
    </cfRule>
  </conditionalFormatting>
  <conditionalFormatting sqref="D12539:N12539">
    <cfRule type="cellIs" dxfId="0" priority="30541" operator="equal">
      <formula>0</formula>
    </cfRule>
    <cfRule type="cellIs" dxfId="1" priority="30542" operator="equal">
      <formula>1</formula>
    </cfRule>
  </conditionalFormatting>
  <conditionalFormatting sqref="D1253:N1253">
    <cfRule type="cellIs" dxfId="0" priority="2824" operator="equal">
      <formula>0</formula>
    </cfRule>
    <cfRule type="cellIs" dxfId="1" priority="2825" operator="equal">
      <formula>1</formula>
    </cfRule>
  </conditionalFormatting>
  <conditionalFormatting sqref="D12540:N12540">
    <cfRule type="cellIs" dxfId="0" priority="30543" operator="equal">
      <formula>0</formula>
    </cfRule>
    <cfRule type="cellIs" dxfId="1" priority="30544" operator="equal">
      <formula>1</formula>
    </cfRule>
  </conditionalFormatting>
  <conditionalFormatting sqref="D12541:N12541">
    <cfRule type="cellIs" dxfId="0" priority="30545" operator="equal">
      <formula>0</formula>
    </cfRule>
    <cfRule type="cellIs" dxfId="1" priority="30546" operator="equal">
      <formula>1</formula>
    </cfRule>
  </conditionalFormatting>
  <conditionalFormatting sqref="D12542:N12542">
    <cfRule type="cellIs" dxfId="0" priority="30547" operator="equal">
      <formula>0</formula>
    </cfRule>
    <cfRule type="cellIs" dxfId="1" priority="30548" operator="equal">
      <formula>1</formula>
    </cfRule>
  </conditionalFormatting>
  <conditionalFormatting sqref="D12543:N12543">
    <cfRule type="cellIs" dxfId="0" priority="30549" operator="equal">
      <formula>0</formula>
    </cfRule>
    <cfRule type="cellIs" dxfId="1" priority="30550" operator="equal">
      <formula>1</formula>
    </cfRule>
  </conditionalFormatting>
  <conditionalFormatting sqref="D12544:N12544">
    <cfRule type="cellIs" dxfId="0" priority="30551" operator="equal">
      <formula>0</formula>
    </cfRule>
    <cfRule type="cellIs" dxfId="1" priority="30552" operator="equal">
      <formula>1</formula>
    </cfRule>
  </conditionalFormatting>
  <conditionalFormatting sqref="D12545:N12545">
    <cfRule type="cellIs" dxfId="0" priority="30553" operator="equal">
      <formula>0</formula>
    </cfRule>
    <cfRule type="cellIs" dxfId="1" priority="30554" operator="equal">
      <formula>1</formula>
    </cfRule>
  </conditionalFormatting>
  <conditionalFormatting sqref="D12546:N12546">
    <cfRule type="cellIs" dxfId="0" priority="30555" operator="equal">
      <formula>0</formula>
    </cfRule>
    <cfRule type="cellIs" dxfId="1" priority="30556" operator="equal">
      <formula>1</formula>
    </cfRule>
  </conditionalFormatting>
  <conditionalFormatting sqref="D12547:N12547">
    <cfRule type="cellIs" dxfId="0" priority="30557" operator="equal">
      <formula>0</formula>
    </cfRule>
    <cfRule type="cellIs" dxfId="1" priority="30558" operator="equal">
      <formula>1</formula>
    </cfRule>
  </conditionalFormatting>
  <conditionalFormatting sqref="D12548:N12548">
    <cfRule type="cellIs" dxfId="0" priority="30559" operator="equal">
      <formula>0</formula>
    </cfRule>
    <cfRule type="cellIs" dxfId="1" priority="30560" operator="equal">
      <formula>1</formula>
    </cfRule>
  </conditionalFormatting>
  <conditionalFormatting sqref="D12549:N12549">
    <cfRule type="cellIs" dxfId="0" priority="30561" operator="equal">
      <formula>0</formula>
    </cfRule>
    <cfRule type="cellIs" dxfId="1" priority="30562" operator="equal">
      <formula>1</formula>
    </cfRule>
  </conditionalFormatting>
  <conditionalFormatting sqref="D1254:N1254">
    <cfRule type="cellIs" dxfId="0" priority="2826" operator="equal">
      <formula>0</formula>
    </cfRule>
    <cfRule type="cellIs" dxfId="1" priority="2827" operator="equal">
      <formula>1</formula>
    </cfRule>
  </conditionalFormatting>
  <conditionalFormatting sqref="D12550:N12550">
    <cfRule type="cellIs" dxfId="0" priority="30563" operator="equal">
      <formula>0</formula>
    </cfRule>
    <cfRule type="cellIs" dxfId="1" priority="30564" operator="equal">
      <formula>1</formula>
    </cfRule>
  </conditionalFormatting>
  <conditionalFormatting sqref="D12551">
    <cfRule type="colorScale" priority="30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54:N12554">
    <cfRule type="cellIs" dxfId="0" priority="30576" operator="equal">
      <formula>0</formula>
    </cfRule>
    <cfRule type="cellIs" dxfId="1" priority="30577" operator="equal">
      <formula>1</formula>
    </cfRule>
  </conditionalFormatting>
  <conditionalFormatting sqref="D12555:N12555">
    <cfRule type="cellIs" dxfId="0" priority="30578" operator="equal">
      <formula>0</formula>
    </cfRule>
    <cfRule type="cellIs" dxfId="1" priority="30579" operator="equal">
      <formula>1</formula>
    </cfRule>
  </conditionalFormatting>
  <conditionalFormatting sqref="D12556:N12556">
    <cfRule type="cellIs" dxfId="0" priority="30580" operator="equal">
      <formula>0</formula>
    </cfRule>
    <cfRule type="cellIs" dxfId="1" priority="30581" operator="equal">
      <formula>1</formula>
    </cfRule>
  </conditionalFormatting>
  <conditionalFormatting sqref="D12557:N12557">
    <cfRule type="cellIs" dxfId="0" priority="30582" operator="equal">
      <formula>0</formula>
    </cfRule>
    <cfRule type="cellIs" dxfId="1" priority="30583" operator="equal">
      <formula>1</formula>
    </cfRule>
  </conditionalFormatting>
  <conditionalFormatting sqref="D12558:N12558">
    <cfRule type="cellIs" dxfId="0" priority="30584" operator="equal">
      <formula>0</formula>
    </cfRule>
    <cfRule type="cellIs" dxfId="1" priority="30585" operator="equal">
      <formula>1</formula>
    </cfRule>
  </conditionalFormatting>
  <conditionalFormatting sqref="D12559:N12559">
    <cfRule type="cellIs" dxfId="0" priority="30586" operator="equal">
      <formula>0</formula>
    </cfRule>
    <cfRule type="cellIs" dxfId="1" priority="30587" operator="equal">
      <formula>1</formula>
    </cfRule>
  </conditionalFormatting>
  <conditionalFormatting sqref="D1255:N1255">
    <cfRule type="cellIs" dxfId="0" priority="2828" operator="equal">
      <formula>0</formula>
    </cfRule>
    <cfRule type="cellIs" dxfId="1" priority="2829" operator="equal">
      <formula>1</formula>
    </cfRule>
  </conditionalFormatting>
  <conditionalFormatting sqref="D12560:N12560">
    <cfRule type="cellIs" dxfId="0" priority="30588" operator="equal">
      <formula>0</formula>
    </cfRule>
    <cfRule type="cellIs" dxfId="1" priority="30589" operator="equal">
      <formula>1</formula>
    </cfRule>
  </conditionalFormatting>
  <conditionalFormatting sqref="D12561:N12561">
    <cfRule type="cellIs" dxfId="0" priority="30590" operator="equal">
      <formula>0</formula>
    </cfRule>
    <cfRule type="cellIs" dxfId="1" priority="30591" operator="equal">
      <formula>1</formula>
    </cfRule>
  </conditionalFormatting>
  <conditionalFormatting sqref="D12562:N12562">
    <cfRule type="cellIs" dxfId="0" priority="30592" operator="equal">
      <formula>0</formula>
    </cfRule>
    <cfRule type="cellIs" dxfId="1" priority="30593" operator="equal">
      <formula>1</formula>
    </cfRule>
  </conditionalFormatting>
  <conditionalFormatting sqref="D12563:N12563">
    <cfRule type="cellIs" dxfId="0" priority="30594" operator="equal">
      <formula>0</formula>
    </cfRule>
    <cfRule type="cellIs" dxfId="1" priority="30595" operator="equal">
      <formula>1</formula>
    </cfRule>
  </conditionalFormatting>
  <conditionalFormatting sqref="D12564:N12564">
    <cfRule type="cellIs" dxfId="0" priority="30596" operator="equal">
      <formula>0</formula>
    </cfRule>
    <cfRule type="cellIs" dxfId="1" priority="30597" operator="equal">
      <formula>1</formula>
    </cfRule>
  </conditionalFormatting>
  <conditionalFormatting sqref="D12565:N12565">
    <cfRule type="cellIs" dxfId="0" priority="30598" operator="equal">
      <formula>0</formula>
    </cfRule>
    <cfRule type="cellIs" dxfId="1" priority="30599" operator="equal">
      <formula>1</formula>
    </cfRule>
  </conditionalFormatting>
  <conditionalFormatting sqref="D12566:N12566">
    <cfRule type="cellIs" dxfId="0" priority="30600" operator="equal">
      <formula>0</formula>
    </cfRule>
    <cfRule type="cellIs" dxfId="1" priority="30601" operator="equal">
      <formula>1</formula>
    </cfRule>
  </conditionalFormatting>
  <conditionalFormatting sqref="D12567:N12567">
    <cfRule type="cellIs" dxfId="0" priority="30602" operator="equal">
      <formula>0</formula>
    </cfRule>
    <cfRule type="cellIs" dxfId="1" priority="30603" operator="equal">
      <formula>1</formula>
    </cfRule>
  </conditionalFormatting>
  <conditionalFormatting sqref="D12568:N12568">
    <cfRule type="cellIs" dxfId="0" priority="30604" operator="equal">
      <formula>0</formula>
    </cfRule>
    <cfRule type="cellIs" dxfId="1" priority="30605" operator="equal">
      <formula>1</formula>
    </cfRule>
  </conditionalFormatting>
  <conditionalFormatting sqref="D12569">
    <cfRule type="colorScale" priority="30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6:N1256">
    <cfRule type="cellIs" dxfId="0" priority="2830" operator="equal">
      <formula>0</formula>
    </cfRule>
    <cfRule type="cellIs" dxfId="1" priority="2831" operator="equal">
      <formula>1</formula>
    </cfRule>
  </conditionalFormatting>
  <conditionalFormatting sqref="D12572:N12572">
    <cfRule type="cellIs" dxfId="0" priority="30617" operator="equal">
      <formula>0</formula>
    </cfRule>
    <cfRule type="cellIs" dxfId="1" priority="30618" operator="equal">
      <formula>1</formula>
    </cfRule>
  </conditionalFormatting>
  <conditionalFormatting sqref="D12573:N12573">
    <cfRule type="cellIs" dxfId="0" priority="30619" operator="equal">
      <formula>0</formula>
    </cfRule>
    <cfRule type="cellIs" dxfId="1" priority="30620" operator="equal">
      <formula>1</formula>
    </cfRule>
  </conditionalFormatting>
  <conditionalFormatting sqref="D12574:N12574">
    <cfRule type="cellIs" dxfId="0" priority="30621" operator="equal">
      <formula>0</formula>
    </cfRule>
    <cfRule type="cellIs" dxfId="1" priority="30622" operator="equal">
      <formula>1</formula>
    </cfRule>
  </conditionalFormatting>
  <conditionalFormatting sqref="D12575:N12575">
    <cfRule type="cellIs" dxfId="0" priority="30623" operator="equal">
      <formula>0</formula>
    </cfRule>
    <cfRule type="cellIs" dxfId="1" priority="30624" operator="equal">
      <formula>1</formula>
    </cfRule>
  </conditionalFormatting>
  <conditionalFormatting sqref="D12576:N12576">
    <cfRule type="cellIs" dxfId="0" priority="30625" operator="equal">
      <formula>0</formula>
    </cfRule>
    <cfRule type="cellIs" dxfId="1" priority="30626" operator="equal">
      <formula>1</formula>
    </cfRule>
  </conditionalFormatting>
  <conditionalFormatting sqref="D12577:N12577">
    <cfRule type="cellIs" dxfId="0" priority="30627" operator="equal">
      <formula>0</formula>
    </cfRule>
    <cfRule type="cellIs" dxfId="1" priority="30628" operator="equal">
      <formula>1</formula>
    </cfRule>
  </conditionalFormatting>
  <conditionalFormatting sqref="D12578:N12578">
    <cfRule type="cellIs" dxfId="0" priority="30629" operator="equal">
      <formula>0</formula>
    </cfRule>
    <cfRule type="cellIs" dxfId="1" priority="30630" operator="equal">
      <formula>1</formula>
    </cfRule>
  </conditionalFormatting>
  <conditionalFormatting sqref="D12579:N12579">
    <cfRule type="cellIs" dxfId="0" priority="30631" operator="equal">
      <formula>0</formula>
    </cfRule>
    <cfRule type="cellIs" dxfId="1" priority="30632" operator="equal">
      <formula>1</formula>
    </cfRule>
  </conditionalFormatting>
  <conditionalFormatting sqref="D1257:N1257">
    <cfRule type="cellIs" dxfId="0" priority="2832" operator="equal">
      <formula>0</formula>
    </cfRule>
    <cfRule type="cellIs" dxfId="1" priority="2833" operator="equal">
      <formula>1</formula>
    </cfRule>
  </conditionalFormatting>
  <conditionalFormatting sqref="D12580:N12580">
    <cfRule type="cellIs" dxfId="0" priority="30633" operator="equal">
      <formula>0</formula>
    </cfRule>
    <cfRule type="cellIs" dxfId="1" priority="30634" operator="equal">
      <formula>1</formula>
    </cfRule>
  </conditionalFormatting>
  <conditionalFormatting sqref="D12581:N12581">
    <cfRule type="cellIs" dxfId="0" priority="30635" operator="equal">
      <formula>0</formula>
    </cfRule>
    <cfRule type="cellIs" dxfId="1" priority="30636" operator="equal">
      <formula>1</formula>
    </cfRule>
  </conditionalFormatting>
  <conditionalFormatting sqref="D12582:N12582">
    <cfRule type="cellIs" dxfId="0" priority="30637" operator="equal">
      <formula>0</formula>
    </cfRule>
    <cfRule type="cellIs" dxfId="1" priority="30638" operator="equal">
      <formula>1</formula>
    </cfRule>
  </conditionalFormatting>
  <conditionalFormatting sqref="D12583:N12583">
    <cfRule type="cellIs" dxfId="0" priority="30639" operator="equal">
      <formula>0</formula>
    </cfRule>
    <cfRule type="cellIs" dxfId="1" priority="30640" operator="equal">
      <formula>1</formula>
    </cfRule>
  </conditionalFormatting>
  <conditionalFormatting sqref="D12584:N12584">
    <cfRule type="cellIs" dxfId="0" priority="30641" operator="equal">
      <formula>0</formula>
    </cfRule>
    <cfRule type="cellIs" dxfId="1" priority="30642" operator="equal">
      <formula>1</formula>
    </cfRule>
  </conditionalFormatting>
  <conditionalFormatting sqref="D12585:N12585">
    <cfRule type="cellIs" dxfId="0" priority="30643" operator="equal">
      <formula>0</formula>
    </cfRule>
    <cfRule type="cellIs" dxfId="1" priority="30644" operator="equal">
      <formula>1</formula>
    </cfRule>
  </conditionalFormatting>
  <conditionalFormatting sqref="D12586:N12586">
    <cfRule type="cellIs" dxfId="0" priority="30645" operator="equal">
      <formula>0</formula>
    </cfRule>
    <cfRule type="cellIs" dxfId="1" priority="30646" operator="equal">
      <formula>1</formula>
    </cfRule>
  </conditionalFormatting>
  <conditionalFormatting sqref="D12587:N12587">
    <cfRule type="cellIs" dxfId="0" priority="30647" operator="equal">
      <formula>0</formula>
    </cfRule>
    <cfRule type="cellIs" dxfId="1" priority="30648" operator="equal">
      <formula>1</formula>
    </cfRule>
  </conditionalFormatting>
  <conditionalFormatting sqref="D12588:N12588">
    <cfRule type="cellIs" dxfId="0" priority="30649" operator="equal">
      <formula>0</formula>
    </cfRule>
    <cfRule type="cellIs" dxfId="1" priority="30650" operator="equal">
      <formula>1</formula>
    </cfRule>
  </conditionalFormatting>
  <conditionalFormatting sqref="D12589:N12589">
    <cfRule type="cellIs" dxfId="0" priority="30651" operator="equal">
      <formula>0</formula>
    </cfRule>
    <cfRule type="cellIs" dxfId="1" priority="30652" operator="equal">
      <formula>1</formula>
    </cfRule>
  </conditionalFormatting>
  <conditionalFormatting sqref="D1258:N1258">
    <cfRule type="cellIs" dxfId="0" priority="2834" operator="equal">
      <formula>0</formula>
    </cfRule>
    <cfRule type="cellIs" dxfId="1" priority="2835" operator="equal">
      <formula>1</formula>
    </cfRule>
  </conditionalFormatting>
  <conditionalFormatting sqref="D12590">
    <cfRule type="colorScale" priority="30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93:N12593">
    <cfRule type="cellIs" dxfId="0" priority="30664" operator="equal">
      <formula>0</formula>
    </cfRule>
    <cfRule type="cellIs" dxfId="1" priority="30665" operator="equal">
      <formula>1</formula>
    </cfRule>
  </conditionalFormatting>
  <conditionalFormatting sqref="D12594:N12594">
    <cfRule type="cellIs" dxfId="0" priority="30666" operator="equal">
      <formula>0</formula>
    </cfRule>
    <cfRule type="cellIs" dxfId="1" priority="30667" operator="equal">
      <formula>1</formula>
    </cfRule>
  </conditionalFormatting>
  <conditionalFormatting sqref="D12595:N12595">
    <cfRule type="cellIs" dxfId="0" priority="30668" operator="equal">
      <formula>0</formula>
    </cfRule>
    <cfRule type="cellIs" dxfId="1" priority="30669" operator="equal">
      <formula>1</formula>
    </cfRule>
  </conditionalFormatting>
  <conditionalFormatting sqref="D12596:N12596">
    <cfRule type="cellIs" dxfId="0" priority="30670" operator="equal">
      <formula>0</formula>
    </cfRule>
    <cfRule type="cellIs" dxfId="1" priority="30671" operator="equal">
      <formula>1</formula>
    </cfRule>
  </conditionalFormatting>
  <conditionalFormatting sqref="D12597:N12597">
    <cfRule type="cellIs" dxfId="0" priority="30672" operator="equal">
      <formula>0</formula>
    </cfRule>
    <cfRule type="cellIs" dxfId="1" priority="30673" operator="equal">
      <formula>1</formula>
    </cfRule>
  </conditionalFormatting>
  <conditionalFormatting sqref="D12598:N12598">
    <cfRule type="cellIs" dxfId="0" priority="30674" operator="equal">
      <formula>0</formula>
    </cfRule>
    <cfRule type="cellIs" dxfId="1" priority="30675" operator="equal">
      <formula>1</formula>
    </cfRule>
  </conditionalFormatting>
  <conditionalFormatting sqref="D12599:N12599">
    <cfRule type="cellIs" dxfId="0" priority="30676" operator="equal">
      <formula>0</formula>
    </cfRule>
    <cfRule type="cellIs" dxfId="1" priority="30677" operator="equal">
      <formula>1</formula>
    </cfRule>
  </conditionalFormatting>
  <conditionalFormatting sqref="D1259:N1259">
    <cfRule type="cellIs" dxfId="0" priority="2836" operator="equal">
      <formula>0</formula>
    </cfRule>
    <cfRule type="cellIs" dxfId="1" priority="2837" operator="equal">
      <formula>1</formula>
    </cfRule>
  </conditionalFormatting>
  <conditionalFormatting sqref="D125:N125">
    <cfRule type="cellIs" dxfId="0" priority="233" operator="equal">
      <formula>0</formula>
    </cfRule>
    <cfRule type="cellIs" dxfId="1" priority="234" operator="equal">
      <formula>1</formula>
    </cfRule>
  </conditionalFormatting>
  <conditionalFormatting sqref="D126">
    <cfRule type="colorScale" priority="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00:N12600">
    <cfRule type="cellIs" dxfId="0" priority="30678" operator="equal">
      <formula>0</formula>
    </cfRule>
    <cfRule type="cellIs" dxfId="1" priority="30679" operator="equal">
      <formula>1</formula>
    </cfRule>
  </conditionalFormatting>
  <conditionalFormatting sqref="D12601:N12601">
    <cfRule type="cellIs" dxfId="0" priority="30680" operator="equal">
      <formula>0</formula>
    </cfRule>
    <cfRule type="cellIs" dxfId="1" priority="30681" operator="equal">
      <formula>1</formula>
    </cfRule>
  </conditionalFormatting>
  <conditionalFormatting sqref="D12602:N12602">
    <cfRule type="cellIs" dxfId="0" priority="30682" operator="equal">
      <formula>0</formula>
    </cfRule>
    <cfRule type="cellIs" dxfId="1" priority="30683" operator="equal">
      <formula>1</formula>
    </cfRule>
  </conditionalFormatting>
  <conditionalFormatting sqref="D12603:N12603">
    <cfRule type="cellIs" dxfId="0" priority="30684" operator="equal">
      <formula>0</formula>
    </cfRule>
    <cfRule type="cellIs" dxfId="1" priority="30685" operator="equal">
      <formula>1</formula>
    </cfRule>
  </conditionalFormatting>
  <conditionalFormatting sqref="D12604:N12604">
    <cfRule type="cellIs" dxfId="0" priority="30686" operator="equal">
      <formula>0</formula>
    </cfRule>
    <cfRule type="cellIs" dxfId="1" priority="30687" operator="equal">
      <formula>1</formula>
    </cfRule>
  </conditionalFormatting>
  <conditionalFormatting sqref="D12605:N12605">
    <cfRule type="cellIs" dxfId="0" priority="30688" operator="equal">
      <formula>0</formula>
    </cfRule>
    <cfRule type="cellIs" dxfId="1" priority="30689" operator="equal">
      <formula>1</formula>
    </cfRule>
  </conditionalFormatting>
  <conditionalFormatting sqref="D12606">
    <cfRule type="colorScale" priority="32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09">
    <cfRule type="colorScale" priority="30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0:N1260">
    <cfRule type="cellIs" dxfId="0" priority="2838" operator="equal">
      <formula>0</formula>
    </cfRule>
    <cfRule type="cellIs" dxfId="1" priority="2839" operator="equal">
      <formula>1</formula>
    </cfRule>
  </conditionalFormatting>
  <conditionalFormatting sqref="D12612">
    <cfRule type="colorScale" priority="30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15:N12615">
    <cfRule type="cellIs" dxfId="0" priority="30723" operator="equal">
      <formula>0</formula>
    </cfRule>
    <cfRule type="cellIs" dxfId="1" priority="30724" operator="equal">
      <formula>1</formula>
    </cfRule>
  </conditionalFormatting>
  <conditionalFormatting sqref="D12616:N12616">
    <cfRule type="cellIs" dxfId="0" priority="30725" operator="equal">
      <formula>0</formula>
    </cfRule>
    <cfRule type="cellIs" dxfId="1" priority="30726" operator="equal">
      <formula>1</formula>
    </cfRule>
  </conditionalFormatting>
  <conditionalFormatting sqref="D12617:N12617">
    <cfRule type="cellIs" dxfId="0" priority="30727" operator="equal">
      <formula>0</formula>
    </cfRule>
    <cfRule type="cellIs" dxfId="1" priority="30728" operator="equal">
      <formula>1</formula>
    </cfRule>
  </conditionalFormatting>
  <conditionalFormatting sqref="D12618:N12618">
    <cfRule type="cellIs" dxfId="0" priority="30729" operator="equal">
      <formula>0</formula>
    </cfRule>
    <cfRule type="cellIs" dxfId="1" priority="30730" operator="equal">
      <formula>1</formula>
    </cfRule>
  </conditionalFormatting>
  <conditionalFormatting sqref="D12619">
    <cfRule type="colorScale" priority="30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1:N1261">
    <cfRule type="cellIs" dxfId="0" priority="2840" operator="equal">
      <formula>0</formula>
    </cfRule>
    <cfRule type="cellIs" dxfId="1" priority="2841" operator="equal">
      <formula>1</formula>
    </cfRule>
  </conditionalFormatting>
  <conditionalFormatting sqref="D12622">
    <cfRule type="colorScale" priority="30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25:N12625">
    <cfRule type="cellIs" dxfId="0" priority="30753" operator="equal">
      <formula>0</formula>
    </cfRule>
    <cfRule type="cellIs" dxfId="1" priority="30754" operator="equal">
      <formula>1</formula>
    </cfRule>
  </conditionalFormatting>
  <conditionalFormatting sqref="D12626:N12626">
    <cfRule type="cellIs" dxfId="0" priority="30755" operator="equal">
      <formula>0</formula>
    </cfRule>
    <cfRule type="cellIs" dxfId="1" priority="30756" operator="equal">
      <formula>1</formula>
    </cfRule>
  </conditionalFormatting>
  <conditionalFormatting sqref="D12627:N12627">
    <cfRule type="cellIs" dxfId="0" priority="30757" operator="equal">
      <formula>0</formula>
    </cfRule>
    <cfRule type="cellIs" dxfId="1" priority="30758" operator="equal">
      <formula>1</formula>
    </cfRule>
  </conditionalFormatting>
  <conditionalFormatting sqref="D12628">
    <cfRule type="colorScale" priority="30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2:N1262">
    <cfRule type="cellIs" dxfId="0" priority="2842" operator="equal">
      <formula>0</formula>
    </cfRule>
    <cfRule type="cellIs" dxfId="1" priority="2843" operator="equal">
      <formula>1</formula>
    </cfRule>
  </conditionalFormatting>
  <conditionalFormatting sqref="D12631">
    <cfRule type="colorScale" priority="30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34:N12634">
    <cfRule type="cellIs" dxfId="0" priority="30781" operator="equal">
      <formula>0</formula>
    </cfRule>
    <cfRule type="cellIs" dxfId="1" priority="30782" operator="equal">
      <formula>1</formula>
    </cfRule>
  </conditionalFormatting>
  <conditionalFormatting sqref="D12635:N12635">
    <cfRule type="cellIs" dxfId="0" priority="30783" operator="equal">
      <formula>0</formula>
    </cfRule>
    <cfRule type="cellIs" dxfId="1" priority="30784" operator="equal">
      <formula>1</formula>
    </cfRule>
  </conditionalFormatting>
  <conditionalFormatting sqref="D12636:N12636">
    <cfRule type="cellIs" dxfId="0" priority="30785" operator="equal">
      <formula>0</formula>
    </cfRule>
    <cfRule type="cellIs" dxfId="1" priority="30786" operator="equal">
      <formula>1</formula>
    </cfRule>
  </conditionalFormatting>
  <conditionalFormatting sqref="D12637:N12637">
    <cfRule type="cellIs" dxfId="0" priority="30787" operator="equal">
      <formula>0</formula>
    </cfRule>
    <cfRule type="cellIs" dxfId="1" priority="30788" operator="equal">
      <formula>1</formula>
    </cfRule>
  </conditionalFormatting>
  <conditionalFormatting sqref="D12638:N12638">
    <cfRule type="cellIs" dxfId="0" priority="30789" operator="equal">
      <formula>0</formula>
    </cfRule>
    <cfRule type="cellIs" dxfId="1" priority="30790" operator="equal">
      <formula>1</formula>
    </cfRule>
  </conditionalFormatting>
  <conditionalFormatting sqref="D12639:N12639">
    <cfRule type="cellIs" dxfId="0" priority="30791" operator="equal">
      <formula>0</formula>
    </cfRule>
    <cfRule type="cellIs" dxfId="1" priority="30792" operator="equal">
      <formula>1</formula>
    </cfRule>
  </conditionalFormatting>
  <conditionalFormatting sqref="D1263:N1263">
    <cfRule type="cellIs" dxfId="0" priority="2844" operator="equal">
      <formula>0</formula>
    </cfRule>
    <cfRule type="cellIs" dxfId="1" priority="2845" operator="equal">
      <formula>1</formula>
    </cfRule>
  </conditionalFormatting>
  <conditionalFormatting sqref="D1264">
    <cfRule type="colorScale" priority="2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40:N12640">
    <cfRule type="cellIs" dxfId="0" priority="30793" operator="equal">
      <formula>0</formula>
    </cfRule>
    <cfRule type="cellIs" dxfId="1" priority="30794" operator="equal">
      <formula>1</formula>
    </cfRule>
  </conditionalFormatting>
  <conditionalFormatting sqref="D12641:N12641">
    <cfRule type="cellIs" dxfId="0" priority="30795" operator="equal">
      <formula>0</formula>
    </cfRule>
    <cfRule type="cellIs" dxfId="1" priority="30796" operator="equal">
      <formula>1</formula>
    </cfRule>
  </conditionalFormatting>
  <conditionalFormatting sqref="D12642:N12642">
    <cfRule type="cellIs" dxfId="0" priority="30797" operator="equal">
      <formula>0</formula>
    </cfRule>
    <cfRule type="cellIs" dxfId="1" priority="30798" operator="equal">
      <formula>1</formula>
    </cfRule>
  </conditionalFormatting>
  <conditionalFormatting sqref="D12643:N12643">
    <cfRule type="cellIs" dxfId="0" priority="30799" operator="equal">
      <formula>0</formula>
    </cfRule>
    <cfRule type="cellIs" dxfId="1" priority="30800" operator="equal">
      <formula>1</formula>
    </cfRule>
  </conditionalFormatting>
  <conditionalFormatting sqref="D12644:N12644">
    <cfRule type="cellIs" dxfId="0" priority="30801" operator="equal">
      <formula>0</formula>
    </cfRule>
    <cfRule type="cellIs" dxfId="1" priority="30802" operator="equal">
      <formula>1</formula>
    </cfRule>
  </conditionalFormatting>
  <conditionalFormatting sqref="D12645:N12645">
    <cfRule type="cellIs" dxfId="0" priority="30803" operator="equal">
      <formula>0</formula>
    </cfRule>
    <cfRule type="cellIs" dxfId="1" priority="30804" operator="equal">
      <formula>1</formula>
    </cfRule>
  </conditionalFormatting>
  <conditionalFormatting sqref="D12646:N12646">
    <cfRule type="cellIs" dxfId="0" priority="30805" operator="equal">
      <formula>0</formula>
    </cfRule>
    <cfRule type="cellIs" dxfId="1" priority="30806" operator="equal">
      <formula>1</formula>
    </cfRule>
  </conditionalFormatting>
  <conditionalFormatting sqref="D12647:N12647">
    <cfRule type="cellIs" dxfId="0" priority="30807" operator="equal">
      <formula>0</formula>
    </cfRule>
    <cfRule type="cellIs" dxfId="1" priority="30808" operator="equal">
      <formula>1</formula>
    </cfRule>
  </conditionalFormatting>
  <conditionalFormatting sqref="D12648:N12648">
    <cfRule type="cellIs" dxfId="0" priority="30809" operator="equal">
      <formula>0</formula>
    </cfRule>
    <cfRule type="cellIs" dxfId="1" priority="30810" operator="equal">
      <formula>1</formula>
    </cfRule>
  </conditionalFormatting>
  <conditionalFormatting sqref="D12649:N12649">
    <cfRule type="cellIs" dxfId="0" priority="30811" operator="equal">
      <formula>0</formula>
    </cfRule>
    <cfRule type="cellIs" dxfId="1" priority="30812" operator="equal">
      <formula>1</formula>
    </cfRule>
  </conditionalFormatting>
  <conditionalFormatting sqref="D12650:N12650">
    <cfRule type="cellIs" dxfId="0" priority="30813" operator="equal">
      <formula>0</formula>
    </cfRule>
    <cfRule type="cellIs" dxfId="1" priority="30814" operator="equal">
      <formula>1</formula>
    </cfRule>
  </conditionalFormatting>
  <conditionalFormatting sqref="D12651">
    <cfRule type="colorScale" priority="30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54">
    <cfRule type="colorScale" priority="30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57:N12657">
    <cfRule type="cellIs" dxfId="0" priority="30837" operator="equal">
      <formula>0</formula>
    </cfRule>
    <cfRule type="cellIs" dxfId="1" priority="30838" operator="equal">
      <formula>1</formula>
    </cfRule>
  </conditionalFormatting>
  <conditionalFormatting sqref="D12658:N12658">
    <cfRule type="cellIs" dxfId="0" priority="30839" operator="equal">
      <formula>0</formula>
    </cfRule>
    <cfRule type="cellIs" dxfId="1" priority="30840" operator="equal">
      <formula>1</formula>
    </cfRule>
  </conditionalFormatting>
  <conditionalFormatting sqref="D12659:N12659">
    <cfRule type="cellIs" dxfId="0" priority="30841" operator="equal">
      <formula>0</formula>
    </cfRule>
    <cfRule type="cellIs" dxfId="1" priority="30842" operator="equal">
      <formula>1</formula>
    </cfRule>
  </conditionalFormatting>
  <conditionalFormatting sqref="D12660:N12660">
    <cfRule type="cellIs" dxfId="0" priority="30843" operator="equal">
      <formula>0</formula>
    </cfRule>
    <cfRule type="cellIs" dxfId="1" priority="30844" operator="equal">
      <formula>1</formula>
    </cfRule>
  </conditionalFormatting>
  <conditionalFormatting sqref="D12661">
    <cfRule type="colorScale" priority="30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64">
    <cfRule type="colorScale" priority="30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67:N12667">
    <cfRule type="cellIs" dxfId="0" priority="30867" operator="equal">
      <formula>0</formula>
    </cfRule>
    <cfRule type="cellIs" dxfId="1" priority="30868" operator="equal">
      <formula>1</formula>
    </cfRule>
  </conditionalFormatting>
  <conditionalFormatting sqref="D12668:N12668">
    <cfRule type="cellIs" dxfId="0" priority="30869" operator="equal">
      <formula>0</formula>
    </cfRule>
    <cfRule type="cellIs" dxfId="1" priority="30870" operator="equal">
      <formula>1</formula>
    </cfRule>
  </conditionalFormatting>
  <conditionalFormatting sqref="D12669">
    <cfRule type="colorScale" priority="30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72:N12672">
    <cfRule type="cellIs" dxfId="0" priority="30882" operator="equal">
      <formula>0</formula>
    </cfRule>
    <cfRule type="cellIs" dxfId="1" priority="30883" operator="equal">
      <formula>1</formula>
    </cfRule>
  </conditionalFormatting>
  <conditionalFormatting sqref="D12673:N12673">
    <cfRule type="cellIs" dxfId="0" priority="30884" operator="equal">
      <formula>0</formula>
    </cfRule>
    <cfRule type="cellIs" dxfId="1" priority="30885" operator="equal">
      <formula>1</formula>
    </cfRule>
  </conditionalFormatting>
  <conditionalFormatting sqref="D12674:N12674">
    <cfRule type="cellIs" dxfId="0" priority="30886" operator="equal">
      <formula>0</formula>
    </cfRule>
    <cfRule type="cellIs" dxfId="1" priority="30887" operator="equal">
      <formula>1</formula>
    </cfRule>
  </conditionalFormatting>
  <conditionalFormatting sqref="D12675">
    <cfRule type="colorScale" priority="30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78">
    <cfRule type="colorScale" priority="30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7:N1267">
    <cfRule type="cellIs" dxfId="0" priority="2857" operator="equal">
      <formula>0</formula>
    </cfRule>
    <cfRule type="cellIs" dxfId="1" priority="2858" operator="equal">
      <formula>1</formula>
    </cfRule>
  </conditionalFormatting>
  <conditionalFormatting sqref="D12681:N12681">
    <cfRule type="cellIs" dxfId="0" priority="30910" operator="equal">
      <formula>0</formula>
    </cfRule>
    <cfRule type="cellIs" dxfId="1" priority="30911" operator="equal">
      <formula>1</formula>
    </cfRule>
  </conditionalFormatting>
  <conditionalFormatting sqref="D12682:N12682">
    <cfRule type="cellIs" dxfId="0" priority="30912" operator="equal">
      <formula>0</formula>
    </cfRule>
    <cfRule type="cellIs" dxfId="1" priority="30913" operator="equal">
      <formula>1</formula>
    </cfRule>
  </conditionalFormatting>
  <conditionalFormatting sqref="D12683:N12683">
    <cfRule type="cellIs" dxfId="0" priority="30914" operator="equal">
      <formula>0</formula>
    </cfRule>
    <cfRule type="cellIs" dxfId="1" priority="30915" operator="equal">
      <formula>1</formula>
    </cfRule>
  </conditionalFormatting>
  <conditionalFormatting sqref="D12684">
    <cfRule type="colorScale" priority="30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87">
    <cfRule type="colorScale" priority="30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8:N1268">
    <cfRule type="cellIs" dxfId="0" priority="2859" operator="equal">
      <formula>0</formula>
    </cfRule>
    <cfRule type="cellIs" dxfId="1" priority="2860" operator="equal">
      <formula>1</formula>
    </cfRule>
  </conditionalFormatting>
  <conditionalFormatting sqref="D12690:N12690">
    <cfRule type="cellIs" dxfId="0" priority="30938" operator="equal">
      <formula>0</formula>
    </cfRule>
    <cfRule type="cellIs" dxfId="1" priority="30939" operator="equal">
      <formula>1</formula>
    </cfRule>
  </conditionalFormatting>
  <conditionalFormatting sqref="D12691:N12691">
    <cfRule type="cellIs" dxfId="0" priority="30940" operator="equal">
      <formula>0</formula>
    </cfRule>
    <cfRule type="cellIs" dxfId="1" priority="30941" operator="equal">
      <formula>1</formula>
    </cfRule>
  </conditionalFormatting>
  <conditionalFormatting sqref="D12692:N12692">
    <cfRule type="cellIs" dxfId="0" priority="30942" operator="equal">
      <formula>0</formula>
    </cfRule>
    <cfRule type="cellIs" dxfId="1" priority="30943" operator="equal">
      <formula>1</formula>
    </cfRule>
  </conditionalFormatting>
  <conditionalFormatting sqref="D12693:N12693">
    <cfRule type="cellIs" dxfId="0" priority="30944" operator="equal">
      <formula>0</formula>
    </cfRule>
    <cfRule type="cellIs" dxfId="1" priority="30945" operator="equal">
      <formula>1</formula>
    </cfRule>
  </conditionalFormatting>
  <conditionalFormatting sqref="D12694:N12694">
    <cfRule type="cellIs" dxfId="0" priority="30946" operator="equal">
      <formula>0</formula>
    </cfRule>
    <cfRule type="cellIs" dxfId="1" priority="30947" operator="equal">
      <formula>1</formula>
    </cfRule>
  </conditionalFormatting>
  <conditionalFormatting sqref="D12695">
    <cfRule type="colorScale" priority="31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98">
    <cfRule type="colorScale" priority="31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9:N1269">
    <cfRule type="cellIs" dxfId="0" priority="2861" operator="equal">
      <formula>0</formula>
    </cfRule>
    <cfRule type="cellIs" dxfId="1" priority="2862" operator="equal">
      <formula>1</formula>
    </cfRule>
  </conditionalFormatting>
  <conditionalFormatting sqref="D12701:N12701">
    <cfRule type="cellIs" dxfId="0" priority="30970" operator="equal">
      <formula>0</formula>
    </cfRule>
    <cfRule type="cellIs" dxfId="1" priority="30971" operator="equal">
      <formula>1</formula>
    </cfRule>
  </conditionalFormatting>
  <conditionalFormatting sqref="D12702:N12702">
    <cfRule type="cellIs" dxfId="0" priority="30972" operator="equal">
      <formula>0</formula>
    </cfRule>
    <cfRule type="cellIs" dxfId="1" priority="30973" operator="equal">
      <formula>1</formula>
    </cfRule>
  </conditionalFormatting>
  <conditionalFormatting sqref="D12703:N12703">
    <cfRule type="cellIs" dxfId="0" priority="30974" operator="equal">
      <formula>0</formula>
    </cfRule>
    <cfRule type="cellIs" dxfId="1" priority="30975" operator="equal">
      <formula>1</formula>
    </cfRule>
  </conditionalFormatting>
  <conditionalFormatting sqref="D12704:N12704">
    <cfRule type="cellIs" dxfId="0" priority="30976" operator="equal">
      <formula>0</formula>
    </cfRule>
    <cfRule type="cellIs" dxfId="1" priority="30977" operator="equal">
      <formula>1</formula>
    </cfRule>
  </conditionalFormatting>
  <conditionalFormatting sqref="D12705:N12705">
    <cfRule type="cellIs" dxfId="0" priority="30978" operator="equal">
      <formula>0</formula>
    </cfRule>
    <cfRule type="cellIs" dxfId="1" priority="30979" operator="equal">
      <formula>1</formula>
    </cfRule>
  </conditionalFormatting>
  <conditionalFormatting sqref="D12706:N12706">
    <cfRule type="cellIs" dxfId="0" priority="30980" operator="equal">
      <formula>0</formula>
    </cfRule>
    <cfRule type="cellIs" dxfId="1" priority="30981" operator="equal">
      <formula>1</formula>
    </cfRule>
  </conditionalFormatting>
  <conditionalFormatting sqref="D12707:N12707">
    <cfRule type="cellIs" dxfId="0" priority="30982" operator="equal">
      <formula>0</formula>
    </cfRule>
    <cfRule type="cellIs" dxfId="1" priority="30983" operator="equal">
      <formula>1</formula>
    </cfRule>
  </conditionalFormatting>
  <conditionalFormatting sqref="D12708:N12708">
    <cfRule type="cellIs" dxfId="0" priority="30984" operator="equal">
      <formula>0</formula>
    </cfRule>
    <cfRule type="cellIs" dxfId="1" priority="30985" operator="equal">
      <formula>1</formula>
    </cfRule>
  </conditionalFormatting>
  <conditionalFormatting sqref="D12709:N12709">
    <cfRule type="cellIs" dxfId="0" priority="30986" operator="equal">
      <formula>0</formula>
    </cfRule>
    <cfRule type="cellIs" dxfId="1" priority="30987" operator="equal">
      <formula>1</formula>
    </cfRule>
  </conditionalFormatting>
  <conditionalFormatting sqref="D1270:N1270">
    <cfRule type="cellIs" dxfId="0" priority="2863" operator="equal">
      <formula>0</formula>
    </cfRule>
    <cfRule type="cellIs" dxfId="1" priority="2864" operator="equal">
      <formula>1</formula>
    </cfRule>
  </conditionalFormatting>
  <conditionalFormatting sqref="D12710:N12710">
    <cfRule type="cellIs" dxfId="0" priority="30988" operator="equal">
      <formula>0</formula>
    </cfRule>
    <cfRule type="cellIs" dxfId="1" priority="30989" operator="equal">
      <formula>1</formula>
    </cfRule>
  </conditionalFormatting>
  <conditionalFormatting sqref="D12711:N12711">
    <cfRule type="cellIs" dxfId="0" priority="30990" operator="equal">
      <formula>0</formula>
    </cfRule>
    <cfRule type="cellIs" dxfId="1" priority="30991" operator="equal">
      <formula>1</formula>
    </cfRule>
  </conditionalFormatting>
  <conditionalFormatting sqref="D12712:N12712">
    <cfRule type="cellIs" dxfId="0" priority="30992" operator="equal">
      <formula>0</formula>
    </cfRule>
    <cfRule type="cellIs" dxfId="1" priority="30993" operator="equal">
      <formula>1</formula>
    </cfRule>
  </conditionalFormatting>
  <conditionalFormatting sqref="D12713:N12713">
    <cfRule type="cellIs" dxfId="0" priority="30994" operator="equal">
      <formula>0</formula>
    </cfRule>
    <cfRule type="cellIs" dxfId="1" priority="30995" operator="equal">
      <formula>1</formula>
    </cfRule>
  </conditionalFormatting>
  <conditionalFormatting sqref="D12714:N12714">
    <cfRule type="cellIs" dxfId="0" priority="30996" operator="equal">
      <formula>0</formula>
    </cfRule>
    <cfRule type="cellIs" dxfId="1" priority="30997" operator="equal">
      <formula>1</formula>
    </cfRule>
  </conditionalFormatting>
  <conditionalFormatting sqref="D12715:N12715">
    <cfRule type="cellIs" dxfId="0" priority="30998" operator="equal">
      <formula>0</formula>
    </cfRule>
    <cfRule type="cellIs" dxfId="1" priority="30999" operator="equal">
      <formula>1</formula>
    </cfRule>
  </conditionalFormatting>
  <conditionalFormatting sqref="D12716:N12716">
    <cfRule type="cellIs" dxfId="0" priority="31000" operator="equal">
      <formula>0</formula>
    </cfRule>
    <cfRule type="cellIs" dxfId="1" priority="31001" operator="equal">
      <formula>1</formula>
    </cfRule>
  </conditionalFormatting>
  <conditionalFormatting sqref="D12717:N12717">
    <cfRule type="cellIs" dxfId="0" priority="31002" operator="equal">
      <formula>0</formula>
    </cfRule>
    <cfRule type="cellIs" dxfId="1" priority="31003" operator="equal">
      <formula>1</formula>
    </cfRule>
  </conditionalFormatting>
  <conditionalFormatting sqref="D12718:N12718">
    <cfRule type="cellIs" dxfId="0" priority="31004" operator="equal">
      <formula>0</formula>
    </cfRule>
    <cfRule type="cellIs" dxfId="1" priority="31005" operator="equal">
      <formula>1</formula>
    </cfRule>
  </conditionalFormatting>
  <conditionalFormatting sqref="D12719:N12719">
    <cfRule type="cellIs" dxfId="0" priority="31006" operator="equal">
      <formula>0</formula>
    </cfRule>
    <cfRule type="cellIs" dxfId="1" priority="31007" operator="equal">
      <formula>1</formula>
    </cfRule>
  </conditionalFormatting>
  <conditionalFormatting sqref="D1271:N1271">
    <cfRule type="cellIs" dxfId="0" priority="2865" operator="equal">
      <formula>0</formula>
    </cfRule>
    <cfRule type="cellIs" dxfId="1" priority="2866" operator="equal">
      <formula>1</formula>
    </cfRule>
  </conditionalFormatting>
  <conditionalFormatting sqref="D12720">
    <cfRule type="colorScale" priority="31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23:N12723">
    <cfRule type="cellIs" dxfId="0" priority="31019" operator="equal">
      <formula>0</formula>
    </cfRule>
    <cfRule type="cellIs" dxfId="1" priority="31020" operator="equal">
      <formula>1</formula>
    </cfRule>
  </conditionalFormatting>
  <conditionalFormatting sqref="D12724:N12724">
    <cfRule type="cellIs" dxfId="0" priority="31021" operator="equal">
      <formula>0</formula>
    </cfRule>
    <cfRule type="cellIs" dxfId="1" priority="31022" operator="equal">
      <formula>1</formula>
    </cfRule>
  </conditionalFormatting>
  <conditionalFormatting sqref="D12725:N12725">
    <cfRule type="cellIs" dxfId="0" priority="31023" operator="equal">
      <formula>0</formula>
    </cfRule>
    <cfRule type="cellIs" dxfId="1" priority="31024" operator="equal">
      <formula>1</formula>
    </cfRule>
  </conditionalFormatting>
  <conditionalFormatting sqref="D12726:N12726">
    <cfRule type="cellIs" dxfId="0" priority="31025" operator="equal">
      <formula>0</formula>
    </cfRule>
    <cfRule type="cellIs" dxfId="1" priority="31026" operator="equal">
      <formula>1</formula>
    </cfRule>
  </conditionalFormatting>
  <conditionalFormatting sqref="D12727:N12727">
    <cfRule type="cellIs" dxfId="0" priority="31027" operator="equal">
      <formula>0</formula>
    </cfRule>
    <cfRule type="cellIs" dxfId="1" priority="31028" operator="equal">
      <formula>1</formula>
    </cfRule>
  </conditionalFormatting>
  <conditionalFormatting sqref="D12728:N12728">
    <cfRule type="cellIs" dxfId="0" priority="31029" operator="equal">
      <formula>0</formula>
    </cfRule>
    <cfRule type="cellIs" dxfId="1" priority="31030" operator="equal">
      <formula>1</formula>
    </cfRule>
  </conditionalFormatting>
  <conditionalFormatting sqref="D12729:N12729">
    <cfRule type="cellIs" dxfId="0" priority="31031" operator="equal">
      <formula>0</formula>
    </cfRule>
    <cfRule type="cellIs" dxfId="1" priority="31032" operator="equal">
      <formula>1</formula>
    </cfRule>
  </conditionalFormatting>
  <conditionalFormatting sqref="D1272:N1272">
    <cfRule type="cellIs" dxfId="0" priority="2867" operator="equal">
      <formula>0</formula>
    </cfRule>
    <cfRule type="cellIs" dxfId="1" priority="2868" operator="equal">
      <formula>1</formula>
    </cfRule>
  </conditionalFormatting>
  <conditionalFormatting sqref="D12730:N12730">
    <cfRule type="cellIs" dxfId="0" priority="31033" operator="equal">
      <formula>0</formula>
    </cfRule>
    <cfRule type="cellIs" dxfId="1" priority="31034" operator="equal">
      <formula>1</formula>
    </cfRule>
  </conditionalFormatting>
  <conditionalFormatting sqref="D12731:N12731">
    <cfRule type="cellIs" dxfId="0" priority="31035" operator="equal">
      <formula>0</formula>
    </cfRule>
    <cfRule type="cellIs" dxfId="1" priority="31036" operator="equal">
      <formula>1</formula>
    </cfRule>
  </conditionalFormatting>
  <conditionalFormatting sqref="D12732:N12732">
    <cfRule type="cellIs" dxfId="0" priority="31037" operator="equal">
      <formula>0</formula>
    </cfRule>
    <cfRule type="cellIs" dxfId="1" priority="31038" operator="equal">
      <formula>1</formula>
    </cfRule>
  </conditionalFormatting>
  <conditionalFormatting sqref="D12733:N12733">
    <cfRule type="cellIs" dxfId="0" priority="31039" operator="equal">
      <formula>0</formula>
    </cfRule>
    <cfRule type="cellIs" dxfId="1" priority="31040" operator="equal">
      <formula>1</formula>
    </cfRule>
  </conditionalFormatting>
  <conditionalFormatting sqref="D12734:N12734">
    <cfRule type="cellIs" dxfId="0" priority="31041" operator="equal">
      <formula>0</formula>
    </cfRule>
    <cfRule type="cellIs" dxfId="1" priority="31042" operator="equal">
      <formula>1</formula>
    </cfRule>
  </conditionalFormatting>
  <conditionalFormatting sqref="D12735">
    <cfRule type="colorScale" priority="31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38">
    <cfRule type="colorScale" priority="31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3:N1273">
    <cfRule type="cellIs" dxfId="0" priority="2869" operator="equal">
      <formula>0</formula>
    </cfRule>
    <cfRule type="cellIs" dxfId="1" priority="2870" operator="equal">
      <formula>1</formula>
    </cfRule>
  </conditionalFormatting>
  <conditionalFormatting sqref="D12741:N12741">
    <cfRule type="cellIs" dxfId="0" priority="31065" operator="equal">
      <formula>0</formula>
    </cfRule>
    <cfRule type="cellIs" dxfId="1" priority="31066" operator="equal">
      <formula>1</formula>
    </cfRule>
  </conditionalFormatting>
  <conditionalFormatting sqref="D12742:N12742">
    <cfRule type="cellIs" dxfId="0" priority="31067" operator="equal">
      <formula>0</formula>
    </cfRule>
    <cfRule type="cellIs" dxfId="1" priority="31068" operator="equal">
      <formula>1</formula>
    </cfRule>
  </conditionalFormatting>
  <conditionalFormatting sqref="D12743:N12743">
    <cfRule type="cellIs" dxfId="0" priority="31069" operator="equal">
      <formula>0</formula>
    </cfRule>
    <cfRule type="cellIs" dxfId="1" priority="31070" operator="equal">
      <formula>1</formula>
    </cfRule>
  </conditionalFormatting>
  <conditionalFormatting sqref="D12744:N12744">
    <cfRule type="cellIs" dxfId="0" priority="31071" operator="equal">
      <formula>0</formula>
    </cfRule>
    <cfRule type="cellIs" dxfId="1" priority="31072" operator="equal">
      <formula>1</formula>
    </cfRule>
  </conditionalFormatting>
  <conditionalFormatting sqref="D12745:N12745">
    <cfRule type="cellIs" dxfId="0" priority="31073" operator="equal">
      <formula>0</formula>
    </cfRule>
    <cfRule type="cellIs" dxfId="1" priority="31074" operator="equal">
      <formula>1</formula>
    </cfRule>
  </conditionalFormatting>
  <conditionalFormatting sqref="D12746:N12746">
    <cfRule type="cellIs" dxfId="0" priority="31075" operator="equal">
      <formula>0</formula>
    </cfRule>
    <cfRule type="cellIs" dxfId="1" priority="31076" operator="equal">
      <formula>1</formula>
    </cfRule>
  </conditionalFormatting>
  <conditionalFormatting sqref="D12747">
    <cfRule type="colorScale" priority="31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4:N1274">
    <cfRule type="cellIs" dxfId="0" priority="2871" operator="equal">
      <formula>0</formula>
    </cfRule>
    <cfRule type="cellIs" dxfId="1" priority="2872" operator="equal">
      <formula>1</formula>
    </cfRule>
  </conditionalFormatting>
  <conditionalFormatting sqref="D12750">
    <cfRule type="colorScale" priority="31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53:N12753">
    <cfRule type="cellIs" dxfId="0" priority="31099" operator="equal">
      <formula>0</formula>
    </cfRule>
    <cfRule type="cellIs" dxfId="1" priority="31100" operator="equal">
      <formula>1</formula>
    </cfRule>
  </conditionalFormatting>
  <conditionalFormatting sqref="D12754:N12754">
    <cfRule type="cellIs" dxfId="0" priority="31101" operator="equal">
      <formula>0</formula>
    </cfRule>
    <cfRule type="cellIs" dxfId="1" priority="31102" operator="equal">
      <formula>1</formula>
    </cfRule>
  </conditionalFormatting>
  <conditionalFormatting sqref="D12755:N12755">
    <cfRule type="cellIs" dxfId="0" priority="31103" operator="equal">
      <formula>0</formula>
    </cfRule>
    <cfRule type="cellIs" dxfId="1" priority="31104" operator="equal">
      <formula>1</formula>
    </cfRule>
  </conditionalFormatting>
  <conditionalFormatting sqref="D12756:N12756">
    <cfRule type="cellIs" dxfId="0" priority="31105" operator="equal">
      <formula>0</formula>
    </cfRule>
    <cfRule type="cellIs" dxfId="1" priority="31106" operator="equal">
      <formula>1</formula>
    </cfRule>
  </conditionalFormatting>
  <conditionalFormatting sqref="D12757:N12757">
    <cfRule type="cellIs" dxfId="0" priority="31107" operator="equal">
      <formula>0</formula>
    </cfRule>
    <cfRule type="cellIs" dxfId="1" priority="31108" operator="equal">
      <formula>1</formula>
    </cfRule>
  </conditionalFormatting>
  <conditionalFormatting sqref="D12758:N12758">
    <cfRule type="cellIs" dxfId="0" priority="31109" operator="equal">
      <formula>0</formula>
    </cfRule>
    <cfRule type="cellIs" dxfId="1" priority="31110" operator="equal">
      <formula>1</formula>
    </cfRule>
  </conditionalFormatting>
  <conditionalFormatting sqref="D12759:N12759">
    <cfRule type="cellIs" dxfId="0" priority="31111" operator="equal">
      <formula>0</formula>
    </cfRule>
    <cfRule type="cellIs" dxfId="1" priority="31112" operator="equal">
      <formula>1</formula>
    </cfRule>
  </conditionalFormatting>
  <conditionalFormatting sqref="D1275:N1275">
    <cfRule type="cellIs" dxfId="0" priority="2873" operator="equal">
      <formula>0</formula>
    </cfRule>
    <cfRule type="cellIs" dxfId="1" priority="2874" operator="equal">
      <formula>1</formula>
    </cfRule>
  </conditionalFormatting>
  <conditionalFormatting sqref="D12760:N12760">
    <cfRule type="cellIs" dxfId="0" priority="31113" operator="equal">
      <formula>0</formula>
    </cfRule>
    <cfRule type="cellIs" dxfId="1" priority="31114" operator="equal">
      <formula>1</formula>
    </cfRule>
  </conditionalFormatting>
  <conditionalFormatting sqref="D12761:N12761">
    <cfRule type="cellIs" dxfId="0" priority="31115" operator="equal">
      <formula>0</formula>
    </cfRule>
    <cfRule type="cellIs" dxfId="1" priority="31116" operator="equal">
      <formula>1</formula>
    </cfRule>
  </conditionalFormatting>
  <conditionalFormatting sqref="D12762">
    <cfRule type="colorScale" priority="31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65">
    <cfRule type="colorScale" priority="31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68:N12768">
    <cfRule type="cellIs" dxfId="0" priority="31139" operator="equal">
      <formula>0</formula>
    </cfRule>
    <cfRule type="cellIs" dxfId="1" priority="31140" operator="equal">
      <formula>1</formula>
    </cfRule>
  </conditionalFormatting>
  <conditionalFormatting sqref="D12769:N12769">
    <cfRule type="cellIs" dxfId="0" priority="31141" operator="equal">
      <formula>0</formula>
    </cfRule>
    <cfRule type="cellIs" dxfId="1" priority="31142" operator="equal">
      <formula>1</formula>
    </cfRule>
  </conditionalFormatting>
  <conditionalFormatting sqref="D1276:N1276">
    <cfRule type="cellIs" dxfId="0" priority="2875" operator="equal">
      <formula>0</formula>
    </cfRule>
    <cfRule type="cellIs" dxfId="1" priority="2876" operator="equal">
      <formula>1</formula>
    </cfRule>
  </conditionalFormatting>
  <conditionalFormatting sqref="D12770:N12770">
    <cfRule type="cellIs" dxfId="0" priority="31143" operator="equal">
      <formula>0</formula>
    </cfRule>
    <cfRule type="cellIs" dxfId="1" priority="31144" operator="equal">
      <formula>1</formula>
    </cfRule>
  </conditionalFormatting>
  <conditionalFormatting sqref="D12771:N12771">
    <cfRule type="cellIs" dxfId="0" priority="31145" operator="equal">
      <formula>0</formula>
    </cfRule>
    <cfRule type="cellIs" dxfId="1" priority="31146" operator="equal">
      <formula>1</formula>
    </cfRule>
  </conditionalFormatting>
  <conditionalFormatting sqref="D12772:N12772">
    <cfRule type="cellIs" dxfId="0" priority="31147" operator="equal">
      <formula>0</formula>
    </cfRule>
    <cfRule type="cellIs" dxfId="1" priority="31148" operator="equal">
      <formula>1</formula>
    </cfRule>
  </conditionalFormatting>
  <conditionalFormatting sqref="D12773:N12773">
    <cfRule type="cellIs" dxfId="0" priority="31149" operator="equal">
      <formula>0</formula>
    </cfRule>
    <cfRule type="cellIs" dxfId="1" priority="31150" operator="equal">
      <formula>1</formula>
    </cfRule>
  </conditionalFormatting>
  <conditionalFormatting sqref="D12774:N12774">
    <cfRule type="cellIs" dxfId="0" priority="31151" operator="equal">
      <formula>0</formula>
    </cfRule>
    <cfRule type="cellIs" dxfId="1" priority="31152" operator="equal">
      <formula>1</formula>
    </cfRule>
  </conditionalFormatting>
  <conditionalFormatting sqref="D12775:N12775">
    <cfRule type="cellIs" dxfId="0" priority="31153" operator="equal">
      <formula>0</formula>
    </cfRule>
    <cfRule type="cellIs" dxfId="1" priority="31154" operator="equal">
      <formula>1</formula>
    </cfRule>
  </conditionalFormatting>
  <conditionalFormatting sqref="D12776:N12776">
    <cfRule type="cellIs" dxfId="0" priority="31155" operator="equal">
      <formula>0</formula>
    </cfRule>
    <cfRule type="cellIs" dxfId="1" priority="31156" operator="equal">
      <formula>1</formula>
    </cfRule>
  </conditionalFormatting>
  <conditionalFormatting sqref="D12777:N12777">
    <cfRule type="cellIs" dxfId="0" priority="31157" operator="equal">
      <formula>0</formula>
    </cfRule>
    <cfRule type="cellIs" dxfId="1" priority="31158" operator="equal">
      <formula>1</formula>
    </cfRule>
  </conditionalFormatting>
  <conditionalFormatting sqref="D12778:N12778">
    <cfRule type="cellIs" dxfId="0" priority="31159" operator="equal">
      <formula>0</formula>
    </cfRule>
    <cfRule type="cellIs" dxfId="1" priority="31160" operator="equal">
      <formula>1</formula>
    </cfRule>
  </conditionalFormatting>
  <conditionalFormatting sqref="D12779:N12779">
    <cfRule type="cellIs" dxfId="0" priority="31161" operator="equal">
      <formula>0</formula>
    </cfRule>
    <cfRule type="cellIs" dxfId="1" priority="31162" operator="equal">
      <formula>1</formula>
    </cfRule>
  </conditionalFormatting>
  <conditionalFormatting sqref="D1277:N1277">
    <cfRule type="cellIs" dxfId="0" priority="2877" operator="equal">
      <formula>0</formula>
    </cfRule>
    <cfRule type="cellIs" dxfId="1" priority="2878" operator="equal">
      <formula>1</formula>
    </cfRule>
  </conditionalFormatting>
  <conditionalFormatting sqref="D12780:N12780">
    <cfRule type="cellIs" dxfId="0" priority="31163" operator="equal">
      <formula>0</formula>
    </cfRule>
    <cfRule type="cellIs" dxfId="1" priority="31164" operator="equal">
      <formula>1</formula>
    </cfRule>
  </conditionalFormatting>
  <conditionalFormatting sqref="D12781:N12781">
    <cfRule type="cellIs" dxfId="0" priority="31165" operator="equal">
      <formula>0</formula>
    </cfRule>
    <cfRule type="cellIs" dxfId="1" priority="31166" operator="equal">
      <formula>1</formula>
    </cfRule>
  </conditionalFormatting>
  <conditionalFormatting sqref="D12782:N12782">
    <cfRule type="cellIs" dxfId="0" priority="31167" operator="equal">
      <formula>0</formula>
    </cfRule>
    <cfRule type="cellIs" dxfId="1" priority="31168" operator="equal">
      <formula>1</formula>
    </cfRule>
  </conditionalFormatting>
  <conditionalFormatting sqref="D12783:N12783">
    <cfRule type="cellIs" dxfId="0" priority="31169" operator="equal">
      <formula>0</formula>
    </cfRule>
    <cfRule type="cellIs" dxfId="1" priority="31170" operator="equal">
      <formula>1</formula>
    </cfRule>
  </conditionalFormatting>
  <conditionalFormatting sqref="D12784">
    <cfRule type="colorScale" priority="31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87">
    <cfRule type="colorScale" priority="31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8:N1278">
    <cfRule type="cellIs" dxfId="0" priority="2879" operator="equal">
      <formula>0</formula>
    </cfRule>
    <cfRule type="cellIs" dxfId="1" priority="2880" operator="equal">
      <formula>1</formula>
    </cfRule>
  </conditionalFormatting>
  <conditionalFormatting sqref="D12790:N12790">
    <cfRule type="cellIs" dxfId="0" priority="31193" operator="equal">
      <formula>0</formula>
    </cfRule>
    <cfRule type="cellIs" dxfId="1" priority="31194" operator="equal">
      <formula>1</formula>
    </cfRule>
  </conditionalFormatting>
  <conditionalFormatting sqref="D12791:N12791">
    <cfRule type="cellIs" dxfId="0" priority="31195" operator="equal">
      <formula>0</formula>
    </cfRule>
    <cfRule type="cellIs" dxfId="1" priority="31196" operator="equal">
      <formula>1</formula>
    </cfRule>
  </conditionalFormatting>
  <conditionalFormatting sqref="D12792:N12792">
    <cfRule type="cellIs" dxfId="0" priority="31197" operator="equal">
      <formula>0</formula>
    </cfRule>
    <cfRule type="cellIs" dxfId="1" priority="31198" operator="equal">
      <formula>1</formula>
    </cfRule>
  </conditionalFormatting>
  <conditionalFormatting sqref="D12793:N12793">
    <cfRule type="cellIs" dxfId="0" priority="31199" operator="equal">
      <formula>0</formula>
    </cfRule>
    <cfRule type="cellIs" dxfId="1" priority="31200" operator="equal">
      <formula>1</formula>
    </cfRule>
  </conditionalFormatting>
  <conditionalFormatting sqref="D12794:N12794">
    <cfRule type="cellIs" dxfId="0" priority="31201" operator="equal">
      <formula>0</formula>
    </cfRule>
    <cfRule type="cellIs" dxfId="1" priority="31202" operator="equal">
      <formula>1</formula>
    </cfRule>
  </conditionalFormatting>
  <conditionalFormatting sqref="D12795:N12795">
    <cfRule type="cellIs" dxfId="0" priority="31203" operator="equal">
      <formula>0</formula>
    </cfRule>
    <cfRule type="cellIs" dxfId="1" priority="31204" operator="equal">
      <formula>1</formula>
    </cfRule>
  </conditionalFormatting>
  <conditionalFormatting sqref="D12796">
    <cfRule type="colorScale" priority="31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99">
    <cfRule type="colorScale" priority="31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9:N1279">
    <cfRule type="cellIs" dxfId="0" priority="2881" operator="equal">
      <formula>0</formula>
    </cfRule>
    <cfRule type="cellIs" dxfId="1" priority="2882" operator="equal">
      <formula>1</formula>
    </cfRule>
  </conditionalFormatting>
  <conditionalFormatting sqref="D12802:N12802">
    <cfRule type="cellIs" dxfId="0" priority="31227" operator="equal">
      <formula>0</formula>
    </cfRule>
    <cfRule type="cellIs" dxfId="1" priority="31228" operator="equal">
      <formula>1</formula>
    </cfRule>
  </conditionalFormatting>
  <conditionalFormatting sqref="D12803:N12803">
    <cfRule type="cellIs" dxfId="0" priority="31229" operator="equal">
      <formula>0</formula>
    </cfRule>
    <cfRule type="cellIs" dxfId="1" priority="31230" operator="equal">
      <formula>1</formula>
    </cfRule>
  </conditionalFormatting>
  <conditionalFormatting sqref="D12804:N12804">
    <cfRule type="cellIs" dxfId="0" priority="31231" operator="equal">
      <formula>0</formula>
    </cfRule>
    <cfRule type="cellIs" dxfId="1" priority="31232" operator="equal">
      <formula>1</formula>
    </cfRule>
  </conditionalFormatting>
  <conditionalFormatting sqref="D12805:N12805">
    <cfRule type="cellIs" dxfId="0" priority="31233" operator="equal">
      <formula>0</formula>
    </cfRule>
    <cfRule type="cellIs" dxfId="1" priority="31234" operator="equal">
      <formula>1</formula>
    </cfRule>
  </conditionalFormatting>
  <conditionalFormatting sqref="D12806:N12806">
    <cfRule type="cellIs" dxfId="0" priority="31235" operator="equal">
      <formula>0</formula>
    </cfRule>
    <cfRule type="cellIs" dxfId="1" priority="31236" operator="equal">
      <formula>1</formula>
    </cfRule>
  </conditionalFormatting>
  <conditionalFormatting sqref="D12807:N12807">
    <cfRule type="cellIs" dxfId="0" priority="31237" operator="equal">
      <formula>0</formula>
    </cfRule>
    <cfRule type="cellIs" dxfId="1" priority="31238" operator="equal">
      <formula>1</formula>
    </cfRule>
  </conditionalFormatting>
  <conditionalFormatting sqref="D12808:N12808">
    <cfRule type="cellIs" dxfId="0" priority="31239" operator="equal">
      <formula>0</formula>
    </cfRule>
    <cfRule type="cellIs" dxfId="1" priority="31240" operator="equal">
      <formula>1</formula>
    </cfRule>
  </conditionalFormatting>
  <conditionalFormatting sqref="D12809:N12809">
    <cfRule type="cellIs" dxfId="0" priority="31241" operator="equal">
      <formula>0</formula>
    </cfRule>
    <cfRule type="cellIs" dxfId="1" priority="31242" operator="equal">
      <formula>1</formula>
    </cfRule>
  </conditionalFormatting>
  <conditionalFormatting sqref="D1280:N1280">
    <cfRule type="cellIs" dxfId="0" priority="2883" operator="equal">
      <formula>0</formula>
    </cfRule>
    <cfRule type="cellIs" dxfId="1" priority="2884" operator="equal">
      <formula>1</formula>
    </cfRule>
  </conditionalFormatting>
  <conditionalFormatting sqref="D12810:N12810">
    <cfRule type="cellIs" dxfId="0" priority="31243" operator="equal">
      <formula>0</formula>
    </cfRule>
    <cfRule type="cellIs" dxfId="1" priority="31244" operator="equal">
      <formula>1</formula>
    </cfRule>
  </conditionalFormatting>
  <conditionalFormatting sqref="D12811:N12811">
    <cfRule type="cellIs" dxfId="0" priority="31245" operator="equal">
      <formula>0</formula>
    </cfRule>
    <cfRule type="cellIs" dxfId="1" priority="31246" operator="equal">
      <formula>1</formula>
    </cfRule>
  </conditionalFormatting>
  <conditionalFormatting sqref="D12812:N12812">
    <cfRule type="cellIs" dxfId="0" priority="31247" operator="equal">
      <formula>0</formula>
    </cfRule>
    <cfRule type="cellIs" dxfId="1" priority="31248" operator="equal">
      <formula>1</formula>
    </cfRule>
  </conditionalFormatting>
  <conditionalFormatting sqref="D12813:N12813">
    <cfRule type="cellIs" dxfId="0" priority="31249" operator="equal">
      <formula>0</formula>
    </cfRule>
    <cfRule type="cellIs" dxfId="1" priority="31250" operator="equal">
      <formula>1</formula>
    </cfRule>
  </conditionalFormatting>
  <conditionalFormatting sqref="D12814:N12814">
    <cfRule type="cellIs" dxfId="0" priority="31251" operator="equal">
      <formula>0</formula>
    </cfRule>
    <cfRule type="cellIs" dxfId="1" priority="31252" operator="equal">
      <formula>1</formula>
    </cfRule>
  </conditionalFormatting>
  <conditionalFormatting sqref="D12815:N12815">
    <cfRule type="cellIs" dxfId="0" priority="31253" operator="equal">
      <formula>0</formula>
    </cfRule>
    <cfRule type="cellIs" dxfId="1" priority="31254" operator="equal">
      <formula>1</formula>
    </cfRule>
  </conditionalFormatting>
  <conditionalFormatting sqref="D12816:N12816">
    <cfRule type="cellIs" dxfId="0" priority="31255" operator="equal">
      <formula>0</formula>
    </cfRule>
    <cfRule type="cellIs" dxfId="1" priority="31256" operator="equal">
      <formula>1</formula>
    </cfRule>
  </conditionalFormatting>
  <conditionalFormatting sqref="D12817:N12817">
    <cfRule type="cellIs" dxfId="0" priority="31257" operator="equal">
      <formula>0</formula>
    </cfRule>
    <cfRule type="cellIs" dxfId="1" priority="31258" operator="equal">
      <formula>1</formula>
    </cfRule>
  </conditionalFormatting>
  <conditionalFormatting sqref="D12818:N12818">
    <cfRule type="cellIs" dxfId="0" priority="31259" operator="equal">
      <formula>0</formula>
    </cfRule>
    <cfRule type="cellIs" dxfId="1" priority="31260" operator="equal">
      <formula>1</formula>
    </cfRule>
  </conditionalFormatting>
  <conditionalFormatting sqref="D12819:N12819">
    <cfRule type="cellIs" dxfId="0" priority="31261" operator="equal">
      <formula>0</formula>
    </cfRule>
    <cfRule type="cellIs" dxfId="1" priority="31262" operator="equal">
      <formula>1</formula>
    </cfRule>
  </conditionalFormatting>
  <conditionalFormatting sqref="D1281:N1281">
    <cfRule type="cellIs" dxfId="0" priority="2885" operator="equal">
      <formula>0</formula>
    </cfRule>
    <cfRule type="cellIs" dxfId="1" priority="2886" operator="equal">
      <formula>1</formula>
    </cfRule>
  </conditionalFormatting>
  <conditionalFormatting sqref="D12820">
    <cfRule type="colorScale" priority="31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23">
    <cfRule type="colorScale" priority="31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26:N12826">
    <cfRule type="cellIs" dxfId="0" priority="31285" operator="equal">
      <formula>0</formula>
    </cfRule>
    <cfRule type="cellIs" dxfId="1" priority="31286" operator="equal">
      <formula>1</formula>
    </cfRule>
  </conditionalFormatting>
  <conditionalFormatting sqref="D12827:N12827">
    <cfRule type="cellIs" dxfId="0" priority="31287" operator="equal">
      <formula>0</formula>
    </cfRule>
    <cfRule type="cellIs" dxfId="1" priority="31288" operator="equal">
      <formula>1</formula>
    </cfRule>
  </conditionalFormatting>
  <conditionalFormatting sqref="D12828:N12828">
    <cfRule type="cellIs" dxfId="0" priority="31289" operator="equal">
      <formula>0</formula>
    </cfRule>
    <cfRule type="cellIs" dxfId="1" priority="31290" operator="equal">
      <formula>1</formula>
    </cfRule>
  </conditionalFormatting>
  <conditionalFormatting sqref="D12829:N12829">
    <cfRule type="cellIs" dxfId="0" priority="31291" operator="equal">
      <formula>0</formula>
    </cfRule>
    <cfRule type="cellIs" dxfId="1" priority="31292" operator="equal">
      <formula>1</formula>
    </cfRule>
  </conditionalFormatting>
  <conditionalFormatting sqref="D1282:N1282">
    <cfRule type="cellIs" dxfId="0" priority="2887" operator="equal">
      <formula>0</formula>
    </cfRule>
    <cfRule type="cellIs" dxfId="1" priority="2888" operator="equal">
      <formula>1</formula>
    </cfRule>
  </conditionalFormatting>
  <conditionalFormatting sqref="D12830:N12830">
    <cfRule type="cellIs" dxfId="0" priority="31293" operator="equal">
      <formula>0</formula>
    </cfRule>
    <cfRule type="cellIs" dxfId="1" priority="31294" operator="equal">
      <formula>1</formula>
    </cfRule>
  </conditionalFormatting>
  <conditionalFormatting sqref="D12831">
    <cfRule type="colorScale" priority="31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34">
    <cfRule type="colorScale" priority="31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37:N12837">
    <cfRule type="cellIs" dxfId="0" priority="31317" operator="equal">
      <formula>0</formula>
    </cfRule>
    <cfRule type="cellIs" dxfId="1" priority="31318" operator="equal">
      <formula>1</formula>
    </cfRule>
  </conditionalFormatting>
  <conditionalFormatting sqref="D12838:N12838">
    <cfRule type="cellIs" dxfId="0" priority="31319" operator="equal">
      <formula>0</formula>
    </cfRule>
    <cfRule type="cellIs" dxfId="1" priority="31320" operator="equal">
      <formula>1</formula>
    </cfRule>
  </conditionalFormatting>
  <conditionalFormatting sqref="D12839">
    <cfRule type="colorScale" priority="31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3:N1283">
    <cfRule type="cellIs" dxfId="0" priority="2889" operator="equal">
      <formula>0</formula>
    </cfRule>
    <cfRule type="cellIs" dxfId="1" priority="2890" operator="equal">
      <formula>1</formula>
    </cfRule>
  </conditionalFormatting>
  <conditionalFormatting sqref="D12842">
    <cfRule type="colorScale" priority="31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45:N12845">
    <cfRule type="cellIs" dxfId="0" priority="31343" operator="equal">
      <formula>0</formula>
    </cfRule>
    <cfRule type="cellIs" dxfId="1" priority="31344" operator="equal">
      <formula>1</formula>
    </cfRule>
  </conditionalFormatting>
  <conditionalFormatting sqref="D12846:N12846">
    <cfRule type="cellIs" dxfId="0" priority="31345" operator="equal">
      <formula>0</formula>
    </cfRule>
    <cfRule type="cellIs" dxfId="1" priority="31346" operator="equal">
      <formula>1</formula>
    </cfRule>
  </conditionalFormatting>
  <conditionalFormatting sqref="D12847:N12847">
    <cfRule type="cellIs" dxfId="0" priority="31347" operator="equal">
      <formula>0</formula>
    </cfRule>
    <cfRule type="cellIs" dxfId="1" priority="31348" operator="equal">
      <formula>1</formula>
    </cfRule>
  </conditionalFormatting>
  <conditionalFormatting sqref="D12848:N12848">
    <cfRule type="cellIs" dxfId="0" priority="31349" operator="equal">
      <formula>0</formula>
    </cfRule>
    <cfRule type="cellIs" dxfId="1" priority="31350" operator="equal">
      <formula>1</formula>
    </cfRule>
  </conditionalFormatting>
  <conditionalFormatting sqref="D12849:N12849">
    <cfRule type="cellIs" dxfId="0" priority="31351" operator="equal">
      <formula>0</formula>
    </cfRule>
    <cfRule type="cellIs" dxfId="1" priority="31352" operator="equal">
      <formula>1</formula>
    </cfRule>
  </conditionalFormatting>
  <conditionalFormatting sqref="D1284:N1284">
    <cfRule type="cellIs" dxfId="0" priority="2891" operator="equal">
      <formula>0</formula>
    </cfRule>
    <cfRule type="cellIs" dxfId="1" priority="2892" operator="equal">
      <formula>1</formula>
    </cfRule>
  </conditionalFormatting>
  <conditionalFormatting sqref="D12850:N12850">
    <cfRule type="cellIs" dxfId="0" priority="31353" operator="equal">
      <formula>0</formula>
    </cfRule>
    <cfRule type="cellIs" dxfId="1" priority="31354" operator="equal">
      <formula>1</formula>
    </cfRule>
  </conditionalFormatting>
  <conditionalFormatting sqref="D12851:N12851">
    <cfRule type="cellIs" dxfId="0" priority="31355" operator="equal">
      <formula>0</formula>
    </cfRule>
    <cfRule type="cellIs" dxfId="1" priority="31356" operator="equal">
      <formula>1</formula>
    </cfRule>
  </conditionalFormatting>
  <conditionalFormatting sqref="D12852:N12852">
    <cfRule type="cellIs" dxfId="0" priority="31357" operator="equal">
      <formula>0</formula>
    </cfRule>
    <cfRule type="cellIs" dxfId="1" priority="31358" operator="equal">
      <formula>1</formula>
    </cfRule>
  </conditionalFormatting>
  <conditionalFormatting sqref="D12853:N12853">
    <cfRule type="cellIs" dxfId="0" priority="31359" operator="equal">
      <formula>0</formula>
    </cfRule>
    <cfRule type="cellIs" dxfId="1" priority="31360" operator="equal">
      <formula>1</formula>
    </cfRule>
  </conditionalFormatting>
  <conditionalFormatting sqref="D12854:N12854">
    <cfRule type="cellIs" dxfId="0" priority="31361" operator="equal">
      <formula>0</formula>
    </cfRule>
    <cfRule type="cellIs" dxfId="1" priority="31362" operator="equal">
      <formula>1</formula>
    </cfRule>
  </conditionalFormatting>
  <conditionalFormatting sqref="D12855:N12855">
    <cfRule type="cellIs" dxfId="0" priority="31363" operator="equal">
      <formula>0</formula>
    </cfRule>
    <cfRule type="cellIs" dxfId="1" priority="31364" operator="equal">
      <formula>1</formula>
    </cfRule>
  </conditionalFormatting>
  <conditionalFormatting sqref="D12856:N12856">
    <cfRule type="cellIs" dxfId="0" priority="31365" operator="equal">
      <formula>0</formula>
    </cfRule>
    <cfRule type="cellIs" dxfId="1" priority="31366" operator="equal">
      <formula>1</formula>
    </cfRule>
  </conditionalFormatting>
  <conditionalFormatting sqref="D12857:N12857">
    <cfRule type="cellIs" dxfId="0" priority="31367" operator="equal">
      <formula>0</formula>
    </cfRule>
    <cfRule type="cellIs" dxfId="1" priority="31368" operator="equal">
      <formula>1</formula>
    </cfRule>
  </conditionalFormatting>
  <conditionalFormatting sqref="D12858:N12858">
    <cfRule type="cellIs" dxfId="0" priority="31369" operator="equal">
      <formula>0</formula>
    </cfRule>
    <cfRule type="cellIs" dxfId="1" priority="31370" operator="equal">
      <formula>1</formula>
    </cfRule>
  </conditionalFormatting>
  <conditionalFormatting sqref="D12859:N12859">
    <cfRule type="cellIs" dxfId="0" priority="31371" operator="equal">
      <formula>0</formula>
    </cfRule>
    <cfRule type="cellIs" dxfId="1" priority="31372" operator="equal">
      <formula>1</formula>
    </cfRule>
  </conditionalFormatting>
  <conditionalFormatting sqref="D1285:N1285">
    <cfRule type="cellIs" dxfId="0" priority="2893" operator="equal">
      <formula>0</formula>
    </cfRule>
    <cfRule type="cellIs" dxfId="1" priority="2894" operator="equal">
      <formula>1</formula>
    </cfRule>
  </conditionalFormatting>
  <conditionalFormatting sqref="D12860:N12860">
    <cfRule type="cellIs" dxfId="0" priority="31373" operator="equal">
      <formula>0</formula>
    </cfRule>
    <cfRule type="cellIs" dxfId="1" priority="31374" operator="equal">
      <formula>1</formula>
    </cfRule>
  </conditionalFormatting>
  <conditionalFormatting sqref="D12861:N12861">
    <cfRule type="cellIs" dxfId="0" priority="31375" operator="equal">
      <formula>0</formula>
    </cfRule>
    <cfRule type="cellIs" dxfId="1" priority="31376" operator="equal">
      <formula>1</formula>
    </cfRule>
  </conditionalFormatting>
  <conditionalFormatting sqref="D12862:N12862">
    <cfRule type="cellIs" dxfId="0" priority="31377" operator="equal">
      <formula>0</formula>
    </cfRule>
    <cfRule type="cellIs" dxfId="1" priority="31378" operator="equal">
      <formula>1</formula>
    </cfRule>
  </conditionalFormatting>
  <conditionalFormatting sqref="D12863">
    <cfRule type="colorScale" priority="31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66">
    <cfRule type="colorScale" priority="31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69:N12869">
    <cfRule type="cellIs" dxfId="0" priority="31401" operator="equal">
      <formula>0</formula>
    </cfRule>
    <cfRule type="cellIs" dxfId="1" priority="31402" operator="equal">
      <formula>1</formula>
    </cfRule>
  </conditionalFormatting>
  <conditionalFormatting sqref="D1286:N1286">
    <cfRule type="cellIs" dxfId="0" priority="2895" operator="equal">
      <formula>0</formula>
    </cfRule>
    <cfRule type="cellIs" dxfId="1" priority="2896" operator="equal">
      <formula>1</formula>
    </cfRule>
  </conditionalFormatting>
  <conditionalFormatting sqref="D12870:N12870">
    <cfRule type="cellIs" dxfId="0" priority="31403" operator="equal">
      <formula>0</formula>
    </cfRule>
    <cfRule type="cellIs" dxfId="1" priority="31404" operator="equal">
      <formula>1</formula>
    </cfRule>
  </conditionalFormatting>
  <conditionalFormatting sqref="D12871:N12871">
    <cfRule type="cellIs" dxfId="0" priority="31405" operator="equal">
      <formula>0</formula>
    </cfRule>
    <cfRule type="cellIs" dxfId="1" priority="31406" operator="equal">
      <formula>1</formula>
    </cfRule>
  </conditionalFormatting>
  <conditionalFormatting sqref="D12872">
    <cfRule type="colorScale" priority="31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75">
    <cfRule type="colorScale" priority="31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78:N12878">
    <cfRule type="cellIs" dxfId="0" priority="31429" operator="equal">
      <formula>0</formula>
    </cfRule>
    <cfRule type="cellIs" dxfId="1" priority="31430" operator="equal">
      <formula>1</formula>
    </cfRule>
  </conditionalFormatting>
  <conditionalFormatting sqref="D12879:N12879">
    <cfRule type="cellIs" dxfId="0" priority="31431" operator="equal">
      <formula>0</formula>
    </cfRule>
    <cfRule type="cellIs" dxfId="1" priority="31432" operator="equal">
      <formula>1</formula>
    </cfRule>
  </conditionalFormatting>
  <conditionalFormatting sqref="D1287:N1287">
    <cfRule type="cellIs" dxfId="0" priority="2897" operator="equal">
      <formula>0</formula>
    </cfRule>
    <cfRule type="cellIs" dxfId="1" priority="2898" operator="equal">
      <formula>1</formula>
    </cfRule>
  </conditionalFormatting>
  <conditionalFormatting sqref="D12880:N12880">
    <cfRule type="cellIs" dxfId="0" priority="31433" operator="equal">
      <formula>0</formula>
    </cfRule>
    <cfRule type="cellIs" dxfId="1" priority="31434" operator="equal">
      <formula>1</formula>
    </cfRule>
  </conditionalFormatting>
  <conditionalFormatting sqref="D12881:N12881">
    <cfRule type="cellIs" dxfId="0" priority="31435" operator="equal">
      <formula>0</formula>
    </cfRule>
    <cfRule type="cellIs" dxfId="1" priority="31436" operator="equal">
      <formula>1</formula>
    </cfRule>
  </conditionalFormatting>
  <conditionalFormatting sqref="D12882:N12882">
    <cfRule type="cellIs" dxfId="0" priority="31437" operator="equal">
      <formula>0</formula>
    </cfRule>
    <cfRule type="cellIs" dxfId="1" priority="31438" operator="equal">
      <formula>1</formula>
    </cfRule>
  </conditionalFormatting>
  <conditionalFormatting sqref="D12883:N12883">
    <cfRule type="cellIs" dxfId="0" priority="31439" operator="equal">
      <formula>0</formula>
    </cfRule>
    <cfRule type="cellIs" dxfId="1" priority="31440" operator="equal">
      <formula>1</formula>
    </cfRule>
  </conditionalFormatting>
  <conditionalFormatting sqref="D12884:N12884">
    <cfRule type="cellIs" dxfId="0" priority="31441" operator="equal">
      <formula>0</formula>
    </cfRule>
    <cfRule type="cellIs" dxfId="1" priority="31442" operator="equal">
      <formula>1</formula>
    </cfRule>
  </conditionalFormatting>
  <conditionalFormatting sqref="D12885:N12885">
    <cfRule type="cellIs" dxfId="0" priority="31443" operator="equal">
      <formula>0</formula>
    </cfRule>
    <cfRule type="cellIs" dxfId="1" priority="31444" operator="equal">
      <formula>1</formula>
    </cfRule>
  </conditionalFormatting>
  <conditionalFormatting sqref="D12886:N12886">
    <cfRule type="cellIs" dxfId="0" priority="31445" operator="equal">
      <formula>0</formula>
    </cfRule>
    <cfRule type="cellIs" dxfId="1" priority="31446" operator="equal">
      <formula>1</formula>
    </cfRule>
  </conditionalFormatting>
  <conditionalFormatting sqref="D12887:N12887">
    <cfRule type="cellIs" dxfId="0" priority="31447" operator="equal">
      <formula>0</formula>
    </cfRule>
    <cfRule type="cellIs" dxfId="1" priority="31448" operator="equal">
      <formula>1</formula>
    </cfRule>
  </conditionalFormatting>
  <conditionalFormatting sqref="D12888:N12888">
    <cfRule type="cellIs" dxfId="0" priority="31449" operator="equal">
      <formula>0</formula>
    </cfRule>
    <cfRule type="cellIs" dxfId="1" priority="31450" operator="equal">
      <formula>1</formula>
    </cfRule>
  </conditionalFormatting>
  <conditionalFormatting sqref="D12889:N12889">
    <cfRule type="cellIs" dxfId="0" priority="31451" operator="equal">
      <formula>0</formula>
    </cfRule>
    <cfRule type="cellIs" dxfId="1" priority="31452" operator="equal">
      <formula>1</formula>
    </cfRule>
  </conditionalFormatting>
  <conditionalFormatting sqref="D1288:N1288">
    <cfRule type="cellIs" dxfId="0" priority="2899" operator="equal">
      <formula>0</formula>
    </cfRule>
    <cfRule type="cellIs" dxfId="1" priority="2900" operator="equal">
      <formula>1</formula>
    </cfRule>
  </conditionalFormatting>
  <conditionalFormatting sqref="D12890:N12890">
    <cfRule type="cellIs" dxfId="0" priority="31453" operator="equal">
      <formula>0</formula>
    </cfRule>
    <cfRule type="cellIs" dxfId="1" priority="31454" operator="equal">
      <formula>1</formula>
    </cfRule>
  </conditionalFormatting>
  <conditionalFormatting sqref="D12891:N12891">
    <cfRule type="cellIs" dxfId="0" priority="31455" operator="equal">
      <formula>0</formula>
    </cfRule>
    <cfRule type="cellIs" dxfId="1" priority="31456" operator="equal">
      <formula>1</formula>
    </cfRule>
  </conditionalFormatting>
  <conditionalFormatting sqref="D12892:N12892">
    <cfRule type="cellIs" dxfId="0" priority="31457" operator="equal">
      <formula>0</formula>
    </cfRule>
    <cfRule type="cellIs" dxfId="1" priority="31458" operator="equal">
      <formula>1</formula>
    </cfRule>
  </conditionalFormatting>
  <conditionalFormatting sqref="D12893">
    <cfRule type="colorScale" priority="31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96">
    <cfRule type="colorScale" priority="31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99:N12899">
    <cfRule type="cellIs" dxfId="0" priority="31481" operator="equal">
      <formula>0</formula>
    </cfRule>
    <cfRule type="cellIs" dxfId="1" priority="31482" operator="equal">
      <formula>1</formula>
    </cfRule>
  </conditionalFormatting>
  <conditionalFormatting sqref="D1289:N1289">
    <cfRule type="cellIs" dxfId="0" priority="2901" operator="equal">
      <formula>0</formula>
    </cfRule>
    <cfRule type="cellIs" dxfId="1" priority="2902" operator="equal">
      <formula>1</formula>
    </cfRule>
  </conditionalFormatting>
  <conditionalFormatting sqref="D1290">
    <cfRule type="colorScale" priority="2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00:N12900">
    <cfRule type="cellIs" dxfId="0" priority="31483" operator="equal">
      <formula>0</formula>
    </cfRule>
    <cfRule type="cellIs" dxfId="1" priority="31484" operator="equal">
      <formula>1</formula>
    </cfRule>
  </conditionalFormatting>
  <conditionalFormatting sqref="D12901:N12901">
    <cfRule type="cellIs" dxfId="0" priority="31485" operator="equal">
      <formula>0</formula>
    </cfRule>
    <cfRule type="cellIs" dxfId="1" priority="31486" operator="equal">
      <formula>1</formula>
    </cfRule>
  </conditionalFormatting>
  <conditionalFormatting sqref="D12902">
    <cfRule type="colorScale" priority="31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05">
    <cfRule type="colorScale" priority="31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08:N12908">
    <cfRule type="cellIs" dxfId="0" priority="31509" operator="equal">
      <formula>0</formula>
    </cfRule>
    <cfRule type="cellIs" dxfId="1" priority="31510" operator="equal">
      <formula>1</formula>
    </cfRule>
  </conditionalFormatting>
  <conditionalFormatting sqref="D12909:N12909">
    <cfRule type="cellIs" dxfId="0" priority="31511" operator="equal">
      <formula>0</formula>
    </cfRule>
    <cfRule type="cellIs" dxfId="1" priority="31512" operator="equal">
      <formula>1</formula>
    </cfRule>
  </conditionalFormatting>
  <conditionalFormatting sqref="D12910:N12910">
    <cfRule type="cellIs" dxfId="0" priority="31513" operator="equal">
      <formula>0</formula>
    </cfRule>
    <cfRule type="cellIs" dxfId="1" priority="31514" operator="equal">
      <formula>1</formula>
    </cfRule>
  </conditionalFormatting>
  <conditionalFormatting sqref="D12911:N12911">
    <cfRule type="cellIs" dxfId="0" priority="31515" operator="equal">
      <formula>0</formula>
    </cfRule>
    <cfRule type="cellIs" dxfId="1" priority="31516" operator="equal">
      <formula>1</formula>
    </cfRule>
  </conditionalFormatting>
  <conditionalFormatting sqref="D12912:N12912">
    <cfRule type="cellIs" dxfId="0" priority="31517" operator="equal">
      <formula>0</formula>
    </cfRule>
    <cfRule type="cellIs" dxfId="1" priority="31518" operator="equal">
      <formula>1</formula>
    </cfRule>
  </conditionalFormatting>
  <conditionalFormatting sqref="D12913:N12913">
    <cfRule type="cellIs" dxfId="0" priority="31519" operator="equal">
      <formula>0</formula>
    </cfRule>
    <cfRule type="cellIs" dxfId="1" priority="31520" operator="equal">
      <formula>1</formula>
    </cfRule>
  </conditionalFormatting>
  <conditionalFormatting sqref="D12914:N12914">
    <cfRule type="cellIs" dxfId="0" priority="31521" operator="equal">
      <formula>0</formula>
    </cfRule>
    <cfRule type="cellIs" dxfId="1" priority="31522" operator="equal">
      <formula>1</formula>
    </cfRule>
  </conditionalFormatting>
  <conditionalFormatting sqref="D12915:N12915">
    <cfRule type="cellIs" dxfId="0" priority="31523" operator="equal">
      <formula>0</formula>
    </cfRule>
    <cfRule type="cellIs" dxfId="1" priority="31524" operator="equal">
      <formula>1</formula>
    </cfRule>
  </conditionalFormatting>
  <conditionalFormatting sqref="D12916:N12916">
    <cfRule type="cellIs" dxfId="0" priority="31525" operator="equal">
      <formula>0</formula>
    </cfRule>
    <cfRule type="cellIs" dxfId="1" priority="31526" operator="equal">
      <formula>1</formula>
    </cfRule>
  </conditionalFormatting>
  <conditionalFormatting sqref="D12917:N12917">
    <cfRule type="cellIs" dxfId="0" priority="31527" operator="equal">
      <formula>0</formula>
    </cfRule>
    <cfRule type="cellIs" dxfId="1" priority="31528" operator="equal">
      <formula>1</formula>
    </cfRule>
  </conditionalFormatting>
  <conditionalFormatting sqref="D12918:N12918">
    <cfRule type="cellIs" dxfId="0" priority="31529" operator="equal">
      <formula>0</formula>
    </cfRule>
    <cfRule type="cellIs" dxfId="1" priority="31530" operator="equal">
      <formula>1</formula>
    </cfRule>
  </conditionalFormatting>
  <conditionalFormatting sqref="D12919:N12919">
    <cfRule type="cellIs" dxfId="0" priority="31531" operator="equal">
      <formula>0</formula>
    </cfRule>
    <cfRule type="cellIs" dxfId="1" priority="31532" operator="equal">
      <formula>1</formula>
    </cfRule>
  </conditionalFormatting>
  <conditionalFormatting sqref="D12920:N12920">
    <cfRule type="cellIs" dxfId="0" priority="31533" operator="equal">
      <formula>0</formula>
    </cfRule>
    <cfRule type="cellIs" dxfId="1" priority="31534" operator="equal">
      <formula>1</formula>
    </cfRule>
  </conditionalFormatting>
  <conditionalFormatting sqref="D12921:N12921">
    <cfRule type="cellIs" dxfId="0" priority="31535" operator="equal">
      <formula>0</formula>
    </cfRule>
    <cfRule type="cellIs" dxfId="1" priority="31536" operator="equal">
      <formula>1</formula>
    </cfRule>
  </conditionalFormatting>
  <conditionalFormatting sqref="D12922:N12922">
    <cfRule type="cellIs" dxfId="0" priority="31537" operator="equal">
      <formula>0</formula>
    </cfRule>
    <cfRule type="cellIs" dxfId="1" priority="31538" operator="equal">
      <formula>1</formula>
    </cfRule>
  </conditionalFormatting>
  <conditionalFormatting sqref="D12923:N12923">
    <cfRule type="cellIs" dxfId="0" priority="31539" operator="equal">
      <formula>0</formula>
    </cfRule>
    <cfRule type="cellIs" dxfId="1" priority="31540" operator="equal">
      <formula>1</formula>
    </cfRule>
  </conditionalFormatting>
  <conditionalFormatting sqref="D12924:N12924">
    <cfRule type="cellIs" dxfId="0" priority="31541" operator="equal">
      <formula>0</formula>
    </cfRule>
    <cfRule type="cellIs" dxfId="1" priority="31542" operator="equal">
      <formula>1</formula>
    </cfRule>
  </conditionalFormatting>
  <conditionalFormatting sqref="D12925:N12925">
    <cfRule type="cellIs" dxfId="0" priority="31543" operator="equal">
      <formula>0</formula>
    </cfRule>
    <cfRule type="cellIs" dxfId="1" priority="31544" operator="equal">
      <formula>1</formula>
    </cfRule>
  </conditionalFormatting>
  <conditionalFormatting sqref="D12926:N12926">
    <cfRule type="cellIs" dxfId="0" priority="31545" operator="equal">
      <formula>0</formula>
    </cfRule>
    <cfRule type="cellIs" dxfId="1" priority="31546" operator="equal">
      <formula>1</formula>
    </cfRule>
  </conditionalFormatting>
  <conditionalFormatting sqref="D12927:N12927">
    <cfRule type="cellIs" dxfId="0" priority="31547" operator="equal">
      <formula>0</formula>
    </cfRule>
    <cfRule type="cellIs" dxfId="1" priority="31548" operator="equal">
      <formula>1</formula>
    </cfRule>
  </conditionalFormatting>
  <conditionalFormatting sqref="D12928:N12928">
    <cfRule type="cellIs" dxfId="0" priority="31549" operator="equal">
      <formula>0</formula>
    </cfRule>
    <cfRule type="cellIs" dxfId="1" priority="31550" operator="equal">
      <formula>1</formula>
    </cfRule>
  </conditionalFormatting>
  <conditionalFormatting sqref="D12929:N12929">
    <cfRule type="cellIs" dxfId="0" priority="31551" operator="equal">
      <formula>0</formula>
    </cfRule>
    <cfRule type="cellIs" dxfId="1" priority="31552" operator="equal">
      <formula>1</formula>
    </cfRule>
  </conditionalFormatting>
  <conditionalFormatting sqref="D12930:N12930">
    <cfRule type="cellIs" dxfId="0" priority="31553" operator="equal">
      <formula>0</formula>
    </cfRule>
    <cfRule type="cellIs" dxfId="1" priority="31554" operator="equal">
      <formula>1</formula>
    </cfRule>
  </conditionalFormatting>
  <conditionalFormatting sqref="D12931:N12931">
    <cfRule type="cellIs" dxfId="0" priority="31555" operator="equal">
      <formula>0</formula>
    </cfRule>
    <cfRule type="cellIs" dxfId="1" priority="31556" operator="equal">
      <formula>1</formula>
    </cfRule>
  </conditionalFormatting>
  <conditionalFormatting sqref="D12932:N12932">
    <cfRule type="cellIs" dxfId="0" priority="31557" operator="equal">
      <formula>0</formula>
    </cfRule>
    <cfRule type="cellIs" dxfId="1" priority="31558" operator="equal">
      <formula>1</formula>
    </cfRule>
  </conditionalFormatting>
  <conditionalFormatting sqref="D12933:N12933">
    <cfRule type="cellIs" dxfId="0" priority="31559" operator="equal">
      <formula>0</formula>
    </cfRule>
    <cfRule type="cellIs" dxfId="1" priority="31560" operator="equal">
      <formula>1</formula>
    </cfRule>
  </conditionalFormatting>
  <conditionalFormatting sqref="D12934:N12934">
    <cfRule type="cellIs" dxfId="0" priority="31561" operator="equal">
      <formula>0</formula>
    </cfRule>
    <cfRule type="cellIs" dxfId="1" priority="31562" operator="equal">
      <formula>1</formula>
    </cfRule>
  </conditionalFormatting>
  <conditionalFormatting sqref="D12935:N12935">
    <cfRule type="cellIs" dxfId="0" priority="31563" operator="equal">
      <formula>0</formula>
    </cfRule>
    <cfRule type="cellIs" dxfId="1" priority="31564" operator="equal">
      <formula>1</formula>
    </cfRule>
  </conditionalFormatting>
  <conditionalFormatting sqref="D12936:N12936">
    <cfRule type="cellIs" dxfId="0" priority="31565" operator="equal">
      <formula>0</formula>
    </cfRule>
    <cfRule type="cellIs" dxfId="1" priority="31566" operator="equal">
      <formula>1</formula>
    </cfRule>
  </conditionalFormatting>
  <conditionalFormatting sqref="D12937:N12937">
    <cfRule type="cellIs" dxfId="0" priority="31567" operator="equal">
      <formula>0</formula>
    </cfRule>
    <cfRule type="cellIs" dxfId="1" priority="31568" operator="equal">
      <formula>1</formula>
    </cfRule>
  </conditionalFormatting>
  <conditionalFormatting sqref="D12938:N12938">
    <cfRule type="cellIs" dxfId="0" priority="31569" operator="equal">
      <formula>0</formula>
    </cfRule>
    <cfRule type="cellIs" dxfId="1" priority="31570" operator="equal">
      <formula>1</formula>
    </cfRule>
  </conditionalFormatting>
  <conditionalFormatting sqref="D12939:N12939">
    <cfRule type="cellIs" dxfId="0" priority="31571" operator="equal">
      <formula>0</formula>
    </cfRule>
    <cfRule type="cellIs" dxfId="1" priority="31572" operator="equal">
      <formula>1</formula>
    </cfRule>
  </conditionalFormatting>
  <conditionalFormatting sqref="D1293:N1293">
    <cfRule type="cellIs" dxfId="0" priority="2914" operator="equal">
      <formula>0</formula>
    </cfRule>
    <cfRule type="cellIs" dxfId="1" priority="2915" operator="equal">
      <formula>1</formula>
    </cfRule>
  </conditionalFormatting>
  <conditionalFormatting sqref="D12940:N12940">
    <cfRule type="cellIs" dxfId="0" priority="31573" operator="equal">
      <formula>0</formula>
    </cfRule>
    <cfRule type="cellIs" dxfId="1" priority="31574" operator="equal">
      <formula>1</formula>
    </cfRule>
  </conditionalFormatting>
  <conditionalFormatting sqref="D12941:N12941">
    <cfRule type="cellIs" dxfId="0" priority="31575" operator="equal">
      <formula>0</formula>
    </cfRule>
    <cfRule type="cellIs" dxfId="1" priority="31576" operator="equal">
      <formula>1</formula>
    </cfRule>
  </conditionalFormatting>
  <conditionalFormatting sqref="D12942:N12942">
    <cfRule type="cellIs" dxfId="0" priority="31577" operator="equal">
      <formula>0</formula>
    </cfRule>
    <cfRule type="cellIs" dxfId="1" priority="31578" operator="equal">
      <formula>1</formula>
    </cfRule>
  </conditionalFormatting>
  <conditionalFormatting sqref="D12943:N12943">
    <cfRule type="cellIs" dxfId="0" priority="31579" operator="equal">
      <formula>0</formula>
    </cfRule>
    <cfRule type="cellIs" dxfId="1" priority="31580" operator="equal">
      <formula>1</formula>
    </cfRule>
  </conditionalFormatting>
  <conditionalFormatting sqref="D12944:N12944">
    <cfRule type="cellIs" dxfId="0" priority="31581" operator="equal">
      <formula>0</formula>
    </cfRule>
    <cfRule type="cellIs" dxfId="1" priority="31582" operator="equal">
      <formula>1</formula>
    </cfRule>
  </conditionalFormatting>
  <conditionalFormatting sqref="D12945:N12945">
    <cfRule type="cellIs" dxfId="0" priority="31583" operator="equal">
      <formula>0</formula>
    </cfRule>
    <cfRule type="cellIs" dxfId="1" priority="31584" operator="equal">
      <formula>1</formula>
    </cfRule>
  </conditionalFormatting>
  <conditionalFormatting sqref="D12946">
    <cfRule type="colorScale" priority="31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49:N12949">
    <cfRule type="cellIs" dxfId="0" priority="31596" operator="equal">
      <formula>0</formula>
    </cfRule>
    <cfRule type="cellIs" dxfId="1" priority="31597" operator="equal">
      <formula>1</formula>
    </cfRule>
  </conditionalFormatting>
  <conditionalFormatting sqref="D1294:N1294">
    <cfRule type="cellIs" dxfId="0" priority="2916" operator="equal">
      <formula>0</formula>
    </cfRule>
    <cfRule type="cellIs" dxfId="1" priority="2917" operator="equal">
      <formula>1</formula>
    </cfRule>
  </conditionalFormatting>
  <conditionalFormatting sqref="D12950:N12950">
    <cfRule type="cellIs" dxfId="0" priority="31598" operator="equal">
      <formula>0</formula>
    </cfRule>
    <cfRule type="cellIs" dxfId="1" priority="31599" operator="equal">
      <formula>1</formula>
    </cfRule>
  </conditionalFormatting>
  <conditionalFormatting sqref="D12951:N12951">
    <cfRule type="cellIs" dxfId="0" priority="31600" operator="equal">
      <formula>0</formula>
    </cfRule>
    <cfRule type="cellIs" dxfId="1" priority="31601" operator="equal">
      <formula>1</formula>
    </cfRule>
  </conditionalFormatting>
  <conditionalFormatting sqref="D12952:N12952">
    <cfRule type="cellIs" dxfId="0" priority="31602" operator="equal">
      <formula>0</formula>
    </cfRule>
    <cfRule type="cellIs" dxfId="1" priority="31603" operator="equal">
      <formula>1</formula>
    </cfRule>
  </conditionalFormatting>
  <conditionalFormatting sqref="D12953:N12953">
    <cfRule type="cellIs" dxfId="0" priority="31604" operator="equal">
      <formula>0</formula>
    </cfRule>
    <cfRule type="cellIs" dxfId="1" priority="31605" operator="equal">
      <formula>1</formula>
    </cfRule>
  </conditionalFormatting>
  <conditionalFormatting sqref="D12954:N12954">
    <cfRule type="cellIs" dxfId="0" priority="31606" operator="equal">
      <formula>0</formula>
    </cfRule>
    <cfRule type="cellIs" dxfId="1" priority="31607" operator="equal">
      <formula>1</formula>
    </cfRule>
  </conditionalFormatting>
  <conditionalFormatting sqref="D12955:N12955">
    <cfRule type="cellIs" dxfId="0" priority="31608" operator="equal">
      <formula>0</formula>
    </cfRule>
    <cfRule type="cellIs" dxfId="1" priority="31609" operator="equal">
      <formula>1</formula>
    </cfRule>
  </conditionalFormatting>
  <conditionalFormatting sqref="D12956:N12956">
    <cfRule type="cellIs" dxfId="0" priority="31610" operator="equal">
      <formula>0</formula>
    </cfRule>
    <cfRule type="cellIs" dxfId="1" priority="31611" operator="equal">
      <formula>1</formula>
    </cfRule>
  </conditionalFormatting>
  <conditionalFormatting sqref="D12957:N12957">
    <cfRule type="cellIs" dxfId="0" priority="31612" operator="equal">
      <formula>0</formula>
    </cfRule>
    <cfRule type="cellIs" dxfId="1" priority="31613" operator="equal">
      <formula>1</formula>
    </cfRule>
  </conditionalFormatting>
  <conditionalFormatting sqref="D12958:N12958">
    <cfRule type="cellIs" dxfId="0" priority="31614" operator="equal">
      <formula>0</formula>
    </cfRule>
    <cfRule type="cellIs" dxfId="1" priority="31615" operator="equal">
      <formula>1</formula>
    </cfRule>
  </conditionalFormatting>
  <conditionalFormatting sqref="D12959:N12959">
    <cfRule type="cellIs" dxfId="0" priority="31616" operator="equal">
      <formula>0</formula>
    </cfRule>
    <cfRule type="cellIs" dxfId="1" priority="31617" operator="equal">
      <formula>1</formula>
    </cfRule>
  </conditionalFormatting>
  <conditionalFormatting sqref="D1295:N1295">
    <cfRule type="cellIs" dxfId="0" priority="2918" operator="equal">
      <formula>0</formula>
    </cfRule>
    <cfRule type="cellIs" dxfId="1" priority="2919" operator="equal">
      <formula>1</formula>
    </cfRule>
  </conditionalFormatting>
  <conditionalFormatting sqref="D12960:N12960">
    <cfRule type="cellIs" dxfId="0" priority="31618" operator="equal">
      <formula>0</formula>
    </cfRule>
    <cfRule type="cellIs" dxfId="1" priority="31619" operator="equal">
      <formula>1</formula>
    </cfRule>
  </conditionalFormatting>
  <conditionalFormatting sqref="D12961">
    <cfRule type="colorScale" priority="31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64">
    <cfRule type="colorScale" priority="31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67:N12967">
    <cfRule type="cellIs" dxfId="0" priority="31642" operator="equal">
      <formula>0</formula>
    </cfRule>
    <cfRule type="cellIs" dxfId="1" priority="31643" operator="equal">
      <formula>1</formula>
    </cfRule>
  </conditionalFormatting>
  <conditionalFormatting sqref="D12968:N12968">
    <cfRule type="cellIs" dxfId="0" priority="31644" operator="equal">
      <formula>0</formula>
    </cfRule>
    <cfRule type="cellIs" dxfId="1" priority="31645" operator="equal">
      <formula>1</formula>
    </cfRule>
  </conditionalFormatting>
  <conditionalFormatting sqref="D12969:N12969">
    <cfRule type="cellIs" dxfId="0" priority="31646" operator="equal">
      <formula>0</formula>
    </cfRule>
    <cfRule type="cellIs" dxfId="1" priority="31647" operator="equal">
      <formula>1</formula>
    </cfRule>
  </conditionalFormatting>
  <conditionalFormatting sqref="D1296:N1296">
    <cfRule type="cellIs" dxfId="0" priority="2920" operator="equal">
      <formula>0</formula>
    </cfRule>
    <cfRule type="cellIs" dxfId="1" priority="2921" operator="equal">
      <formula>1</formula>
    </cfRule>
  </conditionalFormatting>
  <conditionalFormatting sqref="D12970:N12970">
    <cfRule type="cellIs" dxfId="0" priority="31648" operator="equal">
      <formula>0</formula>
    </cfRule>
    <cfRule type="cellIs" dxfId="1" priority="31649" operator="equal">
      <formula>1</formula>
    </cfRule>
  </conditionalFormatting>
  <conditionalFormatting sqref="D12971:N12971">
    <cfRule type="cellIs" dxfId="0" priority="31650" operator="equal">
      <formula>0</formula>
    </cfRule>
    <cfRule type="cellIs" dxfId="1" priority="31651" operator="equal">
      <formula>1</formula>
    </cfRule>
  </conditionalFormatting>
  <conditionalFormatting sqref="D12972:N12972">
    <cfRule type="cellIs" dxfId="0" priority="31652" operator="equal">
      <formula>0</formula>
    </cfRule>
    <cfRule type="cellIs" dxfId="1" priority="31653" operator="equal">
      <formula>1</formula>
    </cfRule>
  </conditionalFormatting>
  <conditionalFormatting sqref="D12973:N12973">
    <cfRule type="cellIs" dxfId="0" priority="31654" operator="equal">
      <formula>0</formula>
    </cfRule>
    <cfRule type="cellIs" dxfId="1" priority="31655" operator="equal">
      <formula>1</formula>
    </cfRule>
  </conditionalFormatting>
  <conditionalFormatting sqref="D12974">
    <cfRule type="colorScale" priority="31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77">
    <cfRule type="colorScale" priority="31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7:N1297">
    <cfRule type="cellIs" dxfId="0" priority="2922" operator="equal">
      <formula>0</formula>
    </cfRule>
    <cfRule type="cellIs" dxfId="1" priority="2923" operator="equal">
      <formula>1</formula>
    </cfRule>
  </conditionalFormatting>
  <conditionalFormatting sqref="D12980:N12980">
    <cfRule type="cellIs" dxfId="0" priority="31678" operator="equal">
      <formula>0</formula>
    </cfRule>
    <cfRule type="cellIs" dxfId="1" priority="31679" operator="equal">
      <formula>1</formula>
    </cfRule>
  </conditionalFormatting>
  <conditionalFormatting sqref="D12981:N12981">
    <cfRule type="cellIs" dxfId="0" priority="31680" operator="equal">
      <formula>0</formula>
    </cfRule>
    <cfRule type="cellIs" dxfId="1" priority="31681" operator="equal">
      <formula>1</formula>
    </cfRule>
  </conditionalFormatting>
  <conditionalFormatting sqref="D12982:N12982">
    <cfRule type="cellIs" dxfId="0" priority="31682" operator="equal">
      <formula>0</formula>
    </cfRule>
    <cfRule type="cellIs" dxfId="1" priority="31683" operator="equal">
      <formula>1</formula>
    </cfRule>
  </conditionalFormatting>
  <conditionalFormatting sqref="D12983:N12983">
    <cfRule type="cellIs" dxfId="0" priority="31684" operator="equal">
      <formula>0</formula>
    </cfRule>
    <cfRule type="cellIs" dxfId="1" priority="31685" operator="equal">
      <formula>1</formula>
    </cfRule>
  </conditionalFormatting>
  <conditionalFormatting sqref="D12984:N12984">
    <cfRule type="cellIs" dxfId="0" priority="31686" operator="equal">
      <formula>0</formula>
    </cfRule>
    <cfRule type="cellIs" dxfId="1" priority="31687" operator="equal">
      <formula>1</formula>
    </cfRule>
  </conditionalFormatting>
  <conditionalFormatting sqref="D12985:N12985">
    <cfRule type="cellIs" dxfId="0" priority="31688" operator="equal">
      <formula>0</formula>
    </cfRule>
    <cfRule type="cellIs" dxfId="1" priority="31689" operator="equal">
      <formula>1</formula>
    </cfRule>
  </conditionalFormatting>
  <conditionalFormatting sqref="D12986:N12986">
    <cfRule type="cellIs" dxfId="0" priority="31690" operator="equal">
      <formula>0</formula>
    </cfRule>
    <cfRule type="cellIs" dxfId="1" priority="31691" operator="equal">
      <formula>1</formula>
    </cfRule>
  </conditionalFormatting>
  <conditionalFormatting sqref="D12987:N12987">
    <cfRule type="cellIs" dxfId="0" priority="31692" operator="equal">
      <formula>0</formula>
    </cfRule>
    <cfRule type="cellIs" dxfId="1" priority="31693" operator="equal">
      <formula>1</formula>
    </cfRule>
  </conditionalFormatting>
  <conditionalFormatting sqref="D12988:N12988">
    <cfRule type="cellIs" dxfId="0" priority="31694" operator="equal">
      <formula>0</formula>
    </cfRule>
    <cfRule type="cellIs" dxfId="1" priority="31695" operator="equal">
      <formula>1</formula>
    </cfRule>
  </conditionalFormatting>
  <conditionalFormatting sqref="D12989:N12989">
    <cfRule type="cellIs" dxfId="0" priority="31696" operator="equal">
      <formula>0</formula>
    </cfRule>
    <cfRule type="cellIs" dxfId="1" priority="31697" operator="equal">
      <formula>1</formula>
    </cfRule>
  </conditionalFormatting>
  <conditionalFormatting sqref="D1298:N1298">
    <cfRule type="cellIs" dxfId="0" priority="2924" operator="equal">
      <formula>0</formula>
    </cfRule>
    <cfRule type="cellIs" dxfId="1" priority="2925" operator="equal">
      <formula>1</formula>
    </cfRule>
  </conditionalFormatting>
  <conditionalFormatting sqref="D12990">
    <cfRule type="colorScale" priority="31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93">
    <cfRule type="colorScale" priority="31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96:N12996">
    <cfRule type="cellIs" dxfId="0" priority="31720" operator="equal">
      <formula>0</formula>
    </cfRule>
    <cfRule type="cellIs" dxfId="1" priority="31721" operator="equal">
      <formula>1</formula>
    </cfRule>
  </conditionalFormatting>
  <conditionalFormatting sqref="D12997:N12997">
    <cfRule type="cellIs" dxfId="0" priority="31722" operator="equal">
      <formula>0</formula>
    </cfRule>
    <cfRule type="cellIs" dxfId="1" priority="31723" operator="equal">
      <formula>1</formula>
    </cfRule>
  </conditionalFormatting>
  <conditionalFormatting sqref="D12998:N12998">
    <cfRule type="cellIs" dxfId="0" priority="31724" operator="equal">
      <formula>0</formula>
    </cfRule>
    <cfRule type="cellIs" dxfId="1" priority="31725" operator="equal">
      <formula>1</formula>
    </cfRule>
  </conditionalFormatting>
  <conditionalFormatting sqref="D12999:N12999">
    <cfRule type="cellIs" dxfId="0" priority="31726" operator="equal">
      <formula>0</formula>
    </cfRule>
    <cfRule type="cellIs" dxfId="1" priority="31727" operator="equal">
      <formula>1</formula>
    </cfRule>
  </conditionalFormatting>
  <conditionalFormatting sqref="D1299:N1299">
    <cfRule type="cellIs" dxfId="0" priority="2926" operator="equal">
      <formula>0</formula>
    </cfRule>
    <cfRule type="cellIs" dxfId="1" priority="2927" operator="equal">
      <formula>1</formula>
    </cfRule>
  </conditionalFormatting>
  <conditionalFormatting sqref="D129:N129">
    <cfRule type="cellIs" dxfId="0" priority="246" operator="equal">
      <formula>0</formula>
    </cfRule>
    <cfRule type="cellIs" dxfId="1" priority="247" operator="equal">
      <formula>1</formula>
    </cfRule>
  </conditionalFormatting>
  <conditionalFormatting sqref="D130">
    <cfRule type="colorScale" priority="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00:N13000">
    <cfRule type="cellIs" dxfId="0" priority="31728" operator="equal">
      <formula>0</formula>
    </cfRule>
    <cfRule type="cellIs" dxfId="1" priority="31729" operator="equal">
      <formula>1</formula>
    </cfRule>
  </conditionalFormatting>
  <conditionalFormatting sqref="D13001:N13001">
    <cfRule type="cellIs" dxfId="0" priority="31730" operator="equal">
      <formula>0</formula>
    </cfRule>
    <cfRule type="cellIs" dxfId="1" priority="31731" operator="equal">
      <formula>1</formula>
    </cfRule>
  </conditionalFormatting>
  <conditionalFormatting sqref="D13002:N13002">
    <cfRule type="cellIs" dxfId="0" priority="31732" operator="equal">
      <formula>0</formula>
    </cfRule>
    <cfRule type="cellIs" dxfId="1" priority="31733" operator="equal">
      <formula>1</formula>
    </cfRule>
  </conditionalFormatting>
  <conditionalFormatting sqref="D13003:N13003">
    <cfRule type="cellIs" dxfId="0" priority="31734" operator="equal">
      <formula>0</formula>
    </cfRule>
    <cfRule type="cellIs" dxfId="1" priority="31735" operator="equal">
      <formula>1</formula>
    </cfRule>
  </conditionalFormatting>
  <conditionalFormatting sqref="D13004:N13004">
    <cfRule type="cellIs" dxfId="0" priority="31736" operator="equal">
      <formula>0</formula>
    </cfRule>
    <cfRule type="cellIs" dxfId="1" priority="31737" operator="equal">
      <formula>1</formula>
    </cfRule>
  </conditionalFormatting>
  <conditionalFormatting sqref="D13005:N13005">
    <cfRule type="cellIs" dxfId="0" priority="31738" operator="equal">
      <formula>0</formula>
    </cfRule>
    <cfRule type="cellIs" dxfId="1" priority="31739" operator="equal">
      <formula>1</formula>
    </cfRule>
  </conditionalFormatting>
  <conditionalFormatting sqref="D13006:N13006">
    <cfRule type="cellIs" dxfId="0" priority="31740" operator="equal">
      <formula>0</formula>
    </cfRule>
    <cfRule type="cellIs" dxfId="1" priority="31741" operator="equal">
      <formula>1</formula>
    </cfRule>
  </conditionalFormatting>
  <conditionalFormatting sqref="D13007:N13007">
    <cfRule type="cellIs" dxfId="0" priority="31742" operator="equal">
      <formula>0</formula>
    </cfRule>
    <cfRule type="cellIs" dxfId="1" priority="31743" operator="equal">
      <formula>1</formula>
    </cfRule>
  </conditionalFormatting>
  <conditionalFormatting sqref="D13008:N13008">
    <cfRule type="cellIs" dxfId="0" priority="31744" operator="equal">
      <formula>0</formula>
    </cfRule>
    <cfRule type="cellIs" dxfId="1" priority="31745" operator="equal">
      <formula>1</formula>
    </cfRule>
  </conditionalFormatting>
  <conditionalFormatting sqref="D13009">
    <cfRule type="colorScale" priority="31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0:N1300">
    <cfRule type="cellIs" dxfId="0" priority="2928" operator="equal">
      <formula>0</formula>
    </cfRule>
    <cfRule type="cellIs" dxfId="1" priority="2929" operator="equal">
      <formula>1</formula>
    </cfRule>
  </conditionalFormatting>
  <conditionalFormatting sqref="D13012:N13012">
    <cfRule type="cellIs" dxfId="0" priority="31757" operator="equal">
      <formula>0</formula>
    </cfRule>
    <cfRule type="cellIs" dxfId="1" priority="31758" operator="equal">
      <formula>1</formula>
    </cfRule>
  </conditionalFormatting>
  <conditionalFormatting sqref="D13013:N13013">
    <cfRule type="cellIs" dxfId="0" priority="31759" operator="equal">
      <formula>0</formula>
    </cfRule>
    <cfRule type="cellIs" dxfId="1" priority="31760" operator="equal">
      <formula>1</formula>
    </cfRule>
  </conditionalFormatting>
  <conditionalFormatting sqref="D13014:N13014">
    <cfRule type="cellIs" dxfId="0" priority="31761" operator="equal">
      <formula>0</formula>
    </cfRule>
    <cfRule type="cellIs" dxfId="1" priority="31762" operator="equal">
      <formula>1</formula>
    </cfRule>
  </conditionalFormatting>
  <conditionalFormatting sqref="D13015:N13015">
    <cfRule type="cellIs" dxfId="0" priority="31763" operator="equal">
      <formula>0</formula>
    </cfRule>
    <cfRule type="cellIs" dxfId="1" priority="31764" operator="equal">
      <formula>1</formula>
    </cfRule>
  </conditionalFormatting>
  <conditionalFormatting sqref="D13016:N13016">
    <cfRule type="cellIs" dxfId="0" priority="31765" operator="equal">
      <formula>0</formula>
    </cfRule>
    <cfRule type="cellIs" dxfId="1" priority="31766" operator="equal">
      <formula>1</formula>
    </cfRule>
  </conditionalFormatting>
  <conditionalFormatting sqref="D13017:N13017">
    <cfRule type="cellIs" dxfId="0" priority="31767" operator="equal">
      <formula>0</formula>
    </cfRule>
    <cfRule type="cellIs" dxfId="1" priority="31768" operator="equal">
      <formula>1</formula>
    </cfRule>
  </conditionalFormatting>
  <conditionalFormatting sqref="D13018:N13018">
    <cfRule type="cellIs" dxfId="0" priority="31769" operator="equal">
      <formula>0</formula>
    </cfRule>
    <cfRule type="cellIs" dxfId="1" priority="31770" operator="equal">
      <formula>1</formula>
    </cfRule>
  </conditionalFormatting>
  <conditionalFormatting sqref="D13019:N13019">
    <cfRule type="cellIs" dxfId="0" priority="31771" operator="equal">
      <formula>0</formula>
    </cfRule>
    <cfRule type="cellIs" dxfId="1" priority="31772" operator="equal">
      <formula>1</formula>
    </cfRule>
  </conditionalFormatting>
  <conditionalFormatting sqref="D1301:N1301">
    <cfRule type="cellIs" dxfId="0" priority="2930" operator="equal">
      <formula>0</formula>
    </cfRule>
    <cfRule type="cellIs" dxfId="1" priority="2931" operator="equal">
      <formula>1</formula>
    </cfRule>
  </conditionalFormatting>
  <conditionalFormatting sqref="D13020:N13020">
    <cfRule type="cellIs" dxfId="0" priority="31773" operator="equal">
      <formula>0</formula>
    </cfRule>
    <cfRule type="cellIs" dxfId="1" priority="31774" operator="equal">
      <formula>1</formula>
    </cfRule>
  </conditionalFormatting>
  <conditionalFormatting sqref="D13021:N13021">
    <cfRule type="cellIs" dxfId="0" priority="31775" operator="equal">
      <formula>0</formula>
    </cfRule>
    <cfRule type="cellIs" dxfId="1" priority="31776" operator="equal">
      <formula>1</formula>
    </cfRule>
  </conditionalFormatting>
  <conditionalFormatting sqref="D13022:N13022">
    <cfRule type="cellIs" dxfId="0" priority="31777" operator="equal">
      <formula>0</formula>
    </cfRule>
    <cfRule type="cellIs" dxfId="1" priority="31778" operator="equal">
      <formula>1</formula>
    </cfRule>
  </conditionalFormatting>
  <conditionalFormatting sqref="D13023:N13023">
    <cfRule type="cellIs" dxfId="0" priority="31779" operator="equal">
      <formula>0</formula>
    </cfRule>
    <cfRule type="cellIs" dxfId="1" priority="31780" operator="equal">
      <formula>1</formula>
    </cfRule>
  </conditionalFormatting>
  <conditionalFormatting sqref="D13024:N13024">
    <cfRule type="cellIs" dxfId="0" priority="31781" operator="equal">
      <formula>0</formula>
    </cfRule>
    <cfRule type="cellIs" dxfId="1" priority="31782" operator="equal">
      <formula>1</formula>
    </cfRule>
  </conditionalFormatting>
  <conditionalFormatting sqref="D13025:N13025">
    <cfRule type="cellIs" dxfId="0" priority="31783" operator="equal">
      <formula>0</formula>
    </cfRule>
    <cfRule type="cellIs" dxfId="1" priority="31784" operator="equal">
      <formula>1</formula>
    </cfRule>
  </conditionalFormatting>
  <conditionalFormatting sqref="D13026:N13026">
    <cfRule type="cellIs" dxfId="0" priority="31785" operator="equal">
      <formula>0</formula>
    </cfRule>
    <cfRule type="cellIs" dxfId="1" priority="31786" operator="equal">
      <formula>1</formula>
    </cfRule>
  </conditionalFormatting>
  <conditionalFormatting sqref="D13027">
    <cfRule type="colorScale" priority="31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2:N1302">
    <cfRule type="cellIs" dxfId="0" priority="2932" operator="equal">
      <formula>0</formula>
    </cfRule>
    <cfRule type="cellIs" dxfId="1" priority="2933" operator="equal">
      <formula>1</formula>
    </cfRule>
  </conditionalFormatting>
  <conditionalFormatting sqref="D13030">
    <cfRule type="colorScale" priority="31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33:N13033">
    <cfRule type="cellIs" dxfId="0" priority="31809" operator="equal">
      <formula>0</formula>
    </cfRule>
    <cfRule type="cellIs" dxfId="1" priority="31810" operator="equal">
      <formula>1</formula>
    </cfRule>
  </conditionalFormatting>
  <conditionalFormatting sqref="D13034:N13034">
    <cfRule type="cellIs" dxfId="0" priority="31811" operator="equal">
      <formula>0</formula>
    </cfRule>
    <cfRule type="cellIs" dxfId="1" priority="31812" operator="equal">
      <formula>1</formula>
    </cfRule>
  </conditionalFormatting>
  <conditionalFormatting sqref="D13035:N13035">
    <cfRule type="cellIs" dxfId="0" priority="31813" operator="equal">
      <formula>0</formula>
    </cfRule>
    <cfRule type="cellIs" dxfId="1" priority="31814" operator="equal">
      <formula>1</formula>
    </cfRule>
  </conditionalFormatting>
  <conditionalFormatting sqref="D13036:N13036">
    <cfRule type="cellIs" dxfId="0" priority="31815" operator="equal">
      <formula>0</formula>
    </cfRule>
    <cfRule type="cellIs" dxfId="1" priority="31816" operator="equal">
      <formula>1</formula>
    </cfRule>
  </conditionalFormatting>
  <conditionalFormatting sqref="D13037">
    <cfRule type="colorScale" priority="31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3:N1303">
    <cfRule type="cellIs" dxfId="0" priority="2934" operator="equal">
      <formula>0</formula>
    </cfRule>
    <cfRule type="cellIs" dxfId="1" priority="2935" operator="equal">
      <formula>1</formula>
    </cfRule>
  </conditionalFormatting>
  <conditionalFormatting sqref="D13040">
    <cfRule type="colorScale" priority="31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43:N13043">
    <cfRule type="cellIs" dxfId="0" priority="31839" operator="equal">
      <formula>0</formula>
    </cfRule>
    <cfRule type="cellIs" dxfId="1" priority="31840" operator="equal">
      <formula>1</formula>
    </cfRule>
  </conditionalFormatting>
  <conditionalFormatting sqref="D13044:N13044">
    <cfRule type="cellIs" dxfId="0" priority="31841" operator="equal">
      <formula>0</formula>
    </cfRule>
    <cfRule type="cellIs" dxfId="1" priority="31842" operator="equal">
      <formula>1</formula>
    </cfRule>
  </conditionalFormatting>
  <conditionalFormatting sqref="D13045:N13045">
    <cfRule type="cellIs" dxfId="0" priority="31843" operator="equal">
      <formula>0</formula>
    </cfRule>
    <cfRule type="cellIs" dxfId="1" priority="31844" operator="equal">
      <formula>1</formula>
    </cfRule>
  </conditionalFormatting>
  <conditionalFormatting sqref="D13046:N13046">
    <cfRule type="cellIs" dxfId="0" priority="31845" operator="equal">
      <formula>0</formula>
    </cfRule>
    <cfRule type="cellIs" dxfId="1" priority="31846" operator="equal">
      <formula>1</formula>
    </cfRule>
  </conditionalFormatting>
  <conditionalFormatting sqref="D13047:N13047">
    <cfRule type="cellIs" dxfId="0" priority="31847" operator="equal">
      <formula>0</formula>
    </cfRule>
    <cfRule type="cellIs" dxfId="1" priority="31848" operator="equal">
      <formula>1</formula>
    </cfRule>
  </conditionalFormatting>
  <conditionalFormatting sqref="D13048:N13048">
    <cfRule type="cellIs" dxfId="0" priority="31849" operator="equal">
      <formula>0</formula>
    </cfRule>
    <cfRule type="cellIs" dxfId="1" priority="31850" operator="equal">
      <formula>1</formula>
    </cfRule>
  </conditionalFormatting>
  <conditionalFormatting sqref="D13049">
    <cfRule type="colorScale" priority="31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4:N1304">
    <cfRule type="cellIs" dxfId="0" priority="2936" operator="equal">
      <formula>0</formula>
    </cfRule>
    <cfRule type="cellIs" dxfId="1" priority="2937" operator="equal">
      <formula>1</formula>
    </cfRule>
  </conditionalFormatting>
  <conditionalFormatting sqref="D13052">
    <cfRule type="colorScale" priority="31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55:N13055">
    <cfRule type="cellIs" dxfId="0" priority="31873" operator="equal">
      <formula>0</formula>
    </cfRule>
    <cfRule type="cellIs" dxfId="1" priority="31874" operator="equal">
      <formula>1</formula>
    </cfRule>
  </conditionalFormatting>
  <conditionalFormatting sqref="D13056:N13056">
    <cfRule type="cellIs" dxfId="0" priority="31875" operator="equal">
      <formula>0</formula>
    </cfRule>
    <cfRule type="cellIs" dxfId="1" priority="31876" operator="equal">
      <formula>1</formula>
    </cfRule>
  </conditionalFormatting>
  <conditionalFormatting sqref="D13057:N13057">
    <cfRule type="cellIs" dxfId="0" priority="31877" operator="equal">
      <formula>0</formula>
    </cfRule>
    <cfRule type="cellIs" dxfId="1" priority="31878" operator="equal">
      <formula>1</formula>
    </cfRule>
  </conditionalFormatting>
  <conditionalFormatting sqref="D13058">
    <cfRule type="colorScale" priority="31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5:N1305">
    <cfRule type="cellIs" dxfId="0" priority="2938" operator="equal">
      <formula>0</formula>
    </cfRule>
    <cfRule type="cellIs" dxfId="1" priority="2939" operator="equal">
      <formula>1</formula>
    </cfRule>
  </conditionalFormatting>
  <conditionalFormatting sqref="D13061">
    <cfRule type="colorScale" priority="31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64:N13064">
    <cfRule type="cellIs" dxfId="0" priority="31901" operator="equal">
      <formula>0</formula>
    </cfRule>
    <cfRule type="cellIs" dxfId="1" priority="31902" operator="equal">
      <formula>1</formula>
    </cfRule>
  </conditionalFormatting>
  <conditionalFormatting sqref="D13065:N13065">
    <cfRule type="cellIs" dxfId="0" priority="31903" operator="equal">
      <formula>0</formula>
    </cfRule>
    <cfRule type="cellIs" dxfId="1" priority="31904" operator="equal">
      <formula>1</formula>
    </cfRule>
  </conditionalFormatting>
  <conditionalFormatting sqref="D13066:N13066">
    <cfRule type="cellIs" dxfId="0" priority="31905" operator="equal">
      <formula>0</formula>
    </cfRule>
    <cfRule type="cellIs" dxfId="1" priority="31906" operator="equal">
      <formula>1</formula>
    </cfRule>
  </conditionalFormatting>
  <conditionalFormatting sqref="D13067:N13067">
    <cfRule type="cellIs" dxfId="0" priority="31907" operator="equal">
      <formula>0</formula>
    </cfRule>
    <cfRule type="cellIs" dxfId="1" priority="31908" operator="equal">
      <formula>1</formula>
    </cfRule>
  </conditionalFormatting>
  <conditionalFormatting sqref="D13068:N13068">
    <cfRule type="cellIs" dxfId="0" priority="31909" operator="equal">
      <formula>0</formula>
    </cfRule>
    <cfRule type="cellIs" dxfId="1" priority="31910" operator="equal">
      <formula>1</formula>
    </cfRule>
  </conditionalFormatting>
  <conditionalFormatting sqref="D13069:N13069">
    <cfRule type="cellIs" dxfId="0" priority="31911" operator="equal">
      <formula>0</formula>
    </cfRule>
    <cfRule type="cellIs" dxfId="1" priority="31912" operator="equal">
      <formula>1</formula>
    </cfRule>
  </conditionalFormatting>
  <conditionalFormatting sqref="D1306:N1306">
    <cfRule type="cellIs" dxfId="0" priority="2940" operator="equal">
      <formula>0</formula>
    </cfRule>
    <cfRule type="cellIs" dxfId="1" priority="2941" operator="equal">
      <formula>1</formula>
    </cfRule>
  </conditionalFormatting>
  <conditionalFormatting sqref="D13070">
    <cfRule type="colorScale" priority="31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73">
    <cfRule type="colorScale" priority="31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76:N13076">
    <cfRule type="cellIs" dxfId="0" priority="31935" operator="equal">
      <formula>0</formula>
    </cfRule>
    <cfRule type="cellIs" dxfId="1" priority="31936" operator="equal">
      <formula>1</formula>
    </cfRule>
  </conditionalFormatting>
  <conditionalFormatting sqref="D13077:N13077">
    <cfRule type="cellIs" dxfId="0" priority="31937" operator="equal">
      <formula>0</formula>
    </cfRule>
    <cfRule type="cellIs" dxfId="1" priority="31938" operator="equal">
      <formula>1</formula>
    </cfRule>
  </conditionalFormatting>
  <conditionalFormatting sqref="D13078:N13078">
    <cfRule type="cellIs" dxfId="0" priority="31939" operator="equal">
      <formula>0</formula>
    </cfRule>
    <cfRule type="cellIs" dxfId="1" priority="31940" operator="equal">
      <formula>1</formula>
    </cfRule>
  </conditionalFormatting>
  <conditionalFormatting sqref="D13079:N13079">
    <cfRule type="cellIs" dxfId="0" priority="31941" operator="equal">
      <formula>0</formula>
    </cfRule>
    <cfRule type="cellIs" dxfId="1" priority="31942" operator="equal">
      <formula>1</formula>
    </cfRule>
  </conditionalFormatting>
  <conditionalFormatting sqref="D1307:N1307">
    <cfRule type="cellIs" dxfId="0" priority="2942" operator="equal">
      <formula>0</formula>
    </cfRule>
    <cfRule type="cellIs" dxfId="1" priority="2943" operator="equal">
      <formula>1</formula>
    </cfRule>
  </conditionalFormatting>
  <conditionalFormatting sqref="D13080:N13080">
    <cfRule type="cellIs" dxfId="0" priority="31943" operator="equal">
      <formula>0</formula>
    </cfRule>
    <cfRule type="cellIs" dxfId="1" priority="31944" operator="equal">
      <formula>1</formula>
    </cfRule>
  </conditionalFormatting>
  <conditionalFormatting sqref="D13081:N13081">
    <cfRule type="cellIs" dxfId="0" priority="31945" operator="equal">
      <formula>0</formula>
    </cfRule>
    <cfRule type="cellIs" dxfId="1" priority="31946" operator="equal">
      <formula>1</formula>
    </cfRule>
  </conditionalFormatting>
  <conditionalFormatting sqref="D13082:N13082">
    <cfRule type="cellIs" dxfId="0" priority="31947" operator="equal">
      <formula>0</formula>
    </cfRule>
    <cfRule type="cellIs" dxfId="1" priority="31948" operator="equal">
      <formula>1</formula>
    </cfRule>
  </conditionalFormatting>
  <conditionalFormatting sqref="D13083:N13083">
    <cfRule type="cellIs" dxfId="0" priority="31949" operator="equal">
      <formula>0</formula>
    </cfRule>
    <cfRule type="cellIs" dxfId="1" priority="31950" operator="equal">
      <formula>1</formula>
    </cfRule>
  </conditionalFormatting>
  <conditionalFormatting sqref="D13084:N13084">
    <cfRule type="cellIs" dxfId="0" priority="31951" operator="equal">
      <formula>0</formula>
    </cfRule>
    <cfRule type="cellIs" dxfId="1" priority="31952" operator="equal">
      <formula>1</formula>
    </cfRule>
  </conditionalFormatting>
  <conditionalFormatting sqref="D13085">
    <cfRule type="colorScale" priority="31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88:N13088">
    <cfRule type="cellIs" dxfId="0" priority="31964" operator="equal">
      <formula>0</formula>
    </cfRule>
    <cfRule type="cellIs" dxfId="1" priority="31965" operator="equal">
      <formula>1</formula>
    </cfRule>
  </conditionalFormatting>
  <conditionalFormatting sqref="D13089:N13089">
    <cfRule type="cellIs" dxfId="0" priority="31966" operator="equal">
      <formula>0</formula>
    </cfRule>
    <cfRule type="cellIs" dxfId="1" priority="31967" operator="equal">
      <formula>1</formula>
    </cfRule>
  </conditionalFormatting>
  <conditionalFormatting sqref="D1308:N1308">
    <cfRule type="cellIs" dxfId="0" priority="2944" operator="equal">
      <formula>0</formula>
    </cfRule>
    <cfRule type="cellIs" dxfId="1" priority="2945" operator="equal">
      <formula>1</formula>
    </cfRule>
  </conditionalFormatting>
  <conditionalFormatting sqref="D13090:N13090">
    <cfRule type="cellIs" dxfId="0" priority="31968" operator="equal">
      <formula>0</formula>
    </cfRule>
    <cfRule type="cellIs" dxfId="1" priority="31969" operator="equal">
      <formula>1</formula>
    </cfRule>
  </conditionalFormatting>
  <conditionalFormatting sqref="D13091:N13091">
    <cfRule type="cellIs" dxfId="0" priority="31970" operator="equal">
      <formula>0</formula>
    </cfRule>
    <cfRule type="cellIs" dxfId="1" priority="31971" operator="equal">
      <formula>1</formula>
    </cfRule>
  </conditionalFormatting>
  <conditionalFormatting sqref="D13092:N13092">
    <cfRule type="cellIs" dxfId="0" priority="31972" operator="equal">
      <formula>0</formula>
    </cfRule>
    <cfRule type="cellIs" dxfId="1" priority="31973" operator="equal">
      <formula>1</formula>
    </cfRule>
  </conditionalFormatting>
  <conditionalFormatting sqref="D13093:N13093">
    <cfRule type="cellIs" dxfId="0" priority="31974" operator="equal">
      <formula>0</formula>
    </cfRule>
    <cfRule type="cellIs" dxfId="1" priority="31975" operator="equal">
      <formula>1</formula>
    </cfRule>
  </conditionalFormatting>
  <conditionalFormatting sqref="D13094:N13094">
    <cfRule type="cellIs" dxfId="0" priority="31976" operator="equal">
      <formula>0</formula>
    </cfRule>
    <cfRule type="cellIs" dxfId="1" priority="31977" operator="equal">
      <formula>1</formula>
    </cfRule>
  </conditionalFormatting>
  <conditionalFormatting sqref="D13095:N13095">
    <cfRule type="cellIs" dxfId="0" priority="31978" operator="equal">
      <formula>0</formula>
    </cfRule>
    <cfRule type="cellIs" dxfId="1" priority="31979" operator="equal">
      <formula>1</formula>
    </cfRule>
  </conditionalFormatting>
  <conditionalFormatting sqref="D13096:N13096">
    <cfRule type="cellIs" dxfId="0" priority="31980" operator="equal">
      <formula>0</formula>
    </cfRule>
    <cfRule type="cellIs" dxfId="1" priority="31981" operator="equal">
      <formula>1</formula>
    </cfRule>
  </conditionalFormatting>
  <conditionalFormatting sqref="D13097:N13097">
    <cfRule type="cellIs" dxfId="0" priority="31982" operator="equal">
      <formula>0</formula>
    </cfRule>
    <cfRule type="cellIs" dxfId="1" priority="31983" operator="equal">
      <formula>1</formula>
    </cfRule>
  </conditionalFormatting>
  <conditionalFormatting sqref="D13098:N13098">
    <cfRule type="cellIs" dxfId="0" priority="31984" operator="equal">
      <formula>0</formula>
    </cfRule>
    <cfRule type="cellIs" dxfId="1" priority="31985" operator="equal">
      <formula>1</formula>
    </cfRule>
  </conditionalFormatting>
  <conditionalFormatting sqref="D13099">
    <cfRule type="colorScale" priority="32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9:N1309">
    <cfRule type="cellIs" dxfId="0" priority="2946" operator="equal">
      <formula>0</formula>
    </cfRule>
    <cfRule type="cellIs" dxfId="1" priority="2947" operator="equal">
      <formula>1</formula>
    </cfRule>
  </conditionalFormatting>
  <conditionalFormatting sqref="D13102">
    <cfRule type="colorScale" priority="32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05:N13105">
    <cfRule type="cellIs" dxfId="0" priority="32008" operator="equal">
      <formula>0</formula>
    </cfRule>
    <cfRule type="cellIs" dxfId="1" priority="32009" operator="equal">
      <formula>1</formula>
    </cfRule>
  </conditionalFormatting>
  <conditionalFormatting sqref="D13106:N13106">
    <cfRule type="cellIs" dxfId="0" priority="32010" operator="equal">
      <formula>0</formula>
    </cfRule>
    <cfRule type="cellIs" dxfId="1" priority="32011" operator="equal">
      <formula>1</formula>
    </cfRule>
  </conditionalFormatting>
  <conditionalFormatting sqref="D13107:N13107">
    <cfRule type="cellIs" dxfId="0" priority="32012" operator="equal">
      <formula>0</formula>
    </cfRule>
    <cfRule type="cellIs" dxfId="1" priority="32013" operator="equal">
      <formula>1</formula>
    </cfRule>
  </conditionalFormatting>
  <conditionalFormatting sqref="D13108:N13108">
    <cfRule type="cellIs" dxfId="0" priority="32014" operator="equal">
      <formula>0</formula>
    </cfRule>
    <cfRule type="cellIs" dxfId="1" priority="32015" operator="equal">
      <formula>1</formula>
    </cfRule>
  </conditionalFormatting>
  <conditionalFormatting sqref="D13109:N13109">
    <cfRule type="cellIs" dxfId="0" priority="32016" operator="equal">
      <formula>0</formula>
    </cfRule>
    <cfRule type="cellIs" dxfId="1" priority="32017" operator="equal">
      <formula>1</formula>
    </cfRule>
  </conditionalFormatting>
  <conditionalFormatting sqref="D1310:N1310">
    <cfRule type="cellIs" dxfId="0" priority="2948" operator="equal">
      <formula>0</formula>
    </cfRule>
    <cfRule type="cellIs" dxfId="1" priority="2949" operator="equal">
      <formula>1</formula>
    </cfRule>
  </conditionalFormatting>
  <conditionalFormatting sqref="D13110">
    <cfRule type="colorScale" priority="32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13">
    <cfRule type="colorScale" priority="32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16:N13116">
    <cfRule type="cellIs" dxfId="0" priority="32040" operator="equal">
      <formula>0</formula>
    </cfRule>
    <cfRule type="cellIs" dxfId="1" priority="32041" operator="equal">
      <formula>1</formula>
    </cfRule>
  </conditionalFormatting>
  <conditionalFormatting sqref="D13117:N13117">
    <cfRule type="cellIs" dxfId="0" priority="32042" operator="equal">
      <formula>0</formula>
    </cfRule>
    <cfRule type="cellIs" dxfId="1" priority="32043" operator="equal">
      <formula>1</formula>
    </cfRule>
  </conditionalFormatting>
  <conditionalFormatting sqref="D13118:N13118">
    <cfRule type="cellIs" dxfId="0" priority="32044" operator="equal">
      <formula>0</formula>
    </cfRule>
    <cfRule type="cellIs" dxfId="1" priority="32045" operator="equal">
      <formula>1</formula>
    </cfRule>
  </conditionalFormatting>
  <conditionalFormatting sqref="D13119:N13119">
    <cfRule type="cellIs" dxfId="0" priority="32046" operator="equal">
      <formula>0</formula>
    </cfRule>
    <cfRule type="cellIs" dxfId="1" priority="32047" operator="equal">
      <formula>1</formula>
    </cfRule>
  </conditionalFormatting>
  <conditionalFormatting sqref="D1311:N1311">
    <cfRule type="cellIs" dxfId="0" priority="2950" operator="equal">
      <formula>0</formula>
    </cfRule>
    <cfRule type="cellIs" dxfId="1" priority="2951" operator="equal">
      <formula>1</formula>
    </cfRule>
  </conditionalFormatting>
  <conditionalFormatting sqref="D13120:N13120">
    <cfRule type="cellIs" dxfId="0" priority="32048" operator="equal">
      <formula>0</formula>
    </cfRule>
    <cfRule type="cellIs" dxfId="1" priority="32049" operator="equal">
      <formula>1</formula>
    </cfRule>
  </conditionalFormatting>
  <conditionalFormatting sqref="D13121">
    <cfRule type="colorScale" priority="32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24">
    <cfRule type="colorScale" priority="32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27">
    <cfRule type="colorScale" priority="32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2:N1312">
    <cfRule type="cellIs" dxfId="0" priority="2952" operator="equal">
      <formula>0</formula>
    </cfRule>
    <cfRule type="cellIs" dxfId="1" priority="2953" operator="equal">
      <formula>1</formula>
    </cfRule>
  </conditionalFormatting>
  <conditionalFormatting sqref="D13130:N13130">
    <cfRule type="cellIs" dxfId="0" priority="32083" operator="equal">
      <formula>0</formula>
    </cfRule>
    <cfRule type="cellIs" dxfId="1" priority="32084" operator="equal">
      <formula>1</formula>
    </cfRule>
  </conditionalFormatting>
  <conditionalFormatting sqref="D13131:N13131">
    <cfRule type="cellIs" dxfId="0" priority="32085" operator="equal">
      <formula>0</formula>
    </cfRule>
    <cfRule type="cellIs" dxfId="1" priority="32086" operator="equal">
      <formula>1</formula>
    </cfRule>
  </conditionalFormatting>
  <conditionalFormatting sqref="D13132:N13132">
    <cfRule type="cellIs" dxfId="0" priority="32087" operator="equal">
      <formula>0</formula>
    </cfRule>
    <cfRule type="cellIs" dxfId="1" priority="32088" operator="equal">
      <formula>1</formula>
    </cfRule>
  </conditionalFormatting>
  <conditionalFormatting sqref="D13133:N13133">
    <cfRule type="cellIs" dxfId="0" priority="32089" operator="equal">
      <formula>0</formula>
    </cfRule>
    <cfRule type="cellIs" dxfId="1" priority="32090" operator="equal">
      <formula>1</formula>
    </cfRule>
  </conditionalFormatting>
  <conditionalFormatting sqref="D13134:N13134">
    <cfRule type="cellIs" dxfId="0" priority="32091" operator="equal">
      <formula>0</formula>
    </cfRule>
    <cfRule type="cellIs" dxfId="1" priority="32092" operator="equal">
      <formula>1</formula>
    </cfRule>
  </conditionalFormatting>
  <conditionalFormatting sqref="D13135:N13135">
    <cfRule type="cellIs" dxfId="0" priority="32093" operator="equal">
      <formula>0</formula>
    </cfRule>
    <cfRule type="cellIs" dxfId="1" priority="32094" operator="equal">
      <formula>1</formula>
    </cfRule>
  </conditionalFormatting>
  <conditionalFormatting sqref="D13136:N13136">
    <cfRule type="cellIs" dxfId="0" priority="32095" operator="equal">
      <formula>0</formula>
    </cfRule>
    <cfRule type="cellIs" dxfId="1" priority="32096" operator="equal">
      <formula>1</formula>
    </cfRule>
  </conditionalFormatting>
  <conditionalFormatting sqref="D13137:N13137">
    <cfRule type="cellIs" dxfId="0" priority="32097" operator="equal">
      <formula>0</formula>
    </cfRule>
    <cfRule type="cellIs" dxfId="1" priority="32098" operator="equal">
      <formula>1</formula>
    </cfRule>
  </conditionalFormatting>
  <conditionalFormatting sqref="D13138:N13138">
    <cfRule type="cellIs" dxfId="0" priority="32099" operator="equal">
      <formula>0</formula>
    </cfRule>
    <cfRule type="cellIs" dxfId="1" priority="32100" operator="equal">
      <formula>1</formula>
    </cfRule>
  </conditionalFormatting>
  <conditionalFormatting sqref="D13139:N13139">
    <cfRule type="cellIs" dxfId="0" priority="32101" operator="equal">
      <formula>0</formula>
    </cfRule>
    <cfRule type="cellIs" dxfId="1" priority="32102" operator="equal">
      <formula>1</formula>
    </cfRule>
  </conditionalFormatting>
  <conditionalFormatting sqref="D1313:N1313">
    <cfRule type="cellIs" dxfId="0" priority="2954" operator="equal">
      <formula>0</formula>
    </cfRule>
    <cfRule type="cellIs" dxfId="1" priority="2955" operator="equal">
      <formula>1</formula>
    </cfRule>
  </conditionalFormatting>
  <conditionalFormatting sqref="D13140:N13140">
    <cfRule type="cellIs" dxfId="0" priority="32103" operator="equal">
      <formula>0</formula>
    </cfRule>
    <cfRule type="cellIs" dxfId="1" priority="32104" operator="equal">
      <formula>1</formula>
    </cfRule>
  </conditionalFormatting>
  <conditionalFormatting sqref="D13141:N13141">
    <cfRule type="cellIs" dxfId="0" priority="32105" operator="equal">
      <formula>0</formula>
    </cfRule>
    <cfRule type="cellIs" dxfId="1" priority="32106" operator="equal">
      <formula>1</formula>
    </cfRule>
  </conditionalFormatting>
  <conditionalFormatting sqref="D13142:N13142">
    <cfRule type="cellIs" dxfId="0" priority="32107" operator="equal">
      <formula>0</formula>
    </cfRule>
    <cfRule type="cellIs" dxfId="1" priority="32108" operator="equal">
      <formula>1</formula>
    </cfRule>
  </conditionalFormatting>
  <conditionalFormatting sqref="D13143:N13143">
    <cfRule type="cellIs" dxfId="0" priority="32109" operator="equal">
      <formula>0</formula>
    </cfRule>
    <cfRule type="cellIs" dxfId="1" priority="32110" operator="equal">
      <formula>1</formula>
    </cfRule>
  </conditionalFormatting>
  <conditionalFormatting sqref="D13144:N13144">
    <cfRule type="cellIs" dxfId="0" priority="32111" operator="equal">
      <formula>0</formula>
    </cfRule>
    <cfRule type="cellIs" dxfId="1" priority="32112" operator="equal">
      <formula>1</formula>
    </cfRule>
  </conditionalFormatting>
  <conditionalFormatting sqref="D13145:N13145">
    <cfRule type="cellIs" dxfId="0" priority="32113" operator="equal">
      <formula>0</formula>
    </cfRule>
    <cfRule type="cellIs" dxfId="1" priority="32114" operator="equal">
      <formula>1</formula>
    </cfRule>
  </conditionalFormatting>
  <conditionalFormatting sqref="D13146:N13146">
    <cfRule type="cellIs" dxfId="0" priority="32115" operator="equal">
      <formula>0</formula>
    </cfRule>
    <cfRule type="cellIs" dxfId="1" priority="32116" operator="equal">
      <formula>1</formula>
    </cfRule>
  </conditionalFormatting>
  <conditionalFormatting sqref="D13147:N13147">
    <cfRule type="cellIs" dxfId="0" priority="32117" operator="equal">
      <formula>0</formula>
    </cfRule>
    <cfRule type="cellIs" dxfId="1" priority="32118" operator="equal">
      <formula>1</formula>
    </cfRule>
  </conditionalFormatting>
  <conditionalFormatting sqref="D13148:N13148">
    <cfRule type="cellIs" dxfId="0" priority="32119" operator="equal">
      <formula>0</formula>
    </cfRule>
    <cfRule type="cellIs" dxfId="1" priority="32120" operator="equal">
      <formula>1</formula>
    </cfRule>
  </conditionalFormatting>
  <conditionalFormatting sqref="D13149">
    <cfRule type="colorScale" priority="32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4:N1314">
    <cfRule type="cellIs" dxfId="0" priority="2956" operator="equal">
      <formula>0</formula>
    </cfRule>
    <cfRule type="cellIs" dxfId="1" priority="2957" operator="equal">
      <formula>1</formula>
    </cfRule>
  </conditionalFormatting>
  <conditionalFormatting sqref="D13152:N13152">
    <cfRule type="cellIs" dxfId="0" priority="32132" operator="equal">
      <formula>0</formula>
    </cfRule>
    <cfRule type="cellIs" dxfId="1" priority="32133" operator="equal">
      <formula>1</formula>
    </cfRule>
  </conditionalFormatting>
  <conditionalFormatting sqref="D13153:N13153">
    <cfRule type="cellIs" dxfId="0" priority="32134" operator="equal">
      <formula>0</formula>
    </cfRule>
    <cfRule type="cellIs" dxfId="1" priority="32135" operator="equal">
      <formula>1</formula>
    </cfRule>
  </conditionalFormatting>
  <conditionalFormatting sqref="D13154:N13154">
    <cfRule type="cellIs" dxfId="0" priority="32136" operator="equal">
      <formula>0</formula>
    </cfRule>
    <cfRule type="cellIs" dxfId="1" priority="32137" operator="equal">
      <formula>1</formula>
    </cfRule>
  </conditionalFormatting>
  <conditionalFormatting sqref="D13155:N13155">
    <cfRule type="cellIs" dxfId="0" priority="32138" operator="equal">
      <formula>0</formula>
    </cfRule>
    <cfRule type="cellIs" dxfId="1" priority="32139" operator="equal">
      <formula>1</formula>
    </cfRule>
  </conditionalFormatting>
  <conditionalFormatting sqref="D13156:N13156">
    <cfRule type="cellIs" dxfId="0" priority="32140" operator="equal">
      <formula>0</formula>
    </cfRule>
    <cfRule type="cellIs" dxfId="1" priority="32141" operator="equal">
      <formula>1</formula>
    </cfRule>
  </conditionalFormatting>
  <conditionalFormatting sqref="D13157:N13157">
    <cfRule type="cellIs" dxfId="0" priority="32142" operator="equal">
      <formula>0</formula>
    </cfRule>
    <cfRule type="cellIs" dxfId="1" priority="32143" operator="equal">
      <formula>1</formula>
    </cfRule>
  </conditionalFormatting>
  <conditionalFormatting sqref="D13158:N13158">
    <cfRule type="cellIs" dxfId="0" priority="32144" operator="equal">
      <formula>0</formula>
    </cfRule>
    <cfRule type="cellIs" dxfId="1" priority="32145" operator="equal">
      <formula>1</formula>
    </cfRule>
  </conditionalFormatting>
  <conditionalFormatting sqref="D13159:N13159">
    <cfRule type="cellIs" dxfId="0" priority="32146" operator="equal">
      <formula>0</formula>
    </cfRule>
    <cfRule type="cellIs" dxfId="1" priority="32147" operator="equal">
      <formula>1</formula>
    </cfRule>
  </conditionalFormatting>
  <conditionalFormatting sqref="D1315:N1315">
    <cfRule type="cellIs" dxfId="0" priority="2958" operator="equal">
      <formula>0</formula>
    </cfRule>
    <cfRule type="cellIs" dxfId="1" priority="2959" operator="equal">
      <formula>1</formula>
    </cfRule>
  </conditionalFormatting>
  <conditionalFormatting sqref="D1316">
    <cfRule type="colorScale" priority="3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60:N13160">
    <cfRule type="cellIs" dxfId="0" priority="32148" operator="equal">
      <formula>0</formula>
    </cfRule>
    <cfRule type="cellIs" dxfId="1" priority="32149" operator="equal">
      <formula>1</formula>
    </cfRule>
  </conditionalFormatting>
  <conditionalFormatting sqref="D13161:N13161">
    <cfRule type="cellIs" dxfId="0" priority="32150" operator="equal">
      <formula>0</formula>
    </cfRule>
    <cfRule type="cellIs" dxfId="1" priority="32151" operator="equal">
      <formula>1</formula>
    </cfRule>
  </conditionalFormatting>
  <conditionalFormatting sqref="D13162:N13162">
    <cfRule type="cellIs" dxfId="0" priority="32152" operator="equal">
      <formula>0</formula>
    </cfRule>
    <cfRule type="cellIs" dxfId="1" priority="32153" operator="equal">
      <formula>1</formula>
    </cfRule>
  </conditionalFormatting>
  <conditionalFormatting sqref="D13163:N13163">
    <cfRule type="cellIs" dxfId="0" priority="32154" operator="equal">
      <formula>0</formula>
    </cfRule>
    <cfRule type="cellIs" dxfId="1" priority="32155" operator="equal">
      <formula>1</formula>
    </cfRule>
  </conditionalFormatting>
  <conditionalFormatting sqref="D13164:N13164">
    <cfRule type="cellIs" dxfId="0" priority="32156" operator="equal">
      <formula>0</formula>
    </cfRule>
    <cfRule type="cellIs" dxfId="1" priority="32157" operator="equal">
      <formula>1</formula>
    </cfRule>
  </conditionalFormatting>
  <conditionalFormatting sqref="D13165:N13165">
    <cfRule type="cellIs" dxfId="0" priority="32158" operator="equal">
      <formula>0</formula>
    </cfRule>
    <cfRule type="cellIs" dxfId="1" priority="32159" operator="equal">
      <formula>1</formula>
    </cfRule>
  </conditionalFormatting>
  <conditionalFormatting sqref="D13166:N13166">
    <cfRule type="cellIs" dxfId="0" priority="32160" operator="equal">
      <formula>0</formula>
    </cfRule>
    <cfRule type="cellIs" dxfId="1" priority="32161" operator="equal">
      <formula>1</formula>
    </cfRule>
  </conditionalFormatting>
  <conditionalFormatting sqref="D13167:N13167">
    <cfRule type="cellIs" dxfId="0" priority="32162" operator="equal">
      <formula>0</formula>
    </cfRule>
    <cfRule type="cellIs" dxfId="1" priority="32163" operator="equal">
      <formula>1</formula>
    </cfRule>
  </conditionalFormatting>
  <conditionalFormatting sqref="D13168:N13168">
    <cfRule type="cellIs" dxfId="0" priority="32164" operator="equal">
      <formula>0</formula>
    </cfRule>
    <cfRule type="cellIs" dxfId="1" priority="32165" operator="equal">
      <formula>1</formula>
    </cfRule>
  </conditionalFormatting>
  <conditionalFormatting sqref="D13169">
    <cfRule type="colorScale" priority="32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72:N13172">
    <cfRule type="cellIs" dxfId="0" priority="32177" operator="equal">
      <formula>0</formula>
    </cfRule>
    <cfRule type="cellIs" dxfId="1" priority="32178" operator="equal">
      <formula>1</formula>
    </cfRule>
  </conditionalFormatting>
  <conditionalFormatting sqref="D13173">
    <cfRule type="colorScale" priority="32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76:N13176">
    <cfRule type="cellIs" dxfId="0" priority="32190" operator="equal">
      <formula>0</formula>
    </cfRule>
    <cfRule type="cellIs" dxfId="1" priority="32191" operator="equal">
      <formula>1</formula>
    </cfRule>
  </conditionalFormatting>
  <conditionalFormatting sqref="D13177:N13177">
    <cfRule type="cellIs" dxfId="0" priority="32192" operator="equal">
      <formula>0</formula>
    </cfRule>
    <cfRule type="cellIs" dxfId="1" priority="32193" operator="equal">
      <formula>1</formula>
    </cfRule>
  </conditionalFormatting>
  <conditionalFormatting sqref="D13178:N13178">
    <cfRule type="cellIs" dxfId="0" priority="32194" operator="equal">
      <formula>0</formula>
    </cfRule>
    <cfRule type="cellIs" dxfId="1" priority="32195" operator="equal">
      <formula>1</formula>
    </cfRule>
  </conditionalFormatting>
  <conditionalFormatting sqref="D13179:N13179">
    <cfRule type="cellIs" dxfId="0" priority="32196" operator="equal">
      <formula>0</formula>
    </cfRule>
    <cfRule type="cellIs" dxfId="1" priority="32197" operator="equal">
      <formula>1</formula>
    </cfRule>
  </conditionalFormatting>
  <conditionalFormatting sqref="D13180:N13180">
    <cfRule type="cellIs" dxfId="0" priority="32198" operator="equal">
      <formula>0</formula>
    </cfRule>
    <cfRule type="cellIs" dxfId="1" priority="32199" operator="equal">
      <formula>1</formula>
    </cfRule>
  </conditionalFormatting>
  <conditionalFormatting sqref="D13181:N13181">
    <cfRule type="cellIs" dxfId="0" priority="32200" operator="equal">
      <formula>0</formula>
    </cfRule>
    <cfRule type="cellIs" dxfId="1" priority="32201" operator="equal">
      <formula>1</formula>
    </cfRule>
  </conditionalFormatting>
  <conditionalFormatting sqref="D13182:N13182">
    <cfRule type="cellIs" dxfId="0" priority="32202" operator="equal">
      <formula>0</formula>
    </cfRule>
    <cfRule type="cellIs" dxfId="1" priority="32203" operator="equal">
      <formula>1</formula>
    </cfRule>
  </conditionalFormatting>
  <conditionalFormatting sqref="D13183:N13183">
    <cfRule type="cellIs" dxfId="0" priority="32204" operator="equal">
      <formula>0</formula>
    </cfRule>
    <cfRule type="cellIs" dxfId="1" priority="32205" operator="equal">
      <formula>1</formula>
    </cfRule>
  </conditionalFormatting>
  <conditionalFormatting sqref="D13184:N13184">
    <cfRule type="cellIs" dxfId="0" priority="32206" operator="equal">
      <formula>0</formula>
    </cfRule>
    <cfRule type="cellIs" dxfId="1" priority="32207" operator="equal">
      <formula>1</formula>
    </cfRule>
  </conditionalFormatting>
  <conditionalFormatting sqref="D13185:N13185">
    <cfRule type="cellIs" dxfId="0" priority="32208" operator="equal">
      <formula>0</formula>
    </cfRule>
    <cfRule type="cellIs" dxfId="1" priority="32209" operator="equal">
      <formula>1</formula>
    </cfRule>
  </conditionalFormatting>
  <conditionalFormatting sqref="D13186:N13186">
    <cfRule type="cellIs" dxfId="0" priority="32210" operator="equal">
      <formula>0</formula>
    </cfRule>
    <cfRule type="cellIs" dxfId="1" priority="32211" operator="equal">
      <formula>1</formula>
    </cfRule>
  </conditionalFormatting>
  <conditionalFormatting sqref="D13187:N13187">
    <cfRule type="cellIs" dxfId="0" priority="32212" operator="equal">
      <formula>0</formula>
    </cfRule>
    <cfRule type="cellIs" dxfId="1" priority="32213" operator="equal">
      <formula>1</formula>
    </cfRule>
  </conditionalFormatting>
  <conditionalFormatting sqref="D13188:N13188">
    <cfRule type="cellIs" dxfId="0" priority="32214" operator="equal">
      <formula>0</formula>
    </cfRule>
    <cfRule type="cellIs" dxfId="1" priority="32215" operator="equal">
      <formula>1</formula>
    </cfRule>
  </conditionalFormatting>
  <conditionalFormatting sqref="D13189:N13189">
    <cfRule type="cellIs" dxfId="0" priority="32216" operator="equal">
      <formula>0</formula>
    </cfRule>
    <cfRule type="cellIs" dxfId="1" priority="32217" operator="equal">
      <formula>1</formula>
    </cfRule>
  </conditionalFormatting>
  <conditionalFormatting sqref="D1319">
    <cfRule type="colorScale" priority="3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90:N13190">
    <cfRule type="cellIs" dxfId="0" priority="32218" operator="equal">
      <formula>0</formula>
    </cfRule>
    <cfRule type="cellIs" dxfId="1" priority="32219" operator="equal">
      <formula>1</formula>
    </cfRule>
  </conditionalFormatting>
  <conditionalFormatting sqref="D13191:N13191">
    <cfRule type="cellIs" dxfId="0" priority="32220" operator="equal">
      <formula>0</formula>
    </cfRule>
    <cfRule type="cellIs" dxfId="1" priority="32221" operator="equal">
      <formula>1</formula>
    </cfRule>
  </conditionalFormatting>
  <conditionalFormatting sqref="D13192">
    <cfRule type="colorScale" priority="32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95:N13195">
    <cfRule type="cellIs" dxfId="0" priority="32233" operator="equal">
      <formula>0</formula>
    </cfRule>
    <cfRule type="cellIs" dxfId="1" priority="32234" operator="equal">
      <formula>1</formula>
    </cfRule>
  </conditionalFormatting>
  <conditionalFormatting sqref="D13196:N13196">
    <cfRule type="cellIs" dxfId="0" priority="32235" operator="equal">
      <formula>0</formula>
    </cfRule>
    <cfRule type="cellIs" dxfId="1" priority="32236" operator="equal">
      <formula>1</formula>
    </cfRule>
  </conditionalFormatting>
  <conditionalFormatting sqref="D13197:N13197">
    <cfRule type="cellIs" dxfId="0" priority="32237" operator="equal">
      <formula>0</formula>
    </cfRule>
    <cfRule type="cellIs" dxfId="1" priority="32238" operator="equal">
      <formula>1</formula>
    </cfRule>
  </conditionalFormatting>
  <conditionalFormatting sqref="D13198:N13198">
    <cfRule type="cellIs" dxfId="0" priority="32239" operator="equal">
      <formula>0</formula>
    </cfRule>
    <cfRule type="cellIs" dxfId="1" priority="32240" operator="equal">
      <formula>1</formula>
    </cfRule>
  </conditionalFormatting>
  <conditionalFormatting sqref="D13199:N13199">
    <cfRule type="cellIs" dxfId="0" priority="32241" operator="equal">
      <formula>0</formula>
    </cfRule>
    <cfRule type="cellIs" dxfId="1" priority="32242" operator="equal">
      <formula>1</formula>
    </cfRule>
  </conditionalFormatting>
  <conditionalFormatting sqref="D13200:N13200">
    <cfRule type="cellIs" dxfId="0" priority="32243" operator="equal">
      <formula>0</formula>
    </cfRule>
    <cfRule type="cellIs" dxfId="1" priority="32244" operator="equal">
      <formula>1</formula>
    </cfRule>
  </conditionalFormatting>
  <conditionalFormatting sqref="D13201:N13201">
    <cfRule type="cellIs" dxfId="0" priority="32245" operator="equal">
      <formula>0</formula>
    </cfRule>
    <cfRule type="cellIs" dxfId="1" priority="32246" operator="equal">
      <formula>1</formula>
    </cfRule>
  </conditionalFormatting>
  <conditionalFormatting sqref="D13202:N13202">
    <cfRule type="cellIs" dxfId="0" priority="32247" operator="equal">
      <formula>0</formula>
    </cfRule>
    <cfRule type="cellIs" dxfId="1" priority="32248" operator="equal">
      <formula>1</formula>
    </cfRule>
  </conditionalFormatting>
  <conditionalFormatting sqref="D13203:N13203">
    <cfRule type="cellIs" dxfId="0" priority="32249" operator="equal">
      <formula>0</formula>
    </cfRule>
    <cfRule type="cellIs" dxfId="1" priority="32250" operator="equal">
      <formula>1</formula>
    </cfRule>
  </conditionalFormatting>
  <conditionalFormatting sqref="D13204:N13204">
    <cfRule type="cellIs" dxfId="0" priority="32251" operator="equal">
      <formula>0</formula>
    </cfRule>
    <cfRule type="cellIs" dxfId="1" priority="32252" operator="equal">
      <formula>1</formula>
    </cfRule>
  </conditionalFormatting>
  <conditionalFormatting sqref="D13205:N13205">
    <cfRule type="cellIs" dxfId="0" priority="32253" operator="equal">
      <formula>0</formula>
    </cfRule>
    <cfRule type="cellIs" dxfId="1" priority="32254" operator="equal">
      <formula>1</formula>
    </cfRule>
  </conditionalFormatting>
  <conditionalFormatting sqref="D13206:N13206">
    <cfRule type="cellIs" dxfId="0" priority="32255" operator="equal">
      <formula>0</formula>
    </cfRule>
    <cfRule type="cellIs" dxfId="1" priority="32256" operator="equal">
      <formula>1</formula>
    </cfRule>
  </conditionalFormatting>
  <conditionalFormatting sqref="D13207:N13207">
    <cfRule type="cellIs" dxfId="0" priority="32257" operator="equal">
      <formula>0</formula>
    </cfRule>
    <cfRule type="cellIs" dxfId="1" priority="32258" operator="equal">
      <formula>1</formula>
    </cfRule>
  </conditionalFormatting>
  <conditionalFormatting sqref="D13208:N13208">
    <cfRule type="cellIs" dxfId="0" priority="32259" operator="equal">
      <formula>0</formula>
    </cfRule>
    <cfRule type="cellIs" dxfId="1" priority="32260" operator="equal">
      <formula>1</formula>
    </cfRule>
  </conditionalFormatting>
  <conditionalFormatting sqref="D13209:N13209">
    <cfRule type="cellIs" dxfId="0" priority="32261" operator="equal">
      <formula>0</formula>
    </cfRule>
    <cfRule type="cellIs" dxfId="1" priority="32262" operator="equal">
      <formula>1</formula>
    </cfRule>
  </conditionalFormatting>
  <conditionalFormatting sqref="D13210:N13210">
    <cfRule type="cellIs" dxfId="0" priority="32263" operator="equal">
      <formula>0</formula>
    </cfRule>
    <cfRule type="cellIs" dxfId="1" priority="32264" operator="equal">
      <formula>1</formula>
    </cfRule>
  </conditionalFormatting>
  <conditionalFormatting sqref="D13211:N13211">
    <cfRule type="cellIs" dxfId="0" priority="32265" operator="equal">
      <formula>0</formula>
    </cfRule>
    <cfRule type="cellIs" dxfId="1" priority="32266" operator="equal">
      <formula>1</formula>
    </cfRule>
  </conditionalFormatting>
  <conditionalFormatting sqref="D13212:N13212">
    <cfRule type="cellIs" dxfId="0" priority="32267" operator="equal">
      <formula>0</formula>
    </cfRule>
    <cfRule type="cellIs" dxfId="1" priority="32268" operator="equal">
      <formula>1</formula>
    </cfRule>
  </conditionalFormatting>
  <conditionalFormatting sqref="D13213:N13213">
    <cfRule type="cellIs" dxfId="0" priority="32269" operator="equal">
      <formula>0</formula>
    </cfRule>
    <cfRule type="cellIs" dxfId="1" priority="32270" operator="equal">
      <formula>1</formula>
    </cfRule>
  </conditionalFormatting>
  <conditionalFormatting sqref="D13214">
    <cfRule type="colorScale" priority="32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17">
    <cfRule type="colorScale" priority="32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20:N13220">
    <cfRule type="cellIs" dxfId="0" priority="32293" operator="equal">
      <formula>0</formula>
    </cfRule>
    <cfRule type="cellIs" dxfId="1" priority="32294" operator="equal">
      <formula>1</formula>
    </cfRule>
  </conditionalFormatting>
  <conditionalFormatting sqref="D13221:N13221">
    <cfRule type="cellIs" dxfId="0" priority="32295" operator="equal">
      <formula>0</formula>
    </cfRule>
    <cfRule type="cellIs" dxfId="1" priority="32296" operator="equal">
      <formula>1</formula>
    </cfRule>
  </conditionalFormatting>
  <conditionalFormatting sqref="D13222">
    <cfRule type="colorScale" priority="32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25">
    <cfRule type="colorScale" priority="32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28:N13228">
    <cfRule type="cellIs" dxfId="0" priority="32319" operator="equal">
      <formula>0</formula>
    </cfRule>
    <cfRule type="cellIs" dxfId="1" priority="32320" operator="equal">
      <formula>1</formula>
    </cfRule>
  </conditionalFormatting>
  <conditionalFormatting sqref="D13229:N13229">
    <cfRule type="cellIs" dxfId="0" priority="32321" operator="equal">
      <formula>0</formula>
    </cfRule>
    <cfRule type="cellIs" dxfId="1" priority="32322" operator="equal">
      <formula>1</formula>
    </cfRule>
  </conditionalFormatting>
  <conditionalFormatting sqref="D1322:N1322">
    <cfRule type="cellIs" dxfId="0" priority="2982" operator="equal">
      <formula>0</formula>
    </cfRule>
    <cfRule type="cellIs" dxfId="1" priority="2983" operator="equal">
      <formula>1</formula>
    </cfRule>
  </conditionalFormatting>
  <conditionalFormatting sqref="D13230:N13230">
    <cfRule type="cellIs" dxfId="0" priority="32323" operator="equal">
      <formula>0</formula>
    </cfRule>
    <cfRule type="cellIs" dxfId="1" priority="32324" operator="equal">
      <formula>1</formula>
    </cfRule>
  </conditionalFormatting>
  <conditionalFormatting sqref="D13231:N13231">
    <cfRule type="cellIs" dxfId="0" priority="32325" operator="equal">
      <formula>0</formula>
    </cfRule>
    <cfRule type="cellIs" dxfId="1" priority="32326" operator="equal">
      <formula>1</formula>
    </cfRule>
  </conditionalFormatting>
  <conditionalFormatting sqref="D13232:N13232">
    <cfRule type="cellIs" dxfId="0" priority="32327" operator="equal">
      <formula>0</formula>
    </cfRule>
    <cfRule type="cellIs" dxfId="1" priority="32328" operator="equal">
      <formula>1</formula>
    </cfRule>
  </conditionalFormatting>
  <conditionalFormatting sqref="D13233:N13233">
    <cfRule type="cellIs" dxfId="0" priority="32329" operator="equal">
      <formula>0</formula>
    </cfRule>
    <cfRule type="cellIs" dxfId="1" priority="32330" operator="equal">
      <formula>1</formula>
    </cfRule>
  </conditionalFormatting>
  <conditionalFormatting sqref="D13234:N13234">
    <cfRule type="cellIs" dxfId="0" priority="32331" operator="equal">
      <formula>0</formula>
    </cfRule>
    <cfRule type="cellIs" dxfId="1" priority="32332" operator="equal">
      <formula>1</formula>
    </cfRule>
  </conditionalFormatting>
  <conditionalFormatting sqref="D13235">
    <cfRule type="colorScale" priority="32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38">
    <cfRule type="colorScale" priority="32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3:N1323">
    <cfRule type="cellIs" dxfId="0" priority="2984" operator="equal">
      <formula>0</formula>
    </cfRule>
    <cfRule type="cellIs" dxfId="1" priority="2985" operator="equal">
      <formula>1</formula>
    </cfRule>
  </conditionalFormatting>
  <conditionalFormatting sqref="D13241:N13241">
    <cfRule type="cellIs" dxfId="0" priority="32355" operator="equal">
      <formula>0</formula>
    </cfRule>
    <cfRule type="cellIs" dxfId="1" priority="32356" operator="equal">
      <formula>1</formula>
    </cfRule>
  </conditionalFormatting>
  <conditionalFormatting sqref="D13242:N13242">
    <cfRule type="cellIs" dxfId="0" priority="32357" operator="equal">
      <formula>0</formula>
    </cfRule>
    <cfRule type="cellIs" dxfId="1" priority="32358" operator="equal">
      <formula>1</formula>
    </cfRule>
  </conditionalFormatting>
  <conditionalFormatting sqref="D13243:N13243">
    <cfRule type="cellIs" dxfId="0" priority="32359" operator="equal">
      <formula>0</formula>
    </cfRule>
    <cfRule type="cellIs" dxfId="1" priority="32360" operator="equal">
      <formula>1</formula>
    </cfRule>
  </conditionalFormatting>
  <conditionalFormatting sqref="D13244:N13244">
    <cfRule type="cellIs" dxfId="0" priority="32361" operator="equal">
      <formula>0</formula>
    </cfRule>
    <cfRule type="cellIs" dxfId="1" priority="32362" operator="equal">
      <formula>1</formula>
    </cfRule>
  </conditionalFormatting>
  <conditionalFormatting sqref="D13245">
    <cfRule type="colorScale" priority="32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48:N13248">
    <cfRule type="cellIs" dxfId="0" priority="32374" operator="equal">
      <formula>0</formula>
    </cfRule>
    <cfRule type="cellIs" dxfId="1" priority="32375" operator="equal">
      <formula>1</formula>
    </cfRule>
  </conditionalFormatting>
  <conditionalFormatting sqref="D13249">
    <cfRule type="colorScale" priority="32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4:N1324">
    <cfRule type="cellIs" dxfId="0" priority="2986" operator="equal">
      <formula>0</formula>
    </cfRule>
    <cfRule type="cellIs" dxfId="1" priority="2987" operator="equal">
      <formula>1</formula>
    </cfRule>
  </conditionalFormatting>
  <conditionalFormatting sqref="D13252">
    <cfRule type="colorScale" priority="32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55:N13255">
    <cfRule type="cellIs" dxfId="0" priority="32398" operator="equal">
      <formula>0</formula>
    </cfRule>
    <cfRule type="cellIs" dxfId="1" priority="32399" operator="equal">
      <formula>1</formula>
    </cfRule>
  </conditionalFormatting>
  <conditionalFormatting sqref="D13256:N13256">
    <cfRule type="cellIs" dxfId="0" priority="32400" operator="equal">
      <formula>0</formula>
    </cfRule>
    <cfRule type="cellIs" dxfId="1" priority="32401" operator="equal">
      <formula>1</formula>
    </cfRule>
  </conditionalFormatting>
  <conditionalFormatting sqref="D13257:N13257">
    <cfRule type="cellIs" dxfId="0" priority="32402" operator="equal">
      <formula>0</formula>
    </cfRule>
    <cfRule type="cellIs" dxfId="1" priority="32403" operator="equal">
      <formula>1</formula>
    </cfRule>
  </conditionalFormatting>
  <conditionalFormatting sqref="D13258:N13258">
    <cfRule type="cellIs" dxfId="0" priority="32404" operator="equal">
      <formula>0</formula>
    </cfRule>
    <cfRule type="cellIs" dxfId="1" priority="32405" operator="equal">
      <formula>1</formula>
    </cfRule>
  </conditionalFormatting>
  <conditionalFormatting sqref="D13259:N13259">
    <cfRule type="cellIs" dxfId="0" priority="32406" operator="equal">
      <formula>0</formula>
    </cfRule>
    <cfRule type="cellIs" dxfId="1" priority="32407" operator="equal">
      <formula>1</formula>
    </cfRule>
  </conditionalFormatting>
  <conditionalFormatting sqref="D1325:N1325">
    <cfRule type="cellIs" dxfId="0" priority="2988" operator="equal">
      <formula>0</formula>
    </cfRule>
    <cfRule type="cellIs" dxfId="1" priority="2989" operator="equal">
      <formula>1</formula>
    </cfRule>
  </conditionalFormatting>
  <conditionalFormatting sqref="D13260:N13260">
    <cfRule type="cellIs" dxfId="0" priority="32408" operator="equal">
      <formula>0</formula>
    </cfRule>
    <cfRule type="cellIs" dxfId="1" priority="32409" operator="equal">
      <formula>1</formula>
    </cfRule>
  </conditionalFormatting>
  <conditionalFormatting sqref="D13261:N13261">
    <cfRule type="cellIs" dxfId="0" priority="32410" operator="equal">
      <formula>0</formula>
    </cfRule>
    <cfRule type="cellIs" dxfId="1" priority="32411" operator="equal">
      <formula>1</formula>
    </cfRule>
  </conditionalFormatting>
  <conditionalFormatting sqref="D13262:N13262">
    <cfRule type="cellIs" dxfId="0" priority="32412" operator="equal">
      <formula>0</formula>
    </cfRule>
    <cfRule type="cellIs" dxfId="1" priority="32413" operator="equal">
      <formula>1</formula>
    </cfRule>
  </conditionalFormatting>
  <conditionalFormatting sqref="D13263:N13263">
    <cfRule type="cellIs" dxfId="0" priority="32414" operator="equal">
      <formula>0</formula>
    </cfRule>
    <cfRule type="cellIs" dxfId="1" priority="32415" operator="equal">
      <formula>1</formula>
    </cfRule>
  </conditionalFormatting>
  <conditionalFormatting sqref="D13264:N13264">
    <cfRule type="cellIs" dxfId="0" priority="32416" operator="equal">
      <formula>0</formula>
    </cfRule>
    <cfRule type="cellIs" dxfId="1" priority="32417" operator="equal">
      <formula>1</formula>
    </cfRule>
  </conditionalFormatting>
  <conditionalFormatting sqref="D13265:N13265">
    <cfRule type="cellIs" dxfId="0" priority="32418" operator="equal">
      <formula>0</formula>
    </cfRule>
    <cfRule type="cellIs" dxfId="1" priority="32419" operator="equal">
      <formula>1</formula>
    </cfRule>
  </conditionalFormatting>
  <conditionalFormatting sqref="D13266:N13266">
    <cfRule type="cellIs" dxfId="0" priority="32420" operator="equal">
      <formula>0</formula>
    </cfRule>
    <cfRule type="cellIs" dxfId="1" priority="32421" operator="equal">
      <formula>1</formula>
    </cfRule>
  </conditionalFormatting>
  <conditionalFormatting sqref="D13267:N13267">
    <cfRule type="cellIs" dxfId="0" priority="32422" operator="equal">
      <formula>0</formula>
    </cfRule>
    <cfRule type="cellIs" dxfId="1" priority="32423" operator="equal">
      <formula>1</formula>
    </cfRule>
  </conditionalFormatting>
  <conditionalFormatting sqref="D13268:N13268">
    <cfRule type="cellIs" dxfId="0" priority="32424" operator="equal">
      <formula>0</formula>
    </cfRule>
    <cfRule type="cellIs" dxfId="1" priority="32425" operator="equal">
      <formula>1</formula>
    </cfRule>
  </conditionalFormatting>
  <conditionalFormatting sqref="D13269">
    <cfRule type="colorScale" priority="32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6:N1326">
    <cfRule type="cellIs" dxfId="0" priority="2990" operator="equal">
      <formula>0</formula>
    </cfRule>
    <cfRule type="cellIs" dxfId="1" priority="2991" operator="equal">
      <formula>1</formula>
    </cfRule>
  </conditionalFormatting>
  <conditionalFormatting sqref="D13272">
    <cfRule type="colorScale" priority="32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75:N13275">
    <cfRule type="cellIs" dxfId="0" priority="32448" operator="equal">
      <formula>0</formula>
    </cfRule>
    <cfRule type="cellIs" dxfId="1" priority="32449" operator="equal">
      <formula>1</formula>
    </cfRule>
  </conditionalFormatting>
  <conditionalFormatting sqref="D13276:N13276">
    <cfRule type="cellIs" dxfId="0" priority="32450" operator="equal">
      <formula>0</formula>
    </cfRule>
    <cfRule type="cellIs" dxfId="1" priority="32451" operator="equal">
      <formula>1</formula>
    </cfRule>
  </conditionalFormatting>
  <conditionalFormatting sqref="D13277:N13277">
    <cfRule type="cellIs" dxfId="0" priority="32452" operator="equal">
      <formula>0</formula>
    </cfRule>
    <cfRule type="cellIs" dxfId="1" priority="32453" operator="equal">
      <formula>1</formula>
    </cfRule>
  </conditionalFormatting>
  <conditionalFormatting sqref="D13278:N13278">
    <cfRule type="cellIs" dxfId="0" priority="32454" operator="equal">
      <formula>0</formula>
    </cfRule>
    <cfRule type="cellIs" dxfId="1" priority="32455" operator="equal">
      <formula>1</formula>
    </cfRule>
  </conditionalFormatting>
  <conditionalFormatting sqref="D13279:N13279">
    <cfRule type="cellIs" dxfId="0" priority="32456" operator="equal">
      <formula>0</formula>
    </cfRule>
    <cfRule type="cellIs" dxfId="1" priority="32457" operator="equal">
      <formula>1</formula>
    </cfRule>
  </conditionalFormatting>
  <conditionalFormatting sqref="D1327:N1327">
    <cfRule type="cellIs" dxfId="0" priority="2992" operator="equal">
      <formula>0</formula>
    </cfRule>
    <cfRule type="cellIs" dxfId="1" priority="2993" operator="equal">
      <formula>1</formula>
    </cfRule>
  </conditionalFormatting>
  <conditionalFormatting sqref="D13280:N13280">
    <cfRule type="cellIs" dxfId="0" priority="32458" operator="equal">
      <formula>0</formula>
    </cfRule>
    <cfRule type="cellIs" dxfId="1" priority="32459" operator="equal">
      <formula>1</formula>
    </cfRule>
  </conditionalFormatting>
  <conditionalFormatting sqref="D13281:N13281">
    <cfRule type="cellIs" dxfId="0" priority="32460" operator="equal">
      <formula>0</formula>
    </cfRule>
    <cfRule type="cellIs" dxfId="1" priority="32461" operator="equal">
      <formula>1</formula>
    </cfRule>
  </conditionalFormatting>
  <conditionalFormatting sqref="D13282:N13282">
    <cfRule type="cellIs" dxfId="0" priority="32462" operator="equal">
      <formula>0</formula>
    </cfRule>
    <cfRule type="cellIs" dxfId="1" priority="32463" operator="equal">
      <formula>1</formula>
    </cfRule>
  </conditionalFormatting>
  <conditionalFormatting sqref="D13283:N13283">
    <cfRule type="cellIs" dxfId="0" priority="32464" operator="equal">
      <formula>0</formula>
    </cfRule>
    <cfRule type="cellIs" dxfId="1" priority="32465" operator="equal">
      <formula>1</formula>
    </cfRule>
  </conditionalFormatting>
  <conditionalFormatting sqref="D13284:N13284">
    <cfRule type="cellIs" dxfId="0" priority="32466" operator="equal">
      <formula>0</formula>
    </cfRule>
    <cfRule type="cellIs" dxfId="1" priority="32467" operator="equal">
      <formula>1</formula>
    </cfRule>
  </conditionalFormatting>
  <conditionalFormatting sqref="D13285:N13285">
    <cfRule type="cellIs" dxfId="0" priority="32468" operator="equal">
      <formula>0</formula>
    </cfRule>
    <cfRule type="cellIs" dxfId="1" priority="32469" operator="equal">
      <formula>1</formula>
    </cfRule>
  </conditionalFormatting>
  <conditionalFormatting sqref="D13286:N13286">
    <cfRule type="cellIs" dxfId="0" priority="32470" operator="equal">
      <formula>0</formula>
    </cfRule>
    <cfRule type="cellIs" dxfId="1" priority="32471" operator="equal">
      <formula>1</formula>
    </cfRule>
  </conditionalFormatting>
  <conditionalFormatting sqref="D13287:N13287">
    <cfRule type="cellIs" dxfId="0" priority="32472" operator="equal">
      <formula>0</formula>
    </cfRule>
    <cfRule type="cellIs" dxfId="1" priority="32473" operator="equal">
      <formula>1</formula>
    </cfRule>
  </conditionalFormatting>
  <conditionalFormatting sqref="D13288:N13288">
    <cfRule type="cellIs" dxfId="0" priority="32474" operator="equal">
      <formula>0</formula>
    </cfRule>
    <cfRule type="cellIs" dxfId="1" priority="32475" operator="equal">
      <formula>1</formula>
    </cfRule>
  </conditionalFormatting>
  <conditionalFormatting sqref="D13289:N13289">
    <cfRule type="cellIs" dxfId="0" priority="32476" operator="equal">
      <formula>0</formula>
    </cfRule>
    <cfRule type="cellIs" dxfId="1" priority="32477" operator="equal">
      <formula>1</formula>
    </cfRule>
  </conditionalFormatting>
  <conditionalFormatting sqref="D1328:N1328">
    <cfRule type="cellIs" dxfId="0" priority="2994" operator="equal">
      <formula>0</formula>
    </cfRule>
    <cfRule type="cellIs" dxfId="1" priority="2995" operator="equal">
      <formula>1</formula>
    </cfRule>
  </conditionalFormatting>
  <conditionalFormatting sqref="D13290:N13290">
    <cfRule type="cellIs" dxfId="0" priority="32478" operator="equal">
      <formula>0</formula>
    </cfRule>
    <cfRule type="cellIs" dxfId="1" priority="32479" operator="equal">
      <formula>1</formula>
    </cfRule>
  </conditionalFormatting>
  <conditionalFormatting sqref="D13291:N13291">
    <cfRule type="cellIs" dxfId="0" priority="32480" operator="equal">
      <formula>0</formula>
    </cfRule>
    <cfRule type="cellIs" dxfId="1" priority="32481" operator="equal">
      <formula>1</formula>
    </cfRule>
  </conditionalFormatting>
  <conditionalFormatting sqref="D13292:N13292">
    <cfRule type="cellIs" dxfId="0" priority="32482" operator="equal">
      <formula>0</formula>
    </cfRule>
    <cfRule type="cellIs" dxfId="1" priority="32483" operator="equal">
      <formula>1</formula>
    </cfRule>
  </conditionalFormatting>
  <conditionalFormatting sqref="D13293:N13293">
    <cfRule type="cellIs" dxfId="0" priority="32484" operator="equal">
      <formula>0</formula>
    </cfRule>
    <cfRule type="cellIs" dxfId="1" priority="32485" operator="equal">
      <formula>1</formula>
    </cfRule>
  </conditionalFormatting>
  <conditionalFormatting sqref="D13294:N13294">
    <cfRule type="cellIs" dxfId="0" priority="32486" operator="equal">
      <formula>0</formula>
    </cfRule>
    <cfRule type="cellIs" dxfId="1" priority="32487" operator="equal">
      <formula>1</formula>
    </cfRule>
  </conditionalFormatting>
  <conditionalFormatting sqref="D13295:N13295">
    <cfRule type="cellIs" dxfId="0" priority="32488" operator="equal">
      <formula>0</formula>
    </cfRule>
    <cfRule type="cellIs" dxfId="1" priority="32489" operator="equal">
      <formula>1</formula>
    </cfRule>
  </conditionalFormatting>
  <conditionalFormatting sqref="D13296:N13296">
    <cfRule type="cellIs" dxfId="0" priority="32490" operator="equal">
      <formula>0</formula>
    </cfRule>
    <cfRule type="cellIs" dxfId="1" priority="32491" operator="equal">
      <formula>1</formula>
    </cfRule>
  </conditionalFormatting>
  <conditionalFormatting sqref="D13297:N13297">
    <cfRule type="cellIs" dxfId="0" priority="32492" operator="equal">
      <formula>0</formula>
    </cfRule>
    <cfRule type="cellIs" dxfId="1" priority="32493" operator="equal">
      <formula>1</formula>
    </cfRule>
  </conditionalFormatting>
  <conditionalFormatting sqref="D13298">
    <cfRule type="colorScale" priority="32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9:N1329">
    <cfRule type="cellIs" dxfId="0" priority="2996" operator="equal">
      <formula>0</formula>
    </cfRule>
    <cfRule type="cellIs" dxfId="1" priority="2997" operator="equal">
      <formula>1</formula>
    </cfRule>
  </conditionalFormatting>
  <conditionalFormatting sqref="D13301:N13301">
    <cfRule type="cellIs" dxfId="0" priority="32505" operator="equal">
      <formula>0</formula>
    </cfRule>
    <cfRule type="cellIs" dxfId="1" priority="32506" operator="equal">
      <formula>1</formula>
    </cfRule>
  </conditionalFormatting>
  <conditionalFormatting sqref="D13302:N13302">
    <cfRule type="cellIs" dxfId="0" priority="32507" operator="equal">
      <formula>0</formula>
    </cfRule>
    <cfRule type="cellIs" dxfId="1" priority="32508" operator="equal">
      <formula>1</formula>
    </cfRule>
  </conditionalFormatting>
  <conditionalFormatting sqref="D13303:N13303">
    <cfRule type="cellIs" dxfId="0" priority="32509" operator="equal">
      <formula>0</formula>
    </cfRule>
    <cfRule type="cellIs" dxfId="1" priority="32510" operator="equal">
      <formula>1</formula>
    </cfRule>
  </conditionalFormatting>
  <conditionalFormatting sqref="D13304:N13304">
    <cfRule type="cellIs" dxfId="0" priority="32511" operator="equal">
      <formula>0</formula>
    </cfRule>
    <cfRule type="cellIs" dxfId="1" priority="32512" operator="equal">
      <formula>1</formula>
    </cfRule>
  </conditionalFormatting>
  <conditionalFormatting sqref="D13305:N13305">
    <cfRule type="cellIs" dxfId="0" priority="32513" operator="equal">
      <formula>0</formula>
    </cfRule>
    <cfRule type="cellIs" dxfId="1" priority="32514" operator="equal">
      <formula>1</formula>
    </cfRule>
  </conditionalFormatting>
  <conditionalFormatting sqref="D13306:N13306">
    <cfRule type="cellIs" dxfId="0" priority="32515" operator="equal">
      <formula>0</formula>
    </cfRule>
    <cfRule type="cellIs" dxfId="1" priority="32516" operator="equal">
      <formula>1</formula>
    </cfRule>
  </conditionalFormatting>
  <conditionalFormatting sqref="D13307:N13307">
    <cfRule type="cellIs" dxfId="0" priority="32517" operator="equal">
      <formula>0</formula>
    </cfRule>
    <cfRule type="cellIs" dxfId="1" priority="32518" operator="equal">
      <formula>1</formula>
    </cfRule>
  </conditionalFormatting>
  <conditionalFormatting sqref="D13308:N13308">
    <cfRule type="cellIs" dxfId="0" priority="32519" operator="equal">
      <formula>0</formula>
    </cfRule>
    <cfRule type="cellIs" dxfId="1" priority="32520" operator="equal">
      <formula>1</formula>
    </cfRule>
  </conditionalFormatting>
  <conditionalFormatting sqref="D13309:N13309">
    <cfRule type="cellIs" dxfId="0" priority="32521" operator="equal">
      <formula>0</formula>
    </cfRule>
    <cfRule type="cellIs" dxfId="1" priority="32522" operator="equal">
      <formula>1</formula>
    </cfRule>
  </conditionalFormatting>
  <conditionalFormatting sqref="D1330:N1330">
    <cfRule type="cellIs" dxfId="0" priority="2998" operator="equal">
      <formula>0</formula>
    </cfRule>
    <cfRule type="cellIs" dxfId="1" priority="2999" operator="equal">
      <formula>1</formula>
    </cfRule>
  </conditionalFormatting>
  <conditionalFormatting sqref="D13310:N13310">
    <cfRule type="cellIs" dxfId="0" priority="32523" operator="equal">
      <formula>0</formula>
    </cfRule>
    <cfRule type="cellIs" dxfId="1" priority="32524" operator="equal">
      <formula>1</formula>
    </cfRule>
  </conditionalFormatting>
  <conditionalFormatting sqref="D13311:N13311">
    <cfRule type="cellIs" dxfId="0" priority="32525" operator="equal">
      <formula>0</formula>
    </cfRule>
    <cfRule type="cellIs" dxfId="1" priority="32526" operator="equal">
      <formula>1</formula>
    </cfRule>
  </conditionalFormatting>
  <conditionalFormatting sqref="D13312:N13312">
    <cfRule type="cellIs" dxfId="0" priority="32527" operator="equal">
      <formula>0</formula>
    </cfRule>
    <cfRule type="cellIs" dxfId="1" priority="32528" operator="equal">
      <formula>1</formula>
    </cfRule>
  </conditionalFormatting>
  <conditionalFormatting sqref="D13313:N13313">
    <cfRule type="cellIs" dxfId="0" priority="32529" operator="equal">
      <formula>0</formula>
    </cfRule>
    <cfRule type="cellIs" dxfId="1" priority="32530" operator="equal">
      <formula>1</formula>
    </cfRule>
  </conditionalFormatting>
  <conditionalFormatting sqref="D13314:N13314">
    <cfRule type="cellIs" dxfId="0" priority="32531" operator="equal">
      <formula>0</formula>
    </cfRule>
    <cfRule type="cellIs" dxfId="1" priority="32532" operator="equal">
      <formula>1</formula>
    </cfRule>
  </conditionalFormatting>
  <conditionalFormatting sqref="D13315:N13315">
    <cfRule type="cellIs" dxfId="0" priority="32533" operator="equal">
      <formula>0</formula>
    </cfRule>
    <cfRule type="cellIs" dxfId="1" priority="32534" operator="equal">
      <formula>1</formula>
    </cfRule>
  </conditionalFormatting>
  <conditionalFormatting sqref="D13316:N13316">
    <cfRule type="cellIs" dxfId="0" priority="32535" operator="equal">
      <formula>0</formula>
    </cfRule>
    <cfRule type="cellIs" dxfId="1" priority="32536" operator="equal">
      <formula>1</formula>
    </cfRule>
  </conditionalFormatting>
  <conditionalFormatting sqref="D13317">
    <cfRule type="colorScale" priority="32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1:N1331">
    <cfRule type="cellIs" dxfId="0" priority="3000" operator="equal">
      <formula>0</formula>
    </cfRule>
    <cfRule type="cellIs" dxfId="1" priority="3001" operator="equal">
      <formula>1</formula>
    </cfRule>
  </conditionalFormatting>
  <conditionalFormatting sqref="D13320:N13320">
    <cfRule type="cellIs" dxfId="0" priority="32548" operator="equal">
      <formula>0</formula>
    </cfRule>
    <cfRule type="cellIs" dxfId="1" priority="32549" operator="equal">
      <formula>1</formula>
    </cfRule>
  </conditionalFormatting>
  <conditionalFormatting sqref="D13321:N13321">
    <cfRule type="cellIs" dxfId="0" priority="32550" operator="equal">
      <formula>0</formula>
    </cfRule>
    <cfRule type="cellIs" dxfId="1" priority="32551" operator="equal">
      <formula>1</formula>
    </cfRule>
  </conditionalFormatting>
  <conditionalFormatting sqref="D13322:N13322">
    <cfRule type="cellIs" dxfId="0" priority="32552" operator="equal">
      <formula>0</formula>
    </cfRule>
    <cfRule type="cellIs" dxfId="1" priority="32553" operator="equal">
      <formula>1</formula>
    </cfRule>
  </conditionalFormatting>
  <conditionalFormatting sqref="D13323:N13323">
    <cfRule type="cellIs" dxfId="0" priority="32554" operator="equal">
      <formula>0</formula>
    </cfRule>
    <cfRule type="cellIs" dxfId="1" priority="32555" operator="equal">
      <formula>1</formula>
    </cfRule>
  </conditionalFormatting>
  <conditionalFormatting sqref="D13324:N13324">
    <cfRule type="cellIs" dxfId="0" priority="32556" operator="equal">
      <formula>0</formula>
    </cfRule>
    <cfRule type="cellIs" dxfId="1" priority="32557" operator="equal">
      <formula>1</formula>
    </cfRule>
  </conditionalFormatting>
  <conditionalFormatting sqref="D13325:N13325">
    <cfRule type="cellIs" dxfId="0" priority="32558" operator="equal">
      <formula>0</formula>
    </cfRule>
    <cfRule type="cellIs" dxfId="1" priority="32559" operator="equal">
      <formula>1</formula>
    </cfRule>
  </conditionalFormatting>
  <conditionalFormatting sqref="D13326:N13326">
    <cfRule type="cellIs" dxfId="0" priority="32560" operator="equal">
      <formula>0</formula>
    </cfRule>
    <cfRule type="cellIs" dxfId="1" priority="32561" operator="equal">
      <formula>1</formula>
    </cfRule>
  </conditionalFormatting>
  <conditionalFormatting sqref="D13327:N13327">
    <cfRule type="cellIs" dxfId="0" priority="32562" operator="equal">
      <formula>0</formula>
    </cfRule>
    <cfRule type="cellIs" dxfId="1" priority="32563" operator="equal">
      <formula>1</formula>
    </cfRule>
  </conditionalFormatting>
  <conditionalFormatting sqref="D13328:N13328">
    <cfRule type="cellIs" dxfId="0" priority="32564" operator="equal">
      <formula>0</formula>
    </cfRule>
    <cfRule type="cellIs" dxfId="1" priority="32565" operator="equal">
      <formula>1</formula>
    </cfRule>
  </conditionalFormatting>
  <conditionalFormatting sqref="D13329:N13329">
    <cfRule type="cellIs" dxfId="0" priority="32566" operator="equal">
      <formula>0</formula>
    </cfRule>
    <cfRule type="cellIs" dxfId="1" priority="32567" operator="equal">
      <formula>1</formula>
    </cfRule>
  </conditionalFormatting>
  <conditionalFormatting sqref="D1332:N1332">
    <cfRule type="cellIs" dxfId="0" priority="3002" operator="equal">
      <formula>0</formula>
    </cfRule>
    <cfRule type="cellIs" dxfId="1" priority="3003" operator="equal">
      <formula>1</formula>
    </cfRule>
  </conditionalFormatting>
  <conditionalFormatting sqref="D13330:N13330">
    <cfRule type="cellIs" dxfId="0" priority="32568" operator="equal">
      <formula>0</formula>
    </cfRule>
    <cfRule type="cellIs" dxfId="1" priority="32569" operator="equal">
      <formula>1</formula>
    </cfRule>
  </conditionalFormatting>
  <conditionalFormatting sqref="D13331:N13331">
    <cfRule type="cellIs" dxfId="0" priority="32570" operator="equal">
      <formula>0</formula>
    </cfRule>
    <cfRule type="cellIs" dxfId="1" priority="32571" operator="equal">
      <formula>1</formula>
    </cfRule>
  </conditionalFormatting>
  <conditionalFormatting sqref="D13332:N13332">
    <cfRule type="cellIs" dxfId="0" priority="32572" operator="equal">
      <formula>0</formula>
    </cfRule>
    <cfRule type="cellIs" dxfId="1" priority="32573" operator="equal">
      <formula>1</formula>
    </cfRule>
  </conditionalFormatting>
  <conditionalFormatting sqref="D13333:N13333">
    <cfRule type="cellIs" dxfId="0" priority="32574" operator="equal">
      <formula>0</formula>
    </cfRule>
    <cfRule type="cellIs" dxfId="1" priority="32575" operator="equal">
      <formula>1</formula>
    </cfRule>
  </conditionalFormatting>
  <conditionalFormatting sqref="D13334:N13334">
    <cfRule type="cellIs" dxfId="0" priority="32576" operator="equal">
      <formula>0</formula>
    </cfRule>
    <cfRule type="cellIs" dxfId="1" priority="32577" operator="equal">
      <formula>1</formula>
    </cfRule>
  </conditionalFormatting>
  <conditionalFormatting sqref="D13335:N13335">
    <cfRule type="cellIs" dxfId="0" priority="32578" operator="equal">
      <formula>0</formula>
    </cfRule>
    <cfRule type="cellIs" dxfId="1" priority="32579" operator="equal">
      <formula>1</formula>
    </cfRule>
  </conditionalFormatting>
  <conditionalFormatting sqref="D13336:N13336">
    <cfRule type="cellIs" dxfId="0" priority="32580" operator="equal">
      <formula>0</formula>
    </cfRule>
    <cfRule type="cellIs" dxfId="1" priority="32581" operator="equal">
      <formula>1</formula>
    </cfRule>
  </conditionalFormatting>
  <conditionalFormatting sqref="D13337:N13337">
    <cfRule type="cellIs" dxfId="0" priority="32582" operator="equal">
      <formula>0</formula>
    </cfRule>
    <cfRule type="cellIs" dxfId="1" priority="32583" operator="equal">
      <formula>1</formula>
    </cfRule>
  </conditionalFormatting>
  <conditionalFormatting sqref="D13338:N13338">
    <cfRule type="cellIs" dxfId="0" priority="32584" operator="equal">
      <formula>0</formula>
    </cfRule>
    <cfRule type="cellIs" dxfId="1" priority="32585" operator="equal">
      <formula>1</formula>
    </cfRule>
  </conditionalFormatting>
  <conditionalFormatting sqref="D13339:N13339">
    <cfRule type="cellIs" dxfId="0" priority="32586" operator="equal">
      <formula>0</formula>
    </cfRule>
    <cfRule type="cellIs" dxfId="1" priority="32587" operator="equal">
      <formula>1</formula>
    </cfRule>
  </conditionalFormatting>
  <conditionalFormatting sqref="D1333:N1333">
    <cfRule type="cellIs" dxfId="0" priority="3004" operator="equal">
      <formula>0</formula>
    </cfRule>
    <cfRule type="cellIs" dxfId="1" priority="3005" operator="equal">
      <formula>1</formula>
    </cfRule>
  </conditionalFormatting>
  <conditionalFormatting sqref="D13340:N13340">
    <cfRule type="cellIs" dxfId="0" priority="32588" operator="equal">
      <formula>0</formula>
    </cfRule>
    <cfRule type="cellIs" dxfId="1" priority="32589" operator="equal">
      <formula>1</formula>
    </cfRule>
  </conditionalFormatting>
  <conditionalFormatting sqref="D13341:N13341">
    <cfRule type="cellIs" dxfId="0" priority="32590" operator="equal">
      <formula>0</formula>
    </cfRule>
    <cfRule type="cellIs" dxfId="1" priority="32591" operator="equal">
      <formula>1</formula>
    </cfRule>
  </conditionalFormatting>
  <conditionalFormatting sqref="D13342">
    <cfRule type="colorScale" priority="32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45:N13345">
    <cfRule type="cellIs" dxfId="0" priority="32603" operator="equal">
      <formula>0</formula>
    </cfRule>
    <cfRule type="cellIs" dxfId="1" priority="32604" operator="equal">
      <formula>1</formula>
    </cfRule>
  </conditionalFormatting>
  <conditionalFormatting sqref="D13346:N13346">
    <cfRule type="cellIs" dxfId="0" priority="32605" operator="equal">
      <formula>0</formula>
    </cfRule>
    <cfRule type="cellIs" dxfId="1" priority="32606" operator="equal">
      <formula>1</formula>
    </cfRule>
  </conditionalFormatting>
  <conditionalFormatting sqref="D13347:N13347">
    <cfRule type="cellIs" dxfId="0" priority="32607" operator="equal">
      <formula>0</formula>
    </cfRule>
    <cfRule type="cellIs" dxfId="1" priority="32608" operator="equal">
      <formula>1</formula>
    </cfRule>
  </conditionalFormatting>
  <conditionalFormatting sqref="D13348:N13348">
    <cfRule type="cellIs" dxfId="0" priority="32609" operator="equal">
      <formula>0</formula>
    </cfRule>
    <cfRule type="cellIs" dxfId="1" priority="32610" operator="equal">
      <formula>1</formula>
    </cfRule>
  </conditionalFormatting>
  <conditionalFormatting sqref="D13349:N13349">
    <cfRule type="cellIs" dxfId="0" priority="32611" operator="equal">
      <formula>0</formula>
    </cfRule>
    <cfRule type="cellIs" dxfId="1" priority="32612" operator="equal">
      <formula>1</formula>
    </cfRule>
  </conditionalFormatting>
  <conditionalFormatting sqref="D1334:N1334">
    <cfRule type="cellIs" dxfId="0" priority="3006" operator="equal">
      <formula>0</formula>
    </cfRule>
    <cfRule type="cellIs" dxfId="1" priority="3007" operator="equal">
      <formula>1</formula>
    </cfRule>
  </conditionalFormatting>
  <conditionalFormatting sqref="D13350:N13350">
    <cfRule type="cellIs" dxfId="0" priority="32613" operator="equal">
      <formula>0</formula>
    </cfRule>
    <cfRule type="cellIs" dxfId="1" priority="32614" operator="equal">
      <formula>1</formula>
    </cfRule>
  </conditionalFormatting>
  <conditionalFormatting sqref="D13351:N13351">
    <cfRule type="cellIs" dxfId="0" priority="32615" operator="equal">
      <formula>0</formula>
    </cfRule>
    <cfRule type="cellIs" dxfId="1" priority="32616" operator="equal">
      <formula>1</formula>
    </cfRule>
  </conditionalFormatting>
  <conditionalFormatting sqref="D13352:N13352">
    <cfRule type="cellIs" dxfId="0" priority="32617" operator="equal">
      <formula>0</formula>
    </cfRule>
    <cfRule type="cellIs" dxfId="1" priority="32618" operator="equal">
      <formula>1</formula>
    </cfRule>
  </conditionalFormatting>
  <conditionalFormatting sqref="D13353:N13353">
    <cfRule type="cellIs" dxfId="0" priority="32619" operator="equal">
      <formula>0</formula>
    </cfRule>
    <cfRule type="cellIs" dxfId="1" priority="32620" operator="equal">
      <formula>1</formula>
    </cfRule>
  </conditionalFormatting>
  <conditionalFormatting sqref="D13354:N13354">
    <cfRule type="cellIs" dxfId="0" priority="32621" operator="equal">
      <formula>0</formula>
    </cfRule>
    <cfRule type="cellIs" dxfId="1" priority="32622" operator="equal">
      <formula>1</formula>
    </cfRule>
  </conditionalFormatting>
  <conditionalFormatting sqref="D13355:N13355">
    <cfRule type="cellIs" dxfId="0" priority="32623" operator="equal">
      <formula>0</formula>
    </cfRule>
    <cfRule type="cellIs" dxfId="1" priority="32624" operator="equal">
      <formula>1</formula>
    </cfRule>
  </conditionalFormatting>
  <conditionalFormatting sqref="D13356:N13356">
    <cfRule type="cellIs" dxfId="0" priority="32625" operator="equal">
      <formula>0</formula>
    </cfRule>
    <cfRule type="cellIs" dxfId="1" priority="32626" operator="equal">
      <formula>1</formula>
    </cfRule>
  </conditionalFormatting>
  <conditionalFormatting sqref="D13357:N13357">
    <cfRule type="cellIs" dxfId="0" priority="32627" operator="equal">
      <formula>0</formula>
    </cfRule>
    <cfRule type="cellIs" dxfId="1" priority="32628" operator="equal">
      <formula>1</formula>
    </cfRule>
  </conditionalFormatting>
  <conditionalFormatting sqref="D13358:N13358">
    <cfRule type="cellIs" dxfId="0" priority="32629" operator="equal">
      <formula>0</formula>
    </cfRule>
    <cfRule type="cellIs" dxfId="1" priority="32630" operator="equal">
      <formula>1</formula>
    </cfRule>
  </conditionalFormatting>
  <conditionalFormatting sqref="D13359:N13359">
    <cfRule type="cellIs" dxfId="0" priority="32631" operator="equal">
      <formula>0</formula>
    </cfRule>
    <cfRule type="cellIs" dxfId="1" priority="32632" operator="equal">
      <formula>1</formula>
    </cfRule>
  </conditionalFormatting>
  <conditionalFormatting sqref="D1335:N1335">
    <cfRule type="cellIs" dxfId="0" priority="3008" operator="equal">
      <formula>0</formula>
    </cfRule>
    <cfRule type="cellIs" dxfId="1" priority="3009" operator="equal">
      <formula>1</formula>
    </cfRule>
  </conditionalFormatting>
  <conditionalFormatting sqref="D13360:N13360">
    <cfRule type="cellIs" dxfId="0" priority="32633" operator="equal">
      <formula>0</formula>
    </cfRule>
    <cfRule type="cellIs" dxfId="1" priority="32634" operator="equal">
      <formula>1</formula>
    </cfRule>
  </conditionalFormatting>
  <conditionalFormatting sqref="D13361:N13361">
    <cfRule type="cellIs" dxfId="0" priority="32635" operator="equal">
      <formula>0</formula>
    </cfRule>
    <cfRule type="cellIs" dxfId="1" priority="32636" operator="equal">
      <formula>1</formula>
    </cfRule>
  </conditionalFormatting>
  <conditionalFormatting sqref="D13362:N13362">
    <cfRule type="cellIs" dxfId="0" priority="32637" operator="equal">
      <formula>0</formula>
    </cfRule>
    <cfRule type="cellIs" dxfId="1" priority="32638" operator="equal">
      <formula>1</formula>
    </cfRule>
  </conditionalFormatting>
  <conditionalFormatting sqref="D13363">
    <cfRule type="colorScale" priority="32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66:N13366">
    <cfRule type="cellIs" dxfId="0" priority="32650" operator="equal">
      <formula>0</formula>
    </cfRule>
    <cfRule type="cellIs" dxfId="1" priority="32651" operator="equal">
      <formula>1</formula>
    </cfRule>
  </conditionalFormatting>
  <conditionalFormatting sqref="D13367:N13367">
    <cfRule type="cellIs" dxfId="0" priority="32652" operator="equal">
      <formula>0</formula>
    </cfRule>
    <cfRule type="cellIs" dxfId="1" priority="32653" operator="equal">
      <formula>1</formula>
    </cfRule>
  </conditionalFormatting>
  <conditionalFormatting sqref="D13368:N13368">
    <cfRule type="cellIs" dxfId="0" priority="32654" operator="equal">
      <formula>0</formula>
    </cfRule>
    <cfRule type="cellIs" dxfId="1" priority="32655" operator="equal">
      <formula>1</formula>
    </cfRule>
  </conditionalFormatting>
  <conditionalFormatting sqref="D13369:N13369">
    <cfRule type="cellIs" dxfId="0" priority="32656" operator="equal">
      <formula>0</formula>
    </cfRule>
    <cfRule type="cellIs" dxfId="1" priority="32657" operator="equal">
      <formula>1</formula>
    </cfRule>
  </conditionalFormatting>
  <conditionalFormatting sqref="D1336:N1336">
    <cfRule type="cellIs" dxfId="0" priority="3010" operator="equal">
      <formula>0</formula>
    </cfRule>
    <cfRule type="cellIs" dxfId="1" priority="3011" operator="equal">
      <formula>1</formula>
    </cfRule>
  </conditionalFormatting>
  <conditionalFormatting sqref="D13370:N13370">
    <cfRule type="cellIs" dxfId="0" priority="32658" operator="equal">
      <formula>0</formula>
    </cfRule>
    <cfRule type="cellIs" dxfId="1" priority="32659" operator="equal">
      <formula>1</formula>
    </cfRule>
  </conditionalFormatting>
  <conditionalFormatting sqref="D13371:N13371">
    <cfRule type="cellIs" dxfId="0" priority="32660" operator="equal">
      <formula>0</formula>
    </cfRule>
    <cfRule type="cellIs" dxfId="1" priority="32661" operator="equal">
      <formula>1</formula>
    </cfRule>
  </conditionalFormatting>
  <conditionalFormatting sqref="D13372:N13372">
    <cfRule type="cellIs" dxfId="0" priority="32662" operator="equal">
      <formula>0</formula>
    </cfRule>
    <cfRule type="cellIs" dxfId="1" priority="32663" operator="equal">
      <formula>1</formula>
    </cfRule>
  </conditionalFormatting>
  <conditionalFormatting sqref="D13373:N13373">
    <cfRule type="cellIs" dxfId="0" priority="32664" operator="equal">
      <formula>0</formula>
    </cfRule>
    <cfRule type="cellIs" dxfId="1" priority="32665" operator="equal">
      <formula>1</formula>
    </cfRule>
  </conditionalFormatting>
  <conditionalFormatting sqref="D13374:N13374">
    <cfRule type="cellIs" dxfId="0" priority="32666" operator="equal">
      <formula>0</formula>
    </cfRule>
    <cfRule type="cellIs" dxfId="1" priority="32667" operator="equal">
      <formula>1</formula>
    </cfRule>
  </conditionalFormatting>
  <conditionalFormatting sqref="D13375:N13375">
    <cfRule type="cellIs" dxfId="0" priority="32668" operator="equal">
      <formula>0</formula>
    </cfRule>
    <cfRule type="cellIs" dxfId="1" priority="32669" operator="equal">
      <formula>1</formula>
    </cfRule>
  </conditionalFormatting>
  <conditionalFormatting sqref="D13376:N13376">
    <cfRule type="cellIs" dxfId="0" priority="32670" operator="equal">
      <formula>0</formula>
    </cfRule>
    <cfRule type="cellIs" dxfId="1" priority="32671" operator="equal">
      <formula>1</formula>
    </cfRule>
  </conditionalFormatting>
  <conditionalFormatting sqref="D13377:N13377">
    <cfRule type="cellIs" dxfId="0" priority="32672" operator="equal">
      <formula>0</formula>
    </cfRule>
    <cfRule type="cellIs" dxfId="1" priority="32673" operator="equal">
      <formula>1</formula>
    </cfRule>
  </conditionalFormatting>
  <conditionalFormatting sqref="D13378:N13378">
    <cfRule type="cellIs" dxfId="0" priority="32674" operator="equal">
      <formula>0</formula>
    </cfRule>
    <cfRule type="cellIs" dxfId="1" priority="32675" operator="equal">
      <formula>1</formula>
    </cfRule>
  </conditionalFormatting>
  <conditionalFormatting sqref="D13379:N13379">
    <cfRule type="cellIs" dxfId="0" priority="32676" operator="equal">
      <formula>0</formula>
    </cfRule>
    <cfRule type="cellIs" dxfId="1" priority="32677" operator="equal">
      <formula>1</formula>
    </cfRule>
  </conditionalFormatting>
  <conditionalFormatting sqref="D1337:N1337">
    <cfRule type="cellIs" dxfId="0" priority="3012" operator="equal">
      <formula>0</formula>
    </cfRule>
    <cfRule type="cellIs" dxfId="1" priority="3013" operator="equal">
      <formula>1</formula>
    </cfRule>
  </conditionalFormatting>
  <conditionalFormatting sqref="D13380:N13380">
    <cfRule type="cellIs" dxfId="0" priority="32678" operator="equal">
      <formula>0</formula>
    </cfRule>
    <cfRule type="cellIs" dxfId="1" priority="32679" operator="equal">
      <formula>1</formula>
    </cfRule>
  </conditionalFormatting>
  <conditionalFormatting sqref="D13381:N13381">
    <cfRule type="cellIs" dxfId="0" priority="32680" operator="equal">
      <formula>0</formula>
    </cfRule>
    <cfRule type="cellIs" dxfId="1" priority="32681" operator="equal">
      <formula>1</formula>
    </cfRule>
  </conditionalFormatting>
  <conditionalFormatting sqref="D13382:N13382">
    <cfRule type="cellIs" dxfId="0" priority="32682" operator="equal">
      <formula>0</formula>
    </cfRule>
    <cfRule type="cellIs" dxfId="1" priority="32683" operator="equal">
      <formula>1</formula>
    </cfRule>
  </conditionalFormatting>
  <conditionalFormatting sqref="D13383:N13383">
    <cfRule type="cellIs" dxfId="0" priority="32684" operator="equal">
      <formula>0</formula>
    </cfRule>
    <cfRule type="cellIs" dxfId="1" priority="32685" operator="equal">
      <formula>1</formula>
    </cfRule>
  </conditionalFormatting>
  <conditionalFormatting sqref="D13384:N13384">
    <cfRule type="cellIs" dxfId="0" priority="32686" operator="equal">
      <formula>0</formula>
    </cfRule>
    <cfRule type="cellIs" dxfId="1" priority="32687" operator="equal">
      <formula>1</formula>
    </cfRule>
  </conditionalFormatting>
  <conditionalFormatting sqref="D13385:N13385">
    <cfRule type="cellIs" dxfId="0" priority="32688" operator="equal">
      <formula>0</formula>
    </cfRule>
    <cfRule type="cellIs" dxfId="1" priority="32689" operator="equal">
      <formula>1</formula>
    </cfRule>
  </conditionalFormatting>
  <conditionalFormatting sqref="D13386:N13386">
    <cfRule type="cellIs" dxfId="0" priority="32690" operator="equal">
      <formula>0</formula>
    </cfRule>
    <cfRule type="cellIs" dxfId="1" priority="32691" operator="equal">
      <formula>1</formula>
    </cfRule>
  </conditionalFormatting>
  <conditionalFormatting sqref="D13387:N13387">
    <cfRule type="cellIs" dxfId="0" priority="32692" operator="equal">
      <formula>0</formula>
    </cfRule>
    <cfRule type="cellIs" dxfId="1" priority="32693" operator="equal">
      <formula>1</formula>
    </cfRule>
  </conditionalFormatting>
  <conditionalFormatting sqref="D13388:N13388">
    <cfRule type="cellIs" dxfId="0" priority="32694" operator="equal">
      <formula>0</formula>
    </cfRule>
    <cfRule type="cellIs" dxfId="1" priority="32695" operator="equal">
      <formula>1</formula>
    </cfRule>
  </conditionalFormatting>
  <conditionalFormatting sqref="D13389:N13389">
    <cfRule type="cellIs" dxfId="0" priority="32696" operator="equal">
      <formula>0</formula>
    </cfRule>
    <cfRule type="cellIs" dxfId="1" priority="32697" operator="equal">
      <formula>1</formula>
    </cfRule>
  </conditionalFormatting>
  <conditionalFormatting sqref="D1338:N1338">
    <cfRule type="cellIs" dxfId="0" priority="3014" operator="equal">
      <formula>0</formula>
    </cfRule>
    <cfRule type="cellIs" dxfId="1" priority="3015" operator="equal">
      <formula>1</formula>
    </cfRule>
  </conditionalFormatting>
  <conditionalFormatting sqref="D13390:N13390">
    <cfRule type="cellIs" dxfId="0" priority="32698" operator="equal">
      <formula>0</formula>
    </cfRule>
    <cfRule type="cellIs" dxfId="1" priority="32699" operator="equal">
      <formula>1</formula>
    </cfRule>
  </conditionalFormatting>
  <conditionalFormatting sqref="D13391:N13391">
    <cfRule type="cellIs" dxfId="0" priority="32700" operator="equal">
      <formula>0</formula>
    </cfRule>
    <cfRule type="cellIs" dxfId="1" priority="32701" operator="equal">
      <formula>1</formula>
    </cfRule>
  </conditionalFormatting>
  <conditionalFormatting sqref="D13392:N13392">
    <cfRule type="cellIs" dxfId="0" priority="32702" operator="equal">
      <formula>0</formula>
    </cfRule>
    <cfRule type="cellIs" dxfId="1" priority="32703" operator="equal">
      <formula>1</formula>
    </cfRule>
  </conditionalFormatting>
  <conditionalFormatting sqref="D13393:N13393">
    <cfRule type="cellIs" dxfId="0" priority="32704" operator="equal">
      <formula>0</formula>
    </cfRule>
    <cfRule type="cellIs" dxfId="1" priority="32705" operator="equal">
      <formula>1</formula>
    </cfRule>
  </conditionalFormatting>
  <conditionalFormatting sqref="D13394:N13394">
    <cfRule type="cellIs" dxfId="0" priority="32706" operator="equal">
      <formula>0</formula>
    </cfRule>
    <cfRule type="cellIs" dxfId="1" priority="32707" operator="equal">
      <formula>1</formula>
    </cfRule>
  </conditionalFormatting>
  <conditionalFormatting sqref="D13395:N13395">
    <cfRule type="cellIs" dxfId="0" priority="32708" operator="equal">
      <formula>0</formula>
    </cfRule>
    <cfRule type="cellIs" dxfId="1" priority="32709" operator="equal">
      <formula>1</formula>
    </cfRule>
  </conditionalFormatting>
  <conditionalFormatting sqref="D13396:N13396">
    <cfRule type="cellIs" dxfId="0" priority="32710" operator="equal">
      <formula>0</formula>
    </cfRule>
    <cfRule type="cellIs" dxfId="1" priority="32711" operator="equal">
      <formula>1</formula>
    </cfRule>
  </conditionalFormatting>
  <conditionalFormatting sqref="D13397:N13397">
    <cfRule type="cellIs" dxfId="0" priority="32712" operator="equal">
      <formula>0</formula>
    </cfRule>
    <cfRule type="cellIs" dxfId="1" priority="32713" operator="equal">
      <formula>1</formula>
    </cfRule>
  </conditionalFormatting>
  <conditionalFormatting sqref="D13398:N13398">
    <cfRule type="cellIs" dxfId="0" priority="32714" operator="equal">
      <formula>0</formula>
    </cfRule>
    <cfRule type="cellIs" dxfId="1" priority="32715" operator="equal">
      <formula>1</formula>
    </cfRule>
  </conditionalFormatting>
  <conditionalFormatting sqref="D13399:N13399">
    <cfRule type="cellIs" dxfId="0" priority="32716" operator="equal">
      <formula>0</formula>
    </cfRule>
    <cfRule type="cellIs" dxfId="1" priority="32717" operator="equal">
      <formula>1</formula>
    </cfRule>
  </conditionalFormatting>
  <conditionalFormatting sqref="D1339:N1339">
    <cfRule type="cellIs" dxfId="0" priority="3016" operator="equal">
      <formula>0</formula>
    </cfRule>
    <cfRule type="cellIs" dxfId="1" priority="3017" operator="equal">
      <formula>1</formula>
    </cfRule>
  </conditionalFormatting>
  <conditionalFormatting sqref="D133:N133">
    <cfRule type="cellIs" dxfId="0" priority="259" operator="equal">
      <formula>0</formula>
    </cfRule>
    <cfRule type="cellIs" dxfId="1" priority="260" operator="equal">
      <formula>1</formula>
    </cfRule>
  </conditionalFormatting>
  <conditionalFormatting sqref="D13400:N13400">
    <cfRule type="cellIs" dxfId="0" priority="32718" operator="equal">
      <formula>0</formula>
    </cfRule>
    <cfRule type="cellIs" dxfId="1" priority="32719" operator="equal">
      <formula>1</formula>
    </cfRule>
  </conditionalFormatting>
  <conditionalFormatting sqref="D13401:N13401">
    <cfRule type="cellIs" dxfId="0" priority="32720" operator="equal">
      <formula>0</formula>
    </cfRule>
    <cfRule type="cellIs" dxfId="1" priority="32721" operator="equal">
      <formula>1</formula>
    </cfRule>
  </conditionalFormatting>
  <conditionalFormatting sqref="D13402:N13402">
    <cfRule type="cellIs" dxfId="0" priority="32722" operator="equal">
      <formula>0</formula>
    </cfRule>
    <cfRule type="cellIs" dxfId="1" priority="32723" operator="equal">
      <formula>1</formula>
    </cfRule>
  </conditionalFormatting>
  <conditionalFormatting sqref="D13403">
    <cfRule type="colorScale" priority="32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06">
    <cfRule type="colorScale" priority="32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09:N13409">
    <cfRule type="cellIs" dxfId="0" priority="32746" operator="equal">
      <formula>0</formula>
    </cfRule>
    <cfRule type="cellIs" dxfId="1" priority="32747" operator="equal">
      <formula>1</formula>
    </cfRule>
  </conditionalFormatting>
  <conditionalFormatting sqref="D1340:N1340">
    <cfRule type="cellIs" dxfId="0" priority="3018" operator="equal">
      <formula>0</formula>
    </cfRule>
    <cfRule type="cellIs" dxfId="1" priority="3019" operator="equal">
      <formula>1</formula>
    </cfRule>
  </conditionalFormatting>
  <conditionalFormatting sqref="D13410:N13410">
    <cfRule type="cellIs" dxfId="0" priority="32748" operator="equal">
      <formula>0</formula>
    </cfRule>
    <cfRule type="cellIs" dxfId="1" priority="32749" operator="equal">
      <formula>1</formula>
    </cfRule>
  </conditionalFormatting>
  <conditionalFormatting sqref="D13411:N13411">
    <cfRule type="cellIs" dxfId="0" priority="32750" operator="equal">
      <formula>0</formula>
    </cfRule>
    <cfRule type="cellIs" dxfId="1" priority="32751" operator="equal">
      <formula>1</formula>
    </cfRule>
  </conditionalFormatting>
  <conditionalFormatting sqref="D13412:N13412">
    <cfRule type="cellIs" dxfId="0" priority="32752" operator="equal">
      <formula>0</formula>
    </cfRule>
    <cfRule type="cellIs" dxfId="1" priority="32753" operator="equal">
      <formula>1</formula>
    </cfRule>
  </conditionalFormatting>
  <conditionalFormatting sqref="D13413:N13413">
    <cfRule type="cellIs" dxfId="0" priority="32754" operator="equal">
      <formula>0</formula>
    </cfRule>
    <cfRule type="cellIs" dxfId="1" priority="32755" operator="equal">
      <formula>1</formula>
    </cfRule>
  </conditionalFormatting>
  <conditionalFormatting sqref="D13414:N13414">
    <cfRule type="cellIs" dxfId="0" priority="32756" operator="equal">
      <formula>0</formula>
    </cfRule>
    <cfRule type="cellIs" dxfId="1" priority="32757" operator="equal">
      <formula>1</formula>
    </cfRule>
  </conditionalFormatting>
  <conditionalFormatting sqref="D13415:N13415">
    <cfRule type="cellIs" dxfId="0" priority="32758" operator="equal">
      <formula>0</formula>
    </cfRule>
    <cfRule type="cellIs" dxfId="1" priority="32759" operator="equal">
      <formula>1</formula>
    </cfRule>
  </conditionalFormatting>
  <conditionalFormatting sqref="D13416:N13416">
    <cfRule type="cellIs" dxfId="0" priority="32760" operator="equal">
      <formula>0</formula>
    </cfRule>
    <cfRule type="cellIs" dxfId="1" priority="32761" operator="equal">
      <formula>1</formula>
    </cfRule>
  </conditionalFormatting>
  <conditionalFormatting sqref="D13417">
    <cfRule type="colorScale" priority="32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1:N1341">
    <cfRule type="cellIs" dxfId="0" priority="3020" operator="equal">
      <formula>0</formula>
    </cfRule>
    <cfRule type="cellIs" dxfId="1" priority="3021" operator="equal">
      <formula>1</formula>
    </cfRule>
  </conditionalFormatting>
  <conditionalFormatting sqref="D13420:N13420">
    <cfRule type="cellIs" dxfId="0" priority="32773" operator="equal">
      <formula>0</formula>
    </cfRule>
    <cfRule type="cellIs" dxfId="1" priority="32774" operator="equal">
      <formula>1</formula>
    </cfRule>
  </conditionalFormatting>
  <conditionalFormatting sqref="D13421">
    <cfRule type="colorScale" priority="33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24">
    <cfRule type="colorScale" priority="32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27">
    <cfRule type="colorScale" priority="32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2:N1342">
    <cfRule type="cellIs" dxfId="0" priority="3022" operator="equal">
      <formula>0</formula>
    </cfRule>
    <cfRule type="cellIs" dxfId="1" priority="3023" operator="equal">
      <formula>1</formula>
    </cfRule>
  </conditionalFormatting>
  <conditionalFormatting sqref="D13430:N13430">
    <cfRule type="cellIs" dxfId="0" priority="32808" operator="equal">
      <formula>0</formula>
    </cfRule>
    <cfRule type="cellIs" dxfId="1" priority="32809" operator="equal">
      <formula>1</formula>
    </cfRule>
  </conditionalFormatting>
  <conditionalFormatting sqref="D13431:N13431">
    <cfRule type="cellIs" dxfId="0" priority="32810" operator="equal">
      <formula>0</formula>
    </cfRule>
    <cfRule type="cellIs" dxfId="1" priority="32811" operator="equal">
      <formula>1</formula>
    </cfRule>
  </conditionalFormatting>
  <conditionalFormatting sqref="D13432:N13432">
    <cfRule type="cellIs" dxfId="0" priority="32812" operator="equal">
      <formula>0</formula>
    </cfRule>
    <cfRule type="cellIs" dxfId="1" priority="32813" operator="equal">
      <formula>1</formula>
    </cfRule>
  </conditionalFormatting>
  <conditionalFormatting sqref="D13433:N13433">
    <cfRule type="cellIs" dxfId="0" priority="32814" operator="equal">
      <formula>0</formula>
    </cfRule>
    <cfRule type="cellIs" dxfId="1" priority="32815" operator="equal">
      <formula>1</formula>
    </cfRule>
  </conditionalFormatting>
  <conditionalFormatting sqref="D13434:N13434">
    <cfRule type="cellIs" dxfId="0" priority="32816" operator="equal">
      <formula>0</formula>
    </cfRule>
    <cfRule type="cellIs" dxfId="1" priority="32817" operator="equal">
      <formula>1</formula>
    </cfRule>
  </conditionalFormatting>
  <conditionalFormatting sqref="D13435:N13435">
    <cfRule type="cellIs" dxfId="0" priority="32818" operator="equal">
      <formula>0</formula>
    </cfRule>
    <cfRule type="cellIs" dxfId="1" priority="32819" operator="equal">
      <formula>1</formula>
    </cfRule>
  </conditionalFormatting>
  <conditionalFormatting sqref="D13436:N13436">
    <cfRule type="cellIs" dxfId="0" priority="32820" operator="equal">
      <formula>0</formula>
    </cfRule>
    <cfRule type="cellIs" dxfId="1" priority="32821" operator="equal">
      <formula>1</formula>
    </cfRule>
  </conditionalFormatting>
  <conditionalFormatting sqref="D13437:N13437">
    <cfRule type="cellIs" dxfId="0" priority="32822" operator="equal">
      <formula>0</formula>
    </cfRule>
    <cfRule type="cellIs" dxfId="1" priority="32823" operator="equal">
      <formula>1</formula>
    </cfRule>
  </conditionalFormatting>
  <conditionalFormatting sqref="D13438:N13438">
    <cfRule type="cellIs" dxfId="0" priority="32824" operator="equal">
      <formula>0</formula>
    </cfRule>
    <cfRule type="cellIs" dxfId="1" priority="32825" operator="equal">
      <formula>1</formula>
    </cfRule>
  </conditionalFormatting>
  <conditionalFormatting sqref="D13439:N13439">
    <cfRule type="cellIs" dxfId="0" priority="32826" operator="equal">
      <formula>0</formula>
    </cfRule>
    <cfRule type="cellIs" dxfId="1" priority="32827" operator="equal">
      <formula>1</formula>
    </cfRule>
  </conditionalFormatting>
  <conditionalFormatting sqref="D1343:N1343">
    <cfRule type="cellIs" dxfId="0" priority="3024" operator="equal">
      <formula>0</formula>
    </cfRule>
    <cfRule type="cellIs" dxfId="1" priority="3025" operator="equal">
      <formula>1</formula>
    </cfRule>
  </conditionalFormatting>
  <conditionalFormatting sqref="D13440:N13440">
    <cfRule type="cellIs" dxfId="0" priority="32828" operator="equal">
      <formula>0</formula>
    </cfRule>
    <cfRule type="cellIs" dxfId="1" priority="32829" operator="equal">
      <formula>1</formula>
    </cfRule>
  </conditionalFormatting>
  <conditionalFormatting sqref="D13441:N13441">
    <cfRule type="cellIs" dxfId="0" priority="32830" operator="equal">
      <formula>0</formula>
    </cfRule>
    <cfRule type="cellIs" dxfId="1" priority="32831" operator="equal">
      <formula>1</formula>
    </cfRule>
  </conditionalFormatting>
  <conditionalFormatting sqref="D13442:N13442">
    <cfRule type="cellIs" dxfId="0" priority="32832" operator="equal">
      <formula>0</formula>
    </cfRule>
    <cfRule type="cellIs" dxfId="1" priority="32833" operator="equal">
      <formula>1</formula>
    </cfRule>
  </conditionalFormatting>
  <conditionalFormatting sqref="D13443:N13443">
    <cfRule type="cellIs" dxfId="0" priority="32834" operator="equal">
      <formula>0</formula>
    </cfRule>
    <cfRule type="cellIs" dxfId="1" priority="32835" operator="equal">
      <formula>1</formula>
    </cfRule>
  </conditionalFormatting>
  <conditionalFormatting sqref="D13444:N13444">
    <cfRule type="cellIs" dxfId="0" priority="32836" operator="equal">
      <formula>0</formula>
    </cfRule>
    <cfRule type="cellIs" dxfId="1" priority="32837" operator="equal">
      <formula>1</formula>
    </cfRule>
  </conditionalFormatting>
  <conditionalFormatting sqref="D13445:N13445">
    <cfRule type="cellIs" dxfId="0" priority="32838" operator="equal">
      <formula>0</formula>
    </cfRule>
    <cfRule type="cellIs" dxfId="1" priority="32839" operator="equal">
      <formula>1</formula>
    </cfRule>
  </conditionalFormatting>
  <conditionalFormatting sqref="D13446:N13446">
    <cfRule type="cellIs" dxfId="0" priority="32840" operator="equal">
      <formula>0</formula>
    </cfRule>
    <cfRule type="cellIs" dxfId="1" priority="32841" operator="equal">
      <formula>1</formula>
    </cfRule>
  </conditionalFormatting>
  <conditionalFormatting sqref="D13447:N13447">
    <cfRule type="cellIs" dxfId="0" priority="32842" operator="equal">
      <formula>0</formula>
    </cfRule>
    <cfRule type="cellIs" dxfId="1" priority="32843" operator="equal">
      <formula>1</formula>
    </cfRule>
  </conditionalFormatting>
  <conditionalFormatting sqref="D13448:N13448">
    <cfRule type="cellIs" dxfId="0" priority="32844" operator="equal">
      <formula>0</formula>
    </cfRule>
    <cfRule type="cellIs" dxfId="1" priority="32845" operator="equal">
      <formula>1</formula>
    </cfRule>
  </conditionalFormatting>
  <conditionalFormatting sqref="D13449:N13449">
    <cfRule type="cellIs" dxfId="0" priority="32846" operator="equal">
      <formula>0</formula>
    </cfRule>
    <cfRule type="cellIs" dxfId="1" priority="32847" operator="equal">
      <formula>1</formula>
    </cfRule>
  </conditionalFormatting>
  <conditionalFormatting sqref="D1344:N1344">
    <cfRule type="cellIs" dxfId="0" priority="3026" operator="equal">
      <formula>0</formula>
    </cfRule>
    <cfRule type="cellIs" dxfId="1" priority="3027" operator="equal">
      <formula>1</formula>
    </cfRule>
  </conditionalFormatting>
  <conditionalFormatting sqref="D13450:N13450">
    <cfRule type="cellIs" dxfId="0" priority="32848" operator="equal">
      <formula>0</formula>
    </cfRule>
    <cfRule type="cellIs" dxfId="1" priority="32849" operator="equal">
      <formula>1</formula>
    </cfRule>
  </conditionalFormatting>
  <conditionalFormatting sqref="D13451:N13451">
    <cfRule type="cellIs" dxfId="0" priority="32850" operator="equal">
      <formula>0</formula>
    </cfRule>
    <cfRule type="cellIs" dxfId="1" priority="32851" operator="equal">
      <formula>1</formula>
    </cfRule>
  </conditionalFormatting>
  <conditionalFormatting sqref="D13452:N13452">
    <cfRule type="cellIs" dxfId="0" priority="32852" operator="equal">
      <formula>0</formula>
    </cfRule>
    <cfRule type="cellIs" dxfId="1" priority="32853" operator="equal">
      <formula>1</formula>
    </cfRule>
  </conditionalFormatting>
  <conditionalFormatting sqref="D13453:N13453">
    <cfRule type="cellIs" dxfId="0" priority="32854" operator="equal">
      <formula>0</formula>
    </cfRule>
    <cfRule type="cellIs" dxfId="1" priority="32855" operator="equal">
      <formula>1</formula>
    </cfRule>
  </conditionalFormatting>
  <conditionalFormatting sqref="D13454:N13454">
    <cfRule type="cellIs" dxfId="0" priority="32856" operator="equal">
      <formula>0</formula>
    </cfRule>
    <cfRule type="cellIs" dxfId="1" priority="32857" operator="equal">
      <formula>1</formula>
    </cfRule>
  </conditionalFormatting>
  <conditionalFormatting sqref="D13455:N13455">
    <cfRule type="cellIs" dxfId="0" priority="32858" operator="equal">
      <formula>0</formula>
    </cfRule>
    <cfRule type="cellIs" dxfId="1" priority="32859" operator="equal">
      <formula>1</formula>
    </cfRule>
  </conditionalFormatting>
  <conditionalFormatting sqref="D13456:N13456">
    <cfRule type="cellIs" dxfId="0" priority="32860" operator="equal">
      <formula>0</formula>
    </cfRule>
    <cfRule type="cellIs" dxfId="1" priority="32861" operator="equal">
      <formula>1</formula>
    </cfRule>
  </conditionalFormatting>
  <conditionalFormatting sqref="D13457:N13457">
    <cfRule type="cellIs" dxfId="0" priority="32862" operator="equal">
      <formula>0</formula>
    </cfRule>
    <cfRule type="cellIs" dxfId="1" priority="32863" operator="equal">
      <formula>1</formula>
    </cfRule>
  </conditionalFormatting>
  <conditionalFormatting sqref="D13458:N13458">
    <cfRule type="cellIs" dxfId="0" priority="32864" operator="equal">
      <formula>0</formula>
    </cfRule>
    <cfRule type="cellIs" dxfId="1" priority="32865" operator="equal">
      <formula>1</formula>
    </cfRule>
  </conditionalFormatting>
  <conditionalFormatting sqref="D13459:N13459">
    <cfRule type="cellIs" dxfId="0" priority="32866" operator="equal">
      <formula>0</formula>
    </cfRule>
    <cfRule type="cellIs" dxfId="1" priority="32867" operator="equal">
      <formula>1</formula>
    </cfRule>
  </conditionalFormatting>
  <conditionalFormatting sqref="D1345:N1345">
    <cfRule type="cellIs" dxfId="0" priority="3028" operator="equal">
      <formula>0</formula>
    </cfRule>
    <cfRule type="cellIs" dxfId="1" priority="3029" operator="equal">
      <formula>1</formula>
    </cfRule>
  </conditionalFormatting>
  <conditionalFormatting sqref="D13460:N13460">
    <cfRule type="cellIs" dxfId="0" priority="32868" operator="equal">
      <formula>0</formula>
    </cfRule>
    <cfRule type="cellIs" dxfId="1" priority="32869" operator="equal">
      <formula>1</formula>
    </cfRule>
  </conditionalFormatting>
  <conditionalFormatting sqref="D13461:N13461">
    <cfRule type="cellIs" dxfId="0" priority="32870" operator="equal">
      <formula>0</formula>
    </cfRule>
    <cfRule type="cellIs" dxfId="1" priority="32871" operator="equal">
      <formula>1</formula>
    </cfRule>
  </conditionalFormatting>
  <conditionalFormatting sqref="D13462:N13462">
    <cfRule type="cellIs" dxfId="0" priority="32872" operator="equal">
      <formula>0</formula>
    </cfRule>
    <cfRule type="cellIs" dxfId="1" priority="32873" operator="equal">
      <formula>1</formula>
    </cfRule>
  </conditionalFormatting>
  <conditionalFormatting sqref="D13463:N13463">
    <cfRule type="cellIs" dxfId="0" priority="32874" operator="equal">
      <formula>0</formula>
    </cfRule>
    <cfRule type="cellIs" dxfId="1" priority="32875" operator="equal">
      <formula>1</formula>
    </cfRule>
  </conditionalFormatting>
  <conditionalFormatting sqref="D13464">
    <cfRule type="colorScale" priority="32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67:N13467">
    <cfRule type="cellIs" dxfId="0" priority="32887" operator="equal">
      <formula>0</formula>
    </cfRule>
    <cfRule type="cellIs" dxfId="1" priority="32888" operator="equal">
      <formula>1</formula>
    </cfRule>
  </conditionalFormatting>
  <conditionalFormatting sqref="D13468:N13468">
    <cfRule type="cellIs" dxfId="0" priority="32889" operator="equal">
      <formula>0</formula>
    </cfRule>
    <cfRule type="cellIs" dxfId="1" priority="32890" operator="equal">
      <formula>1</formula>
    </cfRule>
  </conditionalFormatting>
  <conditionalFormatting sqref="D13469:N13469">
    <cfRule type="cellIs" dxfId="0" priority="32891" operator="equal">
      <formula>0</formula>
    </cfRule>
    <cfRule type="cellIs" dxfId="1" priority="32892" operator="equal">
      <formula>1</formula>
    </cfRule>
  </conditionalFormatting>
  <conditionalFormatting sqref="D1346:N1346">
    <cfRule type="cellIs" dxfId="0" priority="3030" operator="equal">
      <formula>0</formula>
    </cfRule>
    <cfRule type="cellIs" dxfId="1" priority="3031" operator="equal">
      <formula>1</formula>
    </cfRule>
  </conditionalFormatting>
  <conditionalFormatting sqref="D13470:N13470">
    <cfRule type="cellIs" dxfId="0" priority="32893" operator="equal">
      <formula>0</formula>
    </cfRule>
    <cfRule type="cellIs" dxfId="1" priority="32894" operator="equal">
      <formula>1</formula>
    </cfRule>
  </conditionalFormatting>
  <conditionalFormatting sqref="D13471:N13471">
    <cfRule type="cellIs" dxfId="0" priority="32895" operator="equal">
      <formula>0</formula>
    </cfRule>
    <cfRule type="cellIs" dxfId="1" priority="32896" operator="equal">
      <formula>1</formula>
    </cfRule>
  </conditionalFormatting>
  <conditionalFormatting sqref="D13472:N13472">
    <cfRule type="cellIs" dxfId="0" priority="32897" operator="equal">
      <formula>0</formula>
    </cfRule>
    <cfRule type="cellIs" dxfId="1" priority="32898" operator="equal">
      <formula>1</formula>
    </cfRule>
  </conditionalFormatting>
  <conditionalFormatting sqref="D13473:N13473">
    <cfRule type="cellIs" dxfId="0" priority="32899" operator="equal">
      <formula>0</formula>
    </cfRule>
    <cfRule type="cellIs" dxfId="1" priority="32900" operator="equal">
      <formula>1</formula>
    </cfRule>
  </conditionalFormatting>
  <conditionalFormatting sqref="D13474:N13474">
    <cfRule type="cellIs" dxfId="0" priority="32901" operator="equal">
      <formula>0</formula>
    </cfRule>
    <cfRule type="cellIs" dxfId="1" priority="32902" operator="equal">
      <formula>1</formula>
    </cfRule>
  </conditionalFormatting>
  <conditionalFormatting sqref="D13475:N13475">
    <cfRule type="cellIs" dxfId="0" priority="32903" operator="equal">
      <formula>0</formula>
    </cfRule>
    <cfRule type="cellIs" dxfId="1" priority="32904" operator="equal">
      <formula>1</formula>
    </cfRule>
  </conditionalFormatting>
  <conditionalFormatting sqref="D13476:N13476">
    <cfRule type="cellIs" dxfId="0" priority="32905" operator="equal">
      <formula>0</formula>
    </cfRule>
    <cfRule type="cellIs" dxfId="1" priority="32906" operator="equal">
      <formula>1</formula>
    </cfRule>
  </conditionalFormatting>
  <conditionalFormatting sqref="D13477:N13477">
    <cfRule type="cellIs" dxfId="0" priority="32907" operator="equal">
      <formula>0</formula>
    </cfRule>
    <cfRule type="cellIs" dxfId="1" priority="32908" operator="equal">
      <formula>1</formula>
    </cfRule>
  </conditionalFormatting>
  <conditionalFormatting sqref="D13478:N13478">
    <cfRule type="cellIs" dxfId="0" priority="32909" operator="equal">
      <formula>0</formula>
    </cfRule>
    <cfRule type="cellIs" dxfId="1" priority="32910" operator="equal">
      <formula>1</formula>
    </cfRule>
  </conditionalFormatting>
  <conditionalFormatting sqref="D13479:N13479">
    <cfRule type="cellIs" dxfId="0" priority="32911" operator="equal">
      <formula>0</formula>
    </cfRule>
    <cfRule type="cellIs" dxfId="1" priority="32912" operator="equal">
      <formula>1</formula>
    </cfRule>
  </conditionalFormatting>
  <conditionalFormatting sqref="D1347:N1347">
    <cfRule type="cellIs" dxfId="0" priority="3032" operator="equal">
      <formula>0</formula>
    </cfRule>
    <cfRule type="cellIs" dxfId="1" priority="3033" operator="equal">
      <formula>1</formula>
    </cfRule>
  </conditionalFormatting>
  <conditionalFormatting sqref="D13480:N13480">
    <cfRule type="cellIs" dxfId="0" priority="32913" operator="equal">
      <formula>0</formula>
    </cfRule>
    <cfRule type="cellIs" dxfId="1" priority="32914" operator="equal">
      <formula>1</formula>
    </cfRule>
  </conditionalFormatting>
  <conditionalFormatting sqref="D13481:N13481">
    <cfRule type="cellIs" dxfId="0" priority="32915" operator="equal">
      <formula>0</formula>
    </cfRule>
    <cfRule type="cellIs" dxfId="1" priority="32916" operator="equal">
      <formula>1</formula>
    </cfRule>
  </conditionalFormatting>
  <conditionalFormatting sqref="D13482:N13482">
    <cfRule type="cellIs" dxfId="0" priority="32917" operator="equal">
      <formula>0</formula>
    </cfRule>
    <cfRule type="cellIs" dxfId="1" priority="32918" operator="equal">
      <formula>1</formula>
    </cfRule>
  </conditionalFormatting>
  <conditionalFormatting sqref="D13483:N13483">
    <cfRule type="cellIs" dxfId="0" priority="32919" operator="equal">
      <formula>0</formula>
    </cfRule>
    <cfRule type="cellIs" dxfId="1" priority="32920" operator="equal">
      <formula>1</formula>
    </cfRule>
  </conditionalFormatting>
  <conditionalFormatting sqref="D13484:N13484">
    <cfRule type="cellIs" dxfId="0" priority="32921" operator="equal">
      <formula>0</formula>
    </cfRule>
    <cfRule type="cellIs" dxfId="1" priority="32922" operator="equal">
      <formula>1</formula>
    </cfRule>
  </conditionalFormatting>
  <conditionalFormatting sqref="D13485:N13485">
    <cfRule type="cellIs" dxfId="0" priority="32923" operator="equal">
      <formula>0</formula>
    </cfRule>
    <cfRule type="cellIs" dxfId="1" priority="32924" operator="equal">
      <formula>1</formula>
    </cfRule>
  </conditionalFormatting>
  <conditionalFormatting sqref="D13486:N13486">
    <cfRule type="cellIs" dxfId="0" priority="32925" operator="equal">
      <formula>0</formula>
    </cfRule>
    <cfRule type="cellIs" dxfId="1" priority="32926" operator="equal">
      <formula>1</formula>
    </cfRule>
  </conditionalFormatting>
  <conditionalFormatting sqref="D13487:N13487">
    <cfRule type="cellIs" dxfId="0" priority="32927" operator="equal">
      <formula>0</formula>
    </cfRule>
    <cfRule type="cellIs" dxfId="1" priority="32928" operator="equal">
      <formula>1</formula>
    </cfRule>
  </conditionalFormatting>
  <conditionalFormatting sqref="D13488:N13488">
    <cfRule type="cellIs" dxfId="0" priority="32929" operator="equal">
      <formula>0</formula>
    </cfRule>
    <cfRule type="cellIs" dxfId="1" priority="32930" operator="equal">
      <formula>1</formula>
    </cfRule>
  </conditionalFormatting>
  <conditionalFormatting sqref="D13489">
    <cfRule type="colorScale" priority="33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8:N1348">
    <cfRule type="cellIs" dxfId="0" priority="3034" operator="equal">
      <formula>0</formula>
    </cfRule>
    <cfRule type="cellIs" dxfId="1" priority="3035" operator="equal">
      <formula>1</formula>
    </cfRule>
  </conditionalFormatting>
  <conditionalFormatting sqref="D1349">
    <cfRule type="colorScale" priority="3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92">
    <cfRule type="colorScale" priority="32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95:N13495">
    <cfRule type="cellIs" dxfId="0" priority="32953" operator="equal">
      <formula>0</formula>
    </cfRule>
    <cfRule type="cellIs" dxfId="1" priority="32954" operator="equal">
      <formula>1</formula>
    </cfRule>
  </conditionalFormatting>
  <conditionalFormatting sqref="D13496:N13496">
    <cfRule type="cellIs" dxfId="0" priority="32955" operator="equal">
      <formula>0</formula>
    </cfRule>
    <cfRule type="cellIs" dxfId="1" priority="32956" operator="equal">
      <formula>1</formula>
    </cfRule>
  </conditionalFormatting>
  <conditionalFormatting sqref="D13497:N13497">
    <cfRule type="cellIs" dxfId="0" priority="32957" operator="equal">
      <formula>0</formula>
    </cfRule>
    <cfRule type="cellIs" dxfId="1" priority="32958" operator="equal">
      <formula>1</formula>
    </cfRule>
  </conditionalFormatting>
  <conditionalFormatting sqref="D13498:N13498">
    <cfRule type="cellIs" dxfId="0" priority="32959" operator="equal">
      <formula>0</formula>
    </cfRule>
    <cfRule type="cellIs" dxfId="1" priority="32960" operator="equal">
      <formula>1</formula>
    </cfRule>
  </conditionalFormatting>
  <conditionalFormatting sqref="D13499:N13499">
    <cfRule type="cellIs" dxfId="0" priority="32961" operator="equal">
      <formula>0</formula>
    </cfRule>
    <cfRule type="cellIs" dxfId="1" priority="32962" operator="equal">
      <formula>1</formula>
    </cfRule>
  </conditionalFormatting>
  <conditionalFormatting sqref="D134:N134">
    <cfRule type="cellIs" dxfId="0" priority="261" operator="equal">
      <formula>0</formula>
    </cfRule>
    <cfRule type="cellIs" dxfId="1" priority="262" operator="equal">
      <formula>1</formula>
    </cfRule>
  </conditionalFormatting>
  <conditionalFormatting sqref="D13500:N13500">
    <cfRule type="cellIs" dxfId="0" priority="32963" operator="equal">
      <formula>0</formula>
    </cfRule>
    <cfRule type="cellIs" dxfId="1" priority="32964" operator="equal">
      <formula>1</formula>
    </cfRule>
  </conditionalFormatting>
  <conditionalFormatting sqref="D13501:N13501">
    <cfRule type="cellIs" dxfId="0" priority="32965" operator="equal">
      <formula>0</formula>
    </cfRule>
    <cfRule type="cellIs" dxfId="1" priority="32966" operator="equal">
      <formula>1</formula>
    </cfRule>
  </conditionalFormatting>
  <conditionalFormatting sqref="D13502:N13502">
    <cfRule type="cellIs" dxfId="0" priority="32967" operator="equal">
      <formula>0</formula>
    </cfRule>
    <cfRule type="cellIs" dxfId="1" priority="32968" operator="equal">
      <formula>1</formula>
    </cfRule>
  </conditionalFormatting>
  <conditionalFormatting sqref="D13503:N13503">
    <cfRule type="cellIs" dxfId="0" priority="32969" operator="equal">
      <formula>0</formula>
    </cfRule>
    <cfRule type="cellIs" dxfId="1" priority="32970" operator="equal">
      <formula>1</formula>
    </cfRule>
  </conditionalFormatting>
  <conditionalFormatting sqref="D13504:N13504">
    <cfRule type="cellIs" dxfId="0" priority="32971" operator="equal">
      <formula>0</formula>
    </cfRule>
    <cfRule type="cellIs" dxfId="1" priority="32972" operator="equal">
      <formula>1</formula>
    </cfRule>
  </conditionalFormatting>
  <conditionalFormatting sqref="D13505:N13505">
    <cfRule type="cellIs" dxfId="0" priority="32973" operator="equal">
      <formula>0</formula>
    </cfRule>
    <cfRule type="cellIs" dxfId="1" priority="32974" operator="equal">
      <formula>1</formula>
    </cfRule>
  </conditionalFormatting>
  <conditionalFormatting sqref="D13506:N13506">
    <cfRule type="cellIs" dxfId="0" priority="32975" operator="equal">
      <formula>0</formula>
    </cfRule>
    <cfRule type="cellIs" dxfId="1" priority="32976" operator="equal">
      <formula>1</formula>
    </cfRule>
  </conditionalFormatting>
  <conditionalFormatting sqref="D13507:N13507">
    <cfRule type="cellIs" dxfId="0" priority="32977" operator="equal">
      <formula>0</formula>
    </cfRule>
    <cfRule type="cellIs" dxfId="1" priority="32978" operator="equal">
      <formula>1</formula>
    </cfRule>
  </conditionalFormatting>
  <conditionalFormatting sqref="D13508:N13508">
    <cfRule type="cellIs" dxfId="0" priority="32979" operator="equal">
      <formula>0</formula>
    </cfRule>
    <cfRule type="cellIs" dxfId="1" priority="32980" operator="equal">
      <formula>1</formula>
    </cfRule>
  </conditionalFormatting>
  <conditionalFormatting sqref="D13509:N13509">
    <cfRule type="cellIs" dxfId="0" priority="32981" operator="equal">
      <formula>0</formula>
    </cfRule>
    <cfRule type="cellIs" dxfId="1" priority="32982" operator="equal">
      <formula>1</formula>
    </cfRule>
  </conditionalFormatting>
  <conditionalFormatting sqref="D13510:N13510">
    <cfRule type="cellIs" dxfId="0" priority="32983" operator="equal">
      <formula>0</formula>
    </cfRule>
    <cfRule type="cellIs" dxfId="1" priority="32984" operator="equal">
      <formula>1</formula>
    </cfRule>
  </conditionalFormatting>
  <conditionalFormatting sqref="D13511:N13511">
    <cfRule type="cellIs" dxfId="0" priority="32985" operator="equal">
      <formula>0</formula>
    </cfRule>
    <cfRule type="cellIs" dxfId="1" priority="32986" operator="equal">
      <formula>1</formula>
    </cfRule>
  </conditionalFormatting>
  <conditionalFormatting sqref="D13512:N13512">
    <cfRule type="cellIs" dxfId="0" priority="32987" operator="equal">
      <formula>0</formula>
    </cfRule>
    <cfRule type="cellIs" dxfId="1" priority="32988" operator="equal">
      <formula>1</formula>
    </cfRule>
  </conditionalFormatting>
  <conditionalFormatting sqref="D13513:N13513">
    <cfRule type="cellIs" dxfId="0" priority="32989" operator="equal">
      <formula>0</formula>
    </cfRule>
    <cfRule type="cellIs" dxfId="1" priority="32990" operator="equal">
      <formula>1</formula>
    </cfRule>
  </conditionalFormatting>
  <conditionalFormatting sqref="D13514:N13514">
    <cfRule type="cellIs" dxfId="0" priority="32991" operator="equal">
      <formula>0</formula>
    </cfRule>
    <cfRule type="cellIs" dxfId="1" priority="32992" operator="equal">
      <formula>1</formula>
    </cfRule>
  </conditionalFormatting>
  <conditionalFormatting sqref="D13515">
    <cfRule type="colorScale" priority="33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18:N13518">
    <cfRule type="cellIs" dxfId="0" priority="33004" operator="equal">
      <formula>0</formula>
    </cfRule>
    <cfRule type="cellIs" dxfId="1" priority="33005" operator="equal">
      <formula>1</formula>
    </cfRule>
  </conditionalFormatting>
  <conditionalFormatting sqref="D13519:N13519">
    <cfRule type="cellIs" dxfId="0" priority="33006" operator="equal">
      <formula>0</formula>
    </cfRule>
    <cfRule type="cellIs" dxfId="1" priority="33007" operator="equal">
      <formula>1</formula>
    </cfRule>
  </conditionalFormatting>
  <conditionalFormatting sqref="D13520:N13520">
    <cfRule type="cellIs" dxfId="0" priority="33008" operator="equal">
      <formula>0</formula>
    </cfRule>
    <cfRule type="cellIs" dxfId="1" priority="33009" operator="equal">
      <formula>1</formula>
    </cfRule>
  </conditionalFormatting>
  <conditionalFormatting sqref="D13521:N13521">
    <cfRule type="cellIs" dxfId="0" priority="33010" operator="equal">
      <formula>0</formula>
    </cfRule>
    <cfRule type="cellIs" dxfId="1" priority="33011" operator="equal">
      <formula>1</formula>
    </cfRule>
  </conditionalFormatting>
  <conditionalFormatting sqref="D13522:N13522">
    <cfRule type="cellIs" dxfId="0" priority="33012" operator="equal">
      <formula>0</formula>
    </cfRule>
    <cfRule type="cellIs" dxfId="1" priority="33013" operator="equal">
      <formula>1</formula>
    </cfRule>
  </conditionalFormatting>
  <conditionalFormatting sqref="D13523:N13523">
    <cfRule type="cellIs" dxfId="0" priority="33014" operator="equal">
      <formula>0</formula>
    </cfRule>
    <cfRule type="cellIs" dxfId="1" priority="33015" operator="equal">
      <formula>1</formula>
    </cfRule>
  </conditionalFormatting>
  <conditionalFormatting sqref="D13524:N13524">
    <cfRule type="cellIs" dxfId="0" priority="33016" operator="equal">
      <formula>0</formula>
    </cfRule>
    <cfRule type="cellIs" dxfId="1" priority="33017" operator="equal">
      <formula>1</formula>
    </cfRule>
  </conditionalFormatting>
  <conditionalFormatting sqref="D13525:N13525">
    <cfRule type="cellIs" dxfId="0" priority="33018" operator="equal">
      <formula>0</formula>
    </cfRule>
    <cfRule type="cellIs" dxfId="1" priority="33019" operator="equal">
      <formula>1</formula>
    </cfRule>
  </conditionalFormatting>
  <conditionalFormatting sqref="D13526:N13526">
    <cfRule type="cellIs" dxfId="0" priority="33020" operator="equal">
      <formula>0</formula>
    </cfRule>
    <cfRule type="cellIs" dxfId="1" priority="33021" operator="equal">
      <formula>1</formula>
    </cfRule>
  </conditionalFormatting>
  <conditionalFormatting sqref="D13527:N13527">
    <cfRule type="cellIs" dxfId="0" priority="33022" operator="equal">
      <formula>0</formula>
    </cfRule>
    <cfRule type="cellIs" dxfId="1" priority="33023" operator="equal">
      <formula>1</formula>
    </cfRule>
  </conditionalFormatting>
  <conditionalFormatting sqref="D13528:N13528">
    <cfRule type="cellIs" dxfId="0" priority="33024" operator="equal">
      <formula>0</formula>
    </cfRule>
    <cfRule type="cellIs" dxfId="1" priority="33025" operator="equal">
      <formula>1</formula>
    </cfRule>
  </conditionalFormatting>
  <conditionalFormatting sqref="D13529:N13529">
    <cfRule type="cellIs" dxfId="0" priority="33026" operator="equal">
      <formula>0</formula>
    </cfRule>
    <cfRule type="cellIs" dxfId="1" priority="33027" operator="equal">
      <formula>1</formula>
    </cfRule>
  </conditionalFormatting>
  <conditionalFormatting sqref="D1352:N1352">
    <cfRule type="cellIs" dxfId="0" priority="3047" operator="equal">
      <formula>0</formula>
    </cfRule>
    <cfRule type="cellIs" dxfId="1" priority="3048" operator="equal">
      <formula>1</formula>
    </cfRule>
  </conditionalFormatting>
  <conditionalFormatting sqref="D13530:N13530">
    <cfRule type="cellIs" dxfId="0" priority="33028" operator="equal">
      <formula>0</formula>
    </cfRule>
    <cfRule type="cellIs" dxfId="1" priority="33029" operator="equal">
      <formula>1</formula>
    </cfRule>
  </conditionalFormatting>
  <conditionalFormatting sqref="D13531:N13531">
    <cfRule type="cellIs" dxfId="0" priority="33030" operator="equal">
      <formula>0</formula>
    </cfRule>
    <cfRule type="cellIs" dxfId="1" priority="33031" operator="equal">
      <formula>1</formula>
    </cfRule>
  </conditionalFormatting>
  <conditionalFormatting sqref="D13532:N13532">
    <cfRule type="cellIs" dxfId="0" priority="33032" operator="equal">
      <formula>0</formula>
    </cfRule>
    <cfRule type="cellIs" dxfId="1" priority="33033" operator="equal">
      <formula>1</formula>
    </cfRule>
  </conditionalFormatting>
  <conditionalFormatting sqref="D13533:N13533">
    <cfRule type="cellIs" dxfId="0" priority="33034" operator="equal">
      <formula>0</formula>
    </cfRule>
    <cfRule type="cellIs" dxfId="1" priority="33035" operator="equal">
      <formula>1</formula>
    </cfRule>
  </conditionalFormatting>
  <conditionalFormatting sqref="D13534:N13534">
    <cfRule type="cellIs" dxfId="0" priority="33036" operator="equal">
      <formula>0</formula>
    </cfRule>
    <cfRule type="cellIs" dxfId="1" priority="33037" operator="equal">
      <formula>1</formula>
    </cfRule>
  </conditionalFormatting>
  <conditionalFormatting sqref="D13535:N13535">
    <cfRule type="cellIs" dxfId="0" priority="33038" operator="equal">
      <formula>0</formula>
    </cfRule>
    <cfRule type="cellIs" dxfId="1" priority="33039" operator="equal">
      <formula>1</formula>
    </cfRule>
  </conditionalFormatting>
  <conditionalFormatting sqref="D13536:N13536">
    <cfRule type="cellIs" dxfId="0" priority="33040" operator="equal">
      <formula>0</formula>
    </cfRule>
    <cfRule type="cellIs" dxfId="1" priority="33041" operator="equal">
      <formula>1</formula>
    </cfRule>
  </conditionalFormatting>
  <conditionalFormatting sqref="D13537:N13537">
    <cfRule type="cellIs" dxfId="0" priority="33042" operator="equal">
      <formula>0</formula>
    </cfRule>
    <cfRule type="cellIs" dxfId="1" priority="33043" operator="equal">
      <formula>1</formula>
    </cfRule>
  </conditionalFormatting>
  <conditionalFormatting sqref="D13538:N13538">
    <cfRule type="cellIs" dxfId="0" priority="33044" operator="equal">
      <formula>0</formula>
    </cfRule>
    <cfRule type="cellIs" dxfId="1" priority="33045" operator="equal">
      <formula>1</formula>
    </cfRule>
  </conditionalFormatting>
  <conditionalFormatting sqref="D13539:N13539">
    <cfRule type="cellIs" dxfId="0" priority="33046" operator="equal">
      <formula>0</formula>
    </cfRule>
    <cfRule type="cellIs" dxfId="1" priority="33047" operator="equal">
      <formula>1</formula>
    </cfRule>
  </conditionalFormatting>
  <conditionalFormatting sqref="D1353:N1353">
    <cfRule type="cellIs" dxfId="0" priority="3049" operator="equal">
      <formula>0</formula>
    </cfRule>
    <cfRule type="cellIs" dxfId="1" priority="3050" operator="equal">
      <formula>1</formula>
    </cfRule>
  </conditionalFormatting>
  <conditionalFormatting sqref="D13540:N13540">
    <cfRule type="cellIs" dxfId="0" priority="33048" operator="equal">
      <formula>0</formula>
    </cfRule>
    <cfRule type="cellIs" dxfId="1" priority="33049" operator="equal">
      <formula>1</formula>
    </cfRule>
  </conditionalFormatting>
  <conditionalFormatting sqref="D13541:N13541">
    <cfRule type="cellIs" dxfId="0" priority="33050" operator="equal">
      <formula>0</formula>
    </cfRule>
    <cfRule type="cellIs" dxfId="1" priority="33051" operator="equal">
      <formula>1</formula>
    </cfRule>
  </conditionalFormatting>
  <conditionalFormatting sqref="D13542:N13542">
    <cfRule type="cellIs" dxfId="0" priority="33052" operator="equal">
      <formula>0</formula>
    </cfRule>
    <cfRule type="cellIs" dxfId="1" priority="33053" operator="equal">
      <formula>1</formula>
    </cfRule>
  </conditionalFormatting>
  <conditionalFormatting sqref="D13543:N13543">
    <cfRule type="cellIs" dxfId="0" priority="33054" operator="equal">
      <formula>0</formula>
    </cfRule>
    <cfRule type="cellIs" dxfId="1" priority="33055" operator="equal">
      <formula>1</formula>
    </cfRule>
  </conditionalFormatting>
  <conditionalFormatting sqref="D13544">
    <cfRule type="colorScale" priority="33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47:N13547">
    <cfRule type="cellIs" dxfId="0" priority="33067" operator="equal">
      <formula>0</formula>
    </cfRule>
    <cfRule type="cellIs" dxfId="1" priority="33068" operator="equal">
      <formula>1</formula>
    </cfRule>
  </conditionalFormatting>
  <conditionalFormatting sqref="D13548:N13548">
    <cfRule type="cellIs" dxfId="0" priority="33069" operator="equal">
      <formula>0</formula>
    </cfRule>
    <cfRule type="cellIs" dxfId="1" priority="33070" operator="equal">
      <formula>1</formula>
    </cfRule>
  </conditionalFormatting>
  <conditionalFormatting sqref="D13549">
    <cfRule type="colorScale" priority="33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4:N1354">
    <cfRule type="cellIs" dxfId="0" priority="3051" operator="equal">
      <formula>0</formula>
    </cfRule>
    <cfRule type="cellIs" dxfId="1" priority="3052" operator="equal">
      <formula>1</formula>
    </cfRule>
  </conditionalFormatting>
  <conditionalFormatting sqref="D13552">
    <cfRule type="colorScale" priority="33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55:N13555">
    <cfRule type="cellIs" dxfId="0" priority="33093" operator="equal">
      <formula>0</formula>
    </cfRule>
    <cfRule type="cellIs" dxfId="1" priority="33094" operator="equal">
      <formula>1</formula>
    </cfRule>
  </conditionalFormatting>
  <conditionalFormatting sqref="D13556:N13556">
    <cfRule type="cellIs" dxfId="0" priority="33095" operator="equal">
      <formula>0</formula>
    </cfRule>
    <cfRule type="cellIs" dxfId="1" priority="33096" operator="equal">
      <formula>1</formula>
    </cfRule>
  </conditionalFormatting>
  <conditionalFormatting sqref="D13557:N13557">
    <cfRule type="cellIs" dxfId="0" priority="33097" operator="equal">
      <formula>0</formula>
    </cfRule>
    <cfRule type="cellIs" dxfId="1" priority="33098" operator="equal">
      <formula>1</formula>
    </cfRule>
  </conditionalFormatting>
  <conditionalFormatting sqref="D13558">
    <cfRule type="colorScale" priority="33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5:N1355">
    <cfRule type="cellIs" dxfId="0" priority="3053" operator="equal">
      <formula>0</formula>
    </cfRule>
    <cfRule type="cellIs" dxfId="1" priority="3054" operator="equal">
      <formula>1</formula>
    </cfRule>
  </conditionalFormatting>
  <conditionalFormatting sqref="D13561">
    <cfRule type="colorScale" priority="33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64:N13564">
    <cfRule type="cellIs" dxfId="0" priority="33121" operator="equal">
      <formula>0</formula>
    </cfRule>
    <cfRule type="cellIs" dxfId="1" priority="33122" operator="equal">
      <formula>1</formula>
    </cfRule>
  </conditionalFormatting>
  <conditionalFormatting sqref="D13565:N13565">
    <cfRule type="cellIs" dxfId="0" priority="33123" operator="equal">
      <formula>0</formula>
    </cfRule>
    <cfRule type="cellIs" dxfId="1" priority="33124" operator="equal">
      <formula>1</formula>
    </cfRule>
  </conditionalFormatting>
  <conditionalFormatting sqref="D13566:N13566">
    <cfRule type="cellIs" dxfId="0" priority="33125" operator="equal">
      <formula>0</formula>
    </cfRule>
    <cfRule type="cellIs" dxfId="1" priority="33126" operator="equal">
      <formula>1</formula>
    </cfRule>
  </conditionalFormatting>
  <conditionalFormatting sqref="D13567:N13567">
    <cfRule type="cellIs" dxfId="0" priority="33127" operator="equal">
      <formula>0</formula>
    </cfRule>
    <cfRule type="cellIs" dxfId="1" priority="33128" operator="equal">
      <formula>1</formula>
    </cfRule>
  </conditionalFormatting>
  <conditionalFormatting sqref="D13568:N13568">
    <cfRule type="cellIs" dxfId="0" priority="33129" operator="equal">
      <formula>0</formula>
    </cfRule>
    <cfRule type="cellIs" dxfId="1" priority="33130" operator="equal">
      <formula>1</formula>
    </cfRule>
  </conditionalFormatting>
  <conditionalFormatting sqref="D13569">
    <cfRule type="colorScale" priority="33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6:N1356">
    <cfRule type="cellIs" dxfId="0" priority="3055" operator="equal">
      <formula>0</formula>
    </cfRule>
    <cfRule type="cellIs" dxfId="1" priority="3056" operator="equal">
      <formula>1</formula>
    </cfRule>
  </conditionalFormatting>
  <conditionalFormatting sqref="D13572">
    <cfRule type="colorScale" priority="33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75:N13575">
    <cfRule type="cellIs" dxfId="0" priority="33153" operator="equal">
      <formula>0</formula>
    </cfRule>
    <cfRule type="cellIs" dxfId="1" priority="33154" operator="equal">
      <formula>1</formula>
    </cfRule>
  </conditionalFormatting>
  <conditionalFormatting sqref="D13576">
    <cfRule type="colorScale" priority="33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79">
    <cfRule type="colorScale" priority="33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7:N1357">
    <cfRule type="cellIs" dxfId="0" priority="3057" operator="equal">
      <formula>0</formula>
    </cfRule>
    <cfRule type="cellIs" dxfId="1" priority="3058" operator="equal">
      <formula>1</formula>
    </cfRule>
  </conditionalFormatting>
  <conditionalFormatting sqref="D13582:N13582">
    <cfRule type="cellIs" dxfId="0" priority="33177" operator="equal">
      <formula>0</formula>
    </cfRule>
    <cfRule type="cellIs" dxfId="1" priority="33178" operator="equal">
      <formula>1</formula>
    </cfRule>
  </conditionalFormatting>
  <conditionalFormatting sqref="D13583:N13583">
    <cfRule type="cellIs" dxfId="0" priority="33179" operator="equal">
      <formula>0</formula>
    </cfRule>
    <cfRule type="cellIs" dxfId="1" priority="33180" operator="equal">
      <formula>1</formula>
    </cfRule>
  </conditionalFormatting>
  <conditionalFormatting sqref="D13584:N13584">
    <cfRule type="cellIs" dxfId="0" priority="33181" operator="equal">
      <formula>0</formula>
    </cfRule>
    <cfRule type="cellIs" dxfId="1" priority="33182" operator="equal">
      <formula>1</formula>
    </cfRule>
  </conditionalFormatting>
  <conditionalFormatting sqref="D13585">
    <cfRule type="colorScale" priority="33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88">
    <cfRule type="colorScale" priority="33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8:N1358">
    <cfRule type="cellIs" dxfId="0" priority="3059" operator="equal">
      <formula>0</formula>
    </cfRule>
    <cfRule type="cellIs" dxfId="1" priority="3060" operator="equal">
      <formula>1</formula>
    </cfRule>
  </conditionalFormatting>
  <conditionalFormatting sqref="D13591:N13591">
    <cfRule type="cellIs" dxfId="0" priority="33205" operator="equal">
      <formula>0</formula>
    </cfRule>
    <cfRule type="cellIs" dxfId="1" priority="33206" operator="equal">
      <formula>1</formula>
    </cfRule>
  </conditionalFormatting>
  <conditionalFormatting sqref="D13592:N13592">
    <cfRule type="cellIs" dxfId="0" priority="33207" operator="equal">
      <formula>0</formula>
    </cfRule>
    <cfRule type="cellIs" dxfId="1" priority="33208" operator="equal">
      <formula>1</formula>
    </cfRule>
  </conditionalFormatting>
  <conditionalFormatting sqref="D13593:N13593">
    <cfRule type="cellIs" dxfId="0" priority="33209" operator="equal">
      <formula>0</formula>
    </cfRule>
    <cfRule type="cellIs" dxfId="1" priority="33210" operator="equal">
      <formula>1</formula>
    </cfRule>
  </conditionalFormatting>
  <conditionalFormatting sqref="D13594:N13594">
    <cfRule type="cellIs" dxfId="0" priority="33211" operator="equal">
      <formula>0</formula>
    </cfRule>
    <cfRule type="cellIs" dxfId="1" priority="33212" operator="equal">
      <formula>1</formula>
    </cfRule>
  </conditionalFormatting>
  <conditionalFormatting sqref="D13595:N13595">
    <cfRule type="cellIs" dxfId="0" priority="33213" operator="equal">
      <formula>0</formula>
    </cfRule>
    <cfRule type="cellIs" dxfId="1" priority="33214" operator="equal">
      <formula>1</formula>
    </cfRule>
  </conditionalFormatting>
  <conditionalFormatting sqref="D13596:N13596">
    <cfRule type="cellIs" dxfId="0" priority="33215" operator="equal">
      <formula>0</formula>
    </cfRule>
    <cfRule type="cellIs" dxfId="1" priority="33216" operator="equal">
      <formula>1</formula>
    </cfRule>
  </conditionalFormatting>
  <conditionalFormatting sqref="D13597">
    <cfRule type="colorScale" priority="33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9:N1359">
    <cfRule type="cellIs" dxfId="0" priority="3061" operator="equal">
      <formula>0</formula>
    </cfRule>
    <cfRule type="cellIs" dxfId="1" priority="3062" operator="equal">
      <formula>1</formula>
    </cfRule>
  </conditionalFormatting>
  <conditionalFormatting sqref="D135:N135">
    <cfRule type="cellIs" dxfId="0" priority="263" operator="equal">
      <formula>0</formula>
    </cfRule>
    <cfRule type="cellIs" dxfId="1" priority="264" operator="equal">
      <formula>1</formula>
    </cfRule>
  </conditionalFormatting>
  <conditionalFormatting sqref="D13600">
    <cfRule type="colorScale" priority="33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03:N13603">
    <cfRule type="cellIs" dxfId="0" priority="33239" operator="equal">
      <formula>0</formula>
    </cfRule>
    <cfRule type="cellIs" dxfId="1" priority="33240" operator="equal">
      <formula>1</formula>
    </cfRule>
  </conditionalFormatting>
  <conditionalFormatting sqref="D13604:N13604">
    <cfRule type="cellIs" dxfId="0" priority="33241" operator="equal">
      <formula>0</formula>
    </cfRule>
    <cfRule type="cellIs" dxfId="1" priority="33242" operator="equal">
      <formula>1</formula>
    </cfRule>
  </conditionalFormatting>
  <conditionalFormatting sqref="D13605:N13605">
    <cfRule type="cellIs" dxfId="0" priority="33243" operator="equal">
      <formula>0</formula>
    </cfRule>
    <cfRule type="cellIs" dxfId="1" priority="33244" operator="equal">
      <formula>1</formula>
    </cfRule>
  </conditionalFormatting>
  <conditionalFormatting sqref="D13606:N13606">
    <cfRule type="cellIs" dxfId="0" priority="33245" operator="equal">
      <formula>0</formula>
    </cfRule>
    <cfRule type="cellIs" dxfId="1" priority="33246" operator="equal">
      <formula>1</formula>
    </cfRule>
  </conditionalFormatting>
  <conditionalFormatting sqref="D13607:N13607">
    <cfRule type="cellIs" dxfId="0" priority="33247" operator="equal">
      <formula>0</formula>
    </cfRule>
    <cfRule type="cellIs" dxfId="1" priority="33248" operator="equal">
      <formula>1</formula>
    </cfRule>
  </conditionalFormatting>
  <conditionalFormatting sqref="D13608:N13608">
    <cfRule type="cellIs" dxfId="0" priority="33249" operator="equal">
      <formula>0</formula>
    </cfRule>
    <cfRule type="cellIs" dxfId="1" priority="33250" operator="equal">
      <formula>1</formula>
    </cfRule>
  </conditionalFormatting>
  <conditionalFormatting sqref="D13609:N13609">
    <cfRule type="cellIs" dxfId="0" priority="33251" operator="equal">
      <formula>0</formula>
    </cfRule>
    <cfRule type="cellIs" dxfId="1" priority="33252" operator="equal">
      <formula>1</formula>
    </cfRule>
  </conditionalFormatting>
  <conditionalFormatting sqref="D1360:N1360">
    <cfRule type="cellIs" dxfId="0" priority="3063" operator="equal">
      <formula>0</formula>
    </cfRule>
    <cfRule type="cellIs" dxfId="1" priority="3064" operator="equal">
      <formula>1</formula>
    </cfRule>
  </conditionalFormatting>
  <conditionalFormatting sqref="D13610">
    <cfRule type="colorScale" priority="33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13">
    <cfRule type="colorScale" priority="33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16:N13616">
    <cfRule type="cellIs" dxfId="0" priority="33275" operator="equal">
      <formula>0</formula>
    </cfRule>
    <cfRule type="cellIs" dxfId="1" priority="33276" operator="equal">
      <formula>1</formula>
    </cfRule>
  </conditionalFormatting>
  <conditionalFormatting sqref="D13617:N13617">
    <cfRule type="cellIs" dxfId="0" priority="33277" operator="equal">
      <formula>0</formula>
    </cfRule>
    <cfRule type="cellIs" dxfId="1" priority="33278" operator="equal">
      <formula>1</formula>
    </cfRule>
  </conditionalFormatting>
  <conditionalFormatting sqref="D13618">
    <cfRule type="colorScale" priority="33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1:N1361">
    <cfRule type="cellIs" dxfId="0" priority="3065" operator="equal">
      <formula>0</formula>
    </cfRule>
    <cfRule type="cellIs" dxfId="1" priority="3066" operator="equal">
      <formula>1</formula>
    </cfRule>
  </conditionalFormatting>
  <conditionalFormatting sqref="D13621">
    <cfRule type="colorScale" priority="33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24:N13624">
    <cfRule type="cellIs" dxfId="0" priority="33301" operator="equal">
      <formula>0</formula>
    </cfRule>
    <cfRule type="cellIs" dxfId="1" priority="33302" operator="equal">
      <formula>1</formula>
    </cfRule>
  </conditionalFormatting>
  <conditionalFormatting sqref="D13625:N13625">
    <cfRule type="cellIs" dxfId="0" priority="33303" operator="equal">
      <formula>0</formula>
    </cfRule>
    <cfRule type="cellIs" dxfId="1" priority="33304" operator="equal">
      <formula>1</formula>
    </cfRule>
  </conditionalFormatting>
  <conditionalFormatting sqref="D13626:N13626">
    <cfRule type="cellIs" dxfId="0" priority="33305" operator="equal">
      <formula>0</formula>
    </cfRule>
    <cfRule type="cellIs" dxfId="1" priority="33306" operator="equal">
      <formula>1</formula>
    </cfRule>
  </conditionalFormatting>
  <conditionalFormatting sqref="D13627:N13627">
    <cfRule type="cellIs" dxfId="0" priority="33307" operator="equal">
      <formula>0</formula>
    </cfRule>
    <cfRule type="cellIs" dxfId="1" priority="33308" operator="equal">
      <formula>1</formula>
    </cfRule>
  </conditionalFormatting>
  <conditionalFormatting sqref="D13628:N13628">
    <cfRule type="cellIs" dxfId="0" priority="33309" operator="equal">
      <formula>0</formula>
    </cfRule>
    <cfRule type="cellIs" dxfId="1" priority="33310" operator="equal">
      <formula>1</formula>
    </cfRule>
  </conditionalFormatting>
  <conditionalFormatting sqref="D13629:N13629">
    <cfRule type="cellIs" dxfId="0" priority="33311" operator="equal">
      <formula>0</formula>
    </cfRule>
    <cfRule type="cellIs" dxfId="1" priority="33312" operator="equal">
      <formula>1</formula>
    </cfRule>
  </conditionalFormatting>
  <conditionalFormatting sqref="D1362:N1362">
    <cfRule type="cellIs" dxfId="0" priority="3067" operator="equal">
      <formula>0</formula>
    </cfRule>
    <cfRule type="cellIs" dxfId="1" priority="3068" operator="equal">
      <formula>1</formula>
    </cfRule>
  </conditionalFormatting>
  <conditionalFormatting sqref="D13630:N13630">
    <cfRule type="cellIs" dxfId="0" priority="33313" operator="equal">
      <formula>0</formula>
    </cfRule>
    <cfRule type="cellIs" dxfId="1" priority="33314" operator="equal">
      <formula>1</formula>
    </cfRule>
  </conditionalFormatting>
  <conditionalFormatting sqref="D13631">
    <cfRule type="colorScale" priority="33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34:N13634">
    <cfRule type="cellIs" dxfId="0" priority="33326" operator="equal">
      <formula>0</formula>
    </cfRule>
    <cfRule type="cellIs" dxfId="1" priority="33327" operator="equal">
      <formula>1</formula>
    </cfRule>
  </conditionalFormatting>
  <conditionalFormatting sqref="D13635">
    <cfRule type="colorScale" priority="33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38">
    <cfRule type="colorScale" priority="33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3:N1363">
    <cfRule type="cellIs" dxfId="0" priority="3069" operator="equal">
      <formula>0</formula>
    </cfRule>
    <cfRule type="cellIs" dxfId="1" priority="3070" operator="equal">
      <formula>1</formula>
    </cfRule>
  </conditionalFormatting>
  <conditionalFormatting sqref="D13641:N13641">
    <cfRule type="cellIs" dxfId="0" priority="33350" operator="equal">
      <formula>0</formula>
    </cfRule>
    <cfRule type="cellIs" dxfId="1" priority="33351" operator="equal">
      <formula>1</formula>
    </cfRule>
  </conditionalFormatting>
  <conditionalFormatting sqref="D13642:N13642">
    <cfRule type="cellIs" dxfId="0" priority="33352" operator="equal">
      <formula>0</formula>
    </cfRule>
    <cfRule type="cellIs" dxfId="1" priority="33353" operator="equal">
      <formula>1</formula>
    </cfRule>
  </conditionalFormatting>
  <conditionalFormatting sqref="D13643:N13643">
    <cfRule type="cellIs" dxfId="0" priority="33354" operator="equal">
      <formula>0</formula>
    </cfRule>
    <cfRule type="cellIs" dxfId="1" priority="33355" operator="equal">
      <formula>1</formula>
    </cfRule>
  </conditionalFormatting>
  <conditionalFormatting sqref="D13644:N13644">
    <cfRule type="cellIs" dxfId="0" priority="33356" operator="equal">
      <formula>0</formula>
    </cfRule>
    <cfRule type="cellIs" dxfId="1" priority="33357" operator="equal">
      <formula>1</formula>
    </cfRule>
  </conditionalFormatting>
  <conditionalFormatting sqref="D13645:N13645">
    <cfRule type="cellIs" dxfId="0" priority="33358" operator="equal">
      <formula>0</formula>
    </cfRule>
    <cfRule type="cellIs" dxfId="1" priority="33359" operator="equal">
      <formula>1</formula>
    </cfRule>
  </conditionalFormatting>
  <conditionalFormatting sqref="D13646">
    <cfRule type="colorScale" priority="33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49">
    <cfRule type="colorScale" priority="33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4:N1364">
    <cfRule type="cellIs" dxfId="0" priority="3071" operator="equal">
      <formula>0</formula>
    </cfRule>
    <cfRule type="cellIs" dxfId="1" priority="3072" operator="equal">
      <formula>1</formula>
    </cfRule>
  </conditionalFormatting>
  <conditionalFormatting sqref="D13652:N13652">
    <cfRule type="cellIs" dxfId="0" priority="33382" operator="equal">
      <formula>0</formula>
    </cfRule>
    <cfRule type="cellIs" dxfId="1" priority="33383" operator="equal">
      <formula>1</formula>
    </cfRule>
  </conditionalFormatting>
  <conditionalFormatting sqref="D13653">
    <cfRule type="colorScale" priority="33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56:N13656">
    <cfRule type="cellIs" dxfId="0" priority="33395" operator="equal">
      <formula>0</formula>
    </cfRule>
    <cfRule type="cellIs" dxfId="1" priority="33396" operator="equal">
      <formula>1</formula>
    </cfRule>
  </conditionalFormatting>
  <conditionalFormatting sqref="D13657:N13657">
    <cfRule type="cellIs" dxfId="0" priority="33397" operator="equal">
      <formula>0</formula>
    </cfRule>
    <cfRule type="cellIs" dxfId="1" priority="33398" operator="equal">
      <formula>1</formula>
    </cfRule>
  </conditionalFormatting>
  <conditionalFormatting sqref="D13658:N13658">
    <cfRule type="cellIs" dxfId="0" priority="33399" operator="equal">
      <formula>0</formula>
    </cfRule>
    <cfRule type="cellIs" dxfId="1" priority="33400" operator="equal">
      <formula>1</formula>
    </cfRule>
  </conditionalFormatting>
  <conditionalFormatting sqref="D13659:N13659">
    <cfRule type="cellIs" dxfId="0" priority="33401" operator="equal">
      <formula>0</formula>
    </cfRule>
    <cfRule type="cellIs" dxfId="1" priority="33402" operator="equal">
      <formula>1</formula>
    </cfRule>
  </conditionalFormatting>
  <conditionalFormatting sqref="D1365:N1365">
    <cfRule type="cellIs" dxfId="0" priority="3073" operator="equal">
      <formula>0</formula>
    </cfRule>
    <cfRule type="cellIs" dxfId="1" priority="3074" operator="equal">
      <formula>1</formula>
    </cfRule>
  </conditionalFormatting>
  <conditionalFormatting sqref="D13660:N13660">
    <cfRule type="cellIs" dxfId="0" priority="33403" operator="equal">
      <formula>0</formula>
    </cfRule>
    <cfRule type="cellIs" dxfId="1" priority="33404" operator="equal">
      <formula>1</formula>
    </cfRule>
  </conditionalFormatting>
  <conditionalFormatting sqref="D13661:N13661">
    <cfRule type="cellIs" dxfId="0" priority="33405" operator="equal">
      <formula>0</formula>
    </cfRule>
    <cfRule type="cellIs" dxfId="1" priority="33406" operator="equal">
      <formula>1</formula>
    </cfRule>
  </conditionalFormatting>
  <conditionalFormatting sqref="D13662:N13662">
    <cfRule type="cellIs" dxfId="0" priority="33407" operator="equal">
      <formula>0</formula>
    </cfRule>
    <cfRule type="cellIs" dxfId="1" priority="33408" operator="equal">
      <formula>1</formula>
    </cfRule>
  </conditionalFormatting>
  <conditionalFormatting sqref="D13663:N13663">
    <cfRule type="cellIs" dxfId="0" priority="33409" operator="equal">
      <formula>0</formula>
    </cfRule>
    <cfRule type="cellIs" dxfId="1" priority="33410" operator="equal">
      <formula>1</formula>
    </cfRule>
  </conditionalFormatting>
  <conditionalFormatting sqref="D13664:N13664">
    <cfRule type="cellIs" dxfId="0" priority="33411" operator="equal">
      <formula>0</formula>
    </cfRule>
    <cfRule type="cellIs" dxfId="1" priority="33412" operator="equal">
      <formula>1</formula>
    </cfRule>
  </conditionalFormatting>
  <conditionalFormatting sqref="D13665">
    <cfRule type="colorScale" priority="33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68">
    <cfRule type="colorScale" priority="33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6:N1366">
    <cfRule type="cellIs" dxfId="0" priority="3075" operator="equal">
      <formula>0</formula>
    </cfRule>
    <cfRule type="cellIs" dxfId="1" priority="3076" operator="equal">
      <formula>1</formula>
    </cfRule>
  </conditionalFormatting>
  <conditionalFormatting sqref="D13671:N13671">
    <cfRule type="cellIs" dxfId="0" priority="33435" operator="equal">
      <formula>0</formula>
    </cfRule>
    <cfRule type="cellIs" dxfId="1" priority="33436" operator="equal">
      <formula>1</formula>
    </cfRule>
  </conditionalFormatting>
  <conditionalFormatting sqref="D13672:N13672">
    <cfRule type="cellIs" dxfId="0" priority="33437" operator="equal">
      <formula>0</formula>
    </cfRule>
    <cfRule type="cellIs" dxfId="1" priority="33438" operator="equal">
      <formula>1</formula>
    </cfRule>
  </conditionalFormatting>
  <conditionalFormatting sqref="D13673:N13673">
    <cfRule type="cellIs" dxfId="0" priority="33439" operator="equal">
      <formula>0</formula>
    </cfRule>
    <cfRule type="cellIs" dxfId="1" priority="33440" operator="equal">
      <formula>1</formula>
    </cfRule>
  </conditionalFormatting>
  <conditionalFormatting sqref="D13674:N13674">
    <cfRule type="cellIs" dxfId="0" priority="33441" operator="equal">
      <formula>0</formula>
    </cfRule>
    <cfRule type="cellIs" dxfId="1" priority="33442" operator="equal">
      <formula>1</formula>
    </cfRule>
  </conditionalFormatting>
  <conditionalFormatting sqref="D13675:N13675">
    <cfRule type="cellIs" dxfId="0" priority="33443" operator="equal">
      <formula>0</formula>
    </cfRule>
    <cfRule type="cellIs" dxfId="1" priority="33444" operator="equal">
      <formula>1</formula>
    </cfRule>
  </conditionalFormatting>
  <conditionalFormatting sqref="D13676">
    <cfRule type="colorScale" priority="33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79:N13679">
    <cfRule type="cellIs" dxfId="0" priority="33456" operator="equal">
      <formula>0</formula>
    </cfRule>
    <cfRule type="cellIs" dxfId="1" priority="33457" operator="equal">
      <formula>1</formula>
    </cfRule>
  </conditionalFormatting>
  <conditionalFormatting sqref="D1367:N1367">
    <cfRule type="cellIs" dxfId="0" priority="3077" operator="equal">
      <formula>0</formula>
    </cfRule>
    <cfRule type="cellIs" dxfId="1" priority="3078" operator="equal">
      <formula>1</formula>
    </cfRule>
  </conditionalFormatting>
  <conditionalFormatting sqref="D13680:N13680">
    <cfRule type="cellIs" dxfId="0" priority="33458" operator="equal">
      <formula>0</formula>
    </cfRule>
    <cfRule type="cellIs" dxfId="1" priority="33459" operator="equal">
      <formula>1</formula>
    </cfRule>
  </conditionalFormatting>
  <conditionalFormatting sqref="D13681">
    <cfRule type="colorScale" priority="33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84">
    <cfRule type="colorScale" priority="33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87:N13687">
    <cfRule type="cellIs" dxfId="0" priority="33482" operator="equal">
      <formula>0</formula>
    </cfRule>
    <cfRule type="cellIs" dxfId="1" priority="33483" operator="equal">
      <formula>1</formula>
    </cfRule>
  </conditionalFormatting>
  <conditionalFormatting sqref="D13688:N13688">
    <cfRule type="cellIs" dxfId="0" priority="33484" operator="equal">
      <formula>0</formula>
    </cfRule>
    <cfRule type="cellIs" dxfId="1" priority="33485" operator="equal">
      <formula>1</formula>
    </cfRule>
  </conditionalFormatting>
  <conditionalFormatting sqref="D13689:N13689">
    <cfRule type="cellIs" dxfId="0" priority="33486" operator="equal">
      <formula>0</formula>
    </cfRule>
    <cfRule type="cellIs" dxfId="1" priority="33487" operator="equal">
      <formula>1</formula>
    </cfRule>
  </conditionalFormatting>
  <conditionalFormatting sqref="D1368:N1368">
    <cfRule type="cellIs" dxfId="0" priority="3079" operator="equal">
      <formula>0</formula>
    </cfRule>
    <cfRule type="cellIs" dxfId="1" priority="3080" operator="equal">
      <formula>1</formula>
    </cfRule>
  </conditionalFormatting>
  <conditionalFormatting sqref="D13690:N13690">
    <cfRule type="cellIs" dxfId="0" priority="33488" operator="equal">
      <formula>0</formula>
    </cfRule>
    <cfRule type="cellIs" dxfId="1" priority="33489" operator="equal">
      <formula>1</formula>
    </cfRule>
  </conditionalFormatting>
  <conditionalFormatting sqref="D13691:N13691">
    <cfRule type="cellIs" dxfId="0" priority="33490" operator="equal">
      <formula>0</formula>
    </cfRule>
    <cfRule type="cellIs" dxfId="1" priority="33491" operator="equal">
      <formula>1</formula>
    </cfRule>
  </conditionalFormatting>
  <conditionalFormatting sqref="D13692:N13692">
    <cfRule type="cellIs" dxfId="0" priority="33492" operator="equal">
      <formula>0</formula>
    </cfRule>
    <cfRule type="cellIs" dxfId="1" priority="33493" operator="equal">
      <formula>1</formula>
    </cfRule>
  </conditionalFormatting>
  <conditionalFormatting sqref="D13693:N13693">
    <cfRule type="cellIs" dxfId="0" priority="33494" operator="equal">
      <formula>0</formula>
    </cfRule>
    <cfRule type="cellIs" dxfId="1" priority="33495" operator="equal">
      <formula>1</formula>
    </cfRule>
  </conditionalFormatting>
  <conditionalFormatting sqref="D13694:N13694">
    <cfRule type="cellIs" dxfId="0" priority="33496" operator="equal">
      <formula>0</formula>
    </cfRule>
    <cfRule type="cellIs" dxfId="1" priority="33497" operator="equal">
      <formula>1</formula>
    </cfRule>
  </conditionalFormatting>
  <conditionalFormatting sqref="D13695">
    <cfRule type="colorScale" priority="33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98">
    <cfRule type="colorScale" priority="33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9:N1369">
    <cfRule type="cellIs" dxfId="0" priority="3081" operator="equal">
      <formula>0</formula>
    </cfRule>
    <cfRule type="cellIs" dxfId="1" priority="3082" operator="equal">
      <formula>1</formula>
    </cfRule>
  </conditionalFormatting>
  <conditionalFormatting sqref="D136:N136">
    <cfRule type="cellIs" dxfId="0" priority="265" operator="equal">
      <formula>0</formula>
    </cfRule>
    <cfRule type="cellIs" dxfId="1" priority="266" operator="equal">
      <formula>1</formula>
    </cfRule>
  </conditionalFormatting>
  <conditionalFormatting sqref="D13701:N13701">
    <cfRule type="cellIs" dxfId="0" priority="33520" operator="equal">
      <formula>0</formula>
    </cfRule>
    <cfRule type="cellIs" dxfId="1" priority="33521" operator="equal">
      <formula>1</formula>
    </cfRule>
  </conditionalFormatting>
  <conditionalFormatting sqref="D13702:N13702">
    <cfRule type="cellIs" dxfId="0" priority="33522" operator="equal">
      <formula>0</formula>
    </cfRule>
    <cfRule type="cellIs" dxfId="1" priority="33523" operator="equal">
      <formula>1</formula>
    </cfRule>
  </conditionalFormatting>
  <conditionalFormatting sqref="D13703:N13703">
    <cfRule type="cellIs" dxfId="0" priority="33524" operator="equal">
      <formula>0</formula>
    </cfRule>
    <cfRule type="cellIs" dxfId="1" priority="33525" operator="equal">
      <formula>1</formula>
    </cfRule>
  </conditionalFormatting>
  <conditionalFormatting sqref="D13704:N13704">
    <cfRule type="cellIs" dxfId="0" priority="33526" operator="equal">
      <formula>0</formula>
    </cfRule>
    <cfRule type="cellIs" dxfId="1" priority="33527" operator="equal">
      <formula>1</formula>
    </cfRule>
  </conditionalFormatting>
  <conditionalFormatting sqref="D13705:N13705">
    <cfRule type="cellIs" dxfId="0" priority="33528" operator="equal">
      <formula>0</formula>
    </cfRule>
    <cfRule type="cellIs" dxfId="1" priority="33529" operator="equal">
      <formula>1</formula>
    </cfRule>
  </conditionalFormatting>
  <conditionalFormatting sqref="D13706:N13706">
    <cfRule type="cellIs" dxfId="0" priority="33530" operator="equal">
      <formula>0</formula>
    </cfRule>
    <cfRule type="cellIs" dxfId="1" priority="33531" operator="equal">
      <formula>1</formula>
    </cfRule>
  </conditionalFormatting>
  <conditionalFormatting sqref="D13707:N13707">
    <cfRule type="cellIs" dxfId="0" priority="33532" operator="equal">
      <formula>0</formula>
    </cfRule>
    <cfRule type="cellIs" dxfId="1" priority="33533" operator="equal">
      <formula>1</formula>
    </cfRule>
  </conditionalFormatting>
  <conditionalFormatting sqref="D13708:N13708">
    <cfRule type="cellIs" dxfId="0" priority="33534" operator="equal">
      <formula>0</formula>
    </cfRule>
    <cfRule type="cellIs" dxfId="1" priority="33535" operator="equal">
      <formula>1</formula>
    </cfRule>
  </conditionalFormatting>
  <conditionalFormatting sqref="D13709">
    <cfRule type="colorScale" priority="34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0:N1370">
    <cfRule type="cellIs" dxfId="0" priority="3083" operator="equal">
      <formula>0</formula>
    </cfRule>
    <cfRule type="cellIs" dxfId="1" priority="3084" operator="equal">
      <formula>1</formula>
    </cfRule>
  </conditionalFormatting>
  <conditionalFormatting sqref="D13712">
    <cfRule type="colorScale" priority="33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15">
    <cfRule type="colorScale" priority="33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18:N13718">
    <cfRule type="cellIs" dxfId="0" priority="33569" operator="equal">
      <formula>0</formula>
    </cfRule>
    <cfRule type="cellIs" dxfId="1" priority="33570" operator="equal">
      <formula>1</formula>
    </cfRule>
  </conditionalFormatting>
  <conditionalFormatting sqref="D13719:N13719">
    <cfRule type="cellIs" dxfId="0" priority="33571" operator="equal">
      <formula>0</formula>
    </cfRule>
    <cfRule type="cellIs" dxfId="1" priority="33572" operator="equal">
      <formula>1</formula>
    </cfRule>
  </conditionalFormatting>
  <conditionalFormatting sqref="D1371:N1371">
    <cfRule type="cellIs" dxfId="0" priority="3085" operator="equal">
      <formula>0</formula>
    </cfRule>
    <cfRule type="cellIs" dxfId="1" priority="3086" operator="equal">
      <formula>1</formula>
    </cfRule>
  </conditionalFormatting>
  <conditionalFormatting sqref="D13720:N13720">
    <cfRule type="cellIs" dxfId="0" priority="33573" operator="equal">
      <formula>0</formula>
    </cfRule>
    <cfRule type="cellIs" dxfId="1" priority="33574" operator="equal">
      <formula>1</formula>
    </cfRule>
  </conditionalFormatting>
  <conditionalFormatting sqref="D13721:N13721">
    <cfRule type="cellIs" dxfId="0" priority="33575" operator="equal">
      <formula>0</formula>
    </cfRule>
    <cfRule type="cellIs" dxfId="1" priority="33576" operator="equal">
      <formula>1</formula>
    </cfRule>
  </conditionalFormatting>
  <conditionalFormatting sqref="D13722:N13722">
    <cfRule type="cellIs" dxfId="0" priority="33577" operator="equal">
      <formula>0</formula>
    </cfRule>
    <cfRule type="cellIs" dxfId="1" priority="33578" operator="equal">
      <formula>1</formula>
    </cfRule>
  </conditionalFormatting>
  <conditionalFormatting sqref="D13723:N13723">
    <cfRule type="cellIs" dxfId="0" priority="33579" operator="equal">
      <formula>0</formula>
    </cfRule>
    <cfRule type="cellIs" dxfId="1" priority="33580" operator="equal">
      <formula>1</formula>
    </cfRule>
  </conditionalFormatting>
  <conditionalFormatting sqref="D13724:N13724">
    <cfRule type="cellIs" dxfId="0" priority="33581" operator="equal">
      <formula>0</formula>
    </cfRule>
    <cfRule type="cellIs" dxfId="1" priority="33582" operator="equal">
      <formula>1</formula>
    </cfRule>
  </conditionalFormatting>
  <conditionalFormatting sqref="D13725">
    <cfRule type="colorScale" priority="33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28">
    <cfRule type="colorScale" priority="33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2:N1372">
    <cfRule type="cellIs" dxfId="0" priority="3087" operator="equal">
      <formula>0</formula>
    </cfRule>
    <cfRule type="cellIs" dxfId="1" priority="3088" operator="equal">
      <formula>1</formula>
    </cfRule>
  </conditionalFormatting>
  <conditionalFormatting sqref="D13731:N13731">
    <cfRule type="cellIs" dxfId="0" priority="33605" operator="equal">
      <formula>0</formula>
    </cfRule>
    <cfRule type="cellIs" dxfId="1" priority="33606" operator="equal">
      <formula>1</formula>
    </cfRule>
  </conditionalFormatting>
  <conditionalFormatting sqref="D13732:N13732">
    <cfRule type="cellIs" dxfId="0" priority="33607" operator="equal">
      <formula>0</formula>
    </cfRule>
    <cfRule type="cellIs" dxfId="1" priority="33608" operator="equal">
      <formula>1</formula>
    </cfRule>
  </conditionalFormatting>
  <conditionalFormatting sqref="D13733">
    <cfRule type="colorScale" priority="33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36">
    <cfRule type="colorScale" priority="33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39:N13739">
    <cfRule type="cellIs" dxfId="0" priority="33631" operator="equal">
      <formula>0</formula>
    </cfRule>
    <cfRule type="cellIs" dxfId="1" priority="33632" operator="equal">
      <formula>1</formula>
    </cfRule>
  </conditionalFormatting>
  <conditionalFormatting sqref="D1373:N1373">
    <cfRule type="cellIs" dxfId="0" priority="3089" operator="equal">
      <formula>0</formula>
    </cfRule>
    <cfRule type="cellIs" dxfId="1" priority="3090" operator="equal">
      <formula>1</formula>
    </cfRule>
  </conditionalFormatting>
  <conditionalFormatting sqref="D1374">
    <cfRule type="colorScale" priority="3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40:N13740">
    <cfRule type="cellIs" dxfId="0" priority="33633" operator="equal">
      <formula>0</formula>
    </cfRule>
    <cfRule type="cellIs" dxfId="1" priority="33634" operator="equal">
      <formula>1</formula>
    </cfRule>
  </conditionalFormatting>
  <conditionalFormatting sqref="D13741:N13741">
    <cfRule type="cellIs" dxfId="0" priority="33635" operator="equal">
      <formula>0</formula>
    </cfRule>
    <cfRule type="cellIs" dxfId="1" priority="33636" operator="equal">
      <formula>1</formula>
    </cfRule>
  </conditionalFormatting>
  <conditionalFormatting sqref="D13742:N13742">
    <cfRule type="cellIs" dxfId="0" priority="33637" operator="equal">
      <formula>0</formula>
    </cfRule>
    <cfRule type="cellIs" dxfId="1" priority="33638" operator="equal">
      <formula>1</formula>
    </cfRule>
  </conditionalFormatting>
  <conditionalFormatting sqref="D13743:N13743">
    <cfRule type="cellIs" dxfId="0" priority="33639" operator="equal">
      <formula>0</formula>
    </cfRule>
    <cfRule type="cellIs" dxfId="1" priority="33640" operator="equal">
      <formula>1</formula>
    </cfRule>
  </conditionalFormatting>
  <conditionalFormatting sqref="D13744:N13744">
    <cfRule type="cellIs" dxfId="0" priority="33641" operator="equal">
      <formula>0</formula>
    </cfRule>
    <cfRule type="cellIs" dxfId="1" priority="33642" operator="equal">
      <formula>1</formula>
    </cfRule>
  </conditionalFormatting>
  <conditionalFormatting sqref="D13745">
    <cfRule type="colorScale" priority="33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48">
    <cfRule type="colorScale" priority="33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51:N13751">
    <cfRule type="cellIs" dxfId="0" priority="33665" operator="equal">
      <formula>0</formula>
    </cfRule>
    <cfRule type="cellIs" dxfId="1" priority="33666" operator="equal">
      <formula>1</formula>
    </cfRule>
  </conditionalFormatting>
  <conditionalFormatting sqref="D13752:N13752">
    <cfRule type="cellIs" dxfId="0" priority="33667" operator="equal">
      <formula>0</formula>
    </cfRule>
    <cfRule type="cellIs" dxfId="1" priority="33668" operator="equal">
      <formula>1</formula>
    </cfRule>
  </conditionalFormatting>
  <conditionalFormatting sqref="D13753:N13753">
    <cfRule type="cellIs" dxfId="0" priority="33669" operator="equal">
      <formula>0</formula>
    </cfRule>
    <cfRule type="cellIs" dxfId="1" priority="33670" operator="equal">
      <formula>1</formula>
    </cfRule>
  </conditionalFormatting>
  <conditionalFormatting sqref="D13754:N13754">
    <cfRule type="cellIs" dxfId="0" priority="33671" operator="equal">
      <formula>0</formula>
    </cfRule>
    <cfRule type="cellIs" dxfId="1" priority="33672" operator="equal">
      <formula>1</formula>
    </cfRule>
  </conditionalFormatting>
  <conditionalFormatting sqref="D13755">
    <cfRule type="colorScale" priority="33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58">
    <cfRule type="colorScale" priority="33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61:N13761">
    <cfRule type="cellIs" dxfId="0" priority="33695" operator="equal">
      <formula>0</formula>
    </cfRule>
    <cfRule type="cellIs" dxfId="1" priority="33696" operator="equal">
      <formula>1</formula>
    </cfRule>
  </conditionalFormatting>
  <conditionalFormatting sqref="D13762:N13762">
    <cfRule type="cellIs" dxfId="0" priority="33697" operator="equal">
      <formula>0</formula>
    </cfRule>
    <cfRule type="cellIs" dxfId="1" priority="33698" operator="equal">
      <formula>1</formula>
    </cfRule>
  </conditionalFormatting>
  <conditionalFormatting sqref="D13763:N13763">
    <cfRule type="cellIs" dxfId="0" priority="33699" operator="equal">
      <formula>0</formula>
    </cfRule>
    <cfRule type="cellIs" dxfId="1" priority="33700" operator="equal">
      <formula>1</formula>
    </cfRule>
  </conditionalFormatting>
  <conditionalFormatting sqref="D13764:N13764">
    <cfRule type="cellIs" dxfId="0" priority="33701" operator="equal">
      <formula>0</formula>
    </cfRule>
    <cfRule type="cellIs" dxfId="1" priority="33702" operator="equal">
      <formula>1</formula>
    </cfRule>
  </conditionalFormatting>
  <conditionalFormatting sqref="D13765:N13765">
    <cfRule type="cellIs" dxfId="0" priority="33703" operator="equal">
      <formula>0</formula>
    </cfRule>
    <cfRule type="cellIs" dxfId="1" priority="33704" operator="equal">
      <formula>1</formula>
    </cfRule>
  </conditionalFormatting>
  <conditionalFormatting sqref="D13766:N13766">
    <cfRule type="cellIs" dxfId="0" priority="33705" operator="equal">
      <formula>0</formula>
    </cfRule>
    <cfRule type="cellIs" dxfId="1" priority="33706" operator="equal">
      <formula>1</formula>
    </cfRule>
  </conditionalFormatting>
  <conditionalFormatting sqref="D13767:N13767">
    <cfRule type="cellIs" dxfId="0" priority="33707" operator="equal">
      <formula>0</formula>
    </cfRule>
    <cfRule type="cellIs" dxfId="1" priority="33708" operator="equal">
      <formula>1</formula>
    </cfRule>
  </conditionalFormatting>
  <conditionalFormatting sqref="D13768:N13768">
    <cfRule type="cellIs" dxfId="0" priority="33709" operator="equal">
      <formula>0</formula>
    </cfRule>
    <cfRule type="cellIs" dxfId="1" priority="33710" operator="equal">
      <formula>1</formula>
    </cfRule>
  </conditionalFormatting>
  <conditionalFormatting sqref="D13769:N13769">
    <cfRule type="cellIs" dxfId="0" priority="33711" operator="equal">
      <formula>0</formula>
    </cfRule>
    <cfRule type="cellIs" dxfId="1" priority="33712" operator="equal">
      <formula>1</formula>
    </cfRule>
  </conditionalFormatting>
  <conditionalFormatting sqref="D13770:N13770">
    <cfRule type="cellIs" dxfId="0" priority="33713" operator="equal">
      <formula>0</formula>
    </cfRule>
    <cfRule type="cellIs" dxfId="1" priority="33714" operator="equal">
      <formula>1</formula>
    </cfRule>
  </conditionalFormatting>
  <conditionalFormatting sqref="D13771:N13771">
    <cfRule type="cellIs" dxfId="0" priority="33715" operator="equal">
      <formula>0</formula>
    </cfRule>
    <cfRule type="cellIs" dxfId="1" priority="33716" operator="equal">
      <formula>1</formula>
    </cfRule>
  </conditionalFormatting>
  <conditionalFormatting sqref="D13772:N13772">
    <cfRule type="cellIs" dxfId="0" priority="33717" operator="equal">
      <formula>0</formula>
    </cfRule>
    <cfRule type="cellIs" dxfId="1" priority="33718" operator="equal">
      <formula>1</formula>
    </cfRule>
  </conditionalFormatting>
  <conditionalFormatting sqref="D13773:N13773">
    <cfRule type="cellIs" dxfId="0" priority="33719" operator="equal">
      <formula>0</formula>
    </cfRule>
    <cfRule type="cellIs" dxfId="1" priority="33720" operator="equal">
      <formula>1</formula>
    </cfRule>
  </conditionalFormatting>
  <conditionalFormatting sqref="D13774:N13774">
    <cfRule type="cellIs" dxfId="0" priority="33721" operator="equal">
      <formula>0</formula>
    </cfRule>
    <cfRule type="cellIs" dxfId="1" priority="33722" operator="equal">
      <formula>1</formula>
    </cfRule>
  </conditionalFormatting>
  <conditionalFormatting sqref="D13775:N13775">
    <cfRule type="cellIs" dxfId="0" priority="33723" operator="equal">
      <formula>0</formula>
    </cfRule>
    <cfRule type="cellIs" dxfId="1" priority="33724" operator="equal">
      <formula>1</formula>
    </cfRule>
  </conditionalFormatting>
  <conditionalFormatting sqref="D13776:N13776">
    <cfRule type="cellIs" dxfId="0" priority="33725" operator="equal">
      <formula>0</formula>
    </cfRule>
    <cfRule type="cellIs" dxfId="1" priority="33726" operator="equal">
      <formula>1</formula>
    </cfRule>
  </conditionalFormatting>
  <conditionalFormatting sqref="D13777:N13777">
    <cfRule type="cellIs" dxfId="0" priority="33727" operator="equal">
      <formula>0</formula>
    </cfRule>
    <cfRule type="cellIs" dxfId="1" priority="33728" operator="equal">
      <formula>1</formula>
    </cfRule>
  </conditionalFormatting>
  <conditionalFormatting sqref="D13778:N13778">
    <cfRule type="cellIs" dxfId="0" priority="33729" operator="equal">
      <formula>0</formula>
    </cfRule>
    <cfRule type="cellIs" dxfId="1" priority="33730" operator="equal">
      <formula>1</formula>
    </cfRule>
  </conditionalFormatting>
  <conditionalFormatting sqref="D13779:N13779">
    <cfRule type="cellIs" dxfId="0" priority="33731" operator="equal">
      <formula>0</formula>
    </cfRule>
    <cfRule type="cellIs" dxfId="1" priority="33732" operator="equal">
      <formula>1</formula>
    </cfRule>
  </conditionalFormatting>
  <conditionalFormatting sqref="D1377:N1377">
    <cfRule type="cellIs" dxfId="0" priority="3102" operator="equal">
      <formula>0</formula>
    </cfRule>
    <cfRule type="cellIs" dxfId="1" priority="3103" operator="equal">
      <formula>1</formula>
    </cfRule>
  </conditionalFormatting>
  <conditionalFormatting sqref="D13780:N13780">
    <cfRule type="cellIs" dxfId="0" priority="33733" operator="equal">
      <formula>0</formula>
    </cfRule>
    <cfRule type="cellIs" dxfId="1" priority="33734" operator="equal">
      <formula>1</formula>
    </cfRule>
  </conditionalFormatting>
  <conditionalFormatting sqref="D13781">
    <cfRule type="colorScale" priority="33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84:N13784">
    <cfRule type="cellIs" dxfId="0" priority="33746" operator="equal">
      <formula>0</formula>
    </cfRule>
    <cfRule type="cellIs" dxfId="1" priority="33747" operator="equal">
      <formula>1</formula>
    </cfRule>
  </conditionalFormatting>
  <conditionalFormatting sqref="D13785:N13785">
    <cfRule type="cellIs" dxfId="0" priority="33748" operator="equal">
      <formula>0</formula>
    </cfRule>
    <cfRule type="cellIs" dxfId="1" priority="33749" operator="equal">
      <formula>1</formula>
    </cfRule>
  </conditionalFormatting>
  <conditionalFormatting sqref="D13786:N13786">
    <cfRule type="cellIs" dxfId="0" priority="33750" operator="equal">
      <formula>0</formula>
    </cfRule>
    <cfRule type="cellIs" dxfId="1" priority="33751" operator="equal">
      <formula>1</formula>
    </cfRule>
  </conditionalFormatting>
  <conditionalFormatting sqref="D13787:N13787">
    <cfRule type="cellIs" dxfId="0" priority="33752" operator="equal">
      <formula>0</formula>
    </cfRule>
    <cfRule type="cellIs" dxfId="1" priority="33753" operator="equal">
      <formula>1</formula>
    </cfRule>
  </conditionalFormatting>
  <conditionalFormatting sqref="D13788:N13788">
    <cfRule type="cellIs" dxfId="0" priority="33754" operator="equal">
      <formula>0</formula>
    </cfRule>
    <cfRule type="cellIs" dxfId="1" priority="33755" operator="equal">
      <formula>1</formula>
    </cfRule>
  </conditionalFormatting>
  <conditionalFormatting sqref="D13789:N13789">
    <cfRule type="cellIs" dxfId="0" priority="33756" operator="equal">
      <formula>0</formula>
    </cfRule>
    <cfRule type="cellIs" dxfId="1" priority="33757" operator="equal">
      <formula>1</formula>
    </cfRule>
  </conditionalFormatting>
  <conditionalFormatting sqref="D1378:N1378">
    <cfRule type="cellIs" dxfId="0" priority="3104" operator="equal">
      <formula>0</formula>
    </cfRule>
    <cfRule type="cellIs" dxfId="1" priority="3105" operator="equal">
      <formula>1</formula>
    </cfRule>
  </conditionalFormatting>
  <conditionalFormatting sqref="D13790:N13790">
    <cfRule type="cellIs" dxfId="0" priority="33758" operator="equal">
      <formula>0</formula>
    </cfRule>
    <cfRule type="cellIs" dxfId="1" priority="33759" operator="equal">
      <formula>1</formula>
    </cfRule>
  </conditionalFormatting>
  <conditionalFormatting sqref="D13791:N13791">
    <cfRule type="cellIs" dxfId="0" priority="33760" operator="equal">
      <formula>0</formula>
    </cfRule>
    <cfRule type="cellIs" dxfId="1" priority="33761" operator="equal">
      <formula>1</formula>
    </cfRule>
  </conditionalFormatting>
  <conditionalFormatting sqref="D13792:N13792">
    <cfRule type="cellIs" dxfId="0" priority="33762" operator="equal">
      <formula>0</formula>
    </cfRule>
    <cfRule type="cellIs" dxfId="1" priority="33763" operator="equal">
      <formula>1</formula>
    </cfRule>
  </conditionalFormatting>
  <conditionalFormatting sqref="D13793:N13793">
    <cfRule type="cellIs" dxfId="0" priority="33764" operator="equal">
      <formula>0</formula>
    </cfRule>
    <cfRule type="cellIs" dxfId="1" priority="33765" operator="equal">
      <formula>1</formula>
    </cfRule>
  </conditionalFormatting>
  <conditionalFormatting sqref="D13794:N13794">
    <cfRule type="cellIs" dxfId="0" priority="33766" operator="equal">
      <formula>0</formula>
    </cfRule>
    <cfRule type="cellIs" dxfId="1" priority="33767" operator="equal">
      <formula>1</formula>
    </cfRule>
  </conditionalFormatting>
  <conditionalFormatting sqref="D13795:N13795">
    <cfRule type="cellIs" dxfId="0" priority="33768" operator="equal">
      <formula>0</formula>
    </cfRule>
    <cfRule type="cellIs" dxfId="1" priority="33769" operator="equal">
      <formula>1</formula>
    </cfRule>
  </conditionalFormatting>
  <conditionalFormatting sqref="D13796:N13796">
    <cfRule type="cellIs" dxfId="0" priority="33770" operator="equal">
      <formula>0</formula>
    </cfRule>
    <cfRule type="cellIs" dxfId="1" priority="33771" operator="equal">
      <formula>1</formula>
    </cfRule>
  </conditionalFormatting>
  <conditionalFormatting sqref="D13797:N13797">
    <cfRule type="cellIs" dxfId="0" priority="33772" operator="equal">
      <formula>0</formula>
    </cfRule>
    <cfRule type="cellIs" dxfId="1" priority="33773" operator="equal">
      <formula>1</formula>
    </cfRule>
  </conditionalFormatting>
  <conditionalFormatting sqref="D13798:N13798">
    <cfRule type="cellIs" dxfId="0" priority="33774" operator="equal">
      <formula>0</formula>
    </cfRule>
    <cfRule type="cellIs" dxfId="1" priority="33775" operator="equal">
      <formula>1</formula>
    </cfRule>
  </conditionalFormatting>
  <conditionalFormatting sqref="D13799:N13799">
    <cfRule type="cellIs" dxfId="0" priority="33776" operator="equal">
      <formula>0</formula>
    </cfRule>
    <cfRule type="cellIs" dxfId="1" priority="33777" operator="equal">
      <formula>1</formula>
    </cfRule>
  </conditionalFormatting>
  <conditionalFormatting sqref="D1379:N1379">
    <cfRule type="cellIs" dxfId="0" priority="3106" operator="equal">
      <formula>0</formula>
    </cfRule>
    <cfRule type="cellIs" dxfId="1" priority="3107" operator="equal">
      <formula>1</formula>
    </cfRule>
  </conditionalFormatting>
  <conditionalFormatting sqref="D137:N137">
    <cfRule type="cellIs" dxfId="0" priority="267" operator="equal">
      <formula>0</formula>
    </cfRule>
    <cfRule type="cellIs" dxfId="1" priority="268" operator="equal">
      <formula>1</formula>
    </cfRule>
  </conditionalFormatting>
  <conditionalFormatting sqref="D13800:N13800">
    <cfRule type="cellIs" dxfId="0" priority="33778" operator="equal">
      <formula>0</formula>
    </cfRule>
    <cfRule type="cellIs" dxfId="1" priority="33779" operator="equal">
      <formula>1</formula>
    </cfRule>
  </conditionalFormatting>
  <conditionalFormatting sqref="D13801:N13801">
    <cfRule type="cellIs" dxfId="0" priority="33780" operator="equal">
      <formula>0</formula>
    </cfRule>
    <cfRule type="cellIs" dxfId="1" priority="33781" operator="equal">
      <formula>1</formula>
    </cfRule>
  </conditionalFormatting>
  <conditionalFormatting sqref="D13802:N13802">
    <cfRule type="cellIs" dxfId="0" priority="33782" operator="equal">
      <formula>0</formula>
    </cfRule>
    <cfRule type="cellIs" dxfId="1" priority="33783" operator="equal">
      <formula>1</formula>
    </cfRule>
  </conditionalFormatting>
  <conditionalFormatting sqref="D13803:N13803">
    <cfRule type="cellIs" dxfId="0" priority="33784" operator="equal">
      <formula>0</formula>
    </cfRule>
    <cfRule type="cellIs" dxfId="1" priority="33785" operator="equal">
      <formula>1</formula>
    </cfRule>
  </conditionalFormatting>
  <conditionalFormatting sqref="D13804">
    <cfRule type="colorScale" priority="33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07:N13807">
    <cfRule type="cellIs" dxfId="0" priority="33797" operator="equal">
      <formula>0</formula>
    </cfRule>
    <cfRule type="cellIs" dxfId="1" priority="33798" operator="equal">
      <formula>1</formula>
    </cfRule>
  </conditionalFormatting>
  <conditionalFormatting sqref="D13808:N13808">
    <cfRule type="cellIs" dxfId="0" priority="33799" operator="equal">
      <formula>0</formula>
    </cfRule>
    <cfRule type="cellIs" dxfId="1" priority="33800" operator="equal">
      <formula>1</formula>
    </cfRule>
  </conditionalFormatting>
  <conditionalFormatting sqref="D13809:N13809">
    <cfRule type="cellIs" dxfId="0" priority="33801" operator="equal">
      <formula>0</formula>
    </cfRule>
    <cfRule type="cellIs" dxfId="1" priority="33802" operator="equal">
      <formula>1</formula>
    </cfRule>
  </conditionalFormatting>
  <conditionalFormatting sqref="D1380:N1380">
    <cfRule type="cellIs" dxfId="0" priority="3108" operator="equal">
      <formula>0</formula>
    </cfRule>
    <cfRule type="cellIs" dxfId="1" priority="3109" operator="equal">
      <formula>1</formula>
    </cfRule>
  </conditionalFormatting>
  <conditionalFormatting sqref="D13810:N13810">
    <cfRule type="cellIs" dxfId="0" priority="33803" operator="equal">
      <formula>0</formula>
    </cfRule>
    <cfRule type="cellIs" dxfId="1" priority="33804" operator="equal">
      <formula>1</formula>
    </cfRule>
  </conditionalFormatting>
  <conditionalFormatting sqref="D13811:N13811">
    <cfRule type="cellIs" dxfId="0" priority="33805" operator="equal">
      <formula>0</formula>
    </cfRule>
    <cfRule type="cellIs" dxfId="1" priority="33806" operator="equal">
      <formula>1</formula>
    </cfRule>
  </conditionalFormatting>
  <conditionalFormatting sqref="D13812:N13812">
    <cfRule type="cellIs" dxfId="0" priority="33807" operator="equal">
      <formula>0</formula>
    </cfRule>
    <cfRule type="cellIs" dxfId="1" priority="33808" operator="equal">
      <formula>1</formula>
    </cfRule>
  </conditionalFormatting>
  <conditionalFormatting sqref="D13813:N13813">
    <cfRule type="cellIs" dxfId="0" priority="33809" operator="equal">
      <formula>0</formula>
    </cfRule>
    <cfRule type="cellIs" dxfId="1" priority="33810" operator="equal">
      <formula>1</formula>
    </cfRule>
  </conditionalFormatting>
  <conditionalFormatting sqref="D13814:N13814">
    <cfRule type="cellIs" dxfId="0" priority="33811" operator="equal">
      <formula>0</formula>
    </cfRule>
    <cfRule type="cellIs" dxfId="1" priority="33812" operator="equal">
      <formula>1</formula>
    </cfRule>
  </conditionalFormatting>
  <conditionalFormatting sqref="D13815:N13815">
    <cfRule type="cellIs" dxfId="0" priority="33813" operator="equal">
      <formula>0</formula>
    </cfRule>
    <cfRule type="cellIs" dxfId="1" priority="33814" operator="equal">
      <formula>1</formula>
    </cfRule>
  </conditionalFormatting>
  <conditionalFormatting sqref="D13816:N13816">
    <cfRule type="cellIs" dxfId="0" priority="33815" operator="equal">
      <formula>0</formula>
    </cfRule>
    <cfRule type="cellIs" dxfId="1" priority="33816" operator="equal">
      <formula>1</formula>
    </cfRule>
  </conditionalFormatting>
  <conditionalFormatting sqref="D13817:N13817">
    <cfRule type="cellIs" dxfId="0" priority="33817" operator="equal">
      <formula>0</formula>
    </cfRule>
    <cfRule type="cellIs" dxfId="1" priority="33818" operator="equal">
      <formula>1</formula>
    </cfRule>
  </conditionalFormatting>
  <conditionalFormatting sqref="D13818:N13818">
    <cfRule type="cellIs" dxfId="0" priority="33819" operator="equal">
      <formula>0</formula>
    </cfRule>
    <cfRule type="cellIs" dxfId="1" priority="33820" operator="equal">
      <formula>1</formula>
    </cfRule>
  </conditionalFormatting>
  <conditionalFormatting sqref="D13819:N13819">
    <cfRule type="cellIs" dxfId="0" priority="33821" operator="equal">
      <formula>0</formula>
    </cfRule>
    <cfRule type="cellIs" dxfId="1" priority="33822" operator="equal">
      <formula>1</formula>
    </cfRule>
  </conditionalFormatting>
  <conditionalFormatting sqref="D1381:N1381">
    <cfRule type="cellIs" dxfId="0" priority="3110" operator="equal">
      <formula>0</formula>
    </cfRule>
    <cfRule type="cellIs" dxfId="1" priority="3111" operator="equal">
      <formula>1</formula>
    </cfRule>
  </conditionalFormatting>
  <conditionalFormatting sqref="D13820:N13820">
    <cfRule type="cellIs" dxfId="0" priority="33823" operator="equal">
      <formula>0</formula>
    </cfRule>
    <cfRule type="cellIs" dxfId="1" priority="33824" operator="equal">
      <formula>1</formula>
    </cfRule>
  </conditionalFormatting>
  <conditionalFormatting sqref="D13821:N13821">
    <cfRule type="cellIs" dxfId="0" priority="33825" operator="equal">
      <formula>0</formula>
    </cfRule>
    <cfRule type="cellIs" dxfId="1" priority="33826" operator="equal">
      <formula>1</formula>
    </cfRule>
  </conditionalFormatting>
  <conditionalFormatting sqref="D13822:N13822">
    <cfRule type="cellIs" dxfId="0" priority="33827" operator="equal">
      <formula>0</formula>
    </cfRule>
    <cfRule type="cellIs" dxfId="1" priority="33828" operator="equal">
      <formula>1</formula>
    </cfRule>
  </conditionalFormatting>
  <conditionalFormatting sqref="D13823:N13823">
    <cfRule type="cellIs" dxfId="0" priority="33829" operator="equal">
      <formula>0</formula>
    </cfRule>
    <cfRule type="cellIs" dxfId="1" priority="33830" operator="equal">
      <formula>1</formula>
    </cfRule>
  </conditionalFormatting>
  <conditionalFormatting sqref="D13824:N13824">
    <cfRule type="cellIs" dxfId="0" priority="33831" operator="equal">
      <formula>0</formula>
    </cfRule>
    <cfRule type="cellIs" dxfId="1" priority="33832" operator="equal">
      <formula>1</formula>
    </cfRule>
  </conditionalFormatting>
  <conditionalFormatting sqref="D13825:N13825">
    <cfRule type="cellIs" dxfId="0" priority="33833" operator="equal">
      <formula>0</formula>
    </cfRule>
    <cfRule type="cellIs" dxfId="1" priority="33834" operator="equal">
      <formula>1</formula>
    </cfRule>
  </conditionalFormatting>
  <conditionalFormatting sqref="D13826:N13826">
    <cfRule type="cellIs" dxfId="0" priority="33835" operator="equal">
      <formula>0</formula>
    </cfRule>
    <cfRule type="cellIs" dxfId="1" priority="33836" operator="equal">
      <formula>1</formula>
    </cfRule>
  </conditionalFormatting>
  <conditionalFormatting sqref="D13827:N13827">
    <cfRule type="cellIs" dxfId="0" priority="33837" operator="equal">
      <formula>0</formula>
    </cfRule>
    <cfRule type="cellIs" dxfId="1" priority="33838" operator="equal">
      <formula>1</formula>
    </cfRule>
  </conditionalFormatting>
  <conditionalFormatting sqref="D13828">
    <cfRule type="colorScale" priority="33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2:N1382">
    <cfRule type="cellIs" dxfId="0" priority="3112" operator="equal">
      <formula>0</formula>
    </cfRule>
    <cfRule type="cellIs" dxfId="1" priority="3113" operator="equal">
      <formula>1</formula>
    </cfRule>
  </conditionalFormatting>
  <conditionalFormatting sqref="D13831">
    <cfRule type="colorScale" priority="33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34:N13834">
    <cfRule type="cellIs" dxfId="0" priority="33861" operator="equal">
      <formula>0</formula>
    </cfRule>
    <cfRule type="cellIs" dxfId="1" priority="33862" operator="equal">
      <formula>1</formula>
    </cfRule>
  </conditionalFormatting>
  <conditionalFormatting sqref="D13835:N13835">
    <cfRule type="cellIs" dxfId="0" priority="33863" operator="equal">
      <formula>0</formula>
    </cfRule>
    <cfRule type="cellIs" dxfId="1" priority="33864" operator="equal">
      <formula>1</formula>
    </cfRule>
  </conditionalFormatting>
  <conditionalFormatting sqref="D13836:N13836">
    <cfRule type="cellIs" dxfId="0" priority="33865" operator="equal">
      <formula>0</formula>
    </cfRule>
    <cfRule type="cellIs" dxfId="1" priority="33866" operator="equal">
      <formula>1</formula>
    </cfRule>
  </conditionalFormatting>
  <conditionalFormatting sqref="D13837:N13837">
    <cfRule type="cellIs" dxfId="0" priority="33867" operator="equal">
      <formula>0</formula>
    </cfRule>
    <cfRule type="cellIs" dxfId="1" priority="33868" operator="equal">
      <formula>1</formula>
    </cfRule>
  </conditionalFormatting>
  <conditionalFormatting sqref="D13838:N13838">
    <cfRule type="cellIs" dxfId="0" priority="33869" operator="equal">
      <formula>0</formula>
    </cfRule>
    <cfRule type="cellIs" dxfId="1" priority="33870" operator="equal">
      <formula>1</formula>
    </cfRule>
  </conditionalFormatting>
  <conditionalFormatting sqref="D13839:N13839">
    <cfRule type="cellIs" dxfId="0" priority="33871" operator="equal">
      <formula>0</formula>
    </cfRule>
    <cfRule type="cellIs" dxfId="1" priority="33872" operator="equal">
      <formula>1</formula>
    </cfRule>
  </conditionalFormatting>
  <conditionalFormatting sqref="D1383:N1383">
    <cfRule type="cellIs" dxfId="0" priority="3114" operator="equal">
      <formula>0</formula>
    </cfRule>
    <cfRule type="cellIs" dxfId="1" priority="3115" operator="equal">
      <formula>1</formula>
    </cfRule>
  </conditionalFormatting>
  <conditionalFormatting sqref="D13840">
    <cfRule type="colorScale" priority="33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43">
    <cfRule type="colorScale" priority="33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46:N13846">
    <cfRule type="cellIs" dxfId="0" priority="33895" operator="equal">
      <formula>0</formula>
    </cfRule>
    <cfRule type="cellIs" dxfId="1" priority="33896" operator="equal">
      <formula>1</formula>
    </cfRule>
  </conditionalFormatting>
  <conditionalFormatting sqref="D13847:N13847">
    <cfRule type="cellIs" dxfId="0" priority="33897" operator="equal">
      <formula>0</formula>
    </cfRule>
    <cfRule type="cellIs" dxfId="1" priority="33898" operator="equal">
      <formula>1</formula>
    </cfRule>
  </conditionalFormatting>
  <conditionalFormatting sqref="D13848:N13848">
    <cfRule type="cellIs" dxfId="0" priority="33899" operator="equal">
      <formula>0</formula>
    </cfRule>
    <cfRule type="cellIs" dxfId="1" priority="33900" operator="equal">
      <formula>1</formula>
    </cfRule>
  </conditionalFormatting>
  <conditionalFormatting sqref="D13849">
    <cfRule type="colorScale" priority="33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4:N1384">
    <cfRule type="cellIs" dxfId="0" priority="3116" operator="equal">
      <formula>0</formula>
    </cfRule>
    <cfRule type="cellIs" dxfId="1" priority="3117" operator="equal">
      <formula>1</formula>
    </cfRule>
  </conditionalFormatting>
  <conditionalFormatting sqref="D13852">
    <cfRule type="colorScale" priority="33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55:N13855">
    <cfRule type="cellIs" dxfId="0" priority="33923" operator="equal">
      <formula>0</formula>
    </cfRule>
    <cfRule type="cellIs" dxfId="1" priority="33924" operator="equal">
      <formula>1</formula>
    </cfRule>
  </conditionalFormatting>
  <conditionalFormatting sqref="D13856:N13856">
    <cfRule type="cellIs" dxfId="0" priority="33925" operator="equal">
      <formula>0</formula>
    </cfRule>
    <cfRule type="cellIs" dxfId="1" priority="33926" operator="equal">
      <formula>1</formula>
    </cfRule>
  </conditionalFormatting>
  <conditionalFormatting sqref="D13857:N13857">
    <cfRule type="cellIs" dxfId="0" priority="33927" operator="equal">
      <formula>0</formula>
    </cfRule>
    <cfRule type="cellIs" dxfId="1" priority="33928" operator="equal">
      <formula>1</formula>
    </cfRule>
  </conditionalFormatting>
  <conditionalFormatting sqref="D13858:N13858">
    <cfRule type="cellIs" dxfId="0" priority="33929" operator="equal">
      <formula>0</formula>
    </cfRule>
    <cfRule type="cellIs" dxfId="1" priority="33930" operator="equal">
      <formula>1</formula>
    </cfRule>
  </conditionalFormatting>
  <conditionalFormatting sqref="D13859:N13859">
    <cfRule type="cellIs" dxfId="0" priority="33931" operator="equal">
      <formula>0</formula>
    </cfRule>
    <cfRule type="cellIs" dxfId="1" priority="33932" operator="equal">
      <formula>1</formula>
    </cfRule>
  </conditionalFormatting>
  <conditionalFormatting sqref="D1385:N1385">
    <cfRule type="cellIs" dxfId="0" priority="3118" operator="equal">
      <formula>0</formula>
    </cfRule>
    <cfRule type="cellIs" dxfId="1" priority="3119" operator="equal">
      <formula>1</formula>
    </cfRule>
  </conditionalFormatting>
  <conditionalFormatting sqref="D13860">
    <cfRule type="colorScale" priority="33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63">
    <cfRule type="colorScale" priority="33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66:N13866">
    <cfRule type="cellIs" dxfId="0" priority="33955" operator="equal">
      <formula>0</formula>
    </cfRule>
    <cfRule type="cellIs" dxfId="1" priority="33956" operator="equal">
      <formula>1</formula>
    </cfRule>
  </conditionalFormatting>
  <conditionalFormatting sqref="D13867:N13867">
    <cfRule type="cellIs" dxfId="0" priority="33957" operator="equal">
      <formula>0</formula>
    </cfRule>
    <cfRule type="cellIs" dxfId="1" priority="33958" operator="equal">
      <formula>1</formula>
    </cfRule>
  </conditionalFormatting>
  <conditionalFormatting sqref="D13868:N13868">
    <cfRule type="cellIs" dxfId="0" priority="33959" operator="equal">
      <formula>0</formula>
    </cfRule>
    <cfRule type="cellIs" dxfId="1" priority="33960" operator="equal">
      <formula>1</formula>
    </cfRule>
  </conditionalFormatting>
  <conditionalFormatting sqref="D13869:N13869">
    <cfRule type="cellIs" dxfId="0" priority="33961" operator="equal">
      <formula>0</formula>
    </cfRule>
    <cfRule type="cellIs" dxfId="1" priority="33962" operator="equal">
      <formula>1</formula>
    </cfRule>
  </conditionalFormatting>
  <conditionalFormatting sqref="D1386:N1386">
    <cfRule type="cellIs" dxfId="0" priority="3120" operator="equal">
      <formula>0</formula>
    </cfRule>
    <cfRule type="cellIs" dxfId="1" priority="3121" operator="equal">
      <formula>1</formula>
    </cfRule>
  </conditionalFormatting>
  <conditionalFormatting sqref="D13870">
    <cfRule type="colorScale" priority="34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73">
    <cfRule type="colorScale" priority="33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76:N13876">
    <cfRule type="cellIs" dxfId="0" priority="33985" operator="equal">
      <formula>0</formula>
    </cfRule>
    <cfRule type="cellIs" dxfId="1" priority="33986" operator="equal">
      <formula>1</formula>
    </cfRule>
  </conditionalFormatting>
  <conditionalFormatting sqref="D13877:N13877">
    <cfRule type="cellIs" dxfId="0" priority="33987" operator="equal">
      <formula>0</formula>
    </cfRule>
    <cfRule type="cellIs" dxfId="1" priority="33988" operator="equal">
      <formula>1</formula>
    </cfRule>
  </conditionalFormatting>
  <conditionalFormatting sqref="D13878:N13878">
    <cfRule type="cellIs" dxfId="0" priority="33989" operator="equal">
      <formula>0</formula>
    </cfRule>
    <cfRule type="cellIs" dxfId="1" priority="33990" operator="equal">
      <formula>1</formula>
    </cfRule>
  </conditionalFormatting>
  <conditionalFormatting sqref="D13879:N13879">
    <cfRule type="cellIs" dxfId="0" priority="33991" operator="equal">
      <formula>0</formula>
    </cfRule>
    <cfRule type="cellIs" dxfId="1" priority="33992" operator="equal">
      <formula>1</formula>
    </cfRule>
  </conditionalFormatting>
  <conditionalFormatting sqref="D1387:N1387">
    <cfRule type="cellIs" dxfId="0" priority="3122" operator="equal">
      <formula>0</formula>
    </cfRule>
    <cfRule type="cellIs" dxfId="1" priority="3123" operator="equal">
      <formula>1</formula>
    </cfRule>
  </conditionalFormatting>
  <conditionalFormatting sqref="D13880:N13880">
    <cfRule type="cellIs" dxfId="0" priority="33993" operator="equal">
      <formula>0</formula>
    </cfRule>
    <cfRule type="cellIs" dxfId="1" priority="33994" operator="equal">
      <formula>1</formula>
    </cfRule>
  </conditionalFormatting>
  <conditionalFormatting sqref="D13881:N13881">
    <cfRule type="cellIs" dxfId="0" priority="33995" operator="equal">
      <formula>0</formula>
    </cfRule>
    <cfRule type="cellIs" dxfId="1" priority="33996" operator="equal">
      <formula>1</formula>
    </cfRule>
  </conditionalFormatting>
  <conditionalFormatting sqref="D13882">
    <cfRule type="colorScale" priority="34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85">
    <cfRule type="colorScale" priority="34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88:N13888">
    <cfRule type="cellIs" dxfId="0" priority="34019" operator="equal">
      <formula>0</formula>
    </cfRule>
    <cfRule type="cellIs" dxfId="1" priority="34020" operator="equal">
      <formula>1</formula>
    </cfRule>
  </conditionalFormatting>
  <conditionalFormatting sqref="D13889:N13889">
    <cfRule type="cellIs" dxfId="0" priority="34021" operator="equal">
      <formula>0</formula>
    </cfRule>
    <cfRule type="cellIs" dxfId="1" priority="34022" operator="equal">
      <formula>1</formula>
    </cfRule>
  </conditionalFormatting>
  <conditionalFormatting sqref="D1388:N1388">
    <cfRule type="cellIs" dxfId="0" priority="3124" operator="equal">
      <formula>0</formula>
    </cfRule>
    <cfRule type="cellIs" dxfId="1" priority="3125" operator="equal">
      <formula>1</formula>
    </cfRule>
  </conditionalFormatting>
  <conditionalFormatting sqref="D13890:N13890">
    <cfRule type="cellIs" dxfId="0" priority="34023" operator="equal">
      <formula>0</formula>
    </cfRule>
    <cfRule type="cellIs" dxfId="1" priority="34024" operator="equal">
      <formula>1</formula>
    </cfRule>
  </conditionalFormatting>
  <conditionalFormatting sqref="D13891">
    <cfRule type="colorScale" priority="34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94">
    <cfRule type="colorScale" priority="34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97">
    <cfRule type="colorScale" priority="34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9:N1389">
    <cfRule type="cellIs" dxfId="0" priority="3126" operator="equal">
      <formula>0</formula>
    </cfRule>
    <cfRule type="cellIs" dxfId="1" priority="3127" operator="equal">
      <formula>1</formula>
    </cfRule>
  </conditionalFormatting>
  <conditionalFormatting sqref="D138:N138">
    <cfRule type="cellIs" dxfId="0" priority="269" operator="equal">
      <formula>0</formula>
    </cfRule>
    <cfRule type="cellIs" dxfId="1" priority="270" operator="equal">
      <formula>1</formula>
    </cfRule>
  </conditionalFormatting>
  <conditionalFormatting sqref="D13900:N13900">
    <cfRule type="cellIs" dxfId="0" priority="34058" operator="equal">
      <formula>0</formula>
    </cfRule>
    <cfRule type="cellIs" dxfId="1" priority="34059" operator="equal">
      <formula>1</formula>
    </cfRule>
  </conditionalFormatting>
  <conditionalFormatting sqref="D13901:N13901">
    <cfRule type="cellIs" dxfId="0" priority="34060" operator="equal">
      <formula>0</formula>
    </cfRule>
    <cfRule type="cellIs" dxfId="1" priority="34061" operator="equal">
      <formula>1</formula>
    </cfRule>
  </conditionalFormatting>
  <conditionalFormatting sqref="D13902:N13902">
    <cfRule type="cellIs" dxfId="0" priority="34062" operator="equal">
      <formula>0</formula>
    </cfRule>
    <cfRule type="cellIs" dxfId="1" priority="34063" operator="equal">
      <formula>1</formula>
    </cfRule>
  </conditionalFormatting>
  <conditionalFormatting sqref="D13903:N13903">
    <cfRule type="cellIs" dxfId="0" priority="34064" operator="equal">
      <formula>0</formula>
    </cfRule>
    <cfRule type="cellIs" dxfId="1" priority="34065" operator="equal">
      <formula>1</formula>
    </cfRule>
  </conditionalFormatting>
  <conditionalFormatting sqref="D13904:N13904">
    <cfRule type="cellIs" dxfId="0" priority="34066" operator="equal">
      <formula>0</formula>
    </cfRule>
    <cfRule type="cellIs" dxfId="1" priority="34067" operator="equal">
      <formula>1</formula>
    </cfRule>
  </conditionalFormatting>
  <conditionalFormatting sqref="D13905:N13905">
    <cfRule type="cellIs" dxfId="0" priority="34068" operator="equal">
      <formula>0</formula>
    </cfRule>
    <cfRule type="cellIs" dxfId="1" priority="34069" operator="equal">
      <formula>1</formula>
    </cfRule>
  </conditionalFormatting>
  <conditionalFormatting sqref="D13906:N13906">
    <cfRule type="cellIs" dxfId="0" priority="34070" operator="equal">
      <formula>0</formula>
    </cfRule>
    <cfRule type="cellIs" dxfId="1" priority="34071" operator="equal">
      <formula>1</formula>
    </cfRule>
  </conditionalFormatting>
  <conditionalFormatting sqref="D13907:N13907">
    <cfRule type="cellIs" dxfId="0" priority="34072" operator="equal">
      <formula>0</formula>
    </cfRule>
    <cfRule type="cellIs" dxfId="1" priority="34073" operator="equal">
      <formula>1</formula>
    </cfRule>
  </conditionalFormatting>
  <conditionalFormatting sqref="D13908:N13908">
    <cfRule type="cellIs" dxfId="0" priority="34074" operator="equal">
      <formula>0</formula>
    </cfRule>
    <cfRule type="cellIs" dxfId="1" priority="34075" operator="equal">
      <formula>1</formula>
    </cfRule>
  </conditionalFormatting>
  <conditionalFormatting sqref="D13909:N13909">
    <cfRule type="cellIs" dxfId="0" priority="34076" operator="equal">
      <formula>0</formula>
    </cfRule>
    <cfRule type="cellIs" dxfId="1" priority="34077" operator="equal">
      <formula>1</formula>
    </cfRule>
  </conditionalFormatting>
  <conditionalFormatting sqref="D1390:N1390">
    <cfRule type="cellIs" dxfId="0" priority="3128" operator="equal">
      <formula>0</formula>
    </cfRule>
    <cfRule type="cellIs" dxfId="1" priority="3129" operator="equal">
      <formula>1</formula>
    </cfRule>
  </conditionalFormatting>
  <conditionalFormatting sqref="D13910:N13910">
    <cfRule type="cellIs" dxfId="0" priority="34078" operator="equal">
      <formula>0</formula>
    </cfRule>
    <cfRule type="cellIs" dxfId="1" priority="34079" operator="equal">
      <formula>1</formula>
    </cfRule>
  </conditionalFormatting>
  <conditionalFormatting sqref="D13911:N13911">
    <cfRule type="cellIs" dxfId="0" priority="34080" operator="equal">
      <formula>0</formula>
    </cfRule>
    <cfRule type="cellIs" dxfId="1" priority="34081" operator="equal">
      <formula>1</formula>
    </cfRule>
  </conditionalFormatting>
  <conditionalFormatting sqref="D13912:N13912">
    <cfRule type="cellIs" dxfId="0" priority="34082" operator="equal">
      <formula>0</formula>
    </cfRule>
    <cfRule type="cellIs" dxfId="1" priority="34083" operator="equal">
      <formula>1</formula>
    </cfRule>
  </conditionalFormatting>
  <conditionalFormatting sqref="D13913">
    <cfRule type="colorScale" priority="34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16">
    <cfRule type="colorScale" priority="34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19:N13919">
    <cfRule type="cellIs" dxfId="0" priority="34106" operator="equal">
      <formula>0</formula>
    </cfRule>
    <cfRule type="cellIs" dxfId="1" priority="34107" operator="equal">
      <formula>1</formula>
    </cfRule>
  </conditionalFormatting>
  <conditionalFormatting sqref="D1391:N1391">
    <cfRule type="cellIs" dxfId="0" priority="3130" operator="equal">
      <formula>0</formula>
    </cfRule>
    <cfRule type="cellIs" dxfId="1" priority="3131" operator="equal">
      <formula>1</formula>
    </cfRule>
  </conditionalFormatting>
  <conditionalFormatting sqref="D13920:N13920">
    <cfRule type="cellIs" dxfId="0" priority="34108" operator="equal">
      <formula>0</formula>
    </cfRule>
    <cfRule type="cellIs" dxfId="1" priority="34109" operator="equal">
      <formula>1</formula>
    </cfRule>
  </conditionalFormatting>
  <conditionalFormatting sqref="D13921:N13921">
    <cfRule type="cellIs" dxfId="0" priority="34110" operator="equal">
      <formula>0</formula>
    </cfRule>
    <cfRule type="cellIs" dxfId="1" priority="34111" operator="equal">
      <formula>1</formula>
    </cfRule>
  </conditionalFormatting>
  <conditionalFormatting sqref="D13922:N13922">
    <cfRule type="cellIs" dxfId="0" priority="34112" operator="equal">
      <formula>0</formula>
    </cfRule>
    <cfRule type="cellIs" dxfId="1" priority="34113" operator="equal">
      <formula>1</formula>
    </cfRule>
  </conditionalFormatting>
  <conditionalFormatting sqref="D13923:N13923">
    <cfRule type="cellIs" dxfId="0" priority="34114" operator="equal">
      <formula>0</formula>
    </cfRule>
    <cfRule type="cellIs" dxfId="1" priority="34115" operator="equal">
      <formula>1</formula>
    </cfRule>
  </conditionalFormatting>
  <conditionalFormatting sqref="D13924:N13924">
    <cfRule type="cellIs" dxfId="0" priority="34116" operator="equal">
      <formula>0</formula>
    </cfRule>
    <cfRule type="cellIs" dxfId="1" priority="34117" operator="equal">
      <formula>1</formula>
    </cfRule>
  </conditionalFormatting>
  <conditionalFormatting sqref="D13925:N13925">
    <cfRule type="cellIs" dxfId="0" priority="34118" operator="equal">
      <formula>0</formula>
    </cfRule>
    <cfRule type="cellIs" dxfId="1" priority="34119" operator="equal">
      <formula>1</formula>
    </cfRule>
  </conditionalFormatting>
  <conditionalFormatting sqref="D13926:N13926">
    <cfRule type="cellIs" dxfId="0" priority="34120" operator="equal">
      <formula>0</formula>
    </cfRule>
    <cfRule type="cellIs" dxfId="1" priority="34121" operator="equal">
      <formula>1</formula>
    </cfRule>
  </conditionalFormatting>
  <conditionalFormatting sqref="D13927:N13927">
    <cfRule type="cellIs" dxfId="0" priority="34122" operator="equal">
      <formula>0</formula>
    </cfRule>
    <cfRule type="cellIs" dxfId="1" priority="34123" operator="equal">
      <formula>1</formula>
    </cfRule>
  </conditionalFormatting>
  <conditionalFormatting sqref="D13928:N13928">
    <cfRule type="cellIs" dxfId="0" priority="34124" operator="equal">
      <formula>0</formula>
    </cfRule>
    <cfRule type="cellIs" dxfId="1" priority="34125" operator="equal">
      <formula>1</formula>
    </cfRule>
  </conditionalFormatting>
  <conditionalFormatting sqref="D13929:N13929">
    <cfRule type="cellIs" dxfId="0" priority="34126" operator="equal">
      <formula>0</formula>
    </cfRule>
    <cfRule type="cellIs" dxfId="1" priority="34127" operator="equal">
      <formula>1</formula>
    </cfRule>
  </conditionalFormatting>
  <conditionalFormatting sqref="D1392:N1392">
    <cfRule type="cellIs" dxfId="0" priority="3132" operator="equal">
      <formula>0</formula>
    </cfRule>
    <cfRule type="cellIs" dxfId="1" priority="3133" operator="equal">
      <formula>1</formula>
    </cfRule>
  </conditionalFormatting>
  <conditionalFormatting sqref="D13930:N13930">
    <cfRule type="cellIs" dxfId="0" priority="34128" operator="equal">
      <formula>0</formula>
    </cfRule>
    <cfRule type="cellIs" dxfId="1" priority="34129" operator="equal">
      <formula>1</formula>
    </cfRule>
  </conditionalFormatting>
  <conditionalFormatting sqref="D13931:N13931">
    <cfRule type="cellIs" dxfId="0" priority="34130" operator="equal">
      <formula>0</formula>
    </cfRule>
    <cfRule type="cellIs" dxfId="1" priority="34131" operator="equal">
      <formula>1</formula>
    </cfRule>
  </conditionalFormatting>
  <conditionalFormatting sqref="D13932:N13932">
    <cfRule type="cellIs" dxfId="0" priority="34132" operator="equal">
      <formula>0</formula>
    </cfRule>
    <cfRule type="cellIs" dxfId="1" priority="34133" operator="equal">
      <formula>1</formula>
    </cfRule>
  </conditionalFormatting>
  <conditionalFormatting sqref="D13933:N13933">
    <cfRule type="cellIs" dxfId="0" priority="34134" operator="equal">
      <formula>0</formula>
    </cfRule>
    <cfRule type="cellIs" dxfId="1" priority="34135" operator="equal">
      <formula>1</formula>
    </cfRule>
  </conditionalFormatting>
  <conditionalFormatting sqref="D13934:N13934">
    <cfRule type="cellIs" dxfId="0" priority="34136" operator="equal">
      <formula>0</formula>
    </cfRule>
    <cfRule type="cellIs" dxfId="1" priority="34137" operator="equal">
      <formula>1</formula>
    </cfRule>
  </conditionalFormatting>
  <conditionalFormatting sqref="D13935:N13935">
    <cfRule type="cellIs" dxfId="0" priority="34138" operator="equal">
      <formula>0</formula>
    </cfRule>
    <cfRule type="cellIs" dxfId="1" priority="34139" operator="equal">
      <formula>1</formula>
    </cfRule>
  </conditionalFormatting>
  <conditionalFormatting sqref="D13936:N13936">
    <cfRule type="cellIs" dxfId="0" priority="34140" operator="equal">
      <formula>0</formula>
    </cfRule>
    <cfRule type="cellIs" dxfId="1" priority="34141" operator="equal">
      <formula>1</formula>
    </cfRule>
  </conditionalFormatting>
  <conditionalFormatting sqref="D13937:N13937">
    <cfRule type="cellIs" dxfId="0" priority="34142" operator="equal">
      <formula>0</formula>
    </cfRule>
    <cfRule type="cellIs" dxfId="1" priority="34143" operator="equal">
      <formula>1</formula>
    </cfRule>
  </conditionalFormatting>
  <conditionalFormatting sqref="D13938">
    <cfRule type="colorScale" priority="34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3:N1393">
    <cfRule type="cellIs" dxfId="0" priority="3134" operator="equal">
      <formula>0</formula>
    </cfRule>
    <cfRule type="cellIs" dxfId="1" priority="3135" operator="equal">
      <formula>1</formula>
    </cfRule>
  </conditionalFormatting>
  <conditionalFormatting sqref="D13941:N13941">
    <cfRule type="cellIs" dxfId="0" priority="34155" operator="equal">
      <formula>0</formula>
    </cfRule>
    <cfRule type="cellIs" dxfId="1" priority="34156" operator="equal">
      <formula>1</formula>
    </cfRule>
  </conditionalFormatting>
  <conditionalFormatting sqref="D13942:N13942">
    <cfRule type="cellIs" dxfId="0" priority="34157" operator="equal">
      <formula>0</formula>
    </cfRule>
    <cfRule type="cellIs" dxfId="1" priority="34158" operator="equal">
      <formula>1</formula>
    </cfRule>
  </conditionalFormatting>
  <conditionalFormatting sqref="D13943:N13943">
    <cfRule type="cellIs" dxfId="0" priority="34159" operator="equal">
      <formula>0</formula>
    </cfRule>
    <cfRule type="cellIs" dxfId="1" priority="34160" operator="equal">
      <formula>1</formula>
    </cfRule>
  </conditionalFormatting>
  <conditionalFormatting sqref="D13944:N13944">
    <cfRule type="cellIs" dxfId="0" priority="34161" operator="equal">
      <formula>0</formula>
    </cfRule>
    <cfRule type="cellIs" dxfId="1" priority="34162" operator="equal">
      <formula>1</formula>
    </cfRule>
  </conditionalFormatting>
  <conditionalFormatting sqref="D13945:N13945">
    <cfRule type="cellIs" dxfId="0" priority="34163" operator="equal">
      <formula>0</formula>
    </cfRule>
    <cfRule type="cellIs" dxfId="1" priority="34164" operator="equal">
      <formula>1</formula>
    </cfRule>
  </conditionalFormatting>
  <conditionalFormatting sqref="D13946:N13946">
    <cfRule type="cellIs" dxfId="0" priority="34165" operator="equal">
      <formula>0</formula>
    </cfRule>
    <cfRule type="cellIs" dxfId="1" priority="34166" operator="equal">
      <formula>1</formula>
    </cfRule>
  </conditionalFormatting>
  <conditionalFormatting sqref="D13947:N13947">
    <cfRule type="cellIs" dxfId="0" priority="34167" operator="equal">
      <formula>0</formula>
    </cfRule>
    <cfRule type="cellIs" dxfId="1" priority="34168" operator="equal">
      <formula>1</formula>
    </cfRule>
  </conditionalFormatting>
  <conditionalFormatting sqref="D13948:N13948">
    <cfRule type="cellIs" dxfId="0" priority="34169" operator="equal">
      <formula>0</formula>
    </cfRule>
    <cfRule type="cellIs" dxfId="1" priority="34170" operator="equal">
      <formula>1</formula>
    </cfRule>
  </conditionalFormatting>
  <conditionalFormatting sqref="D13949:N13949">
    <cfRule type="cellIs" dxfId="0" priority="34171" operator="equal">
      <formula>0</formula>
    </cfRule>
    <cfRule type="cellIs" dxfId="1" priority="34172" operator="equal">
      <formula>1</formula>
    </cfRule>
  </conditionalFormatting>
  <conditionalFormatting sqref="D1394:N1394">
    <cfRule type="cellIs" dxfId="0" priority="3136" operator="equal">
      <formula>0</formula>
    </cfRule>
    <cfRule type="cellIs" dxfId="1" priority="3137" operator="equal">
      <formula>1</formula>
    </cfRule>
  </conditionalFormatting>
  <conditionalFormatting sqref="D13950:N13950">
    <cfRule type="cellIs" dxfId="0" priority="34173" operator="equal">
      <formula>0</formula>
    </cfRule>
    <cfRule type="cellIs" dxfId="1" priority="34174" operator="equal">
      <formula>1</formula>
    </cfRule>
  </conditionalFormatting>
  <conditionalFormatting sqref="D13951:N13951">
    <cfRule type="cellIs" dxfId="0" priority="34175" operator="equal">
      <formula>0</formula>
    </cfRule>
    <cfRule type="cellIs" dxfId="1" priority="34176" operator="equal">
      <formula>1</formula>
    </cfRule>
  </conditionalFormatting>
  <conditionalFormatting sqref="D13952:N13952">
    <cfRule type="cellIs" dxfId="0" priority="34177" operator="equal">
      <formula>0</formula>
    </cfRule>
    <cfRule type="cellIs" dxfId="1" priority="34178" operator="equal">
      <formula>1</formula>
    </cfRule>
  </conditionalFormatting>
  <conditionalFormatting sqref="D13953">
    <cfRule type="colorScale" priority="34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56">
    <cfRule type="colorScale" priority="34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59:N13959">
    <cfRule type="cellIs" dxfId="0" priority="34201" operator="equal">
      <formula>0</formula>
    </cfRule>
    <cfRule type="cellIs" dxfId="1" priority="34202" operator="equal">
      <formula>1</formula>
    </cfRule>
  </conditionalFormatting>
  <conditionalFormatting sqref="D1395:N1395">
    <cfRule type="cellIs" dxfId="0" priority="3138" operator="equal">
      <formula>0</formula>
    </cfRule>
    <cfRule type="cellIs" dxfId="1" priority="3139" operator="equal">
      <formula>1</formula>
    </cfRule>
  </conditionalFormatting>
  <conditionalFormatting sqref="D13960:N13960">
    <cfRule type="cellIs" dxfId="0" priority="34203" operator="equal">
      <formula>0</formula>
    </cfRule>
    <cfRule type="cellIs" dxfId="1" priority="34204" operator="equal">
      <formula>1</formula>
    </cfRule>
  </conditionalFormatting>
  <conditionalFormatting sqref="D13961:N13961">
    <cfRule type="cellIs" dxfId="0" priority="34205" operator="equal">
      <formula>0</formula>
    </cfRule>
    <cfRule type="cellIs" dxfId="1" priority="34206" operator="equal">
      <formula>1</formula>
    </cfRule>
  </conditionalFormatting>
  <conditionalFormatting sqref="D13962:N13962">
    <cfRule type="cellIs" dxfId="0" priority="34207" operator="equal">
      <formula>0</formula>
    </cfRule>
    <cfRule type="cellIs" dxfId="1" priority="34208" operator="equal">
      <formula>1</formula>
    </cfRule>
  </conditionalFormatting>
  <conditionalFormatting sqref="D13963:N13963">
    <cfRule type="cellIs" dxfId="0" priority="34209" operator="equal">
      <formula>0</formula>
    </cfRule>
    <cfRule type="cellIs" dxfId="1" priority="34210" operator="equal">
      <formula>1</formula>
    </cfRule>
  </conditionalFormatting>
  <conditionalFormatting sqref="D13964:N13964">
    <cfRule type="cellIs" dxfId="0" priority="34211" operator="equal">
      <formula>0</formula>
    </cfRule>
    <cfRule type="cellIs" dxfId="1" priority="34212" operator="equal">
      <formula>1</formula>
    </cfRule>
  </conditionalFormatting>
  <conditionalFormatting sqref="D13965:N13965">
    <cfRule type="cellIs" dxfId="0" priority="34213" operator="equal">
      <formula>0</formula>
    </cfRule>
    <cfRule type="cellIs" dxfId="1" priority="34214" operator="equal">
      <formula>1</formula>
    </cfRule>
  </conditionalFormatting>
  <conditionalFormatting sqref="D13966">
    <cfRule type="colorScale" priority="34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69">
    <cfRule type="colorScale" priority="34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6:N1396">
    <cfRule type="cellIs" dxfId="0" priority="3140" operator="equal">
      <formula>0</formula>
    </cfRule>
    <cfRule type="cellIs" dxfId="1" priority="3141" operator="equal">
      <formula>1</formula>
    </cfRule>
  </conditionalFormatting>
  <conditionalFormatting sqref="D13972:N13972">
    <cfRule type="cellIs" dxfId="0" priority="34237" operator="equal">
      <formula>0</formula>
    </cfRule>
    <cfRule type="cellIs" dxfId="1" priority="34238" operator="equal">
      <formula>1</formula>
    </cfRule>
  </conditionalFormatting>
  <conditionalFormatting sqref="D13973:N13973">
    <cfRule type="cellIs" dxfId="0" priority="34239" operator="equal">
      <formula>0</formula>
    </cfRule>
    <cfRule type="cellIs" dxfId="1" priority="34240" operator="equal">
      <formula>1</formula>
    </cfRule>
  </conditionalFormatting>
  <conditionalFormatting sqref="D13974:N13974">
    <cfRule type="cellIs" dxfId="0" priority="34241" operator="equal">
      <formula>0</formula>
    </cfRule>
    <cfRule type="cellIs" dxfId="1" priority="34242" operator="equal">
      <formula>1</formula>
    </cfRule>
  </conditionalFormatting>
  <conditionalFormatting sqref="D13975:N13975">
    <cfRule type="cellIs" dxfId="0" priority="34243" operator="equal">
      <formula>0</formula>
    </cfRule>
    <cfRule type="cellIs" dxfId="1" priority="34244" operator="equal">
      <formula>1</formula>
    </cfRule>
  </conditionalFormatting>
  <conditionalFormatting sqref="D13976:N13976">
    <cfRule type="cellIs" dxfId="0" priority="34245" operator="equal">
      <formula>0</formula>
    </cfRule>
    <cfRule type="cellIs" dxfId="1" priority="34246" operator="equal">
      <formula>1</formula>
    </cfRule>
  </conditionalFormatting>
  <conditionalFormatting sqref="D13977:N13977">
    <cfRule type="cellIs" dxfId="0" priority="34247" operator="equal">
      <formula>0</formula>
    </cfRule>
    <cfRule type="cellIs" dxfId="1" priority="34248" operator="equal">
      <formula>1</formula>
    </cfRule>
  </conditionalFormatting>
  <conditionalFormatting sqref="D13978:N13978">
    <cfRule type="cellIs" dxfId="0" priority="34249" operator="equal">
      <formula>0</formula>
    </cfRule>
    <cfRule type="cellIs" dxfId="1" priority="34250" operator="equal">
      <formula>1</formula>
    </cfRule>
  </conditionalFormatting>
  <conditionalFormatting sqref="D13979:N13979">
    <cfRule type="cellIs" dxfId="0" priority="34251" operator="equal">
      <formula>0</formula>
    </cfRule>
    <cfRule type="cellIs" dxfId="1" priority="34252" operator="equal">
      <formula>1</formula>
    </cfRule>
  </conditionalFormatting>
  <conditionalFormatting sqref="D1397:N1397">
    <cfRule type="cellIs" dxfId="0" priority="3142" operator="equal">
      <formula>0</formula>
    </cfRule>
    <cfRule type="cellIs" dxfId="1" priority="3143" operator="equal">
      <formula>1</formula>
    </cfRule>
  </conditionalFormatting>
  <conditionalFormatting sqref="D13980:N13980">
    <cfRule type="cellIs" dxfId="0" priority="34253" operator="equal">
      <formula>0</formula>
    </cfRule>
    <cfRule type="cellIs" dxfId="1" priority="34254" operator="equal">
      <formula>1</formula>
    </cfRule>
  </conditionalFormatting>
  <conditionalFormatting sqref="D13981:N13981">
    <cfRule type="cellIs" dxfId="0" priority="34255" operator="equal">
      <formula>0</formula>
    </cfRule>
    <cfRule type="cellIs" dxfId="1" priority="34256" operator="equal">
      <formula>1</formula>
    </cfRule>
  </conditionalFormatting>
  <conditionalFormatting sqref="D13982">
    <cfRule type="colorScale" priority="34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85">
    <cfRule type="colorScale" priority="34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88:N13988">
    <cfRule type="cellIs" dxfId="0" priority="34279" operator="equal">
      <formula>0</formula>
    </cfRule>
    <cfRule type="cellIs" dxfId="1" priority="34280" operator="equal">
      <formula>1</formula>
    </cfRule>
  </conditionalFormatting>
  <conditionalFormatting sqref="D13989:N13989">
    <cfRule type="cellIs" dxfId="0" priority="34281" operator="equal">
      <formula>0</formula>
    </cfRule>
    <cfRule type="cellIs" dxfId="1" priority="34282" operator="equal">
      <formula>1</formula>
    </cfRule>
  </conditionalFormatting>
  <conditionalFormatting sqref="D1398:N1398">
    <cfRule type="cellIs" dxfId="0" priority="3144" operator="equal">
      <formula>0</formula>
    </cfRule>
    <cfRule type="cellIs" dxfId="1" priority="3145" operator="equal">
      <formula>1</formula>
    </cfRule>
  </conditionalFormatting>
  <conditionalFormatting sqref="D13990:N13990">
    <cfRule type="cellIs" dxfId="0" priority="34283" operator="equal">
      <formula>0</formula>
    </cfRule>
    <cfRule type="cellIs" dxfId="1" priority="34284" operator="equal">
      <formula>1</formula>
    </cfRule>
  </conditionalFormatting>
  <conditionalFormatting sqref="D13991">
    <cfRule type="colorScale" priority="34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94">
    <cfRule type="colorScale" priority="34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97:N13997">
    <cfRule type="cellIs" dxfId="0" priority="34307" operator="equal">
      <formula>0</formula>
    </cfRule>
    <cfRule type="cellIs" dxfId="1" priority="34308" operator="equal">
      <formula>1</formula>
    </cfRule>
  </conditionalFormatting>
  <conditionalFormatting sqref="D13998:N13998">
    <cfRule type="cellIs" dxfId="0" priority="34309" operator="equal">
      <formula>0</formula>
    </cfRule>
    <cfRule type="cellIs" dxfId="1" priority="34310" operator="equal">
      <formula>1</formula>
    </cfRule>
  </conditionalFormatting>
  <conditionalFormatting sqref="D13999:N13999">
    <cfRule type="cellIs" dxfId="0" priority="34311" operator="equal">
      <formula>0</formula>
    </cfRule>
    <cfRule type="cellIs" dxfId="1" priority="34312" operator="equal">
      <formula>1</formula>
    </cfRule>
  </conditionalFormatting>
  <conditionalFormatting sqref="D1399:N1399">
    <cfRule type="cellIs" dxfId="0" priority="3146" operator="equal">
      <formula>0</formula>
    </cfRule>
    <cfRule type="cellIs" dxfId="1" priority="3147" operator="equal">
      <formula>1</formula>
    </cfRule>
  </conditionalFormatting>
  <conditionalFormatting sqref="D139:N139">
    <cfRule type="cellIs" dxfId="0" priority="271" operator="equal">
      <formula>0</formula>
    </cfRule>
    <cfRule type="cellIs" dxfId="1" priority="272" operator="equal">
      <formula>1</formula>
    </cfRule>
  </conditionalFormatting>
  <conditionalFormatting sqref="D14000:N14000">
    <cfRule type="cellIs" dxfId="0" priority="34313" operator="equal">
      <formula>0</formula>
    </cfRule>
    <cfRule type="cellIs" dxfId="1" priority="34314" operator="equal">
      <formula>1</formula>
    </cfRule>
  </conditionalFormatting>
  <conditionalFormatting sqref="D14001:N14001">
    <cfRule type="cellIs" dxfId="0" priority="34315" operator="equal">
      <formula>0</formula>
    </cfRule>
    <cfRule type="cellIs" dxfId="1" priority="34316" operator="equal">
      <formula>1</formula>
    </cfRule>
  </conditionalFormatting>
  <conditionalFormatting sqref="D14002:N14002">
    <cfRule type="cellIs" dxfId="0" priority="34317" operator="equal">
      <formula>0</formula>
    </cfRule>
    <cfRule type="cellIs" dxfId="1" priority="34318" operator="equal">
      <formula>1</formula>
    </cfRule>
  </conditionalFormatting>
  <conditionalFormatting sqref="D14003:N14003">
    <cfRule type="cellIs" dxfId="0" priority="34319" operator="equal">
      <formula>0</formula>
    </cfRule>
    <cfRule type="cellIs" dxfId="1" priority="34320" operator="equal">
      <formula>1</formula>
    </cfRule>
  </conditionalFormatting>
  <conditionalFormatting sqref="D14004">
    <cfRule type="colorScale" priority="34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07">
    <cfRule type="colorScale" priority="34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0:N1400">
    <cfRule type="cellIs" dxfId="0" priority="3148" operator="equal">
      <formula>0</formula>
    </cfRule>
    <cfRule type="cellIs" dxfId="1" priority="3149" operator="equal">
      <formula>1</formula>
    </cfRule>
  </conditionalFormatting>
  <conditionalFormatting sqref="D14010:N14010">
    <cfRule type="cellIs" dxfId="0" priority="34343" operator="equal">
      <formula>0</formula>
    </cfRule>
    <cfRule type="cellIs" dxfId="1" priority="34344" operator="equal">
      <formula>1</formula>
    </cfRule>
  </conditionalFormatting>
  <conditionalFormatting sqref="D14011:N14011">
    <cfRule type="cellIs" dxfId="0" priority="34345" operator="equal">
      <formula>0</formula>
    </cfRule>
    <cfRule type="cellIs" dxfId="1" priority="34346" operator="equal">
      <formula>1</formula>
    </cfRule>
  </conditionalFormatting>
  <conditionalFormatting sqref="D14012:N14012">
    <cfRule type="cellIs" dxfId="0" priority="34347" operator="equal">
      <formula>0</formula>
    </cfRule>
    <cfRule type="cellIs" dxfId="1" priority="34348" operator="equal">
      <formula>1</formula>
    </cfRule>
  </conditionalFormatting>
  <conditionalFormatting sqref="D14013:N14013">
    <cfRule type="cellIs" dxfId="0" priority="34349" operator="equal">
      <formula>0</formula>
    </cfRule>
    <cfRule type="cellIs" dxfId="1" priority="34350" operator="equal">
      <formula>1</formula>
    </cfRule>
  </conditionalFormatting>
  <conditionalFormatting sqref="D14014:N14014">
    <cfRule type="cellIs" dxfId="0" priority="34351" operator="equal">
      <formula>0</formula>
    </cfRule>
    <cfRule type="cellIs" dxfId="1" priority="34352" operator="equal">
      <formula>1</formula>
    </cfRule>
  </conditionalFormatting>
  <conditionalFormatting sqref="D14015:N14015">
    <cfRule type="cellIs" dxfId="0" priority="34353" operator="equal">
      <formula>0</formula>
    </cfRule>
    <cfRule type="cellIs" dxfId="1" priority="34354" operator="equal">
      <formula>1</formula>
    </cfRule>
  </conditionalFormatting>
  <conditionalFormatting sqref="D14016:N14016">
    <cfRule type="cellIs" dxfId="0" priority="34355" operator="equal">
      <formula>0</formula>
    </cfRule>
    <cfRule type="cellIs" dxfId="1" priority="34356" operator="equal">
      <formula>1</formula>
    </cfRule>
  </conditionalFormatting>
  <conditionalFormatting sqref="D14017:N14017">
    <cfRule type="cellIs" dxfId="0" priority="34357" operator="equal">
      <formula>0</formula>
    </cfRule>
    <cfRule type="cellIs" dxfId="1" priority="34358" operator="equal">
      <formula>1</formula>
    </cfRule>
  </conditionalFormatting>
  <conditionalFormatting sqref="D14018:N14018">
    <cfRule type="cellIs" dxfId="0" priority="34359" operator="equal">
      <formula>0</formula>
    </cfRule>
    <cfRule type="cellIs" dxfId="1" priority="34360" operator="equal">
      <formula>1</formula>
    </cfRule>
  </conditionalFormatting>
  <conditionalFormatting sqref="D14019:N14019">
    <cfRule type="cellIs" dxfId="0" priority="34361" operator="equal">
      <formula>0</formula>
    </cfRule>
    <cfRule type="cellIs" dxfId="1" priority="34362" operator="equal">
      <formula>1</formula>
    </cfRule>
  </conditionalFormatting>
  <conditionalFormatting sqref="D1401:N1401">
    <cfRule type="cellIs" dxfId="0" priority="3150" operator="equal">
      <formula>0</formula>
    </cfRule>
    <cfRule type="cellIs" dxfId="1" priority="3151" operator="equal">
      <formula>1</formula>
    </cfRule>
  </conditionalFormatting>
  <conditionalFormatting sqref="D14020:N14020">
    <cfRule type="cellIs" dxfId="0" priority="34363" operator="equal">
      <formula>0</formula>
    </cfRule>
    <cfRule type="cellIs" dxfId="1" priority="34364" operator="equal">
      <formula>1</formula>
    </cfRule>
  </conditionalFormatting>
  <conditionalFormatting sqref="D14021:N14021">
    <cfRule type="cellIs" dxfId="0" priority="34365" operator="equal">
      <formula>0</formula>
    </cfRule>
    <cfRule type="cellIs" dxfId="1" priority="34366" operator="equal">
      <formula>1</formula>
    </cfRule>
  </conditionalFormatting>
  <conditionalFormatting sqref="D14022:N14022">
    <cfRule type="cellIs" dxfId="0" priority="34367" operator="equal">
      <formula>0</formula>
    </cfRule>
    <cfRule type="cellIs" dxfId="1" priority="34368" operator="equal">
      <formula>1</formula>
    </cfRule>
  </conditionalFormatting>
  <conditionalFormatting sqref="D14023:N14023">
    <cfRule type="cellIs" dxfId="0" priority="34369" operator="equal">
      <formula>0</formula>
    </cfRule>
    <cfRule type="cellIs" dxfId="1" priority="34370" operator="equal">
      <formula>1</formula>
    </cfRule>
  </conditionalFormatting>
  <conditionalFormatting sqref="D14024:N14024">
    <cfRule type="cellIs" dxfId="0" priority="34371" operator="equal">
      <formula>0</formula>
    </cfRule>
    <cfRule type="cellIs" dxfId="1" priority="34372" operator="equal">
      <formula>1</formula>
    </cfRule>
  </conditionalFormatting>
  <conditionalFormatting sqref="D14025:N14025">
    <cfRule type="cellIs" dxfId="0" priority="34373" operator="equal">
      <formula>0</formula>
    </cfRule>
    <cfRule type="cellIs" dxfId="1" priority="34374" operator="equal">
      <formula>1</formula>
    </cfRule>
  </conditionalFormatting>
  <conditionalFormatting sqref="D14026:N14026">
    <cfRule type="cellIs" dxfId="0" priority="34375" operator="equal">
      <formula>0</formula>
    </cfRule>
    <cfRule type="cellIs" dxfId="1" priority="34376" operator="equal">
      <formula>1</formula>
    </cfRule>
  </conditionalFormatting>
  <conditionalFormatting sqref="D14027:N14027">
    <cfRule type="cellIs" dxfId="0" priority="34377" operator="equal">
      <formula>0</formula>
    </cfRule>
    <cfRule type="cellIs" dxfId="1" priority="34378" operator="equal">
      <formula>1</formula>
    </cfRule>
  </conditionalFormatting>
  <conditionalFormatting sqref="D14028:N14028">
    <cfRule type="cellIs" dxfId="0" priority="34379" operator="equal">
      <formula>0</formula>
    </cfRule>
    <cfRule type="cellIs" dxfId="1" priority="34380" operator="equal">
      <formula>1</formula>
    </cfRule>
  </conditionalFormatting>
  <conditionalFormatting sqref="D14029:N14029">
    <cfRule type="cellIs" dxfId="0" priority="34381" operator="equal">
      <formula>0</formula>
    </cfRule>
    <cfRule type="cellIs" dxfId="1" priority="34382" operator="equal">
      <formula>1</formula>
    </cfRule>
  </conditionalFormatting>
  <conditionalFormatting sqref="D1402:N1402">
    <cfRule type="cellIs" dxfId="0" priority="3152" operator="equal">
      <formula>0</formula>
    </cfRule>
    <cfRule type="cellIs" dxfId="1" priority="3153" operator="equal">
      <formula>1</formula>
    </cfRule>
  </conditionalFormatting>
  <conditionalFormatting sqref="D14030">
    <cfRule type="colorScale" priority="34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33">
    <cfRule type="colorScale" priority="34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36:N14036">
    <cfRule type="cellIs" dxfId="0" priority="34405" operator="equal">
      <formula>0</formula>
    </cfRule>
    <cfRule type="cellIs" dxfId="1" priority="34406" operator="equal">
      <formula>1</formula>
    </cfRule>
  </conditionalFormatting>
  <conditionalFormatting sqref="D14037:N14037">
    <cfRule type="cellIs" dxfId="0" priority="34407" operator="equal">
      <formula>0</formula>
    </cfRule>
    <cfRule type="cellIs" dxfId="1" priority="34408" operator="equal">
      <formula>1</formula>
    </cfRule>
  </conditionalFormatting>
  <conditionalFormatting sqref="D14038:N14038">
    <cfRule type="cellIs" dxfId="0" priority="34409" operator="equal">
      <formula>0</formula>
    </cfRule>
    <cfRule type="cellIs" dxfId="1" priority="34410" operator="equal">
      <formula>1</formula>
    </cfRule>
  </conditionalFormatting>
  <conditionalFormatting sqref="D14039">
    <cfRule type="colorScale" priority="34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3:N1403">
    <cfRule type="cellIs" dxfId="0" priority="3154" operator="equal">
      <formula>0</formula>
    </cfRule>
    <cfRule type="cellIs" dxfId="1" priority="3155" operator="equal">
      <formula>1</formula>
    </cfRule>
  </conditionalFormatting>
  <conditionalFormatting sqref="D14042">
    <cfRule type="colorScale" priority="34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45:N14045">
    <cfRule type="cellIs" dxfId="0" priority="34433" operator="equal">
      <formula>0</formula>
    </cfRule>
    <cfRule type="cellIs" dxfId="1" priority="34434" operator="equal">
      <formula>1</formula>
    </cfRule>
  </conditionalFormatting>
  <conditionalFormatting sqref="D14046:N14046">
    <cfRule type="cellIs" dxfId="0" priority="34435" operator="equal">
      <formula>0</formula>
    </cfRule>
    <cfRule type="cellIs" dxfId="1" priority="34436" operator="equal">
      <formula>1</formula>
    </cfRule>
  </conditionalFormatting>
  <conditionalFormatting sqref="D14047">
    <cfRule type="colorScale" priority="34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4:N1404">
    <cfRule type="cellIs" dxfId="0" priority="3156" operator="equal">
      <formula>0</formula>
    </cfRule>
    <cfRule type="cellIs" dxfId="1" priority="3157" operator="equal">
      <formula>1</formula>
    </cfRule>
  </conditionalFormatting>
  <conditionalFormatting sqref="D1405">
    <cfRule type="colorScale" priority="3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50">
    <cfRule type="colorScale" priority="34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53:N14053">
    <cfRule type="cellIs" dxfId="0" priority="34459" operator="equal">
      <formula>0</formula>
    </cfRule>
    <cfRule type="cellIs" dxfId="1" priority="34460" operator="equal">
      <formula>1</formula>
    </cfRule>
  </conditionalFormatting>
  <conditionalFormatting sqref="D14054:N14054">
    <cfRule type="cellIs" dxfId="0" priority="34461" operator="equal">
      <formula>0</formula>
    </cfRule>
    <cfRule type="cellIs" dxfId="1" priority="34462" operator="equal">
      <formula>1</formula>
    </cfRule>
  </conditionalFormatting>
  <conditionalFormatting sqref="D14055:N14055">
    <cfRule type="cellIs" dxfId="0" priority="34463" operator="equal">
      <formula>0</formula>
    </cfRule>
    <cfRule type="cellIs" dxfId="1" priority="34464" operator="equal">
      <formula>1</formula>
    </cfRule>
  </conditionalFormatting>
  <conditionalFormatting sqref="D14056">
    <cfRule type="colorScale" priority="34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59">
    <cfRule type="colorScale" priority="34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62:N14062">
    <cfRule type="cellIs" dxfId="0" priority="34487" operator="equal">
      <formula>0</formula>
    </cfRule>
    <cfRule type="cellIs" dxfId="1" priority="34488" operator="equal">
      <formula>1</formula>
    </cfRule>
  </conditionalFormatting>
  <conditionalFormatting sqref="D14063:N14063">
    <cfRule type="cellIs" dxfId="0" priority="34489" operator="equal">
      <formula>0</formula>
    </cfRule>
    <cfRule type="cellIs" dxfId="1" priority="34490" operator="equal">
      <formula>1</formula>
    </cfRule>
  </conditionalFormatting>
  <conditionalFormatting sqref="D14064:N14064">
    <cfRule type="cellIs" dxfId="0" priority="34491" operator="equal">
      <formula>0</formula>
    </cfRule>
    <cfRule type="cellIs" dxfId="1" priority="34492" operator="equal">
      <formula>1</formula>
    </cfRule>
  </conditionalFormatting>
  <conditionalFormatting sqref="D14065:N14065">
    <cfRule type="cellIs" dxfId="0" priority="34493" operator="equal">
      <formula>0</formula>
    </cfRule>
    <cfRule type="cellIs" dxfId="1" priority="34494" operator="equal">
      <formula>1</formula>
    </cfRule>
  </conditionalFormatting>
  <conditionalFormatting sqref="D14066:N14066">
    <cfRule type="cellIs" dxfId="0" priority="34495" operator="equal">
      <formula>0</formula>
    </cfRule>
    <cfRule type="cellIs" dxfId="1" priority="34496" operator="equal">
      <formula>1</formula>
    </cfRule>
  </conditionalFormatting>
  <conditionalFormatting sqref="D14067:N14067">
    <cfRule type="cellIs" dxfId="0" priority="34497" operator="equal">
      <formula>0</formula>
    </cfRule>
    <cfRule type="cellIs" dxfId="1" priority="34498" operator="equal">
      <formula>1</formula>
    </cfRule>
  </conditionalFormatting>
  <conditionalFormatting sqref="D14068:N14068">
    <cfRule type="cellIs" dxfId="0" priority="34499" operator="equal">
      <formula>0</formula>
    </cfRule>
    <cfRule type="cellIs" dxfId="1" priority="34500" operator="equal">
      <formula>1</formula>
    </cfRule>
  </conditionalFormatting>
  <conditionalFormatting sqref="D14069:N14069">
    <cfRule type="cellIs" dxfId="0" priority="34501" operator="equal">
      <formula>0</formula>
    </cfRule>
    <cfRule type="cellIs" dxfId="1" priority="34502" operator="equal">
      <formula>1</formula>
    </cfRule>
  </conditionalFormatting>
  <conditionalFormatting sqref="D14070:N14070">
    <cfRule type="cellIs" dxfId="0" priority="34503" operator="equal">
      <formula>0</formula>
    </cfRule>
    <cfRule type="cellIs" dxfId="1" priority="34504" operator="equal">
      <formula>1</formula>
    </cfRule>
  </conditionalFormatting>
  <conditionalFormatting sqref="D14071:N14071">
    <cfRule type="cellIs" dxfId="0" priority="34505" operator="equal">
      <formula>0</formula>
    </cfRule>
    <cfRule type="cellIs" dxfId="1" priority="34506" operator="equal">
      <formula>1</formula>
    </cfRule>
  </conditionalFormatting>
  <conditionalFormatting sqref="D14072:N14072">
    <cfRule type="cellIs" dxfId="0" priority="34507" operator="equal">
      <formula>0</formula>
    </cfRule>
    <cfRule type="cellIs" dxfId="1" priority="34508" operator="equal">
      <formula>1</formula>
    </cfRule>
  </conditionalFormatting>
  <conditionalFormatting sqref="D14073:N14073">
    <cfRule type="cellIs" dxfId="0" priority="34509" operator="equal">
      <formula>0</formula>
    </cfRule>
    <cfRule type="cellIs" dxfId="1" priority="34510" operator="equal">
      <formula>1</formula>
    </cfRule>
  </conditionalFormatting>
  <conditionalFormatting sqref="D14074:N14074">
    <cfRule type="cellIs" dxfId="0" priority="34511" operator="equal">
      <formula>0</formula>
    </cfRule>
    <cfRule type="cellIs" dxfId="1" priority="34512" operator="equal">
      <formula>1</formula>
    </cfRule>
  </conditionalFormatting>
  <conditionalFormatting sqref="D14075">
    <cfRule type="colorScale" priority="34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78">
    <cfRule type="colorScale" priority="34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8">
    <cfRule type="colorScale" priority="3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81:N14081">
    <cfRule type="cellIs" dxfId="0" priority="34535" operator="equal">
      <formula>0</formula>
    </cfRule>
    <cfRule type="cellIs" dxfId="1" priority="34536" operator="equal">
      <formula>1</formula>
    </cfRule>
  </conditionalFormatting>
  <conditionalFormatting sqref="D14082:N14082">
    <cfRule type="cellIs" dxfId="0" priority="34537" operator="equal">
      <formula>0</formula>
    </cfRule>
    <cfRule type="cellIs" dxfId="1" priority="34538" operator="equal">
      <formula>1</formula>
    </cfRule>
  </conditionalFormatting>
  <conditionalFormatting sqref="D14083:N14083">
    <cfRule type="cellIs" dxfId="0" priority="34539" operator="equal">
      <formula>0</formula>
    </cfRule>
    <cfRule type="cellIs" dxfId="1" priority="34540" operator="equal">
      <formula>1</formula>
    </cfRule>
  </conditionalFormatting>
  <conditionalFormatting sqref="D14084:N14084">
    <cfRule type="cellIs" dxfId="0" priority="34541" operator="equal">
      <formula>0</formula>
    </cfRule>
    <cfRule type="cellIs" dxfId="1" priority="34542" operator="equal">
      <formula>1</formula>
    </cfRule>
  </conditionalFormatting>
  <conditionalFormatting sqref="D14085:N14085">
    <cfRule type="cellIs" dxfId="0" priority="34543" operator="equal">
      <formula>0</formula>
    </cfRule>
    <cfRule type="cellIs" dxfId="1" priority="34544" operator="equal">
      <formula>1</formula>
    </cfRule>
  </conditionalFormatting>
  <conditionalFormatting sqref="D14086:N14086">
    <cfRule type="cellIs" dxfId="0" priority="34545" operator="equal">
      <formula>0</formula>
    </cfRule>
    <cfRule type="cellIs" dxfId="1" priority="34546" operator="equal">
      <formula>1</formula>
    </cfRule>
  </conditionalFormatting>
  <conditionalFormatting sqref="D14087:N14087">
    <cfRule type="cellIs" dxfId="0" priority="34547" operator="equal">
      <formula>0</formula>
    </cfRule>
    <cfRule type="cellIs" dxfId="1" priority="34548" operator="equal">
      <formula>1</formula>
    </cfRule>
  </conditionalFormatting>
  <conditionalFormatting sqref="D14088:N14088">
    <cfRule type="cellIs" dxfId="0" priority="34549" operator="equal">
      <formula>0</formula>
    </cfRule>
    <cfRule type="cellIs" dxfId="1" priority="34550" operator="equal">
      <formula>1</formula>
    </cfRule>
  </conditionalFormatting>
  <conditionalFormatting sqref="D14089:N14089">
    <cfRule type="cellIs" dxfId="0" priority="34551" operator="equal">
      <formula>0</formula>
    </cfRule>
    <cfRule type="cellIs" dxfId="1" priority="34552" operator="equal">
      <formula>1</formula>
    </cfRule>
  </conditionalFormatting>
  <conditionalFormatting sqref="D14090:N14090">
    <cfRule type="cellIs" dxfId="0" priority="34553" operator="equal">
      <formula>0</formula>
    </cfRule>
    <cfRule type="cellIs" dxfId="1" priority="34554" operator="equal">
      <formula>1</formula>
    </cfRule>
  </conditionalFormatting>
  <conditionalFormatting sqref="D14091:N14091">
    <cfRule type="cellIs" dxfId="0" priority="34555" operator="equal">
      <formula>0</formula>
    </cfRule>
    <cfRule type="cellIs" dxfId="1" priority="34556" operator="equal">
      <formula>1</formula>
    </cfRule>
  </conditionalFormatting>
  <conditionalFormatting sqref="D14092:N14092">
    <cfRule type="cellIs" dxfId="0" priority="34557" operator="equal">
      <formula>0</formula>
    </cfRule>
    <cfRule type="cellIs" dxfId="1" priority="34558" operator="equal">
      <formula>1</formula>
    </cfRule>
  </conditionalFormatting>
  <conditionalFormatting sqref="D14093:N14093">
    <cfRule type="cellIs" dxfId="0" priority="34559" operator="equal">
      <formula>0</formula>
    </cfRule>
    <cfRule type="cellIs" dxfId="1" priority="34560" operator="equal">
      <formula>1</formula>
    </cfRule>
  </conditionalFormatting>
  <conditionalFormatting sqref="D14094">
    <cfRule type="colorScale" priority="34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97">
    <cfRule type="colorScale" priority="34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0:N140">
    <cfRule type="cellIs" dxfId="0" priority="273" operator="equal">
      <formula>0</formula>
    </cfRule>
    <cfRule type="cellIs" dxfId="1" priority="274" operator="equal">
      <formula>1</formula>
    </cfRule>
  </conditionalFormatting>
  <conditionalFormatting sqref="D14100:N14100">
    <cfRule type="cellIs" dxfId="0" priority="34583" operator="equal">
      <formula>0</formula>
    </cfRule>
    <cfRule type="cellIs" dxfId="1" priority="34584" operator="equal">
      <formula>1</formula>
    </cfRule>
  </conditionalFormatting>
  <conditionalFormatting sqref="D14101:N14101">
    <cfRule type="cellIs" dxfId="0" priority="34585" operator="equal">
      <formula>0</formula>
    </cfRule>
    <cfRule type="cellIs" dxfId="1" priority="34586" operator="equal">
      <formula>1</formula>
    </cfRule>
  </conditionalFormatting>
  <conditionalFormatting sqref="D14102:N14102">
    <cfRule type="cellIs" dxfId="0" priority="34587" operator="equal">
      <formula>0</formula>
    </cfRule>
    <cfRule type="cellIs" dxfId="1" priority="34588" operator="equal">
      <formula>1</formula>
    </cfRule>
  </conditionalFormatting>
  <conditionalFormatting sqref="D14103">
    <cfRule type="colorScale" priority="35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06">
    <cfRule type="colorScale" priority="34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09">
    <cfRule type="colorScale" priority="34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12:N14112">
    <cfRule type="cellIs" dxfId="0" priority="34622" operator="equal">
      <formula>0</formula>
    </cfRule>
    <cfRule type="cellIs" dxfId="1" priority="34623" operator="equal">
      <formula>1</formula>
    </cfRule>
  </conditionalFormatting>
  <conditionalFormatting sqref="D14113">
    <cfRule type="colorScale" priority="34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16:N14116">
    <cfRule type="cellIs" dxfId="0" priority="34635" operator="equal">
      <formula>0</formula>
    </cfRule>
    <cfRule type="cellIs" dxfId="1" priority="34636" operator="equal">
      <formula>1</formula>
    </cfRule>
  </conditionalFormatting>
  <conditionalFormatting sqref="D14117:N14117">
    <cfRule type="cellIs" dxfId="0" priority="34637" operator="equal">
      <formula>0</formula>
    </cfRule>
    <cfRule type="cellIs" dxfId="1" priority="34638" operator="equal">
      <formula>1</formula>
    </cfRule>
  </conditionalFormatting>
  <conditionalFormatting sqref="D14118:N14118">
    <cfRule type="cellIs" dxfId="0" priority="34639" operator="equal">
      <formula>0</formula>
    </cfRule>
    <cfRule type="cellIs" dxfId="1" priority="34640" operator="equal">
      <formula>1</formula>
    </cfRule>
  </conditionalFormatting>
  <conditionalFormatting sqref="D14119:N14119">
    <cfRule type="cellIs" dxfId="0" priority="34641" operator="equal">
      <formula>0</formula>
    </cfRule>
    <cfRule type="cellIs" dxfId="1" priority="34642" operator="equal">
      <formula>1</formula>
    </cfRule>
  </conditionalFormatting>
  <conditionalFormatting sqref="D1411:N1411">
    <cfRule type="cellIs" dxfId="0" priority="3180" operator="equal">
      <formula>0</formula>
    </cfRule>
    <cfRule type="cellIs" dxfId="1" priority="3181" operator="equal">
      <formula>1</formula>
    </cfRule>
  </conditionalFormatting>
  <conditionalFormatting sqref="D14120:N14120">
    <cfRule type="cellIs" dxfId="0" priority="34643" operator="equal">
      <formula>0</formula>
    </cfRule>
    <cfRule type="cellIs" dxfId="1" priority="34644" operator="equal">
      <formula>1</formula>
    </cfRule>
  </conditionalFormatting>
  <conditionalFormatting sqref="D14121:N14121">
    <cfRule type="cellIs" dxfId="0" priority="34645" operator="equal">
      <formula>0</formula>
    </cfRule>
    <cfRule type="cellIs" dxfId="1" priority="34646" operator="equal">
      <formula>1</formula>
    </cfRule>
  </conditionalFormatting>
  <conditionalFormatting sqref="D14122:N14122">
    <cfRule type="cellIs" dxfId="0" priority="34647" operator="equal">
      <formula>0</formula>
    </cfRule>
    <cfRule type="cellIs" dxfId="1" priority="34648" operator="equal">
      <formula>1</formula>
    </cfRule>
  </conditionalFormatting>
  <conditionalFormatting sqref="D14123:N14123">
    <cfRule type="cellIs" dxfId="0" priority="34649" operator="equal">
      <formula>0</formula>
    </cfRule>
    <cfRule type="cellIs" dxfId="1" priority="34650" operator="equal">
      <formula>1</formula>
    </cfRule>
  </conditionalFormatting>
  <conditionalFormatting sqref="D14124:N14124">
    <cfRule type="cellIs" dxfId="0" priority="34651" operator="equal">
      <formula>0</formula>
    </cfRule>
    <cfRule type="cellIs" dxfId="1" priority="34652" operator="equal">
      <formula>1</formula>
    </cfRule>
  </conditionalFormatting>
  <conditionalFormatting sqref="D14125:N14125">
    <cfRule type="cellIs" dxfId="0" priority="34653" operator="equal">
      <formula>0</formula>
    </cfRule>
    <cfRule type="cellIs" dxfId="1" priority="34654" operator="equal">
      <formula>1</formula>
    </cfRule>
  </conditionalFormatting>
  <conditionalFormatting sqref="D14126:N14126">
    <cfRule type="cellIs" dxfId="0" priority="34655" operator="equal">
      <formula>0</formula>
    </cfRule>
    <cfRule type="cellIs" dxfId="1" priority="34656" operator="equal">
      <formula>1</formula>
    </cfRule>
  </conditionalFormatting>
  <conditionalFormatting sqref="D14127:N14127">
    <cfRule type="cellIs" dxfId="0" priority="34657" operator="equal">
      <formula>0</formula>
    </cfRule>
    <cfRule type="cellIs" dxfId="1" priority="34658" operator="equal">
      <formula>1</formula>
    </cfRule>
  </conditionalFormatting>
  <conditionalFormatting sqref="D14128:N14128">
    <cfRule type="cellIs" dxfId="0" priority="34659" operator="equal">
      <formula>0</formula>
    </cfRule>
    <cfRule type="cellIs" dxfId="1" priority="34660" operator="equal">
      <formula>1</formula>
    </cfRule>
  </conditionalFormatting>
  <conditionalFormatting sqref="D14129:N14129">
    <cfRule type="cellIs" dxfId="0" priority="34661" operator="equal">
      <formula>0</formula>
    </cfRule>
    <cfRule type="cellIs" dxfId="1" priority="34662" operator="equal">
      <formula>1</formula>
    </cfRule>
  </conditionalFormatting>
  <conditionalFormatting sqref="D1412:N1412">
    <cfRule type="cellIs" dxfId="0" priority="3182" operator="equal">
      <formula>0</formula>
    </cfRule>
    <cfRule type="cellIs" dxfId="1" priority="3183" operator="equal">
      <formula>1</formula>
    </cfRule>
  </conditionalFormatting>
  <conditionalFormatting sqref="D14130">
    <cfRule type="colorScale" priority="34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33:N14133">
    <cfRule type="cellIs" dxfId="0" priority="34674" operator="equal">
      <formula>0</formula>
    </cfRule>
    <cfRule type="cellIs" dxfId="1" priority="34675" operator="equal">
      <formula>1</formula>
    </cfRule>
  </conditionalFormatting>
  <conditionalFormatting sqref="D14134:N14134">
    <cfRule type="cellIs" dxfId="0" priority="34676" operator="equal">
      <formula>0</formula>
    </cfRule>
    <cfRule type="cellIs" dxfId="1" priority="34677" operator="equal">
      <formula>1</formula>
    </cfRule>
  </conditionalFormatting>
  <conditionalFormatting sqref="D14135:N14135">
    <cfRule type="cellIs" dxfId="0" priority="34678" operator="equal">
      <formula>0</formula>
    </cfRule>
    <cfRule type="cellIs" dxfId="1" priority="34679" operator="equal">
      <formula>1</formula>
    </cfRule>
  </conditionalFormatting>
  <conditionalFormatting sqref="D14136:N14136">
    <cfRule type="cellIs" dxfId="0" priority="34680" operator="equal">
      <formula>0</formula>
    </cfRule>
    <cfRule type="cellIs" dxfId="1" priority="34681" operator="equal">
      <formula>1</formula>
    </cfRule>
  </conditionalFormatting>
  <conditionalFormatting sqref="D14137:N14137">
    <cfRule type="cellIs" dxfId="0" priority="34682" operator="equal">
      <formula>0</formula>
    </cfRule>
    <cfRule type="cellIs" dxfId="1" priority="34683" operator="equal">
      <formula>1</formula>
    </cfRule>
  </conditionalFormatting>
  <conditionalFormatting sqref="D14138:N14138">
    <cfRule type="cellIs" dxfId="0" priority="34684" operator="equal">
      <formula>0</formula>
    </cfRule>
    <cfRule type="cellIs" dxfId="1" priority="34685" operator="equal">
      <formula>1</formula>
    </cfRule>
  </conditionalFormatting>
  <conditionalFormatting sqref="D14139:N14139">
    <cfRule type="cellIs" dxfId="0" priority="34686" operator="equal">
      <formula>0</formula>
    </cfRule>
    <cfRule type="cellIs" dxfId="1" priority="34687" operator="equal">
      <formula>1</formula>
    </cfRule>
  </conditionalFormatting>
  <conditionalFormatting sqref="D1413:N1413">
    <cfRule type="cellIs" dxfId="0" priority="3184" operator="equal">
      <formula>0</formula>
    </cfRule>
    <cfRule type="cellIs" dxfId="1" priority="3185" operator="equal">
      <formula>1</formula>
    </cfRule>
  </conditionalFormatting>
  <conditionalFormatting sqref="D14140:N14140">
    <cfRule type="cellIs" dxfId="0" priority="34688" operator="equal">
      <formula>0</formula>
    </cfRule>
    <cfRule type="cellIs" dxfId="1" priority="34689" operator="equal">
      <formula>1</formula>
    </cfRule>
  </conditionalFormatting>
  <conditionalFormatting sqref="D14141:N14141">
    <cfRule type="cellIs" dxfId="0" priority="34690" operator="equal">
      <formula>0</formula>
    </cfRule>
    <cfRule type="cellIs" dxfId="1" priority="34691" operator="equal">
      <formula>1</formula>
    </cfRule>
  </conditionalFormatting>
  <conditionalFormatting sqref="D14142">
    <cfRule type="colorScale" priority="34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45:N14145">
    <cfRule type="cellIs" dxfId="0" priority="34703" operator="equal">
      <formula>0</formula>
    </cfRule>
    <cfRule type="cellIs" dxfId="1" priority="34704" operator="equal">
      <formula>1</formula>
    </cfRule>
  </conditionalFormatting>
  <conditionalFormatting sqref="D14146:N14146">
    <cfRule type="cellIs" dxfId="0" priority="34705" operator="equal">
      <formula>0</formula>
    </cfRule>
    <cfRule type="cellIs" dxfId="1" priority="34706" operator="equal">
      <formula>1</formula>
    </cfRule>
  </conditionalFormatting>
  <conditionalFormatting sqref="D14147:N14147">
    <cfRule type="cellIs" dxfId="0" priority="34707" operator="equal">
      <formula>0</formula>
    </cfRule>
    <cfRule type="cellIs" dxfId="1" priority="34708" operator="equal">
      <formula>1</formula>
    </cfRule>
  </conditionalFormatting>
  <conditionalFormatting sqref="D14148:N14148">
    <cfRule type="cellIs" dxfId="0" priority="34709" operator="equal">
      <formula>0</formula>
    </cfRule>
    <cfRule type="cellIs" dxfId="1" priority="34710" operator="equal">
      <formula>1</formula>
    </cfRule>
  </conditionalFormatting>
  <conditionalFormatting sqref="D14149:N14149">
    <cfRule type="cellIs" dxfId="0" priority="34711" operator="equal">
      <formula>0</formula>
    </cfRule>
    <cfRule type="cellIs" dxfId="1" priority="34712" operator="equal">
      <formula>1</formula>
    </cfRule>
  </conditionalFormatting>
  <conditionalFormatting sqref="D1414:N1414">
    <cfRule type="cellIs" dxfId="0" priority="3186" operator="equal">
      <formula>0</formula>
    </cfRule>
    <cfRule type="cellIs" dxfId="1" priority="3187" operator="equal">
      <formula>1</formula>
    </cfRule>
  </conditionalFormatting>
  <conditionalFormatting sqref="D14150:N14150">
    <cfRule type="cellIs" dxfId="0" priority="34713" operator="equal">
      <formula>0</formula>
    </cfRule>
    <cfRule type="cellIs" dxfId="1" priority="34714" operator="equal">
      <formula>1</formula>
    </cfRule>
  </conditionalFormatting>
  <conditionalFormatting sqref="D14151:N14151">
    <cfRule type="cellIs" dxfId="0" priority="34715" operator="equal">
      <formula>0</formula>
    </cfRule>
    <cfRule type="cellIs" dxfId="1" priority="34716" operator="equal">
      <formula>1</formula>
    </cfRule>
  </conditionalFormatting>
  <conditionalFormatting sqref="D14152:N14152">
    <cfRule type="cellIs" dxfId="0" priority="34717" operator="equal">
      <formula>0</formula>
    </cfRule>
    <cfRule type="cellIs" dxfId="1" priority="34718" operator="equal">
      <formula>1</formula>
    </cfRule>
  </conditionalFormatting>
  <conditionalFormatting sqref="D14153:N14153">
    <cfRule type="cellIs" dxfId="0" priority="34719" operator="equal">
      <formula>0</formula>
    </cfRule>
    <cfRule type="cellIs" dxfId="1" priority="34720" operator="equal">
      <formula>1</formula>
    </cfRule>
  </conditionalFormatting>
  <conditionalFormatting sqref="D14154:N14154">
    <cfRule type="cellIs" dxfId="0" priority="34721" operator="equal">
      <formula>0</formula>
    </cfRule>
    <cfRule type="cellIs" dxfId="1" priority="34722" operator="equal">
      <formula>1</formula>
    </cfRule>
  </conditionalFormatting>
  <conditionalFormatting sqref="D14155:N14155">
    <cfRule type="cellIs" dxfId="0" priority="34723" operator="equal">
      <formula>0</formula>
    </cfRule>
    <cfRule type="cellIs" dxfId="1" priority="34724" operator="equal">
      <formula>1</formula>
    </cfRule>
  </conditionalFormatting>
  <conditionalFormatting sqref="D14156:N14156">
    <cfRule type="cellIs" dxfId="0" priority="34725" operator="equal">
      <formula>0</formula>
    </cfRule>
    <cfRule type="cellIs" dxfId="1" priority="34726" operator="equal">
      <formula>1</formula>
    </cfRule>
  </conditionalFormatting>
  <conditionalFormatting sqref="D14157:N14157">
    <cfRule type="cellIs" dxfId="0" priority="34727" operator="equal">
      <formula>0</formula>
    </cfRule>
    <cfRule type="cellIs" dxfId="1" priority="34728" operator="equal">
      <formula>1</formula>
    </cfRule>
  </conditionalFormatting>
  <conditionalFormatting sqref="D14158:N14158">
    <cfRule type="cellIs" dxfId="0" priority="34729" operator="equal">
      <formula>0</formula>
    </cfRule>
    <cfRule type="cellIs" dxfId="1" priority="34730" operator="equal">
      <formula>1</formula>
    </cfRule>
  </conditionalFormatting>
  <conditionalFormatting sqref="D14159:N14159">
    <cfRule type="cellIs" dxfId="0" priority="34731" operator="equal">
      <formula>0</formula>
    </cfRule>
    <cfRule type="cellIs" dxfId="1" priority="34732" operator="equal">
      <formula>1</formula>
    </cfRule>
  </conditionalFormatting>
  <conditionalFormatting sqref="D1415:N1415">
    <cfRule type="cellIs" dxfId="0" priority="3188" operator="equal">
      <formula>0</formula>
    </cfRule>
    <cfRule type="cellIs" dxfId="1" priority="3189" operator="equal">
      <formula>1</formula>
    </cfRule>
  </conditionalFormatting>
  <conditionalFormatting sqref="D14160:N14160">
    <cfRule type="cellIs" dxfId="0" priority="34733" operator="equal">
      <formula>0</formula>
    </cfRule>
    <cfRule type="cellIs" dxfId="1" priority="34734" operator="equal">
      <formula>1</formula>
    </cfRule>
  </conditionalFormatting>
  <conditionalFormatting sqref="D14161:N14161">
    <cfRule type="cellIs" dxfId="0" priority="34735" operator="equal">
      <formula>0</formula>
    </cfRule>
    <cfRule type="cellIs" dxfId="1" priority="34736" operator="equal">
      <formula>1</formula>
    </cfRule>
  </conditionalFormatting>
  <conditionalFormatting sqref="D14162:N14162">
    <cfRule type="cellIs" dxfId="0" priority="34737" operator="equal">
      <formula>0</formula>
    </cfRule>
    <cfRule type="cellIs" dxfId="1" priority="34738" operator="equal">
      <formula>1</formula>
    </cfRule>
  </conditionalFormatting>
  <conditionalFormatting sqref="D14163">
    <cfRule type="colorScale" priority="34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66">
    <cfRule type="colorScale" priority="34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69:N14169">
    <cfRule type="cellIs" dxfId="0" priority="34761" operator="equal">
      <formula>0</formula>
    </cfRule>
    <cfRule type="cellIs" dxfId="1" priority="34762" operator="equal">
      <formula>1</formula>
    </cfRule>
  </conditionalFormatting>
  <conditionalFormatting sqref="D1416:N1416">
    <cfRule type="cellIs" dxfId="0" priority="3190" operator="equal">
      <formula>0</formula>
    </cfRule>
    <cfRule type="cellIs" dxfId="1" priority="3191" operator="equal">
      <formula>1</formula>
    </cfRule>
  </conditionalFormatting>
  <conditionalFormatting sqref="D14170:N14170">
    <cfRule type="cellIs" dxfId="0" priority="34763" operator="equal">
      <formula>0</formula>
    </cfRule>
    <cfRule type="cellIs" dxfId="1" priority="34764" operator="equal">
      <formula>1</formula>
    </cfRule>
  </conditionalFormatting>
  <conditionalFormatting sqref="D14171:N14171">
    <cfRule type="cellIs" dxfId="0" priority="34765" operator="equal">
      <formula>0</formula>
    </cfRule>
    <cfRule type="cellIs" dxfId="1" priority="34766" operator="equal">
      <formula>1</formula>
    </cfRule>
  </conditionalFormatting>
  <conditionalFormatting sqref="D14172:N14172">
    <cfRule type="cellIs" dxfId="0" priority="34767" operator="equal">
      <formula>0</formula>
    </cfRule>
    <cfRule type="cellIs" dxfId="1" priority="34768" operator="equal">
      <formula>1</formula>
    </cfRule>
  </conditionalFormatting>
  <conditionalFormatting sqref="D14173">
    <cfRule type="colorScale" priority="34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76">
    <cfRule type="colorScale" priority="34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79:N14179">
    <cfRule type="cellIs" dxfId="0" priority="34791" operator="equal">
      <formula>0</formula>
    </cfRule>
    <cfRule type="cellIs" dxfId="1" priority="34792" operator="equal">
      <formula>1</formula>
    </cfRule>
  </conditionalFormatting>
  <conditionalFormatting sqref="D1417:N1417">
    <cfRule type="cellIs" dxfId="0" priority="3192" operator="equal">
      <formula>0</formula>
    </cfRule>
    <cfRule type="cellIs" dxfId="1" priority="3193" operator="equal">
      <formula>1</formula>
    </cfRule>
  </conditionalFormatting>
  <conditionalFormatting sqref="D14180:N14180">
    <cfRule type="cellIs" dxfId="0" priority="34793" operator="equal">
      <formula>0</formula>
    </cfRule>
    <cfRule type="cellIs" dxfId="1" priority="34794" operator="equal">
      <formula>1</formula>
    </cfRule>
  </conditionalFormatting>
  <conditionalFormatting sqref="D14181:N14181">
    <cfRule type="cellIs" dxfId="0" priority="34795" operator="equal">
      <formula>0</formula>
    </cfRule>
    <cfRule type="cellIs" dxfId="1" priority="34796" operator="equal">
      <formula>1</formula>
    </cfRule>
  </conditionalFormatting>
  <conditionalFormatting sqref="D14182">
    <cfRule type="colorScale" priority="34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85">
    <cfRule type="colorScale" priority="34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88:N14188">
    <cfRule type="cellIs" dxfId="0" priority="34819" operator="equal">
      <formula>0</formula>
    </cfRule>
    <cfRule type="cellIs" dxfId="1" priority="34820" operator="equal">
      <formula>1</formula>
    </cfRule>
  </conditionalFormatting>
  <conditionalFormatting sqref="D14189:N14189">
    <cfRule type="cellIs" dxfId="0" priority="34821" operator="equal">
      <formula>0</formula>
    </cfRule>
    <cfRule type="cellIs" dxfId="1" priority="34822" operator="equal">
      <formula>1</formula>
    </cfRule>
  </conditionalFormatting>
  <conditionalFormatting sqref="D1418:N1418">
    <cfRule type="cellIs" dxfId="0" priority="3194" operator="equal">
      <formula>0</formula>
    </cfRule>
    <cfRule type="cellIs" dxfId="1" priority="3195" operator="equal">
      <formula>1</formula>
    </cfRule>
  </conditionalFormatting>
  <conditionalFormatting sqref="D14190:N14190">
    <cfRule type="cellIs" dxfId="0" priority="34823" operator="equal">
      <formula>0</formula>
    </cfRule>
    <cfRule type="cellIs" dxfId="1" priority="34824" operator="equal">
      <formula>1</formula>
    </cfRule>
  </conditionalFormatting>
  <conditionalFormatting sqref="D14191:N14191">
    <cfRule type="cellIs" dxfId="0" priority="34825" operator="equal">
      <formula>0</formula>
    </cfRule>
    <cfRule type="cellIs" dxfId="1" priority="34826" operator="equal">
      <formula>1</formula>
    </cfRule>
  </conditionalFormatting>
  <conditionalFormatting sqref="D14192:N14192">
    <cfRule type="cellIs" dxfId="0" priority="34827" operator="equal">
      <formula>0</formula>
    </cfRule>
    <cfRule type="cellIs" dxfId="1" priority="34828" operator="equal">
      <formula>1</formula>
    </cfRule>
  </conditionalFormatting>
  <conditionalFormatting sqref="D14193:N14193">
    <cfRule type="cellIs" dxfId="0" priority="34829" operator="equal">
      <formula>0</formula>
    </cfRule>
    <cfRule type="cellIs" dxfId="1" priority="34830" operator="equal">
      <formula>1</formula>
    </cfRule>
  </conditionalFormatting>
  <conditionalFormatting sqref="D14194">
    <cfRule type="colorScale" priority="34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97">
    <cfRule type="colorScale" priority="34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19:N1419">
    <cfRule type="cellIs" dxfId="0" priority="3196" operator="equal">
      <formula>0</formula>
    </cfRule>
    <cfRule type="cellIs" dxfId="1" priority="3197" operator="equal">
      <formula>1</formula>
    </cfRule>
  </conditionalFormatting>
  <conditionalFormatting sqref="D141:N141">
    <cfRule type="cellIs" dxfId="0" priority="275" operator="equal">
      <formula>0</formula>
    </cfRule>
    <cfRule type="cellIs" dxfId="1" priority="276" operator="equal">
      <formula>1</formula>
    </cfRule>
  </conditionalFormatting>
  <conditionalFormatting sqref="D14200:N14200">
    <cfRule type="cellIs" dxfId="0" priority="34853" operator="equal">
      <formula>0</formula>
    </cfRule>
    <cfRule type="cellIs" dxfId="1" priority="34854" operator="equal">
      <formula>1</formula>
    </cfRule>
  </conditionalFormatting>
  <conditionalFormatting sqref="D14201">
    <cfRule type="colorScale" priority="34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04">
    <cfRule type="colorScale" priority="34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07:N14207">
    <cfRule type="cellIs" dxfId="0" priority="34877" operator="equal">
      <formula>0</formula>
    </cfRule>
    <cfRule type="cellIs" dxfId="1" priority="34878" operator="equal">
      <formula>1</formula>
    </cfRule>
  </conditionalFormatting>
  <conditionalFormatting sqref="D14208:N14208">
    <cfRule type="cellIs" dxfId="0" priority="34879" operator="equal">
      <formula>0</formula>
    </cfRule>
    <cfRule type="cellIs" dxfId="1" priority="34880" operator="equal">
      <formula>1</formula>
    </cfRule>
  </conditionalFormatting>
  <conditionalFormatting sqref="D14209:N14209">
    <cfRule type="cellIs" dxfId="0" priority="34881" operator="equal">
      <formula>0</formula>
    </cfRule>
    <cfRule type="cellIs" dxfId="1" priority="34882" operator="equal">
      <formula>1</formula>
    </cfRule>
  </conditionalFormatting>
  <conditionalFormatting sqref="D1420:N1420">
    <cfRule type="cellIs" dxfId="0" priority="3198" operator="equal">
      <formula>0</formula>
    </cfRule>
    <cfRule type="cellIs" dxfId="1" priority="3199" operator="equal">
      <formula>1</formula>
    </cfRule>
  </conditionalFormatting>
  <conditionalFormatting sqref="D14210:N14210">
    <cfRule type="cellIs" dxfId="0" priority="34883" operator="equal">
      <formula>0</formula>
    </cfRule>
    <cfRule type="cellIs" dxfId="1" priority="34884" operator="equal">
      <formula>1</formula>
    </cfRule>
  </conditionalFormatting>
  <conditionalFormatting sqref="D14211:N14211">
    <cfRule type="cellIs" dxfId="0" priority="34885" operator="equal">
      <formula>0</formula>
    </cfRule>
    <cfRule type="cellIs" dxfId="1" priority="34886" operator="equal">
      <formula>1</formula>
    </cfRule>
  </conditionalFormatting>
  <conditionalFormatting sqref="D14212:N14212">
    <cfRule type="cellIs" dxfId="0" priority="34887" operator="equal">
      <formula>0</formula>
    </cfRule>
    <cfRule type="cellIs" dxfId="1" priority="34888" operator="equal">
      <formula>1</formula>
    </cfRule>
  </conditionalFormatting>
  <conditionalFormatting sqref="D14213:N14213">
    <cfRule type="cellIs" dxfId="0" priority="34889" operator="equal">
      <formula>0</formula>
    </cfRule>
    <cfRule type="cellIs" dxfId="1" priority="34890" operator="equal">
      <formula>1</formula>
    </cfRule>
  </conditionalFormatting>
  <conditionalFormatting sqref="D14214:N14214">
    <cfRule type="cellIs" dxfId="0" priority="34891" operator="equal">
      <formula>0</formula>
    </cfRule>
    <cfRule type="cellIs" dxfId="1" priority="34892" operator="equal">
      <formula>1</formula>
    </cfRule>
  </conditionalFormatting>
  <conditionalFormatting sqref="D14215:N14215">
    <cfRule type="cellIs" dxfId="0" priority="34893" operator="equal">
      <formula>0</formula>
    </cfRule>
    <cfRule type="cellIs" dxfId="1" priority="34894" operator="equal">
      <formula>1</formula>
    </cfRule>
  </conditionalFormatting>
  <conditionalFormatting sqref="D14216:N14216">
    <cfRule type="cellIs" dxfId="0" priority="34895" operator="equal">
      <formula>0</formula>
    </cfRule>
    <cfRule type="cellIs" dxfId="1" priority="34896" operator="equal">
      <formula>1</formula>
    </cfRule>
  </conditionalFormatting>
  <conditionalFormatting sqref="D14217:N14217">
    <cfRule type="cellIs" dxfId="0" priority="34897" operator="equal">
      <formula>0</formula>
    </cfRule>
    <cfRule type="cellIs" dxfId="1" priority="34898" operator="equal">
      <formula>1</formula>
    </cfRule>
  </conditionalFormatting>
  <conditionalFormatting sqref="D14218:N14218">
    <cfRule type="cellIs" dxfId="0" priority="34899" operator="equal">
      <formula>0</formula>
    </cfRule>
    <cfRule type="cellIs" dxfId="1" priority="34900" operator="equal">
      <formula>1</formula>
    </cfRule>
  </conditionalFormatting>
  <conditionalFormatting sqref="D14219">
    <cfRule type="colorScale" priority="34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1:N1421">
    <cfRule type="cellIs" dxfId="0" priority="3200" operator="equal">
      <formula>0</formula>
    </cfRule>
    <cfRule type="cellIs" dxfId="1" priority="3201" operator="equal">
      <formula>1</formula>
    </cfRule>
  </conditionalFormatting>
  <conditionalFormatting sqref="D14222">
    <cfRule type="colorScale" priority="34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25:N14225">
    <cfRule type="cellIs" dxfId="0" priority="34923" operator="equal">
      <formula>0</formula>
    </cfRule>
    <cfRule type="cellIs" dxfId="1" priority="34924" operator="equal">
      <formula>1</formula>
    </cfRule>
  </conditionalFormatting>
  <conditionalFormatting sqref="D14226:N14226">
    <cfRule type="cellIs" dxfId="0" priority="34925" operator="equal">
      <formula>0</formula>
    </cfRule>
    <cfRule type="cellIs" dxfId="1" priority="34926" operator="equal">
      <formula>1</formula>
    </cfRule>
  </conditionalFormatting>
  <conditionalFormatting sqref="D14227:N14227">
    <cfRule type="cellIs" dxfId="0" priority="34927" operator="equal">
      <formula>0</formula>
    </cfRule>
    <cfRule type="cellIs" dxfId="1" priority="34928" operator="equal">
      <formula>1</formula>
    </cfRule>
  </conditionalFormatting>
  <conditionalFormatting sqref="D14228:N14228">
    <cfRule type="cellIs" dxfId="0" priority="34929" operator="equal">
      <formula>0</formula>
    </cfRule>
    <cfRule type="cellIs" dxfId="1" priority="34930" operator="equal">
      <formula>1</formula>
    </cfRule>
  </conditionalFormatting>
  <conditionalFormatting sqref="D14229:N14229">
    <cfRule type="cellIs" dxfId="0" priority="34931" operator="equal">
      <formula>0</formula>
    </cfRule>
    <cfRule type="cellIs" dxfId="1" priority="34932" operator="equal">
      <formula>1</formula>
    </cfRule>
  </conditionalFormatting>
  <conditionalFormatting sqref="D1422:N1422">
    <cfRule type="cellIs" dxfId="0" priority="3202" operator="equal">
      <formula>0</formula>
    </cfRule>
    <cfRule type="cellIs" dxfId="1" priority="3203" operator="equal">
      <formula>1</formula>
    </cfRule>
  </conditionalFormatting>
  <conditionalFormatting sqref="D14230:N14230">
    <cfRule type="cellIs" dxfId="0" priority="34933" operator="equal">
      <formula>0</formula>
    </cfRule>
    <cfRule type="cellIs" dxfId="1" priority="34934" operator="equal">
      <formula>1</formula>
    </cfRule>
  </conditionalFormatting>
  <conditionalFormatting sqref="D14231:N14231">
    <cfRule type="cellIs" dxfId="0" priority="34935" operator="equal">
      <formula>0</formula>
    </cfRule>
    <cfRule type="cellIs" dxfId="1" priority="34936" operator="equal">
      <formula>1</formula>
    </cfRule>
  </conditionalFormatting>
  <conditionalFormatting sqref="D14232:N14232">
    <cfRule type="cellIs" dxfId="0" priority="34937" operator="equal">
      <formula>0</formula>
    </cfRule>
    <cfRule type="cellIs" dxfId="1" priority="34938" operator="equal">
      <formula>1</formula>
    </cfRule>
  </conditionalFormatting>
  <conditionalFormatting sqref="D14233:N14233">
    <cfRule type="cellIs" dxfId="0" priority="34939" operator="equal">
      <formula>0</formula>
    </cfRule>
    <cfRule type="cellIs" dxfId="1" priority="34940" operator="equal">
      <formula>1</formula>
    </cfRule>
  </conditionalFormatting>
  <conditionalFormatting sqref="D14234:N14234">
    <cfRule type="cellIs" dxfId="0" priority="34941" operator="equal">
      <formula>0</formula>
    </cfRule>
    <cfRule type="cellIs" dxfId="1" priority="34942" operator="equal">
      <formula>1</formula>
    </cfRule>
  </conditionalFormatting>
  <conditionalFormatting sqref="D14235:N14235">
    <cfRule type="cellIs" dxfId="0" priority="34943" operator="equal">
      <formula>0</formula>
    </cfRule>
    <cfRule type="cellIs" dxfId="1" priority="34944" operator="equal">
      <formula>1</formula>
    </cfRule>
  </conditionalFormatting>
  <conditionalFormatting sqref="D14236:N14236">
    <cfRule type="cellIs" dxfId="0" priority="34945" operator="equal">
      <formula>0</formula>
    </cfRule>
    <cfRule type="cellIs" dxfId="1" priority="34946" operator="equal">
      <formula>1</formula>
    </cfRule>
  </conditionalFormatting>
  <conditionalFormatting sqref="D14237:N14237">
    <cfRule type="cellIs" dxfId="0" priority="34947" operator="equal">
      <formula>0</formula>
    </cfRule>
    <cfRule type="cellIs" dxfId="1" priority="34948" operator="equal">
      <formula>1</formula>
    </cfRule>
  </conditionalFormatting>
  <conditionalFormatting sqref="D14238">
    <cfRule type="colorScale" priority="35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3:N1423">
    <cfRule type="cellIs" dxfId="0" priority="3204" operator="equal">
      <formula>0</formula>
    </cfRule>
    <cfRule type="cellIs" dxfId="1" priority="3205" operator="equal">
      <formula>1</formula>
    </cfRule>
  </conditionalFormatting>
  <conditionalFormatting sqref="D14241">
    <cfRule type="colorScale" priority="35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44:N14244">
    <cfRule type="cellIs" dxfId="0" priority="34971" operator="equal">
      <formula>0</formula>
    </cfRule>
    <cfRule type="cellIs" dxfId="1" priority="34972" operator="equal">
      <formula>1</formula>
    </cfRule>
  </conditionalFormatting>
  <conditionalFormatting sqref="D14245:N14245">
    <cfRule type="cellIs" dxfId="0" priority="34973" operator="equal">
      <formula>0</formula>
    </cfRule>
    <cfRule type="cellIs" dxfId="1" priority="34974" operator="equal">
      <formula>1</formula>
    </cfRule>
  </conditionalFormatting>
  <conditionalFormatting sqref="D14246:N14246">
    <cfRule type="cellIs" dxfId="0" priority="34975" operator="equal">
      <formula>0</formula>
    </cfRule>
    <cfRule type="cellIs" dxfId="1" priority="34976" operator="equal">
      <formula>1</formula>
    </cfRule>
  </conditionalFormatting>
  <conditionalFormatting sqref="D14247:N14247">
    <cfRule type="cellIs" dxfId="0" priority="34977" operator="equal">
      <formula>0</formula>
    </cfRule>
    <cfRule type="cellIs" dxfId="1" priority="34978" operator="equal">
      <formula>1</formula>
    </cfRule>
  </conditionalFormatting>
  <conditionalFormatting sqref="D14248:N14248">
    <cfRule type="cellIs" dxfId="0" priority="34979" operator="equal">
      <formula>0</formula>
    </cfRule>
    <cfRule type="cellIs" dxfId="1" priority="34980" operator="equal">
      <formula>1</formula>
    </cfRule>
  </conditionalFormatting>
  <conditionalFormatting sqref="D14249:N14249">
    <cfRule type="cellIs" dxfId="0" priority="34981" operator="equal">
      <formula>0</formula>
    </cfRule>
    <cfRule type="cellIs" dxfId="1" priority="34982" operator="equal">
      <formula>1</formula>
    </cfRule>
  </conditionalFormatting>
  <conditionalFormatting sqref="D1424:N1424">
    <cfRule type="cellIs" dxfId="0" priority="3206" operator="equal">
      <formula>0</formula>
    </cfRule>
    <cfRule type="cellIs" dxfId="1" priority="3207" operator="equal">
      <formula>1</formula>
    </cfRule>
  </conditionalFormatting>
  <conditionalFormatting sqref="D14250:N14250">
    <cfRule type="cellIs" dxfId="0" priority="34983" operator="equal">
      <formula>0</formula>
    </cfRule>
    <cfRule type="cellIs" dxfId="1" priority="34984" operator="equal">
      <formula>1</formula>
    </cfRule>
  </conditionalFormatting>
  <conditionalFormatting sqref="D14251:N14251">
    <cfRule type="cellIs" dxfId="0" priority="34985" operator="equal">
      <formula>0</formula>
    </cfRule>
    <cfRule type="cellIs" dxfId="1" priority="34986" operator="equal">
      <formula>1</formula>
    </cfRule>
  </conditionalFormatting>
  <conditionalFormatting sqref="D14252:N14252">
    <cfRule type="cellIs" dxfId="0" priority="34987" operator="equal">
      <formula>0</formula>
    </cfRule>
    <cfRule type="cellIs" dxfId="1" priority="34988" operator="equal">
      <formula>1</formula>
    </cfRule>
  </conditionalFormatting>
  <conditionalFormatting sqref="D14253:N14253">
    <cfRule type="cellIs" dxfId="0" priority="34989" operator="equal">
      <formula>0</formula>
    </cfRule>
    <cfRule type="cellIs" dxfId="1" priority="34990" operator="equal">
      <formula>1</formula>
    </cfRule>
  </conditionalFormatting>
  <conditionalFormatting sqref="D14254:N14254">
    <cfRule type="cellIs" dxfId="0" priority="34991" operator="equal">
      <formula>0</formula>
    </cfRule>
    <cfRule type="cellIs" dxfId="1" priority="34992" operator="equal">
      <formula>1</formula>
    </cfRule>
  </conditionalFormatting>
  <conditionalFormatting sqref="D14255:N14255">
    <cfRule type="cellIs" dxfId="0" priority="34993" operator="equal">
      <formula>0</formula>
    </cfRule>
    <cfRule type="cellIs" dxfId="1" priority="34994" operator="equal">
      <formula>1</formula>
    </cfRule>
  </conditionalFormatting>
  <conditionalFormatting sqref="D14256:N14256">
    <cfRule type="cellIs" dxfId="0" priority="34995" operator="equal">
      <formula>0</formula>
    </cfRule>
    <cfRule type="cellIs" dxfId="1" priority="34996" operator="equal">
      <formula>1</formula>
    </cfRule>
  </conditionalFormatting>
  <conditionalFormatting sqref="D14257:N14257">
    <cfRule type="cellIs" dxfId="0" priority="34997" operator="equal">
      <formula>0</formula>
    </cfRule>
    <cfRule type="cellIs" dxfId="1" priority="34998" operator="equal">
      <formula>1</formula>
    </cfRule>
  </conditionalFormatting>
  <conditionalFormatting sqref="D14258:N14258">
    <cfRule type="cellIs" dxfId="0" priority="34999" operator="equal">
      <formula>0</formula>
    </cfRule>
    <cfRule type="cellIs" dxfId="1" priority="35000" operator="equal">
      <formula>1</formula>
    </cfRule>
  </conditionalFormatting>
  <conditionalFormatting sqref="D14259:N14259">
    <cfRule type="cellIs" dxfId="0" priority="35001" operator="equal">
      <formula>0</formula>
    </cfRule>
    <cfRule type="cellIs" dxfId="1" priority="35002" operator="equal">
      <formula>1</formula>
    </cfRule>
  </conditionalFormatting>
  <conditionalFormatting sqref="D1425:N1425">
    <cfRule type="cellIs" dxfId="0" priority="3208" operator="equal">
      <formula>0</formula>
    </cfRule>
    <cfRule type="cellIs" dxfId="1" priority="3209" operator="equal">
      <formula>1</formula>
    </cfRule>
  </conditionalFormatting>
  <conditionalFormatting sqref="D14260">
    <cfRule type="colorScale" priority="35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63:N14263">
    <cfRule type="cellIs" dxfId="0" priority="35014" operator="equal">
      <formula>0</formula>
    </cfRule>
    <cfRule type="cellIs" dxfId="1" priority="35015" operator="equal">
      <formula>1</formula>
    </cfRule>
  </conditionalFormatting>
  <conditionalFormatting sqref="D14264:N14264">
    <cfRule type="cellIs" dxfId="0" priority="35016" operator="equal">
      <formula>0</formula>
    </cfRule>
    <cfRule type="cellIs" dxfId="1" priority="35017" operator="equal">
      <formula>1</formula>
    </cfRule>
  </conditionalFormatting>
  <conditionalFormatting sqref="D14265:N14265">
    <cfRule type="cellIs" dxfId="0" priority="35018" operator="equal">
      <formula>0</formula>
    </cfRule>
    <cfRule type="cellIs" dxfId="1" priority="35019" operator="equal">
      <formula>1</formula>
    </cfRule>
  </conditionalFormatting>
  <conditionalFormatting sqref="D14266:N14266">
    <cfRule type="cellIs" dxfId="0" priority="35020" operator="equal">
      <formula>0</formula>
    </cfRule>
    <cfRule type="cellIs" dxfId="1" priority="35021" operator="equal">
      <formula>1</formula>
    </cfRule>
  </conditionalFormatting>
  <conditionalFormatting sqref="D14267:N14267">
    <cfRule type="cellIs" dxfId="0" priority="35022" operator="equal">
      <formula>0</formula>
    </cfRule>
    <cfRule type="cellIs" dxfId="1" priority="35023" operator="equal">
      <formula>1</formula>
    </cfRule>
  </conditionalFormatting>
  <conditionalFormatting sqref="D14268:N14268">
    <cfRule type="cellIs" dxfId="0" priority="35024" operator="equal">
      <formula>0</formula>
    </cfRule>
    <cfRule type="cellIs" dxfId="1" priority="35025" operator="equal">
      <formula>1</formula>
    </cfRule>
  </conditionalFormatting>
  <conditionalFormatting sqref="D14269:N14269">
    <cfRule type="cellIs" dxfId="0" priority="35026" operator="equal">
      <formula>0</formula>
    </cfRule>
    <cfRule type="cellIs" dxfId="1" priority="35027" operator="equal">
      <formula>1</formula>
    </cfRule>
  </conditionalFormatting>
  <conditionalFormatting sqref="D1426:N1426">
    <cfRule type="cellIs" dxfId="0" priority="3210" operator="equal">
      <formula>0</formula>
    </cfRule>
    <cfRule type="cellIs" dxfId="1" priority="3211" operator="equal">
      <formula>1</formula>
    </cfRule>
  </conditionalFormatting>
  <conditionalFormatting sqref="D14270:N14270">
    <cfRule type="cellIs" dxfId="0" priority="35028" operator="equal">
      <formula>0</formula>
    </cfRule>
    <cfRule type="cellIs" dxfId="1" priority="35029" operator="equal">
      <formula>1</formula>
    </cfRule>
  </conditionalFormatting>
  <conditionalFormatting sqref="D14271:N14271">
    <cfRule type="cellIs" dxfId="0" priority="35030" operator="equal">
      <formula>0</formula>
    </cfRule>
    <cfRule type="cellIs" dxfId="1" priority="35031" operator="equal">
      <formula>1</formula>
    </cfRule>
  </conditionalFormatting>
  <conditionalFormatting sqref="D14272:N14272">
    <cfRule type="cellIs" dxfId="0" priority="35032" operator="equal">
      <formula>0</formula>
    </cfRule>
    <cfRule type="cellIs" dxfId="1" priority="35033" operator="equal">
      <formula>1</formula>
    </cfRule>
  </conditionalFormatting>
  <conditionalFormatting sqref="D14273:N14273">
    <cfRule type="cellIs" dxfId="0" priority="35034" operator="equal">
      <formula>0</formula>
    </cfRule>
    <cfRule type="cellIs" dxfId="1" priority="35035" operator="equal">
      <formula>1</formula>
    </cfRule>
  </conditionalFormatting>
  <conditionalFormatting sqref="D14274:N14274">
    <cfRule type="cellIs" dxfId="0" priority="35036" operator="equal">
      <formula>0</formula>
    </cfRule>
    <cfRule type="cellIs" dxfId="1" priority="35037" operator="equal">
      <formula>1</formula>
    </cfRule>
  </conditionalFormatting>
  <conditionalFormatting sqref="D14275:N14275">
    <cfRule type="cellIs" dxfId="0" priority="35038" operator="equal">
      <formula>0</formula>
    </cfRule>
    <cfRule type="cellIs" dxfId="1" priority="35039" operator="equal">
      <formula>1</formula>
    </cfRule>
  </conditionalFormatting>
  <conditionalFormatting sqref="D14276:N14276">
    <cfRule type="cellIs" dxfId="0" priority="35040" operator="equal">
      <formula>0</formula>
    </cfRule>
    <cfRule type="cellIs" dxfId="1" priority="35041" operator="equal">
      <formula>1</formula>
    </cfRule>
  </conditionalFormatting>
  <conditionalFormatting sqref="D14277:N14277">
    <cfRule type="cellIs" dxfId="0" priority="35042" operator="equal">
      <formula>0</formula>
    </cfRule>
    <cfRule type="cellIs" dxfId="1" priority="35043" operator="equal">
      <formula>1</formula>
    </cfRule>
  </conditionalFormatting>
  <conditionalFormatting sqref="D14278:N14278">
    <cfRule type="cellIs" dxfId="0" priority="35044" operator="equal">
      <formula>0</formula>
    </cfRule>
    <cfRule type="cellIs" dxfId="1" priority="35045" operator="equal">
      <formula>1</formula>
    </cfRule>
  </conditionalFormatting>
  <conditionalFormatting sqref="D14279:N14279">
    <cfRule type="cellIs" dxfId="0" priority="35046" operator="equal">
      <formula>0</formula>
    </cfRule>
    <cfRule type="cellIs" dxfId="1" priority="35047" operator="equal">
      <formula>1</formula>
    </cfRule>
  </conditionalFormatting>
  <conditionalFormatting sqref="D1427:N1427">
    <cfRule type="cellIs" dxfId="0" priority="3212" operator="equal">
      <formula>0</formula>
    </cfRule>
    <cfRule type="cellIs" dxfId="1" priority="3213" operator="equal">
      <formula>1</formula>
    </cfRule>
  </conditionalFormatting>
  <conditionalFormatting sqref="D14280">
    <cfRule type="colorScale" priority="35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83:N14283">
    <cfRule type="cellIs" dxfId="0" priority="35059" operator="equal">
      <formula>0</formula>
    </cfRule>
    <cfRule type="cellIs" dxfId="1" priority="35060" operator="equal">
      <formula>1</formula>
    </cfRule>
  </conditionalFormatting>
  <conditionalFormatting sqref="D14284:N14284">
    <cfRule type="cellIs" dxfId="0" priority="35061" operator="equal">
      <formula>0</formula>
    </cfRule>
    <cfRule type="cellIs" dxfId="1" priority="35062" operator="equal">
      <formula>1</formula>
    </cfRule>
  </conditionalFormatting>
  <conditionalFormatting sqref="D14285:N14285">
    <cfRule type="cellIs" dxfId="0" priority="35063" operator="equal">
      <formula>0</formula>
    </cfRule>
    <cfRule type="cellIs" dxfId="1" priority="35064" operator="equal">
      <formula>1</formula>
    </cfRule>
  </conditionalFormatting>
  <conditionalFormatting sqref="D14286:N14286">
    <cfRule type="cellIs" dxfId="0" priority="35065" operator="equal">
      <formula>0</formula>
    </cfRule>
    <cfRule type="cellIs" dxfId="1" priority="35066" operator="equal">
      <formula>1</formula>
    </cfRule>
  </conditionalFormatting>
  <conditionalFormatting sqref="D14287:N14287">
    <cfRule type="cellIs" dxfId="0" priority="35067" operator="equal">
      <formula>0</formula>
    </cfRule>
    <cfRule type="cellIs" dxfId="1" priority="35068" operator="equal">
      <formula>1</formula>
    </cfRule>
  </conditionalFormatting>
  <conditionalFormatting sqref="D14288:N14288">
    <cfRule type="cellIs" dxfId="0" priority="35069" operator="equal">
      <formula>0</formula>
    </cfRule>
    <cfRule type="cellIs" dxfId="1" priority="35070" operator="equal">
      <formula>1</formula>
    </cfRule>
  </conditionalFormatting>
  <conditionalFormatting sqref="D14289:N14289">
    <cfRule type="cellIs" dxfId="0" priority="35071" operator="equal">
      <formula>0</formula>
    </cfRule>
    <cfRule type="cellIs" dxfId="1" priority="35072" operator="equal">
      <formula>1</formula>
    </cfRule>
  </conditionalFormatting>
  <conditionalFormatting sqref="D1428:N1428">
    <cfRule type="cellIs" dxfId="0" priority="3214" operator="equal">
      <formula>0</formula>
    </cfRule>
    <cfRule type="cellIs" dxfId="1" priority="3215" operator="equal">
      <formula>1</formula>
    </cfRule>
  </conditionalFormatting>
  <conditionalFormatting sqref="D1429">
    <cfRule type="colorScale" priority="3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90:N14290">
    <cfRule type="cellIs" dxfId="0" priority="35073" operator="equal">
      <formula>0</formula>
    </cfRule>
    <cfRule type="cellIs" dxfId="1" priority="35074" operator="equal">
      <formula>1</formula>
    </cfRule>
  </conditionalFormatting>
  <conditionalFormatting sqref="D14291:N14291">
    <cfRule type="cellIs" dxfId="0" priority="35075" operator="equal">
      <formula>0</formula>
    </cfRule>
    <cfRule type="cellIs" dxfId="1" priority="35076" operator="equal">
      <formula>1</formula>
    </cfRule>
  </conditionalFormatting>
  <conditionalFormatting sqref="D14292:N14292">
    <cfRule type="cellIs" dxfId="0" priority="35077" operator="equal">
      <formula>0</formula>
    </cfRule>
    <cfRule type="cellIs" dxfId="1" priority="35078" operator="equal">
      <formula>1</formula>
    </cfRule>
  </conditionalFormatting>
  <conditionalFormatting sqref="D14293:N14293">
    <cfRule type="cellIs" dxfId="0" priority="35079" operator="equal">
      <formula>0</formula>
    </cfRule>
    <cfRule type="cellIs" dxfId="1" priority="35080" operator="equal">
      <formula>1</formula>
    </cfRule>
  </conditionalFormatting>
  <conditionalFormatting sqref="D14294:N14294">
    <cfRule type="cellIs" dxfId="0" priority="35081" operator="equal">
      <formula>0</formula>
    </cfRule>
    <cfRule type="cellIs" dxfId="1" priority="35082" operator="equal">
      <formula>1</formula>
    </cfRule>
  </conditionalFormatting>
  <conditionalFormatting sqref="D14295:N14295">
    <cfRule type="cellIs" dxfId="0" priority="35083" operator="equal">
      <formula>0</formula>
    </cfRule>
    <cfRule type="cellIs" dxfId="1" priority="35084" operator="equal">
      <formula>1</formula>
    </cfRule>
  </conditionalFormatting>
  <conditionalFormatting sqref="D14296:N14296">
    <cfRule type="cellIs" dxfId="0" priority="35085" operator="equal">
      <formula>0</formula>
    </cfRule>
    <cfRule type="cellIs" dxfId="1" priority="35086" operator="equal">
      <formula>1</formula>
    </cfRule>
  </conditionalFormatting>
  <conditionalFormatting sqref="D14297:N14297">
    <cfRule type="cellIs" dxfId="0" priority="35087" operator="equal">
      <formula>0</formula>
    </cfRule>
    <cfRule type="cellIs" dxfId="1" priority="35088" operator="equal">
      <formula>1</formula>
    </cfRule>
  </conditionalFormatting>
  <conditionalFormatting sqref="D14298:N14298">
    <cfRule type="cellIs" dxfId="0" priority="35089" operator="equal">
      <formula>0</formula>
    </cfRule>
    <cfRule type="cellIs" dxfId="1" priority="35090" operator="equal">
      <formula>1</formula>
    </cfRule>
  </conditionalFormatting>
  <conditionalFormatting sqref="D14299:N14299">
    <cfRule type="cellIs" dxfId="0" priority="35091" operator="equal">
      <formula>0</formula>
    </cfRule>
    <cfRule type="cellIs" dxfId="1" priority="35092" operator="equal">
      <formula>1</formula>
    </cfRule>
  </conditionalFormatting>
  <conditionalFormatting sqref="D142:N142">
    <cfRule type="cellIs" dxfId="0" priority="277" operator="equal">
      <formula>0</formula>
    </cfRule>
    <cfRule type="cellIs" dxfId="1" priority="278" operator="equal">
      <formula>1</formula>
    </cfRule>
  </conditionalFormatting>
  <conditionalFormatting sqref="D14300:N14300">
    <cfRule type="cellIs" dxfId="0" priority="35093" operator="equal">
      <formula>0</formula>
    </cfRule>
    <cfRule type="cellIs" dxfId="1" priority="35094" operator="equal">
      <formula>1</formula>
    </cfRule>
  </conditionalFormatting>
  <conditionalFormatting sqref="D14301:N14301">
    <cfRule type="cellIs" dxfId="0" priority="35095" operator="equal">
      <formula>0</formula>
    </cfRule>
    <cfRule type="cellIs" dxfId="1" priority="35096" operator="equal">
      <formula>1</formula>
    </cfRule>
  </conditionalFormatting>
  <conditionalFormatting sqref="D14302:N14302">
    <cfRule type="cellIs" dxfId="0" priority="35097" operator="equal">
      <formula>0</formula>
    </cfRule>
    <cfRule type="cellIs" dxfId="1" priority="35098" operator="equal">
      <formula>1</formula>
    </cfRule>
  </conditionalFormatting>
  <conditionalFormatting sqref="D14303">
    <cfRule type="colorScale" priority="35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06">
    <cfRule type="colorScale" priority="35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09:N14309">
    <cfRule type="cellIs" dxfId="0" priority="35121" operator="equal">
      <formula>0</formula>
    </cfRule>
    <cfRule type="cellIs" dxfId="1" priority="35122" operator="equal">
      <formula>1</formula>
    </cfRule>
  </conditionalFormatting>
  <conditionalFormatting sqref="D14310:N14310">
    <cfRule type="cellIs" dxfId="0" priority="35123" operator="equal">
      <formula>0</formula>
    </cfRule>
    <cfRule type="cellIs" dxfId="1" priority="35124" operator="equal">
      <formula>1</formula>
    </cfRule>
  </conditionalFormatting>
  <conditionalFormatting sqref="D14311">
    <cfRule type="colorScale" priority="35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14">
    <cfRule type="colorScale" priority="35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17:N14317">
    <cfRule type="cellIs" dxfId="0" priority="35147" operator="equal">
      <formula>0</formula>
    </cfRule>
    <cfRule type="cellIs" dxfId="1" priority="35148" operator="equal">
      <formula>1</formula>
    </cfRule>
  </conditionalFormatting>
  <conditionalFormatting sqref="D14318:N14318">
    <cfRule type="cellIs" dxfId="0" priority="35149" operator="equal">
      <formula>0</formula>
    </cfRule>
    <cfRule type="cellIs" dxfId="1" priority="35150" operator="equal">
      <formula>1</formula>
    </cfRule>
  </conditionalFormatting>
  <conditionalFormatting sqref="D14319:N14319">
    <cfRule type="cellIs" dxfId="0" priority="35151" operator="equal">
      <formula>0</formula>
    </cfRule>
    <cfRule type="cellIs" dxfId="1" priority="35152" operator="equal">
      <formula>1</formula>
    </cfRule>
  </conditionalFormatting>
  <conditionalFormatting sqref="D14320:N14320">
    <cfRule type="cellIs" dxfId="0" priority="35153" operator="equal">
      <formula>0</formula>
    </cfRule>
    <cfRule type="cellIs" dxfId="1" priority="35154" operator="equal">
      <formula>1</formula>
    </cfRule>
  </conditionalFormatting>
  <conditionalFormatting sqref="D14321:N14321">
    <cfRule type="cellIs" dxfId="0" priority="35155" operator="equal">
      <formula>0</formula>
    </cfRule>
    <cfRule type="cellIs" dxfId="1" priority="35156" operator="equal">
      <formula>1</formula>
    </cfRule>
  </conditionalFormatting>
  <conditionalFormatting sqref="D14322:N14322">
    <cfRule type="cellIs" dxfId="0" priority="35157" operator="equal">
      <formula>0</formula>
    </cfRule>
    <cfRule type="cellIs" dxfId="1" priority="35158" operator="equal">
      <formula>1</formula>
    </cfRule>
  </conditionalFormatting>
  <conditionalFormatting sqref="D14323:N14323">
    <cfRule type="cellIs" dxfId="0" priority="35159" operator="equal">
      <formula>0</formula>
    </cfRule>
    <cfRule type="cellIs" dxfId="1" priority="35160" operator="equal">
      <formula>1</formula>
    </cfRule>
  </conditionalFormatting>
  <conditionalFormatting sqref="D14324">
    <cfRule type="colorScale" priority="35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27">
    <cfRule type="colorScale" priority="35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2:N1432">
    <cfRule type="cellIs" dxfId="0" priority="3227" operator="equal">
      <formula>0</formula>
    </cfRule>
    <cfRule type="cellIs" dxfId="1" priority="3228" operator="equal">
      <formula>1</formula>
    </cfRule>
  </conditionalFormatting>
  <conditionalFormatting sqref="D14330:N14330">
    <cfRule type="cellIs" dxfId="0" priority="35183" operator="equal">
      <formula>0</formula>
    </cfRule>
    <cfRule type="cellIs" dxfId="1" priority="35184" operator="equal">
      <formula>1</formula>
    </cfRule>
  </conditionalFormatting>
  <conditionalFormatting sqref="D14331:N14331">
    <cfRule type="cellIs" dxfId="0" priority="35185" operator="equal">
      <formula>0</formula>
    </cfRule>
    <cfRule type="cellIs" dxfId="1" priority="35186" operator="equal">
      <formula>1</formula>
    </cfRule>
  </conditionalFormatting>
  <conditionalFormatting sqref="D14332:N14332">
    <cfRule type="cellIs" dxfId="0" priority="35187" operator="equal">
      <formula>0</formula>
    </cfRule>
    <cfRule type="cellIs" dxfId="1" priority="35188" operator="equal">
      <formula>1</formula>
    </cfRule>
  </conditionalFormatting>
  <conditionalFormatting sqref="D14333:N14333">
    <cfRule type="cellIs" dxfId="0" priority="35189" operator="equal">
      <formula>0</formula>
    </cfRule>
    <cfRule type="cellIs" dxfId="1" priority="35190" operator="equal">
      <formula>1</formula>
    </cfRule>
  </conditionalFormatting>
  <conditionalFormatting sqref="D14334:N14334">
    <cfRule type="cellIs" dxfId="0" priority="35191" operator="equal">
      <formula>0</formula>
    </cfRule>
    <cfRule type="cellIs" dxfId="1" priority="35192" operator="equal">
      <formula>1</formula>
    </cfRule>
  </conditionalFormatting>
  <conditionalFormatting sqref="D14335:N14335">
    <cfRule type="cellIs" dxfId="0" priority="35193" operator="equal">
      <formula>0</formula>
    </cfRule>
    <cfRule type="cellIs" dxfId="1" priority="35194" operator="equal">
      <formula>1</formula>
    </cfRule>
  </conditionalFormatting>
  <conditionalFormatting sqref="D14336:N14336">
    <cfRule type="cellIs" dxfId="0" priority="35195" operator="equal">
      <formula>0</formula>
    </cfRule>
    <cfRule type="cellIs" dxfId="1" priority="35196" operator="equal">
      <formula>1</formula>
    </cfRule>
  </conditionalFormatting>
  <conditionalFormatting sqref="D14337:N14337">
    <cfRule type="cellIs" dxfId="0" priority="35197" operator="equal">
      <formula>0</formula>
    </cfRule>
    <cfRule type="cellIs" dxfId="1" priority="35198" operator="equal">
      <formula>1</formula>
    </cfRule>
  </conditionalFormatting>
  <conditionalFormatting sqref="D14338:N14338">
    <cfRule type="cellIs" dxfId="0" priority="35199" operator="equal">
      <formula>0</formula>
    </cfRule>
    <cfRule type="cellIs" dxfId="1" priority="35200" operator="equal">
      <formula>1</formula>
    </cfRule>
  </conditionalFormatting>
  <conditionalFormatting sqref="D14339:N14339">
    <cfRule type="cellIs" dxfId="0" priority="35201" operator="equal">
      <formula>0</formula>
    </cfRule>
    <cfRule type="cellIs" dxfId="1" priority="35202" operator="equal">
      <formula>1</formula>
    </cfRule>
  </conditionalFormatting>
  <conditionalFormatting sqref="D1433:N1433">
    <cfRule type="cellIs" dxfId="0" priority="3229" operator="equal">
      <formula>0</formula>
    </cfRule>
    <cfRule type="cellIs" dxfId="1" priority="3230" operator="equal">
      <formula>1</formula>
    </cfRule>
  </conditionalFormatting>
  <conditionalFormatting sqref="D1434">
    <cfRule type="colorScale" priority="3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40">
    <cfRule type="colorScale" priority="35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43">
    <cfRule type="colorScale" priority="35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46:N14346">
    <cfRule type="cellIs" dxfId="0" priority="35225" operator="equal">
      <formula>0</formula>
    </cfRule>
    <cfRule type="cellIs" dxfId="1" priority="35226" operator="equal">
      <formula>1</formula>
    </cfRule>
  </conditionalFormatting>
  <conditionalFormatting sqref="D14347:N14347">
    <cfRule type="cellIs" dxfId="0" priority="35227" operator="equal">
      <formula>0</formula>
    </cfRule>
    <cfRule type="cellIs" dxfId="1" priority="35228" operator="equal">
      <formula>1</formula>
    </cfRule>
  </conditionalFormatting>
  <conditionalFormatting sqref="D14348:N14348">
    <cfRule type="cellIs" dxfId="0" priority="35229" operator="equal">
      <formula>0</formula>
    </cfRule>
    <cfRule type="cellIs" dxfId="1" priority="35230" operator="equal">
      <formula>1</formula>
    </cfRule>
  </conditionalFormatting>
  <conditionalFormatting sqref="D14349:N14349">
    <cfRule type="cellIs" dxfId="0" priority="35231" operator="equal">
      <formula>0</formula>
    </cfRule>
    <cfRule type="cellIs" dxfId="1" priority="35232" operator="equal">
      <formula>1</formula>
    </cfRule>
  </conditionalFormatting>
  <conditionalFormatting sqref="D14350:N14350">
    <cfRule type="cellIs" dxfId="0" priority="35233" operator="equal">
      <formula>0</formula>
    </cfRule>
    <cfRule type="cellIs" dxfId="1" priority="35234" operator="equal">
      <formula>1</formula>
    </cfRule>
  </conditionalFormatting>
  <conditionalFormatting sqref="D14351:N14351">
    <cfRule type="cellIs" dxfId="0" priority="35235" operator="equal">
      <formula>0</formula>
    </cfRule>
    <cfRule type="cellIs" dxfId="1" priority="35236" operator="equal">
      <formula>1</formula>
    </cfRule>
  </conditionalFormatting>
  <conditionalFormatting sqref="D14352:N14352">
    <cfRule type="cellIs" dxfId="0" priority="35237" operator="equal">
      <formula>0</formula>
    </cfRule>
    <cfRule type="cellIs" dxfId="1" priority="35238" operator="equal">
      <formula>1</formula>
    </cfRule>
  </conditionalFormatting>
  <conditionalFormatting sqref="D14353:N14353">
    <cfRule type="cellIs" dxfId="0" priority="35239" operator="equal">
      <formula>0</formula>
    </cfRule>
    <cfRule type="cellIs" dxfId="1" priority="35240" operator="equal">
      <formula>1</formula>
    </cfRule>
  </conditionalFormatting>
  <conditionalFormatting sqref="D14354:N14354">
    <cfRule type="cellIs" dxfId="0" priority="35241" operator="equal">
      <formula>0</formula>
    </cfRule>
    <cfRule type="cellIs" dxfId="1" priority="35242" operator="equal">
      <formula>1</formula>
    </cfRule>
  </conditionalFormatting>
  <conditionalFormatting sqref="D14355:N14355">
    <cfRule type="cellIs" dxfId="0" priority="35243" operator="equal">
      <formula>0</formula>
    </cfRule>
    <cfRule type="cellIs" dxfId="1" priority="35244" operator="equal">
      <formula>1</formula>
    </cfRule>
  </conditionalFormatting>
  <conditionalFormatting sqref="D14356:N14356">
    <cfRule type="cellIs" dxfId="0" priority="35245" operator="equal">
      <formula>0</formula>
    </cfRule>
    <cfRule type="cellIs" dxfId="1" priority="35246" operator="equal">
      <formula>1</formula>
    </cfRule>
  </conditionalFormatting>
  <conditionalFormatting sqref="D14357:N14357">
    <cfRule type="cellIs" dxfId="0" priority="35247" operator="equal">
      <formula>0</formula>
    </cfRule>
    <cfRule type="cellIs" dxfId="1" priority="35248" operator="equal">
      <formula>1</formula>
    </cfRule>
  </conditionalFormatting>
  <conditionalFormatting sqref="D14358:N14358">
    <cfRule type="cellIs" dxfId="0" priority="35249" operator="equal">
      <formula>0</formula>
    </cfRule>
    <cfRule type="cellIs" dxfId="1" priority="35250" operator="equal">
      <formula>1</formula>
    </cfRule>
  </conditionalFormatting>
  <conditionalFormatting sqref="D14359:N14359">
    <cfRule type="cellIs" dxfId="0" priority="35251" operator="equal">
      <formula>0</formula>
    </cfRule>
    <cfRule type="cellIs" dxfId="1" priority="35252" operator="equal">
      <formula>1</formula>
    </cfRule>
  </conditionalFormatting>
  <conditionalFormatting sqref="D14360:N14360">
    <cfRule type="cellIs" dxfId="0" priority="35253" operator="equal">
      <formula>0</formula>
    </cfRule>
    <cfRule type="cellIs" dxfId="1" priority="35254" operator="equal">
      <formula>1</formula>
    </cfRule>
  </conditionalFormatting>
  <conditionalFormatting sqref="D14361:N14361">
    <cfRule type="cellIs" dxfId="0" priority="35255" operator="equal">
      <formula>0</formula>
    </cfRule>
    <cfRule type="cellIs" dxfId="1" priority="35256" operator="equal">
      <formula>1</formula>
    </cfRule>
  </conditionalFormatting>
  <conditionalFormatting sqref="D14362:N14362">
    <cfRule type="cellIs" dxfId="0" priority="35257" operator="equal">
      <formula>0</formula>
    </cfRule>
    <cfRule type="cellIs" dxfId="1" priority="35258" operator="equal">
      <formula>1</formula>
    </cfRule>
  </conditionalFormatting>
  <conditionalFormatting sqref="D14363">
    <cfRule type="colorScale" priority="35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66">
    <cfRule type="colorScale" priority="35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69:N14369">
    <cfRule type="cellIs" dxfId="0" priority="35281" operator="equal">
      <formula>0</formula>
    </cfRule>
    <cfRule type="cellIs" dxfId="1" priority="35282" operator="equal">
      <formula>1</formula>
    </cfRule>
  </conditionalFormatting>
  <conditionalFormatting sqref="D14370:N14370">
    <cfRule type="cellIs" dxfId="0" priority="35283" operator="equal">
      <formula>0</formula>
    </cfRule>
    <cfRule type="cellIs" dxfId="1" priority="35284" operator="equal">
      <formula>1</formula>
    </cfRule>
  </conditionalFormatting>
  <conditionalFormatting sqref="D14371:N14371">
    <cfRule type="cellIs" dxfId="0" priority="35285" operator="equal">
      <formula>0</formula>
    </cfRule>
    <cfRule type="cellIs" dxfId="1" priority="35286" operator="equal">
      <formula>1</formula>
    </cfRule>
  </conditionalFormatting>
  <conditionalFormatting sqref="D14372:N14372">
    <cfRule type="cellIs" dxfId="0" priority="35287" operator="equal">
      <formula>0</formula>
    </cfRule>
    <cfRule type="cellIs" dxfId="1" priority="35288" operator="equal">
      <formula>1</formula>
    </cfRule>
  </conditionalFormatting>
  <conditionalFormatting sqref="D14373:N14373">
    <cfRule type="cellIs" dxfId="0" priority="35289" operator="equal">
      <formula>0</formula>
    </cfRule>
    <cfRule type="cellIs" dxfId="1" priority="35290" operator="equal">
      <formula>1</formula>
    </cfRule>
  </conditionalFormatting>
  <conditionalFormatting sqref="D14374:N14374">
    <cfRule type="cellIs" dxfId="0" priority="35291" operator="equal">
      <formula>0</formula>
    </cfRule>
    <cfRule type="cellIs" dxfId="1" priority="35292" operator="equal">
      <formula>1</formula>
    </cfRule>
  </conditionalFormatting>
  <conditionalFormatting sqref="D14375:N14375">
    <cfRule type="cellIs" dxfId="0" priority="35293" operator="equal">
      <formula>0</formula>
    </cfRule>
    <cfRule type="cellIs" dxfId="1" priority="35294" operator="equal">
      <formula>1</formula>
    </cfRule>
  </conditionalFormatting>
  <conditionalFormatting sqref="D14376:N14376">
    <cfRule type="cellIs" dxfId="0" priority="35295" operator="equal">
      <formula>0</formula>
    </cfRule>
    <cfRule type="cellIs" dxfId="1" priority="35296" operator="equal">
      <formula>1</formula>
    </cfRule>
  </conditionalFormatting>
  <conditionalFormatting sqref="D14377">
    <cfRule type="colorScale" priority="35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7:N1437">
    <cfRule type="cellIs" dxfId="0" priority="3242" operator="equal">
      <formula>0</formula>
    </cfRule>
    <cfRule type="cellIs" dxfId="1" priority="3243" operator="equal">
      <formula>1</formula>
    </cfRule>
  </conditionalFormatting>
  <conditionalFormatting sqref="D14380">
    <cfRule type="colorScale" priority="35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83:N14383">
    <cfRule type="cellIs" dxfId="0" priority="35319" operator="equal">
      <formula>0</formula>
    </cfRule>
    <cfRule type="cellIs" dxfId="1" priority="35320" operator="equal">
      <formula>1</formula>
    </cfRule>
  </conditionalFormatting>
  <conditionalFormatting sqref="D14384:N14384">
    <cfRule type="cellIs" dxfId="0" priority="35321" operator="equal">
      <formula>0</formula>
    </cfRule>
    <cfRule type="cellIs" dxfId="1" priority="35322" operator="equal">
      <formula>1</formula>
    </cfRule>
  </conditionalFormatting>
  <conditionalFormatting sqref="D14385">
    <cfRule type="colorScale" priority="35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88">
    <cfRule type="colorScale" priority="35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8:N1438">
    <cfRule type="cellIs" dxfId="0" priority="3244" operator="equal">
      <formula>0</formula>
    </cfRule>
    <cfRule type="cellIs" dxfId="1" priority="3245" operator="equal">
      <formula>1</formula>
    </cfRule>
  </conditionalFormatting>
  <conditionalFormatting sqref="D14391:N14391">
    <cfRule type="cellIs" dxfId="0" priority="35345" operator="equal">
      <formula>0</formula>
    </cfRule>
    <cfRule type="cellIs" dxfId="1" priority="35346" operator="equal">
      <formula>1</formula>
    </cfRule>
  </conditionalFormatting>
  <conditionalFormatting sqref="D14392:N14392">
    <cfRule type="cellIs" dxfId="0" priority="35347" operator="equal">
      <formula>0</formula>
    </cfRule>
    <cfRule type="cellIs" dxfId="1" priority="35348" operator="equal">
      <formula>1</formula>
    </cfRule>
  </conditionalFormatting>
  <conditionalFormatting sqref="D14393:N14393">
    <cfRule type="cellIs" dxfId="0" priority="35349" operator="equal">
      <formula>0</formula>
    </cfRule>
    <cfRule type="cellIs" dxfId="1" priority="35350" operator="equal">
      <formula>1</formula>
    </cfRule>
  </conditionalFormatting>
  <conditionalFormatting sqref="D14394:N14394">
    <cfRule type="cellIs" dxfId="0" priority="35351" operator="equal">
      <formula>0</formula>
    </cfRule>
    <cfRule type="cellIs" dxfId="1" priority="35352" operator="equal">
      <formula>1</formula>
    </cfRule>
  </conditionalFormatting>
  <conditionalFormatting sqref="D14395:N14395">
    <cfRule type="cellIs" dxfId="0" priority="35353" operator="equal">
      <formula>0</formula>
    </cfRule>
    <cfRule type="cellIs" dxfId="1" priority="35354" operator="equal">
      <formula>1</formula>
    </cfRule>
  </conditionalFormatting>
  <conditionalFormatting sqref="D14396:N14396">
    <cfRule type="cellIs" dxfId="0" priority="35355" operator="equal">
      <formula>0</formula>
    </cfRule>
    <cfRule type="cellIs" dxfId="1" priority="35356" operator="equal">
      <formula>1</formula>
    </cfRule>
  </conditionalFormatting>
  <conditionalFormatting sqref="D14397:N14397">
    <cfRule type="cellIs" dxfId="0" priority="35357" operator="equal">
      <formula>0</formula>
    </cfRule>
    <cfRule type="cellIs" dxfId="1" priority="35358" operator="equal">
      <formula>1</formula>
    </cfRule>
  </conditionalFormatting>
  <conditionalFormatting sqref="D14398:N14398">
    <cfRule type="cellIs" dxfId="0" priority="35359" operator="equal">
      <formula>0</formula>
    </cfRule>
    <cfRule type="cellIs" dxfId="1" priority="35360" operator="equal">
      <formula>1</formula>
    </cfRule>
  </conditionalFormatting>
  <conditionalFormatting sqref="D14399:N14399">
    <cfRule type="cellIs" dxfId="0" priority="35361" operator="equal">
      <formula>0</formula>
    </cfRule>
    <cfRule type="cellIs" dxfId="1" priority="35362" operator="equal">
      <formula>1</formula>
    </cfRule>
  </conditionalFormatting>
  <conditionalFormatting sqref="D1439:N1439">
    <cfRule type="cellIs" dxfId="0" priority="3246" operator="equal">
      <formula>0</formula>
    </cfRule>
    <cfRule type="cellIs" dxfId="1" priority="3247" operator="equal">
      <formula>1</formula>
    </cfRule>
  </conditionalFormatting>
  <conditionalFormatting sqref="D143:N143">
    <cfRule type="cellIs" dxfId="0" priority="279" operator="equal">
      <formula>0</formula>
    </cfRule>
    <cfRule type="cellIs" dxfId="1" priority="280" operator="equal">
      <formula>1</formula>
    </cfRule>
  </conditionalFormatting>
  <conditionalFormatting sqref="D14400:N14400">
    <cfRule type="cellIs" dxfId="0" priority="35363" operator="equal">
      <formula>0</formula>
    </cfRule>
    <cfRule type="cellIs" dxfId="1" priority="35364" operator="equal">
      <formula>1</formula>
    </cfRule>
  </conditionalFormatting>
  <conditionalFormatting sqref="D14401:N14401">
    <cfRule type="cellIs" dxfId="0" priority="35365" operator="equal">
      <formula>0</formula>
    </cfRule>
    <cfRule type="cellIs" dxfId="1" priority="35366" operator="equal">
      <formula>1</formula>
    </cfRule>
  </conditionalFormatting>
  <conditionalFormatting sqref="D14402:N14402">
    <cfRule type="cellIs" dxfId="0" priority="35367" operator="equal">
      <formula>0</formula>
    </cfRule>
    <cfRule type="cellIs" dxfId="1" priority="35368" operator="equal">
      <formula>1</formula>
    </cfRule>
  </conditionalFormatting>
  <conditionalFormatting sqref="D14403:N14403">
    <cfRule type="cellIs" dxfId="0" priority="35369" operator="equal">
      <formula>0</formula>
    </cfRule>
    <cfRule type="cellIs" dxfId="1" priority="35370" operator="equal">
      <formula>1</formula>
    </cfRule>
  </conditionalFormatting>
  <conditionalFormatting sqref="D14404:N14404">
    <cfRule type="cellIs" dxfId="0" priority="35371" operator="equal">
      <formula>0</formula>
    </cfRule>
    <cfRule type="cellIs" dxfId="1" priority="35372" operator="equal">
      <formula>1</formula>
    </cfRule>
  </conditionalFormatting>
  <conditionalFormatting sqref="D14405">
    <cfRule type="colorScale" priority="35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08:N14408">
    <cfRule type="cellIs" dxfId="0" priority="35384" operator="equal">
      <formula>0</formula>
    </cfRule>
    <cfRule type="cellIs" dxfId="1" priority="35385" operator="equal">
      <formula>1</formula>
    </cfRule>
  </conditionalFormatting>
  <conditionalFormatting sqref="D14409">
    <cfRule type="colorScale" priority="35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0:N1440">
    <cfRule type="cellIs" dxfId="0" priority="3248" operator="equal">
      <formula>0</formula>
    </cfRule>
    <cfRule type="cellIs" dxfId="1" priority="3249" operator="equal">
      <formula>1</formula>
    </cfRule>
  </conditionalFormatting>
  <conditionalFormatting sqref="D14412">
    <cfRule type="colorScale" priority="35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15:N14415">
    <cfRule type="cellIs" dxfId="0" priority="35408" operator="equal">
      <formula>0</formula>
    </cfRule>
    <cfRule type="cellIs" dxfId="1" priority="35409" operator="equal">
      <formula>1</formula>
    </cfRule>
  </conditionalFormatting>
  <conditionalFormatting sqref="D14416:N14416">
    <cfRule type="cellIs" dxfId="0" priority="35410" operator="equal">
      <formula>0</formula>
    </cfRule>
    <cfRule type="cellIs" dxfId="1" priority="35411" operator="equal">
      <formula>1</formula>
    </cfRule>
  </conditionalFormatting>
  <conditionalFormatting sqref="D14417:N14417">
    <cfRule type="cellIs" dxfId="0" priority="35412" operator="equal">
      <formula>0</formula>
    </cfRule>
    <cfRule type="cellIs" dxfId="1" priority="35413" operator="equal">
      <formula>1</formula>
    </cfRule>
  </conditionalFormatting>
  <conditionalFormatting sqref="D14418:N14418">
    <cfRule type="cellIs" dxfId="0" priority="35414" operator="equal">
      <formula>0</formula>
    </cfRule>
    <cfRule type="cellIs" dxfId="1" priority="35415" operator="equal">
      <formula>1</formula>
    </cfRule>
  </conditionalFormatting>
  <conditionalFormatting sqref="D14419">
    <cfRule type="colorScale" priority="35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1:N1441">
    <cfRule type="cellIs" dxfId="0" priority="3250" operator="equal">
      <formula>0</formula>
    </cfRule>
    <cfRule type="cellIs" dxfId="1" priority="3251" operator="equal">
      <formula>1</formula>
    </cfRule>
  </conditionalFormatting>
  <conditionalFormatting sqref="D14422">
    <cfRule type="colorScale" priority="35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25:N14425">
    <cfRule type="cellIs" dxfId="0" priority="35438" operator="equal">
      <formula>0</formula>
    </cfRule>
    <cfRule type="cellIs" dxfId="1" priority="35439" operator="equal">
      <formula>1</formula>
    </cfRule>
  </conditionalFormatting>
  <conditionalFormatting sqref="D14426:N14426">
    <cfRule type="cellIs" dxfId="0" priority="35440" operator="equal">
      <formula>0</formula>
    </cfRule>
    <cfRule type="cellIs" dxfId="1" priority="35441" operator="equal">
      <formula>1</formula>
    </cfRule>
  </conditionalFormatting>
  <conditionalFormatting sqref="D14427:N14427">
    <cfRule type="cellIs" dxfId="0" priority="35442" operator="equal">
      <formula>0</formula>
    </cfRule>
    <cfRule type="cellIs" dxfId="1" priority="35443" operator="equal">
      <formula>1</formula>
    </cfRule>
  </conditionalFormatting>
  <conditionalFormatting sqref="D14428:N14428">
    <cfRule type="cellIs" dxfId="0" priority="35444" operator="equal">
      <formula>0</formula>
    </cfRule>
    <cfRule type="cellIs" dxfId="1" priority="35445" operator="equal">
      <formula>1</formula>
    </cfRule>
  </conditionalFormatting>
  <conditionalFormatting sqref="D14429:N14429">
    <cfRule type="cellIs" dxfId="0" priority="35446" operator="equal">
      <formula>0</formula>
    </cfRule>
    <cfRule type="cellIs" dxfId="1" priority="35447" operator="equal">
      <formula>1</formula>
    </cfRule>
  </conditionalFormatting>
  <conditionalFormatting sqref="D1442:N1442">
    <cfRule type="cellIs" dxfId="0" priority="3252" operator="equal">
      <formula>0</formula>
    </cfRule>
    <cfRule type="cellIs" dxfId="1" priority="3253" operator="equal">
      <formula>1</formula>
    </cfRule>
  </conditionalFormatting>
  <conditionalFormatting sqref="D14430:N14430">
    <cfRule type="cellIs" dxfId="0" priority="35448" operator="equal">
      <formula>0</formula>
    </cfRule>
    <cfRule type="cellIs" dxfId="1" priority="35449" operator="equal">
      <formula>1</formula>
    </cfRule>
  </conditionalFormatting>
  <conditionalFormatting sqref="D14431:N14431">
    <cfRule type="cellIs" dxfId="0" priority="35450" operator="equal">
      <formula>0</formula>
    </cfRule>
    <cfRule type="cellIs" dxfId="1" priority="35451" operator="equal">
      <formula>1</formula>
    </cfRule>
  </conditionalFormatting>
  <conditionalFormatting sqref="D14432">
    <cfRule type="colorScale" priority="35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35">
    <cfRule type="colorScale" priority="35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38:N14438">
    <cfRule type="cellIs" dxfId="0" priority="35474" operator="equal">
      <formula>0</formula>
    </cfRule>
    <cfRule type="cellIs" dxfId="1" priority="35475" operator="equal">
      <formula>1</formula>
    </cfRule>
  </conditionalFormatting>
  <conditionalFormatting sqref="D14439:N14439">
    <cfRule type="cellIs" dxfId="0" priority="35476" operator="equal">
      <formula>0</formula>
    </cfRule>
    <cfRule type="cellIs" dxfId="1" priority="35477" operator="equal">
      <formula>1</formula>
    </cfRule>
  </conditionalFormatting>
  <conditionalFormatting sqref="D1443:N1443">
    <cfRule type="cellIs" dxfId="0" priority="3254" operator="equal">
      <formula>0</formula>
    </cfRule>
    <cfRule type="cellIs" dxfId="1" priority="3255" operator="equal">
      <formula>1</formula>
    </cfRule>
  </conditionalFormatting>
  <conditionalFormatting sqref="D14440:N14440">
    <cfRule type="cellIs" dxfId="0" priority="35478" operator="equal">
      <formula>0</formula>
    </cfRule>
    <cfRule type="cellIs" dxfId="1" priority="35479" operator="equal">
      <formula>1</formula>
    </cfRule>
  </conditionalFormatting>
  <conditionalFormatting sqref="D14441:N14441">
    <cfRule type="cellIs" dxfId="0" priority="35480" operator="equal">
      <formula>0</formula>
    </cfRule>
    <cfRule type="cellIs" dxfId="1" priority="35481" operator="equal">
      <formula>1</formula>
    </cfRule>
  </conditionalFormatting>
  <conditionalFormatting sqref="D14442:N14442">
    <cfRule type="cellIs" dxfId="0" priority="35482" operator="equal">
      <formula>0</formula>
    </cfRule>
    <cfRule type="cellIs" dxfId="1" priority="35483" operator="equal">
      <formula>1</formula>
    </cfRule>
  </conditionalFormatting>
  <conditionalFormatting sqref="D14443:N14443">
    <cfRule type="cellIs" dxfId="0" priority="35484" operator="equal">
      <formula>0</formula>
    </cfRule>
    <cfRule type="cellIs" dxfId="1" priority="35485" operator="equal">
      <formula>1</formula>
    </cfRule>
  </conditionalFormatting>
  <conditionalFormatting sqref="D14444:N14444">
    <cfRule type="cellIs" dxfId="0" priority="35486" operator="equal">
      <formula>0</formula>
    </cfRule>
    <cfRule type="cellIs" dxfId="1" priority="35487" operator="equal">
      <formula>1</formula>
    </cfRule>
  </conditionalFormatting>
  <conditionalFormatting sqref="D14445:N14445">
    <cfRule type="cellIs" dxfId="0" priority="35488" operator="equal">
      <formula>0</formula>
    </cfRule>
    <cfRule type="cellIs" dxfId="1" priority="35489" operator="equal">
      <formula>1</formula>
    </cfRule>
  </conditionalFormatting>
  <conditionalFormatting sqref="D14446:N14446">
    <cfRule type="cellIs" dxfId="0" priority="35490" operator="equal">
      <formula>0</formula>
    </cfRule>
    <cfRule type="cellIs" dxfId="1" priority="35491" operator="equal">
      <formula>1</formula>
    </cfRule>
  </conditionalFormatting>
  <conditionalFormatting sqref="D14447">
    <cfRule type="colorScale" priority="35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4:N1444">
    <cfRule type="cellIs" dxfId="0" priority="3256" operator="equal">
      <formula>0</formula>
    </cfRule>
    <cfRule type="cellIs" dxfId="1" priority="3257" operator="equal">
      <formula>1</formula>
    </cfRule>
  </conditionalFormatting>
  <conditionalFormatting sqref="D14450">
    <cfRule type="colorScale" priority="35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53:N14453">
    <cfRule type="cellIs" dxfId="0" priority="35514" operator="equal">
      <formula>0</formula>
    </cfRule>
    <cfRule type="cellIs" dxfId="1" priority="35515" operator="equal">
      <formula>1</formula>
    </cfRule>
  </conditionalFormatting>
  <conditionalFormatting sqref="D14454:N14454">
    <cfRule type="cellIs" dxfId="0" priority="35516" operator="equal">
      <formula>0</formula>
    </cfRule>
    <cfRule type="cellIs" dxfId="1" priority="35517" operator="equal">
      <formula>1</formula>
    </cfRule>
  </conditionalFormatting>
  <conditionalFormatting sqref="D14455:N14455">
    <cfRule type="cellIs" dxfId="0" priority="35518" operator="equal">
      <formula>0</formula>
    </cfRule>
    <cfRule type="cellIs" dxfId="1" priority="35519" operator="equal">
      <formula>1</formula>
    </cfRule>
  </conditionalFormatting>
  <conditionalFormatting sqref="D14456:N14456">
    <cfRule type="cellIs" dxfId="0" priority="35520" operator="equal">
      <formula>0</formula>
    </cfRule>
    <cfRule type="cellIs" dxfId="1" priority="35521" operator="equal">
      <formula>1</formula>
    </cfRule>
  </conditionalFormatting>
  <conditionalFormatting sqref="D14457">
    <cfRule type="colorScale" priority="35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5:N1445">
    <cfRule type="cellIs" dxfId="0" priority="3258" operator="equal">
      <formula>0</formula>
    </cfRule>
    <cfRule type="cellIs" dxfId="1" priority="3259" operator="equal">
      <formula>1</formula>
    </cfRule>
  </conditionalFormatting>
  <conditionalFormatting sqref="D14460">
    <cfRule type="colorScale" priority="35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63:N14463">
    <cfRule type="cellIs" dxfId="0" priority="35544" operator="equal">
      <formula>0</formula>
    </cfRule>
    <cfRule type="cellIs" dxfId="1" priority="35545" operator="equal">
      <formula>1</formula>
    </cfRule>
  </conditionalFormatting>
  <conditionalFormatting sqref="D14464">
    <cfRule type="colorScale" priority="35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67">
    <cfRule type="colorScale" priority="35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6:N1446">
    <cfRule type="cellIs" dxfId="0" priority="3260" operator="equal">
      <formula>0</formula>
    </cfRule>
    <cfRule type="cellIs" dxfId="1" priority="3261" operator="equal">
      <formula>1</formula>
    </cfRule>
  </conditionalFormatting>
  <conditionalFormatting sqref="D14470:N14470">
    <cfRule type="cellIs" dxfId="0" priority="35568" operator="equal">
      <formula>0</formula>
    </cfRule>
    <cfRule type="cellIs" dxfId="1" priority="35569" operator="equal">
      <formula>1</formula>
    </cfRule>
  </conditionalFormatting>
  <conditionalFormatting sqref="D14471:N14471">
    <cfRule type="cellIs" dxfId="0" priority="35570" operator="equal">
      <formula>0</formula>
    </cfRule>
    <cfRule type="cellIs" dxfId="1" priority="35571" operator="equal">
      <formula>1</formula>
    </cfRule>
  </conditionalFormatting>
  <conditionalFormatting sqref="D14472">
    <cfRule type="colorScale" priority="35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75">
    <cfRule type="colorScale" priority="35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78:N14478">
    <cfRule type="cellIs" dxfId="0" priority="35594" operator="equal">
      <formula>0</formula>
    </cfRule>
    <cfRule type="cellIs" dxfId="1" priority="35595" operator="equal">
      <formula>1</formula>
    </cfRule>
  </conditionalFormatting>
  <conditionalFormatting sqref="D14479:N14479">
    <cfRule type="cellIs" dxfId="0" priority="35596" operator="equal">
      <formula>0</formula>
    </cfRule>
    <cfRule type="cellIs" dxfId="1" priority="35597" operator="equal">
      <formula>1</formula>
    </cfRule>
  </conditionalFormatting>
  <conditionalFormatting sqref="D1447:N1447">
    <cfRule type="cellIs" dxfId="0" priority="3262" operator="equal">
      <formula>0</formula>
    </cfRule>
    <cfRule type="cellIs" dxfId="1" priority="3263" operator="equal">
      <formula>1</formula>
    </cfRule>
  </conditionalFormatting>
  <conditionalFormatting sqref="D14480:N14480">
    <cfRule type="cellIs" dxfId="0" priority="35598" operator="equal">
      <formula>0</formula>
    </cfRule>
    <cfRule type="cellIs" dxfId="1" priority="35599" operator="equal">
      <formula>1</formula>
    </cfRule>
  </conditionalFormatting>
  <conditionalFormatting sqref="D14481:N14481">
    <cfRule type="cellIs" dxfId="0" priority="35600" operator="equal">
      <formula>0</formula>
    </cfRule>
    <cfRule type="cellIs" dxfId="1" priority="35601" operator="equal">
      <formula>1</formula>
    </cfRule>
  </conditionalFormatting>
  <conditionalFormatting sqref="D14482:N14482">
    <cfRule type="cellIs" dxfId="0" priority="35602" operator="equal">
      <formula>0</formula>
    </cfRule>
    <cfRule type="cellIs" dxfId="1" priority="35603" operator="equal">
      <formula>1</formula>
    </cfRule>
  </conditionalFormatting>
  <conditionalFormatting sqref="D14483">
    <cfRule type="colorScale" priority="35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86">
    <cfRule type="colorScale" priority="35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89:N14489">
    <cfRule type="cellIs" dxfId="0" priority="35626" operator="equal">
      <formula>0</formula>
    </cfRule>
    <cfRule type="cellIs" dxfId="1" priority="35627" operator="equal">
      <formula>1</formula>
    </cfRule>
  </conditionalFormatting>
  <conditionalFormatting sqref="D1448:N1448">
    <cfRule type="cellIs" dxfId="0" priority="3264" operator="equal">
      <formula>0</formula>
    </cfRule>
    <cfRule type="cellIs" dxfId="1" priority="3265" operator="equal">
      <formula>1</formula>
    </cfRule>
  </conditionalFormatting>
  <conditionalFormatting sqref="D14490:N14490">
    <cfRule type="cellIs" dxfId="0" priority="35628" operator="equal">
      <formula>0</formula>
    </cfRule>
    <cfRule type="cellIs" dxfId="1" priority="35629" operator="equal">
      <formula>1</formula>
    </cfRule>
  </conditionalFormatting>
  <conditionalFormatting sqref="D14491:N14491">
    <cfRule type="cellIs" dxfId="0" priority="35630" operator="equal">
      <formula>0</formula>
    </cfRule>
    <cfRule type="cellIs" dxfId="1" priority="35631" operator="equal">
      <formula>1</formula>
    </cfRule>
  </conditionalFormatting>
  <conditionalFormatting sqref="D14492">
    <cfRule type="colorScale" priority="35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95">
    <cfRule type="colorScale" priority="35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498:N14498">
    <cfRule type="cellIs" dxfId="0" priority="35654" operator="equal">
      <formula>0</formula>
    </cfRule>
    <cfRule type="cellIs" dxfId="1" priority="35655" operator="equal">
      <formula>1</formula>
    </cfRule>
  </conditionalFormatting>
  <conditionalFormatting sqref="D14499:N14499">
    <cfRule type="cellIs" dxfId="0" priority="35656" operator="equal">
      <formula>0</formula>
    </cfRule>
    <cfRule type="cellIs" dxfId="1" priority="35657" operator="equal">
      <formula>1</formula>
    </cfRule>
  </conditionalFormatting>
  <conditionalFormatting sqref="D1449:N1449">
    <cfRule type="cellIs" dxfId="0" priority="3266" operator="equal">
      <formula>0</formula>
    </cfRule>
    <cfRule type="cellIs" dxfId="1" priority="3267" operator="equal">
      <formula>1</formula>
    </cfRule>
  </conditionalFormatting>
  <conditionalFormatting sqref="D144:N144">
    <cfRule type="cellIs" dxfId="0" priority="281" operator="equal">
      <formula>0</formula>
    </cfRule>
    <cfRule type="cellIs" dxfId="1" priority="282" operator="equal">
      <formula>1</formula>
    </cfRule>
  </conditionalFormatting>
  <conditionalFormatting sqref="D14500:N14500">
    <cfRule type="cellIs" dxfId="0" priority="35658" operator="equal">
      <formula>0</formula>
    </cfRule>
    <cfRule type="cellIs" dxfId="1" priority="35659" operator="equal">
      <formula>1</formula>
    </cfRule>
  </conditionalFormatting>
  <conditionalFormatting sqref="D14501:N14501">
    <cfRule type="cellIs" dxfId="0" priority="35660" operator="equal">
      <formula>0</formula>
    </cfRule>
    <cfRule type="cellIs" dxfId="1" priority="35661" operator="equal">
      <formula>1</formula>
    </cfRule>
  </conditionalFormatting>
  <conditionalFormatting sqref="D14502:N14502">
    <cfRule type="cellIs" dxfId="0" priority="35662" operator="equal">
      <formula>0</formula>
    </cfRule>
    <cfRule type="cellIs" dxfId="1" priority="35663" operator="equal">
      <formula>1</formula>
    </cfRule>
  </conditionalFormatting>
  <conditionalFormatting sqref="D14503:N14503">
    <cfRule type="cellIs" dxfId="0" priority="35664" operator="equal">
      <formula>0</formula>
    </cfRule>
    <cfRule type="cellIs" dxfId="1" priority="35665" operator="equal">
      <formula>1</formula>
    </cfRule>
  </conditionalFormatting>
  <conditionalFormatting sqref="D14504">
    <cfRule type="colorScale" priority="36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07">
    <cfRule type="colorScale" priority="35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0:N1450">
    <cfRule type="cellIs" dxfId="0" priority="3268" operator="equal">
      <formula>0</formula>
    </cfRule>
    <cfRule type="cellIs" dxfId="1" priority="3269" operator="equal">
      <formula>1</formula>
    </cfRule>
  </conditionalFormatting>
  <conditionalFormatting sqref="D14510">
    <cfRule type="colorScale" priority="35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13:N14513">
    <cfRule type="cellIs" dxfId="0" priority="35699" operator="equal">
      <formula>0</formula>
    </cfRule>
    <cfRule type="cellIs" dxfId="1" priority="35700" operator="equal">
      <formula>1</formula>
    </cfRule>
  </conditionalFormatting>
  <conditionalFormatting sqref="D14514:N14514">
    <cfRule type="cellIs" dxfId="0" priority="35701" operator="equal">
      <formula>0</formula>
    </cfRule>
    <cfRule type="cellIs" dxfId="1" priority="35702" operator="equal">
      <formula>1</formula>
    </cfRule>
  </conditionalFormatting>
  <conditionalFormatting sqref="D14515:N14515">
    <cfRule type="cellIs" dxfId="0" priority="35703" operator="equal">
      <formula>0</formula>
    </cfRule>
    <cfRule type="cellIs" dxfId="1" priority="35704" operator="equal">
      <formula>1</formula>
    </cfRule>
  </conditionalFormatting>
  <conditionalFormatting sqref="D14516:N14516">
    <cfRule type="cellIs" dxfId="0" priority="35705" operator="equal">
      <formula>0</formula>
    </cfRule>
    <cfRule type="cellIs" dxfId="1" priority="35706" operator="equal">
      <formula>1</formula>
    </cfRule>
  </conditionalFormatting>
  <conditionalFormatting sqref="D14517:N14517">
    <cfRule type="cellIs" dxfId="0" priority="35707" operator="equal">
      <formula>0</formula>
    </cfRule>
    <cfRule type="cellIs" dxfId="1" priority="35708" operator="equal">
      <formula>1</formula>
    </cfRule>
  </conditionalFormatting>
  <conditionalFormatting sqref="D14518:N14518">
    <cfRule type="cellIs" dxfId="0" priority="35709" operator="equal">
      <formula>0</formula>
    </cfRule>
    <cfRule type="cellIs" dxfId="1" priority="35710" operator="equal">
      <formula>1</formula>
    </cfRule>
  </conditionalFormatting>
  <conditionalFormatting sqref="D14519:N14519">
    <cfRule type="cellIs" dxfId="0" priority="35711" operator="equal">
      <formula>0</formula>
    </cfRule>
    <cfRule type="cellIs" dxfId="1" priority="35712" operator="equal">
      <formula>1</formula>
    </cfRule>
  </conditionalFormatting>
  <conditionalFormatting sqref="D1451:N1451">
    <cfRule type="cellIs" dxfId="0" priority="3270" operator="equal">
      <formula>0</formula>
    </cfRule>
    <cfRule type="cellIs" dxfId="1" priority="3271" operator="equal">
      <formula>1</formula>
    </cfRule>
  </conditionalFormatting>
  <conditionalFormatting sqref="D14520:N14520">
    <cfRule type="cellIs" dxfId="0" priority="35713" operator="equal">
      <formula>0</formula>
    </cfRule>
    <cfRule type="cellIs" dxfId="1" priority="35714" operator="equal">
      <formula>1</formula>
    </cfRule>
  </conditionalFormatting>
  <conditionalFormatting sqref="D14521:N14521">
    <cfRule type="cellIs" dxfId="0" priority="35715" operator="equal">
      <formula>0</formula>
    </cfRule>
    <cfRule type="cellIs" dxfId="1" priority="35716" operator="equal">
      <formula>1</formula>
    </cfRule>
  </conditionalFormatting>
  <conditionalFormatting sqref="D14522:N14522">
    <cfRule type="cellIs" dxfId="0" priority="35717" operator="equal">
      <formula>0</formula>
    </cfRule>
    <cfRule type="cellIs" dxfId="1" priority="35718" operator="equal">
      <formula>1</formula>
    </cfRule>
  </conditionalFormatting>
  <conditionalFormatting sqref="D14523">
    <cfRule type="colorScale" priority="35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26">
    <cfRule type="colorScale" priority="35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29:N14529">
    <cfRule type="cellIs" dxfId="0" priority="35741" operator="equal">
      <formula>0</formula>
    </cfRule>
    <cfRule type="cellIs" dxfId="1" priority="35742" operator="equal">
      <formula>1</formula>
    </cfRule>
  </conditionalFormatting>
  <conditionalFormatting sqref="D1452:N1452">
    <cfRule type="cellIs" dxfId="0" priority="3272" operator="equal">
      <formula>0</formula>
    </cfRule>
    <cfRule type="cellIs" dxfId="1" priority="3273" operator="equal">
      <formula>1</formula>
    </cfRule>
  </conditionalFormatting>
  <conditionalFormatting sqref="D14530:N14530">
    <cfRule type="cellIs" dxfId="0" priority="35743" operator="equal">
      <formula>0</formula>
    </cfRule>
    <cfRule type="cellIs" dxfId="1" priority="35744" operator="equal">
      <formula>1</formula>
    </cfRule>
  </conditionalFormatting>
  <conditionalFormatting sqref="D14531:N14531">
    <cfRule type="cellIs" dxfId="0" priority="35745" operator="equal">
      <formula>0</formula>
    </cfRule>
    <cfRule type="cellIs" dxfId="1" priority="35746" operator="equal">
      <formula>1</formula>
    </cfRule>
  </conditionalFormatting>
  <conditionalFormatting sqref="D14532:N14532">
    <cfRule type="cellIs" dxfId="0" priority="35747" operator="equal">
      <formula>0</formula>
    </cfRule>
    <cfRule type="cellIs" dxfId="1" priority="35748" operator="equal">
      <formula>1</formula>
    </cfRule>
  </conditionalFormatting>
  <conditionalFormatting sqref="D14533:N14533">
    <cfRule type="cellIs" dxfId="0" priority="35749" operator="equal">
      <formula>0</formula>
    </cfRule>
    <cfRule type="cellIs" dxfId="1" priority="35750" operator="equal">
      <formula>1</formula>
    </cfRule>
  </conditionalFormatting>
  <conditionalFormatting sqref="D14534:N14534">
    <cfRule type="cellIs" dxfId="0" priority="35751" operator="equal">
      <formula>0</formula>
    </cfRule>
    <cfRule type="cellIs" dxfId="1" priority="35752" operator="equal">
      <formula>1</formula>
    </cfRule>
  </conditionalFormatting>
  <conditionalFormatting sqref="D14535:N14535">
    <cfRule type="cellIs" dxfId="0" priority="35753" operator="equal">
      <formula>0</formula>
    </cfRule>
    <cfRule type="cellIs" dxfId="1" priority="35754" operator="equal">
      <formula>1</formula>
    </cfRule>
  </conditionalFormatting>
  <conditionalFormatting sqref="D14536:N14536">
    <cfRule type="cellIs" dxfId="0" priority="35755" operator="equal">
      <formula>0</formula>
    </cfRule>
    <cfRule type="cellIs" dxfId="1" priority="35756" operator="equal">
      <formula>1</formula>
    </cfRule>
  </conditionalFormatting>
  <conditionalFormatting sqref="D14537:N14537">
    <cfRule type="cellIs" dxfId="0" priority="35757" operator="equal">
      <formula>0</formula>
    </cfRule>
    <cfRule type="cellIs" dxfId="1" priority="35758" operator="equal">
      <formula>1</formula>
    </cfRule>
  </conditionalFormatting>
  <conditionalFormatting sqref="D14538:N14538">
    <cfRule type="cellIs" dxfId="0" priority="35759" operator="equal">
      <formula>0</formula>
    </cfRule>
    <cfRule type="cellIs" dxfId="1" priority="35760" operator="equal">
      <formula>1</formula>
    </cfRule>
  </conditionalFormatting>
  <conditionalFormatting sqref="D14539:N14539">
    <cfRule type="cellIs" dxfId="0" priority="35761" operator="equal">
      <formula>0</formula>
    </cfRule>
    <cfRule type="cellIs" dxfId="1" priority="35762" operator="equal">
      <formula>1</formula>
    </cfRule>
  </conditionalFormatting>
  <conditionalFormatting sqref="D1453:N1453">
    <cfRule type="cellIs" dxfId="0" priority="3274" operator="equal">
      <formula>0</formula>
    </cfRule>
    <cfRule type="cellIs" dxfId="1" priority="3275" operator="equal">
      <formula>1</formula>
    </cfRule>
  </conditionalFormatting>
  <conditionalFormatting sqref="D14540:N14540">
    <cfRule type="cellIs" dxfId="0" priority="35763" operator="equal">
      <formula>0</formula>
    </cfRule>
    <cfRule type="cellIs" dxfId="1" priority="35764" operator="equal">
      <formula>1</formula>
    </cfRule>
  </conditionalFormatting>
  <conditionalFormatting sqref="D14541:N14541">
    <cfRule type="cellIs" dxfId="0" priority="35765" operator="equal">
      <formula>0</formula>
    </cfRule>
    <cfRule type="cellIs" dxfId="1" priority="35766" operator="equal">
      <formula>1</formula>
    </cfRule>
  </conditionalFormatting>
  <conditionalFormatting sqref="D14542:N14542">
    <cfRule type="cellIs" dxfId="0" priority="35767" operator="equal">
      <formula>0</formula>
    </cfRule>
    <cfRule type="cellIs" dxfId="1" priority="35768" operator="equal">
      <formula>1</formula>
    </cfRule>
  </conditionalFormatting>
  <conditionalFormatting sqref="D14543">
    <cfRule type="colorScale" priority="35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46">
    <cfRule type="colorScale" priority="35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49:N14549">
    <cfRule type="cellIs" dxfId="0" priority="35791" operator="equal">
      <formula>0</formula>
    </cfRule>
    <cfRule type="cellIs" dxfId="1" priority="35792" operator="equal">
      <formula>1</formula>
    </cfRule>
  </conditionalFormatting>
  <conditionalFormatting sqref="D1454:N1454">
    <cfRule type="cellIs" dxfId="0" priority="3276" operator="equal">
      <formula>0</formula>
    </cfRule>
    <cfRule type="cellIs" dxfId="1" priority="3277" operator="equal">
      <formula>1</formula>
    </cfRule>
  </conditionalFormatting>
  <conditionalFormatting sqref="D14550:N14550">
    <cfRule type="cellIs" dxfId="0" priority="35793" operator="equal">
      <formula>0</formula>
    </cfRule>
    <cfRule type="cellIs" dxfId="1" priority="35794" operator="equal">
      <formula>1</formula>
    </cfRule>
  </conditionalFormatting>
  <conditionalFormatting sqref="D14551:N14551">
    <cfRule type="cellIs" dxfId="0" priority="35795" operator="equal">
      <formula>0</formula>
    </cfRule>
    <cfRule type="cellIs" dxfId="1" priority="35796" operator="equal">
      <formula>1</formula>
    </cfRule>
  </conditionalFormatting>
  <conditionalFormatting sqref="D14552:N14552">
    <cfRule type="cellIs" dxfId="0" priority="35797" operator="equal">
      <formula>0</formula>
    </cfRule>
    <cfRule type="cellIs" dxfId="1" priority="35798" operator="equal">
      <formula>1</formula>
    </cfRule>
  </conditionalFormatting>
  <conditionalFormatting sqref="D14553:N14553">
    <cfRule type="cellIs" dxfId="0" priority="35799" operator="equal">
      <formula>0</formula>
    </cfRule>
    <cfRule type="cellIs" dxfId="1" priority="35800" operator="equal">
      <formula>1</formula>
    </cfRule>
  </conditionalFormatting>
  <conditionalFormatting sqref="D14554:N14554">
    <cfRule type="cellIs" dxfId="0" priority="35801" operator="equal">
      <formula>0</formula>
    </cfRule>
    <cfRule type="cellIs" dxfId="1" priority="35802" operator="equal">
      <formula>1</formula>
    </cfRule>
  </conditionalFormatting>
  <conditionalFormatting sqref="D14555">
    <cfRule type="colorScale" priority="35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58">
    <cfRule type="colorScale" priority="35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5:N1455">
    <cfRule type="cellIs" dxfId="0" priority="3278" operator="equal">
      <formula>0</formula>
    </cfRule>
    <cfRule type="cellIs" dxfId="1" priority="3279" operator="equal">
      <formula>1</formula>
    </cfRule>
  </conditionalFormatting>
  <conditionalFormatting sqref="D14561:N14561">
    <cfRule type="cellIs" dxfId="0" priority="35825" operator="equal">
      <formula>0</formula>
    </cfRule>
    <cfRule type="cellIs" dxfId="1" priority="35826" operator="equal">
      <formula>1</formula>
    </cfRule>
  </conditionalFormatting>
  <conditionalFormatting sqref="D14562:N14562">
    <cfRule type="cellIs" dxfId="0" priority="35827" operator="equal">
      <formula>0</formula>
    </cfRule>
    <cfRule type="cellIs" dxfId="1" priority="35828" operator="equal">
      <formula>1</formula>
    </cfRule>
  </conditionalFormatting>
  <conditionalFormatting sqref="D14563:N14563">
    <cfRule type="cellIs" dxfId="0" priority="35829" operator="equal">
      <formula>0</formula>
    </cfRule>
    <cfRule type="cellIs" dxfId="1" priority="35830" operator="equal">
      <formula>1</formula>
    </cfRule>
  </conditionalFormatting>
  <conditionalFormatting sqref="D14564:N14564">
    <cfRule type="cellIs" dxfId="0" priority="35831" operator="equal">
      <formula>0</formula>
    </cfRule>
    <cfRule type="cellIs" dxfId="1" priority="35832" operator="equal">
      <formula>1</formula>
    </cfRule>
  </conditionalFormatting>
  <conditionalFormatting sqref="D14565:N14565">
    <cfRule type="cellIs" dxfId="0" priority="35833" operator="equal">
      <formula>0</formula>
    </cfRule>
    <cfRule type="cellIs" dxfId="1" priority="35834" operator="equal">
      <formula>1</formula>
    </cfRule>
  </conditionalFormatting>
  <conditionalFormatting sqref="D14566:N14566">
    <cfRule type="cellIs" dxfId="0" priority="35835" operator="equal">
      <formula>0</formula>
    </cfRule>
    <cfRule type="cellIs" dxfId="1" priority="35836" operator="equal">
      <formula>1</formula>
    </cfRule>
  </conditionalFormatting>
  <conditionalFormatting sqref="D14567">
    <cfRule type="colorScale" priority="35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6:N1456">
    <cfRule type="cellIs" dxfId="0" priority="3280" operator="equal">
      <formula>0</formula>
    </cfRule>
    <cfRule type="cellIs" dxfId="1" priority="3281" operator="equal">
      <formula>1</formula>
    </cfRule>
  </conditionalFormatting>
  <conditionalFormatting sqref="D1457">
    <cfRule type="colorScale" priority="3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70">
    <cfRule type="colorScale" priority="35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73:N14573">
    <cfRule type="cellIs" dxfId="0" priority="35859" operator="equal">
      <formula>0</formula>
    </cfRule>
    <cfRule type="cellIs" dxfId="1" priority="35860" operator="equal">
      <formula>1</formula>
    </cfRule>
  </conditionalFormatting>
  <conditionalFormatting sqref="D14574:N14574">
    <cfRule type="cellIs" dxfId="0" priority="35861" operator="equal">
      <formula>0</formula>
    </cfRule>
    <cfRule type="cellIs" dxfId="1" priority="35862" operator="equal">
      <formula>1</formula>
    </cfRule>
  </conditionalFormatting>
  <conditionalFormatting sqref="D14575:N14575">
    <cfRule type="cellIs" dxfId="0" priority="35863" operator="equal">
      <formula>0</formula>
    </cfRule>
    <cfRule type="cellIs" dxfId="1" priority="35864" operator="equal">
      <formula>1</formula>
    </cfRule>
  </conditionalFormatting>
  <conditionalFormatting sqref="D14576:N14576">
    <cfRule type="cellIs" dxfId="0" priority="35865" operator="equal">
      <formula>0</formula>
    </cfRule>
    <cfRule type="cellIs" dxfId="1" priority="35866" operator="equal">
      <formula>1</formula>
    </cfRule>
  </conditionalFormatting>
  <conditionalFormatting sqref="D14577:N14577">
    <cfRule type="cellIs" dxfId="0" priority="35867" operator="equal">
      <formula>0</formula>
    </cfRule>
    <cfRule type="cellIs" dxfId="1" priority="35868" operator="equal">
      <formula>1</formula>
    </cfRule>
  </conditionalFormatting>
  <conditionalFormatting sqref="D14578:N14578">
    <cfRule type="cellIs" dxfId="0" priority="35869" operator="equal">
      <formula>0</formula>
    </cfRule>
    <cfRule type="cellIs" dxfId="1" priority="35870" operator="equal">
      <formula>1</formula>
    </cfRule>
  </conditionalFormatting>
  <conditionalFormatting sqref="D14579:N14579">
    <cfRule type="cellIs" dxfId="0" priority="35871" operator="equal">
      <formula>0</formula>
    </cfRule>
    <cfRule type="cellIs" dxfId="1" priority="35872" operator="equal">
      <formula>1</formula>
    </cfRule>
  </conditionalFormatting>
  <conditionalFormatting sqref="D14580:N14580">
    <cfRule type="cellIs" dxfId="0" priority="35873" operator="equal">
      <formula>0</formula>
    </cfRule>
    <cfRule type="cellIs" dxfId="1" priority="35874" operator="equal">
      <formula>1</formula>
    </cfRule>
  </conditionalFormatting>
  <conditionalFormatting sqref="D14581:N14581">
    <cfRule type="cellIs" dxfId="0" priority="35875" operator="equal">
      <formula>0</formula>
    </cfRule>
    <cfRule type="cellIs" dxfId="1" priority="35876" operator="equal">
      <formula>1</formula>
    </cfRule>
  </conditionalFormatting>
  <conditionalFormatting sqref="D14582:N14582">
    <cfRule type="cellIs" dxfId="0" priority="35877" operator="equal">
      <formula>0</formula>
    </cfRule>
    <cfRule type="cellIs" dxfId="1" priority="35878" operator="equal">
      <formula>1</formula>
    </cfRule>
  </conditionalFormatting>
  <conditionalFormatting sqref="D14583:N14583">
    <cfRule type="cellIs" dxfId="0" priority="35879" operator="equal">
      <formula>0</formula>
    </cfRule>
    <cfRule type="cellIs" dxfId="1" priority="35880" operator="equal">
      <formula>1</formula>
    </cfRule>
  </conditionalFormatting>
  <conditionalFormatting sqref="D14584:N14584">
    <cfRule type="cellIs" dxfId="0" priority="35881" operator="equal">
      <formula>0</formula>
    </cfRule>
    <cfRule type="cellIs" dxfId="1" priority="35882" operator="equal">
      <formula>1</formula>
    </cfRule>
  </conditionalFormatting>
  <conditionalFormatting sqref="D14585:N14585">
    <cfRule type="cellIs" dxfId="0" priority="35883" operator="equal">
      <formula>0</formula>
    </cfRule>
    <cfRule type="cellIs" dxfId="1" priority="35884" operator="equal">
      <formula>1</formula>
    </cfRule>
  </conditionalFormatting>
  <conditionalFormatting sqref="D14586:N14586">
    <cfRule type="cellIs" dxfId="0" priority="35885" operator="equal">
      <formula>0</formula>
    </cfRule>
    <cfRule type="cellIs" dxfId="1" priority="35886" operator="equal">
      <formula>1</formula>
    </cfRule>
  </conditionalFormatting>
  <conditionalFormatting sqref="D14587:N14587">
    <cfRule type="cellIs" dxfId="0" priority="35887" operator="equal">
      <formula>0</formula>
    </cfRule>
    <cfRule type="cellIs" dxfId="1" priority="35888" operator="equal">
      <formula>1</formula>
    </cfRule>
  </conditionalFormatting>
  <conditionalFormatting sqref="D14588:N14588">
    <cfRule type="cellIs" dxfId="0" priority="35889" operator="equal">
      <formula>0</formula>
    </cfRule>
    <cfRule type="cellIs" dxfId="1" priority="35890" operator="equal">
      <formula>1</formula>
    </cfRule>
  </conditionalFormatting>
  <conditionalFormatting sqref="D14589:N14589">
    <cfRule type="cellIs" dxfId="0" priority="35891" operator="equal">
      <formula>0</formula>
    </cfRule>
    <cfRule type="cellIs" dxfId="1" priority="35892" operator="equal">
      <formula>1</formula>
    </cfRule>
  </conditionalFormatting>
  <conditionalFormatting sqref="D14590:N14590">
    <cfRule type="cellIs" dxfId="0" priority="35893" operator="equal">
      <formula>0</formula>
    </cfRule>
    <cfRule type="cellIs" dxfId="1" priority="35894" operator="equal">
      <formula>1</formula>
    </cfRule>
  </conditionalFormatting>
  <conditionalFormatting sqref="D14591:N14591">
    <cfRule type="cellIs" dxfId="0" priority="35895" operator="equal">
      <formula>0</formula>
    </cfRule>
    <cfRule type="cellIs" dxfId="1" priority="35896" operator="equal">
      <formula>1</formula>
    </cfRule>
  </conditionalFormatting>
  <conditionalFormatting sqref="D14592">
    <cfRule type="colorScale" priority="35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595:N14595">
    <cfRule type="cellIs" dxfId="0" priority="35908" operator="equal">
      <formula>0</formula>
    </cfRule>
    <cfRule type="cellIs" dxfId="1" priority="35909" operator="equal">
      <formula>1</formula>
    </cfRule>
  </conditionalFormatting>
  <conditionalFormatting sqref="D14596:N14596">
    <cfRule type="cellIs" dxfId="0" priority="35910" operator="equal">
      <formula>0</formula>
    </cfRule>
    <cfRule type="cellIs" dxfId="1" priority="35911" operator="equal">
      <formula>1</formula>
    </cfRule>
  </conditionalFormatting>
  <conditionalFormatting sqref="D14597:N14597">
    <cfRule type="cellIs" dxfId="0" priority="35912" operator="equal">
      <formula>0</formula>
    </cfRule>
    <cfRule type="cellIs" dxfId="1" priority="35913" operator="equal">
      <formula>1</formula>
    </cfRule>
  </conditionalFormatting>
  <conditionalFormatting sqref="D14598:N14598">
    <cfRule type="cellIs" dxfId="0" priority="35914" operator="equal">
      <formula>0</formula>
    </cfRule>
    <cfRule type="cellIs" dxfId="1" priority="35915" operator="equal">
      <formula>1</formula>
    </cfRule>
  </conditionalFormatting>
  <conditionalFormatting sqref="D14599:N14599">
    <cfRule type="cellIs" dxfId="0" priority="35916" operator="equal">
      <formula>0</formula>
    </cfRule>
    <cfRule type="cellIs" dxfId="1" priority="35917" operator="equal">
      <formula>1</formula>
    </cfRule>
  </conditionalFormatting>
  <conditionalFormatting sqref="D145:N145">
    <cfRule type="cellIs" dxfId="0" priority="283" operator="equal">
      <formula>0</formula>
    </cfRule>
    <cfRule type="cellIs" dxfId="1" priority="284" operator="equal">
      <formula>1</formula>
    </cfRule>
  </conditionalFormatting>
  <conditionalFormatting sqref="D14600:N14600">
    <cfRule type="cellIs" dxfId="0" priority="35918" operator="equal">
      <formula>0</formula>
    </cfRule>
    <cfRule type="cellIs" dxfId="1" priority="35919" operator="equal">
      <formula>1</formula>
    </cfRule>
  </conditionalFormatting>
  <conditionalFormatting sqref="D14601:N14601">
    <cfRule type="cellIs" dxfId="0" priority="35920" operator="equal">
      <formula>0</formula>
    </cfRule>
    <cfRule type="cellIs" dxfId="1" priority="35921" operator="equal">
      <formula>1</formula>
    </cfRule>
  </conditionalFormatting>
  <conditionalFormatting sqref="D14602:N14602">
    <cfRule type="cellIs" dxfId="0" priority="35922" operator="equal">
      <formula>0</formula>
    </cfRule>
    <cfRule type="cellIs" dxfId="1" priority="35923" operator="equal">
      <formula>1</formula>
    </cfRule>
  </conditionalFormatting>
  <conditionalFormatting sqref="D14603:N14603">
    <cfRule type="cellIs" dxfId="0" priority="35924" operator="equal">
      <formula>0</formula>
    </cfRule>
    <cfRule type="cellIs" dxfId="1" priority="35925" operator="equal">
      <formula>1</formula>
    </cfRule>
  </conditionalFormatting>
  <conditionalFormatting sqref="D14604:N14604">
    <cfRule type="cellIs" dxfId="0" priority="35926" operator="equal">
      <formula>0</formula>
    </cfRule>
    <cfRule type="cellIs" dxfId="1" priority="35927" operator="equal">
      <formula>1</formula>
    </cfRule>
  </conditionalFormatting>
  <conditionalFormatting sqref="D14605:N14605">
    <cfRule type="cellIs" dxfId="0" priority="35928" operator="equal">
      <formula>0</formula>
    </cfRule>
    <cfRule type="cellIs" dxfId="1" priority="35929" operator="equal">
      <formula>1</formula>
    </cfRule>
  </conditionalFormatting>
  <conditionalFormatting sqref="D14606:N14606">
    <cfRule type="cellIs" dxfId="0" priority="35930" operator="equal">
      <formula>0</formula>
    </cfRule>
    <cfRule type="cellIs" dxfId="1" priority="35931" operator="equal">
      <formula>1</formula>
    </cfRule>
  </conditionalFormatting>
  <conditionalFormatting sqref="D14607">
    <cfRule type="colorScale" priority="35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0:N1460">
    <cfRule type="cellIs" dxfId="0" priority="3293" operator="equal">
      <formula>0</formula>
    </cfRule>
    <cfRule type="cellIs" dxfId="1" priority="3294" operator="equal">
      <formula>1</formula>
    </cfRule>
  </conditionalFormatting>
  <conditionalFormatting sqref="D14610:N14610">
    <cfRule type="cellIs" dxfId="0" priority="35943" operator="equal">
      <formula>0</formula>
    </cfRule>
    <cfRule type="cellIs" dxfId="1" priority="35944" operator="equal">
      <formula>1</formula>
    </cfRule>
  </conditionalFormatting>
  <conditionalFormatting sqref="D14611:N14611">
    <cfRule type="cellIs" dxfId="0" priority="35945" operator="equal">
      <formula>0</formula>
    </cfRule>
    <cfRule type="cellIs" dxfId="1" priority="35946" operator="equal">
      <formula>1</formula>
    </cfRule>
  </conditionalFormatting>
  <conditionalFormatting sqref="D14612:N14612">
    <cfRule type="cellIs" dxfId="0" priority="35947" operator="equal">
      <formula>0</formula>
    </cfRule>
    <cfRule type="cellIs" dxfId="1" priority="35948" operator="equal">
      <formula>1</formula>
    </cfRule>
  </conditionalFormatting>
  <conditionalFormatting sqref="D14613:N14613">
    <cfRule type="cellIs" dxfId="0" priority="35949" operator="equal">
      <formula>0</formula>
    </cfRule>
    <cfRule type="cellIs" dxfId="1" priority="35950" operator="equal">
      <formula>1</formula>
    </cfRule>
  </conditionalFormatting>
  <conditionalFormatting sqref="D14614:N14614">
    <cfRule type="cellIs" dxfId="0" priority="35951" operator="equal">
      <formula>0</formula>
    </cfRule>
    <cfRule type="cellIs" dxfId="1" priority="35952" operator="equal">
      <formula>1</formula>
    </cfRule>
  </conditionalFormatting>
  <conditionalFormatting sqref="D14615:N14615">
    <cfRule type="cellIs" dxfId="0" priority="35953" operator="equal">
      <formula>0</formula>
    </cfRule>
    <cfRule type="cellIs" dxfId="1" priority="35954" operator="equal">
      <formula>1</formula>
    </cfRule>
  </conditionalFormatting>
  <conditionalFormatting sqref="D14616:N14616">
    <cfRule type="cellIs" dxfId="0" priority="35955" operator="equal">
      <formula>0</formula>
    </cfRule>
    <cfRule type="cellIs" dxfId="1" priority="35956" operator="equal">
      <formula>1</formula>
    </cfRule>
  </conditionalFormatting>
  <conditionalFormatting sqref="D14617:N14617">
    <cfRule type="cellIs" dxfId="0" priority="35957" operator="equal">
      <formula>0</formula>
    </cfRule>
    <cfRule type="cellIs" dxfId="1" priority="35958" operator="equal">
      <formula>1</formula>
    </cfRule>
  </conditionalFormatting>
  <conditionalFormatting sqref="D14618:N14618">
    <cfRule type="cellIs" dxfId="0" priority="35959" operator="equal">
      <formula>0</formula>
    </cfRule>
    <cfRule type="cellIs" dxfId="1" priority="35960" operator="equal">
      <formula>1</formula>
    </cfRule>
  </conditionalFormatting>
  <conditionalFormatting sqref="D14619:N14619">
    <cfRule type="cellIs" dxfId="0" priority="35961" operator="equal">
      <formula>0</formula>
    </cfRule>
    <cfRule type="cellIs" dxfId="1" priority="35962" operator="equal">
      <formula>1</formula>
    </cfRule>
  </conditionalFormatting>
  <conditionalFormatting sqref="D1461:N1461">
    <cfRule type="cellIs" dxfId="0" priority="3295" operator="equal">
      <formula>0</formula>
    </cfRule>
    <cfRule type="cellIs" dxfId="1" priority="3296" operator="equal">
      <formula>1</formula>
    </cfRule>
  </conditionalFormatting>
  <conditionalFormatting sqref="D14620:N14620">
    <cfRule type="cellIs" dxfId="0" priority="35963" operator="equal">
      <formula>0</formula>
    </cfRule>
    <cfRule type="cellIs" dxfId="1" priority="35964" operator="equal">
      <formula>1</formula>
    </cfRule>
  </conditionalFormatting>
  <conditionalFormatting sqref="D14621:N14621">
    <cfRule type="cellIs" dxfId="0" priority="35965" operator="equal">
      <formula>0</formula>
    </cfRule>
    <cfRule type="cellIs" dxfId="1" priority="35966" operator="equal">
      <formula>1</formula>
    </cfRule>
  </conditionalFormatting>
  <conditionalFormatting sqref="D14622:N14622">
    <cfRule type="cellIs" dxfId="0" priority="35967" operator="equal">
      <formula>0</formula>
    </cfRule>
    <cfRule type="cellIs" dxfId="1" priority="35968" operator="equal">
      <formula>1</formula>
    </cfRule>
  </conditionalFormatting>
  <conditionalFormatting sqref="D14623:N14623">
    <cfRule type="cellIs" dxfId="0" priority="35969" operator="equal">
      <formula>0</formula>
    </cfRule>
    <cfRule type="cellIs" dxfId="1" priority="35970" operator="equal">
      <formula>1</formula>
    </cfRule>
  </conditionalFormatting>
  <conditionalFormatting sqref="D14624:N14624">
    <cfRule type="cellIs" dxfId="0" priority="35971" operator="equal">
      <formula>0</formula>
    </cfRule>
    <cfRule type="cellIs" dxfId="1" priority="35972" operator="equal">
      <formula>1</formula>
    </cfRule>
  </conditionalFormatting>
  <conditionalFormatting sqref="D14625:N14625">
    <cfRule type="cellIs" dxfId="0" priority="35973" operator="equal">
      <formula>0</formula>
    </cfRule>
    <cfRule type="cellIs" dxfId="1" priority="35974" operator="equal">
      <formula>1</formula>
    </cfRule>
  </conditionalFormatting>
  <conditionalFormatting sqref="D14626">
    <cfRule type="colorScale" priority="36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29">
    <cfRule type="colorScale" priority="36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2:N1462">
    <cfRule type="cellIs" dxfId="0" priority="3297" operator="equal">
      <formula>0</formula>
    </cfRule>
    <cfRule type="cellIs" dxfId="1" priority="3298" operator="equal">
      <formula>1</formula>
    </cfRule>
  </conditionalFormatting>
  <conditionalFormatting sqref="D14632:N14632">
    <cfRule type="cellIs" dxfId="0" priority="35997" operator="equal">
      <formula>0</formula>
    </cfRule>
    <cfRule type="cellIs" dxfId="1" priority="35998" operator="equal">
      <formula>1</formula>
    </cfRule>
  </conditionalFormatting>
  <conditionalFormatting sqref="D14633:N14633">
    <cfRule type="cellIs" dxfId="0" priority="35999" operator="equal">
      <formula>0</formula>
    </cfRule>
    <cfRule type="cellIs" dxfId="1" priority="36000" operator="equal">
      <formula>1</formula>
    </cfRule>
  </conditionalFormatting>
  <conditionalFormatting sqref="D14634:N14634">
    <cfRule type="cellIs" dxfId="0" priority="36001" operator="equal">
      <formula>0</formula>
    </cfRule>
    <cfRule type="cellIs" dxfId="1" priority="36002" operator="equal">
      <formula>1</formula>
    </cfRule>
  </conditionalFormatting>
  <conditionalFormatting sqref="D14635:N14635">
    <cfRule type="cellIs" dxfId="0" priority="36003" operator="equal">
      <formula>0</formula>
    </cfRule>
    <cfRule type="cellIs" dxfId="1" priority="36004" operator="equal">
      <formula>1</formula>
    </cfRule>
  </conditionalFormatting>
  <conditionalFormatting sqref="D14636:N14636">
    <cfRule type="cellIs" dxfId="0" priority="36005" operator="equal">
      <formula>0</formula>
    </cfRule>
    <cfRule type="cellIs" dxfId="1" priority="36006" operator="equal">
      <formula>1</formula>
    </cfRule>
  </conditionalFormatting>
  <conditionalFormatting sqref="D14637:N14637">
    <cfRule type="cellIs" dxfId="0" priority="36007" operator="equal">
      <formula>0</formula>
    </cfRule>
    <cfRule type="cellIs" dxfId="1" priority="36008" operator="equal">
      <formula>1</formula>
    </cfRule>
  </conditionalFormatting>
  <conditionalFormatting sqref="D14638:N14638">
    <cfRule type="cellIs" dxfId="0" priority="36009" operator="equal">
      <formula>0</formula>
    </cfRule>
    <cfRule type="cellIs" dxfId="1" priority="36010" operator="equal">
      <formula>1</formula>
    </cfRule>
  </conditionalFormatting>
  <conditionalFormatting sqref="D14639:N14639">
    <cfRule type="cellIs" dxfId="0" priority="36011" operator="equal">
      <formula>0</formula>
    </cfRule>
    <cfRule type="cellIs" dxfId="1" priority="36012" operator="equal">
      <formula>1</formula>
    </cfRule>
  </conditionalFormatting>
  <conditionalFormatting sqref="D1463:N1463">
    <cfRule type="cellIs" dxfId="0" priority="3299" operator="equal">
      <formula>0</formula>
    </cfRule>
    <cfRule type="cellIs" dxfId="1" priority="3300" operator="equal">
      <formula>1</formula>
    </cfRule>
  </conditionalFormatting>
  <conditionalFormatting sqref="D14640:N14640">
    <cfRule type="cellIs" dxfId="0" priority="36013" operator="equal">
      <formula>0</formula>
    </cfRule>
    <cfRule type="cellIs" dxfId="1" priority="36014" operator="equal">
      <formula>1</formula>
    </cfRule>
  </conditionalFormatting>
  <conditionalFormatting sqref="D14641">
    <cfRule type="colorScale" priority="36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44">
    <cfRule type="colorScale" priority="36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47:N14647">
    <cfRule type="cellIs" dxfId="0" priority="36037" operator="equal">
      <formula>0</formula>
    </cfRule>
    <cfRule type="cellIs" dxfId="1" priority="36038" operator="equal">
      <formula>1</formula>
    </cfRule>
  </conditionalFormatting>
  <conditionalFormatting sqref="D14648:N14648">
    <cfRule type="cellIs" dxfId="0" priority="36039" operator="equal">
      <formula>0</formula>
    </cfRule>
    <cfRule type="cellIs" dxfId="1" priority="36040" operator="equal">
      <formula>1</formula>
    </cfRule>
  </conditionalFormatting>
  <conditionalFormatting sqref="D14649:N14649">
    <cfRule type="cellIs" dxfId="0" priority="36041" operator="equal">
      <formula>0</formula>
    </cfRule>
    <cfRule type="cellIs" dxfId="1" priority="36042" operator="equal">
      <formula>1</formula>
    </cfRule>
  </conditionalFormatting>
  <conditionalFormatting sqref="D1464:N1464">
    <cfRule type="cellIs" dxfId="0" priority="3301" operator="equal">
      <formula>0</formula>
    </cfRule>
    <cfRule type="cellIs" dxfId="1" priority="3302" operator="equal">
      <formula>1</formula>
    </cfRule>
  </conditionalFormatting>
  <conditionalFormatting sqref="D14650:N14650">
    <cfRule type="cellIs" dxfId="0" priority="36043" operator="equal">
      <formula>0</formula>
    </cfRule>
    <cfRule type="cellIs" dxfId="1" priority="36044" operator="equal">
      <formula>1</formula>
    </cfRule>
  </conditionalFormatting>
  <conditionalFormatting sqref="D14651:N14651">
    <cfRule type="cellIs" dxfId="0" priority="36045" operator="equal">
      <formula>0</formula>
    </cfRule>
    <cfRule type="cellIs" dxfId="1" priority="36046" operator="equal">
      <formula>1</formula>
    </cfRule>
  </conditionalFormatting>
  <conditionalFormatting sqref="D14652:N14652">
    <cfRule type="cellIs" dxfId="0" priority="36047" operator="equal">
      <formula>0</formula>
    </cfRule>
    <cfRule type="cellIs" dxfId="1" priority="36048" operator="equal">
      <formula>1</formula>
    </cfRule>
  </conditionalFormatting>
  <conditionalFormatting sqref="D14653:N14653">
    <cfRule type="cellIs" dxfId="0" priority="36049" operator="equal">
      <formula>0</formula>
    </cfRule>
    <cfRule type="cellIs" dxfId="1" priority="36050" operator="equal">
      <formula>1</formula>
    </cfRule>
  </conditionalFormatting>
  <conditionalFormatting sqref="D14654:N14654">
    <cfRule type="cellIs" dxfId="0" priority="36051" operator="equal">
      <formula>0</formula>
    </cfRule>
    <cfRule type="cellIs" dxfId="1" priority="36052" operator="equal">
      <formula>1</formula>
    </cfRule>
  </conditionalFormatting>
  <conditionalFormatting sqref="D14655:N14655">
    <cfRule type="cellIs" dxfId="0" priority="36053" operator="equal">
      <formula>0</formula>
    </cfRule>
    <cfRule type="cellIs" dxfId="1" priority="36054" operator="equal">
      <formula>1</formula>
    </cfRule>
  </conditionalFormatting>
  <conditionalFormatting sqref="D14656:N14656">
    <cfRule type="cellIs" dxfId="0" priority="36055" operator="equal">
      <formula>0</formula>
    </cfRule>
    <cfRule type="cellIs" dxfId="1" priority="36056" operator="equal">
      <formula>1</formula>
    </cfRule>
  </conditionalFormatting>
  <conditionalFormatting sqref="D14657:N14657">
    <cfRule type="cellIs" dxfId="0" priority="36057" operator="equal">
      <formula>0</formula>
    </cfRule>
    <cfRule type="cellIs" dxfId="1" priority="36058" operator="equal">
      <formula>1</formula>
    </cfRule>
  </conditionalFormatting>
  <conditionalFormatting sqref="D14658:N14658">
    <cfRule type="cellIs" dxfId="0" priority="36059" operator="equal">
      <formula>0</formula>
    </cfRule>
    <cfRule type="cellIs" dxfId="1" priority="36060" operator="equal">
      <formula>1</formula>
    </cfRule>
  </conditionalFormatting>
  <conditionalFormatting sqref="D14659:N14659">
    <cfRule type="cellIs" dxfId="0" priority="36061" operator="equal">
      <formula>0</formula>
    </cfRule>
    <cfRule type="cellIs" dxfId="1" priority="36062" operator="equal">
      <formula>1</formula>
    </cfRule>
  </conditionalFormatting>
  <conditionalFormatting sqref="D1465:N1465">
    <cfRule type="cellIs" dxfId="0" priority="3303" operator="equal">
      <formula>0</formula>
    </cfRule>
    <cfRule type="cellIs" dxfId="1" priority="3304" operator="equal">
      <formula>1</formula>
    </cfRule>
  </conditionalFormatting>
  <conditionalFormatting sqref="D14660:N14660">
    <cfRule type="cellIs" dxfId="0" priority="36063" operator="equal">
      <formula>0</formula>
    </cfRule>
    <cfRule type="cellIs" dxfId="1" priority="36064" operator="equal">
      <formula>1</formula>
    </cfRule>
  </conditionalFormatting>
  <conditionalFormatting sqref="D14661:N14661">
    <cfRule type="cellIs" dxfId="0" priority="36065" operator="equal">
      <formula>0</formula>
    </cfRule>
    <cfRule type="cellIs" dxfId="1" priority="36066" operator="equal">
      <formula>1</formula>
    </cfRule>
  </conditionalFormatting>
  <conditionalFormatting sqref="D14662:N14662">
    <cfRule type="cellIs" dxfId="0" priority="36067" operator="equal">
      <formula>0</formula>
    </cfRule>
    <cfRule type="cellIs" dxfId="1" priority="36068" operator="equal">
      <formula>1</formula>
    </cfRule>
  </conditionalFormatting>
  <conditionalFormatting sqref="D14663:N14663">
    <cfRule type="cellIs" dxfId="0" priority="36069" operator="equal">
      <formula>0</formula>
    </cfRule>
    <cfRule type="cellIs" dxfId="1" priority="36070" operator="equal">
      <formula>1</formula>
    </cfRule>
  </conditionalFormatting>
  <conditionalFormatting sqref="D14664">
    <cfRule type="colorScale" priority="36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67">
    <cfRule type="colorScale" priority="36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6:N1466">
    <cfRule type="cellIs" dxfId="0" priority="3305" operator="equal">
      <formula>0</formula>
    </cfRule>
    <cfRule type="cellIs" dxfId="1" priority="3306" operator="equal">
      <formula>1</formula>
    </cfRule>
  </conditionalFormatting>
  <conditionalFormatting sqref="D14670:N14670">
    <cfRule type="cellIs" dxfId="0" priority="36093" operator="equal">
      <formula>0</formula>
    </cfRule>
    <cfRule type="cellIs" dxfId="1" priority="36094" operator="equal">
      <formula>1</formula>
    </cfRule>
  </conditionalFormatting>
  <conditionalFormatting sqref="D14671">
    <cfRule type="colorScale" priority="36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74">
    <cfRule type="colorScale" priority="36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77:N14677">
    <cfRule type="cellIs" dxfId="0" priority="36117" operator="equal">
      <formula>0</formula>
    </cfRule>
    <cfRule type="cellIs" dxfId="1" priority="36118" operator="equal">
      <formula>1</formula>
    </cfRule>
  </conditionalFormatting>
  <conditionalFormatting sqref="D14678:N14678">
    <cfRule type="cellIs" dxfId="0" priority="36119" operator="equal">
      <formula>0</formula>
    </cfRule>
    <cfRule type="cellIs" dxfId="1" priority="36120" operator="equal">
      <formula>1</formula>
    </cfRule>
  </conditionalFormatting>
  <conditionalFormatting sqref="D14679:N14679">
    <cfRule type="cellIs" dxfId="0" priority="36121" operator="equal">
      <formula>0</formula>
    </cfRule>
    <cfRule type="cellIs" dxfId="1" priority="36122" operator="equal">
      <formula>1</formula>
    </cfRule>
  </conditionalFormatting>
  <conditionalFormatting sqref="D1467:N1467">
    <cfRule type="cellIs" dxfId="0" priority="3307" operator="equal">
      <formula>0</formula>
    </cfRule>
    <cfRule type="cellIs" dxfId="1" priority="3308" operator="equal">
      <formula>1</formula>
    </cfRule>
  </conditionalFormatting>
  <conditionalFormatting sqref="D14680:N14680">
    <cfRule type="cellIs" dxfId="0" priority="36123" operator="equal">
      <formula>0</formula>
    </cfRule>
    <cfRule type="cellIs" dxfId="1" priority="36124" operator="equal">
      <formula>1</formula>
    </cfRule>
  </conditionalFormatting>
  <conditionalFormatting sqref="D14681:N14681">
    <cfRule type="cellIs" dxfId="0" priority="36125" operator="equal">
      <formula>0</formula>
    </cfRule>
    <cfRule type="cellIs" dxfId="1" priority="36126" operator="equal">
      <formula>1</formula>
    </cfRule>
  </conditionalFormatting>
  <conditionalFormatting sqref="D14682:N14682">
    <cfRule type="cellIs" dxfId="0" priority="36127" operator="equal">
      <formula>0</formula>
    </cfRule>
    <cfRule type="cellIs" dxfId="1" priority="36128" operator="equal">
      <formula>1</formula>
    </cfRule>
  </conditionalFormatting>
  <conditionalFormatting sqref="D14683:N14683">
    <cfRule type="cellIs" dxfId="0" priority="36129" operator="equal">
      <formula>0</formula>
    </cfRule>
    <cfRule type="cellIs" dxfId="1" priority="36130" operator="equal">
      <formula>1</formula>
    </cfRule>
  </conditionalFormatting>
  <conditionalFormatting sqref="D14684:N14684">
    <cfRule type="cellIs" dxfId="0" priority="36131" operator="equal">
      <formula>0</formula>
    </cfRule>
    <cfRule type="cellIs" dxfId="1" priority="36132" operator="equal">
      <formula>1</formula>
    </cfRule>
  </conditionalFormatting>
  <conditionalFormatting sqref="D14685:N14685">
    <cfRule type="cellIs" dxfId="0" priority="36133" operator="equal">
      <formula>0</formula>
    </cfRule>
    <cfRule type="cellIs" dxfId="1" priority="36134" operator="equal">
      <formula>1</formula>
    </cfRule>
  </conditionalFormatting>
  <conditionalFormatting sqref="D14686:N14686">
    <cfRule type="cellIs" dxfId="0" priority="36135" operator="equal">
      <formula>0</formula>
    </cfRule>
    <cfRule type="cellIs" dxfId="1" priority="36136" operator="equal">
      <formula>1</formula>
    </cfRule>
  </conditionalFormatting>
  <conditionalFormatting sqref="D14687">
    <cfRule type="colorScale" priority="36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8:N1468">
    <cfRule type="cellIs" dxfId="0" priority="3309" operator="equal">
      <formula>0</formula>
    </cfRule>
    <cfRule type="cellIs" dxfId="1" priority="3310" operator="equal">
      <formula>1</formula>
    </cfRule>
  </conditionalFormatting>
  <conditionalFormatting sqref="D14690">
    <cfRule type="colorScale" priority="36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93:N14693">
    <cfRule type="cellIs" dxfId="0" priority="36159" operator="equal">
      <formula>0</formula>
    </cfRule>
    <cfRule type="cellIs" dxfId="1" priority="36160" operator="equal">
      <formula>1</formula>
    </cfRule>
  </conditionalFormatting>
  <conditionalFormatting sqref="D14694:N14694">
    <cfRule type="cellIs" dxfId="0" priority="36161" operator="equal">
      <formula>0</formula>
    </cfRule>
    <cfRule type="cellIs" dxfId="1" priority="36162" operator="equal">
      <formula>1</formula>
    </cfRule>
  </conditionalFormatting>
  <conditionalFormatting sqref="D14695">
    <cfRule type="colorScale" priority="36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98">
    <cfRule type="colorScale" priority="36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9:N1469">
    <cfRule type="cellIs" dxfId="0" priority="3311" operator="equal">
      <formula>0</formula>
    </cfRule>
    <cfRule type="cellIs" dxfId="1" priority="3312" operator="equal">
      <formula>1</formula>
    </cfRule>
  </conditionalFormatting>
  <conditionalFormatting sqref="D146:N146">
    <cfRule type="cellIs" dxfId="0" priority="285" operator="equal">
      <formula>0</formula>
    </cfRule>
    <cfRule type="cellIs" dxfId="1" priority="286" operator="equal">
      <formula>1</formula>
    </cfRule>
  </conditionalFormatting>
  <conditionalFormatting sqref="D14701:N14701">
    <cfRule type="cellIs" dxfId="0" priority="36185" operator="equal">
      <formula>0</formula>
    </cfRule>
    <cfRule type="cellIs" dxfId="1" priority="36186" operator="equal">
      <formula>1</formula>
    </cfRule>
  </conditionalFormatting>
  <conditionalFormatting sqref="D14702:N14702">
    <cfRule type="cellIs" dxfId="0" priority="36187" operator="equal">
      <formula>0</formula>
    </cfRule>
    <cfRule type="cellIs" dxfId="1" priority="36188" operator="equal">
      <formula>1</formula>
    </cfRule>
  </conditionalFormatting>
  <conditionalFormatting sqref="D14703:N14703">
    <cfRule type="cellIs" dxfId="0" priority="36189" operator="equal">
      <formula>0</formula>
    </cfRule>
    <cfRule type="cellIs" dxfId="1" priority="36190" operator="equal">
      <formula>1</formula>
    </cfRule>
  </conditionalFormatting>
  <conditionalFormatting sqref="D14704:N14704">
    <cfRule type="cellIs" dxfId="0" priority="36191" operator="equal">
      <formula>0</formula>
    </cfRule>
    <cfRule type="cellIs" dxfId="1" priority="36192" operator="equal">
      <formula>1</formula>
    </cfRule>
  </conditionalFormatting>
  <conditionalFormatting sqref="D14705:N14705">
    <cfRule type="cellIs" dxfId="0" priority="36193" operator="equal">
      <formula>0</formula>
    </cfRule>
    <cfRule type="cellIs" dxfId="1" priority="36194" operator="equal">
      <formula>1</formula>
    </cfRule>
  </conditionalFormatting>
  <conditionalFormatting sqref="D14706:N14706">
    <cfRule type="cellIs" dxfId="0" priority="36195" operator="equal">
      <formula>0</formula>
    </cfRule>
    <cfRule type="cellIs" dxfId="1" priority="36196" operator="equal">
      <formula>1</formula>
    </cfRule>
  </conditionalFormatting>
  <conditionalFormatting sqref="D14707:N14707">
    <cfRule type="cellIs" dxfId="0" priority="36197" operator="equal">
      <formula>0</formula>
    </cfRule>
    <cfRule type="cellIs" dxfId="1" priority="36198" operator="equal">
      <formula>1</formula>
    </cfRule>
  </conditionalFormatting>
  <conditionalFormatting sqref="D14708:N14708">
    <cfRule type="cellIs" dxfId="0" priority="36199" operator="equal">
      <formula>0</formula>
    </cfRule>
    <cfRule type="cellIs" dxfId="1" priority="36200" operator="equal">
      <formula>1</formula>
    </cfRule>
  </conditionalFormatting>
  <conditionalFormatting sqref="D14709:N14709">
    <cfRule type="cellIs" dxfId="0" priority="36201" operator="equal">
      <formula>0</formula>
    </cfRule>
    <cfRule type="cellIs" dxfId="1" priority="36202" operator="equal">
      <formula>1</formula>
    </cfRule>
  </conditionalFormatting>
  <conditionalFormatting sqref="D1470:N1470">
    <cfRule type="cellIs" dxfId="0" priority="3313" operator="equal">
      <formula>0</formula>
    </cfRule>
    <cfRule type="cellIs" dxfId="1" priority="3314" operator="equal">
      <formula>1</formula>
    </cfRule>
  </conditionalFormatting>
  <conditionalFormatting sqref="D14710:N14710">
    <cfRule type="cellIs" dxfId="0" priority="36203" operator="equal">
      <formula>0</formula>
    </cfRule>
    <cfRule type="cellIs" dxfId="1" priority="36204" operator="equal">
      <formula>1</formula>
    </cfRule>
  </conditionalFormatting>
  <conditionalFormatting sqref="D14711:N14711">
    <cfRule type="cellIs" dxfId="0" priority="36205" operator="equal">
      <formula>0</formula>
    </cfRule>
    <cfRule type="cellIs" dxfId="1" priority="36206" operator="equal">
      <formula>1</formula>
    </cfRule>
  </conditionalFormatting>
  <conditionalFormatting sqref="D14712:N14712">
    <cfRule type="cellIs" dxfId="0" priority="36207" operator="equal">
      <formula>0</formula>
    </cfRule>
    <cfRule type="cellIs" dxfId="1" priority="36208" operator="equal">
      <formula>1</formula>
    </cfRule>
  </conditionalFormatting>
  <conditionalFormatting sqref="D14713:N14713">
    <cfRule type="cellIs" dxfId="0" priority="36209" operator="equal">
      <formula>0</formula>
    </cfRule>
    <cfRule type="cellIs" dxfId="1" priority="36210" operator="equal">
      <formula>1</formula>
    </cfRule>
  </conditionalFormatting>
  <conditionalFormatting sqref="D14714">
    <cfRule type="colorScale" priority="36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17">
    <cfRule type="colorScale" priority="36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1:N1471">
    <cfRule type="cellIs" dxfId="0" priority="3315" operator="equal">
      <formula>0</formula>
    </cfRule>
    <cfRule type="cellIs" dxfId="1" priority="3316" operator="equal">
      <formula>1</formula>
    </cfRule>
  </conditionalFormatting>
  <conditionalFormatting sqref="D14720:N14720">
    <cfRule type="cellIs" dxfId="0" priority="36233" operator="equal">
      <formula>0</formula>
    </cfRule>
    <cfRule type="cellIs" dxfId="1" priority="36234" operator="equal">
      <formula>1</formula>
    </cfRule>
  </conditionalFormatting>
  <conditionalFormatting sqref="D14721:N14721">
    <cfRule type="cellIs" dxfId="0" priority="36235" operator="equal">
      <formula>0</formula>
    </cfRule>
    <cfRule type="cellIs" dxfId="1" priority="36236" operator="equal">
      <formula>1</formula>
    </cfRule>
  </conditionalFormatting>
  <conditionalFormatting sqref="D14722:N14722">
    <cfRule type="cellIs" dxfId="0" priority="36237" operator="equal">
      <formula>0</formula>
    </cfRule>
    <cfRule type="cellIs" dxfId="1" priority="36238" operator="equal">
      <formula>1</formula>
    </cfRule>
  </conditionalFormatting>
  <conditionalFormatting sqref="D14723:N14723">
    <cfRule type="cellIs" dxfId="0" priority="36239" operator="equal">
      <formula>0</formula>
    </cfRule>
    <cfRule type="cellIs" dxfId="1" priority="36240" operator="equal">
      <formula>1</formula>
    </cfRule>
  </conditionalFormatting>
  <conditionalFormatting sqref="D14724:N14724">
    <cfRule type="cellIs" dxfId="0" priority="36241" operator="equal">
      <formula>0</formula>
    </cfRule>
    <cfRule type="cellIs" dxfId="1" priority="36242" operator="equal">
      <formula>1</formula>
    </cfRule>
  </conditionalFormatting>
  <conditionalFormatting sqref="D14725:N14725">
    <cfRule type="cellIs" dxfId="0" priority="36243" operator="equal">
      <formula>0</formula>
    </cfRule>
    <cfRule type="cellIs" dxfId="1" priority="36244" operator="equal">
      <formula>1</formula>
    </cfRule>
  </conditionalFormatting>
  <conditionalFormatting sqref="D14726:N14726">
    <cfRule type="cellIs" dxfId="0" priority="36245" operator="equal">
      <formula>0</formula>
    </cfRule>
    <cfRule type="cellIs" dxfId="1" priority="36246" operator="equal">
      <formula>1</formula>
    </cfRule>
  </conditionalFormatting>
  <conditionalFormatting sqref="D14727:N14727">
    <cfRule type="cellIs" dxfId="0" priority="36247" operator="equal">
      <formula>0</formula>
    </cfRule>
    <cfRule type="cellIs" dxfId="1" priority="36248" operator="equal">
      <formula>1</formula>
    </cfRule>
  </conditionalFormatting>
  <conditionalFormatting sqref="D14728">
    <cfRule type="colorScale" priority="36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2:N1472">
    <cfRule type="cellIs" dxfId="0" priority="3317" operator="equal">
      <formula>0</formula>
    </cfRule>
    <cfRule type="cellIs" dxfId="1" priority="3318" operator="equal">
      <formula>1</formula>
    </cfRule>
  </conditionalFormatting>
  <conditionalFormatting sqref="D14731">
    <cfRule type="colorScale" priority="36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34:N14734">
    <cfRule type="cellIs" dxfId="0" priority="36271" operator="equal">
      <formula>0</formula>
    </cfRule>
    <cfRule type="cellIs" dxfId="1" priority="36272" operator="equal">
      <formula>1</formula>
    </cfRule>
  </conditionalFormatting>
  <conditionalFormatting sqref="D14735">
    <cfRule type="colorScale" priority="36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38">
    <cfRule type="colorScale" priority="36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3:N1473">
    <cfRule type="cellIs" dxfId="0" priority="3319" operator="equal">
      <formula>0</formula>
    </cfRule>
    <cfRule type="cellIs" dxfId="1" priority="3320" operator="equal">
      <formula>1</formula>
    </cfRule>
  </conditionalFormatting>
  <conditionalFormatting sqref="D14741:N14741">
    <cfRule type="cellIs" dxfId="0" priority="36295" operator="equal">
      <formula>0</formula>
    </cfRule>
    <cfRule type="cellIs" dxfId="1" priority="36296" operator="equal">
      <formula>1</formula>
    </cfRule>
  </conditionalFormatting>
  <conditionalFormatting sqref="D14742:N14742">
    <cfRule type="cellIs" dxfId="0" priority="36297" operator="equal">
      <formula>0</formula>
    </cfRule>
    <cfRule type="cellIs" dxfId="1" priority="36298" operator="equal">
      <formula>1</formula>
    </cfRule>
  </conditionalFormatting>
  <conditionalFormatting sqref="D14743:N14743">
    <cfRule type="cellIs" dxfId="0" priority="36299" operator="equal">
      <formula>0</formula>
    </cfRule>
    <cfRule type="cellIs" dxfId="1" priority="36300" operator="equal">
      <formula>1</formula>
    </cfRule>
  </conditionalFormatting>
  <conditionalFormatting sqref="D14744:N14744">
    <cfRule type="cellIs" dxfId="0" priority="36301" operator="equal">
      <formula>0</formula>
    </cfRule>
    <cfRule type="cellIs" dxfId="1" priority="36302" operator="equal">
      <formula>1</formula>
    </cfRule>
  </conditionalFormatting>
  <conditionalFormatting sqref="D14745:N14745">
    <cfRule type="cellIs" dxfId="0" priority="36303" operator="equal">
      <formula>0</formula>
    </cfRule>
    <cfRule type="cellIs" dxfId="1" priority="36304" operator="equal">
      <formula>1</formula>
    </cfRule>
  </conditionalFormatting>
  <conditionalFormatting sqref="D14746:N14746">
    <cfRule type="cellIs" dxfId="0" priority="36305" operator="equal">
      <formula>0</formula>
    </cfRule>
    <cfRule type="cellIs" dxfId="1" priority="36306" operator="equal">
      <formula>1</formula>
    </cfRule>
  </conditionalFormatting>
  <conditionalFormatting sqref="D14747:N14747">
    <cfRule type="cellIs" dxfId="0" priority="36307" operator="equal">
      <formula>0</formula>
    </cfRule>
    <cfRule type="cellIs" dxfId="1" priority="36308" operator="equal">
      <formula>1</formula>
    </cfRule>
  </conditionalFormatting>
  <conditionalFormatting sqref="D14748:N14748">
    <cfRule type="cellIs" dxfId="0" priority="36309" operator="equal">
      <formula>0</formula>
    </cfRule>
    <cfRule type="cellIs" dxfId="1" priority="36310" operator="equal">
      <formula>1</formula>
    </cfRule>
  </conditionalFormatting>
  <conditionalFormatting sqref="D14749:N14749">
    <cfRule type="cellIs" dxfId="0" priority="36311" operator="equal">
      <formula>0</formula>
    </cfRule>
    <cfRule type="cellIs" dxfId="1" priority="36312" operator="equal">
      <formula>1</formula>
    </cfRule>
  </conditionalFormatting>
  <conditionalFormatting sqref="D1474:N1474">
    <cfRule type="cellIs" dxfId="0" priority="3321" operator="equal">
      <formula>0</formula>
    </cfRule>
    <cfRule type="cellIs" dxfId="1" priority="3322" operator="equal">
      <formula>1</formula>
    </cfRule>
  </conditionalFormatting>
  <conditionalFormatting sqref="D14750">
    <cfRule type="colorScale" priority="36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53">
    <cfRule type="colorScale" priority="36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56:N14756">
    <cfRule type="cellIs" dxfId="0" priority="36335" operator="equal">
      <formula>0</formula>
    </cfRule>
    <cfRule type="cellIs" dxfId="1" priority="36336" operator="equal">
      <formula>1</formula>
    </cfRule>
  </conditionalFormatting>
  <conditionalFormatting sqref="D14757:N14757">
    <cfRule type="cellIs" dxfId="0" priority="36337" operator="equal">
      <formula>0</formula>
    </cfRule>
    <cfRule type="cellIs" dxfId="1" priority="36338" operator="equal">
      <formula>1</formula>
    </cfRule>
  </conditionalFormatting>
  <conditionalFormatting sqref="D14758:N14758">
    <cfRule type="cellIs" dxfId="0" priority="36339" operator="equal">
      <formula>0</formula>
    </cfRule>
    <cfRule type="cellIs" dxfId="1" priority="36340" operator="equal">
      <formula>1</formula>
    </cfRule>
  </conditionalFormatting>
  <conditionalFormatting sqref="D14759:N14759">
    <cfRule type="cellIs" dxfId="0" priority="36341" operator="equal">
      <formula>0</formula>
    </cfRule>
    <cfRule type="cellIs" dxfId="1" priority="36342" operator="equal">
      <formula>1</formula>
    </cfRule>
  </conditionalFormatting>
  <conditionalFormatting sqref="D1475:N1475">
    <cfRule type="cellIs" dxfId="0" priority="3323" operator="equal">
      <formula>0</formula>
    </cfRule>
    <cfRule type="cellIs" dxfId="1" priority="3324" operator="equal">
      <formula>1</formula>
    </cfRule>
  </conditionalFormatting>
  <conditionalFormatting sqref="D14760">
    <cfRule type="colorScale" priority="36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63">
    <cfRule type="colorScale" priority="36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66:N14766">
    <cfRule type="cellIs" dxfId="0" priority="36365" operator="equal">
      <formula>0</formula>
    </cfRule>
    <cfRule type="cellIs" dxfId="1" priority="36366" operator="equal">
      <formula>1</formula>
    </cfRule>
  </conditionalFormatting>
  <conditionalFormatting sqref="D14767:N14767">
    <cfRule type="cellIs" dxfId="0" priority="36367" operator="equal">
      <formula>0</formula>
    </cfRule>
    <cfRule type="cellIs" dxfId="1" priority="36368" operator="equal">
      <formula>1</formula>
    </cfRule>
  </conditionalFormatting>
  <conditionalFormatting sqref="D14768">
    <cfRule type="colorScale" priority="37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6:N1476">
    <cfRule type="cellIs" dxfId="0" priority="3325" operator="equal">
      <formula>0</formula>
    </cfRule>
    <cfRule type="cellIs" dxfId="1" priority="3326" operator="equal">
      <formula>1</formula>
    </cfRule>
  </conditionalFormatting>
  <conditionalFormatting sqref="D14771">
    <cfRule type="colorScale" priority="36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74">
    <cfRule type="colorScale" priority="36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77:N14777">
    <cfRule type="cellIs" dxfId="0" priority="36402" operator="equal">
      <formula>0</formula>
    </cfRule>
    <cfRule type="cellIs" dxfId="1" priority="36403" operator="equal">
      <formula>1</formula>
    </cfRule>
  </conditionalFormatting>
  <conditionalFormatting sqref="D14778:N14778">
    <cfRule type="cellIs" dxfId="0" priority="36404" operator="equal">
      <formula>0</formula>
    </cfRule>
    <cfRule type="cellIs" dxfId="1" priority="36405" operator="equal">
      <formula>1</formula>
    </cfRule>
  </conditionalFormatting>
  <conditionalFormatting sqref="D14779:N14779">
    <cfRule type="cellIs" dxfId="0" priority="36406" operator="equal">
      <formula>0</formula>
    </cfRule>
    <cfRule type="cellIs" dxfId="1" priority="36407" operator="equal">
      <formula>1</formula>
    </cfRule>
  </conditionalFormatting>
  <conditionalFormatting sqref="D1477:N1477">
    <cfRule type="cellIs" dxfId="0" priority="3327" operator="equal">
      <formula>0</formula>
    </cfRule>
    <cfRule type="cellIs" dxfId="1" priority="3328" operator="equal">
      <formula>1</formula>
    </cfRule>
  </conditionalFormatting>
  <conditionalFormatting sqref="D14780:N14780">
    <cfRule type="cellIs" dxfId="0" priority="36408" operator="equal">
      <formula>0</formula>
    </cfRule>
    <cfRule type="cellIs" dxfId="1" priority="36409" operator="equal">
      <formula>1</formula>
    </cfRule>
  </conditionalFormatting>
  <conditionalFormatting sqref="D14781:N14781">
    <cfRule type="cellIs" dxfId="0" priority="36410" operator="equal">
      <formula>0</formula>
    </cfRule>
    <cfRule type="cellIs" dxfId="1" priority="36411" operator="equal">
      <formula>1</formula>
    </cfRule>
  </conditionalFormatting>
  <conditionalFormatting sqref="D14782:N14782">
    <cfRule type="cellIs" dxfId="0" priority="36412" operator="equal">
      <formula>0</formula>
    </cfRule>
    <cfRule type="cellIs" dxfId="1" priority="36413" operator="equal">
      <formula>1</formula>
    </cfRule>
  </conditionalFormatting>
  <conditionalFormatting sqref="D14783:N14783">
    <cfRule type="cellIs" dxfId="0" priority="36414" operator="equal">
      <formula>0</formula>
    </cfRule>
    <cfRule type="cellIs" dxfId="1" priority="36415" operator="equal">
      <formula>1</formula>
    </cfRule>
  </conditionalFormatting>
  <conditionalFormatting sqref="D14784">
    <cfRule type="colorScale" priority="36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87">
    <cfRule type="colorScale" priority="36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8:N1478">
    <cfRule type="cellIs" dxfId="0" priority="3329" operator="equal">
      <formula>0</formula>
    </cfRule>
    <cfRule type="cellIs" dxfId="1" priority="3330" operator="equal">
      <formula>1</formula>
    </cfRule>
  </conditionalFormatting>
  <conditionalFormatting sqref="D1479">
    <cfRule type="colorScale" priority="4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90:N14790">
    <cfRule type="cellIs" dxfId="0" priority="36438" operator="equal">
      <formula>0</formula>
    </cfRule>
    <cfRule type="cellIs" dxfId="1" priority="36439" operator="equal">
      <formula>1</formula>
    </cfRule>
  </conditionalFormatting>
  <conditionalFormatting sqref="D14791:N14791">
    <cfRule type="cellIs" dxfId="0" priority="36440" operator="equal">
      <formula>0</formula>
    </cfRule>
    <cfRule type="cellIs" dxfId="1" priority="36441" operator="equal">
      <formula>1</formula>
    </cfRule>
  </conditionalFormatting>
  <conditionalFormatting sqref="D14792:N14792">
    <cfRule type="cellIs" dxfId="0" priority="36442" operator="equal">
      <formula>0</formula>
    </cfRule>
    <cfRule type="cellIs" dxfId="1" priority="36443" operator="equal">
      <formula>1</formula>
    </cfRule>
  </conditionalFormatting>
  <conditionalFormatting sqref="D14793:N14793">
    <cfRule type="cellIs" dxfId="0" priority="36444" operator="equal">
      <formula>0</formula>
    </cfRule>
    <cfRule type="cellIs" dxfId="1" priority="36445" operator="equal">
      <formula>1</formula>
    </cfRule>
  </conditionalFormatting>
  <conditionalFormatting sqref="D14794:N14794">
    <cfRule type="cellIs" dxfId="0" priority="36446" operator="equal">
      <formula>0</formula>
    </cfRule>
    <cfRule type="cellIs" dxfId="1" priority="36447" operator="equal">
      <formula>1</formula>
    </cfRule>
  </conditionalFormatting>
  <conditionalFormatting sqref="D14795:N14795">
    <cfRule type="cellIs" dxfId="0" priority="36448" operator="equal">
      <formula>0</formula>
    </cfRule>
    <cfRule type="cellIs" dxfId="1" priority="36449" operator="equal">
      <formula>1</formula>
    </cfRule>
  </conditionalFormatting>
  <conditionalFormatting sqref="D14796:N14796">
    <cfRule type="cellIs" dxfId="0" priority="36450" operator="equal">
      <formula>0</formula>
    </cfRule>
    <cfRule type="cellIs" dxfId="1" priority="36451" operator="equal">
      <formula>1</formula>
    </cfRule>
  </conditionalFormatting>
  <conditionalFormatting sqref="D14797:N14797">
    <cfRule type="cellIs" dxfId="0" priority="36452" operator="equal">
      <formula>0</formula>
    </cfRule>
    <cfRule type="cellIs" dxfId="1" priority="36453" operator="equal">
      <formula>1</formula>
    </cfRule>
  </conditionalFormatting>
  <conditionalFormatting sqref="D14798">
    <cfRule type="colorScale" priority="36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:N147">
    <cfRule type="cellIs" dxfId="0" priority="287" operator="equal">
      <formula>0</formula>
    </cfRule>
    <cfRule type="cellIs" dxfId="1" priority="288" operator="equal">
      <formula>1</formula>
    </cfRule>
  </conditionalFormatting>
  <conditionalFormatting sqref="D14801">
    <cfRule type="colorScale" priority="36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04:N14804">
    <cfRule type="cellIs" dxfId="0" priority="36476" operator="equal">
      <formula>0</formula>
    </cfRule>
    <cfRule type="cellIs" dxfId="1" priority="36477" operator="equal">
      <formula>1</formula>
    </cfRule>
  </conditionalFormatting>
  <conditionalFormatting sqref="D14805:N14805">
    <cfRule type="cellIs" dxfId="0" priority="36478" operator="equal">
      <formula>0</formula>
    </cfRule>
    <cfRule type="cellIs" dxfId="1" priority="36479" operator="equal">
      <formula>1</formula>
    </cfRule>
  </conditionalFormatting>
  <conditionalFormatting sqref="D14806:N14806">
    <cfRule type="cellIs" dxfId="0" priority="36480" operator="equal">
      <formula>0</formula>
    </cfRule>
    <cfRule type="cellIs" dxfId="1" priority="36481" operator="equal">
      <formula>1</formula>
    </cfRule>
  </conditionalFormatting>
  <conditionalFormatting sqref="D14807">
    <cfRule type="colorScale" priority="36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10">
    <cfRule type="colorScale" priority="36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13:N14813">
    <cfRule type="cellIs" dxfId="0" priority="36504" operator="equal">
      <formula>0</formula>
    </cfRule>
    <cfRule type="cellIs" dxfId="1" priority="36505" operator="equal">
      <formula>1</formula>
    </cfRule>
  </conditionalFormatting>
  <conditionalFormatting sqref="D14814:N14814">
    <cfRule type="cellIs" dxfId="0" priority="36506" operator="equal">
      <formula>0</formula>
    </cfRule>
    <cfRule type="cellIs" dxfId="1" priority="36507" operator="equal">
      <formula>1</formula>
    </cfRule>
  </conditionalFormatting>
  <conditionalFormatting sqref="D14815">
    <cfRule type="colorScale" priority="36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18">
    <cfRule type="colorScale" priority="36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2">
    <cfRule type="colorScale" priority="3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21:N14821">
    <cfRule type="cellIs" dxfId="0" priority="36530" operator="equal">
      <formula>0</formula>
    </cfRule>
    <cfRule type="cellIs" dxfId="1" priority="36531" operator="equal">
      <formula>1</formula>
    </cfRule>
  </conditionalFormatting>
  <conditionalFormatting sqref="D14822:N14822">
    <cfRule type="cellIs" dxfId="0" priority="36532" operator="equal">
      <formula>0</formula>
    </cfRule>
    <cfRule type="cellIs" dxfId="1" priority="36533" operator="equal">
      <formula>1</formula>
    </cfRule>
  </conditionalFormatting>
  <conditionalFormatting sqref="D14823:N14823">
    <cfRule type="cellIs" dxfId="0" priority="36534" operator="equal">
      <formula>0</formula>
    </cfRule>
    <cfRule type="cellIs" dxfId="1" priority="36535" operator="equal">
      <formula>1</formula>
    </cfRule>
  </conditionalFormatting>
  <conditionalFormatting sqref="D14824:N14824">
    <cfRule type="cellIs" dxfId="0" priority="36536" operator="equal">
      <formula>0</formula>
    </cfRule>
    <cfRule type="cellIs" dxfId="1" priority="36537" operator="equal">
      <formula>1</formula>
    </cfRule>
  </conditionalFormatting>
  <conditionalFormatting sqref="D14825:N14825">
    <cfRule type="cellIs" dxfId="0" priority="36538" operator="equal">
      <formula>0</formula>
    </cfRule>
    <cfRule type="cellIs" dxfId="1" priority="36539" operator="equal">
      <formula>1</formula>
    </cfRule>
  </conditionalFormatting>
  <conditionalFormatting sqref="D14826:N14826">
    <cfRule type="cellIs" dxfId="0" priority="36540" operator="equal">
      <formula>0</formula>
    </cfRule>
    <cfRule type="cellIs" dxfId="1" priority="36541" operator="equal">
      <formula>1</formula>
    </cfRule>
  </conditionalFormatting>
  <conditionalFormatting sqref="D14827:N14827">
    <cfRule type="cellIs" dxfId="0" priority="36542" operator="equal">
      <formula>0</formula>
    </cfRule>
    <cfRule type="cellIs" dxfId="1" priority="36543" operator="equal">
      <formula>1</formula>
    </cfRule>
  </conditionalFormatting>
  <conditionalFormatting sqref="D14828:N14828">
    <cfRule type="cellIs" dxfId="0" priority="36544" operator="equal">
      <formula>0</formula>
    </cfRule>
    <cfRule type="cellIs" dxfId="1" priority="36545" operator="equal">
      <formula>1</formula>
    </cfRule>
  </conditionalFormatting>
  <conditionalFormatting sqref="D14829:N14829">
    <cfRule type="cellIs" dxfId="0" priority="36546" operator="equal">
      <formula>0</formula>
    </cfRule>
    <cfRule type="cellIs" dxfId="1" priority="36547" operator="equal">
      <formula>1</formula>
    </cfRule>
  </conditionalFormatting>
  <conditionalFormatting sqref="D14830">
    <cfRule type="colorScale" priority="36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33">
    <cfRule type="colorScale" priority="36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36:N14836">
    <cfRule type="cellIs" dxfId="0" priority="36570" operator="equal">
      <formula>0</formula>
    </cfRule>
    <cfRule type="cellIs" dxfId="1" priority="36571" operator="equal">
      <formula>1</formula>
    </cfRule>
  </conditionalFormatting>
  <conditionalFormatting sqref="D14837:N14837">
    <cfRule type="cellIs" dxfId="0" priority="36572" operator="equal">
      <formula>0</formula>
    </cfRule>
    <cfRule type="cellIs" dxfId="1" priority="36573" operator="equal">
      <formula>1</formula>
    </cfRule>
  </conditionalFormatting>
  <conditionalFormatting sqref="D14838:N14838">
    <cfRule type="cellIs" dxfId="0" priority="36574" operator="equal">
      <formula>0</formula>
    </cfRule>
    <cfRule type="cellIs" dxfId="1" priority="36575" operator="equal">
      <formula>1</formula>
    </cfRule>
  </conditionalFormatting>
  <conditionalFormatting sqref="D14839:N14839">
    <cfRule type="cellIs" dxfId="0" priority="36576" operator="equal">
      <formula>0</formula>
    </cfRule>
    <cfRule type="cellIs" dxfId="1" priority="36577" operator="equal">
      <formula>1</formula>
    </cfRule>
  </conditionalFormatting>
  <conditionalFormatting sqref="D14840:N14840">
    <cfRule type="cellIs" dxfId="0" priority="36578" operator="equal">
      <formula>0</formula>
    </cfRule>
    <cfRule type="cellIs" dxfId="1" priority="36579" operator="equal">
      <formula>1</formula>
    </cfRule>
  </conditionalFormatting>
  <conditionalFormatting sqref="D14841:N14841">
    <cfRule type="cellIs" dxfId="0" priority="36580" operator="equal">
      <formula>0</formula>
    </cfRule>
    <cfRule type="cellIs" dxfId="1" priority="36581" operator="equal">
      <formula>1</formula>
    </cfRule>
  </conditionalFormatting>
  <conditionalFormatting sqref="D14842:N14842">
    <cfRule type="cellIs" dxfId="0" priority="36582" operator="equal">
      <formula>0</formula>
    </cfRule>
    <cfRule type="cellIs" dxfId="1" priority="36583" operator="equal">
      <formula>1</formula>
    </cfRule>
  </conditionalFormatting>
  <conditionalFormatting sqref="D14843:N14843">
    <cfRule type="cellIs" dxfId="0" priority="36584" operator="equal">
      <formula>0</formula>
    </cfRule>
    <cfRule type="cellIs" dxfId="1" priority="36585" operator="equal">
      <formula>1</formula>
    </cfRule>
  </conditionalFormatting>
  <conditionalFormatting sqref="D14844:N14844">
    <cfRule type="cellIs" dxfId="0" priority="36586" operator="equal">
      <formula>0</formula>
    </cfRule>
    <cfRule type="cellIs" dxfId="1" priority="36587" operator="equal">
      <formula>1</formula>
    </cfRule>
  </conditionalFormatting>
  <conditionalFormatting sqref="D14845:N14845">
    <cfRule type="cellIs" dxfId="0" priority="36588" operator="equal">
      <formula>0</formula>
    </cfRule>
    <cfRule type="cellIs" dxfId="1" priority="36589" operator="equal">
      <formula>1</formula>
    </cfRule>
  </conditionalFormatting>
  <conditionalFormatting sqref="D14846:N14846">
    <cfRule type="cellIs" dxfId="0" priority="36590" operator="equal">
      <formula>0</formula>
    </cfRule>
    <cfRule type="cellIs" dxfId="1" priority="36591" operator="equal">
      <formula>1</formula>
    </cfRule>
  </conditionalFormatting>
  <conditionalFormatting sqref="D14847:N14847">
    <cfRule type="cellIs" dxfId="0" priority="36592" operator="equal">
      <formula>0</formula>
    </cfRule>
    <cfRule type="cellIs" dxfId="1" priority="36593" operator="equal">
      <formula>1</formula>
    </cfRule>
  </conditionalFormatting>
  <conditionalFormatting sqref="D14848:N14848">
    <cfRule type="cellIs" dxfId="0" priority="36594" operator="equal">
      <formula>0</formula>
    </cfRule>
    <cfRule type="cellIs" dxfId="1" priority="36595" operator="equal">
      <formula>1</formula>
    </cfRule>
  </conditionalFormatting>
  <conditionalFormatting sqref="D14849:N14849">
    <cfRule type="cellIs" dxfId="0" priority="36596" operator="equal">
      <formula>0</formula>
    </cfRule>
    <cfRule type="cellIs" dxfId="1" priority="36597" operator="equal">
      <formula>1</formula>
    </cfRule>
  </conditionalFormatting>
  <conditionalFormatting sqref="D1485">
    <cfRule type="colorScale" priority="3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50:N14850">
    <cfRule type="cellIs" dxfId="0" priority="36598" operator="equal">
      <formula>0</formula>
    </cfRule>
    <cfRule type="cellIs" dxfId="1" priority="36599" operator="equal">
      <formula>1</formula>
    </cfRule>
  </conditionalFormatting>
  <conditionalFormatting sqref="D14851:N14851">
    <cfRule type="cellIs" dxfId="0" priority="36600" operator="equal">
      <formula>0</formula>
    </cfRule>
    <cfRule type="cellIs" dxfId="1" priority="36601" operator="equal">
      <formula>1</formula>
    </cfRule>
  </conditionalFormatting>
  <conditionalFormatting sqref="D14852:N14852">
    <cfRule type="cellIs" dxfId="0" priority="36602" operator="equal">
      <formula>0</formula>
    </cfRule>
    <cfRule type="cellIs" dxfId="1" priority="36603" operator="equal">
      <formula>1</formula>
    </cfRule>
  </conditionalFormatting>
  <conditionalFormatting sqref="D14853:N14853">
    <cfRule type="cellIs" dxfId="0" priority="36604" operator="equal">
      <formula>0</formula>
    </cfRule>
    <cfRule type="cellIs" dxfId="1" priority="36605" operator="equal">
      <formula>1</formula>
    </cfRule>
  </conditionalFormatting>
  <conditionalFormatting sqref="D14854:N14854">
    <cfRule type="cellIs" dxfId="0" priority="36606" operator="equal">
      <formula>0</formula>
    </cfRule>
    <cfRule type="cellIs" dxfId="1" priority="36607" operator="equal">
      <formula>1</formula>
    </cfRule>
  </conditionalFormatting>
  <conditionalFormatting sqref="D14855:N14855">
    <cfRule type="cellIs" dxfId="0" priority="36608" operator="equal">
      <formula>0</formula>
    </cfRule>
    <cfRule type="cellIs" dxfId="1" priority="36609" operator="equal">
      <formula>1</formula>
    </cfRule>
  </conditionalFormatting>
  <conditionalFormatting sqref="D14856:N14856">
    <cfRule type="cellIs" dxfId="0" priority="36610" operator="equal">
      <formula>0</formula>
    </cfRule>
    <cfRule type="cellIs" dxfId="1" priority="36611" operator="equal">
      <formula>1</formula>
    </cfRule>
  </conditionalFormatting>
  <conditionalFormatting sqref="D14857:N14857">
    <cfRule type="cellIs" dxfId="0" priority="36612" operator="equal">
      <formula>0</formula>
    </cfRule>
    <cfRule type="cellIs" dxfId="1" priority="36613" operator="equal">
      <formula>1</formula>
    </cfRule>
  </conditionalFormatting>
  <conditionalFormatting sqref="D14858">
    <cfRule type="colorScale" priority="36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61:N14861">
    <cfRule type="cellIs" dxfId="0" priority="36625" operator="equal">
      <formula>0</formula>
    </cfRule>
    <cfRule type="cellIs" dxfId="1" priority="36626" operator="equal">
      <formula>1</formula>
    </cfRule>
  </conditionalFormatting>
  <conditionalFormatting sqref="D14862:N14862">
    <cfRule type="cellIs" dxfId="0" priority="36627" operator="equal">
      <formula>0</formula>
    </cfRule>
    <cfRule type="cellIs" dxfId="1" priority="36628" operator="equal">
      <formula>1</formula>
    </cfRule>
  </conditionalFormatting>
  <conditionalFormatting sqref="D14863:N14863">
    <cfRule type="cellIs" dxfId="0" priority="36629" operator="equal">
      <formula>0</formula>
    </cfRule>
    <cfRule type="cellIs" dxfId="1" priority="36630" operator="equal">
      <formula>1</formula>
    </cfRule>
  </conditionalFormatting>
  <conditionalFormatting sqref="D14864:N14864">
    <cfRule type="cellIs" dxfId="0" priority="36631" operator="equal">
      <formula>0</formula>
    </cfRule>
    <cfRule type="cellIs" dxfId="1" priority="36632" operator="equal">
      <formula>1</formula>
    </cfRule>
  </conditionalFormatting>
  <conditionalFormatting sqref="D14865:N14865">
    <cfRule type="cellIs" dxfId="0" priority="36633" operator="equal">
      <formula>0</formula>
    </cfRule>
    <cfRule type="cellIs" dxfId="1" priority="36634" operator="equal">
      <formula>1</formula>
    </cfRule>
  </conditionalFormatting>
  <conditionalFormatting sqref="D14866:N14866">
    <cfRule type="cellIs" dxfId="0" priority="36635" operator="equal">
      <formula>0</formula>
    </cfRule>
    <cfRule type="cellIs" dxfId="1" priority="36636" operator="equal">
      <formula>1</formula>
    </cfRule>
  </conditionalFormatting>
  <conditionalFormatting sqref="D14867:N14867">
    <cfRule type="cellIs" dxfId="0" priority="36637" operator="equal">
      <formula>0</formula>
    </cfRule>
    <cfRule type="cellIs" dxfId="1" priority="36638" operator="equal">
      <formula>1</formula>
    </cfRule>
  </conditionalFormatting>
  <conditionalFormatting sqref="D14868:N14868">
    <cfRule type="cellIs" dxfId="0" priority="36639" operator="equal">
      <formula>0</formula>
    </cfRule>
    <cfRule type="cellIs" dxfId="1" priority="36640" operator="equal">
      <formula>1</formula>
    </cfRule>
  </conditionalFormatting>
  <conditionalFormatting sqref="D14869:N14869">
    <cfRule type="cellIs" dxfId="0" priority="36641" operator="equal">
      <formula>0</formula>
    </cfRule>
    <cfRule type="cellIs" dxfId="1" priority="36642" operator="equal">
      <formula>1</formula>
    </cfRule>
  </conditionalFormatting>
  <conditionalFormatting sqref="D14870:N14870">
    <cfRule type="cellIs" dxfId="0" priority="36643" operator="equal">
      <formula>0</formula>
    </cfRule>
    <cfRule type="cellIs" dxfId="1" priority="36644" operator="equal">
      <formula>1</formula>
    </cfRule>
  </conditionalFormatting>
  <conditionalFormatting sqref="D14871:N14871">
    <cfRule type="cellIs" dxfId="0" priority="36645" operator="equal">
      <formula>0</formula>
    </cfRule>
    <cfRule type="cellIs" dxfId="1" priority="36646" operator="equal">
      <formula>1</formula>
    </cfRule>
  </conditionalFormatting>
  <conditionalFormatting sqref="D14872:N14872">
    <cfRule type="cellIs" dxfId="0" priority="36647" operator="equal">
      <formula>0</formula>
    </cfRule>
    <cfRule type="cellIs" dxfId="1" priority="36648" operator="equal">
      <formula>1</formula>
    </cfRule>
  </conditionalFormatting>
  <conditionalFormatting sqref="D14873:N14873">
    <cfRule type="cellIs" dxfId="0" priority="36649" operator="equal">
      <formula>0</formula>
    </cfRule>
    <cfRule type="cellIs" dxfId="1" priority="36650" operator="equal">
      <formula>1</formula>
    </cfRule>
  </conditionalFormatting>
  <conditionalFormatting sqref="D14874:N14874">
    <cfRule type="cellIs" dxfId="0" priority="36651" operator="equal">
      <formula>0</formula>
    </cfRule>
    <cfRule type="cellIs" dxfId="1" priority="36652" operator="equal">
      <formula>1</formula>
    </cfRule>
  </conditionalFormatting>
  <conditionalFormatting sqref="D14875:N14875">
    <cfRule type="cellIs" dxfId="0" priority="36653" operator="equal">
      <formula>0</formula>
    </cfRule>
    <cfRule type="cellIs" dxfId="1" priority="36654" operator="equal">
      <formula>1</formula>
    </cfRule>
  </conditionalFormatting>
  <conditionalFormatting sqref="D14876:N14876">
    <cfRule type="cellIs" dxfId="0" priority="36655" operator="equal">
      <formula>0</formula>
    </cfRule>
    <cfRule type="cellIs" dxfId="1" priority="36656" operator="equal">
      <formula>1</formula>
    </cfRule>
  </conditionalFormatting>
  <conditionalFormatting sqref="D14877:N14877">
    <cfRule type="cellIs" dxfId="0" priority="36657" operator="equal">
      <formula>0</formula>
    </cfRule>
    <cfRule type="cellIs" dxfId="1" priority="36658" operator="equal">
      <formula>1</formula>
    </cfRule>
  </conditionalFormatting>
  <conditionalFormatting sqref="D14878:N14878">
    <cfRule type="cellIs" dxfId="0" priority="36659" operator="equal">
      <formula>0</formula>
    </cfRule>
    <cfRule type="cellIs" dxfId="1" priority="36660" operator="equal">
      <formula>1</formula>
    </cfRule>
  </conditionalFormatting>
  <conditionalFormatting sqref="D14879:N14879">
    <cfRule type="cellIs" dxfId="0" priority="36661" operator="equal">
      <formula>0</formula>
    </cfRule>
    <cfRule type="cellIs" dxfId="1" priority="36662" operator="equal">
      <formula>1</formula>
    </cfRule>
  </conditionalFormatting>
  <conditionalFormatting sqref="D14880:N14880">
    <cfRule type="cellIs" dxfId="0" priority="36663" operator="equal">
      <formula>0</formula>
    </cfRule>
    <cfRule type="cellIs" dxfId="1" priority="36664" operator="equal">
      <formula>1</formula>
    </cfRule>
  </conditionalFormatting>
  <conditionalFormatting sqref="D14881:N14881">
    <cfRule type="cellIs" dxfId="0" priority="36665" operator="equal">
      <formula>0</formula>
    </cfRule>
    <cfRule type="cellIs" dxfId="1" priority="36666" operator="equal">
      <formula>1</formula>
    </cfRule>
  </conditionalFormatting>
  <conditionalFormatting sqref="D14882:N14882">
    <cfRule type="cellIs" dxfId="0" priority="36667" operator="equal">
      <formula>0</formula>
    </cfRule>
    <cfRule type="cellIs" dxfId="1" priority="36668" operator="equal">
      <formula>1</formula>
    </cfRule>
  </conditionalFormatting>
  <conditionalFormatting sqref="D14883">
    <cfRule type="colorScale" priority="36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86">
    <cfRule type="colorScale" priority="36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89:N14889">
    <cfRule type="cellIs" dxfId="0" priority="36691" operator="equal">
      <formula>0</formula>
    </cfRule>
    <cfRule type="cellIs" dxfId="1" priority="36692" operator="equal">
      <formula>1</formula>
    </cfRule>
  </conditionalFormatting>
  <conditionalFormatting sqref="D1488:N1488">
    <cfRule type="cellIs" dxfId="0" priority="3364" operator="equal">
      <formula>0</formula>
    </cfRule>
    <cfRule type="cellIs" dxfId="1" priority="3365" operator="equal">
      <formula>1</formula>
    </cfRule>
  </conditionalFormatting>
  <conditionalFormatting sqref="D14890:N14890">
    <cfRule type="cellIs" dxfId="0" priority="36693" operator="equal">
      <formula>0</formula>
    </cfRule>
    <cfRule type="cellIs" dxfId="1" priority="36694" operator="equal">
      <formula>1</formula>
    </cfRule>
  </conditionalFormatting>
  <conditionalFormatting sqref="D14891:N14891">
    <cfRule type="cellIs" dxfId="0" priority="36695" operator="equal">
      <formula>0</formula>
    </cfRule>
    <cfRule type="cellIs" dxfId="1" priority="36696" operator="equal">
      <formula>1</formula>
    </cfRule>
  </conditionalFormatting>
  <conditionalFormatting sqref="D14892:N14892">
    <cfRule type="cellIs" dxfId="0" priority="36697" operator="equal">
      <formula>0</formula>
    </cfRule>
    <cfRule type="cellIs" dxfId="1" priority="36698" operator="equal">
      <formula>1</formula>
    </cfRule>
  </conditionalFormatting>
  <conditionalFormatting sqref="D14893:N14893">
    <cfRule type="cellIs" dxfId="0" priority="36699" operator="equal">
      <formula>0</formula>
    </cfRule>
    <cfRule type="cellIs" dxfId="1" priority="36700" operator="equal">
      <formula>1</formula>
    </cfRule>
  </conditionalFormatting>
  <conditionalFormatting sqref="D14894">
    <cfRule type="colorScale" priority="36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97">
    <cfRule type="colorScale" priority="36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9:N1489">
    <cfRule type="cellIs" dxfId="0" priority="3366" operator="equal">
      <formula>0</formula>
    </cfRule>
    <cfRule type="cellIs" dxfId="1" priority="3367" operator="equal">
      <formula>1</formula>
    </cfRule>
  </conditionalFormatting>
  <conditionalFormatting sqref="D148:N148">
    <cfRule type="cellIs" dxfId="0" priority="289" operator="equal">
      <formula>0</formula>
    </cfRule>
    <cfRule type="cellIs" dxfId="1" priority="290" operator="equal">
      <formula>1</formula>
    </cfRule>
  </conditionalFormatting>
  <conditionalFormatting sqref="D14900:N14900">
    <cfRule type="cellIs" dxfId="0" priority="36723" operator="equal">
      <formula>0</formula>
    </cfRule>
    <cfRule type="cellIs" dxfId="1" priority="36724" operator="equal">
      <formula>1</formula>
    </cfRule>
  </conditionalFormatting>
  <conditionalFormatting sqref="D14901:N14901">
    <cfRule type="cellIs" dxfId="0" priority="36725" operator="equal">
      <formula>0</formula>
    </cfRule>
    <cfRule type="cellIs" dxfId="1" priority="36726" operator="equal">
      <formula>1</formula>
    </cfRule>
  </conditionalFormatting>
  <conditionalFormatting sqref="D14902:N14902">
    <cfRule type="cellIs" dxfId="0" priority="36727" operator="equal">
      <formula>0</formula>
    </cfRule>
    <cfRule type="cellIs" dxfId="1" priority="36728" operator="equal">
      <formula>1</formula>
    </cfRule>
  </conditionalFormatting>
  <conditionalFormatting sqref="D14903:N14903">
    <cfRule type="cellIs" dxfId="0" priority="36729" operator="equal">
      <formula>0</formula>
    </cfRule>
    <cfRule type="cellIs" dxfId="1" priority="36730" operator="equal">
      <formula>1</formula>
    </cfRule>
  </conditionalFormatting>
  <conditionalFormatting sqref="D14904">
    <cfRule type="colorScale" priority="36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07">
    <cfRule type="colorScale" priority="36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0:N1490">
    <cfRule type="cellIs" dxfId="0" priority="3368" operator="equal">
      <formula>0</formula>
    </cfRule>
    <cfRule type="cellIs" dxfId="1" priority="3369" operator="equal">
      <formula>1</formula>
    </cfRule>
  </conditionalFormatting>
  <conditionalFormatting sqref="D14910:N14910">
    <cfRule type="cellIs" dxfId="0" priority="36753" operator="equal">
      <formula>0</formula>
    </cfRule>
    <cfRule type="cellIs" dxfId="1" priority="36754" operator="equal">
      <formula>1</formula>
    </cfRule>
  </conditionalFormatting>
  <conditionalFormatting sqref="D14911:N14911">
    <cfRule type="cellIs" dxfId="0" priority="36755" operator="equal">
      <formula>0</formula>
    </cfRule>
    <cfRule type="cellIs" dxfId="1" priority="36756" operator="equal">
      <formula>1</formula>
    </cfRule>
  </conditionalFormatting>
  <conditionalFormatting sqref="D14912:N14912">
    <cfRule type="cellIs" dxfId="0" priority="36757" operator="equal">
      <formula>0</formula>
    </cfRule>
    <cfRule type="cellIs" dxfId="1" priority="36758" operator="equal">
      <formula>1</formula>
    </cfRule>
  </conditionalFormatting>
  <conditionalFormatting sqref="D14913:N14913">
    <cfRule type="cellIs" dxfId="0" priority="36759" operator="equal">
      <formula>0</formula>
    </cfRule>
    <cfRule type="cellIs" dxfId="1" priority="36760" operator="equal">
      <formula>1</formula>
    </cfRule>
  </conditionalFormatting>
  <conditionalFormatting sqref="D14914:N14914">
    <cfRule type="cellIs" dxfId="0" priority="36761" operator="equal">
      <formula>0</formula>
    </cfRule>
    <cfRule type="cellIs" dxfId="1" priority="36762" operator="equal">
      <formula>1</formula>
    </cfRule>
  </conditionalFormatting>
  <conditionalFormatting sqref="D14915">
    <cfRule type="colorScale" priority="36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18">
    <cfRule type="colorScale" priority="36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1:N1491">
    <cfRule type="cellIs" dxfId="0" priority="3370" operator="equal">
      <formula>0</formula>
    </cfRule>
    <cfRule type="cellIs" dxfId="1" priority="3371" operator="equal">
      <formula>1</formula>
    </cfRule>
  </conditionalFormatting>
  <conditionalFormatting sqref="D14921:N14921">
    <cfRule type="cellIs" dxfId="0" priority="36785" operator="equal">
      <formula>0</formula>
    </cfRule>
    <cfRule type="cellIs" dxfId="1" priority="36786" operator="equal">
      <formula>1</formula>
    </cfRule>
  </conditionalFormatting>
  <conditionalFormatting sqref="D14922:N14922">
    <cfRule type="cellIs" dxfId="0" priority="36787" operator="equal">
      <formula>0</formula>
    </cfRule>
    <cfRule type="cellIs" dxfId="1" priority="36788" operator="equal">
      <formula>1</formula>
    </cfRule>
  </conditionalFormatting>
  <conditionalFormatting sqref="D14923:N14923">
    <cfRule type="cellIs" dxfId="0" priority="36789" operator="equal">
      <formula>0</formula>
    </cfRule>
    <cfRule type="cellIs" dxfId="1" priority="36790" operator="equal">
      <formula>1</formula>
    </cfRule>
  </conditionalFormatting>
  <conditionalFormatting sqref="D14924:N14924">
    <cfRule type="cellIs" dxfId="0" priority="36791" operator="equal">
      <formula>0</formula>
    </cfRule>
    <cfRule type="cellIs" dxfId="1" priority="36792" operator="equal">
      <formula>1</formula>
    </cfRule>
  </conditionalFormatting>
  <conditionalFormatting sqref="D14925:N14925">
    <cfRule type="cellIs" dxfId="0" priority="36793" operator="equal">
      <formula>0</formula>
    </cfRule>
    <cfRule type="cellIs" dxfId="1" priority="36794" operator="equal">
      <formula>1</formula>
    </cfRule>
  </conditionalFormatting>
  <conditionalFormatting sqref="D14926:N14926">
    <cfRule type="cellIs" dxfId="0" priority="36795" operator="equal">
      <formula>0</formula>
    </cfRule>
    <cfRule type="cellIs" dxfId="1" priority="36796" operator="equal">
      <formula>1</formula>
    </cfRule>
  </conditionalFormatting>
  <conditionalFormatting sqref="D14927:N14927">
    <cfRule type="cellIs" dxfId="0" priority="36797" operator="equal">
      <formula>0</formula>
    </cfRule>
    <cfRule type="cellIs" dxfId="1" priority="36798" operator="equal">
      <formula>1</formula>
    </cfRule>
  </conditionalFormatting>
  <conditionalFormatting sqref="D14928:N14928">
    <cfRule type="cellIs" dxfId="0" priority="36799" operator="equal">
      <formula>0</formula>
    </cfRule>
    <cfRule type="cellIs" dxfId="1" priority="36800" operator="equal">
      <formula>1</formula>
    </cfRule>
  </conditionalFormatting>
  <conditionalFormatting sqref="D14929:N14929">
    <cfRule type="cellIs" dxfId="0" priority="36801" operator="equal">
      <formula>0</formula>
    </cfRule>
    <cfRule type="cellIs" dxfId="1" priority="36802" operator="equal">
      <formula>1</formula>
    </cfRule>
  </conditionalFormatting>
  <conditionalFormatting sqref="D1492:N1492">
    <cfRule type="cellIs" dxfId="0" priority="3372" operator="equal">
      <formula>0</formula>
    </cfRule>
    <cfRule type="cellIs" dxfId="1" priority="3373" operator="equal">
      <formula>1</formula>
    </cfRule>
  </conditionalFormatting>
  <conditionalFormatting sqref="D14930:N14930">
    <cfRule type="cellIs" dxfId="0" priority="36803" operator="equal">
      <formula>0</formula>
    </cfRule>
    <cfRule type="cellIs" dxfId="1" priority="36804" operator="equal">
      <formula>1</formula>
    </cfRule>
  </conditionalFormatting>
  <conditionalFormatting sqref="D14931:N14931">
    <cfRule type="cellIs" dxfId="0" priority="36805" operator="equal">
      <formula>0</formula>
    </cfRule>
    <cfRule type="cellIs" dxfId="1" priority="36806" operator="equal">
      <formula>1</formula>
    </cfRule>
  </conditionalFormatting>
  <conditionalFormatting sqref="D14932">
    <cfRule type="colorScale" priority="36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35">
    <cfRule type="colorScale" priority="36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38:N14938">
    <cfRule type="cellIs" dxfId="0" priority="36829" operator="equal">
      <formula>0</formula>
    </cfRule>
    <cfRule type="cellIs" dxfId="1" priority="36830" operator="equal">
      <formula>1</formula>
    </cfRule>
  </conditionalFormatting>
  <conditionalFormatting sqref="D14939:N14939">
    <cfRule type="cellIs" dxfId="0" priority="36831" operator="equal">
      <formula>0</formula>
    </cfRule>
    <cfRule type="cellIs" dxfId="1" priority="36832" operator="equal">
      <formula>1</formula>
    </cfRule>
  </conditionalFormatting>
  <conditionalFormatting sqref="D1493:N1493">
    <cfRule type="cellIs" dxfId="0" priority="3374" operator="equal">
      <formula>0</formula>
    </cfRule>
    <cfRule type="cellIs" dxfId="1" priority="3375" operator="equal">
      <formula>1</formula>
    </cfRule>
  </conditionalFormatting>
  <conditionalFormatting sqref="D14940:N14940">
    <cfRule type="cellIs" dxfId="0" priority="36833" operator="equal">
      <formula>0</formula>
    </cfRule>
    <cfRule type="cellIs" dxfId="1" priority="36834" operator="equal">
      <formula>1</formula>
    </cfRule>
  </conditionalFormatting>
  <conditionalFormatting sqref="D14941:N14941">
    <cfRule type="cellIs" dxfId="0" priority="36835" operator="equal">
      <formula>0</formula>
    </cfRule>
    <cfRule type="cellIs" dxfId="1" priority="36836" operator="equal">
      <formula>1</formula>
    </cfRule>
  </conditionalFormatting>
  <conditionalFormatting sqref="D14942:N14942">
    <cfRule type="cellIs" dxfId="0" priority="36837" operator="equal">
      <formula>0</formula>
    </cfRule>
    <cfRule type="cellIs" dxfId="1" priority="36838" operator="equal">
      <formula>1</formula>
    </cfRule>
  </conditionalFormatting>
  <conditionalFormatting sqref="D14943:N14943">
    <cfRule type="cellIs" dxfId="0" priority="36839" operator="equal">
      <formula>0</formula>
    </cfRule>
    <cfRule type="cellIs" dxfId="1" priority="36840" operator="equal">
      <formula>1</formula>
    </cfRule>
  </conditionalFormatting>
  <conditionalFormatting sqref="D14944:N14944">
    <cfRule type="cellIs" dxfId="0" priority="36841" operator="equal">
      <formula>0</formula>
    </cfRule>
    <cfRule type="cellIs" dxfId="1" priority="36842" operator="equal">
      <formula>1</formula>
    </cfRule>
  </conditionalFormatting>
  <conditionalFormatting sqref="D14945:N14945">
    <cfRule type="cellIs" dxfId="0" priority="36843" operator="equal">
      <formula>0</formula>
    </cfRule>
    <cfRule type="cellIs" dxfId="1" priority="36844" operator="equal">
      <formula>1</formula>
    </cfRule>
  </conditionalFormatting>
  <conditionalFormatting sqref="D14946:N14946">
    <cfRule type="cellIs" dxfId="0" priority="36845" operator="equal">
      <formula>0</formula>
    </cfRule>
    <cfRule type="cellIs" dxfId="1" priority="36846" operator="equal">
      <formula>1</formula>
    </cfRule>
  </conditionalFormatting>
  <conditionalFormatting sqref="D14947:N14947">
    <cfRule type="cellIs" dxfId="0" priority="36847" operator="equal">
      <formula>0</formula>
    </cfRule>
    <cfRule type="cellIs" dxfId="1" priority="36848" operator="equal">
      <formula>1</formula>
    </cfRule>
  </conditionalFormatting>
  <conditionalFormatting sqref="D14948">
    <cfRule type="colorScale" priority="36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4:N1494">
    <cfRule type="cellIs" dxfId="0" priority="3376" operator="equal">
      <formula>0</formula>
    </cfRule>
    <cfRule type="cellIs" dxfId="1" priority="3377" operator="equal">
      <formula>1</formula>
    </cfRule>
  </conditionalFormatting>
  <conditionalFormatting sqref="D14951">
    <cfRule type="colorScale" priority="36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54:N14954">
    <cfRule type="cellIs" dxfId="0" priority="36871" operator="equal">
      <formula>0</formula>
    </cfRule>
    <cfRule type="cellIs" dxfId="1" priority="36872" operator="equal">
      <formula>1</formula>
    </cfRule>
  </conditionalFormatting>
  <conditionalFormatting sqref="D14955:N14955">
    <cfRule type="cellIs" dxfId="0" priority="36873" operator="equal">
      <formula>0</formula>
    </cfRule>
    <cfRule type="cellIs" dxfId="1" priority="36874" operator="equal">
      <formula>1</formula>
    </cfRule>
  </conditionalFormatting>
  <conditionalFormatting sqref="D14956:N14956">
    <cfRule type="cellIs" dxfId="0" priority="36875" operator="equal">
      <formula>0</formula>
    </cfRule>
    <cfRule type="cellIs" dxfId="1" priority="36876" operator="equal">
      <formula>1</formula>
    </cfRule>
  </conditionalFormatting>
  <conditionalFormatting sqref="D14957:N14957">
    <cfRule type="cellIs" dxfId="0" priority="36877" operator="equal">
      <formula>0</formula>
    </cfRule>
    <cfRule type="cellIs" dxfId="1" priority="36878" operator="equal">
      <formula>1</formula>
    </cfRule>
  </conditionalFormatting>
  <conditionalFormatting sqref="D14958:N14958">
    <cfRule type="cellIs" dxfId="0" priority="36879" operator="equal">
      <formula>0</formula>
    </cfRule>
    <cfRule type="cellIs" dxfId="1" priority="36880" operator="equal">
      <formula>1</formula>
    </cfRule>
  </conditionalFormatting>
  <conditionalFormatting sqref="D14959:N14959">
    <cfRule type="cellIs" dxfId="0" priority="36881" operator="equal">
      <formula>0</formula>
    </cfRule>
    <cfRule type="cellIs" dxfId="1" priority="36882" operator="equal">
      <formula>1</formula>
    </cfRule>
  </conditionalFormatting>
  <conditionalFormatting sqref="D1495:N1495">
    <cfRule type="cellIs" dxfId="0" priority="3378" operator="equal">
      <formula>0</formula>
    </cfRule>
    <cfRule type="cellIs" dxfId="1" priority="3379" operator="equal">
      <formula>1</formula>
    </cfRule>
  </conditionalFormatting>
  <conditionalFormatting sqref="D14960:N14960">
    <cfRule type="cellIs" dxfId="0" priority="36883" operator="equal">
      <formula>0</formula>
    </cfRule>
    <cfRule type="cellIs" dxfId="1" priority="36884" operator="equal">
      <formula>1</formula>
    </cfRule>
  </conditionalFormatting>
  <conditionalFormatting sqref="D14961:N14961">
    <cfRule type="cellIs" dxfId="0" priority="36885" operator="equal">
      <formula>0</formula>
    </cfRule>
    <cfRule type="cellIs" dxfId="1" priority="36886" operator="equal">
      <formula>1</formula>
    </cfRule>
  </conditionalFormatting>
  <conditionalFormatting sqref="D14962:N14962">
    <cfRule type="cellIs" dxfId="0" priority="36887" operator="equal">
      <formula>0</formula>
    </cfRule>
    <cfRule type="cellIs" dxfId="1" priority="36888" operator="equal">
      <formula>1</formula>
    </cfRule>
  </conditionalFormatting>
  <conditionalFormatting sqref="D14963:N14963">
    <cfRule type="cellIs" dxfId="0" priority="36889" operator="equal">
      <formula>0</formula>
    </cfRule>
    <cfRule type="cellIs" dxfId="1" priority="36890" operator="equal">
      <formula>1</formula>
    </cfRule>
  </conditionalFormatting>
  <conditionalFormatting sqref="D14964:N14964">
    <cfRule type="cellIs" dxfId="0" priority="36891" operator="equal">
      <formula>0</formula>
    </cfRule>
    <cfRule type="cellIs" dxfId="1" priority="36892" operator="equal">
      <formula>1</formula>
    </cfRule>
  </conditionalFormatting>
  <conditionalFormatting sqref="D14965:N14965">
    <cfRule type="cellIs" dxfId="0" priority="36893" operator="equal">
      <formula>0</formula>
    </cfRule>
    <cfRule type="cellIs" dxfId="1" priority="36894" operator="equal">
      <formula>1</formula>
    </cfRule>
  </conditionalFormatting>
  <conditionalFormatting sqref="D14966:N14966">
    <cfRule type="cellIs" dxfId="0" priority="36895" operator="equal">
      <formula>0</formula>
    </cfRule>
    <cfRule type="cellIs" dxfId="1" priority="36896" operator="equal">
      <formula>1</formula>
    </cfRule>
  </conditionalFormatting>
  <conditionalFormatting sqref="D14967:N14967">
    <cfRule type="cellIs" dxfId="0" priority="36897" operator="equal">
      <formula>0</formula>
    </cfRule>
    <cfRule type="cellIs" dxfId="1" priority="36898" operator="equal">
      <formula>1</formula>
    </cfRule>
  </conditionalFormatting>
  <conditionalFormatting sqref="D14968:N14968">
    <cfRule type="cellIs" dxfId="0" priority="36899" operator="equal">
      <formula>0</formula>
    </cfRule>
    <cfRule type="cellIs" dxfId="1" priority="36900" operator="equal">
      <formula>1</formula>
    </cfRule>
  </conditionalFormatting>
  <conditionalFormatting sqref="D14969:N14969">
    <cfRule type="cellIs" dxfId="0" priority="36901" operator="equal">
      <formula>0</formula>
    </cfRule>
    <cfRule type="cellIs" dxfId="1" priority="36902" operator="equal">
      <formula>1</formula>
    </cfRule>
  </conditionalFormatting>
  <conditionalFormatting sqref="D1496:N1496">
    <cfRule type="cellIs" dxfId="0" priority="3380" operator="equal">
      <formula>0</formula>
    </cfRule>
    <cfRule type="cellIs" dxfId="1" priority="3381" operator="equal">
      <formula>1</formula>
    </cfRule>
  </conditionalFormatting>
  <conditionalFormatting sqref="D14970">
    <cfRule type="colorScale" priority="36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73:N14973">
    <cfRule type="cellIs" dxfId="0" priority="36914" operator="equal">
      <formula>0</formula>
    </cfRule>
    <cfRule type="cellIs" dxfId="1" priority="36915" operator="equal">
      <formula>1</formula>
    </cfRule>
  </conditionalFormatting>
  <conditionalFormatting sqref="D14974:N14974">
    <cfRule type="cellIs" dxfId="0" priority="36916" operator="equal">
      <formula>0</formula>
    </cfRule>
    <cfRule type="cellIs" dxfId="1" priority="36917" operator="equal">
      <formula>1</formula>
    </cfRule>
  </conditionalFormatting>
  <conditionalFormatting sqref="D14975:N14975">
    <cfRule type="cellIs" dxfId="0" priority="36918" operator="equal">
      <formula>0</formula>
    </cfRule>
    <cfRule type="cellIs" dxfId="1" priority="36919" operator="equal">
      <formula>1</formula>
    </cfRule>
  </conditionalFormatting>
  <conditionalFormatting sqref="D14976:N14976">
    <cfRule type="cellIs" dxfId="0" priority="36920" operator="equal">
      <formula>0</formula>
    </cfRule>
    <cfRule type="cellIs" dxfId="1" priority="36921" operator="equal">
      <formula>1</formula>
    </cfRule>
  </conditionalFormatting>
  <conditionalFormatting sqref="D14977:N14977">
    <cfRule type="cellIs" dxfId="0" priority="36922" operator="equal">
      <formula>0</formula>
    </cfRule>
    <cfRule type="cellIs" dxfId="1" priority="36923" operator="equal">
      <formula>1</formula>
    </cfRule>
  </conditionalFormatting>
  <conditionalFormatting sqref="D14978:N14978">
    <cfRule type="cellIs" dxfId="0" priority="36924" operator="equal">
      <formula>0</formula>
    </cfRule>
    <cfRule type="cellIs" dxfId="1" priority="36925" operator="equal">
      <formula>1</formula>
    </cfRule>
  </conditionalFormatting>
  <conditionalFormatting sqref="D14979:N14979">
    <cfRule type="cellIs" dxfId="0" priority="36926" operator="equal">
      <formula>0</formula>
    </cfRule>
    <cfRule type="cellIs" dxfId="1" priority="36927" operator="equal">
      <formula>1</formula>
    </cfRule>
  </conditionalFormatting>
  <conditionalFormatting sqref="D1497:N1497">
    <cfRule type="cellIs" dxfId="0" priority="3382" operator="equal">
      <formula>0</formula>
    </cfRule>
    <cfRule type="cellIs" dxfId="1" priority="3383" operator="equal">
      <formula>1</formula>
    </cfRule>
  </conditionalFormatting>
  <conditionalFormatting sqref="D14980:N14980">
    <cfRule type="cellIs" dxfId="0" priority="36928" operator="equal">
      <formula>0</formula>
    </cfRule>
    <cfRule type="cellIs" dxfId="1" priority="36929" operator="equal">
      <formula>1</formula>
    </cfRule>
  </conditionalFormatting>
  <conditionalFormatting sqref="D14981:N14981">
    <cfRule type="cellIs" dxfId="0" priority="36930" operator="equal">
      <formula>0</formula>
    </cfRule>
    <cfRule type="cellIs" dxfId="1" priority="36931" operator="equal">
      <formula>1</formula>
    </cfRule>
  </conditionalFormatting>
  <conditionalFormatting sqref="D14982:N14982">
    <cfRule type="cellIs" dxfId="0" priority="36932" operator="equal">
      <formula>0</formula>
    </cfRule>
    <cfRule type="cellIs" dxfId="1" priority="36933" operator="equal">
      <formula>1</formula>
    </cfRule>
  </conditionalFormatting>
  <conditionalFormatting sqref="D14983:N14983">
    <cfRule type="cellIs" dxfId="0" priority="36934" operator="equal">
      <formula>0</formula>
    </cfRule>
    <cfRule type="cellIs" dxfId="1" priority="36935" operator="equal">
      <formula>1</formula>
    </cfRule>
  </conditionalFormatting>
  <conditionalFormatting sqref="D14984:N14984">
    <cfRule type="cellIs" dxfId="0" priority="36936" operator="equal">
      <formula>0</formula>
    </cfRule>
    <cfRule type="cellIs" dxfId="1" priority="36937" operator="equal">
      <formula>1</formula>
    </cfRule>
  </conditionalFormatting>
  <conditionalFormatting sqref="D14985:N14985">
    <cfRule type="cellIs" dxfId="0" priority="36938" operator="equal">
      <formula>0</formula>
    </cfRule>
    <cfRule type="cellIs" dxfId="1" priority="36939" operator="equal">
      <formula>1</formula>
    </cfRule>
  </conditionalFormatting>
  <conditionalFormatting sqref="D14986:N14986">
    <cfRule type="cellIs" dxfId="0" priority="36940" operator="equal">
      <formula>0</formula>
    </cfRule>
    <cfRule type="cellIs" dxfId="1" priority="36941" operator="equal">
      <formula>1</formula>
    </cfRule>
  </conditionalFormatting>
  <conditionalFormatting sqref="D14987:N14987">
    <cfRule type="cellIs" dxfId="0" priority="36942" operator="equal">
      <formula>0</formula>
    </cfRule>
    <cfRule type="cellIs" dxfId="1" priority="36943" operator="equal">
      <formula>1</formula>
    </cfRule>
  </conditionalFormatting>
  <conditionalFormatting sqref="D14988:N14988">
    <cfRule type="cellIs" dxfId="0" priority="36944" operator="equal">
      <formula>0</formula>
    </cfRule>
    <cfRule type="cellIs" dxfId="1" priority="36945" operator="equal">
      <formula>1</formula>
    </cfRule>
  </conditionalFormatting>
  <conditionalFormatting sqref="D14989:N14989">
    <cfRule type="cellIs" dxfId="0" priority="36946" operator="equal">
      <formula>0</formula>
    </cfRule>
    <cfRule type="cellIs" dxfId="1" priority="36947" operator="equal">
      <formula>1</formula>
    </cfRule>
  </conditionalFormatting>
  <conditionalFormatting sqref="D1498:N1498">
    <cfRule type="cellIs" dxfId="0" priority="3384" operator="equal">
      <formula>0</formula>
    </cfRule>
    <cfRule type="cellIs" dxfId="1" priority="3385" operator="equal">
      <formula>1</formula>
    </cfRule>
  </conditionalFormatting>
  <conditionalFormatting sqref="D14990:N14990">
    <cfRule type="cellIs" dxfId="0" priority="36948" operator="equal">
      <formula>0</formula>
    </cfRule>
    <cfRule type="cellIs" dxfId="1" priority="36949" operator="equal">
      <formula>1</formula>
    </cfRule>
  </conditionalFormatting>
  <conditionalFormatting sqref="D14991:N14991">
    <cfRule type="cellIs" dxfId="0" priority="36950" operator="equal">
      <formula>0</formula>
    </cfRule>
    <cfRule type="cellIs" dxfId="1" priority="36951" operator="equal">
      <formula>1</formula>
    </cfRule>
  </conditionalFormatting>
  <conditionalFormatting sqref="D14992:N14992">
    <cfRule type="cellIs" dxfId="0" priority="36952" operator="equal">
      <formula>0</formula>
    </cfRule>
    <cfRule type="cellIs" dxfId="1" priority="36953" operator="equal">
      <formula>1</formula>
    </cfRule>
  </conditionalFormatting>
  <conditionalFormatting sqref="D14993:N14993">
    <cfRule type="cellIs" dxfId="0" priority="36954" operator="equal">
      <formula>0</formula>
    </cfRule>
    <cfRule type="cellIs" dxfId="1" priority="36955" operator="equal">
      <formula>1</formula>
    </cfRule>
  </conditionalFormatting>
  <conditionalFormatting sqref="D14994:N14994">
    <cfRule type="cellIs" dxfId="0" priority="36956" operator="equal">
      <formula>0</formula>
    </cfRule>
    <cfRule type="cellIs" dxfId="1" priority="36957" operator="equal">
      <formula>1</formula>
    </cfRule>
  </conditionalFormatting>
  <conditionalFormatting sqref="D14995:N14995">
    <cfRule type="cellIs" dxfId="0" priority="36958" operator="equal">
      <formula>0</formula>
    </cfRule>
    <cfRule type="cellIs" dxfId="1" priority="36959" operator="equal">
      <formula>1</formula>
    </cfRule>
  </conditionalFormatting>
  <conditionalFormatting sqref="D14996:N14996">
    <cfRule type="cellIs" dxfId="0" priority="36960" operator="equal">
      <formula>0</formula>
    </cfRule>
    <cfRule type="cellIs" dxfId="1" priority="36961" operator="equal">
      <formula>1</formula>
    </cfRule>
  </conditionalFormatting>
  <conditionalFormatting sqref="D14997:N14997">
    <cfRule type="cellIs" dxfId="0" priority="36962" operator="equal">
      <formula>0</formula>
    </cfRule>
    <cfRule type="cellIs" dxfId="1" priority="36963" operator="equal">
      <formula>1</formula>
    </cfRule>
  </conditionalFormatting>
  <conditionalFormatting sqref="D14998:N14998">
    <cfRule type="cellIs" dxfId="0" priority="36964" operator="equal">
      <formula>0</formula>
    </cfRule>
    <cfRule type="cellIs" dxfId="1" priority="36965" operator="equal">
      <formula>1</formula>
    </cfRule>
  </conditionalFormatting>
  <conditionalFormatting sqref="D14999">
    <cfRule type="colorScale" priority="37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99:N1499">
    <cfRule type="cellIs" dxfId="0" priority="3386" operator="equal">
      <formula>0</formula>
    </cfRule>
    <cfRule type="cellIs" dxfId="1" priority="3387" operator="equal">
      <formula>1</formula>
    </cfRule>
  </conditionalFormatting>
  <conditionalFormatting sqref="D149:N149">
    <cfRule type="cellIs" dxfId="0" priority="291" operator="equal">
      <formula>0</formula>
    </cfRule>
    <cfRule type="cellIs" dxfId="1" priority="292" operator="equal">
      <formula>1</formula>
    </cfRule>
  </conditionalFormatting>
  <conditionalFormatting sqref="D14:N14">
    <cfRule type="cellIs" dxfId="0" priority="1" operator="equal">
      <formula>0</formula>
    </cfRule>
    <cfRule type="cellIs" dxfId="1" priority="2" operator="equal">
      <formula>1</formula>
    </cfRule>
  </conditionalFormatting>
  <conditionalFormatting sqref="D15002">
    <cfRule type="colorScale" priority="37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05:N15005">
    <cfRule type="cellIs" dxfId="0" priority="36988" operator="equal">
      <formula>0</formula>
    </cfRule>
    <cfRule type="cellIs" dxfId="1" priority="36989" operator="equal">
      <formula>1</formula>
    </cfRule>
  </conditionalFormatting>
  <conditionalFormatting sqref="D15006:N15006">
    <cfRule type="cellIs" dxfId="0" priority="36990" operator="equal">
      <formula>0</formula>
    </cfRule>
    <cfRule type="cellIs" dxfId="1" priority="36991" operator="equal">
      <formula>1</formula>
    </cfRule>
  </conditionalFormatting>
  <conditionalFormatting sqref="D15007:N15007">
    <cfRule type="cellIs" dxfId="0" priority="36992" operator="equal">
      <formula>0</formula>
    </cfRule>
    <cfRule type="cellIs" dxfId="1" priority="36993" operator="equal">
      <formula>1</formula>
    </cfRule>
  </conditionalFormatting>
  <conditionalFormatting sqref="D15008:N15008">
    <cfRule type="cellIs" dxfId="0" priority="36994" operator="equal">
      <formula>0</formula>
    </cfRule>
    <cfRule type="cellIs" dxfId="1" priority="36995" operator="equal">
      <formula>1</formula>
    </cfRule>
  </conditionalFormatting>
  <conditionalFormatting sqref="D15009:N15009">
    <cfRule type="cellIs" dxfId="0" priority="36996" operator="equal">
      <formula>0</formula>
    </cfRule>
    <cfRule type="cellIs" dxfId="1" priority="36997" operator="equal">
      <formula>1</formula>
    </cfRule>
  </conditionalFormatting>
  <conditionalFormatting sqref="D1500:N1500">
    <cfRule type="cellIs" dxfId="0" priority="3388" operator="equal">
      <formula>0</formula>
    </cfRule>
    <cfRule type="cellIs" dxfId="1" priority="3389" operator="equal">
      <formula>1</formula>
    </cfRule>
  </conditionalFormatting>
  <conditionalFormatting sqref="D15010:N15010">
    <cfRule type="cellIs" dxfId="0" priority="36998" operator="equal">
      <formula>0</formula>
    </cfRule>
    <cfRule type="cellIs" dxfId="1" priority="36999" operator="equal">
      <formula>1</formula>
    </cfRule>
  </conditionalFormatting>
  <conditionalFormatting sqref="D15011">
    <cfRule type="colorScale" priority="37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14">
    <cfRule type="colorScale" priority="37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17:N15017">
    <cfRule type="cellIs" dxfId="0" priority="37022" operator="equal">
      <formula>0</formula>
    </cfRule>
    <cfRule type="cellIs" dxfId="1" priority="37023" operator="equal">
      <formula>1</formula>
    </cfRule>
  </conditionalFormatting>
  <conditionalFormatting sqref="D15018:N15018">
    <cfRule type="cellIs" dxfId="0" priority="37024" operator="equal">
      <formula>0</formula>
    </cfRule>
    <cfRule type="cellIs" dxfId="1" priority="37025" operator="equal">
      <formula>1</formula>
    </cfRule>
  </conditionalFormatting>
  <conditionalFormatting sqref="D15019:N15019">
    <cfRule type="cellIs" dxfId="0" priority="37026" operator="equal">
      <formula>0</formula>
    </cfRule>
    <cfRule type="cellIs" dxfId="1" priority="37027" operator="equal">
      <formula>1</formula>
    </cfRule>
  </conditionalFormatting>
  <conditionalFormatting sqref="D1501:N1501">
    <cfRule type="cellIs" dxfId="0" priority="3390" operator="equal">
      <formula>0</formula>
    </cfRule>
    <cfRule type="cellIs" dxfId="1" priority="3391" operator="equal">
      <formula>1</formula>
    </cfRule>
  </conditionalFormatting>
  <conditionalFormatting sqref="D15020:N15020">
    <cfRule type="cellIs" dxfId="0" priority="37028" operator="equal">
      <formula>0</formula>
    </cfRule>
    <cfRule type="cellIs" dxfId="1" priority="37029" operator="equal">
      <formula>1</formula>
    </cfRule>
  </conditionalFormatting>
  <conditionalFormatting sqref="D15021:N15021">
    <cfRule type="cellIs" dxfId="0" priority="37030" operator="equal">
      <formula>0</formula>
    </cfRule>
    <cfRule type="cellIs" dxfId="1" priority="37031" operator="equal">
      <formula>1</formula>
    </cfRule>
  </conditionalFormatting>
  <conditionalFormatting sqref="D15022:N15022">
    <cfRule type="cellIs" dxfId="0" priority="37032" operator="equal">
      <formula>0</formula>
    </cfRule>
    <cfRule type="cellIs" dxfId="1" priority="37033" operator="equal">
      <formula>1</formula>
    </cfRule>
  </conditionalFormatting>
  <conditionalFormatting sqref="D15023:N15023">
    <cfRule type="cellIs" dxfId="0" priority="37034" operator="equal">
      <formula>0</formula>
    </cfRule>
    <cfRule type="cellIs" dxfId="1" priority="37035" operator="equal">
      <formula>1</formula>
    </cfRule>
  </conditionalFormatting>
  <conditionalFormatting sqref="D15024:N15024">
    <cfRule type="cellIs" dxfId="0" priority="37036" operator="equal">
      <formula>0</formula>
    </cfRule>
    <cfRule type="cellIs" dxfId="1" priority="37037" operator="equal">
      <formula>1</formula>
    </cfRule>
  </conditionalFormatting>
  <conditionalFormatting sqref="D15025:N15025">
    <cfRule type="cellIs" dxfId="0" priority="37038" operator="equal">
      <formula>0</formula>
    </cfRule>
    <cfRule type="cellIs" dxfId="1" priority="37039" operator="equal">
      <formula>1</formula>
    </cfRule>
  </conditionalFormatting>
  <conditionalFormatting sqref="D15026:N15026">
    <cfRule type="cellIs" dxfId="0" priority="37040" operator="equal">
      <formula>0</formula>
    </cfRule>
    <cfRule type="cellIs" dxfId="1" priority="37041" operator="equal">
      <formula>1</formula>
    </cfRule>
  </conditionalFormatting>
  <conditionalFormatting sqref="D15027:N15027">
    <cfRule type="cellIs" dxfId="0" priority="37042" operator="equal">
      <formula>0</formula>
    </cfRule>
    <cfRule type="cellIs" dxfId="1" priority="37043" operator="equal">
      <formula>1</formula>
    </cfRule>
  </conditionalFormatting>
  <conditionalFormatting sqref="D15028:N15028">
    <cfRule type="cellIs" dxfId="0" priority="37044" operator="equal">
      <formula>0</formula>
    </cfRule>
    <cfRule type="cellIs" dxfId="1" priority="37045" operator="equal">
      <formula>1</formula>
    </cfRule>
  </conditionalFormatting>
  <conditionalFormatting sqref="D15029">
    <cfRule type="colorScale" priority="37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2:N1502">
    <cfRule type="cellIs" dxfId="0" priority="3392" operator="equal">
      <formula>0</formula>
    </cfRule>
    <cfRule type="cellIs" dxfId="1" priority="3393" operator="equal">
      <formula>1</formula>
    </cfRule>
  </conditionalFormatting>
  <conditionalFormatting sqref="D15032">
    <cfRule type="colorScale" priority="37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35:N15035">
    <cfRule type="cellIs" dxfId="0" priority="37068" operator="equal">
      <formula>0</formula>
    </cfRule>
    <cfRule type="cellIs" dxfId="1" priority="37069" operator="equal">
      <formula>1</formula>
    </cfRule>
  </conditionalFormatting>
  <conditionalFormatting sqref="D15036:N15036">
    <cfRule type="cellIs" dxfId="0" priority="37070" operator="equal">
      <formula>0</formula>
    </cfRule>
    <cfRule type="cellIs" dxfId="1" priority="37071" operator="equal">
      <formula>1</formula>
    </cfRule>
  </conditionalFormatting>
  <conditionalFormatting sqref="D15037:N15037">
    <cfRule type="cellIs" dxfId="0" priority="37072" operator="equal">
      <formula>0</formula>
    </cfRule>
    <cfRule type="cellIs" dxfId="1" priority="37073" operator="equal">
      <formula>1</formula>
    </cfRule>
  </conditionalFormatting>
  <conditionalFormatting sqref="D15038:N15038">
    <cfRule type="cellIs" dxfId="0" priority="37074" operator="equal">
      <formula>0</formula>
    </cfRule>
    <cfRule type="cellIs" dxfId="1" priority="37075" operator="equal">
      <formula>1</formula>
    </cfRule>
  </conditionalFormatting>
  <conditionalFormatting sqref="D15039:N15039">
    <cfRule type="cellIs" dxfId="0" priority="37076" operator="equal">
      <formula>0</formula>
    </cfRule>
    <cfRule type="cellIs" dxfId="1" priority="37077" operator="equal">
      <formula>1</formula>
    </cfRule>
  </conditionalFormatting>
  <conditionalFormatting sqref="D1503:N1503">
    <cfRule type="cellIs" dxfId="0" priority="3394" operator="equal">
      <formula>0</formula>
    </cfRule>
    <cfRule type="cellIs" dxfId="1" priority="3395" operator="equal">
      <formula>1</formula>
    </cfRule>
  </conditionalFormatting>
  <conditionalFormatting sqref="D15040:N15040">
    <cfRule type="cellIs" dxfId="0" priority="37078" operator="equal">
      <formula>0</formula>
    </cfRule>
    <cfRule type="cellIs" dxfId="1" priority="37079" operator="equal">
      <formula>1</formula>
    </cfRule>
  </conditionalFormatting>
  <conditionalFormatting sqref="D15041:N15041">
    <cfRule type="cellIs" dxfId="0" priority="37080" operator="equal">
      <formula>0</formula>
    </cfRule>
    <cfRule type="cellIs" dxfId="1" priority="37081" operator="equal">
      <formula>1</formula>
    </cfRule>
  </conditionalFormatting>
  <conditionalFormatting sqref="D15042:N15042">
    <cfRule type="cellIs" dxfId="0" priority="37082" operator="equal">
      <formula>0</formula>
    </cfRule>
    <cfRule type="cellIs" dxfId="1" priority="37083" operator="equal">
      <formula>1</formula>
    </cfRule>
  </conditionalFormatting>
  <conditionalFormatting sqref="D15043">
    <cfRule type="colorScale" priority="37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46">
    <cfRule type="colorScale" priority="37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49:N15049">
    <cfRule type="cellIs" dxfId="0" priority="37106" operator="equal">
      <formula>0</formula>
    </cfRule>
    <cfRule type="cellIs" dxfId="1" priority="37107" operator="equal">
      <formula>1</formula>
    </cfRule>
  </conditionalFormatting>
  <conditionalFormatting sqref="D1504:N1504">
    <cfRule type="cellIs" dxfId="0" priority="3396" operator="equal">
      <formula>0</formula>
    </cfRule>
    <cfRule type="cellIs" dxfId="1" priority="3397" operator="equal">
      <formula>1</formula>
    </cfRule>
  </conditionalFormatting>
  <conditionalFormatting sqref="D15050:N15050">
    <cfRule type="cellIs" dxfId="0" priority="37108" operator="equal">
      <formula>0</formula>
    </cfRule>
    <cfRule type="cellIs" dxfId="1" priority="37109" operator="equal">
      <formula>1</formula>
    </cfRule>
  </conditionalFormatting>
  <conditionalFormatting sqref="D15051:N15051">
    <cfRule type="cellIs" dxfId="0" priority="37110" operator="equal">
      <formula>0</formula>
    </cfRule>
    <cfRule type="cellIs" dxfId="1" priority="37111" operator="equal">
      <formula>1</formula>
    </cfRule>
  </conditionalFormatting>
  <conditionalFormatting sqref="D15052:N15052">
    <cfRule type="cellIs" dxfId="0" priority="37112" operator="equal">
      <formula>0</formula>
    </cfRule>
    <cfRule type="cellIs" dxfId="1" priority="37113" operator="equal">
      <formula>1</formula>
    </cfRule>
  </conditionalFormatting>
  <conditionalFormatting sqref="D15053:N15053">
    <cfRule type="cellIs" dxfId="0" priority="37114" operator="equal">
      <formula>0</formula>
    </cfRule>
    <cfRule type="cellIs" dxfId="1" priority="37115" operator="equal">
      <formula>1</formula>
    </cfRule>
  </conditionalFormatting>
  <conditionalFormatting sqref="D15054:N15054">
    <cfRule type="cellIs" dxfId="0" priority="37116" operator="equal">
      <formula>0</formula>
    </cfRule>
    <cfRule type="cellIs" dxfId="1" priority="37117" operator="equal">
      <formula>1</formula>
    </cfRule>
  </conditionalFormatting>
  <conditionalFormatting sqref="D15055:N15055">
    <cfRule type="cellIs" dxfId="0" priority="37118" operator="equal">
      <formula>0</formula>
    </cfRule>
    <cfRule type="cellIs" dxfId="1" priority="37119" operator="equal">
      <formula>1</formula>
    </cfRule>
  </conditionalFormatting>
  <conditionalFormatting sqref="D15056:N15056">
    <cfRule type="cellIs" dxfId="0" priority="37120" operator="equal">
      <formula>0</formula>
    </cfRule>
    <cfRule type="cellIs" dxfId="1" priority="37121" operator="equal">
      <formula>1</formula>
    </cfRule>
  </conditionalFormatting>
  <conditionalFormatting sqref="D15057:N15057">
    <cfRule type="cellIs" dxfId="0" priority="37122" operator="equal">
      <formula>0</formula>
    </cfRule>
    <cfRule type="cellIs" dxfId="1" priority="37123" operator="equal">
      <formula>1</formula>
    </cfRule>
  </conditionalFormatting>
  <conditionalFormatting sqref="D15058:N15058">
    <cfRule type="cellIs" dxfId="0" priority="37124" operator="equal">
      <formula>0</formula>
    </cfRule>
    <cfRule type="cellIs" dxfId="1" priority="37125" operator="equal">
      <formula>1</formula>
    </cfRule>
  </conditionalFormatting>
  <conditionalFormatting sqref="D15059">
    <cfRule type="colorScale" priority="37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5:N1505">
    <cfRule type="cellIs" dxfId="0" priority="3398" operator="equal">
      <formula>0</formula>
    </cfRule>
    <cfRule type="cellIs" dxfId="1" priority="3399" operator="equal">
      <formula>1</formula>
    </cfRule>
  </conditionalFormatting>
  <conditionalFormatting sqref="D15062">
    <cfRule type="colorScale" priority="37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65:N15065">
    <cfRule type="cellIs" dxfId="0" priority="37148" operator="equal">
      <formula>0</formula>
    </cfRule>
    <cfRule type="cellIs" dxfId="1" priority="37149" operator="equal">
      <formula>1</formula>
    </cfRule>
  </conditionalFormatting>
  <conditionalFormatting sqref="D15066:N15066">
    <cfRule type="cellIs" dxfId="0" priority="37150" operator="equal">
      <formula>0</formula>
    </cfRule>
    <cfRule type="cellIs" dxfId="1" priority="37151" operator="equal">
      <formula>1</formula>
    </cfRule>
  </conditionalFormatting>
  <conditionalFormatting sqref="D15067:N15067">
    <cfRule type="cellIs" dxfId="0" priority="37152" operator="equal">
      <formula>0</formula>
    </cfRule>
    <cfRule type="cellIs" dxfId="1" priority="37153" operator="equal">
      <formula>1</formula>
    </cfRule>
  </conditionalFormatting>
  <conditionalFormatting sqref="D15068:N15068">
    <cfRule type="cellIs" dxfId="0" priority="37154" operator="equal">
      <formula>0</formula>
    </cfRule>
    <cfRule type="cellIs" dxfId="1" priority="37155" operator="equal">
      <formula>1</formula>
    </cfRule>
  </conditionalFormatting>
  <conditionalFormatting sqref="D15069">
    <cfRule type="colorScale" priority="37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6:N1506">
    <cfRule type="cellIs" dxfId="0" priority="3400" operator="equal">
      <formula>0</formula>
    </cfRule>
    <cfRule type="cellIs" dxfId="1" priority="3401" operator="equal">
      <formula>1</formula>
    </cfRule>
  </conditionalFormatting>
  <conditionalFormatting sqref="D15072">
    <cfRule type="colorScale" priority="37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75:N15075">
    <cfRule type="cellIs" dxfId="0" priority="37178" operator="equal">
      <formula>0</formula>
    </cfRule>
    <cfRule type="cellIs" dxfId="1" priority="37179" operator="equal">
      <formula>1</formula>
    </cfRule>
  </conditionalFormatting>
  <conditionalFormatting sqref="D15076:N15076">
    <cfRule type="cellIs" dxfId="0" priority="37180" operator="equal">
      <formula>0</formula>
    </cfRule>
    <cfRule type="cellIs" dxfId="1" priority="37181" operator="equal">
      <formula>1</formula>
    </cfRule>
  </conditionalFormatting>
  <conditionalFormatting sqref="D15077:N15077">
    <cfRule type="cellIs" dxfId="0" priority="37182" operator="equal">
      <formula>0</formula>
    </cfRule>
    <cfRule type="cellIs" dxfId="1" priority="37183" operator="equal">
      <formula>1</formula>
    </cfRule>
  </conditionalFormatting>
  <conditionalFormatting sqref="D15078">
    <cfRule type="colorScale" priority="37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7:N1507">
    <cfRule type="cellIs" dxfId="0" priority="3402" operator="equal">
      <formula>0</formula>
    </cfRule>
    <cfRule type="cellIs" dxfId="1" priority="3403" operator="equal">
      <formula>1</formula>
    </cfRule>
  </conditionalFormatting>
  <conditionalFormatting sqref="D15081">
    <cfRule type="colorScale" priority="37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84:N15084">
    <cfRule type="cellIs" dxfId="0" priority="37206" operator="equal">
      <formula>0</formula>
    </cfRule>
    <cfRule type="cellIs" dxfId="1" priority="37207" operator="equal">
      <formula>1</formula>
    </cfRule>
  </conditionalFormatting>
  <conditionalFormatting sqref="D15085">
    <cfRule type="colorScale" priority="37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88">
    <cfRule type="colorScale" priority="37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8:N1508">
    <cfRule type="cellIs" dxfId="0" priority="3404" operator="equal">
      <formula>0</formula>
    </cfRule>
    <cfRule type="cellIs" dxfId="1" priority="3405" operator="equal">
      <formula>1</formula>
    </cfRule>
  </conditionalFormatting>
  <conditionalFormatting sqref="D15091:N15091">
    <cfRule type="cellIs" dxfId="0" priority="37230" operator="equal">
      <formula>0</formula>
    </cfRule>
    <cfRule type="cellIs" dxfId="1" priority="37231" operator="equal">
      <formula>1</formula>
    </cfRule>
  </conditionalFormatting>
  <conditionalFormatting sqref="D15092:N15092">
    <cfRule type="cellIs" dxfId="0" priority="37232" operator="equal">
      <formula>0</formula>
    </cfRule>
    <cfRule type="cellIs" dxfId="1" priority="37233" operator="equal">
      <formula>1</formula>
    </cfRule>
  </conditionalFormatting>
  <conditionalFormatting sqref="D15093:N15093">
    <cfRule type="cellIs" dxfId="0" priority="37234" operator="equal">
      <formula>0</formula>
    </cfRule>
    <cfRule type="cellIs" dxfId="1" priority="37235" operator="equal">
      <formula>1</formula>
    </cfRule>
  </conditionalFormatting>
  <conditionalFormatting sqref="D15094:N15094">
    <cfRule type="cellIs" dxfId="0" priority="37236" operator="equal">
      <formula>0</formula>
    </cfRule>
    <cfRule type="cellIs" dxfId="1" priority="37237" operator="equal">
      <formula>1</formula>
    </cfRule>
  </conditionalFormatting>
  <conditionalFormatting sqref="D15095">
    <cfRule type="colorScale" priority="37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98:N15098">
    <cfRule type="cellIs" dxfId="0" priority="37249" operator="equal">
      <formula>0</formula>
    </cfRule>
    <cfRule type="cellIs" dxfId="1" priority="37250" operator="equal">
      <formula>1</formula>
    </cfRule>
  </conditionalFormatting>
  <conditionalFormatting sqref="D15099">
    <cfRule type="colorScale" priority="37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9:N1509">
    <cfRule type="cellIs" dxfId="0" priority="3406" operator="equal">
      <formula>0</formula>
    </cfRule>
    <cfRule type="cellIs" dxfId="1" priority="3407" operator="equal">
      <formula>1</formula>
    </cfRule>
  </conditionalFormatting>
  <conditionalFormatting sqref="D150:N150">
    <cfRule type="cellIs" dxfId="0" priority="293" operator="equal">
      <formula>0</formula>
    </cfRule>
    <cfRule type="cellIs" dxfId="1" priority="294" operator="equal">
      <formula>1</formula>
    </cfRule>
  </conditionalFormatting>
  <conditionalFormatting sqref="D15102">
    <cfRule type="colorScale" priority="37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05:N15105">
    <cfRule type="cellIs" dxfId="0" priority="37273" operator="equal">
      <formula>0</formula>
    </cfRule>
    <cfRule type="cellIs" dxfId="1" priority="37274" operator="equal">
      <formula>1</formula>
    </cfRule>
  </conditionalFormatting>
  <conditionalFormatting sqref="D15106:N15106">
    <cfRule type="cellIs" dxfId="0" priority="37275" operator="equal">
      <formula>0</formula>
    </cfRule>
    <cfRule type="cellIs" dxfId="1" priority="37276" operator="equal">
      <formula>1</formula>
    </cfRule>
  </conditionalFormatting>
  <conditionalFormatting sqref="D15107:N15107">
    <cfRule type="cellIs" dxfId="0" priority="37277" operator="equal">
      <formula>0</formula>
    </cfRule>
    <cfRule type="cellIs" dxfId="1" priority="37278" operator="equal">
      <formula>1</formula>
    </cfRule>
  </conditionalFormatting>
  <conditionalFormatting sqref="D15108:N15108">
    <cfRule type="cellIs" dxfId="0" priority="37279" operator="equal">
      <formula>0</formula>
    </cfRule>
    <cfRule type="cellIs" dxfId="1" priority="37280" operator="equal">
      <formula>1</formula>
    </cfRule>
  </conditionalFormatting>
  <conditionalFormatting sqref="D15109">
    <cfRule type="colorScale" priority="40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0:N1510">
    <cfRule type="cellIs" dxfId="0" priority="3408" operator="equal">
      <formula>0</formula>
    </cfRule>
    <cfRule type="cellIs" dxfId="1" priority="3409" operator="equal">
      <formula>1</formula>
    </cfRule>
  </conditionalFormatting>
  <conditionalFormatting sqref="D15112">
    <cfRule type="colorScale" priority="37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15">
    <cfRule type="colorScale" priority="37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18:N15118">
    <cfRule type="cellIs" dxfId="0" priority="37314" operator="equal">
      <formula>0</formula>
    </cfRule>
    <cfRule type="cellIs" dxfId="1" priority="37315" operator="equal">
      <formula>1</formula>
    </cfRule>
  </conditionalFormatting>
  <conditionalFormatting sqref="D15119:N15119">
    <cfRule type="cellIs" dxfId="0" priority="37316" operator="equal">
      <formula>0</formula>
    </cfRule>
    <cfRule type="cellIs" dxfId="1" priority="37317" operator="equal">
      <formula>1</formula>
    </cfRule>
  </conditionalFormatting>
  <conditionalFormatting sqref="D1511:N1511">
    <cfRule type="cellIs" dxfId="0" priority="3410" operator="equal">
      <formula>0</formula>
    </cfRule>
    <cfRule type="cellIs" dxfId="1" priority="3411" operator="equal">
      <formula>1</formula>
    </cfRule>
  </conditionalFormatting>
  <conditionalFormatting sqref="D15120:N15120">
    <cfRule type="cellIs" dxfId="0" priority="37318" operator="equal">
      <formula>0</formula>
    </cfRule>
    <cfRule type="cellIs" dxfId="1" priority="37319" operator="equal">
      <formula>1</formula>
    </cfRule>
  </conditionalFormatting>
  <conditionalFormatting sqref="D15121:N15121">
    <cfRule type="cellIs" dxfId="0" priority="37320" operator="equal">
      <formula>0</formula>
    </cfRule>
    <cfRule type="cellIs" dxfId="1" priority="37321" operator="equal">
      <formula>1</formula>
    </cfRule>
  </conditionalFormatting>
  <conditionalFormatting sqref="D15122:N15122">
    <cfRule type="cellIs" dxfId="0" priority="37322" operator="equal">
      <formula>0</formula>
    </cfRule>
    <cfRule type="cellIs" dxfId="1" priority="37323" operator="equal">
      <formula>1</formula>
    </cfRule>
  </conditionalFormatting>
  <conditionalFormatting sqref="D15123:N15123">
    <cfRule type="cellIs" dxfId="0" priority="37324" operator="equal">
      <formula>0</formula>
    </cfRule>
    <cfRule type="cellIs" dxfId="1" priority="37325" operator="equal">
      <formula>1</formula>
    </cfRule>
  </conditionalFormatting>
  <conditionalFormatting sqref="D15124:N15124">
    <cfRule type="cellIs" dxfId="0" priority="37326" operator="equal">
      <formula>0</formula>
    </cfRule>
    <cfRule type="cellIs" dxfId="1" priority="37327" operator="equal">
      <formula>1</formula>
    </cfRule>
  </conditionalFormatting>
  <conditionalFormatting sqref="D15125:N15125">
    <cfRule type="cellIs" dxfId="0" priority="37328" operator="equal">
      <formula>0</formula>
    </cfRule>
    <cfRule type="cellIs" dxfId="1" priority="37329" operator="equal">
      <formula>1</formula>
    </cfRule>
  </conditionalFormatting>
  <conditionalFormatting sqref="D15126:N15126">
    <cfRule type="cellIs" dxfId="0" priority="37330" operator="equal">
      <formula>0</formula>
    </cfRule>
    <cfRule type="cellIs" dxfId="1" priority="37331" operator="equal">
      <formula>1</formula>
    </cfRule>
  </conditionalFormatting>
  <conditionalFormatting sqref="D15127:N15127">
    <cfRule type="cellIs" dxfId="0" priority="37332" operator="equal">
      <formula>0</formula>
    </cfRule>
    <cfRule type="cellIs" dxfId="1" priority="37333" operator="equal">
      <formula>1</formula>
    </cfRule>
  </conditionalFormatting>
  <conditionalFormatting sqref="D15128:N15128">
    <cfRule type="cellIs" dxfId="0" priority="37334" operator="equal">
      <formula>0</formula>
    </cfRule>
    <cfRule type="cellIs" dxfId="1" priority="37335" operator="equal">
      <formula>1</formula>
    </cfRule>
  </conditionalFormatting>
  <conditionalFormatting sqref="D15129:N15129">
    <cfRule type="cellIs" dxfId="0" priority="37336" operator="equal">
      <formula>0</formula>
    </cfRule>
    <cfRule type="cellIs" dxfId="1" priority="37337" operator="equal">
      <formula>1</formula>
    </cfRule>
  </conditionalFormatting>
  <conditionalFormatting sqref="D1512:N1512">
    <cfRule type="cellIs" dxfId="0" priority="3412" operator="equal">
      <formula>0</formula>
    </cfRule>
    <cfRule type="cellIs" dxfId="1" priority="3413" operator="equal">
      <formula>1</formula>
    </cfRule>
  </conditionalFormatting>
  <conditionalFormatting sqref="D15130:N15130">
    <cfRule type="cellIs" dxfId="0" priority="37338" operator="equal">
      <formula>0</formula>
    </cfRule>
    <cfRule type="cellIs" dxfId="1" priority="37339" operator="equal">
      <formula>1</formula>
    </cfRule>
  </conditionalFormatting>
  <conditionalFormatting sqref="D15131:N15131">
    <cfRule type="cellIs" dxfId="0" priority="37340" operator="equal">
      <formula>0</formula>
    </cfRule>
    <cfRule type="cellIs" dxfId="1" priority="37341" operator="equal">
      <formula>1</formula>
    </cfRule>
  </conditionalFormatting>
  <conditionalFormatting sqref="D15132:N15132">
    <cfRule type="cellIs" dxfId="0" priority="37342" operator="equal">
      <formula>0</formula>
    </cfRule>
    <cfRule type="cellIs" dxfId="1" priority="37343" operator="equal">
      <formula>1</formula>
    </cfRule>
  </conditionalFormatting>
  <conditionalFormatting sqref="D15133:N15133">
    <cfRule type="cellIs" dxfId="0" priority="37344" operator="equal">
      <formula>0</formula>
    </cfRule>
    <cfRule type="cellIs" dxfId="1" priority="37345" operator="equal">
      <formula>1</formula>
    </cfRule>
  </conditionalFormatting>
  <conditionalFormatting sqref="D15134:N15134">
    <cfRule type="cellIs" dxfId="0" priority="37346" operator="equal">
      <formula>0</formula>
    </cfRule>
    <cfRule type="cellIs" dxfId="1" priority="37347" operator="equal">
      <formula>1</formula>
    </cfRule>
  </conditionalFormatting>
  <conditionalFormatting sqref="D15135:N15135">
    <cfRule type="cellIs" dxfId="0" priority="37348" operator="equal">
      <formula>0</formula>
    </cfRule>
    <cfRule type="cellIs" dxfId="1" priority="37349" operator="equal">
      <formula>1</formula>
    </cfRule>
  </conditionalFormatting>
  <conditionalFormatting sqref="D15136:N15136">
    <cfRule type="cellIs" dxfId="0" priority="37350" operator="equal">
      <formula>0</formula>
    </cfRule>
    <cfRule type="cellIs" dxfId="1" priority="37351" operator="equal">
      <formula>1</formula>
    </cfRule>
  </conditionalFormatting>
  <conditionalFormatting sqref="D15137:N15137">
    <cfRule type="cellIs" dxfId="0" priority="37352" operator="equal">
      <formula>0</formula>
    </cfRule>
    <cfRule type="cellIs" dxfId="1" priority="37353" operator="equal">
      <formula>1</formula>
    </cfRule>
  </conditionalFormatting>
  <conditionalFormatting sqref="D15138:N15138">
    <cfRule type="cellIs" dxfId="0" priority="37354" operator="equal">
      <formula>0</formula>
    </cfRule>
    <cfRule type="cellIs" dxfId="1" priority="37355" operator="equal">
      <formula>1</formula>
    </cfRule>
  </conditionalFormatting>
  <conditionalFormatting sqref="D15139:N15139">
    <cfRule type="cellIs" dxfId="0" priority="37356" operator="equal">
      <formula>0</formula>
    </cfRule>
    <cfRule type="cellIs" dxfId="1" priority="37357" operator="equal">
      <formula>1</formula>
    </cfRule>
  </conditionalFormatting>
  <conditionalFormatting sqref="D1513:N1513">
    <cfRule type="cellIs" dxfId="0" priority="3414" operator="equal">
      <formula>0</formula>
    </cfRule>
    <cfRule type="cellIs" dxfId="1" priority="3415" operator="equal">
      <formula>1</formula>
    </cfRule>
  </conditionalFormatting>
  <conditionalFormatting sqref="D15140:N15140">
    <cfRule type="cellIs" dxfId="0" priority="37358" operator="equal">
      <formula>0</formula>
    </cfRule>
    <cfRule type="cellIs" dxfId="1" priority="37359" operator="equal">
      <formula>1</formula>
    </cfRule>
  </conditionalFormatting>
  <conditionalFormatting sqref="D15141">
    <cfRule type="colorScale" priority="37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44:N15144">
    <cfRule type="cellIs" dxfId="0" priority="37371" operator="equal">
      <formula>0</formula>
    </cfRule>
    <cfRule type="cellIs" dxfId="1" priority="37372" operator="equal">
      <formula>1</formula>
    </cfRule>
  </conditionalFormatting>
  <conditionalFormatting sqref="D15145:N15145">
    <cfRule type="cellIs" dxfId="0" priority="37373" operator="equal">
      <formula>0</formula>
    </cfRule>
    <cfRule type="cellIs" dxfId="1" priority="37374" operator="equal">
      <formula>1</formula>
    </cfRule>
  </conditionalFormatting>
  <conditionalFormatting sqref="D15146:N15146">
    <cfRule type="cellIs" dxfId="0" priority="37375" operator="equal">
      <formula>0</formula>
    </cfRule>
    <cfRule type="cellIs" dxfId="1" priority="37376" operator="equal">
      <formula>1</formula>
    </cfRule>
  </conditionalFormatting>
  <conditionalFormatting sqref="D15147:N15147">
    <cfRule type="cellIs" dxfId="0" priority="37377" operator="equal">
      <formula>0</formula>
    </cfRule>
    <cfRule type="cellIs" dxfId="1" priority="37378" operator="equal">
      <formula>1</formula>
    </cfRule>
  </conditionalFormatting>
  <conditionalFormatting sqref="D15148:N15148">
    <cfRule type="cellIs" dxfId="0" priority="37379" operator="equal">
      <formula>0</formula>
    </cfRule>
    <cfRule type="cellIs" dxfId="1" priority="37380" operator="equal">
      <formula>1</formula>
    </cfRule>
  </conditionalFormatting>
  <conditionalFormatting sqref="D15149:N15149">
    <cfRule type="cellIs" dxfId="0" priority="37381" operator="equal">
      <formula>0</formula>
    </cfRule>
    <cfRule type="cellIs" dxfId="1" priority="37382" operator="equal">
      <formula>1</formula>
    </cfRule>
  </conditionalFormatting>
  <conditionalFormatting sqref="D1514:N1514">
    <cfRule type="cellIs" dxfId="0" priority="3416" operator="equal">
      <formula>0</formula>
    </cfRule>
    <cfRule type="cellIs" dxfId="1" priority="3417" operator="equal">
      <formula>1</formula>
    </cfRule>
  </conditionalFormatting>
  <conditionalFormatting sqref="D15150:N15150">
    <cfRule type="cellIs" dxfId="0" priority="37383" operator="equal">
      <formula>0</formula>
    </cfRule>
    <cfRule type="cellIs" dxfId="1" priority="37384" operator="equal">
      <formula>1</formula>
    </cfRule>
  </conditionalFormatting>
  <conditionalFormatting sqref="D15151:N15151">
    <cfRule type="cellIs" dxfId="0" priority="37385" operator="equal">
      <formula>0</formula>
    </cfRule>
    <cfRule type="cellIs" dxfId="1" priority="37386" operator="equal">
      <formula>1</formula>
    </cfRule>
  </conditionalFormatting>
  <conditionalFormatting sqref="D15152:N15152">
    <cfRule type="cellIs" dxfId="0" priority="37387" operator="equal">
      <formula>0</formula>
    </cfRule>
    <cfRule type="cellIs" dxfId="1" priority="37388" operator="equal">
      <formula>1</formula>
    </cfRule>
  </conditionalFormatting>
  <conditionalFormatting sqref="D15153:N15153">
    <cfRule type="cellIs" dxfId="0" priority="37389" operator="equal">
      <formula>0</formula>
    </cfRule>
    <cfRule type="cellIs" dxfId="1" priority="37390" operator="equal">
      <formula>1</formula>
    </cfRule>
  </conditionalFormatting>
  <conditionalFormatting sqref="D15154:N15154">
    <cfRule type="cellIs" dxfId="0" priority="37391" operator="equal">
      <formula>0</formula>
    </cfRule>
    <cfRule type="cellIs" dxfId="1" priority="37392" operator="equal">
      <formula>1</formula>
    </cfRule>
  </conditionalFormatting>
  <conditionalFormatting sqref="D15155:N15155">
    <cfRule type="cellIs" dxfId="0" priority="37393" operator="equal">
      <formula>0</formula>
    </cfRule>
    <cfRule type="cellIs" dxfId="1" priority="37394" operator="equal">
      <formula>1</formula>
    </cfRule>
  </conditionalFormatting>
  <conditionalFormatting sqref="D15156:N15156">
    <cfRule type="cellIs" dxfId="0" priority="37395" operator="equal">
      <formula>0</formula>
    </cfRule>
    <cfRule type="cellIs" dxfId="1" priority="37396" operator="equal">
      <formula>1</formula>
    </cfRule>
  </conditionalFormatting>
  <conditionalFormatting sqref="D15157:N15157">
    <cfRule type="cellIs" dxfId="0" priority="37397" operator="equal">
      <formula>0</formula>
    </cfRule>
    <cfRule type="cellIs" dxfId="1" priority="37398" operator="equal">
      <formula>1</formula>
    </cfRule>
  </conditionalFormatting>
  <conditionalFormatting sqref="D15158:N15158">
    <cfRule type="cellIs" dxfId="0" priority="37399" operator="equal">
      <formula>0</formula>
    </cfRule>
    <cfRule type="cellIs" dxfId="1" priority="37400" operator="equal">
      <formula>1</formula>
    </cfRule>
  </conditionalFormatting>
  <conditionalFormatting sqref="D15159:N15159">
    <cfRule type="cellIs" dxfId="0" priority="37401" operator="equal">
      <formula>0</formula>
    </cfRule>
    <cfRule type="cellIs" dxfId="1" priority="37402" operator="equal">
      <formula>1</formula>
    </cfRule>
  </conditionalFormatting>
  <conditionalFormatting sqref="D1515:N1515">
    <cfRule type="cellIs" dxfId="0" priority="3418" operator="equal">
      <formula>0</formula>
    </cfRule>
    <cfRule type="cellIs" dxfId="1" priority="3419" operator="equal">
      <formula>1</formula>
    </cfRule>
  </conditionalFormatting>
  <conditionalFormatting sqref="D15160:N15160">
    <cfRule type="cellIs" dxfId="0" priority="37403" operator="equal">
      <formula>0</formula>
    </cfRule>
    <cfRule type="cellIs" dxfId="1" priority="37404" operator="equal">
      <formula>1</formula>
    </cfRule>
  </conditionalFormatting>
  <conditionalFormatting sqref="D15161:N15161">
    <cfRule type="cellIs" dxfId="0" priority="37405" operator="equal">
      <formula>0</formula>
    </cfRule>
    <cfRule type="cellIs" dxfId="1" priority="37406" operator="equal">
      <formula>1</formula>
    </cfRule>
  </conditionalFormatting>
  <conditionalFormatting sqref="D15162:N15162">
    <cfRule type="cellIs" dxfId="0" priority="37407" operator="equal">
      <formula>0</formula>
    </cfRule>
    <cfRule type="cellIs" dxfId="1" priority="37408" operator="equal">
      <formula>1</formula>
    </cfRule>
  </conditionalFormatting>
  <conditionalFormatting sqref="D15163:N15163">
    <cfRule type="cellIs" dxfId="0" priority="37409" operator="equal">
      <formula>0</formula>
    </cfRule>
    <cfRule type="cellIs" dxfId="1" priority="37410" operator="equal">
      <formula>1</formula>
    </cfRule>
  </conditionalFormatting>
  <conditionalFormatting sqref="D15164:N15164">
    <cfRule type="cellIs" dxfId="0" priority="37411" operator="equal">
      <formula>0</formula>
    </cfRule>
    <cfRule type="cellIs" dxfId="1" priority="37412" operator="equal">
      <formula>1</formula>
    </cfRule>
  </conditionalFormatting>
  <conditionalFormatting sqref="D15165:N15165">
    <cfRule type="cellIs" dxfId="0" priority="37413" operator="equal">
      <formula>0</formula>
    </cfRule>
    <cfRule type="cellIs" dxfId="1" priority="37414" operator="equal">
      <formula>1</formula>
    </cfRule>
  </conditionalFormatting>
  <conditionalFormatting sqref="D15166:N15166">
    <cfRule type="cellIs" dxfId="0" priority="37415" operator="equal">
      <formula>0</formula>
    </cfRule>
    <cfRule type="cellIs" dxfId="1" priority="37416" operator="equal">
      <formula>1</formula>
    </cfRule>
  </conditionalFormatting>
  <conditionalFormatting sqref="D15167">
    <cfRule type="colorScale" priority="37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6:N1516">
    <cfRule type="cellIs" dxfId="0" priority="3420" operator="equal">
      <formula>0</formula>
    </cfRule>
    <cfRule type="cellIs" dxfId="1" priority="3421" operator="equal">
      <formula>1</formula>
    </cfRule>
  </conditionalFormatting>
  <conditionalFormatting sqref="D15170:N15170">
    <cfRule type="cellIs" dxfId="0" priority="37428" operator="equal">
      <formula>0</formula>
    </cfRule>
    <cfRule type="cellIs" dxfId="1" priority="37429" operator="equal">
      <formula>1</formula>
    </cfRule>
  </conditionalFormatting>
  <conditionalFormatting sqref="D15171:N15171">
    <cfRule type="cellIs" dxfId="0" priority="37430" operator="equal">
      <formula>0</formula>
    </cfRule>
    <cfRule type="cellIs" dxfId="1" priority="37431" operator="equal">
      <formula>1</formula>
    </cfRule>
  </conditionalFormatting>
  <conditionalFormatting sqref="D15172:N15172">
    <cfRule type="cellIs" dxfId="0" priority="37432" operator="equal">
      <formula>0</formula>
    </cfRule>
    <cfRule type="cellIs" dxfId="1" priority="37433" operator="equal">
      <formula>1</formula>
    </cfRule>
  </conditionalFormatting>
  <conditionalFormatting sqref="D15173:N15173">
    <cfRule type="cellIs" dxfId="0" priority="37434" operator="equal">
      <formula>0</formula>
    </cfRule>
    <cfRule type="cellIs" dxfId="1" priority="37435" operator="equal">
      <formula>1</formula>
    </cfRule>
  </conditionalFormatting>
  <conditionalFormatting sqref="D15174:N15174">
    <cfRule type="cellIs" dxfId="0" priority="37436" operator="equal">
      <formula>0</formula>
    </cfRule>
    <cfRule type="cellIs" dxfId="1" priority="37437" operator="equal">
      <formula>1</formula>
    </cfRule>
  </conditionalFormatting>
  <conditionalFormatting sqref="D15175:N15175">
    <cfRule type="cellIs" dxfId="0" priority="37438" operator="equal">
      <formula>0</formula>
    </cfRule>
    <cfRule type="cellIs" dxfId="1" priority="37439" operator="equal">
      <formula>1</formula>
    </cfRule>
  </conditionalFormatting>
  <conditionalFormatting sqref="D15176:N15176">
    <cfRule type="cellIs" dxfId="0" priority="37440" operator="equal">
      <formula>0</formula>
    </cfRule>
    <cfRule type="cellIs" dxfId="1" priority="37441" operator="equal">
      <formula>1</formula>
    </cfRule>
  </conditionalFormatting>
  <conditionalFormatting sqref="D15177:N15177">
    <cfRule type="cellIs" dxfId="0" priority="37442" operator="equal">
      <formula>0</formula>
    </cfRule>
    <cfRule type="cellIs" dxfId="1" priority="37443" operator="equal">
      <formula>1</formula>
    </cfRule>
  </conditionalFormatting>
  <conditionalFormatting sqref="D15178:N15178">
    <cfRule type="cellIs" dxfId="0" priority="37444" operator="equal">
      <formula>0</formula>
    </cfRule>
    <cfRule type="cellIs" dxfId="1" priority="37445" operator="equal">
      <formula>1</formula>
    </cfRule>
  </conditionalFormatting>
  <conditionalFormatting sqref="D15179:N15179">
    <cfRule type="cellIs" dxfId="0" priority="37446" operator="equal">
      <formula>0</formula>
    </cfRule>
    <cfRule type="cellIs" dxfId="1" priority="37447" operator="equal">
      <formula>1</formula>
    </cfRule>
  </conditionalFormatting>
  <conditionalFormatting sqref="D1517:N1517">
    <cfRule type="cellIs" dxfId="0" priority="3422" operator="equal">
      <formula>0</formula>
    </cfRule>
    <cfRule type="cellIs" dxfId="1" priority="3423" operator="equal">
      <formula>1</formula>
    </cfRule>
  </conditionalFormatting>
  <conditionalFormatting sqref="D15180:N15180">
    <cfRule type="cellIs" dxfId="0" priority="37448" operator="equal">
      <formula>0</formula>
    </cfRule>
    <cfRule type="cellIs" dxfId="1" priority="37449" operator="equal">
      <formula>1</formula>
    </cfRule>
  </conditionalFormatting>
  <conditionalFormatting sqref="D15181:N15181">
    <cfRule type="cellIs" dxfId="0" priority="37450" operator="equal">
      <formula>0</formula>
    </cfRule>
    <cfRule type="cellIs" dxfId="1" priority="37451" operator="equal">
      <formula>1</formula>
    </cfRule>
  </conditionalFormatting>
  <conditionalFormatting sqref="D15182:N15182">
    <cfRule type="cellIs" dxfId="0" priority="37452" operator="equal">
      <formula>0</formula>
    </cfRule>
    <cfRule type="cellIs" dxfId="1" priority="37453" operator="equal">
      <formula>1</formula>
    </cfRule>
  </conditionalFormatting>
  <conditionalFormatting sqref="D15183:N15183">
    <cfRule type="cellIs" dxfId="0" priority="37454" operator="equal">
      <formula>0</formula>
    </cfRule>
    <cfRule type="cellIs" dxfId="1" priority="37455" operator="equal">
      <formula>1</formula>
    </cfRule>
  </conditionalFormatting>
  <conditionalFormatting sqref="D15184:N15184">
    <cfRule type="cellIs" dxfId="0" priority="37456" operator="equal">
      <formula>0</formula>
    </cfRule>
    <cfRule type="cellIs" dxfId="1" priority="37457" operator="equal">
      <formula>1</formula>
    </cfRule>
  </conditionalFormatting>
  <conditionalFormatting sqref="D15185:N15185">
    <cfRule type="cellIs" dxfId="0" priority="37458" operator="equal">
      <formula>0</formula>
    </cfRule>
    <cfRule type="cellIs" dxfId="1" priority="37459" operator="equal">
      <formula>1</formula>
    </cfRule>
  </conditionalFormatting>
  <conditionalFormatting sqref="D15186:N15186">
    <cfRule type="cellIs" dxfId="0" priority="37460" operator="equal">
      <formula>0</formula>
    </cfRule>
    <cfRule type="cellIs" dxfId="1" priority="37461" operator="equal">
      <formula>1</formula>
    </cfRule>
  </conditionalFormatting>
  <conditionalFormatting sqref="D15187:N15187">
    <cfRule type="cellIs" dxfId="0" priority="37462" operator="equal">
      <formula>0</formula>
    </cfRule>
    <cfRule type="cellIs" dxfId="1" priority="37463" operator="equal">
      <formula>1</formula>
    </cfRule>
  </conditionalFormatting>
  <conditionalFormatting sqref="D15188:N15188">
    <cfRule type="cellIs" dxfId="0" priority="37464" operator="equal">
      <formula>0</formula>
    </cfRule>
    <cfRule type="cellIs" dxfId="1" priority="37465" operator="equal">
      <formula>1</formula>
    </cfRule>
  </conditionalFormatting>
  <conditionalFormatting sqref="D15189:N15189">
    <cfRule type="cellIs" dxfId="0" priority="37466" operator="equal">
      <formula>0</formula>
    </cfRule>
    <cfRule type="cellIs" dxfId="1" priority="37467" operator="equal">
      <formula>1</formula>
    </cfRule>
  </conditionalFormatting>
  <conditionalFormatting sqref="D1518:N1518">
    <cfRule type="cellIs" dxfId="0" priority="3424" operator="equal">
      <formula>0</formula>
    </cfRule>
    <cfRule type="cellIs" dxfId="1" priority="3425" operator="equal">
      <formula>1</formula>
    </cfRule>
  </conditionalFormatting>
  <conditionalFormatting sqref="D15190:N15190">
    <cfRule type="cellIs" dxfId="0" priority="37468" operator="equal">
      <formula>0</formula>
    </cfRule>
    <cfRule type="cellIs" dxfId="1" priority="37469" operator="equal">
      <formula>1</formula>
    </cfRule>
  </conditionalFormatting>
  <conditionalFormatting sqref="D15191">
    <cfRule type="colorScale" priority="37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94:N15194">
    <cfRule type="cellIs" dxfId="0" priority="37481" operator="equal">
      <formula>0</formula>
    </cfRule>
    <cfRule type="cellIs" dxfId="1" priority="37482" operator="equal">
      <formula>1</formula>
    </cfRule>
  </conditionalFormatting>
  <conditionalFormatting sqref="D15195:N15195">
    <cfRule type="cellIs" dxfId="0" priority="37483" operator="equal">
      <formula>0</formula>
    </cfRule>
    <cfRule type="cellIs" dxfId="1" priority="37484" operator="equal">
      <formula>1</formula>
    </cfRule>
  </conditionalFormatting>
  <conditionalFormatting sqref="D15196:N15196">
    <cfRule type="cellIs" dxfId="0" priority="37485" operator="equal">
      <formula>0</formula>
    </cfRule>
    <cfRule type="cellIs" dxfId="1" priority="37486" operator="equal">
      <formula>1</formula>
    </cfRule>
  </conditionalFormatting>
  <conditionalFormatting sqref="D15197:N15197">
    <cfRule type="cellIs" dxfId="0" priority="37487" operator="equal">
      <formula>0</formula>
    </cfRule>
    <cfRule type="cellIs" dxfId="1" priority="37488" operator="equal">
      <formula>1</formula>
    </cfRule>
  </conditionalFormatting>
  <conditionalFormatting sqref="D15198:N15198">
    <cfRule type="cellIs" dxfId="0" priority="37489" operator="equal">
      <formula>0</formula>
    </cfRule>
    <cfRule type="cellIs" dxfId="1" priority="37490" operator="equal">
      <formula>1</formula>
    </cfRule>
  </conditionalFormatting>
  <conditionalFormatting sqref="D15199:N15199">
    <cfRule type="cellIs" dxfId="0" priority="37491" operator="equal">
      <formula>0</formula>
    </cfRule>
    <cfRule type="cellIs" dxfId="1" priority="37492" operator="equal">
      <formula>1</formula>
    </cfRule>
  </conditionalFormatting>
  <conditionalFormatting sqref="D1519:N1519">
    <cfRule type="cellIs" dxfId="0" priority="3426" operator="equal">
      <formula>0</formula>
    </cfRule>
    <cfRule type="cellIs" dxfId="1" priority="3427" operator="equal">
      <formula>1</formula>
    </cfRule>
  </conditionalFormatting>
  <conditionalFormatting sqref="D151:N151">
    <cfRule type="cellIs" dxfId="0" priority="295" operator="equal">
      <formula>0</formula>
    </cfRule>
    <cfRule type="cellIs" dxfId="1" priority="296" operator="equal">
      <formula>1</formula>
    </cfRule>
  </conditionalFormatting>
  <conditionalFormatting sqref="D15200:N15200">
    <cfRule type="cellIs" dxfId="0" priority="37493" operator="equal">
      <formula>0</formula>
    </cfRule>
    <cfRule type="cellIs" dxfId="1" priority="37494" operator="equal">
      <formula>1</formula>
    </cfRule>
  </conditionalFormatting>
  <conditionalFormatting sqref="D15201:N15201">
    <cfRule type="cellIs" dxfId="0" priority="37495" operator="equal">
      <formula>0</formula>
    </cfRule>
    <cfRule type="cellIs" dxfId="1" priority="37496" operator="equal">
      <formula>1</formula>
    </cfRule>
  </conditionalFormatting>
  <conditionalFormatting sqref="D15202:N15202">
    <cfRule type="cellIs" dxfId="0" priority="37497" operator="equal">
      <formula>0</formula>
    </cfRule>
    <cfRule type="cellIs" dxfId="1" priority="37498" operator="equal">
      <formula>1</formula>
    </cfRule>
  </conditionalFormatting>
  <conditionalFormatting sqref="D15203:N15203">
    <cfRule type="cellIs" dxfId="0" priority="37499" operator="equal">
      <formula>0</formula>
    </cfRule>
    <cfRule type="cellIs" dxfId="1" priority="37500" operator="equal">
      <formula>1</formula>
    </cfRule>
  </conditionalFormatting>
  <conditionalFormatting sqref="D15204:N15204">
    <cfRule type="cellIs" dxfId="0" priority="37501" operator="equal">
      <formula>0</formula>
    </cfRule>
    <cfRule type="cellIs" dxfId="1" priority="37502" operator="equal">
      <formula>1</formula>
    </cfRule>
  </conditionalFormatting>
  <conditionalFormatting sqref="D15205:N15205">
    <cfRule type="cellIs" dxfId="0" priority="37503" operator="equal">
      <formula>0</formula>
    </cfRule>
    <cfRule type="cellIs" dxfId="1" priority="37504" operator="equal">
      <formula>1</formula>
    </cfRule>
  </conditionalFormatting>
  <conditionalFormatting sqref="D15206:N15206">
    <cfRule type="cellIs" dxfId="0" priority="37505" operator="equal">
      <formula>0</formula>
    </cfRule>
    <cfRule type="cellIs" dxfId="1" priority="37506" operator="equal">
      <formula>1</formula>
    </cfRule>
  </conditionalFormatting>
  <conditionalFormatting sqref="D15207:N15207">
    <cfRule type="cellIs" dxfId="0" priority="37507" operator="equal">
      <formula>0</formula>
    </cfRule>
    <cfRule type="cellIs" dxfId="1" priority="37508" operator="equal">
      <formula>1</formula>
    </cfRule>
  </conditionalFormatting>
  <conditionalFormatting sqref="D15208:N15208">
    <cfRule type="cellIs" dxfId="0" priority="37509" operator="equal">
      <formula>0</formula>
    </cfRule>
    <cfRule type="cellIs" dxfId="1" priority="37510" operator="equal">
      <formula>1</formula>
    </cfRule>
  </conditionalFormatting>
  <conditionalFormatting sqref="D15209:N15209">
    <cfRule type="cellIs" dxfId="0" priority="37511" operator="equal">
      <formula>0</formula>
    </cfRule>
    <cfRule type="cellIs" dxfId="1" priority="37512" operator="equal">
      <formula>1</formula>
    </cfRule>
  </conditionalFormatting>
  <conditionalFormatting sqref="D1520:N1520">
    <cfRule type="cellIs" dxfId="0" priority="3428" operator="equal">
      <formula>0</formula>
    </cfRule>
    <cfRule type="cellIs" dxfId="1" priority="3429" operator="equal">
      <formula>1</formula>
    </cfRule>
  </conditionalFormatting>
  <conditionalFormatting sqref="D15210:N15210">
    <cfRule type="cellIs" dxfId="0" priority="37513" operator="equal">
      <formula>0</formula>
    </cfRule>
    <cfRule type="cellIs" dxfId="1" priority="37514" operator="equal">
      <formula>1</formula>
    </cfRule>
  </conditionalFormatting>
  <conditionalFormatting sqref="D15211:N15211">
    <cfRule type="cellIs" dxfId="0" priority="37515" operator="equal">
      <formula>0</formula>
    </cfRule>
    <cfRule type="cellIs" dxfId="1" priority="37516" operator="equal">
      <formula>1</formula>
    </cfRule>
  </conditionalFormatting>
  <conditionalFormatting sqref="D15212:N15212">
    <cfRule type="cellIs" dxfId="0" priority="37517" operator="equal">
      <formula>0</formula>
    </cfRule>
    <cfRule type="cellIs" dxfId="1" priority="37518" operator="equal">
      <formula>1</formula>
    </cfRule>
  </conditionalFormatting>
  <conditionalFormatting sqref="D15213:N15213">
    <cfRule type="cellIs" dxfId="0" priority="37519" operator="equal">
      <formula>0</formula>
    </cfRule>
    <cfRule type="cellIs" dxfId="1" priority="37520" operator="equal">
      <formula>1</formula>
    </cfRule>
  </conditionalFormatting>
  <conditionalFormatting sqref="D15214:N15214">
    <cfRule type="cellIs" dxfId="0" priority="37521" operator="equal">
      <formula>0</formula>
    </cfRule>
    <cfRule type="cellIs" dxfId="1" priority="37522" operator="equal">
      <formula>1</formula>
    </cfRule>
  </conditionalFormatting>
  <conditionalFormatting sqref="D15215:N15215">
    <cfRule type="cellIs" dxfId="0" priority="37523" operator="equal">
      <formula>0</formula>
    </cfRule>
    <cfRule type="cellIs" dxfId="1" priority="37524" operator="equal">
      <formula>1</formula>
    </cfRule>
  </conditionalFormatting>
  <conditionalFormatting sqref="D15216:N15216">
    <cfRule type="cellIs" dxfId="0" priority="37525" operator="equal">
      <formula>0</formula>
    </cfRule>
    <cfRule type="cellIs" dxfId="1" priority="37526" operator="equal">
      <formula>1</formula>
    </cfRule>
  </conditionalFormatting>
  <conditionalFormatting sqref="D15217:N15217">
    <cfRule type="cellIs" dxfId="0" priority="37527" operator="equal">
      <formula>0</formula>
    </cfRule>
    <cfRule type="cellIs" dxfId="1" priority="37528" operator="equal">
      <formula>1</formula>
    </cfRule>
  </conditionalFormatting>
  <conditionalFormatting sqref="D15218:N15218">
    <cfRule type="cellIs" dxfId="0" priority="37529" operator="equal">
      <formula>0</formula>
    </cfRule>
    <cfRule type="cellIs" dxfId="1" priority="37530" operator="equal">
      <formula>1</formula>
    </cfRule>
  </conditionalFormatting>
  <conditionalFormatting sqref="D15219:N15219">
    <cfRule type="cellIs" dxfId="0" priority="37531" operator="equal">
      <formula>0</formula>
    </cfRule>
    <cfRule type="cellIs" dxfId="1" priority="37532" operator="equal">
      <formula>1</formula>
    </cfRule>
  </conditionalFormatting>
  <conditionalFormatting sqref="D1521:N1521">
    <cfRule type="cellIs" dxfId="0" priority="3430" operator="equal">
      <formula>0</formula>
    </cfRule>
    <cfRule type="cellIs" dxfId="1" priority="3431" operator="equal">
      <formula>1</formula>
    </cfRule>
  </conditionalFormatting>
  <conditionalFormatting sqref="D15220:N15220">
    <cfRule type="cellIs" dxfId="0" priority="37533" operator="equal">
      <formula>0</formula>
    </cfRule>
    <cfRule type="cellIs" dxfId="1" priority="37534" operator="equal">
      <formula>1</formula>
    </cfRule>
  </conditionalFormatting>
  <conditionalFormatting sqref="D15221:N15221">
    <cfRule type="cellIs" dxfId="0" priority="37535" operator="equal">
      <formula>0</formula>
    </cfRule>
    <cfRule type="cellIs" dxfId="1" priority="37536" operator="equal">
      <formula>1</formula>
    </cfRule>
  </conditionalFormatting>
  <conditionalFormatting sqref="D15222">
    <cfRule type="colorScale" priority="37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25">
    <cfRule type="colorScale" priority="37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28:N15228">
    <cfRule type="cellIs" dxfId="0" priority="37559" operator="equal">
      <formula>0</formula>
    </cfRule>
    <cfRule type="cellIs" dxfId="1" priority="37560" operator="equal">
      <formula>1</formula>
    </cfRule>
  </conditionalFormatting>
  <conditionalFormatting sqref="D15229:N15229">
    <cfRule type="cellIs" dxfId="0" priority="37561" operator="equal">
      <formula>0</formula>
    </cfRule>
    <cfRule type="cellIs" dxfId="1" priority="37562" operator="equal">
      <formula>1</formula>
    </cfRule>
  </conditionalFormatting>
  <conditionalFormatting sqref="D1522:N1522">
    <cfRule type="cellIs" dxfId="0" priority="3432" operator="equal">
      <formula>0</formula>
    </cfRule>
    <cfRule type="cellIs" dxfId="1" priority="3433" operator="equal">
      <formula>1</formula>
    </cfRule>
  </conditionalFormatting>
  <conditionalFormatting sqref="D15230">
    <cfRule type="colorScale" priority="37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33">
    <cfRule type="colorScale" priority="37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36:N15236">
    <cfRule type="cellIs" dxfId="0" priority="37585" operator="equal">
      <formula>0</formula>
    </cfRule>
    <cfRule type="cellIs" dxfId="1" priority="37586" operator="equal">
      <formula>1</formula>
    </cfRule>
  </conditionalFormatting>
  <conditionalFormatting sqref="D15237:N15237">
    <cfRule type="cellIs" dxfId="0" priority="37587" operator="equal">
      <formula>0</formula>
    </cfRule>
    <cfRule type="cellIs" dxfId="1" priority="37588" operator="equal">
      <formula>1</formula>
    </cfRule>
  </conditionalFormatting>
  <conditionalFormatting sqref="D15238:N15238">
    <cfRule type="cellIs" dxfId="0" priority="37589" operator="equal">
      <formula>0</formula>
    </cfRule>
    <cfRule type="cellIs" dxfId="1" priority="37590" operator="equal">
      <formula>1</formula>
    </cfRule>
  </conditionalFormatting>
  <conditionalFormatting sqref="D15239:N15239">
    <cfRule type="cellIs" dxfId="0" priority="37591" operator="equal">
      <formula>0</formula>
    </cfRule>
    <cfRule type="cellIs" dxfId="1" priority="37592" operator="equal">
      <formula>1</formula>
    </cfRule>
  </conditionalFormatting>
  <conditionalFormatting sqref="D1523:N1523">
    <cfRule type="cellIs" dxfId="0" priority="3434" operator="equal">
      <formula>0</formula>
    </cfRule>
    <cfRule type="cellIs" dxfId="1" priority="3435" operator="equal">
      <formula>1</formula>
    </cfRule>
  </conditionalFormatting>
  <conditionalFormatting sqref="D15240:N15240">
    <cfRule type="cellIs" dxfId="0" priority="37593" operator="equal">
      <formula>0</formula>
    </cfRule>
    <cfRule type="cellIs" dxfId="1" priority="37594" operator="equal">
      <formula>1</formula>
    </cfRule>
  </conditionalFormatting>
  <conditionalFormatting sqref="D15241:N15241">
    <cfRule type="cellIs" dxfId="0" priority="37595" operator="equal">
      <formula>0</formula>
    </cfRule>
    <cfRule type="cellIs" dxfId="1" priority="37596" operator="equal">
      <formula>1</formula>
    </cfRule>
  </conditionalFormatting>
  <conditionalFormatting sqref="D15242:N15242">
    <cfRule type="cellIs" dxfId="0" priority="37597" operator="equal">
      <formula>0</formula>
    </cfRule>
    <cfRule type="cellIs" dxfId="1" priority="37598" operator="equal">
      <formula>1</formula>
    </cfRule>
  </conditionalFormatting>
  <conditionalFormatting sqref="D15243">
    <cfRule type="colorScale" priority="37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46">
    <cfRule type="colorScale" priority="37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49:N15249">
    <cfRule type="cellIs" dxfId="0" priority="37621" operator="equal">
      <formula>0</formula>
    </cfRule>
    <cfRule type="cellIs" dxfId="1" priority="37622" operator="equal">
      <formula>1</formula>
    </cfRule>
  </conditionalFormatting>
  <conditionalFormatting sqref="D1524:N1524">
    <cfRule type="cellIs" dxfId="0" priority="3436" operator="equal">
      <formula>0</formula>
    </cfRule>
    <cfRule type="cellIs" dxfId="1" priority="3437" operator="equal">
      <formula>1</formula>
    </cfRule>
  </conditionalFormatting>
  <conditionalFormatting sqref="D15250:N15250">
    <cfRule type="cellIs" dxfId="0" priority="37623" operator="equal">
      <formula>0</formula>
    </cfRule>
    <cfRule type="cellIs" dxfId="1" priority="37624" operator="equal">
      <formula>1</formula>
    </cfRule>
  </conditionalFormatting>
  <conditionalFormatting sqref="D15251:N15251">
    <cfRule type="cellIs" dxfId="0" priority="37625" operator="equal">
      <formula>0</formula>
    </cfRule>
    <cfRule type="cellIs" dxfId="1" priority="37626" operator="equal">
      <formula>1</formula>
    </cfRule>
  </conditionalFormatting>
  <conditionalFormatting sqref="D15252:N15252">
    <cfRule type="cellIs" dxfId="0" priority="37627" operator="equal">
      <formula>0</formula>
    </cfRule>
    <cfRule type="cellIs" dxfId="1" priority="37628" operator="equal">
      <formula>1</formula>
    </cfRule>
  </conditionalFormatting>
  <conditionalFormatting sqref="D15253:N15253">
    <cfRule type="cellIs" dxfId="0" priority="37629" operator="equal">
      <formula>0</formula>
    </cfRule>
    <cfRule type="cellIs" dxfId="1" priority="37630" operator="equal">
      <formula>1</formula>
    </cfRule>
  </conditionalFormatting>
  <conditionalFormatting sqref="D15254:N15254">
    <cfRule type="cellIs" dxfId="0" priority="37631" operator="equal">
      <formula>0</formula>
    </cfRule>
    <cfRule type="cellIs" dxfId="1" priority="37632" operator="equal">
      <formula>1</formula>
    </cfRule>
  </conditionalFormatting>
  <conditionalFormatting sqref="D15255:N15255">
    <cfRule type="cellIs" dxfId="0" priority="37633" operator="equal">
      <formula>0</formula>
    </cfRule>
    <cfRule type="cellIs" dxfId="1" priority="37634" operator="equal">
      <formula>1</formula>
    </cfRule>
  </conditionalFormatting>
  <conditionalFormatting sqref="D15256:N15256">
    <cfRule type="cellIs" dxfId="0" priority="37635" operator="equal">
      <formula>0</formula>
    </cfRule>
    <cfRule type="cellIs" dxfId="1" priority="37636" operator="equal">
      <formula>1</formula>
    </cfRule>
  </conditionalFormatting>
  <conditionalFormatting sqref="D15257:N15257">
    <cfRule type="cellIs" dxfId="0" priority="37637" operator="equal">
      <formula>0</formula>
    </cfRule>
    <cfRule type="cellIs" dxfId="1" priority="37638" operator="equal">
      <formula>1</formula>
    </cfRule>
  </conditionalFormatting>
  <conditionalFormatting sqref="D15258:N15258">
    <cfRule type="cellIs" dxfId="0" priority="37639" operator="equal">
      <formula>0</formula>
    </cfRule>
    <cfRule type="cellIs" dxfId="1" priority="37640" operator="equal">
      <formula>1</formula>
    </cfRule>
  </conditionalFormatting>
  <conditionalFormatting sqref="D15259:N15259">
    <cfRule type="cellIs" dxfId="0" priority="37641" operator="equal">
      <formula>0</formula>
    </cfRule>
    <cfRule type="cellIs" dxfId="1" priority="37642" operator="equal">
      <formula>1</formula>
    </cfRule>
  </conditionalFormatting>
  <conditionalFormatting sqref="D1525:N1525">
    <cfRule type="cellIs" dxfId="0" priority="3438" operator="equal">
      <formula>0</formula>
    </cfRule>
    <cfRule type="cellIs" dxfId="1" priority="3439" operator="equal">
      <formula>1</formula>
    </cfRule>
  </conditionalFormatting>
  <conditionalFormatting sqref="D15260:N15260">
    <cfRule type="cellIs" dxfId="0" priority="37643" operator="equal">
      <formula>0</formula>
    </cfRule>
    <cfRule type="cellIs" dxfId="1" priority="37644" operator="equal">
      <formula>1</formula>
    </cfRule>
  </conditionalFormatting>
  <conditionalFormatting sqref="D15261:N15261">
    <cfRule type="cellIs" dxfId="0" priority="37645" operator="equal">
      <formula>0</formula>
    </cfRule>
    <cfRule type="cellIs" dxfId="1" priority="37646" operator="equal">
      <formula>1</formula>
    </cfRule>
  </conditionalFormatting>
  <conditionalFormatting sqref="D15262:N15262">
    <cfRule type="cellIs" dxfId="0" priority="37647" operator="equal">
      <formula>0</formula>
    </cfRule>
    <cfRule type="cellIs" dxfId="1" priority="37648" operator="equal">
      <formula>1</formula>
    </cfRule>
  </conditionalFormatting>
  <conditionalFormatting sqref="D15263:N15263">
    <cfRule type="cellIs" dxfId="0" priority="37649" operator="equal">
      <formula>0</formula>
    </cfRule>
    <cfRule type="cellIs" dxfId="1" priority="37650" operator="equal">
      <formula>1</formula>
    </cfRule>
  </conditionalFormatting>
  <conditionalFormatting sqref="D15264:N15264">
    <cfRule type="cellIs" dxfId="0" priority="37651" operator="equal">
      <formula>0</formula>
    </cfRule>
    <cfRule type="cellIs" dxfId="1" priority="37652" operator="equal">
      <formula>1</formula>
    </cfRule>
  </conditionalFormatting>
  <conditionalFormatting sqref="D15265:N15265">
    <cfRule type="cellIs" dxfId="0" priority="37653" operator="equal">
      <formula>0</formula>
    </cfRule>
    <cfRule type="cellIs" dxfId="1" priority="37654" operator="equal">
      <formula>1</formula>
    </cfRule>
  </conditionalFormatting>
  <conditionalFormatting sqref="D15266:N15266">
    <cfRule type="cellIs" dxfId="0" priority="37655" operator="equal">
      <formula>0</formula>
    </cfRule>
    <cfRule type="cellIs" dxfId="1" priority="37656" operator="equal">
      <formula>1</formula>
    </cfRule>
  </conditionalFormatting>
  <conditionalFormatting sqref="D15267:N15267">
    <cfRule type="cellIs" dxfId="0" priority="37657" operator="equal">
      <formula>0</formula>
    </cfRule>
    <cfRule type="cellIs" dxfId="1" priority="37658" operator="equal">
      <formula>1</formula>
    </cfRule>
  </conditionalFormatting>
  <conditionalFormatting sqref="D15268:N15268">
    <cfRule type="cellIs" dxfId="0" priority="37659" operator="equal">
      <formula>0</formula>
    </cfRule>
    <cfRule type="cellIs" dxfId="1" priority="37660" operator="equal">
      <formula>1</formula>
    </cfRule>
  </conditionalFormatting>
  <conditionalFormatting sqref="D15269:N15269">
    <cfRule type="cellIs" dxfId="0" priority="37661" operator="equal">
      <formula>0</formula>
    </cfRule>
    <cfRule type="cellIs" dxfId="1" priority="37662" operator="equal">
      <formula>1</formula>
    </cfRule>
  </conditionalFormatting>
  <conditionalFormatting sqref="D1526:N1526">
    <cfRule type="cellIs" dxfId="0" priority="3440" operator="equal">
      <formula>0</formula>
    </cfRule>
    <cfRule type="cellIs" dxfId="1" priority="3441" operator="equal">
      <formula>1</formula>
    </cfRule>
  </conditionalFormatting>
  <conditionalFormatting sqref="D15270:N15270">
    <cfRule type="cellIs" dxfId="0" priority="37663" operator="equal">
      <formula>0</formula>
    </cfRule>
    <cfRule type="cellIs" dxfId="1" priority="37664" operator="equal">
      <formula>1</formula>
    </cfRule>
  </conditionalFormatting>
  <conditionalFormatting sqref="D15271">
    <cfRule type="colorScale" priority="37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74">
    <cfRule type="colorScale" priority="37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77:N15277">
    <cfRule type="cellIs" dxfId="0" priority="37687" operator="equal">
      <formula>0</formula>
    </cfRule>
    <cfRule type="cellIs" dxfId="1" priority="37688" operator="equal">
      <formula>1</formula>
    </cfRule>
  </conditionalFormatting>
  <conditionalFormatting sqref="D15278:N15278">
    <cfRule type="cellIs" dxfId="0" priority="37689" operator="equal">
      <formula>0</formula>
    </cfRule>
    <cfRule type="cellIs" dxfId="1" priority="37690" operator="equal">
      <formula>1</formula>
    </cfRule>
  </conditionalFormatting>
  <conditionalFormatting sqref="D15279:N15279">
    <cfRule type="cellIs" dxfId="0" priority="37691" operator="equal">
      <formula>0</formula>
    </cfRule>
    <cfRule type="cellIs" dxfId="1" priority="37692" operator="equal">
      <formula>1</formula>
    </cfRule>
  </conditionalFormatting>
  <conditionalFormatting sqref="D1527:N1527">
    <cfRule type="cellIs" dxfId="0" priority="3442" operator="equal">
      <formula>0</formula>
    </cfRule>
    <cfRule type="cellIs" dxfId="1" priority="3443" operator="equal">
      <formula>1</formula>
    </cfRule>
  </conditionalFormatting>
  <conditionalFormatting sqref="D15280:N15280">
    <cfRule type="cellIs" dxfId="0" priority="37693" operator="equal">
      <formula>0</formula>
    </cfRule>
    <cfRule type="cellIs" dxfId="1" priority="37694" operator="equal">
      <formula>1</formula>
    </cfRule>
  </conditionalFormatting>
  <conditionalFormatting sqref="D15281:N15281">
    <cfRule type="cellIs" dxfId="0" priority="37695" operator="equal">
      <formula>0</formula>
    </cfRule>
    <cfRule type="cellIs" dxfId="1" priority="37696" operator="equal">
      <formula>1</formula>
    </cfRule>
  </conditionalFormatting>
  <conditionalFormatting sqref="D15282:N15282">
    <cfRule type="cellIs" dxfId="0" priority="37697" operator="equal">
      <formula>0</formula>
    </cfRule>
    <cfRule type="cellIs" dxfId="1" priority="37698" operator="equal">
      <formula>1</formula>
    </cfRule>
  </conditionalFormatting>
  <conditionalFormatting sqref="D15283:N15283">
    <cfRule type="cellIs" dxfId="0" priority="37699" operator="equal">
      <formula>0</formula>
    </cfRule>
    <cfRule type="cellIs" dxfId="1" priority="37700" operator="equal">
      <formula>1</formula>
    </cfRule>
  </conditionalFormatting>
  <conditionalFormatting sqref="D15284:N15284">
    <cfRule type="cellIs" dxfId="0" priority="37701" operator="equal">
      <formula>0</formula>
    </cfRule>
    <cfRule type="cellIs" dxfId="1" priority="37702" operator="equal">
      <formula>1</formula>
    </cfRule>
  </conditionalFormatting>
  <conditionalFormatting sqref="D15285:N15285">
    <cfRule type="cellIs" dxfId="0" priority="37703" operator="equal">
      <formula>0</formula>
    </cfRule>
    <cfRule type="cellIs" dxfId="1" priority="37704" operator="equal">
      <formula>1</formula>
    </cfRule>
  </conditionalFormatting>
  <conditionalFormatting sqref="D15286:N15286">
    <cfRule type="cellIs" dxfId="0" priority="37705" operator="equal">
      <formula>0</formula>
    </cfRule>
    <cfRule type="cellIs" dxfId="1" priority="37706" operator="equal">
      <formula>1</formula>
    </cfRule>
  </conditionalFormatting>
  <conditionalFormatting sqref="D15287:N15287">
    <cfRule type="cellIs" dxfId="0" priority="37707" operator="equal">
      <formula>0</formula>
    </cfRule>
    <cfRule type="cellIs" dxfId="1" priority="37708" operator="equal">
      <formula>1</formula>
    </cfRule>
  </conditionalFormatting>
  <conditionalFormatting sqref="D15288">
    <cfRule type="colorScale" priority="37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8:N1528">
    <cfRule type="cellIs" dxfId="0" priority="3444" operator="equal">
      <formula>0</formula>
    </cfRule>
    <cfRule type="cellIs" dxfId="1" priority="3445" operator="equal">
      <formula>1</formula>
    </cfRule>
  </conditionalFormatting>
  <conditionalFormatting sqref="D15291">
    <cfRule type="colorScale" priority="37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94:N15294">
    <cfRule type="cellIs" dxfId="0" priority="37731" operator="equal">
      <formula>0</formula>
    </cfRule>
    <cfRule type="cellIs" dxfId="1" priority="37732" operator="equal">
      <formula>1</formula>
    </cfRule>
  </conditionalFormatting>
  <conditionalFormatting sqref="D15295:N15295">
    <cfRule type="cellIs" dxfId="0" priority="37733" operator="equal">
      <formula>0</formula>
    </cfRule>
    <cfRule type="cellIs" dxfId="1" priority="37734" operator="equal">
      <formula>1</formula>
    </cfRule>
  </conditionalFormatting>
  <conditionalFormatting sqref="D15296:N15296">
    <cfRule type="cellIs" dxfId="0" priority="37735" operator="equal">
      <formula>0</formula>
    </cfRule>
    <cfRule type="cellIs" dxfId="1" priority="37736" operator="equal">
      <formula>1</formula>
    </cfRule>
  </conditionalFormatting>
  <conditionalFormatting sqref="D15297">
    <cfRule type="colorScale" priority="37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9:N1529">
    <cfRule type="cellIs" dxfId="0" priority="3446" operator="equal">
      <formula>0</formula>
    </cfRule>
    <cfRule type="cellIs" dxfId="1" priority="3447" operator="equal">
      <formula>1</formula>
    </cfRule>
  </conditionalFormatting>
  <conditionalFormatting sqref="D152:N152">
    <cfRule type="cellIs" dxfId="0" priority="297" operator="equal">
      <formula>0</formula>
    </cfRule>
    <cfRule type="cellIs" dxfId="1" priority="298" operator="equal">
      <formula>1</formula>
    </cfRule>
  </conditionalFormatting>
  <conditionalFormatting sqref="D1530">
    <cfRule type="colorScale" priority="3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00">
    <cfRule type="colorScale" priority="37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03:N15303">
    <cfRule type="cellIs" dxfId="0" priority="37759" operator="equal">
      <formula>0</formula>
    </cfRule>
    <cfRule type="cellIs" dxfId="1" priority="37760" operator="equal">
      <formula>1</formula>
    </cfRule>
  </conditionalFormatting>
  <conditionalFormatting sqref="D15304:N15304">
    <cfRule type="cellIs" dxfId="0" priority="37761" operator="equal">
      <formula>0</formula>
    </cfRule>
    <cfRule type="cellIs" dxfId="1" priority="37762" operator="equal">
      <formula>1</formula>
    </cfRule>
  </conditionalFormatting>
  <conditionalFormatting sqref="D15305:N15305">
    <cfRule type="cellIs" dxfId="0" priority="37763" operator="equal">
      <formula>0</formula>
    </cfRule>
    <cfRule type="cellIs" dxfId="1" priority="37764" operator="equal">
      <formula>1</formula>
    </cfRule>
  </conditionalFormatting>
  <conditionalFormatting sqref="D15306:N15306">
    <cfRule type="cellIs" dxfId="0" priority="37765" operator="equal">
      <formula>0</formula>
    </cfRule>
    <cfRule type="cellIs" dxfId="1" priority="37766" operator="equal">
      <formula>1</formula>
    </cfRule>
  </conditionalFormatting>
  <conditionalFormatting sqref="D15307:N15307">
    <cfRule type="cellIs" dxfId="0" priority="37767" operator="equal">
      <formula>0</formula>
    </cfRule>
    <cfRule type="cellIs" dxfId="1" priority="37768" operator="equal">
      <formula>1</formula>
    </cfRule>
  </conditionalFormatting>
  <conditionalFormatting sqref="D15308:N15308">
    <cfRule type="cellIs" dxfId="0" priority="37769" operator="equal">
      <formula>0</formula>
    </cfRule>
    <cfRule type="cellIs" dxfId="1" priority="37770" operator="equal">
      <formula>1</formula>
    </cfRule>
  </conditionalFormatting>
  <conditionalFormatting sqref="D15309:N15309">
    <cfRule type="cellIs" dxfId="0" priority="37771" operator="equal">
      <formula>0</formula>
    </cfRule>
    <cfRule type="cellIs" dxfId="1" priority="37772" operator="equal">
      <formula>1</formula>
    </cfRule>
  </conditionalFormatting>
  <conditionalFormatting sqref="D15310:N15310">
    <cfRule type="cellIs" dxfId="0" priority="37773" operator="equal">
      <formula>0</formula>
    </cfRule>
    <cfRule type="cellIs" dxfId="1" priority="37774" operator="equal">
      <formula>1</formula>
    </cfRule>
  </conditionalFormatting>
  <conditionalFormatting sqref="D15311">
    <cfRule type="colorScale" priority="37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14">
    <cfRule type="colorScale" priority="37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17:N15317">
    <cfRule type="cellIs" dxfId="0" priority="37797" operator="equal">
      <formula>0</formula>
    </cfRule>
    <cfRule type="cellIs" dxfId="1" priority="37798" operator="equal">
      <formula>1</formula>
    </cfRule>
  </conditionalFormatting>
  <conditionalFormatting sqref="D15318:N15318">
    <cfRule type="cellIs" dxfId="0" priority="37799" operator="equal">
      <formula>0</formula>
    </cfRule>
    <cfRule type="cellIs" dxfId="1" priority="37800" operator="equal">
      <formula>1</formula>
    </cfRule>
  </conditionalFormatting>
  <conditionalFormatting sqref="D15319:N15319">
    <cfRule type="cellIs" dxfId="0" priority="37801" operator="equal">
      <formula>0</formula>
    </cfRule>
    <cfRule type="cellIs" dxfId="1" priority="37802" operator="equal">
      <formula>1</formula>
    </cfRule>
  </conditionalFormatting>
  <conditionalFormatting sqref="D15320:N15320">
    <cfRule type="cellIs" dxfId="0" priority="37803" operator="equal">
      <formula>0</formula>
    </cfRule>
    <cfRule type="cellIs" dxfId="1" priority="37804" operator="equal">
      <formula>1</formula>
    </cfRule>
  </conditionalFormatting>
  <conditionalFormatting sqref="D15321:N15321">
    <cfRule type="cellIs" dxfId="0" priority="37805" operator="equal">
      <formula>0</formula>
    </cfRule>
    <cfRule type="cellIs" dxfId="1" priority="37806" operator="equal">
      <formula>1</formula>
    </cfRule>
  </conditionalFormatting>
  <conditionalFormatting sqref="D15322:N15322">
    <cfRule type="cellIs" dxfId="0" priority="37807" operator="equal">
      <formula>0</formula>
    </cfRule>
    <cfRule type="cellIs" dxfId="1" priority="37808" operator="equal">
      <formula>1</formula>
    </cfRule>
  </conditionalFormatting>
  <conditionalFormatting sqref="D15323:N15323">
    <cfRule type="cellIs" dxfId="0" priority="37809" operator="equal">
      <formula>0</formula>
    </cfRule>
    <cfRule type="cellIs" dxfId="1" priority="37810" operator="equal">
      <formula>1</formula>
    </cfRule>
  </conditionalFormatting>
  <conditionalFormatting sqref="D15324:N15324">
    <cfRule type="cellIs" dxfId="0" priority="37811" operator="equal">
      <formula>0</formula>
    </cfRule>
    <cfRule type="cellIs" dxfId="1" priority="37812" operator="equal">
      <formula>1</formula>
    </cfRule>
  </conditionalFormatting>
  <conditionalFormatting sqref="D15325:N15325">
    <cfRule type="cellIs" dxfId="0" priority="37813" operator="equal">
      <formula>0</formula>
    </cfRule>
    <cfRule type="cellIs" dxfId="1" priority="37814" operator="equal">
      <formula>1</formula>
    </cfRule>
  </conditionalFormatting>
  <conditionalFormatting sqref="D15326:N15326">
    <cfRule type="cellIs" dxfId="0" priority="37815" operator="equal">
      <formula>0</formula>
    </cfRule>
    <cfRule type="cellIs" dxfId="1" priority="37816" operator="equal">
      <formula>1</formula>
    </cfRule>
  </conditionalFormatting>
  <conditionalFormatting sqref="D15327:N15327">
    <cfRule type="cellIs" dxfId="0" priority="37817" operator="equal">
      <formula>0</formula>
    </cfRule>
    <cfRule type="cellIs" dxfId="1" priority="37818" operator="equal">
      <formula>1</formula>
    </cfRule>
  </conditionalFormatting>
  <conditionalFormatting sqref="D15328:N15328">
    <cfRule type="cellIs" dxfId="0" priority="37819" operator="equal">
      <formula>0</formula>
    </cfRule>
    <cfRule type="cellIs" dxfId="1" priority="37820" operator="equal">
      <formula>1</formula>
    </cfRule>
  </conditionalFormatting>
  <conditionalFormatting sqref="D15329:N15329">
    <cfRule type="cellIs" dxfId="0" priority="37821" operator="equal">
      <formula>0</formula>
    </cfRule>
    <cfRule type="cellIs" dxfId="1" priority="37822" operator="equal">
      <formula>1</formula>
    </cfRule>
  </conditionalFormatting>
  <conditionalFormatting sqref="D15330">
    <cfRule type="colorScale" priority="37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33:N15333">
    <cfRule type="cellIs" dxfId="0" priority="37834" operator="equal">
      <formula>0</formula>
    </cfRule>
    <cfRule type="cellIs" dxfId="1" priority="37835" operator="equal">
      <formula>1</formula>
    </cfRule>
  </conditionalFormatting>
  <conditionalFormatting sqref="D15334:N15334">
    <cfRule type="cellIs" dxfId="0" priority="37836" operator="equal">
      <formula>0</formula>
    </cfRule>
    <cfRule type="cellIs" dxfId="1" priority="37837" operator="equal">
      <formula>1</formula>
    </cfRule>
  </conditionalFormatting>
  <conditionalFormatting sqref="D15335:N15335">
    <cfRule type="cellIs" dxfId="0" priority="37838" operator="equal">
      <formula>0</formula>
    </cfRule>
    <cfRule type="cellIs" dxfId="1" priority="37839" operator="equal">
      <formula>1</formula>
    </cfRule>
  </conditionalFormatting>
  <conditionalFormatting sqref="D15336:N15336">
    <cfRule type="cellIs" dxfId="0" priority="37840" operator="equal">
      <formula>0</formula>
    </cfRule>
    <cfRule type="cellIs" dxfId="1" priority="37841" operator="equal">
      <formula>1</formula>
    </cfRule>
  </conditionalFormatting>
  <conditionalFormatting sqref="D15337:N15337">
    <cfRule type="cellIs" dxfId="0" priority="37842" operator="equal">
      <formula>0</formula>
    </cfRule>
    <cfRule type="cellIs" dxfId="1" priority="37843" operator="equal">
      <formula>1</formula>
    </cfRule>
  </conditionalFormatting>
  <conditionalFormatting sqref="D15338:N15338">
    <cfRule type="cellIs" dxfId="0" priority="37844" operator="equal">
      <formula>0</formula>
    </cfRule>
    <cfRule type="cellIs" dxfId="1" priority="37845" operator="equal">
      <formula>1</formula>
    </cfRule>
  </conditionalFormatting>
  <conditionalFormatting sqref="D15339:N15339">
    <cfRule type="cellIs" dxfId="0" priority="37846" operator="equal">
      <formula>0</formula>
    </cfRule>
    <cfRule type="cellIs" dxfId="1" priority="37847" operator="equal">
      <formula>1</formula>
    </cfRule>
  </conditionalFormatting>
  <conditionalFormatting sqref="D1533:N1533">
    <cfRule type="cellIs" dxfId="0" priority="3459" operator="equal">
      <formula>0</formula>
    </cfRule>
    <cfRule type="cellIs" dxfId="1" priority="3460" operator="equal">
      <formula>1</formula>
    </cfRule>
  </conditionalFormatting>
  <conditionalFormatting sqref="D15340:N15340">
    <cfRule type="cellIs" dxfId="0" priority="37848" operator="equal">
      <formula>0</formula>
    </cfRule>
    <cfRule type="cellIs" dxfId="1" priority="37849" operator="equal">
      <formula>1</formula>
    </cfRule>
  </conditionalFormatting>
  <conditionalFormatting sqref="D15341:N15341">
    <cfRule type="cellIs" dxfId="0" priority="37850" operator="equal">
      <formula>0</formula>
    </cfRule>
    <cfRule type="cellIs" dxfId="1" priority="37851" operator="equal">
      <formula>1</formula>
    </cfRule>
  </conditionalFormatting>
  <conditionalFormatting sqref="D15342:N15342">
    <cfRule type="cellIs" dxfId="0" priority="37852" operator="equal">
      <formula>0</formula>
    </cfRule>
    <cfRule type="cellIs" dxfId="1" priority="37853" operator="equal">
      <formula>1</formula>
    </cfRule>
  </conditionalFormatting>
  <conditionalFormatting sqref="D15343:N15343">
    <cfRule type="cellIs" dxfId="0" priority="37854" operator="equal">
      <formula>0</formula>
    </cfRule>
    <cfRule type="cellIs" dxfId="1" priority="37855" operator="equal">
      <formula>1</formula>
    </cfRule>
  </conditionalFormatting>
  <conditionalFormatting sqref="D15344:N15344">
    <cfRule type="cellIs" dxfId="0" priority="37856" operator="equal">
      <formula>0</formula>
    </cfRule>
    <cfRule type="cellIs" dxfId="1" priority="37857" operator="equal">
      <formula>1</formula>
    </cfRule>
  </conditionalFormatting>
  <conditionalFormatting sqref="D15345:N15345">
    <cfRule type="cellIs" dxfId="0" priority="37858" operator="equal">
      <formula>0</formula>
    </cfRule>
    <cfRule type="cellIs" dxfId="1" priority="37859" operator="equal">
      <formula>1</formula>
    </cfRule>
  </conditionalFormatting>
  <conditionalFormatting sqref="D15346:N15346">
    <cfRule type="cellIs" dxfId="0" priority="37860" operator="equal">
      <formula>0</formula>
    </cfRule>
    <cfRule type="cellIs" dxfId="1" priority="37861" operator="equal">
      <formula>1</formula>
    </cfRule>
  </conditionalFormatting>
  <conditionalFormatting sqref="D15347:N15347">
    <cfRule type="cellIs" dxfId="0" priority="37862" operator="equal">
      <formula>0</formula>
    </cfRule>
    <cfRule type="cellIs" dxfId="1" priority="37863" operator="equal">
      <formula>1</formula>
    </cfRule>
  </conditionalFormatting>
  <conditionalFormatting sqref="D15348:N15348">
    <cfRule type="cellIs" dxfId="0" priority="37864" operator="equal">
      <formula>0</formula>
    </cfRule>
    <cfRule type="cellIs" dxfId="1" priority="37865" operator="equal">
      <formula>1</formula>
    </cfRule>
  </conditionalFormatting>
  <conditionalFormatting sqref="D15349:N15349">
    <cfRule type="cellIs" dxfId="0" priority="37866" operator="equal">
      <formula>0</formula>
    </cfRule>
    <cfRule type="cellIs" dxfId="1" priority="37867" operator="equal">
      <formula>1</formula>
    </cfRule>
  </conditionalFormatting>
  <conditionalFormatting sqref="D1534:N1534">
    <cfRule type="cellIs" dxfId="0" priority="3461" operator="equal">
      <formula>0</formula>
    </cfRule>
    <cfRule type="cellIs" dxfId="1" priority="3462" operator="equal">
      <formula>1</formula>
    </cfRule>
  </conditionalFormatting>
  <conditionalFormatting sqref="D15350:N15350">
    <cfRule type="cellIs" dxfId="0" priority="37868" operator="equal">
      <formula>0</formula>
    </cfRule>
    <cfRule type="cellIs" dxfId="1" priority="37869" operator="equal">
      <formula>1</formula>
    </cfRule>
  </conditionalFormatting>
  <conditionalFormatting sqref="D15351:N15351">
    <cfRule type="cellIs" dxfId="0" priority="37870" operator="equal">
      <formula>0</formula>
    </cfRule>
    <cfRule type="cellIs" dxfId="1" priority="37871" operator="equal">
      <formula>1</formula>
    </cfRule>
  </conditionalFormatting>
  <conditionalFormatting sqref="D15352:N15352">
    <cfRule type="cellIs" dxfId="0" priority="37872" operator="equal">
      <formula>0</formula>
    </cfRule>
    <cfRule type="cellIs" dxfId="1" priority="37873" operator="equal">
      <formula>1</formula>
    </cfRule>
  </conditionalFormatting>
  <conditionalFormatting sqref="D15353:N15353">
    <cfRule type="cellIs" dxfId="0" priority="37874" operator="equal">
      <formula>0</formula>
    </cfRule>
    <cfRule type="cellIs" dxfId="1" priority="37875" operator="equal">
      <formula>1</formula>
    </cfRule>
  </conditionalFormatting>
  <conditionalFormatting sqref="D15354:N15354">
    <cfRule type="cellIs" dxfId="0" priority="37876" operator="equal">
      <formula>0</formula>
    </cfRule>
    <cfRule type="cellIs" dxfId="1" priority="37877" operator="equal">
      <formula>1</formula>
    </cfRule>
  </conditionalFormatting>
  <conditionalFormatting sqref="D15355:N15355">
    <cfRule type="cellIs" dxfId="0" priority="37878" operator="equal">
      <formula>0</formula>
    </cfRule>
    <cfRule type="cellIs" dxfId="1" priority="37879" operator="equal">
      <formula>1</formula>
    </cfRule>
  </conditionalFormatting>
  <conditionalFormatting sqref="D15356:N15356">
    <cfRule type="cellIs" dxfId="0" priority="37880" operator="equal">
      <formula>0</formula>
    </cfRule>
    <cfRule type="cellIs" dxfId="1" priority="37881" operator="equal">
      <formula>1</formula>
    </cfRule>
  </conditionalFormatting>
  <conditionalFormatting sqref="D15357:N15357">
    <cfRule type="cellIs" dxfId="0" priority="37882" operator="equal">
      <formula>0</formula>
    </cfRule>
    <cfRule type="cellIs" dxfId="1" priority="37883" operator="equal">
      <formula>1</formula>
    </cfRule>
  </conditionalFormatting>
  <conditionalFormatting sqref="D15358:N15358">
    <cfRule type="cellIs" dxfId="0" priority="37884" operator="equal">
      <formula>0</formula>
    </cfRule>
    <cfRule type="cellIs" dxfId="1" priority="37885" operator="equal">
      <formula>1</formula>
    </cfRule>
  </conditionalFormatting>
  <conditionalFormatting sqref="D15359:N15359">
    <cfRule type="cellIs" dxfId="0" priority="37886" operator="equal">
      <formula>0</formula>
    </cfRule>
    <cfRule type="cellIs" dxfId="1" priority="37887" operator="equal">
      <formula>1</formula>
    </cfRule>
  </conditionalFormatting>
  <conditionalFormatting sqref="D1535:N1535">
    <cfRule type="cellIs" dxfId="0" priority="3463" operator="equal">
      <formula>0</formula>
    </cfRule>
    <cfRule type="cellIs" dxfId="1" priority="3464" operator="equal">
      <formula>1</formula>
    </cfRule>
  </conditionalFormatting>
  <conditionalFormatting sqref="D15360:N15360">
    <cfRule type="cellIs" dxfId="0" priority="37888" operator="equal">
      <formula>0</formula>
    </cfRule>
    <cfRule type="cellIs" dxfId="1" priority="37889" operator="equal">
      <formula>1</formula>
    </cfRule>
  </conditionalFormatting>
  <conditionalFormatting sqref="D15361:N15361">
    <cfRule type="cellIs" dxfId="0" priority="37890" operator="equal">
      <formula>0</formula>
    </cfRule>
    <cfRule type="cellIs" dxfId="1" priority="37891" operator="equal">
      <formula>1</formula>
    </cfRule>
  </conditionalFormatting>
  <conditionalFormatting sqref="D15362:N15362">
    <cfRule type="cellIs" dxfId="0" priority="37892" operator="equal">
      <formula>0</formula>
    </cfRule>
    <cfRule type="cellIs" dxfId="1" priority="37893" operator="equal">
      <formula>1</formula>
    </cfRule>
  </conditionalFormatting>
  <conditionalFormatting sqref="D15363:N15363">
    <cfRule type="cellIs" dxfId="0" priority="37894" operator="equal">
      <formula>0</formula>
    </cfRule>
    <cfRule type="cellIs" dxfId="1" priority="37895" operator="equal">
      <formula>1</formula>
    </cfRule>
  </conditionalFormatting>
  <conditionalFormatting sqref="D15364:N15364">
    <cfRule type="cellIs" dxfId="0" priority="37896" operator="equal">
      <formula>0</formula>
    </cfRule>
    <cfRule type="cellIs" dxfId="1" priority="37897" operator="equal">
      <formula>1</formula>
    </cfRule>
  </conditionalFormatting>
  <conditionalFormatting sqref="D15365:N15365">
    <cfRule type="cellIs" dxfId="0" priority="37898" operator="equal">
      <formula>0</formula>
    </cfRule>
    <cfRule type="cellIs" dxfId="1" priority="37899" operator="equal">
      <formula>1</formula>
    </cfRule>
  </conditionalFormatting>
  <conditionalFormatting sqref="D15366">
    <cfRule type="colorScale" priority="38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69">
    <cfRule type="colorScale" priority="37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6:N1536">
    <cfRule type="cellIs" dxfId="0" priority="3465" operator="equal">
      <formula>0</formula>
    </cfRule>
    <cfRule type="cellIs" dxfId="1" priority="3466" operator="equal">
      <formula>1</formula>
    </cfRule>
  </conditionalFormatting>
  <conditionalFormatting sqref="D15372:N15372">
    <cfRule type="cellIs" dxfId="0" priority="37922" operator="equal">
      <formula>0</formula>
    </cfRule>
    <cfRule type="cellIs" dxfId="1" priority="37923" operator="equal">
      <formula>1</formula>
    </cfRule>
  </conditionalFormatting>
  <conditionalFormatting sqref="D15373:N15373">
    <cfRule type="cellIs" dxfId="0" priority="37924" operator="equal">
      <formula>0</formula>
    </cfRule>
    <cfRule type="cellIs" dxfId="1" priority="37925" operator="equal">
      <formula>1</formula>
    </cfRule>
  </conditionalFormatting>
  <conditionalFormatting sqref="D15374:N15374">
    <cfRule type="cellIs" dxfId="0" priority="37926" operator="equal">
      <formula>0</formula>
    </cfRule>
    <cfRule type="cellIs" dxfId="1" priority="37927" operator="equal">
      <formula>1</formula>
    </cfRule>
  </conditionalFormatting>
  <conditionalFormatting sqref="D15375:N15375">
    <cfRule type="cellIs" dxfId="0" priority="37928" operator="equal">
      <formula>0</formula>
    </cfRule>
    <cfRule type="cellIs" dxfId="1" priority="37929" operator="equal">
      <formula>1</formula>
    </cfRule>
  </conditionalFormatting>
  <conditionalFormatting sqref="D15376:N15376">
    <cfRule type="cellIs" dxfId="0" priority="37930" operator="equal">
      <formula>0</formula>
    </cfRule>
    <cfRule type="cellIs" dxfId="1" priority="37931" operator="equal">
      <formula>1</formula>
    </cfRule>
  </conditionalFormatting>
  <conditionalFormatting sqref="D15377:N15377">
    <cfRule type="cellIs" dxfId="0" priority="37932" operator="equal">
      <formula>0</formula>
    </cfRule>
    <cfRule type="cellIs" dxfId="1" priority="37933" operator="equal">
      <formula>1</formula>
    </cfRule>
  </conditionalFormatting>
  <conditionalFormatting sqref="D15378:N15378">
    <cfRule type="cellIs" dxfId="0" priority="37934" operator="equal">
      <formula>0</formula>
    </cfRule>
    <cfRule type="cellIs" dxfId="1" priority="37935" operator="equal">
      <formula>1</formula>
    </cfRule>
  </conditionalFormatting>
  <conditionalFormatting sqref="D15379:N15379">
    <cfRule type="cellIs" dxfId="0" priority="37936" operator="equal">
      <formula>0</formula>
    </cfRule>
    <cfRule type="cellIs" dxfId="1" priority="37937" operator="equal">
      <formula>1</formula>
    </cfRule>
  </conditionalFormatting>
  <conditionalFormatting sqref="D1537:N1537">
    <cfRule type="cellIs" dxfId="0" priority="3467" operator="equal">
      <formula>0</formula>
    </cfRule>
    <cfRule type="cellIs" dxfId="1" priority="3468" operator="equal">
      <formula>1</formula>
    </cfRule>
  </conditionalFormatting>
  <conditionalFormatting sqref="D15380:N15380">
    <cfRule type="cellIs" dxfId="0" priority="37938" operator="equal">
      <formula>0</formula>
    </cfRule>
    <cfRule type="cellIs" dxfId="1" priority="37939" operator="equal">
      <formula>1</formula>
    </cfRule>
  </conditionalFormatting>
  <conditionalFormatting sqref="D15381:N15381">
    <cfRule type="cellIs" dxfId="0" priority="37940" operator="equal">
      <formula>0</formula>
    </cfRule>
    <cfRule type="cellIs" dxfId="1" priority="37941" operator="equal">
      <formula>1</formula>
    </cfRule>
  </conditionalFormatting>
  <conditionalFormatting sqref="D15382:N15382">
    <cfRule type="cellIs" dxfId="0" priority="37942" operator="equal">
      <formula>0</formula>
    </cfRule>
    <cfRule type="cellIs" dxfId="1" priority="37943" operator="equal">
      <formula>1</formula>
    </cfRule>
  </conditionalFormatting>
  <conditionalFormatting sqref="D15383:N15383">
    <cfRule type="cellIs" dxfId="0" priority="37944" operator="equal">
      <formula>0</formula>
    </cfRule>
    <cfRule type="cellIs" dxfId="1" priority="37945" operator="equal">
      <formula>1</formula>
    </cfRule>
  </conditionalFormatting>
  <conditionalFormatting sqref="D15384:N15384">
    <cfRule type="cellIs" dxfId="0" priority="37946" operator="equal">
      <formula>0</formula>
    </cfRule>
    <cfRule type="cellIs" dxfId="1" priority="37947" operator="equal">
      <formula>1</formula>
    </cfRule>
  </conditionalFormatting>
  <conditionalFormatting sqref="D15385:N15385">
    <cfRule type="cellIs" dxfId="0" priority="37948" operator="equal">
      <formula>0</formula>
    </cfRule>
    <cfRule type="cellIs" dxfId="1" priority="37949" operator="equal">
      <formula>1</formula>
    </cfRule>
  </conditionalFormatting>
  <conditionalFormatting sqref="D15386:N15386">
    <cfRule type="cellIs" dxfId="0" priority="37950" operator="equal">
      <formula>0</formula>
    </cfRule>
    <cfRule type="cellIs" dxfId="1" priority="37951" operator="equal">
      <formula>1</formula>
    </cfRule>
  </conditionalFormatting>
  <conditionalFormatting sqref="D15387:N15387">
    <cfRule type="cellIs" dxfId="0" priority="37952" operator="equal">
      <formula>0</formula>
    </cfRule>
    <cfRule type="cellIs" dxfId="1" priority="37953" operator="equal">
      <formula>1</formula>
    </cfRule>
  </conditionalFormatting>
  <conditionalFormatting sqref="D15388:N15388">
    <cfRule type="cellIs" dxfId="0" priority="37954" operator="equal">
      <formula>0</formula>
    </cfRule>
    <cfRule type="cellIs" dxfId="1" priority="37955" operator="equal">
      <formula>1</formula>
    </cfRule>
  </conditionalFormatting>
  <conditionalFormatting sqref="D15389:N15389">
    <cfRule type="cellIs" dxfId="0" priority="37956" operator="equal">
      <formula>0</formula>
    </cfRule>
    <cfRule type="cellIs" dxfId="1" priority="37957" operator="equal">
      <formula>1</formula>
    </cfRule>
  </conditionalFormatting>
  <conditionalFormatting sqref="D1538:N1538">
    <cfRule type="cellIs" dxfId="0" priority="3469" operator="equal">
      <formula>0</formula>
    </cfRule>
    <cfRule type="cellIs" dxfId="1" priority="3470" operator="equal">
      <formula>1</formula>
    </cfRule>
  </conditionalFormatting>
  <conditionalFormatting sqref="D15390:N15390">
    <cfRule type="cellIs" dxfId="0" priority="37958" operator="equal">
      <formula>0</formula>
    </cfRule>
    <cfRule type="cellIs" dxfId="1" priority="37959" operator="equal">
      <formula>1</formula>
    </cfRule>
  </conditionalFormatting>
  <conditionalFormatting sqref="D15391:N15391">
    <cfRule type="cellIs" dxfId="0" priority="37960" operator="equal">
      <formula>0</formula>
    </cfRule>
    <cfRule type="cellIs" dxfId="1" priority="37961" operator="equal">
      <formula>1</formula>
    </cfRule>
  </conditionalFormatting>
  <conditionalFormatting sqref="D15392">
    <cfRule type="colorScale" priority="37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395:N15395">
    <cfRule type="cellIs" dxfId="0" priority="37973" operator="equal">
      <formula>0</formula>
    </cfRule>
    <cfRule type="cellIs" dxfId="1" priority="37974" operator="equal">
      <formula>1</formula>
    </cfRule>
  </conditionalFormatting>
  <conditionalFormatting sqref="D15396:N15396">
    <cfRule type="cellIs" dxfId="0" priority="37975" operator="equal">
      <formula>0</formula>
    </cfRule>
    <cfRule type="cellIs" dxfId="1" priority="37976" operator="equal">
      <formula>1</formula>
    </cfRule>
  </conditionalFormatting>
  <conditionalFormatting sqref="D15397:N15397">
    <cfRule type="cellIs" dxfId="0" priority="37977" operator="equal">
      <formula>0</formula>
    </cfRule>
    <cfRule type="cellIs" dxfId="1" priority="37978" operator="equal">
      <formula>1</formula>
    </cfRule>
  </conditionalFormatting>
  <conditionalFormatting sqref="D15398:N15398">
    <cfRule type="cellIs" dxfId="0" priority="37979" operator="equal">
      <formula>0</formula>
    </cfRule>
    <cfRule type="cellIs" dxfId="1" priority="37980" operator="equal">
      <formula>1</formula>
    </cfRule>
  </conditionalFormatting>
  <conditionalFormatting sqref="D15399:N15399">
    <cfRule type="cellIs" dxfId="0" priority="37981" operator="equal">
      <formula>0</formula>
    </cfRule>
    <cfRule type="cellIs" dxfId="1" priority="37982" operator="equal">
      <formula>1</formula>
    </cfRule>
  </conditionalFormatting>
  <conditionalFormatting sqref="D1539:N1539">
    <cfRule type="cellIs" dxfId="0" priority="3471" operator="equal">
      <formula>0</formula>
    </cfRule>
    <cfRule type="cellIs" dxfId="1" priority="3472" operator="equal">
      <formula>1</formula>
    </cfRule>
  </conditionalFormatting>
  <conditionalFormatting sqref="D153:N153">
    <cfRule type="cellIs" dxfId="0" priority="299" operator="equal">
      <formula>0</formula>
    </cfRule>
    <cfRule type="cellIs" dxfId="1" priority="300" operator="equal">
      <formula>1</formula>
    </cfRule>
  </conditionalFormatting>
  <conditionalFormatting sqref="D154">
    <cfRule type="colorScale" priority="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00:N15400">
    <cfRule type="cellIs" dxfId="0" priority="37983" operator="equal">
      <formula>0</formula>
    </cfRule>
    <cfRule type="cellIs" dxfId="1" priority="37984" operator="equal">
      <formula>1</formula>
    </cfRule>
  </conditionalFormatting>
  <conditionalFormatting sqref="D15401:N15401">
    <cfRule type="cellIs" dxfId="0" priority="37985" operator="equal">
      <formula>0</formula>
    </cfRule>
    <cfRule type="cellIs" dxfId="1" priority="37986" operator="equal">
      <formula>1</formula>
    </cfRule>
  </conditionalFormatting>
  <conditionalFormatting sqref="D15402:N15402">
    <cfRule type="cellIs" dxfId="0" priority="37987" operator="equal">
      <formula>0</formula>
    </cfRule>
    <cfRule type="cellIs" dxfId="1" priority="37988" operator="equal">
      <formula>1</formula>
    </cfRule>
  </conditionalFormatting>
  <conditionalFormatting sqref="D15403:N15403">
    <cfRule type="cellIs" dxfId="0" priority="37989" operator="equal">
      <formula>0</formula>
    </cfRule>
    <cfRule type="cellIs" dxfId="1" priority="37990" operator="equal">
      <formula>1</formula>
    </cfRule>
  </conditionalFormatting>
  <conditionalFormatting sqref="D15404:N15404">
    <cfRule type="cellIs" dxfId="0" priority="37991" operator="equal">
      <formula>0</formula>
    </cfRule>
    <cfRule type="cellIs" dxfId="1" priority="37992" operator="equal">
      <formula>1</formula>
    </cfRule>
  </conditionalFormatting>
  <conditionalFormatting sqref="D15405:N15405">
    <cfRule type="cellIs" dxfId="0" priority="37993" operator="equal">
      <formula>0</formula>
    </cfRule>
    <cfRule type="cellIs" dxfId="1" priority="37994" operator="equal">
      <formula>1</formula>
    </cfRule>
  </conditionalFormatting>
  <conditionalFormatting sqref="D15406">
    <cfRule type="colorScale" priority="38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09">
    <cfRule type="colorScale" priority="38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0:N1540">
    <cfRule type="cellIs" dxfId="0" priority="3473" operator="equal">
      <formula>0</formula>
    </cfRule>
    <cfRule type="cellIs" dxfId="1" priority="3474" operator="equal">
      <formula>1</formula>
    </cfRule>
  </conditionalFormatting>
  <conditionalFormatting sqref="D15412:N15412">
    <cfRule type="cellIs" dxfId="0" priority="38017" operator="equal">
      <formula>0</formula>
    </cfRule>
    <cfRule type="cellIs" dxfId="1" priority="38018" operator="equal">
      <formula>1</formula>
    </cfRule>
  </conditionalFormatting>
  <conditionalFormatting sqref="D15413:N15413">
    <cfRule type="cellIs" dxfId="0" priority="38019" operator="equal">
      <formula>0</formula>
    </cfRule>
    <cfRule type="cellIs" dxfId="1" priority="38020" operator="equal">
      <formula>1</formula>
    </cfRule>
  </conditionalFormatting>
  <conditionalFormatting sqref="D15414:N15414">
    <cfRule type="cellIs" dxfId="0" priority="38021" operator="equal">
      <formula>0</formula>
    </cfRule>
    <cfRule type="cellIs" dxfId="1" priority="38022" operator="equal">
      <formula>1</formula>
    </cfRule>
  </conditionalFormatting>
  <conditionalFormatting sqref="D15415:N15415">
    <cfRule type="cellIs" dxfId="0" priority="38023" operator="equal">
      <formula>0</formula>
    </cfRule>
    <cfRule type="cellIs" dxfId="1" priority="38024" operator="equal">
      <formula>1</formula>
    </cfRule>
  </conditionalFormatting>
  <conditionalFormatting sqref="D15416:N15416">
    <cfRule type="cellIs" dxfId="0" priority="38025" operator="equal">
      <formula>0</formula>
    </cfRule>
    <cfRule type="cellIs" dxfId="1" priority="38026" operator="equal">
      <formula>1</formula>
    </cfRule>
  </conditionalFormatting>
  <conditionalFormatting sqref="D15417">
    <cfRule type="colorScale" priority="38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1:N1541">
    <cfRule type="cellIs" dxfId="0" priority="3475" operator="equal">
      <formula>0</formula>
    </cfRule>
    <cfRule type="cellIs" dxfId="1" priority="3476" operator="equal">
      <formula>1</formula>
    </cfRule>
  </conditionalFormatting>
  <conditionalFormatting sqref="D15420">
    <cfRule type="colorScale" priority="38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23:N15423">
    <cfRule type="cellIs" dxfId="0" priority="38049" operator="equal">
      <formula>0</formula>
    </cfRule>
    <cfRule type="cellIs" dxfId="1" priority="38050" operator="equal">
      <formula>1</formula>
    </cfRule>
  </conditionalFormatting>
  <conditionalFormatting sqref="D15424:N15424">
    <cfRule type="cellIs" dxfId="0" priority="38051" operator="equal">
      <formula>0</formula>
    </cfRule>
    <cfRule type="cellIs" dxfId="1" priority="38052" operator="equal">
      <formula>1</formula>
    </cfRule>
  </conditionalFormatting>
  <conditionalFormatting sqref="D15425:N15425">
    <cfRule type="cellIs" dxfId="0" priority="38053" operator="equal">
      <formula>0</formula>
    </cfRule>
    <cfRule type="cellIs" dxfId="1" priority="38054" operator="equal">
      <formula>1</formula>
    </cfRule>
  </conditionalFormatting>
  <conditionalFormatting sqref="D15426">
    <cfRule type="colorScale" priority="38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29">
    <cfRule type="colorScale" priority="38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2:N1542">
    <cfRule type="cellIs" dxfId="0" priority="3477" operator="equal">
      <formula>0</formula>
    </cfRule>
    <cfRule type="cellIs" dxfId="1" priority="3478" operator="equal">
      <formula>1</formula>
    </cfRule>
  </conditionalFormatting>
  <conditionalFormatting sqref="D15432:N15432">
    <cfRule type="cellIs" dxfId="0" priority="38077" operator="equal">
      <formula>0</formula>
    </cfRule>
    <cfRule type="cellIs" dxfId="1" priority="38078" operator="equal">
      <formula>1</formula>
    </cfRule>
  </conditionalFormatting>
  <conditionalFormatting sqref="D15433:N15433">
    <cfRule type="cellIs" dxfId="0" priority="38079" operator="equal">
      <formula>0</formula>
    </cfRule>
    <cfRule type="cellIs" dxfId="1" priority="38080" operator="equal">
      <formula>1</formula>
    </cfRule>
  </conditionalFormatting>
  <conditionalFormatting sqref="D15434:N15434">
    <cfRule type="cellIs" dxfId="0" priority="38081" operator="equal">
      <formula>0</formula>
    </cfRule>
    <cfRule type="cellIs" dxfId="1" priority="38082" operator="equal">
      <formula>1</formula>
    </cfRule>
  </conditionalFormatting>
  <conditionalFormatting sqref="D15435:N15435">
    <cfRule type="cellIs" dxfId="0" priority="38083" operator="equal">
      <formula>0</formula>
    </cfRule>
    <cfRule type="cellIs" dxfId="1" priority="38084" operator="equal">
      <formula>1</formula>
    </cfRule>
  </conditionalFormatting>
  <conditionalFormatting sqref="D15436:N15436">
    <cfRule type="cellIs" dxfId="0" priority="38085" operator="equal">
      <formula>0</formula>
    </cfRule>
    <cfRule type="cellIs" dxfId="1" priority="38086" operator="equal">
      <formula>1</formula>
    </cfRule>
  </conditionalFormatting>
  <conditionalFormatting sqref="D15437:N15437">
    <cfRule type="cellIs" dxfId="0" priority="38087" operator="equal">
      <formula>0</formula>
    </cfRule>
    <cfRule type="cellIs" dxfId="1" priority="38088" operator="equal">
      <formula>1</formula>
    </cfRule>
  </conditionalFormatting>
  <conditionalFormatting sqref="D15438:N15438">
    <cfRule type="cellIs" dxfId="0" priority="38089" operator="equal">
      <formula>0</formula>
    </cfRule>
    <cfRule type="cellIs" dxfId="1" priority="38090" operator="equal">
      <formula>1</formula>
    </cfRule>
  </conditionalFormatting>
  <conditionalFormatting sqref="D15439:N15439">
    <cfRule type="cellIs" dxfId="0" priority="38091" operator="equal">
      <formula>0</formula>
    </cfRule>
    <cfRule type="cellIs" dxfId="1" priority="38092" operator="equal">
      <formula>1</formula>
    </cfRule>
  </conditionalFormatting>
  <conditionalFormatting sqref="D1543:N1543">
    <cfRule type="cellIs" dxfId="0" priority="3479" operator="equal">
      <formula>0</formula>
    </cfRule>
    <cfRule type="cellIs" dxfId="1" priority="3480" operator="equal">
      <formula>1</formula>
    </cfRule>
  </conditionalFormatting>
  <conditionalFormatting sqref="D15440:N15440">
    <cfRule type="cellIs" dxfId="0" priority="38093" operator="equal">
      <formula>0</formula>
    </cfRule>
    <cfRule type="cellIs" dxfId="1" priority="38094" operator="equal">
      <formula>1</formula>
    </cfRule>
  </conditionalFormatting>
  <conditionalFormatting sqref="D15441:N15441">
    <cfRule type="cellIs" dxfId="0" priority="38095" operator="equal">
      <formula>0</formula>
    </cfRule>
    <cfRule type="cellIs" dxfId="1" priority="38096" operator="equal">
      <formula>1</formula>
    </cfRule>
  </conditionalFormatting>
  <conditionalFormatting sqref="D15442:N15442">
    <cfRule type="cellIs" dxfId="0" priority="38097" operator="equal">
      <formula>0</formula>
    </cfRule>
    <cfRule type="cellIs" dxfId="1" priority="38098" operator="equal">
      <formula>1</formula>
    </cfRule>
  </conditionalFormatting>
  <conditionalFormatting sqref="D15443:N15443">
    <cfRule type="cellIs" dxfId="0" priority="38099" operator="equal">
      <formula>0</formula>
    </cfRule>
    <cfRule type="cellIs" dxfId="1" priority="38100" operator="equal">
      <formula>1</formula>
    </cfRule>
  </conditionalFormatting>
  <conditionalFormatting sqref="D15444:N15444">
    <cfRule type="cellIs" dxfId="0" priority="38101" operator="equal">
      <formula>0</formula>
    </cfRule>
    <cfRule type="cellIs" dxfId="1" priority="38102" operator="equal">
      <formula>1</formula>
    </cfRule>
  </conditionalFormatting>
  <conditionalFormatting sqref="D15445:N15445">
    <cfRule type="cellIs" dxfId="0" priority="38103" operator="equal">
      <formula>0</formula>
    </cfRule>
    <cfRule type="cellIs" dxfId="1" priority="38104" operator="equal">
      <formula>1</formula>
    </cfRule>
  </conditionalFormatting>
  <conditionalFormatting sqref="D15446:N15446">
    <cfRule type="cellIs" dxfId="0" priority="38105" operator="equal">
      <formula>0</formula>
    </cfRule>
    <cfRule type="cellIs" dxfId="1" priority="38106" operator="equal">
      <formula>1</formula>
    </cfRule>
  </conditionalFormatting>
  <conditionalFormatting sqref="D15447:N15447">
    <cfRule type="cellIs" dxfId="0" priority="38107" operator="equal">
      <formula>0</formula>
    </cfRule>
    <cfRule type="cellIs" dxfId="1" priority="38108" operator="equal">
      <formula>1</formula>
    </cfRule>
  </conditionalFormatting>
  <conditionalFormatting sqref="D15448:N15448">
    <cfRule type="cellIs" dxfId="0" priority="38109" operator="equal">
      <formula>0</formula>
    </cfRule>
    <cfRule type="cellIs" dxfId="1" priority="38110" operator="equal">
      <formula>1</formula>
    </cfRule>
  </conditionalFormatting>
  <conditionalFormatting sqref="D15449:N15449">
    <cfRule type="cellIs" dxfId="0" priority="38111" operator="equal">
      <formula>0</formula>
    </cfRule>
    <cfRule type="cellIs" dxfId="1" priority="38112" operator="equal">
      <formula>1</formula>
    </cfRule>
  </conditionalFormatting>
  <conditionalFormatting sqref="D1544:N1544">
    <cfRule type="cellIs" dxfId="0" priority="3481" operator="equal">
      <formula>0</formula>
    </cfRule>
    <cfRule type="cellIs" dxfId="1" priority="3482" operator="equal">
      <formula>1</formula>
    </cfRule>
  </conditionalFormatting>
  <conditionalFormatting sqref="D15450:N15450">
    <cfRule type="cellIs" dxfId="0" priority="38113" operator="equal">
      <formula>0</formula>
    </cfRule>
    <cfRule type="cellIs" dxfId="1" priority="38114" operator="equal">
      <formula>1</formula>
    </cfRule>
  </conditionalFormatting>
  <conditionalFormatting sqref="D15451:N15451">
    <cfRule type="cellIs" dxfId="0" priority="38115" operator="equal">
      <formula>0</formula>
    </cfRule>
    <cfRule type="cellIs" dxfId="1" priority="38116" operator="equal">
      <formula>1</formula>
    </cfRule>
  </conditionalFormatting>
  <conditionalFormatting sqref="D15452:N15452">
    <cfRule type="cellIs" dxfId="0" priority="38117" operator="equal">
      <formula>0</formula>
    </cfRule>
    <cfRule type="cellIs" dxfId="1" priority="38118" operator="equal">
      <formula>1</formula>
    </cfRule>
  </conditionalFormatting>
  <conditionalFormatting sqref="D15453:N15453">
    <cfRule type="cellIs" dxfId="0" priority="38119" operator="equal">
      <formula>0</formula>
    </cfRule>
    <cfRule type="cellIs" dxfId="1" priority="38120" operator="equal">
      <formula>1</formula>
    </cfRule>
  </conditionalFormatting>
  <conditionalFormatting sqref="D15454:N15454">
    <cfRule type="cellIs" dxfId="0" priority="38121" operator="equal">
      <formula>0</formula>
    </cfRule>
    <cfRule type="cellIs" dxfId="1" priority="38122" operator="equal">
      <formula>1</formula>
    </cfRule>
  </conditionalFormatting>
  <conditionalFormatting sqref="D15455">
    <cfRule type="colorScale" priority="38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58">
    <cfRule type="colorScale" priority="38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5:N1545">
    <cfRule type="cellIs" dxfId="0" priority="3483" operator="equal">
      <formula>0</formula>
    </cfRule>
    <cfRule type="cellIs" dxfId="1" priority="3484" operator="equal">
      <formula>1</formula>
    </cfRule>
  </conditionalFormatting>
  <conditionalFormatting sqref="D15461:N15461">
    <cfRule type="cellIs" dxfId="0" priority="38145" operator="equal">
      <formula>0</formula>
    </cfRule>
    <cfRule type="cellIs" dxfId="1" priority="38146" operator="equal">
      <formula>1</formula>
    </cfRule>
  </conditionalFormatting>
  <conditionalFormatting sqref="D15462:N15462">
    <cfRule type="cellIs" dxfId="0" priority="38147" operator="equal">
      <formula>0</formula>
    </cfRule>
    <cfRule type="cellIs" dxfId="1" priority="38148" operator="equal">
      <formula>1</formula>
    </cfRule>
  </conditionalFormatting>
  <conditionalFormatting sqref="D15463:N15463">
    <cfRule type="cellIs" dxfId="0" priority="38149" operator="equal">
      <formula>0</formula>
    </cfRule>
    <cfRule type="cellIs" dxfId="1" priority="38150" operator="equal">
      <formula>1</formula>
    </cfRule>
  </conditionalFormatting>
  <conditionalFormatting sqref="D15464:N15464">
    <cfRule type="cellIs" dxfId="0" priority="38151" operator="equal">
      <formula>0</formula>
    </cfRule>
    <cfRule type="cellIs" dxfId="1" priority="38152" operator="equal">
      <formula>1</formula>
    </cfRule>
  </conditionalFormatting>
  <conditionalFormatting sqref="D15465:N15465">
    <cfRule type="cellIs" dxfId="0" priority="38153" operator="equal">
      <formula>0</formula>
    </cfRule>
    <cfRule type="cellIs" dxfId="1" priority="38154" operator="equal">
      <formula>1</formula>
    </cfRule>
  </conditionalFormatting>
  <conditionalFormatting sqref="D15466">
    <cfRule type="colorScale" priority="38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69">
    <cfRule type="colorScale" priority="38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6:N1546">
    <cfRule type="cellIs" dxfId="0" priority="3485" operator="equal">
      <formula>0</formula>
    </cfRule>
    <cfRule type="cellIs" dxfId="1" priority="3486" operator="equal">
      <formula>1</formula>
    </cfRule>
  </conditionalFormatting>
  <conditionalFormatting sqref="D15472:N15472">
    <cfRule type="cellIs" dxfId="0" priority="38177" operator="equal">
      <formula>0</formula>
    </cfRule>
    <cfRule type="cellIs" dxfId="1" priority="38178" operator="equal">
      <formula>1</formula>
    </cfRule>
  </conditionalFormatting>
  <conditionalFormatting sqref="D15473:N15473">
    <cfRule type="cellIs" dxfId="0" priority="38179" operator="equal">
      <formula>0</formula>
    </cfRule>
    <cfRule type="cellIs" dxfId="1" priority="38180" operator="equal">
      <formula>1</formula>
    </cfRule>
  </conditionalFormatting>
  <conditionalFormatting sqref="D15474:N15474">
    <cfRule type="cellIs" dxfId="0" priority="38181" operator="equal">
      <formula>0</formula>
    </cfRule>
    <cfRule type="cellIs" dxfId="1" priority="38182" operator="equal">
      <formula>1</formula>
    </cfRule>
  </conditionalFormatting>
  <conditionalFormatting sqref="D15475:N15475">
    <cfRule type="cellIs" dxfId="0" priority="38183" operator="equal">
      <formula>0</formula>
    </cfRule>
    <cfRule type="cellIs" dxfId="1" priority="38184" operator="equal">
      <formula>1</formula>
    </cfRule>
  </conditionalFormatting>
  <conditionalFormatting sqref="D15476:N15476">
    <cfRule type="cellIs" dxfId="0" priority="38185" operator="equal">
      <formula>0</formula>
    </cfRule>
    <cfRule type="cellIs" dxfId="1" priority="38186" operator="equal">
      <formula>1</formula>
    </cfRule>
  </conditionalFormatting>
  <conditionalFormatting sqref="D15477:N15477">
    <cfRule type="cellIs" dxfId="0" priority="38187" operator="equal">
      <formula>0</formula>
    </cfRule>
    <cfRule type="cellIs" dxfId="1" priority="38188" operator="equal">
      <formula>1</formula>
    </cfRule>
  </conditionalFormatting>
  <conditionalFormatting sqref="D15478:N15478">
    <cfRule type="cellIs" dxfId="0" priority="38189" operator="equal">
      <formula>0</formula>
    </cfRule>
    <cfRule type="cellIs" dxfId="1" priority="38190" operator="equal">
      <formula>1</formula>
    </cfRule>
  </conditionalFormatting>
  <conditionalFormatting sqref="D15479:N15479">
    <cfRule type="cellIs" dxfId="0" priority="38191" operator="equal">
      <formula>0</formula>
    </cfRule>
    <cfRule type="cellIs" dxfId="1" priority="38192" operator="equal">
      <formula>1</formula>
    </cfRule>
  </conditionalFormatting>
  <conditionalFormatting sqref="D1547:N1547">
    <cfRule type="cellIs" dxfId="0" priority="3487" operator="equal">
      <formula>0</formula>
    </cfRule>
    <cfRule type="cellIs" dxfId="1" priority="3488" operator="equal">
      <formula>1</formula>
    </cfRule>
  </conditionalFormatting>
  <conditionalFormatting sqref="D15480">
    <cfRule type="colorScale" priority="38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83">
    <cfRule type="colorScale" priority="38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86:N15486">
    <cfRule type="cellIs" dxfId="0" priority="38215" operator="equal">
      <formula>0</formula>
    </cfRule>
    <cfRule type="cellIs" dxfId="1" priority="38216" operator="equal">
      <formula>1</formula>
    </cfRule>
  </conditionalFormatting>
  <conditionalFormatting sqref="D15487:N15487">
    <cfRule type="cellIs" dxfId="0" priority="38217" operator="equal">
      <formula>0</formula>
    </cfRule>
    <cfRule type="cellIs" dxfId="1" priority="38218" operator="equal">
      <formula>1</formula>
    </cfRule>
  </conditionalFormatting>
  <conditionalFormatting sqref="D15488:N15488">
    <cfRule type="cellIs" dxfId="0" priority="38219" operator="equal">
      <formula>0</formula>
    </cfRule>
    <cfRule type="cellIs" dxfId="1" priority="38220" operator="equal">
      <formula>1</formula>
    </cfRule>
  </conditionalFormatting>
  <conditionalFormatting sqref="D15489:N15489">
    <cfRule type="cellIs" dxfId="0" priority="38221" operator="equal">
      <formula>0</formula>
    </cfRule>
    <cfRule type="cellIs" dxfId="1" priority="38222" operator="equal">
      <formula>1</formula>
    </cfRule>
  </conditionalFormatting>
  <conditionalFormatting sqref="D1548:N1548">
    <cfRule type="cellIs" dxfId="0" priority="3489" operator="equal">
      <formula>0</formula>
    </cfRule>
    <cfRule type="cellIs" dxfId="1" priority="3490" operator="equal">
      <formula>1</formula>
    </cfRule>
  </conditionalFormatting>
  <conditionalFormatting sqref="D15490:N15490">
    <cfRule type="cellIs" dxfId="0" priority="38223" operator="equal">
      <formula>0</formula>
    </cfRule>
    <cfRule type="cellIs" dxfId="1" priority="38224" operator="equal">
      <formula>1</formula>
    </cfRule>
  </conditionalFormatting>
  <conditionalFormatting sqref="D15491:N15491">
    <cfRule type="cellIs" dxfId="0" priority="38225" operator="equal">
      <formula>0</formula>
    </cfRule>
    <cfRule type="cellIs" dxfId="1" priority="38226" operator="equal">
      <formula>1</formula>
    </cfRule>
  </conditionalFormatting>
  <conditionalFormatting sqref="D15492:N15492">
    <cfRule type="cellIs" dxfId="0" priority="38227" operator="equal">
      <formula>0</formula>
    </cfRule>
    <cfRule type="cellIs" dxfId="1" priority="38228" operator="equal">
      <formula>1</formula>
    </cfRule>
  </conditionalFormatting>
  <conditionalFormatting sqref="D15493:N15493">
    <cfRule type="cellIs" dxfId="0" priority="38229" operator="equal">
      <formula>0</formula>
    </cfRule>
    <cfRule type="cellIs" dxfId="1" priority="38230" operator="equal">
      <formula>1</formula>
    </cfRule>
  </conditionalFormatting>
  <conditionalFormatting sqref="D15494:N15494">
    <cfRule type="cellIs" dxfId="0" priority="38231" operator="equal">
      <formula>0</formula>
    </cfRule>
    <cfRule type="cellIs" dxfId="1" priority="38232" operator="equal">
      <formula>1</formula>
    </cfRule>
  </conditionalFormatting>
  <conditionalFormatting sqref="D15495:N15495">
    <cfRule type="cellIs" dxfId="0" priority="38233" operator="equal">
      <formula>0</formula>
    </cfRule>
    <cfRule type="cellIs" dxfId="1" priority="38234" operator="equal">
      <formula>1</formula>
    </cfRule>
  </conditionalFormatting>
  <conditionalFormatting sqref="D15496:N15496">
    <cfRule type="cellIs" dxfId="0" priority="38235" operator="equal">
      <formula>0</formula>
    </cfRule>
    <cfRule type="cellIs" dxfId="1" priority="38236" operator="equal">
      <formula>1</formula>
    </cfRule>
  </conditionalFormatting>
  <conditionalFormatting sqref="D15497">
    <cfRule type="colorScale" priority="38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9:N1549">
    <cfRule type="cellIs" dxfId="0" priority="3491" operator="equal">
      <formula>0</formula>
    </cfRule>
    <cfRule type="cellIs" dxfId="1" priority="3492" operator="equal">
      <formula>1</formula>
    </cfRule>
  </conditionalFormatting>
  <conditionalFormatting sqref="D15500">
    <cfRule type="colorScale" priority="38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03:N15503">
    <cfRule type="cellIs" dxfId="0" priority="38259" operator="equal">
      <formula>0</formula>
    </cfRule>
    <cfRule type="cellIs" dxfId="1" priority="38260" operator="equal">
      <formula>1</formula>
    </cfRule>
  </conditionalFormatting>
  <conditionalFormatting sqref="D15504:N15504">
    <cfRule type="cellIs" dxfId="0" priority="38261" operator="equal">
      <formula>0</formula>
    </cfRule>
    <cfRule type="cellIs" dxfId="1" priority="38262" operator="equal">
      <formula>1</formula>
    </cfRule>
  </conditionalFormatting>
  <conditionalFormatting sqref="D15505:N15505">
    <cfRule type="cellIs" dxfId="0" priority="38263" operator="equal">
      <formula>0</formula>
    </cfRule>
    <cfRule type="cellIs" dxfId="1" priority="38264" operator="equal">
      <formula>1</formula>
    </cfRule>
  </conditionalFormatting>
  <conditionalFormatting sqref="D15506:N15506">
    <cfRule type="cellIs" dxfId="0" priority="38265" operator="equal">
      <formula>0</formula>
    </cfRule>
    <cfRule type="cellIs" dxfId="1" priority="38266" operator="equal">
      <formula>1</formula>
    </cfRule>
  </conditionalFormatting>
  <conditionalFormatting sqref="D15507:N15507">
    <cfRule type="cellIs" dxfId="0" priority="38267" operator="equal">
      <formula>0</formula>
    </cfRule>
    <cfRule type="cellIs" dxfId="1" priority="38268" operator="equal">
      <formula>1</formula>
    </cfRule>
  </conditionalFormatting>
  <conditionalFormatting sqref="D15508:N15508">
    <cfRule type="cellIs" dxfId="0" priority="38269" operator="equal">
      <formula>0</formula>
    </cfRule>
    <cfRule type="cellIs" dxfId="1" priority="38270" operator="equal">
      <formula>1</formula>
    </cfRule>
  </conditionalFormatting>
  <conditionalFormatting sqref="D15509:N15509">
    <cfRule type="cellIs" dxfId="0" priority="38271" operator="equal">
      <formula>0</formula>
    </cfRule>
    <cfRule type="cellIs" dxfId="1" priority="38272" operator="equal">
      <formula>1</formula>
    </cfRule>
  </conditionalFormatting>
  <conditionalFormatting sqref="D1550:N1550">
    <cfRule type="cellIs" dxfId="0" priority="3493" operator="equal">
      <formula>0</formula>
    </cfRule>
    <cfRule type="cellIs" dxfId="1" priority="3494" operator="equal">
      <formula>1</formula>
    </cfRule>
  </conditionalFormatting>
  <conditionalFormatting sqref="D15510:N15510">
    <cfRule type="cellIs" dxfId="0" priority="38273" operator="equal">
      <formula>0</formula>
    </cfRule>
    <cfRule type="cellIs" dxfId="1" priority="38274" operator="equal">
      <formula>1</formula>
    </cfRule>
  </conditionalFormatting>
  <conditionalFormatting sqref="D15511:N15511">
    <cfRule type="cellIs" dxfId="0" priority="38275" operator="equal">
      <formula>0</formula>
    </cfRule>
    <cfRule type="cellIs" dxfId="1" priority="38276" operator="equal">
      <formula>1</formula>
    </cfRule>
  </conditionalFormatting>
  <conditionalFormatting sqref="D15512:N15512">
    <cfRule type="cellIs" dxfId="0" priority="38277" operator="equal">
      <formula>0</formula>
    </cfRule>
    <cfRule type="cellIs" dxfId="1" priority="38278" operator="equal">
      <formula>1</formula>
    </cfRule>
  </conditionalFormatting>
  <conditionalFormatting sqref="D15513:N15513">
    <cfRule type="cellIs" dxfId="0" priority="38279" operator="equal">
      <formula>0</formula>
    </cfRule>
    <cfRule type="cellIs" dxfId="1" priority="38280" operator="equal">
      <formula>1</formula>
    </cfRule>
  </conditionalFormatting>
  <conditionalFormatting sqref="D15514:N15514">
    <cfRule type="cellIs" dxfId="0" priority="38281" operator="equal">
      <formula>0</formula>
    </cfRule>
    <cfRule type="cellIs" dxfId="1" priority="38282" operator="equal">
      <formula>1</formula>
    </cfRule>
  </conditionalFormatting>
  <conditionalFormatting sqref="D15515:N15515">
    <cfRule type="cellIs" dxfId="0" priority="38283" operator="equal">
      <formula>0</formula>
    </cfRule>
    <cfRule type="cellIs" dxfId="1" priority="38284" operator="equal">
      <formula>1</formula>
    </cfRule>
  </conditionalFormatting>
  <conditionalFormatting sqref="D15516:N15516">
    <cfRule type="cellIs" dxfId="0" priority="38285" operator="equal">
      <formula>0</formula>
    </cfRule>
    <cfRule type="cellIs" dxfId="1" priority="38286" operator="equal">
      <formula>1</formula>
    </cfRule>
  </conditionalFormatting>
  <conditionalFormatting sqref="D15517:N15517">
    <cfRule type="cellIs" dxfId="0" priority="38287" operator="equal">
      <formula>0</formula>
    </cfRule>
    <cfRule type="cellIs" dxfId="1" priority="38288" operator="equal">
      <formula>1</formula>
    </cfRule>
  </conditionalFormatting>
  <conditionalFormatting sqref="D15518:N15518">
    <cfRule type="cellIs" dxfId="0" priority="38289" operator="equal">
      <formula>0</formula>
    </cfRule>
    <cfRule type="cellIs" dxfId="1" priority="38290" operator="equal">
      <formula>1</formula>
    </cfRule>
  </conditionalFormatting>
  <conditionalFormatting sqref="D15519:N15519">
    <cfRule type="cellIs" dxfId="0" priority="38291" operator="equal">
      <formula>0</formula>
    </cfRule>
    <cfRule type="cellIs" dxfId="1" priority="38292" operator="equal">
      <formula>1</formula>
    </cfRule>
  </conditionalFormatting>
  <conditionalFormatting sqref="D1551:N1551">
    <cfRule type="cellIs" dxfId="0" priority="3495" operator="equal">
      <formula>0</formula>
    </cfRule>
    <cfRule type="cellIs" dxfId="1" priority="3496" operator="equal">
      <formula>1</formula>
    </cfRule>
  </conditionalFormatting>
  <conditionalFormatting sqref="D15520:N15520">
    <cfRule type="cellIs" dxfId="0" priority="38293" operator="equal">
      <formula>0</formula>
    </cfRule>
    <cfRule type="cellIs" dxfId="1" priority="38294" operator="equal">
      <formula>1</formula>
    </cfRule>
  </conditionalFormatting>
  <conditionalFormatting sqref="D15521:N15521">
    <cfRule type="cellIs" dxfId="0" priority="38295" operator="equal">
      <formula>0</formula>
    </cfRule>
    <cfRule type="cellIs" dxfId="1" priority="38296" operator="equal">
      <formula>1</formula>
    </cfRule>
  </conditionalFormatting>
  <conditionalFormatting sqref="D15522:N15522">
    <cfRule type="cellIs" dxfId="0" priority="38297" operator="equal">
      <formula>0</formula>
    </cfRule>
    <cfRule type="cellIs" dxfId="1" priority="38298" operator="equal">
      <formula>1</formula>
    </cfRule>
  </conditionalFormatting>
  <conditionalFormatting sqref="D15523:N15523">
    <cfRule type="cellIs" dxfId="0" priority="38299" operator="equal">
      <formula>0</formula>
    </cfRule>
    <cfRule type="cellIs" dxfId="1" priority="38300" operator="equal">
      <formula>1</formula>
    </cfRule>
  </conditionalFormatting>
  <conditionalFormatting sqref="D15524:N15524">
    <cfRule type="cellIs" dxfId="0" priority="38301" operator="equal">
      <formula>0</formula>
    </cfRule>
    <cfRule type="cellIs" dxfId="1" priority="38302" operator="equal">
      <formula>1</formula>
    </cfRule>
  </conditionalFormatting>
  <conditionalFormatting sqref="D15525:N15525">
    <cfRule type="cellIs" dxfId="0" priority="38303" operator="equal">
      <formula>0</formula>
    </cfRule>
    <cfRule type="cellIs" dxfId="1" priority="38304" operator="equal">
      <formula>1</formula>
    </cfRule>
  </conditionalFormatting>
  <conditionalFormatting sqref="D15526:N15526">
    <cfRule type="cellIs" dxfId="0" priority="38305" operator="equal">
      <formula>0</formula>
    </cfRule>
    <cfRule type="cellIs" dxfId="1" priority="38306" operator="equal">
      <formula>1</formula>
    </cfRule>
  </conditionalFormatting>
  <conditionalFormatting sqref="D15527:N15527">
    <cfRule type="cellIs" dxfId="0" priority="38307" operator="equal">
      <formula>0</formula>
    </cfRule>
    <cfRule type="cellIs" dxfId="1" priority="38308" operator="equal">
      <formula>1</formula>
    </cfRule>
  </conditionalFormatting>
  <conditionalFormatting sqref="D15528:N15528">
    <cfRule type="cellIs" dxfId="0" priority="38309" operator="equal">
      <formula>0</formula>
    </cfRule>
    <cfRule type="cellIs" dxfId="1" priority="38310" operator="equal">
      <formula>1</formula>
    </cfRule>
  </conditionalFormatting>
  <conditionalFormatting sqref="D15529:N15529">
    <cfRule type="cellIs" dxfId="0" priority="38311" operator="equal">
      <formula>0</formula>
    </cfRule>
    <cfRule type="cellIs" dxfId="1" priority="38312" operator="equal">
      <formula>1</formula>
    </cfRule>
  </conditionalFormatting>
  <conditionalFormatting sqref="D1552:N1552">
    <cfRule type="cellIs" dxfId="0" priority="3497" operator="equal">
      <formula>0</formula>
    </cfRule>
    <cfRule type="cellIs" dxfId="1" priority="3498" operator="equal">
      <formula>1</formula>
    </cfRule>
  </conditionalFormatting>
  <conditionalFormatting sqref="D15530:N15530">
    <cfRule type="cellIs" dxfId="0" priority="38313" operator="equal">
      <formula>0</formula>
    </cfRule>
    <cfRule type="cellIs" dxfId="1" priority="38314" operator="equal">
      <formula>1</formula>
    </cfRule>
  </conditionalFormatting>
  <conditionalFormatting sqref="D15531">
    <cfRule type="colorScale" priority="38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34">
    <cfRule type="colorScale" priority="38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37:N15537">
    <cfRule type="cellIs" dxfId="0" priority="38337" operator="equal">
      <formula>0</formula>
    </cfRule>
    <cfRule type="cellIs" dxfId="1" priority="38338" operator="equal">
      <formula>1</formula>
    </cfRule>
  </conditionalFormatting>
  <conditionalFormatting sqref="D15538:N15538">
    <cfRule type="cellIs" dxfId="0" priority="38339" operator="equal">
      <formula>0</formula>
    </cfRule>
    <cfRule type="cellIs" dxfId="1" priority="38340" operator="equal">
      <formula>1</formula>
    </cfRule>
  </conditionalFormatting>
  <conditionalFormatting sqref="D15539:N15539">
    <cfRule type="cellIs" dxfId="0" priority="38341" operator="equal">
      <formula>0</formula>
    </cfRule>
    <cfRule type="cellIs" dxfId="1" priority="38342" operator="equal">
      <formula>1</formula>
    </cfRule>
  </conditionalFormatting>
  <conditionalFormatting sqref="D1553:N1553">
    <cfRule type="cellIs" dxfId="0" priority="3499" operator="equal">
      <formula>0</formula>
    </cfRule>
    <cfRule type="cellIs" dxfId="1" priority="3500" operator="equal">
      <formula>1</formula>
    </cfRule>
  </conditionalFormatting>
  <conditionalFormatting sqref="D15540:N15540">
    <cfRule type="cellIs" dxfId="0" priority="38343" operator="equal">
      <formula>0</formula>
    </cfRule>
    <cfRule type="cellIs" dxfId="1" priority="38344" operator="equal">
      <formula>1</formula>
    </cfRule>
  </conditionalFormatting>
  <conditionalFormatting sqref="D15541:N15541">
    <cfRule type="cellIs" dxfId="0" priority="38345" operator="equal">
      <formula>0</formula>
    </cfRule>
    <cfRule type="cellIs" dxfId="1" priority="38346" operator="equal">
      <formula>1</formula>
    </cfRule>
  </conditionalFormatting>
  <conditionalFormatting sqref="D15542:N15542">
    <cfRule type="cellIs" dxfId="0" priority="38347" operator="equal">
      <formula>0</formula>
    </cfRule>
    <cfRule type="cellIs" dxfId="1" priority="38348" operator="equal">
      <formula>1</formula>
    </cfRule>
  </conditionalFormatting>
  <conditionalFormatting sqref="D15543:N15543">
    <cfRule type="cellIs" dxfId="0" priority="38349" operator="equal">
      <formula>0</formula>
    </cfRule>
    <cfRule type="cellIs" dxfId="1" priority="38350" operator="equal">
      <formula>1</formula>
    </cfRule>
  </conditionalFormatting>
  <conditionalFormatting sqref="D15544:N15544">
    <cfRule type="cellIs" dxfId="0" priority="38351" operator="equal">
      <formula>0</formula>
    </cfRule>
    <cfRule type="cellIs" dxfId="1" priority="38352" operator="equal">
      <formula>1</formula>
    </cfRule>
  </conditionalFormatting>
  <conditionalFormatting sqref="D15545:N15545">
    <cfRule type="cellIs" dxfId="0" priority="38353" operator="equal">
      <formula>0</formula>
    </cfRule>
    <cfRule type="cellIs" dxfId="1" priority="38354" operator="equal">
      <formula>1</formula>
    </cfRule>
  </conditionalFormatting>
  <conditionalFormatting sqref="D15546:N15546">
    <cfRule type="cellIs" dxfId="0" priority="38355" operator="equal">
      <formula>0</formula>
    </cfRule>
    <cfRule type="cellIs" dxfId="1" priority="38356" operator="equal">
      <formula>1</formula>
    </cfRule>
  </conditionalFormatting>
  <conditionalFormatting sqref="D15547:N15547">
    <cfRule type="cellIs" dxfId="0" priority="38357" operator="equal">
      <formula>0</formula>
    </cfRule>
    <cfRule type="cellIs" dxfId="1" priority="38358" operator="equal">
      <formula>1</formula>
    </cfRule>
  </conditionalFormatting>
  <conditionalFormatting sqref="D15548:N15548">
    <cfRule type="cellIs" dxfId="0" priority="38359" operator="equal">
      <formula>0</formula>
    </cfRule>
    <cfRule type="cellIs" dxfId="1" priority="38360" operator="equal">
      <formula>1</formula>
    </cfRule>
  </conditionalFormatting>
  <conditionalFormatting sqref="D15549:N15549">
    <cfRule type="cellIs" dxfId="0" priority="38361" operator="equal">
      <formula>0</formula>
    </cfRule>
    <cfRule type="cellIs" dxfId="1" priority="38362" operator="equal">
      <formula>1</formula>
    </cfRule>
  </conditionalFormatting>
  <conditionalFormatting sqref="D1554:N1554">
    <cfRule type="cellIs" dxfId="0" priority="3501" operator="equal">
      <formula>0</formula>
    </cfRule>
    <cfRule type="cellIs" dxfId="1" priority="3502" operator="equal">
      <formula>1</formula>
    </cfRule>
  </conditionalFormatting>
  <conditionalFormatting sqref="D15550:N15550">
    <cfRule type="cellIs" dxfId="0" priority="38363" operator="equal">
      <formula>0</formula>
    </cfRule>
    <cfRule type="cellIs" dxfId="1" priority="38364" operator="equal">
      <formula>1</formula>
    </cfRule>
  </conditionalFormatting>
  <conditionalFormatting sqref="D15551">
    <cfRule type="colorScale" priority="38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54:N15554">
    <cfRule type="cellIs" dxfId="0" priority="38376" operator="equal">
      <formula>0</formula>
    </cfRule>
    <cfRule type="cellIs" dxfId="1" priority="38377" operator="equal">
      <formula>1</formula>
    </cfRule>
  </conditionalFormatting>
  <conditionalFormatting sqref="D15555:N15555">
    <cfRule type="cellIs" dxfId="0" priority="38378" operator="equal">
      <formula>0</formula>
    </cfRule>
    <cfRule type="cellIs" dxfId="1" priority="38379" operator="equal">
      <formula>1</formula>
    </cfRule>
  </conditionalFormatting>
  <conditionalFormatting sqref="D15556:N15556">
    <cfRule type="cellIs" dxfId="0" priority="38380" operator="equal">
      <formula>0</formula>
    </cfRule>
    <cfRule type="cellIs" dxfId="1" priority="38381" operator="equal">
      <formula>1</formula>
    </cfRule>
  </conditionalFormatting>
  <conditionalFormatting sqref="D15557:N15557">
    <cfRule type="cellIs" dxfId="0" priority="38382" operator="equal">
      <formula>0</formula>
    </cfRule>
    <cfRule type="cellIs" dxfId="1" priority="38383" operator="equal">
      <formula>1</formula>
    </cfRule>
  </conditionalFormatting>
  <conditionalFormatting sqref="D15558:N15558">
    <cfRule type="cellIs" dxfId="0" priority="38384" operator="equal">
      <formula>0</formula>
    </cfRule>
    <cfRule type="cellIs" dxfId="1" priority="38385" operator="equal">
      <formula>1</formula>
    </cfRule>
  </conditionalFormatting>
  <conditionalFormatting sqref="D15559:N15559">
    <cfRule type="cellIs" dxfId="0" priority="38386" operator="equal">
      <formula>0</formula>
    </cfRule>
    <cfRule type="cellIs" dxfId="1" priority="38387" operator="equal">
      <formula>1</formula>
    </cfRule>
  </conditionalFormatting>
  <conditionalFormatting sqref="D1555:N1555">
    <cfRule type="cellIs" dxfId="0" priority="3503" operator="equal">
      <formula>0</formula>
    </cfRule>
    <cfRule type="cellIs" dxfId="1" priority="3504" operator="equal">
      <formula>1</formula>
    </cfRule>
  </conditionalFormatting>
  <conditionalFormatting sqref="D1556">
    <cfRule type="colorScale" priority="3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60:N15560">
    <cfRule type="cellIs" dxfId="0" priority="38388" operator="equal">
      <formula>0</formula>
    </cfRule>
    <cfRule type="cellIs" dxfId="1" priority="38389" operator="equal">
      <formula>1</formula>
    </cfRule>
  </conditionalFormatting>
  <conditionalFormatting sqref="D15561:N15561">
    <cfRule type="cellIs" dxfId="0" priority="38390" operator="equal">
      <formula>0</formula>
    </cfRule>
    <cfRule type="cellIs" dxfId="1" priority="38391" operator="equal">
      <formula>1</formula>
    </cfRule>
  </conditionalFormatting>
  <conditionalFormatting sqref="D15562:N15562">
    <cfRule type="cellIs" dxfId="0" priority="38392" operator="equal">
      <formula>0</formula>
    </cfRule>
    <cfRule type="cellIs" dxfId="1" priority="38393" operator="equal">
      <formula>1</formula>
    </cfRule>
  </conditionalFormatting>
  <conditionalFormatting sqref="D15563:N15563">
    <cfRule type="cellIs" dxfId="0" priority="38394" operator="equal">
      <formula>0</formula>
    </cfRule>
    <cfRule type="cellIs" dxfId="1" priority="38395" operator="equal">
      <formula>1</formula>
    </cfRule>
  </conditionalFormatting>
  <conditionalFormatting sqref="D15564">
    <cfRule type="colorScale" priority="38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67">
    <cfRule type="colorScale" priority="38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70:N15570">
    <cfRule type="cellIs" dxfId="0" priority="38418" operator="equal">
      <formula>0</formula>
    </cfRule>
    <cfRule type="cellIs" dxfId="1" priority="38419" operator="equal">
      <formula>1</formula>
    </cfRule>
  </conditionalFormatting>
  <conditionalFormatting sqref="D15571:N15571">
    <cfRule type="cellIs" dxfId="0" priority="38420" operator="equal">
      <formula>0</formula>
    </cfRule>
    <cfRule type="cellIs" dxfId="1" priority="38421" operator="equal">
      <formula>1</formula>
    </cfRule>
  </conditionalFormatting>
  <conditionalFormatting sqref="D15572:N15572">
    <cfRule type="cellIs" dxfId="0" priority="38422" operator="equal">
      <formula>0</formula>
    </cfRule>
    <cfRule type="cellIs" dxfId="1" priority="38423" operator="equal">
      <formula>1</formula>
    </cfRule>
  </conditionalFormatting>
  <conditionalFormatting sqref="D15573:N15573">
    <cfRule type="cellIs" dxfId="0" priority="38424" operator="equal">
      <formula>0</formula>
    </cfRule>
    <cfRule type="cellIs" dxfId="1" priority="38425" operator="equal">
      <formula>1</formula>
    </cfRule>
  </conditionalFormatting>
  <conditionalFormatting sqref="D15574:N15574">
    <cfRule type="cellIs" dxfId="0" priority="38426" operator="equal">
      <formula>0</formula>
    </cfRule>
    <cfRule type="cellIs" dxfId="1" priority="38427" operator="equal">
      <formula>1</formula>
    </cfRule>
  </conditionalFormatting>
  <conditionalFormatting sqref="D15575:N15575">
    <cfRule type="cellIs" dxfId="0" priority="38428" operator="equal">
      <formula>0</formula>
    </cfRule>
    <cfRule type="cellIs" dxfId="1" priority="38429" operator="equal">
      <formula>1</formula>
    </cfRule>
  </conditionalFormatting>
  <conditionalFormatting sqref="D15576:N15576">
    <cfRule type="cellIs" dxfId="0" priority="38430" operator="equal">
      <formula>0</formula>
    </cfRule>
    <cfRule type="cellIs" dxfId="1" priority="38431" operator="equal">
      <formula>1</formula>
    </cfRule>
  </conditionalFormatting>
  <conditionalFormatting sqref="D15577:N15577">
    <cfRule type="cellIs" dxfId="0" priority="38432" operator="equal">
      <formula>0</formula>
    </cfRule>
    <cfRule type="cellIs" dxfId="1" priority="38433" operator="equal">
      <formula>1</formula>
    </cfRule>
  </conditionalFormatting>
  <conditionalFormatting sqref="D15578:N15578">
    <cfRule type="cellIs" dxfId="0" priority="38434" operator="equal">
      <formula>0</formula>
    </cfRule>
    <cfRule type="cellIs" dxfId="1" priority="38435" operator="equal">
      <formula>1</formula>
    </cfRule>
  </conditionalFormatting>
  <conditionalFormatting sqref="D15579:N15579">
    <cfRule type="cellIs" dxfId="0" priority="38436" operator="equal">
      <formula>0</formula>
    </cfRule>
    <cfRule type="cellIs" dxfId="1" priority="38437" operator="equal">
      <formula>1</formula>
    </cfRule>
  </conditionalFormatting>
  <conditionalFormatting sqref="D15580:N15580">
    <cfRule type="cellIs" dxfId="0" priority="38438" operator="equal">
      <formula>0</formula>
    </cfRule>
    <cfRule type="cellIs" dxfId="1" priority="38439" operator="equal">
      <formula>1</formula>
    </cfRule>
  </conditionalFormatting>
  <conditionalFormatting sqref="D15581:N15581">
    <cfRule type="cellIs" dxfId="0" priority="38440" operator="equal">
      <formula>0</formula>
    </cfRule>
    <cfRule type="cellIs" dxfId="1" priority="38441" operator="equal">
      <formula>1</formula>
    </cfRule>
  </conditionalFormatting>
  <conditionalFormatting sqref="D15582:N15582">
    <cfRule type="cellIs" dxfId="0" priority="38442" operator="equal">
      <formula>0</formula>
    </cfRule>
    <cfRule type="cellIs" dxfId="1" priority="38443" operator="equal">
      <formula>1</formula>
    </cfRule>
  </conditionalFormatting>
  <conditionalFormatting sqref="D15583:N15583">
    <cfRule type="cellIs" dxfId="0" priority="38444" operator="equal">
      <formula>0</formula>
    </cfRule>
    <cfRule type="cellIs" dxfId="1" priority="38445" operator="equal">
      <formula>1</formula>
    </cfRule>
  </conditionalFormatting>
  <conditionalFormatting sqref="D15584:N15584">
    <cfRule type="cellIs" dxfId="0" priority="38446" operator="equal">
      <formula>0</formula>
    </cfRule>
    <cfRule type="cellIs" dxfId="1" priority="38447" operator="equal">
      <formula>1</formula>
    </cfRule>
  </conditionalFormatting>
  <conditionalFormatting sqref="D15585:N15585">
    <cfRule type="cellIs" dxfId="0" priority="38448" operator="equal">
      <formula>0</formula>
    </cfRule>
    <cfRule type="cellIs" dxfId="1" priority="38449" operator="equal">
      <formula>1</formula>
    </cfRule>
  </conditionalFormatting>
  <conditionalFormatting sqref="D15586:N15586">
    <cfRule type="cellIs" dxfId="0" priority="38450" operator="equal">
      <formula>0</formula>
    </cfRule>
    <cfRule type="cellIs" dxfId="1" priority="38451" operator="equal">
      <formula>1</formula>
    </cfRule>
  </conditionalFormatting>
  <conditionalFormatting sqref="D15587">
    <cfRule type="colorScale" priority="38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9">
    <cfRule type="colorScale" priority="3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90:N15590">
    <cfRule type="cellIs" dxfId="0" priority="38463" operator="equal">
      <formula>0</formula>
    </cfRule>
    <cfRule type="cellIs" dxfId="1" priority="38464" operator="equal">
      <formula>1</formula>
    </cfRule>
  </conditionalFormatting>
  <conditionalFormatting sqref="D15591:N15591">
    <cfRule type="cellIs" dxfId="0" priority="38465" operator="equal">
      <formula>0</formula>
    </cfRule>
    <cfRule type="cellIs" dxfId="1" priority="38466" operator="equal">
      <formula>1</formula>
    </cfRule>
  </conditionalFormatting>
  <conditionalFormatting sqref="D15592:N15592">
    <cfRule type="cellIs" dxfId="0" priority="38467" operator="equal">
      <formula>0</formula>
    </cfRule>
    <cfRule type="cellIs" dxfId="1" priority="38468" operator="equal">
      <formula>1</formula>
    </cfRule>
  </conditionalFormatting>
  <conditionalFormatting sqref="D15593:N15593">
    <cfRule type="cellIs" dxfId="0" priority="38469" operator="equal">
      <formula>0</formula>
    </cfRule>
    <cfRule type="cellIs" dxfId="1" priority="38470" operator="equal">
      <formula>1</formula>
    </cfRule>
  </conditionalFormatting>
  <conditionalFormatting sqref="D15594:N15594">
    <cfRule type="cellIs" dxfId="0" priority="38471" operator="equal">
      <formula>0</formula>
    </cfRule>
    <cfRule type="cellIs" dxfId="1" priority="38472" operator="equal">
      <formula>1</formula>
    </cfRule>
  </conditionalFormatting>
  <conditionalFormatting sqref="D15595:N15595">
    <cfRule type="cellIs" dxfId="0" priority="38473" operator="equal">
      <formula>0</formula>
    </cfRule>
    <cfRule type="cellIs" dxfId="1" priority="38474" operator="equal">
      <formula>1</formula>
    </cfRule>
  </conditionalFormatting>
  <conditionalFormatting sqref="D15596:N15596">
    <cfRule type="cellIs" dxfId="0" priority="38475" operator="equal">
      <formula>0</formula>
    </cfRule>
    <cfRule type="cellIs" dxfId="1" priority="38476" operator="equal">
      <formula>1</formula>
    </cfRule>
  </conditionalFormatting>
  <conditionalFormatting sqref="D15597:N15597">
    <cfRule type="cellIs" dxfId="0" priority="38477" operator="equal">
      <formula>0</formula>
    </cfRule>
    <cfRule type="cellIs" dxfId="1" priority="38478" operator="equal">
      <formula>1</formula>
    </cfRule>
  </conditionalFormatting>
  <conditionalFormatting sqref="D15598:N15598">
    <cfRule type="cellIs" dxfId="0" priority="38479" operator="equal">
      <formula>0</formula>
    </cfRule>
    <cfRule type="cellIs" dxfId="1" priority="38480" operator="equal">
      <formula>1</formula>
    </cfRule>
  </conditionalFormatting>
  <conditionalFormatting sqref="D15599:N15599">
    <cfRule type="cellIs" dxfId="0" priority="38481" operator="equal">
      <formula>0</formula>
    </cfRule>
    <cfRule type="cellIs" dxfId="1" priority="38482" operator="equal">
      <formula>1</formula>
    </cfRule>
  </conditionalFormatting>
  <conditionalFormatting sqref="D15600:N15600">
    <cfRule type="cellIs" dxfId="0" priority="38483" operator="equal">
      <formula>0</formula>
    </cfRule>
    <cfRule type="cellIs" dxfId="1" priority="38484" operator="equal">
      <formula>1</formula>
    </cfRule>
  </conditionalFormatting>
  <conditionalFormatting sqref="D15601:N15601">
    <cfRule type="cellIs" dxfId="0" priority="38485" operator="equal">
      <formula>0</formula>
    </cfRule>
    <cfRule type="cellIs" dxfId="1" priority="38486" operator="equal">
      <formula>1</formula>
    </cfRule>
  </conditionalFormatting>
  <conditionalFormatting sqref="D15602:N15602">
    <cfRule type="cellIs" dxfId="0" priority="38487" operator="equal">
      <formula>0</formula>
    </cfRule>
    <cfRule type="cellIs" dxfId="1" priority="38488" operator="equal">
      <formula>1</formula>
    </cfRule>
  </conditionalFormatting>
  <conditionalFormatting sqref="D15603:N15603">
    <cfRule type="cellIs" dxfId="0" priority="38489" operator="equal">
      <formula>0</formula>
    </cfRule>
    <cfRule type="cellIs" dxfId="1" priority="38490" operator="equal">
      <formula>1</formula>
    </cfRule>
  </conditionalFormatting>
  <conditionalFormatting sqref="D15604:N15604">
    <cfRule type="cellIs" dxfId="0" priority="38491" operator="equal">
      <formula>0</formula>
    </cfRule>
    <cfRule type="cellIs" dxfId="1" priority="38492" operator="equal">
      <formula>1</formula>
    </cfRule>
  </conditionalFormatting>
  <conditionalFormatting sqref="D15605:N15605">
    <cfRule type="cellIs" dxfId="0" priority="38493" operator="equal">
      <formula>0</formula>
    </cfRule>
    <cfRule type="cellIs" dxfId="1" priority="38494" operator="equal">
      <formula>1</formula>
    </cfRule>
  </conditionalFormatting>
  <conditionalFormatting sqref="D15606:N15606">
    <cfRule type="cellIs" dxfId="0" priority="38495" operator="equal">
      <formula>0</formula>
    </cfRule>
    <cfRule type="cellIs" dxfId="1" priority="38496" operator="equal">
      <formula>1</formula>
    </cfRule>
  </conditionalFormatting>
  <conditionalFormatting sqref="D15607:N15607">
    <cfRule type="cellIs" dxfId="0" priority="38497" operator="equal">
      <formula>0</formula>
    </cfRule>
    <cfRule type="cellIs" dxfId="1" priority="38498" operator="equal">
      <formula>1</formula>
    </cfRule>
  </conditionalFormatting>
  <conditionalFormatting sqref="D15608">
    <cfRule type="colorScale" priority="38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11">
    <cfRule type="colorScale" priority="38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14:N15614">
    <cfRule type="cellIs" dxfId="0" priority="38521" operator="equal">
      <formula>0</formula>
    </cfRule>
    <cfRule type="cellIs" dxfId="1" priority="38522" operator="equal">
      <formula>1</formula>
    </cfRule>
  </conditionalFormatting>
  <conditionalFormatting sqref="D15615:N15615">
    <cfRule type="cellIs" dxfId="0" priority="38523" operator="equal">
      <formula>0</formula>
    </cfRule>
    <cfRule type="cellIs" dxfId="1" priority="38524" operator="equal">
      <formula>1</formula>
    </cfRule>
  </conditionalFormatting>
  <conditionalFormatting sqref="D15616:N15616">
    <cfRule type="cellIs" dxfId="0" priority="38525" operator="equal">
      <formula>0</formula>
    </cfRule>
    <cfRule type="cellIs" dxfId="1" priority="38526" operator="equal">
      <formula>1</formula>
    </cfRule>
  </conditionalFormatting>
  <conditionalFormatting sqref="D15617:N15617">
    <cfRule type="cellIs" dxfId="0" priority="38527" operator="equal">
      <formula>0</formula>
    </cfRule>
    <cfRule type="cellIs" dxfId="1" priority="38528" operator="equal">
      <formula>1</formula>
    </cfRule>
  </conditionalFormatting>
  <conditionalFormatting sqref="D15618:N15618">
    <cfRule type="cellIs" dxfId="0" priority="38529" operator="equal">
      <formula>0</formula>
    </cfRule>
    <cfRule type="cellIs" dxfId="1" priority="38530" operator="equal">
      <formula>1</formula>
    </cfRule>
  </conditionalFormatting>
  <conditionalFormatting sqref="D15619:N15619">
    <cfRule type="cellIs" dxfId="0" priority="38531" operator="equal">
      <formula>0</formula>
    </cfRule>
    <cfRule type="cellIs" dxfId="1" priority="38532" operator="equal">
      <formula>1</formula>
    </cfRule>
  </conditionalFormatting>
  <conditionalFormatting sqref="D15620:N15620">
    <cfRule type="cellIs" dxfId="0" priority="38533" operator="equal">
      <formula>0</formula>
    </cfRule>
    <cfRule type="cellIs" dxfId="1" priority="38534" operator="equal">
      <formula>1</formula>
    </cfRule>
  </conditionalFormatting>
  <conditionalFormatting sqref="D15621:N15621">
    <cfRule type="cellIs" dxfId="0" priority="38535" operator="equal">
      <formula>0</formula>
    </cfRule>
    <cfRule type="cellIs" dxfId="1" priority="38536" operator="equal">
      <formula>1</formula>
    </cfRule>
  </conditionalFormatting>
  <conditionalFormatting sqref="D15622:N15622">
    <cfRule type="cellIs" dxfId="0" priority="38537" operator="equal">
      <formula>0</formula>
    </cfRule>
    <cfRule type="cellIs" dxfId="1" priority="38538" operator="equal">
      <formula>1</formula>
    </cfRule>
  </conditionalFormatting>
  <conditionalFormatting sqref="D15623:N15623">
    <cfRule type="cellIs" dxfId="0" priority="38539" operator="equal">
      <formula>0</formula>
    </cfRule>
    <cfRule type="cellIs" dxfId="1" priority="38540" operator="equal">
      <formula>1</formula>
    </cfRule>
  </conditionalFormatting>
  <conditionalFormatting sqref="D15624:N15624">
    <cfRule type="cellIs" dxfId="0" priority="38541" operator="equal">
      <formula>0</formula>
    </cfRule>
    <cfRule type="cellIs" dxfId="1" priority="38542" operator="equal">
      <formula>1</formula>
    </cfRule>
  </conditionalFormatting>
  <conditionalFormatting sqref="D15625:N15625">
    <cfRule type="cellIs" dxfId="0" priority="38543" operator="equal">
      <formula>0</formula>
    </cfRule>
    <cfRule type="cellIs" dxfId="1" priority="38544" operator="equal">
      <formula>1</formula>
    </cfRule>
  </conditionalFormatting>
  <conditionalFormatting sqref="D15626:N15626">
    <cfRule type="cellIs" dxfId="0" priority="38545" operator="equal">
      <formula>0</formula>
    </cfRule>
    <cfRule type="cellIs" dxfId="1" priority="38546" operator="equal">
      <formula>1</formula>
    </cfRule>
  </conditionalFormatting>
  <conditionalFormatting sqref="D15627:N15627">
    <cfRule type="cellIs" dxfId="0" priority="38547" operator="equal">
      <formula>0</formula>
    </cfRule>
    <cfRule type="cellIs" dxfId="1" priority="38548" operator="equal">
      <formula>1</formula>
    </cfRule>
  </conditionalFormatting>
  <conditionalFormatting sqref="D15628:N15628">
    <cfRule type="cellIs" dxfId="0" priority="38549" operator="equal">
      <formula>0</formula>
    </cfRule>
    <cfRule type="cellIs" dxfId="1" priority="38550" operator="equal">
      <formula>1</formula>
    </cfRule>
  </conditionalFormatting>
  <conditionalFormatting sqref="D15629:N15629">
    <cfRule type="cellIs" dxfId="0" priority="38551" operator="equal">
      <formula>0</formula>
    </cfRule>
    <cfRule type="cellIs" dxfId="1" priority="38552" operator="equal">
      <formula>1</formula>
    </cfRule>
  </conditionalFormatting>
  <conditionalFormatting sqref="D1562:N1562">
    <cfRule type="cellIs" dxfId="0" priority="3527" operator="equal">
      <formula>0</formula>
    </cfRule>
    <cfRule type="cellIs" dxfId="1" priority="3528" operator="equal">
      <formula>1</formula>
    </cfRule>
  </conditionalFormatting>
  <conditionalFormatting sqref="D15630:N15630">
    <cfRule type="cellIs" dxfId="0" priority="38553" operator="equal">
      <formula>0</formula>
    </cfRule>
    <cfRule type="cellIs" dxfId="1" priority="38554" operator="equal">
      <formula>1</formula>
    </cfRule>
  </conditionalFormatting>
  <conditionalFormatting sqref="D15631:N15631">
    <cfRule type="cellIs" dxfId="0" priority="38555" operator="equal">
      <formula>0</formula>
    </cfRule>
    <cfRule type="cellIs" dxfId="1" priority="38556" operator="equal">
      <formula>1</formula>
    </cfRule>
  </conditionalFormatting>
  <conditionalFormatting sqref="D15632:N15632">
    <cfRule type="cellIs" dxfId="0" priority="38557" operator="equal">
      <formula>0</formula>
    </cfRule>
    <cfRule type="cellIs" dxfId="1" priority="38558" operator="equal">
      <formula>1</formula>
    </cfRule>
  </conditionalFormatting>
  <conditionalFormatting sqref="D15633:N15633">
    <cfRule type="cellIs" dxfId="0" priority="38559" operator="equal">
      <formula>0</formula>
    </cfRule>
    <cfRule type="cellIs" dxfId="1" priority="38560" operator="equal">
      <formula>1</formula>
    </cfRule>
  </conditionalFormatting>
  <conditionalFormatting sqref="D15634">
    <cfRule type="colorScale" priority="38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37:N15637">
    <cfRule type="cellIs" dxfId="0" priority="38572" operator="equal">
      <formula>0</formula>
    </cfRule>
    <cfRule type="cellIs" dxfId="1" priority="38573" operator="equal">
      <formula>1</formula>
    </cfRule>
  </conditionalFormatting>
  <conditionalFormatting sqref="D15638:N15638">
    <cfRule type="cellIs" dxfId="0" priority="38574" operator="equal">
      <formula>0</formula>
    </cfRule>
    <cfRule type="cellIs" dxfId="1" priority="38575" operator="equal">
      <formula>1</formula>
    </cfRule>
  </conditionalFormatting>
  <conditionalFormatting sqref="D15639:N15639">
    <cfRule type="cellIs" dxfId="0" priority="38576" operator="equal">
      <formula>0</formula>
    </cfRule>
    <cfRule type="cellIs" dxfId="1" priority="38577" operator="equal">
      <formula>1</formula>
    </cfRule>
  </conditionalFormatting>
  <conditionalFormatting sqref="D1563:N1563">
    <cfRule type="cellIs" dxfId="0" priority="3529" operator="equal">
      <formula>0</formula>
    </cfRule>
    <cfRule type="cellIs" dxfId="1" priority="3530" operator="equal">
      <formula>1</formula>
    </cfRule>
  </conditionalFormatting>
  <conditionalFormatting sqref="D15640:N15640">
    <cfRule type="cellIs" dxfId="0" priority="38578" operator="equal">
      <formula>0</formula>
    </cfRule>
    <cfRule type="cellIs" dxfId="1" priority="38579" operator="equal">
      <formula>1</formula>
    </cfRule>
  </conditionalFormatting>
  <conditionalFormatting sqref="D15641:N15641">
    <cfRule type="cellIs" dxfId="0" priority="38580" operator="equal">
      <formula>0</formula>
    </cfRule>
    <cfRule type="cellIs" dxfId="1" priority="38581" operator="equal">
      <formula>1</formula>
    </cfRule>
  </conditionalFormatting>
  <conditionalFormatting sqref="D15642:N15642">
    <cfRule type="cellIs" dxfId="0" priority="38582" operator="equal">
      <formula>0</formula>
    </cfRule>
    <cfRule type="cellIs" dxfId="1" priority="38583" operator="equal">
      <formula>1</formula>
    </cfRule>
  </conditionalFormatting>
  <conditionalFormatting sqref="D15643:N15643">
    <cfRule type="cellIs" dxfId="0" priority="38584" operator="equal">
      <formula>0</formula>
    </cfRule>
    <cfRule type="cellIs" dxfId="1" priority="38585" operator="equal">
      <formula>1</formula>
    </cfRule>
  </conditionalFormatting>
  <conditionalFormatting sqref="D15644:N15644">
    <cfRule type="cellIs" dxfId="0" priority="38586" operator="equal">
      <formula>0</formula>
    </cfRule>
    <cfRule type="cellIs" dxfId="1" priority="38587" operator="equal">
      <formula>1</formula>
    </cfRule>
  </conditionalFormatting>
  <conditionalFormatting sqref="D15645:N15645">
    <cfRule type="cellIs" dxfId="0" priority="38588" operator="equal">
      <formula>0</formula>
    </cfRule>
    <cfRule type="cellIs" dxfId="1" priority="38589" operator="equal">
      <formula>1</formula>
    </cfRule>
  </conditionalFormatting>
  <conditionalFormatting sqref="D15646:N15646">
    <cfRule type="cellIs" dxfId="0" priority="38590" operator="equal">
      <formula>0</formula>
    </cfRule>
    <cfRule type="cellIs" dxfId="1" priority="38591" operator="equal">
      <formula>1</formula>
    </cfRule>
  </conditionalFormatting>
  <conditionalFormatting sqref="D15647:N15647">
    <cfRule type="cellIs" dxfId="0" priority="38592" operator="equal">
      <formula>0</formula>
    </cfRule>
    <cfRule type="cellIs" dxfId="1" priority="38593" operator="equal">
      <formula>1</formula>
    </cfRule>
  </conditionalFormatting>
  <conditionalFormatting sqref="D15648:N15648">
    <cfRule type="cellIs" dxfId="0" priority="38594" operator="equal">
      <formula>0</formula>
    </cfRule>
    <cfRule type="cellIs" dxfId="1" priority="38595" operator="equal">
      <formula>1</formula>
    </cfRule>
  </conditionalFormatting>
  <conditionalFormatting sqref="D15649:N15649">
    <cfRule type="cellIs" dxfId="0" priority="38596" operator="equal">
      <formula>0</formula>
    </cfRule>
    <cfRule type="cellIs" dxfId="1" priority="38597" operator="equal">
      <formula>1</formula>
    </cfRule>
  </conditionalFormatting>
  <conditionalFormatting sqref="D1564:N1564">
    <cfRule type="cellIs" dxfId="0" priority="3531" operator="equal">
      <formula>0</formula>
    </cfRule>
    <cfRule type="cellIs" dxfId="1" priority="3532" operator="equal">
      <formula>1</formula>
    </cfRule>
  </conditionalFormatting>
  <conditionalFormatting sqref="D15650">
    <cfRule type="colorScale" priority="38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53:N15653">
    <cfRule type="cellIs" dxfId="0" priority="38609" operator="equal">
      <formula>0</formula>
    </cfRule>
    <cfRule type="cellIs" dxfId="1" priority="38610" operator="equal">
      <formula>1</formula>
    </cfRule>
  </conditionalFormatting>
  <conditionalFormatting sqref="D15654">
    <cfRule type="colorScale" priority="38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57">
    <cfRule type="colorScale" priority="38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5:N1565">
    <cfRule type="cellIs" dxfId="0" priority="3533" operator="equal">
      <formula>0</formula>
    </cfRule>
    <cfRule type="cellIs" dxfId="1" priority="3534" operator="equal">
      <formula>1</formula>
    </cfRule>
  </conditionalFormatting>
  <conditionalFormatting sqref="D15660:N15660">
    <cfRule type="cellIs" dxfId="0" priority="38633" operator="equal">
      <formula>0</formula>
    </cfRule>
    <cfRule type="cellIs" dxfId="1" priority="38634" operator="equal">
      <formula>1</formula>
    </cfRule>
  </conditionalFormatting>
  <conditionalFormatting sqref="D15661:N15661">
    <cfRule type="cellIs" dxfId="0" priority="38635" operator="equal">
      <formula>0</formula>
    </cfRule>
    <cfRule type="cellIs" dxfId="1" priority="38636" operator="equal">
      <formula>1</formula>
    </cfRule>
  </conditionalFormatting>
  <conditionalFormatting sqref="D15662:N15662">
    <cfRule type="cellIs" dxfId="0" priority="38637" operator="equal">
      <formula>0</formula>
    </cfRule>
    <cfRule type="cellIs" dxfId="1" priority="38638" operator="equal">
      <formula>1</formula>
    </cfRule>
  </conditionalFormatting>
  <conditionalFormatting sqref="D15663:N15663">
    <cfRule type="cellIs" dxfId="0" priority="38639" operator="equal">
      <formula>0</formula>
    </cfRule>
    <cfRule type="cellIs" dxfId="1" priority="38640" operator="equal">
      <formula>1</formula>
    </cfRule>
  </conditionalFormatting>
  <conditionalFormatting sqref="D15664:N15664">
    <cfRule type="cellIs" dxfId="0" priority="38641" operator="equal">
      <formula>0</formula>
    </cfRule>
    <cfRule type="cellIs" dxfId="1" priority="38642" operator="equal">
      <formula>1</formula>
    </cfRule>
  </conditionalFormatting>
  <conditionalFormatting sqref="D15665:N15665">
    <cfRule type="cellIs" dxfId="0" priority="38643" operator="equal">
      <formula>0</formula>
    </cfRule>
    <cfRule type="cellIs" dxfId="1" priority="38644" operator="equal">
      <formula>1</formula>
    </cfRule>
  </conditionalFormatting>
  <conditionalFormatting sqref="D15666:N15666">
    <cfRule type="cellIs" dxfId="0" priority="38645" operator="equal">
      <formula>0</formula>
    </cfRule>
    <cfRule type="cellIs" dxfId="1" priority="38646" operator="equal">
      <formula>1</formula>
    </cfRule>
  </conditionalFormatting>
  <conditionalFormatting sqref="D15667:N15667">
    <cfRule type="cellIs" dxfId="0" priority="38647" operator="equal">
      <formula>0</formula>
    </cfRule>
    <cfRule type="cellIs" dxfId="1" priority="38648" operator="equal">
      <formula>1</formula>
    </cfRule>
  </conditionalFormatting>
  <conditionalFormatting sqref="D15668:N15668">
    <cfRule type="cellIs" dxfId="0" priority="38649" operator="equal">
      <formula>0</formula>
    </cfRule>
    <cfRule type="cellIs" dxfId="1" priority="38650" operator="equal">
      <formula>1</formula>
    </cfRule>
  </conditionalFormatting>
  <conditionalFormatting sqref="D15669:N15669">
    <cfRule type="cellIs" dxfId="0" priority="38651" operator="equal">
      <formula>0</formula>
    </cfRule>
    <cfRule type="cellIs" dxfId="1" priority="38652" operator="equal">
      <formula>1</formula>
    </cfRule>
  </conditionalFormatting>
  <conditionalFormatting sqref="D1566:N1566">
    <cfRule type="cellIs" dxfId="0" priority="3535" operator="equal">
      <formula>0</formula>
    </cfRule>
    <cfRule type="cellIs" dxfId="1" priority="3536" operator="equal">
      <formula>1</formula>
    </cfRule>
  </conditionalFormatting>
  <conditionalFormatting sqref="D15670:N15670">
    <cfRule type="cellIs" dxfId="0" priority="38653" operator="equal">
      <formula>0</formula>
    </cfRule>
    <cfRule type="cellIs" dxfId="1" priority="38654" operator="equal">
      <formula>1</formula>
    </cfRule>
  </conditionalFormatting>
  <conditionalFormatting sqref="D15671:N15671">
    <cfRule type="cellIs" dxfId="0" priority="38655" operator="equal">
      <formula>0</formula>
    </cfRule>
    <cfRule type="cellIs" dxfId="1" priority="38656" operator="equal">
      <formula>1</formula>
    </cfRule>
  </conditionalFormatting>
  <conditionalFormatting sqref="D15672:N15672">
    <cfRule type="cellIs" dxfId="0" priority="38657" operator="equal">
      <formula>0</formula>
    </cfRule>
    <cfRule type="cellIs" dxfId="1" priority="38658" operator="equal">
      <formula>1</formula>
    </cfRule>
  </conditionalFormatting>
  <conditionalFormatting sqref="D15673:N15673">
    <cfRule type="cellIs" dxfId="0" priority="38659" operator="equal">
      <formula>0</formula>
    </cfRule>
    <cfRule type="cellIs" dxfId="1" priority="38660" operator="equal">
      <formula>1</formula>
    </cfRule>
  </conditionalFormatting>
  <conditionalFormatting sqref="D15674">
    <cfRule type="colorScale" priority="38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77">
    <cfRule type="colorScale" priority="38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7:N1567">
    <cfRule type="cellIs" dxfId="0" priority="3537" operator="equal">
      <formula>0</formula>
    </cfRule>
    <cfRule type="cellIs" dxfId="1" priority="3538" operator="equal">
      <formula>1</formula>
    </cfRule>
  </conditionalFormatting>
  <conditionalFormatting sqref="D15680:N15680">
    <cfRule type="cellIs" dxfId="0" priority="38683" operator="equal">
      <formula>0</formula>
    </cfRule>
    <cfRule type="cellIs" dxfId="1" priority="38684" operator="equal">
      <formula>1</formula>
    </cfRule>
  </conditionalFormatting>
  <conditionalFormatting sqref="D15681:N15681">
    <cfRule type="cellIs" dxfId="0" priority="38685" operator="equal">
      <formula>0</formula>
    </cfRule>
    <cfRule type="cellIs" dxfId="1" priority="38686" operator="equal">
      <formula>1</formula>
    </cfRule>
  </conditionalFormatting>
  <conditionalFormatting sqref="D15682:N15682">
    <cfRule type="cellIs" dxfId="0" priority="38687" operator="equal">
      <formula>0</formula>
    </cfRule>
    <cfRule type="cellIs" dxfId="1" priority="38688" operator="equal">
      <formula>1</formula>
    </cfRule>
  </conditionalFormatting>
  <conditionalFormatting sqref="D15683:N15683">
    <cfRule type="cellIs" dxfId="0" priority="38689" operator="equal">
      <formula>0</formula>
    </cfRule>
    <cfRule type="cellIs" dxfId="1" priority="38690" operator="equal">
      <formula>1</formula>
    </cfRule>
  </conditionalFormatting>
  <conditionalFormatting sqref="D15684:N15684">
    <cfRule type="cellIs" dxfId="0" priority="38691" operator="equal">
      <formula>0</formula>
    </cfRule>
    <cfRule type="cellIs" dxfId="1" priority="38692" operator="equal">
      <formula>1</formula>
    </cfRule>
  </conditionalFormatting>
  <conditionalFormatting sqref="D15685:N15685">
    <cfRule type="cellIs" dxfId="0" priority="38693" operator="equal">
      <formula>0</formula>
    </cfRule>
    <cfRule type="cellIs" dxfId="1" priority="38694" operator="equal">
      <formula>1</formula>
    </cfRule>
  </conditionalFormatting>
  <conditionalFormatting sqref="D15686:N15686">
    <cfRule type="cellIs" dxfId="0" priority="38695" operator="equal">
      <formula>0</formula>
    </cfRule>
    <cfRule type="cellIs" dxfId="1" priority="38696" operator="equal">
      <formula>1</formula>
    </cfRule>
  </conditionalFormatting>
  <conditionalFormatting sqref="D15687:N15687">
    <cfRule type="cellIs" dxfId="0" priority="38697" operator="equal">
      <formula>0</formula>
    </cfRule>
    <cfRule type="cellIs" dxfId="1" priority="38698" operator="equal">
      <formula>1</formula>
    </cfRule>
  </conditionalFormatting>
  <conditionalFormatting sqref="D15688:N15688">
    <cfRule type="cellIs" dxfId="0" priority="38699" operator="equal">
      <formula>0</formula>
    </cfRule>
    <cfRule type="cellIs" dxfId="1" priority="38700" operator="equal">
      <formula>1</formula>
    </cfRule>
  </conditionalFormatting>
  <conditionalFormatting sqref="D15689:N15689">
    <cfRule type="cellIs" dxfId="0" priority="38701" operator="equal">
      <formula>0</formula>
    </cfRule>
    <cfRule type="cellIs" dxfId="1" priority="38702" operator="equal">
      <formula>1</formula>
    </cfRule>
  </conditionalFormatting>
  <conditionalFormatting sqref="D1568:N1568">
    <cfRule type="cellIs" dxfId="0" priority="3539" operator="equal">
      <formula>0</formula>
    </cfRule>
    <cfRule type="cellIs" dxfId="1" priority="3540" operator="equal">
      <formula>1</formula>
    </cfRule>
  </conditionalFormatting>
  <conditionalFormatting sqref="D15690">
    <cfRule type="colorScale" priority="38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93">
    <cfRule type="colorScale" priority="38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696:N15696">
    <cfRule type="cellIs" dxfId="0" priority="38725" operator="equal">
      <formula>0</formula>
    </cfRule>
    <cfRule type="cellIs" dxfId="1" priority="38726" operator="equal">
      <formula>1</formula>
    </cfRule>
  </conditionalFormatting>
  <conditionalFormatting sqref="D15697:N15697">
    <cfRule type="cellIs" dxfId="0" priority="38727" operator="equal">
      <formula>0</formula>
    </cfRule>
    <cfRule type="cellIs" dxfId="1" priority="38728" operator="equal">
      <formula>1</formula>
    </cfRule>
  </conditionalFormatting>
  <conditionalFormatting sqref="D15698:N15698">
    <cfRule type="cellIs" dxfId="0" priority="38729" operator="equal">
      <formula>0</formula>
    </cfRule>
    <cfRule type="cellIs" dxfId="1" priority="38730" operator="equal">
      <formula>1</formula>
    </cfRule>
  </conditionalFormatting>
  <conditionalFormatting sqref="D15699:N15699">
    <cfRule type="cellIs" dxfId="0" priority="38731" operator="equal">
      <formula>0</formula>
    </cfRule>
    <cfRule type="cellIs" dxfId="1" priority="38732" operator="equal">
      <formula>1</formula>
    </cfRule>
  </conditionalFormatting>
  <conditionalFormatting sqref="D1569:N1569">
    <cfRule type="cellIs" dxfId="0" priority="3541" operator="equal">
      <formula>0</formula>
    </cfRule>
    <cfRule type="cellIs" dxfId="1" priority="3542" operator="equal">
      <formula>1</formula>
    </cfRule>
  </conditionalFormatting>
  <conditionalFormatting sqref="D15700:N15700">
    <cfRule type="cellIs" dxfId="0" priority="38733" operator="equal">
      <formula>0</formula>
    </cfRule>
    <cfRule type="cellIs" dxfId="1" priority="38734" operator="equal">
      <formula>1</formula>
    </cfRule>
  </conditionalFormatting>
  <conditionalFormatting sqref="D15701:N15701">
    <cfRule type="cellIs" dxfId="0" priority="38735" operator="equal">
      <formula>0</formula>
    </cfRule>
    <cfRule type="cellIs" dxfId="1" priority="38736" operator="equal">
      <formula>1</formula>
    </cfRule>
  </conditionalFormatting>
  <conditionalFormatting sqref="D15702:N15702">
    <cfRule type="cellIs" dxfId="0" priority="38737" operator="equal">
      <formula>0</formula>
    </cfRule>
    <cfRule type="cellIs" dxfId="1" priority="38738" operator="equal">
      <formula>1</formula>
    </cfRule>
  </conditionalFormatting>
  <conditionalFormatting sqref="D15703:N15703">
    <cfRule type="cellIs" dxfId="0" priority="38739" operator="equal">
      <formula>0</formula>
    </cfRule>
    <cfRule type="cellIs" dxfId="1" priority="38740" operator="equal">
      <formula>1</formula>
    </cfRule>
  </conditionalFormatting>
  <conditionalFormatting sqref="D15704:N15704">
    <cfRule type="cellIs" dxfId="0" priority="38741" operator="equal">
      <formula>0</formula>
    </cfRule>
    <cfRule type="cellIs" dxfId="1" priority="38742" operator="equal">
      <formula>1</formula>
    </cfRule>
  </conditionalFormatting>
  <conditionalFormatting sqref="D15705:N15705">
    <cfRule type="cellIs" dxfId="0" priority="38743" operator="equal">
      <formula>0</formula>
    </cfRule>
    <cfRule type="cellIs" dxfId="1" priority="38744" operator="equal">
      <formula>1</formula>
    </cfRule>
  </conditionalFormatting>
  <conditionalFormatting sqref="D15706:N15706">
    <cfRule type="cellIs" dxfId="0" priority="38745" operator="equal">
      <formula>0</formula>
    </cfRule>
    <cfRule type="cellIs" dxfId="1" priority="38746" operator="equal">
      <formula>1</formula>
    </cfRule>
  </conditionalFormatting>
  <conditionalFormatting sqref="D15707:N15707">
    <cfRule type="cellIs" dxfId="0" priority="38747" operator="equal">
      <formula>0</formula>
    </cfRule>
    <cfRule type="cellIs" dxfId="1" priority="38748" operator="equal">
      <formula>1</formula>
    </cfRule>
  </conditionalFormatting>
  <conditionalFormatting sqref="D15708:N15708">
    <cfRule type="cellIs" dxfId="0" priority="38749" operator="equal">
      <formula>0</formula>
    </cfRule>
    <cfRule type="cellIs" dxfId="1" priority="38750" operator="equal">
      <formula>1</formula>
    </cfRule>
  </conditionalFormatting>
  <conditionalFormatting sqref="D15709:N15709">
    <cfRule type="cellIs" dxfId="0" priority="38751" operator="equal">
      <formula>0</formula>
    </cfRule>
    <cfRule type="cellIs" dxfId="1" priority="38752" operator="equal">
      <formula>1</formula>
    </cfRule>
  </conditionalFormatting>
  <conditionalFormatting sqref="D1570:N1570">
    <cfRule type="cellIs" dxfId="0" priority="3543" operator="equal">
      <formula>0</formula>
    </cfRule>
    <cfRule type="cellIs" dxfId="1" priority="3544" operator="equal">
      <formula>1</formula>
    </cfRule>
  </conditionalFormatting>
  <conditionalFormatting sqref="D15710:N15710">
    <cfRule type="cellIs" dxfId="0" priority="38753" operator="equal">
      <formula>0</formula>
    </cfRule>
    <cfRule type="cellIs" dxfId="1" priority="38754" operator="equal">
      <formula>1</formula>
    </cfRule>
  </conditionalFormatting>
  <conditionalFormatting sqref="D15711:N15711">
    <cfRule type="cellIs" dxfId="0" priority="38755" operator="equal">
      <formula>0</formula>
    </cfRule>
    <cfRule type="cellIs" dxfId="1" priority="38756" operator="equal">
      <formula>1</formula>
    </cfRule>
  </conditionalFormatting>
  <conditionalFormatting sqref="D15712:N15712">
    <cfRule type="cellIs" dxfId="0" priority="38757" operator="equal">
      <formula>0</formula>
    </cfRule>
    <cfRule type="cellIs" dxfId="1" priority="38758" operator="equal">
      <formula>1</formula>
    </cfRule>
  </conditionalFormatting>
  <conditionalFormatting sqref="D15713:N15713">
    <cfRule type="cellIs" dxfId="0" priority="38759" operator="equal">
      <formula>0</formula>
    </cfRule>
    <cfRule type="cellIs" dxfId="1" priority="38760" operator="equal">
      <formula>1</formula>
    </cfRule>
  </conditionalFormatting>
  <conditionalFormatting sqref="D15714:N15714">
    <cfRule type="cellIs" dxfId="0" priority="38761" operator="equal">
      <formula>0</formula>
    </cfRule>
    <cfRule type="cellIs" dxfId="1" priority="38762" operator="equal">
      <formula>1</formula>
    </cfRule>
  </conditionalFormatting>
  <conditionalFormatting sqref="D15715:N15715">
    <cfRule type="cellIs" dxfId="0" priority="38763" operator="equal">
      <formula>0</formula>
    </cfRule>
    <cfRule type="cellIs" dxfId="1" priority="38764" operator="equal">
      <formula>1</formula>
    </cfRule>
  </conditionalFormatting>
  <conditionalFormatting sqref="D15716:N15716">
    <cfRule type="cellIs" dxfId="0" priority="38765" operator="equal">
      <formula>0</formula>
    </cfRule>
    <cfRule type="cellIs" dxfId="1" priority="38766" operator="equal">
      <formula>1</formula>
    </cfRule>
  </conditionalFormatting>
  <conditionalFormatting sqref="D15717:N15717">
    <cfRule type="cellIs" dxfId="0" priority="38767" operator="equal">
      <formula>0</formula>
    </cfRule>
    <cfRule type="cellIs" dxfId="1" priority="38768" operator="equal">
      <formula>1</formula>
    </cfRule>
  </conditionalFormatting>
  <conditionalFormatting sqref="D15718:N15718">
    <cfRule type="cellIs" dxfId="0" priority="38769" operator="equal">
      <formula>0</formula>
    </cfRule>
    <cfRule type="cellIs" dxfId="1" priority="38770" operator="equal">
      <formula>1</formula>
    </cfRule>
  </conditionalFormatting>
  <conditionalFormatting sqref="D15719:N15719">
    <cfRule type="cellIs" dxfId="0" priority="38771" operator="equal">
      <formula>0</formula>
    </cfRule>
    <cfRule type="cellIs" dxfId="1" priority="38772" operator="equal">
      <formula>1</formula>
    </cfRule>
  </conditionalFormatting>
  <conditionalFormatting sqref="D1571:N1571">
    <cfRule type="cellIs" dxfId="0" priority="3545" operator="equal">
      <formula>0</formula>
    </cfRule>
    <cfRule type="cellIs" dxfId="1" priority="3546" operator="equal">
      <formula>1</formula>
    </cfRule>
  </conditionalFormatting>
  <conditionalFormatting sqref="D15720:N15720">
    <cfRule type="cellIs" dxfId="0" priority="38773" operator="equal">
      <formula>0</formula>
    </cfRule>
    <cfRule type="cellIs" dxfId="1" priority="38774" operator="equal">
      <formula>1</formula>
    </cfRule>
  </conditionalFormatting>
  <conditionalFormatting sqref="D15721:N15721">
    <cfRule type="cellIs" dxfId="0" priority="38775" operator="equal">
      <formula>0</formula>
    </cfRule>
    <cfRule type="cellIs" dxfId="1" priority="38776" operator="equal">
      <formula>1</formula>
    </cfRule>
  </conditionalFormatting>
  <conditionalFormatting sqref="D15722:N15722">
    <cfRule type="cellIs" dxfId="0" priority="38777" operator="equal">
      <formula>0</formula>
    </cfRule>
    <cfRule type="cellIs" dxfId="1" priority="38778" operator="equal">
      <formula>1</formula>
    </cfRule>
  </conditionalFormatting>
  <conditionalFormatting sqref="D15723:N15723">
    <cfRule type="cellIs" dxfId="0" priority="38779" operator="equal">
      <formula>0</formula>
    </cfRule>
    <cfRule type="cellIs" dxfId="1" priority="38780" operator="equal">
      <formula>1</formula>
    </cfRule>
  </conditionalFormatting>
  <conditionalFormatting sqref="D15724:N15724">
    <cfRule type="cellIs" dxfId="0" priority="38781" operator="equal">
      <formula>0</formula>
    </cfRule>
    <cfRule type="cellIs" dxfId="1" priority="38782" operator="equal">
      <formula>1</formula>
    </cfRule>
  </conditionalFormatting>
  <conditionalFormatting sqref="D15725:N15725">
    <cfRule type="cellIs" dxfId="0" priority="38783" operator="equal">
      <formula>0</formula>
    </cfRule>
    <cfRule type="cellIs" dxfId="1" priority="38784" operator="equal">
      <formula>1</formula>
    </cfRule>
  </conditionalFormatting>
  <conditionalFormatting sqref="D15726:N15726">
    <cfRule type="cellIs" dxfId="0" priority="38785" operator="equal">
      <formula>0</formula>
    </cfRule>
    <cfRule type="cellIs" dxfId="1" priority="38786" operator="equal">
      <formula>1</formula>
    </cfRule>
  </conditionalFormatting>
  <conditionalFormatting sqref="D15727:N15727">
    <cfRule type="cellIs" dxfId="0" priority="38787" operator="equal">
      <formula>0</formula>
    </cfRule>
    <cfRule type="cellIs" dxfId="1" priority="38788" operator="equal">
      <formula>1</formula>
    </cfRule>
  </conditionalFormatting>
  <conditionalFormatting sqref="D15728:N15728">
    <cfRule type="cellIs" dxfId="0" priority="38789" operator="equal">
      <formula>0</formula>
    </cfRule>
    <cfRule type="cellIs" dxfId="1" priority="38790" operator="equal">
      <formula>1</formula>
    </cfRule>
  </conditionalFormatting>
  <conditionalFormatting sqref="D15729:N15729">
    <cfRule type="cellIs" dxfId="0" priority="38791" operator="equal">
      <formula>0</formula>
    </cfRule>
    <cfRule type="cellIs" dxfId="1" priority="38792" operator="equal">
      <formula>1</formula>
    </cfRule>
  </conditionalFormatting>
  <conditionalFormatting sqref="D1572:N1572">
    <cfRule type="cellIs" dxfId="0" priority="3547" operator="equal">
      <formula>0</formula>
    </cfRule>
    <cfRule type="cellIs" dxfId="1" priority="3548" operator="equal">
      <formula>1</formula>
    </cfRule>
  </conditionalFormatting>
  <conditionalFormatting sqref="D15730:N15730">
    <cfRule type="cellIs" dxfId="0" priority="38793" operator="equal">
      <formula>0</formula>
    </cfRule>
    <cfRule type="cellIs" dxfId="1" priority="38794" operator="equal">
      <formula>1</formula>
    </cfRule>
  </conditionalFormatting>
  <conditionalFormatting sqref="D15731:N15731">
    <cfRule type="cellIs" dxfId="0" priority="38795" operator="equal">
      <formula>0</formula>
    </cfRule>
    <cfRule type="cellIs" dxfId="1" priority="38796" operator="equal">
      <formula>1</formula>
    </cfRule>
  </conditionalFormatting>
  <conditionalFormatting sqref="D15732:N15732">
    <cfRule type="cellIs" dxfId="0" priority="38797" operator="equal">
      <formula>0</formula>
    </cfRule>
    <cfRule type="cellIs" dxfId="1" priority="38798" operator="equal">
      <formula>1</formula>
    </cfRule>
  </conditionalFormatting>
  <conditionalFormatting sqref="D15733:N15733">
    <cfRule type="cellIs" dxfId="0" priority="38799" operator="equal">
      <formula>0</formula>
    </cfRule>
    <cfRule type="cellIs" dxfId="1" priority="38800" operator="equal">
      <formula>1</formula>
    </cfRule>
  </conditionalFormatting>
  <conditionalFormatting sqref="D15734:N15734">
    <cfRule type="cellIs" dxfId="0" priority="38801" operator="equal">
      <formula>0</formula>
    </cfRule>
    <cfRule type="cellIs" dxfId="1" priority="38802" operator="equal">
      <formula>1</formula>
    </cfRule>
  </conditionalFormatting>
  <conditionalFormatting sqref="D15735:N15735">
    <cfRule type="cellIs" dxfId="0" priority="38803" operator="equal">
      <formula>0</formula>
    </cfRule>
    <cfRule type="cellIs" dxfId="1" priority="38804" operator="equal">
      <formula>1</formula>
    </cfRule>
  </conditionalFormatting>
  <conditionalFormatting sqref="D15736:N15736">
    <cfRule type="cellIs" dxfId="0" priority="38805" operator="equal">
      <formula>0</formula>
    </cfRule>
    <cfRule type="cellIs" dxfId="1" priority="38806" operator="equal">
      <formula>1</formula>
    </cfRule>
  </conditionalFormatting>
  <conditionalFormatting sqref="D15737:N15737">
    <cfRule type="cellIs" dxfId="0" priority="38807" operator="equal">
      <formula>0</formula>
    </cfRule>
    <cfRule type="cellIs" dxfId="1" priority="38808" operator="equal">
      <formula>1</formula>
    </cfRule>
  </conditionalFormatting>
  <conditionalFormatting sqref="D15738:N15738">
    <cfRule type="cellIs" dxfId="0" priority="38809" operator="equal">
      <formula>0</formula>
    </cfRule>
    <cfRule type="cellIs" dxfId="1" priority="38810" operator="equal">
      <formula>1</formula>
    </cfRule>
  </conditionalFormatting>
  <conditionalFormatting sqref="D15739:N15739">
    <cfRule type="cellIs" dxfId="0" priority="38811" operator="equal">
      <formula>0</formula>
    </cfRule>
    <cfRule type="cellIs" dxfId="1" priority="38812" operator="equal">
      <formula>1</formula>
    </cfRule>
  </conditionalFormatting>
  <conditionalFormatting sqref="D1573:N1573">
    <cfRule type="cellIs" dxfId="0" priority="3549" operator="equal">
      <formula>0</formula>
    </cfRule>
    <cfRule type="cellIs" dxfId="1" priority="3550" operator="equal">
      <formula>1</formula>
    </cfRule>
  </conditionalFormatting>
  <conditionalFormatting sqref="D15740:N15740">
    <cfRule type="cellIs" dxfId="0" priority="38813" operator="equal">
      <formula>0</formula>
    </cfRule>
    <cfRule type="cellIs" dxfId="1" priority="38814" operator="equal">
      <formula>1</formula>
    </cfRule>
  </conditionalFormatting>
  <conditionalFormatting sqref="D15741:N15741">
    <cfRule type="cellIs" dxfId="0" priority="38815" operator="equal">
      <formula>0</formula>
    </cfRule>
    <cfRule type="cellIs" dxfId="1" priority="38816" operator="equal">
      <formula>1</formula>
    </cfRule>
  </conditionalFormatting>
  <conditionalFormatting sqref="D15742:N15742">
    <cfRule type="cellIs" dxfId="0" priority="38817" operator="equal">
      <formula>0</formula>
    </cfRule>
    <cfRule type="cellIs" dxfId="1" priority="38818" operator="equal">
      <formula>1</formula>
    </cfRule>
  </conditionalFormatting>
  <conditionalFormatting sqref="D15743:N15743">
    <cfRule type="cellIs" dxfId="0" priority="38819" operator="equal">
      <formula>0</formula>
    </cfRule>
    <cfRule type="cellIs" dxfId="1" priority="38820" operator="equal">
      <formula>1</formula>
    </cfRule>
  </conditionalFormatting>
  <conditionalFormatting sqref="D15744:N15744">
    <cfRule type="cellIs" dxfId="0" priority="38821" operator="equal">
      <formula>0</formula>
    </cfRule>
    <cfRule type="cellIs" dxfId="1" priority="38822" operator="equal">
      <formula>1</formula>
    </cfRule>
  </conditionalFormatting>
  <conditionalFormatting sqref="D15745:N15745">
    <cfRule type="cellIs" dxfId="0" priority="38823" operator="equal">
      <formula>0</formula>
    </cfRule>
    <cfRule type="cellIs" dxfId="1" priority="38824" operator="equal">
      <formula>1</formula>
    </cfRule>
  </conditionalFormatting>
  <conditionalFormatting sqref="D15746:N15746">
    <cfRule type="cellIs" dxfId="0" priority="38825" operator="equal">
      <formula>0</formula>
    </cfRule>
    <cfRule type="cellIs" dxfId="1" priority="38826" operator="equal">
      <formula>1</formula>
    </cfRule>
  </conditionalFormatting>
  <conditionalFormatting sqref="D15747:N15747">
    <cfRule type="cellIs" dxfId="0" priority="38827" operator="equal">
      <formula>0</formula>
    </cfRule>
    <cfRule type="cellIs" dxfId="1" priority="38828" operator="equal">
      <formula>1</formula>
    </cfRule>
  </conditionalFormatting>
  <conditionalFormatting sqref="D15748:N15748">
    <cfRule type="cellIs" dxfId="0" priority="38829" operator="equal">
      <formula>0</formula>
    </cfRule>
    <cfRule type="cellIs" dxfId="1" priority="38830" operator="equal">
      <formula>1</formula>
    </cfRule>
  </conditionalFormatting>
  <conditionalFormatting sqref="D15749:N15749">
    <cfRule type="cellIs" dxfId="0" priority="38831" operator="equal">
      <formula>0</formula>
    </cfRule>
    <cfRule type="cellIs" dxfId="1" priority="38832" operator="equal">
      <formula>1</formula>
    </cfRule>
  </conditionalFormatting>
  <conditionalFormatting sqref="D1574:N1574">
    <cfRule type="cellIs" dxfId="0" priority="3551" operator="equal">
      <formula>0</formula>
    </cfRule>
    <cfRule type="cellIs" dxfId="1" priority="3552" operator="equal">
      <formula>1</formula>
    </cfRule>
  </conditionalFormatting>
  <conditionalFormatting sqref="D15750:N15750">
    <cfRule type="cellIs" dxfId="0" priority="38833" operator="equal">
      <formula>0</formula>
    </cfRule>
    <cfRule type="cellIs" dxfId="1" priority="38834" operator="equal">
      <formula>1</formula>
    </cfRule>
  </conditionalFormatting>
  <conditionalFormatting sqref="D15751:N15751">
    <cfRule type="cellIs" dxfId="0" priority="38835" operator="equal">
      <formula>0</formula>
    </cfRule>
    <cfRule type="cellIs" dxfId="1" priority="38836" operator="equal">
      <formula>1</formula>
    </cfRule>
  </conditionalFormatting>
  <conditionalFormatting sqref="D15752:N15752">
    <cfRule type="cellIs" dxfId="0" priority="38837" operator="equal">
      <formula>0</formula>
    </cfRule>
    <cfRule type="cellIs" dxfId="1" priority="38838" operator="equal">
      <formula>1</formula>
    </cfRule>
  </conditionalFormatting>
  <conditionalFormatting sqref="D15753:N15753">
    <cfRule type="cellIs" dxfId="0" priority="38839" operator="equal">
      <formula>0</formula>
    </cfRule>
    <cfRule type="cellIs" dxfId="1" priority="38840" operator="equal">
      <formula>1</formula>
    </cfRule>
  </conditionalFormatting>
  <conditionalFormatting sqref="D15754:N15754">
    <cfRule type="cellIs" dxfId="0" priority="38841" operator="equal">
      <formula>0</formula>
    </cfRule>
    <cfRule type="cellIs" dxfId="1" priority="38842" operator="equal">
      <formula>1</formula>
    </cfRule>
  </conditionalFormatting>
  <conditionalFormatting sqref="D15755:N15755">
    <cfRule type="cellIs" dxfId="0" priority="38843" operator="equal">
      <formula>0</formula>
    </cfRule>
    <cfRule type="cellIs" dxfId="1" priority="38844" operator="equal">
      <formula>1</formula>
    </cfRule>
  </conditionalFormatting>
  <conditionalFormatting sqref="D15756">
    <cfRule type="colorScale" priority="38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59:N15759">
    <cfRule type="cellIs" dxfId="0" priority="38856" operator="equal">
      <formula>0</formula>
    </cfRule>
    <cfRule type="cellIs" dxfId="1" priority="38857" operator="equal">
      <formula>1</formula>
    </cfRule>
  </conditionalFormatting>
  <conditionalFormatting sqref="D1575:N1575">
    <cfRule type="cellIs" dxfId="0" priority="3553" operator="equal">
      <formula>0</formula>
    </cfRule>
    <cfRule type="cellIs" dxfId="1" priority="3554" operator="equal">
      <formula>1</formula>
    </cfRule>
  </conditionalFormatting>
  <conditionalFormatting sqref="D15760:N15760">
    <cfRule type="cellIs" dxfId="0" priority="38858" operator="equal">
      <formula>0</formula>
    </cfRule>
    <cfRule type="cellIs" dxfId="1" priority="38859" operator="equal">
      <formula>1</formula>
    </cfRule>
  </conditionalFormatting>
  <conditionalFormatting sqref="D15761:N15761">
    <cfRule type="cellIs" dxfId="0" priority="38860" operator="equal">
      <formula>0</formula>
    </cfRule>
    <cfRule type="cellIs" dxfId="1" priority="38861" operator="equal">
      <formula>1</formula>
    </cfRule>
  </conditionalFormatting>
  <conditionalFormatting sqref="D15762:N15762">
    <cfRule type="cellIs" dxfId="0" priority="38862" operator="equal">
      <formula>0</formula>
    </cfRule>
    <cfRule type="cellIs" dxfId="1" priority="38863" operator="equal">
      <formula>1</formula>
    </cfRule>
  </conditionalFormatting>
  <conditionalFormatting sqref="D15763:N15763">
    <cfRule type="cellIs" dxfId="0" priority="38864" operator="equal">
      <formula>0</formula>
    </cfRule>
    <cfRule type="cellIs" dxfId="1" priority="38865" operator="equal">
      <formula>1</formula>
    </cfRule>
  </conditionalFormatting>
  <conditionalFormatting sqref="D15764:N15764">
    <cfRule type="cellIs" dxfId="0" priority="38866" operator="equal">
      <formula>0</formula>
    </cfRule>
    <cfRule type="cellIs" dxfId="1" priority="38867" operator="equal">
      <formula>1</formula>
    </cfRule>
  </conditionalFormatting>
  <conditionalFormatting sqref="D15765:N15765">
    <cfRule type="cellIs" dxfId="0" priority="38868" operator="equal">
      <formula>0</formula>
    </cfRule>
    <cfRule type="cellIs" dxfId="1" priority="38869" operator="equal">
      <formula>1</formula>
    </cfRule>
  </conditionalFormatting>
  <conditionalFormatting sqref="D15766:N15766">
    <cfRule type="cellIs" dxfId="0" priority="38870" operator="equal">
      <formula>0</formula>
    </cfRule>
    <cfRule type="cellIs" dxfId="1" priority="38871" operator="equal">
      <formula>1</formula>
    </cfRule>
  </conditionalFormatting>
  <conditionalFormatting sqref="D15767:N15767">
    <cfRule type="cellIs" dxfId="0" priority="38872" operator="equal">
      <formula>0</formula>
    </cfRule>
    <cfRule type="cellIs" dxfId="1" priority="38873" operator="equal">
      <formula>1</formula>
    </cfRule>
  </conditionalFormatting>
  <conditionalFormatting sqref="D15768:N15768">
    <cfRule type="cellIs" dxfId="0" priority="38874" operator="equal">
      <formula>0</formula>
    </cfRule>
    <cfRule type="cellIs" dxfId="1" priority="38875" operator="equal">
      <formula>1</formula>
    </cfRule>
  </conditionalFormatting>
  <conditionalFormatting sqref="D15769">
    <cfRule type="colorScale" priority="38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6:N1576">
    <cfRule type="cellIs" dxfId="0" priority="3555" operator="equal">
      <formula>0</formula>
    </cfRule>
    <cfRule type="cellIs" dxfId="1" priority="3556" operator="equal">
      <formula>1</formula>
    </cfRule>
  </conditionalFormatting>
  <conditionalFormatting sqref="D15772:N15772">
    <cfRule type="cellIs" dxfId="0" priority="38887" operator="equal">
      <formula>0</formula>
    </cfRule>
    <cfRule type="cellIs" dxfId="1" priority="38888" operator="equal">
      <formula>1</formula>
    </cfRule>
  </conditionalFormatting>
  <conditionalFormatting sqref="D15773:N15773">
    <cfRule type="cellIs" dxfId="0" priority="38889" operator="equal">
      <formula>0</formula>
    </cfRule>
    <cfRule type="cellIs" dxfId="1" priority="38890" operator="equal">
      <formula>1</formula>
    </cfRule>
  </conditionalFormatting>
  <conditionalFormatting sqref="D15774:N15774">
    <cfRule type="cellIs" dxfId="0" priority="38891" operator="equal">
      <formula>0</formula>
    </cfRule>
    <cfRule type="cellIs" dxfId="1" priority="38892" operator="equal">
      <formula>1</formula>
    </cfRule>
  </conditionalFormatting>
  <conditionalFormatting sqref="D15775:N15775">
    <cfRule type="cellIs" dxfId="0" priority="38893" operator="equal">
      <formula>0</formula>
    </cfRule>
    <cfRule type="cellIs" dxfId="1" priority="38894" operator="equal">
      <formula>1</formula>
    </cfRule>
  </conditionalFormatting>
  <conditionalFormatting sqref="D15776:N15776">
    <cfRule type="cellIs" dxfId="0" priority="38895" operator="equal">
      <formula>0</formula>
    </cfRule>
    <cfRule type="cellIs" dxfId="1" priority="38896" operator="equal">
      <formula>1</formula>
    </cfRule>
  </conditionalFormatting>
  <conditionalFormatting sqref="D15777:N15777">
    <cfRule type="cellIs" dxfId="0" priority="38897" operator="equal">
      <formula>0</formula>
    </cfRule>
    <cfRule type="cellIs" dxfId="1" priority="38898" operator="equal">
      <formula>1</formula>
    </cfRule>
  </conditionalFormatting>
  <conditionalFormatting sqref="D15778:N15778">
    <cfRule type="cellIs" dxfId="0" priority="38899" operator="equal">
      <formula>0</formula>
    </cfRule>
    <cfRule type="cellIs" dxfId="1" priority="38900" operator="equal">
      <formula>1</formula>
    </cfRule>
  </conditionalFormatting>
  <conditionalFormatting sqref="D15779:N15779">
    <cfRule type="cellIs" dxfId="0" priority="38901" operator="equal">
      <formula>0</formula>
    </cfRule>
    <cfRule type="cellIs" dxfId="1" priority="38902" operator="equal">
      <formula>1</formula>
    </cfRule>
  </conditionalFormatting>
  <conditionalFormatting sqref="D1577:N1577">
    <cfRule type="cellIs" dxfId="0" priority="3557" operator="equal">
      <formula>0</formula>
    </cfRule>
    <cfRule type="cellIs" dxfId="1" priority="3558" operator="equal">
      <formula>1</formula>
    </cfRule>
  </conditionalFormatting>
  <conditionalFormatting sqref="D15780:N15780">
    <cfRule type="cellIs" dxfId="0" priority="38903" operator="equal">
      <formula>0</formula>
    </cfRule>
    <cfRule type="cellIs" dxfId="1" priority="38904" operator="equal">
      <formula>1</formula>
    </cfRule>
  </conditionalFormatting>
  <conditionalFormatting sqref="D15781:N15781">
    <cfRule type="cellIs" dxfId="0" priority="38905" operator="equal">
      <formula>0</formula>
    </cfRule>
    <cfRule type="cellIs" dxfId="1" priority="38906" operator="equal">
      <formula>1</formula>
    </cfRule>
  </conditionalFormatting>
  <conditionalFormatting sqref="D15782:N15782">
    <cfRule type="cellIs" dxfId="0" priority="38907" operator="equal">
      <formula>0</formula>
    </cfRule>
    <cfRule type="cellIs" dxfId="1" priority="38908" operator="equal">
      <formula>1</formula>
    </cfRule>
  </conditionalFormatting>
  <conditionalFormatting sqref="D15783:N15783">
    <cfRule type="cellIs" dxfId="0" priority="38909" operator="equal">
      <formula>0</formula>
    </cfRule>
    <cfRule type="cellIs" dxfId="1" priority="38910" operator="equal">
      <formula>1</formula>
    </cfRule>
  </conditionalFormatting>
  <conditionalFormatting sqref="D15784:N15784">
    <cfRule type="cellIs" dxfId="0" priority="38911" operator="equal">
      <formula>0</formula>
    </cfRule>
    <cfRule type="cellIs" dxfId="1" priority="38912" operator="equal">
      <formula>1</formula>
    </cfRule>
  </conditionalFormatting>
  <conditionalFormatting sqref="D15785:N15785">
    <cfRule type="cellIs" dxfId="0" priority="38913" operator="equal">
      <formula>0</formula>
    </cfRule>
    <cfRule type="cellIs" dxfId="1" priority="38914" operator="equal">
      <formula>1</formula>
    </cfRule>
  </conditionalFormatting>
  <conditionalFormatting sqref="D15786">
    <cfRule type="colorScale" priority="38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89:N15789">
    <cfRule type="cellIs" dxfId="0" priority="38926" operator="equal">
      <formula>0</formula>
    </cfRule>
    <cfRule type="cellIs" dxfId="1" priority="38927" operator="equal">
      <formula>1</formula>
    </cfRule>
  </conditionalFormatting>
  <conditionalFormatting sqref="D1578:N1578">
    <cfRule type="cellIs" dxfId="0" priority="3559" operator="equal">
      <formula>0</formula>
    </cfRule>
    <cfRule type="cellIs" dxfId="1" priority="3560" operator="equal">
      <formula>1</formula>
    </cfRule>
  </conditionalFormatting>
  <conditionalFormatting sqref="D15790:N15790">
    <cfRule type="cellIs" dxfId="0" priority="38928" operator="equal">
      <formula>0</formula>
    </cfRule>
    <cfRule type="cellIs" dxfId="1" priority="38929" operator="equal">
      <formula>1</formula>
    </cfRule>
  </conditionalFormatting>
  <conditionalFormatting sqref="D15791:N15791">
    <cfRule type="cellIs" dxfId="0" priority="38930" operator="equal">
      <formula>0</formula>
    </cfRule>
    <cfRule type="cellIs" dxfId="1" priority="38931" operator="equal">
      <formula>1</formula>
    </cfRule>
  </conditionalFormatting>
  <conditionalFormatting sqref="D15792:N15792">
    <cfRule type="cellIs" dxfId="0" priority="38932" operator="equal">
      <formula>0</formula>
    </cfRule>
    <cfRule type="cellIs" dxfId="1" priority="38933" operator="equal">
      <formula>1</formula>
    </cfRule>
  </conditionalFormatting>
  <conditionalFormatting sqref="D15793:N15793">
    <cfRule type="cellIs" dxfId="0" priority="38934" operator="equal">
      <formula>0</formula>
    </cfRule>
    <cfRule type="cellIs" dxfId="1" priority="38935" operator="equal">
      <formula>1</formula>
    </cfRule>
  </conditionalFormatting>
  <conditionalFormatting sqref="D15794:N15794">
    <cfRule type="cellIs" dxfId="0" priority="38936" operator="equal">
      <formula>0</formula>
    </cfRule>
    <cfRule type="cellIs" dxfId="1" priority="38937" operator="equal">
      <formula>1</formula>
    </cfRule>
  </conditionalFormatting>
  <conditionalFormatting sqref="D15795:N15795">
    <cfRule type="cellIs" dxfId="0" priority="38938" operator="equal">
      <formula>0</formula>
    </cfRule>
    <cfRule type="cellIs" dxfId="1" priority="38939" operator="equal">
      <formula>1</formula>
    </cfRule>
  </conditionalFormatting>
  <conditionalFormatting sqref="D15796:N15796">
    <cfRule type="cellIs" dxfId="0" priority="38940" operator="equal">
      <formula>0</formula>
    </cfRule>
    <cfRule type="cellIs" dxfId="1" priority="38941" operator="equal">
      <formula>1</formula>
    </cfRule>
  </conditionalFormatting>
  <conditionalFormatting sqref="D15797:N15797">
    <cfRule type="cellIs" dxfId="0" priority="38942" operator="equal">
      <formula>0</formula>
    </cfRule>
    <cfRule type="cellIs" dxfId="1" priority="38943" operator="equal">
      <formula>1</formula>
    </cfRule>
  </conditionalFormatting>
  <conditionalFormatting sqref="D15798:N15798">
    <cfRule type="cellIs" dxfId="0" priority="38944" operator="equal">
      <formula>0</formula>
    </cfRule>
    <cfRule type="cellIs" dxfId="1" priority="38945" operator="equal">
      <formula>1</formula>
    </cfRule>
  </conditionalFormatting>
  <conditionalFormatting sqref="D15799:N15799">
    <cfRule type="cellIs" dxfId="0" priority="38946" operator="equal">
      <formula>0</formula>
    </cfRule>
    <cfRule type="cellIs" dxfId="1" priority="38947" operator="equal">
      <formula>1</formula>
    </cfRule>
  </conditionalFormatting>
  <conditionalFormatting sqref="D1579:N1579">
    <cfRule type="cellIs" dxfId="0" priority="3561" operator="equal">
      <formula>0</formula>
    </cfRule>
    <cfRule type="cellIs" dxfId="1" priority="3562" operator="equal">
      <formula>1</formula>
    </cfRule>
  </conditionalFormatting>
  <conditionalFormatting sqref="D157:N157">
    <cfRule type="cellIs" dxfId="0" priority="312" operator="equal">
      <formula>0</formula>
    </cfRule>
    <cfRule type="cellIs" dxfId="1" priority="313" operator="equal">
      <formula>1</formula>
    </cfRule>
  </conditionalFormatting>
  <conditionalFormatting sqref="D15800:N15800">
    <cfRule type="cellIs" dxfId="0" priority="38948" operator="equal">
      <formula>0</formula>
    </cfRule>
    <cfRule type="cellIs" dxfId="1" priority="38949" operator="equal">
      <formula>1</formula>
    </cfRule>
  </conditionalFormatting>
  <conditionalFormatting sqref="D15801:N15801">
    <cfRule type="cellIs" dxfId="0" priority="38950" operator="equal">
      <formula>0</formula>
    </cfRule>
    <cfRule type="cellIs" dxfId="1" priority="38951" operator="equal">
      <formula>1</formula>
    </cfRule>
  </conditionalFormatting>
  <conditionalFormatting sqref="D15802:N15802">
    <cfRule type="cellIs" dxfId="0" priority="38952" operator="equal">
      <formula>0</formula>
    </cfRule>
    <cfRule type="cellIs" dxfId="1" priority="38953" operator="equal">
      <formula>1</formula>
    </cfRule>
  </conditionalFormatting>
  <conditionalFormatting sqref="D15803:N15803">
    <cfRule type="cellIs" dxfId="0" priority="38954" operator="equal">
      <formula>0</formula>
    </cfRule>
    <cfRule type="cellIs" dxfId="1" priority="38955" operator="equal">
      <formula>1</formula>
    </cfRule>
  </conditionalFormatting>
  <conditionalFormatting sqref="D15804:N15804">
    <cfRule type="cellIs" dxfId="0" priority="38956" operator="equal">
      <formula>0</formula>
    </cfRule>
    <cfRule type="cellIs" dxfId="1" priority="38957" operator="equal">
      <formula>1</formula>
    </cfRule>
  </conditionalFormatting>
  <conditionalFormatting sqref="D15805:N15805">
    <cfRule type="cellIs" dxfId="0" priority="38958" operator="equal">
      <formula>0</formula>
    </cfRule>
    <cfRule type="cellIs" dxfId="1" priority="38959" operator="equal">
      <formula>1</formula>
    </cfRule>
  </conditionalFormatting>
  <conditionalFormatting sqref="D15806:N15806">
    <cfRule type="cellIs" dxfId="0" priority="38960" operator="equal">
      <formula>0</formula>
    </cfRule>
    <cfRule type="cellIs" dxfId="1" priority="38961" operator="equal">
      <formula>1</formula>
    </cfRule>
  </conditionalFormatting>
  <conditionalFormatting sqref="D15807">
    <cfRule type="colorScale" priority="39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0:N1580">
    <cfRule type="cellIs" dxfId="0" priority="3563" operator="equal">
      <formula>0</formula>
    </cfRule>
    <cfRule type="cellIs" dxfId="1" priority="3564" operator="equal">
      <formula>1</formula>
    </cfRule>
  </conditionalFormatting>
  <conditionalFormatting sqref="D15810">
    <cfRule type="colorScale" priority="38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13:N15813">
    <cfRule type="cellIs" dxfId="0" priority="38984" operator="equal">
      <formula>0</formula>
    </cfRule>
    <cfRule type="cellIs" dxfId="1" priority="38985" operator="equal">
      <formula>1</formula>
    </cfRule>
  </conditionalFormatting>
  <conditionalFormatting sqref="D15814:N15814">
    <cfRule type="cellIs" dxfId="0" priority="38986" operator="equal">
      <formula>0</formula>
    </cfRule>
    <cfRule type="cellIs" dxfId="1" priority="38987" operator="equal">
      <formula>1</formula>
    </cfRule>
  </conditionalFormatting>
  <conditionalFormatting sqref="D15815:N15815">
    <cfRule type="cellIs" dxfId="0" priority="38988" operator="equal">
      <formula>0</formula>
    </cfRule>
    <cfRule type="cellIs" dxfId="1" priority="38989" operator="equal">
      <formula>1</formula>
    </cfRule>
  </conditionalFormatting>
  <conditionalFormatting sqref="D15816:N15816">
    <cfRule type="cellIs" dxfId="0" priority="38990" operator="equal">
      <formula>0</formula>
    </cfRule>
    <cfRule type="cellIs" dxfId="1" priority="38991" operator="equal">
      <formula>1</formula>
    </cfRule>
  </conditionalFormatting>
  <conditionalFormatting sqref="D15817:N15817">
    <cfRule type="cellIs" dxfId="0" priority="38992" operator="equal">
      <formula>0</formula>
    </cfRule>
    <cfRule type="cellIs" dxfId="1" priority="38993" operator="equal">
      <formula>1</formula>
    </cfRule>
  </conditionalFormatting>
  <conditionalFormatting sqref="D15818:N15818">
    <cfRule type="cellIs" dxfId="0" priority="38994" operator="equal">
      <formula>0</formula>
    </cfRule>
    <cfRule type="cellIs" dxfId="1" priority="38995" operator="equal">
      <formula>1</formula>
    </cfRule>
  </conditionalFormatting>
  <conditionalFormatting sqref="D15819">
    <cfRule type="colorScale" priority="39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1:N1581">
    <cfRule type="cellIs" dxfId="0" priority="3565" operator="equal">
      <formula>0</formula>
    </cfRule>
    <cfRule type="cellIs" dxfId="1" priority="3566" operator="equal">
      <formula>1</formula>
    </cfRule>
  </conditionalFormatting>
  <conditionalFormatting sqref="D15822">
    <cfRule type="colorScale" priority="39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25:N15825">
    <cfRule type="cellIs" dxfId="0" priority="39018" operator="equal">
      <formula>0</formula>
    </cfRule>
    <cfRule type="cellIs" dxfId="1" priority="39019" operator="equal">
      <formula>1</formula>
    </cfRule>
  </conditionalFormatting>
  <conditionalFormatting sqref="D15826:N15826">
    <cfRule type="cellIs" dxfId="0" priority="39020" operator="equal">
      <formula>0</formula>
    </cfRule>
    <cfRule type="cellIs" dxfId="1" priority="39021" operator="equal">
      <formula>1</formula>
    </cfRule>
  </conditionalFormatting>
  <conditionalFormatting sqref="D15827:N15827">
    <cfRule type="cellIs" dxfId="0" priority="39022" operator="equal">
      <formula>0</formula>
    </cfRule>
    <cfRule type="cellIs" dxfId="1" priority="39023" operator="equal">
      <formula>1</formula>
    </cfRule>
  </conditionalFormatting>
  <conditionalFormatting sqref="D15828:N15828">
    <cfRule type="cellIs" dxfId="0" priority="39024" operator="equal">
      <formula>0</formula>
    </cfRule>
    <cfRule type="cellIs" dxfId="1" priority="39025" operator="equal">
      <formula>1</formula>
    </cfRule>
  </conditionalFormatting>
  <conditionalFormatting sqref="D15829:N15829">
    <cfRule type="cellIs" dxfId="0" priority="39026" operator="equal">
      <formula>0</formula>
    </cfRule>
    <cfRule type="cellIs" dxfId="1" priority="39027" operator="equal">
      <formula>1</formula>
    </cfRule>
  </conditionalFormatting>
  <conditionalFormatting sqref="D1582:N1582">
    <cfRule type="cellIs" dxfId="0" priority="3567" operator="equal">
      <formula>0</formula>
    </cfRule>
    <cfRule type="cellIs" dxfId="1" priority="3568" operator="equal">
      <formula>1</formula>
    </cfRule>
  </conditionalFormatting>
  <conditionalFormatting sqref="D15830:N15830">
    <cfRule type="cellIs" dxfId="0" priority="39028" operator="equal">
      <formula>0</formula>
    </cfRule>
    <cfRule type="cellIs" dxfId="1" priority="39029" operator="equal">
      <formula>1</formula>
    </cfRule>
  </conditionalFormatting>
  <conditionalFormatting sqref="D15831:N15831">
    <cfRule type="cellIs" dxfId="0" priority="39030" operator="equal">
      <formula>0</formula>
    </cfRule>
    <cfRule type="cellIs" dxfId="1" priority="39031" operator="equal">
      <formula>1</formula>
    </cfRule>
  </conditionalFormatting>
  <conditionalFormatting sqref="D15832:N15832">
    <cfRule type="cellIs" dxfId="0" priority="39032" operator="equal">
      <formula>0</formula>
    </cfRule>
    <cfRule type="cellIs" dxfId="1" priority="39033" operator="equal">
      <formula>1</formula>
    </cfRule>
  </conditionalFormatting>
  <conditionalFormatting sqref="D15833:N15833">
    <cfRule type="cellIs" dxfId="0" priority="39034" operator="equal">
      <formula>0</formula>
    </cfRule>
    <cfRule type="cellIs" dxfId="1" priority="39035" operator="equal">
      <formula>1</formula>
    </cfRule>
  </conditionalFormatting>
  <conditionalFormatting sqref="D15834:N15834">
    <cfRule type="cellIs" dxfId="0" priority="39036" operator="equal">
      <formula>0</formula>
    </cfRule>
    <cfRule type="cellIs" dxfId="1" priority="39037" operator="equal">
      <formula>1</formula>
    </cfRule>
  </conditionalFormatting>
  <conditionalFormatting sqref="D15835:N15835">
    <cfRule type="cellIs" dxfId="0" priority="39038" operator="equal">
      <formula>0</formula>
    </cfRule>
    <cfRule type="cellIs" dxfId="1" priority="39039" operator="equal">
      <formula>1</formula>
    </cfRule>
  </conditionalFormatting>
  <conditionalFormatting sqref="D15836">
    <cfRule type="colorScale" priority="39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39:N15839">
    <cfRule type="cellIs" dxfId="0" priority="39051" operator="equal">
      <formula>0</formula>
    </cfRule>
    <cfRule type="cellIs" dxfId="1" priority="39052" operator="equal">
      <formula>1</formula>
    </cfRule>
  </conditionalFormatting>
  <conditionalFormatting sqref="D1583:N1583">
    <cfRule type="cellIs" dxfId="0" priority="3569" operator="equal">
      <formula>0</formula>
    </cfRule>
    <cfRule type="cellIs" dxfId="1" priority="3570" operator="equal">
      <formula>1</formula>
    </cfRule>
  </conditionalFormatting>
  <conditionalFormatting sqref="D15840:N15840">
    <cfRule type="cellIs" dxfId="0" priority="39053" operator="equal">
      <formula>0</formula>
    </cfRule>
    <cfRule type="cellIs" dxfId="1" priority="39054" operator="equal">
      <formula>1</formula>
    </cfRule>
  </conditionalFormatting>
  <conditionalFormatting sqref="D15841:N15841">
    <cfRule type="cellIs" dxfId="0" priority="39055" operator="equal">
      <formula>0</formula>
    </cfRule>
    <cfRule type="cellIs" dxfId="1" priority="39056" operator="equal">
      <formula>1</formula>
    </cfRule>
  </conditionalFormatting>
  <conditionalFormatting sqref="D15842:N15842">
    <cfRule type="cellIs" dxfId="0" priority="39057" operator="equal">
      <formula>0</formula>
    </cfRule>
    <cfRule type="cellIs" dxfId="1" priority="39058" operator="equal">
      <formula>1</formula>
    </cfRule>
  </conditionalFormatting>
  <conditionalFormatting sqref="D15843:N15843">
    <cfRule type="cellIs" dxfId="0" priority="39059" operator="equal">
      <formula>0</formula>
    </cfRule>
    <cfRule type="cellIs" dxfId="1" priority="39060" operator="equal">
      <formula>1</formula>
    </cfRule>
  </conditionalFormatting>
  <conditionalFormatting sqref="D15844:N15844">
    <cfRule type="cellIs" dxfId="0" priority="39061" operator="equal">
      <formula>0</formula>
    </cfRule>
    <cfRule type="cellIs" dxfId="1" priority="39062" operator="equal">
      <formula>1</formula>
    </cfRule>
  </conditionalFormatting>
  <conditionalFormatting sqref="D15845:N15845">
    <cfRule type="cellIs" dxfId="0" priority="39063" operator="equal">
      <formula>0</formula>
    </cfRule>
    <cfRule type="cellIs" dxfId="1" priority="39064" operator="equal">
      <formula>1</formula>
    </cfRule>
  </conditionalFormatting>
  <conditionalFormatting sqref="D15846:N15846">
    <cfRule type="cellIs" dxfId="0" priority="39065" operator="equal">
      <formula>0</formula>
    </cfRule>
    <cfRule type="cellIs" dxfId="1" priority="39066" operator="equal">
      <formula>1</formula>
    </cfRule>
  </conditionalFormatting>
  <conditionalFormatting sqref="D15847:N15847">
    <cfRule type="cellIs" dxfId="0" priority="39067" operator="equal">
      <formula>0</formula>
    </cfRule>
    <cfRule type="cellIs" dxfId="1" priority="39068" operator="equal">
      <formula>1</formula>
    </cfRule>
  </conditionalFormatting>
  <conditionalFormatting sqref="D15848:N15848">
    <cfRule type="cellIs" dxfId="0" priority="39069" operator="equal">
      <formula>0</formula>
    </cfRule>
    <cfRule type="cellIs" dxfId="1" priority="39070" operator="equal">
      <formula>1</formula>
    </cfRule>
  </conditionalFormatting>
  <conditionalFormatting sqref="D15849:N15849">
    <cfRule type="cellIs" dxfId="0" priority="39071" operator="equal">
      <formula>0</formula>
    </cfRule>
    <cfRule type="cellIs" dxfId="1" priority="39072" operator="equal">
      <formula>1</formula>
    </cfRule>
  </conditionalFormatting>
  <conditionalFormatting sqref="D1584:N1584">
    <cfRule type="cellIs" dxfId="0" priority="3571" operator="equal">
      <formula>0</formula>
    </cfRule>
    <cfRule type="cellIs" dxfId="1" priority="3572" operator="equal">
      <formula>1</formula>
    </cfRule>
  </conditionalFormatting>
  <conditionalFormatting sqref="D15850:N15850">
    <cfRule type="cellIs" dxfId="0" priority="39073" operator="equal">
      <formula>0</formula>
    </cfRule>
    <cfRule type="cellIs" dxfId="1" priority="39074" operator="equal">
      <formula>1</formula>
    </cfRule>
  </conditionalFormatting>
  <conditionalFormatting sqref="D15851:N15851">
    <cfRule type="cellIs" dxfId="0" priority="39075" operator="equal">
      <formula>0</formula>
    </cfRule>
    <cfRule type="cellIs" dxfId="1" priority="39076" operator="equal">
      <formula>1</formula>
    </cfRule>
  </conditionalFormatting>
  <conditionalFormatting sqref="D15852:N15852">
    <cfRule type="cellIs" dxfId="0" priority="39077" operator="equal">
      <formula>0</formula>
    </cfRule>
    <cfRule type="cellIs" dxfId="1" priority="39078" operator="equal">
      <formula>1</formula>
    </cfRule>
  </conditionalFormatting>
  <conditionalFormatting sqref="D15853:N15853">
    <cfRule type="cellIs" dxfId="0" priority="39079" operator="equal">
      <formula>0</formula>
    </cfRule>
    <cfRule type="cellIs" dxfId="1" priority="39080" operator="equal">
      <formula>1</formula>
    </cfRule>
  </conditionalFormatting>
  <conditionalFormatting sqref="D15854:N15854">
    <cfRule type="cellIs" dxfId="0" priority="39081" operator="equal">
      <formula>0</formula>
    </cfRule>
    <cfRule type="cellIs" dxfId="1" priority="39082" operator="equal">
      <formula>1</formula>
    </cfRule>
  </conditionalFormatting>
  <conditionalFormatting sqref="D15855:N15855">
    <cfRule type="cellIs" dxfId="0" priority="39083" operator="equal">
      <formula>0</formula>
    </cfRule>
    <cfRule type="cellIs" dxfId="1" priority="39084" operator="equal">
      <formula>1</formula>
    </cfRule>
  </conditionalFormatting>
  <conditionalFormatting sqref="D15856:N15856">
    <cfRule type="cellIs" dxfId="0" priority="39085" operator="equal">
      <formula>0</formula>
    </cfRule>
    <cfRule type="cellIs" dxfId="1" priority="39086" operator="equal">
      <formula>1</formula>
    </cfRule>
  </conditionalFormatting>
  <conditionalFormatting sqref="D15857">
    <cfRule type="colorScale" priority="39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5:N1585">
    <cfRule type="cellIs" dxfId="0" priority="3573" operator="equal">
      <formula>0</formula>
    </cfRule>
    <cfRule type="cellIs" dxfId="1" priority="3574" operator="equal">
      <formula>1</formula>
    </cfRule>
  </conditionalFormatting>
  <conditionalFormatting sqref="D15860">
    <cfRule type="colorScale" priority="39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63:N15863">
    <cfRule type="cellIs" dxfId="0" priority="39109" operator="equal">
      <formula>0</formula>
    </cfRule>
    <cfRule type="cellIs" dxfId="1" priority="39110" operator="equal">
      <formula>1</formula>
    </cfRule>
  </conditionalFormatting>
  <conditionalFormatting sqref="D15864:N15864">
    <cfRule type="cellIs" dxfId="0" priority="39111" operator="equal">
      <formula>0</formula>
    </cfRule>
    <cfRule type="cellIs" dxfId="1" priority="39112" operator="equal">
      <formula>1</formula>
    </cfRule>
  </conditionalFormatting>
  <conditionalFormatting sqref="D15865:N15865">
    <cfRule type="cellIs" dxfId="0" priority="39113" operator="equal">
      <formula>0</formula>
    </cfRule>
    <cfRule type="cellIs" dxfId="1" priority="39114" operator="equal">
      <formula>1</formula>
    </cfRule>
  </conditionalFormatting>
  <conditionalFormatting sqref="D15866:N15866">
    <cfRule type="cellIs" dxfId="0" priority="39115" operator="equal">
      <formula>0</formula>
    </cfRule>
    <cfRule type="cellIs" dxfId="1" priority="39116" operator="equal">
      <formula>1</formula>
    </cfRule>
  </conditionalFormatting>
  <conditionalFormatting sqref="D15867:N15867">
    <cfRule type="cellIs" dxfId="0" priority="39117" operator="equal">
      <formula>0</formula>
    </cfRule>
    <cfRule type="cellIs" dxfId="1" priority="39118" operator="equal">
      <formula>1</formula>
    </cfRule>
  </conditionalFormatting>
  <conditionalFormatting sqref="D15868:N15868">
    <cfRule type="cellIs" dxfId="0" priority="39119" operator="equal">
      <formula>0</formula>
    </cfRule>
    <cfRule type="cellIs" dxfId="1" priority="39120" operator="equal">
      <formula>1</formula>
    </cfRule>
  </conditionalFormatting>
  <conditionalFormatting sqref="D15869:N15869">
    <cfRule type="cellIs" dxfId="0" priority="39121" operator="equal">
      <formula>0</formula>
    </cfRule>
    <cfRule type="cellIs" dxfId="1" priority="39122" operator="equal">
      <formula>1</formula>
    </cfRule>
  </conditionalFormatting>
  <conditionalFormatting sqref="D1586:N1586">
    <cfRule type="cellIs" dxfId="0" priority="3575" operator="equal">
      <formula>0</formula>
    </cfRule>
    <cfRule type="cellIs" dxfId="1" priority="3576" operator="equal">
      <formula>1</formula>
    </cfRule>
  </conditionalFormatting>
  <conditionalFormatting sqref="D15870:N15870">
    <cfRule type="cellIs" dxfId="0" priority="39123" operator="equal">
      <formula>0</formula>
    </cfRule>
    <cfRule type="cellIs" dxfId="1" priority="39124" operator="equal">
      <formula>1</formula>
    </cfRule>
  </conditionalFormatting>
  <conditionalFormatting sqref="D15871:N15871">
    <cfRule type="cellIs" dxfId="0" priority="39125" operator="equal">
      <formula>0</formula>
    </cfRule>
    <cfRule type="cellIs" dxfId="1" priority="39126" operator="equal">
      <formula>1</formula>
    </cfRule>
  </conditionalFormatting>
  <conditionalFormatting sqref="D15872:N15872">
    <cfRule type="cellIs" dxfId="0" priority="39127" operator="equal">
      <formula>0</formula>
    </cfRule>
    <cfRule type="cellIs" dxfId="1" priority="39128" operator="equal">
      <formula>1</formula>
    </cfRule>
  </conditionalFormatting>
  <conditionalFormatting sqref="D15873:N15873">
    <cfRule type="cellIs" dxfId="0" priority="39129" operator="equal">
      <formula>0</formula>
    </cfRule>
    <cfRule type="cellIs" dxfId="1" priority="39130" operator="equal">
      <formula>1</formula>
    </cfRule>
  </conditionalFormatting>
  <conditionalFormatting sqref="D15874:N15874">
    <cfRule type="cellIs" dxfId="0" priority="39131" operator="equal">
      <formula>0</formula>
    </cfRule>
    <cfRule type="cellIs" dxfId="1" priority="39132" operator="equal">
      <formula>1</formula>
    </cfRule>
  </conditionalFormatting>
  <conditionalFormatting sqref="D15875:N15875">
    <cfRule type="cellIs" dxfId="0" priority="39133" operator="equal">
      <formula>0</formula>
    </cfRule>
    <cfRule type="cellIs" dxfId="1" priority="39134" operator="equal">
      <formula>1</formula>
    </cfRule>
  </conditionalFormatting>
  <conditionalFormatting sqref="D15876:N15876">
    <cfRule type="cellIs" dxfId="0" priority="39135" operator="equal">
      <formula>0</formula>
    </cfRule>
    <cfRule type="cellIs" dxfId="1" priority="39136" operator="equal">
      <formula>1</formula>
    </cfRule>
  </conditionalFormatting>
  <conditionalFormatting sqref="D15877:N15877">
    <cfRule type="cellIs" dxfId="0" priority="39137" operator="equal">
      <formula>0</formula>
    </cfRule>
    <cfRule type="cellIs" dxfId="1" priority="39138" operator="equal">
      <formula>1</formula>
    </cfRule>
  </conditionalFormatting>
  <conditionalFormatting sqref="D15878:N15878">
    <cfRule type="cellIs" dxfId="0" priority="39139" operator="equal">
      <formula>0</formula>
    </cfRule>
    <cfRule type="cellIs" dxfId="1" priority="39140" operator="equal">
      <formula>1</formula>
    </cfRule>
  </conditionalFormatting>
  <conditionalFormatting sqref="D15879:N15879">
    <cfRule type="cellIs" dxfId="0" priority="39141" operator="equal">
      <formula>0</formula>
    </cfRule>
    <cfRule type="cellIs" dxfId="1" priority="39142" operator="equal">
      <formula>1</formula>
    </cfRule>
  </conditionalFormatting>
  <conditionalFormatting sqref="D1587:N1587">
    <cfRule type="cellIs" dxfId="0" priority="3577" operator="equal">
      <formula>0</formula>
    </cfRule>
    <cfRule type="cellIs" dxfId="1" priority="3578" operator="equal">
      <formula>1</formula>
    </cfRule>
  </conditionalFormatting>
  <conditionalFormatting sqref="D15880">
    <cfRule type="colorScale" priority="39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83:N15883">
    <cfRule type="cellIs" dxfId="0" priority="39154" operator="equal">
      <formula>0</formula>
    </cfRule>
    <cfRule type="cellIs" dxfId="1" priority="39155" operator="equal">
      <formula>1</formula>
    </cfRule>
  </conditionalFormatting>
  <conditionalFormatting sqref="D15884:N15884">
    <cfRule type="cellIs" dxfId="0" priority="39156" operator="equal">
      <formula>0</formula>
    </cfRule>
    <cfRule type="cellIs" dxfId="1" priority="39157" operator="equal">
      <formula>1</formula>
    </cfRule>
  </conditionalFormatting>
  <conditionalFormatting sqref="D15885:N15885">
    <cfRule type="cellIs" dxfId="0" priority="39158" operator="equal">
      <formula>0</formula>
    </cfRule>
    <cfRule type="cellIs" dxfId="1" priority="39159" operator="equal">
      <formula>1</formula>
    </cfRule>
  </conditionalFormatting>
  <conditionalFormatting sqref="D15886:N15886">
    <cfRule type="cellIs" dxfId="0" priority="39160" operator="equal">
      <formula>0</formula>
    </cfRule>
    <cfRule type="cellIs" dxfId="1" priority="39161" operator="equal">
      <formula>1</formula>
    </cfRule>
  </conditionalFormatting>
  <conditionalFormatting sqref="D15887:N15887">
    <cfRule type="cellIs" dxfId="0" priority="39162" operator="equal">
      <formula>0</formula>
    </cfRule>
    <cfRule type="cellIs" dxfId="1" priority="39163" operator="equal">
      <formula>1</formula>
    </cfRule>
  </conditionalFormatting>
  <conditionalFormatting sqref="D15888:N15888">
    <cfRule type="cellIs" dxfId="0" priority="39164" operator="equal">
      <formula>0</formula>
    </cfRule>
    <cfRule type="cellIs" dxfId="1" priority="39165" operator="equal">
      <formula>1</formula>
    </cfRule>
  </conditionalFormatting>
  <conditionalFormatting sqref="D15889:N15889">
    <cfRule type="cellIs" dxfId="0" priority="39166" operator="equal">
      <formula>0</formula>
    </cfRule>
    <cfRule type="cellIs" dxfId="1" priority="39167" operator="equal">
      <formula>1</formula>
    </cfRule>
  </conditionalFormatting>
  <conditionalFormatting sqref="D1588:N1588">
    <cfRule type="cellIs" dxfId="0" priority="3579" operator="equal">
      <formula>0</formula>
    </cfRule>
    <cfRule type="cellIs" dxfId="1" priority="3580" operator="equal">
      <formula>1</formula>
    </cfRule>
  </conditionalFormatting>
  <conditionalFormatting sqref="D15890:N15890">
    <cfRule type="cellIs" dxfId="0" priority="39168" operator="equal">
      <formula>0</formula>
    </cfRule>
    <cfRule type="cellIs" dxfId="1" priority="39169" operator="equal">
      <formula>1</formula>
    </cfRule>
  </conditionalFormatting>
  <conditionalFormatting sqref="D15891:N15891">
    <cfRule type="cellIs" dxfId="0" priority="39170" operator="equal">
      <formula>0</formula>
    </cfRule>
    <cfRule type="cellIs" dxfId="1" priority="39171" operator="equal">
      <formula>1</formula>
    </cfRule>
  </conditionalFormatting>
  <conditionalFormatting sqref="D15892:N15892">
    <cfRule type="cellIs" dxfId="0" priority="39172" operator="equal">
      <formula>0</formula>
    </cfRule>
    <cfRule type="cellIs" dxfId="1" priority="39173" operator="equal">
      <formula>1</formula>
    </cfRule>
  </conditionalFormatting>
  <conditionalFormatting sqref="D15893:N15893">
    <cfRule type="cellIs" dxfId="0" priority="39174" operator="equal">
      <formula>0</formula>
    </cfRule>
    <cfRule type="cellIs" dxfId="1" priority="39175" operator="equal">
      <formula>1</formula>
    </cfRule>
  </conditionalFormatting>
  <conditionalFormatting sqref="D15894:N15894">
    <cfRule type="cellIs" dxfId="0" priority="39176" operator="equal">
      <formula>0</formula>
    </cfRule>
    <cfRule type="cellIs" dxfId="1" priority="39177" operator="equal">
      <formula>1</formula>
    </cfRule>
  </conditionalFormatting>
  <conditionalFormatting sqref="D15895:N15895">
    <cfRule type="cellIs" dxfId="0" priority="39178" operator="equal">
      <formula>0</formula>
    </cfRule>
    <cfRule type="cellIs" dxfId="1" priority="39179" operator="equal">
      <formula>1</formula>
    </cfRule>
  </conditionalFormatting>
  <conditionalFormatting sqref="D15896:N15896">
    <cfRule type="cellIs" dxfId="0" priority="39180" operator="equal">
      <formula>0</formula>
    </cfRule>
    <cfRule type="cellIs" dxfId="1" priority="39181" operator="equal">
      <formula>1</formula>
    </cfRule>
  </conditionalFormatting>
  <conditionalFormatting sqref="D15897:N15897">
    <cfRule type="cellIs" dxfId="0" priority="39182" operator="equal">
      <formula>0</formula>
    </cfRule>
    <cfRule type="cellIs" dxfId="1" priority="39183" operator="equal">
      <formula>1</formula>
    </cfRule>
  </conditionalFormatting>
  <conditionalFormatting sqref="D15898:N15898">
    <cfRule type="cellIs" dxfId="0" priority="39184" operator="equal">
      <formula>0</formula>
    </cfRule>
    <cfRule type="cellIs" dxfId="1" priority="39185" operator="equal">
      <formula>1</formula>
    </cfRule>
  </conditionalFormatting>
  <conditionalFormatting sqref="D15899:N15899">
    <cfRule type="cellIs" dxfId="0" priority="39186" operator="equal">
      <formula>0</formula>
    </cfRule>
    <cfRule type="cellIs" dxfId="1" priority="39187" operator="equal">
      <formula>1</formula>
    </cfRule>
  </conditionalFormatting>
  <conditionalFormatting sqref="D1589:N1589">
    <cfRule type="cellIs" dxfId="0" priority="3581" operator="equal">
      <formula>0</formula>
    </cfRule>
    <cfRule type="cellIs" dxfId="1" priority="3582" operator="equal">
      <formula>1</formula>
    </cfRule>
  </conditionalFormatting>
  <conditionalFormatting sqref="D158:N158">
    <cfRule type="cellIs" dxfId="0" priority="314" operator="equal">
      <formula>0</formula>
    </cfRule>
    <cfRule type="cellIs" dxfId="1" priority="315" operator="equal">
      <formula>1</formula>
    </cfRule>
  </conditionalFormatting>
  <conditionalFormatting sqref="D15900:N15900">
    <cfRule type="cellIs" dxfId="0" priority="39188" operator="equal">
      <formula>0</formula>
    </cfRule>
    <cfRule type="cellIs" dxfId="1" priority="39189" operator="equal">
      <formula>1</formula>
    </cfRule>
  </conditionalFormatting>
  <conditionalFormatting sqref="D15901:N15901">
    <cfRule type="cellIs" dxfId="0" priority="39190" operator="equal">
      <formula>0</formula>
    </cfRule>
    <cfRule type="cellIs" dxfId="1" priority="39191" operator="equal">
      <formula>1</formula>
    </cfRule>
  </conditionalFormatting>
  <conditionalFormatting sqref="D15902:N15902">
    <cfRule type="cellIs" dxfId="0" priority="39192" operator="equal">
      <formula>0</formula>
    </cfRule>
    <cfRule type="cellIs" dxfId="1" priority="39193" operator="equal">
      <formula>1</formula>
    </cfRule>
  </conditionalFormatting>
  <conditionalFormatting sqref="D15903:N15903">
    <cfRule type="cellIs" dxfId="0" priority="39194" operator="equal">
      <formula>0</formula>
    </cfRule>
    <cfRule type="cellIs" dxfId="1" priority="39195" operator="equal">
      <formula>1</formula>
    </cfRule>
  </conditionalFormatting>
  <conditionalFormatting sqref="D15904:N15904">
    <cfRule type="cellIs" dxfId="0" priority="39196" operator="equal">
      <formula>0</formula>
    </cfRule>
    <cfRule type="cellIs" dxfId="1" priority="39197" operator="equal">
      <formula>1</formula>
    </cfRule>
  </conditionalFormatting>
  <conditionalFormatting sqref="D15905:N15905">
    <cfRule type="cellIs" dxfId="0" priority="39198" operator="equal">
      <formula>0</formula>
    </cfRule>
    <cfRule type="cellIs" dxfId="1" priority="39199" operator="equal">
      <formula>1</formula>
    </cfRule>
  </conditionalFormatting>
  <conditionalFormatting sqref="D15906:N15906">
    <cfRule type="cellIs" dxfId="0" priority="39200" operator="equal">
      <formula>0</formula>
    </cfRule>
    <cfRule type="cellIs" dxfId="1" priority="39201" operator="equal">
      <formula>1</formula>
    </cfRule>
  </conditionalFormatting>
  <conditionalFormatting sqref="D15907:N15907">
    <cfRule type="cellIs" dxfId="0" priority="39202" operator="equal">
      <formula>0</formula>
    </cfRule>
    <cfRule type="cellIs" dxfId="1" priority="39203" operator="equal">
      <formula>1</formula>
    </cfRule>
  </conditionalFormatting>
  <conditionalFormatting sqref="D15908:N15908">
    <cfRule type="cellIs" dxfId="0" priority="39204" operator="equal">
      <formula>0</formula>
    </cfRule>
    <cfRule type="cellIs" dxfId="1" priority="39205" operator="equal">
      <formula>1</formula>
    </cfRule>
  </conditionalFormatting>
  <conditionalFormatting sqref="D15909:N15909">
    <cfRule type="cellIs" dxfId="0" priority="39206" operator="equal">
      <formula>0</formula>
    </cfRule>
    <cfRule type="cellIs" dxfId="1" priority="39207" operator="equal">
      <formula>1</formula>
    </cfRule>
  </conditionalFormatting>
  <conditionalFormatting sqref="D1590:N1590">
    <cfRule type="cellIs" dxfId="0" priority="3583" operator="equal">
      <formula>0</formula>
    </cfRule>
    <cfRule type="cellIs" dxfId="1" priority="3584" operator="equal">
      <formula>1</formula>
    </cfRule>
  </conditionalFormatting>
  <conditionalFormatting sqref="D15910">
    <cfRule type="colorScale" priority="39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13">
    <cfRule type="colorScale" priority="39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16:N15916">
    <cfRule type="cellIs" dxfId="0" priority="39230" operator="equal">
      <formula>0</formula>
    </cfRule>
    <cfRule type="cellIs" dxfId="1" priority="39231" operator="equal">
      <formula>1</formula>
    </cfRule>
  </conditionalFormatting>
  <conditionalFormatting sqref="D15917:N15917">
    <cfRule type="cellIs" dxfId="0" priority="39232" operator="equal">
      <formula>0</formula>
    </cfRule>
    <cfRule type="cellIs" dxfId="1" priority="39233" operator="equal">
      <formula>1</formula>
    </cfRule>
  </conditionalFormatting>
  <conditionalFormatting sqref="D15918:N15918">
    <cfRule type="cellIs" dxfId="0" priority="39234" operator="equal">
      <formula>0</formula>
    </cfRule>
    <cfRule type="cellIs" dxfId="1" priority="39235" operator="equal">
      <formula>1</formula>
    </cfRule>
  </conditionalFormatting>
  <conditionalFormatting sqref="D15919:N15919">
    <cfRule type="cellIs" dxfId="0" priority="39236" operator="equal">
      <formula>0</formula>
    </cfRule>
    <cfRule type="cellIs" dxfId="1" priority="39237" operator="equal">
      <formula>1</formula>
    </cfRule>
  </conditionalFormatting>
  <conditionalFormatting sqref="D1591:N1591">
    <cfRule type="cellIs" dxfId="0" priority="3585" operator="equal">
      <formula>0</formula>
    </cfRule>
    <cfRule type="cellIs" dxfId="1" priority="3586" operator="equal">
      <formula>1</formula>
    </cfRule>
  </conditionalFormatting>
  <conditionalFormatting sqref="D15920:N15920">
    <cfRule type="cellIs" dxfId="0" priority="39238" operator="equal">
      <formula>0</formula>
    </cfRule>
    <cfRule type="cellIs" dxfId="1" priority="39239" operator="equal">
      <formula>1</formula>
    </cfRule>
  </conditionalFormatting>
  <conditionalFormatting sqref="D15921:N15921">
    <cfRule type="cellIs" dxfId="0" priority="39240" operator="equal">
      <formula>0</formula>
    </cfRule>
    <cfRule type="cellIs" dxfId="1" priority="39241" operator="equal">
      <formula>1</formula>
    </cfRule>
  </conditionalFormatting>
  <conditionalFormatting sqref="D15922:N15922">
    <cfRule type="cellIs" dxfId="0" priority="39242" operator="equal">
      <formula>0</formula>
    </cfRule>
    <cfRule type="cellIs" dxfId="1" priority="39243" operator="equal">
      <formula>1</formula>
    </cfRule>
  </conditionalFormatting>
  <conditionalFormatting sqref="D15923:N15923">
    <cfRule type="cellIs" dxfId="0" priority="39244" operator="equal">
      <formula>0</formula>
    </cfRule>
    <cfRule type="cellIs" dxfId="1" priority="39245" operator="equal">
      <formula>1</formula>
    </cfRule>
  </conditionalFormatting>
  <conditionalFormatting sqref="D15924:N15924">
    <cfRule type="cellIs" dxfId="0" priority="39246" operator="equal">
      <formula>0</formula>
    </cfRule>
    <cfRule type="cellIs" dxfId="1" priority="39247" operator="equal">
      <formula>1</formula>
    </cfRule>
  </conditionalFormatting>
  <conditionalFormatting sqref="D15925:N15925">
    <cfRule type="cellIs" dxfId="0" priority="39248" operator="equal">
      <formula>0</formula>
    </cfRule>
    <cfRule type="cellIs" dxfId="1" priority="39249" operator="equal">
      <formula>1</formula>
    </cfRule>
  </conditionalFormatting>
  <conditionalFormatting sqref="D15926:N15926">
    <cfRule type="cellIs" dxfId="0" priority="39250" operator="equal">
      <formula>0</formula>
    </cfRule>
    <cfRule type="cellIs" dxfId="1" priority="39251" operator="equal">
      <formula>1</formula>
    </cfRule>
  </conditionalFormatting>
  <conditionalFormatting sqref="D15927:N15927">
    <cfRule type="cellIs" dxfId="0" priority="39252" operator="equal">
      <formula>0</formula>
    </cfRule>
    <cfRule type="cellIs" dxfId="1" priority="39253" operator="equal">
      <formula>1</formula>
    </cfRule>
  </conditionalFormatting>
  <conditionalFormatting sqref="D15928:N15928">
    <cfRule type="cellIs" dxfId="0" priority="39254" operator="equal">
      <formula>0</formula>
    </cfRule>
    <cfRule type="cellIs" dxfId="1" priority="39255" operator="equal">
      <formula>1</formula>
    </cfRule>
  </conditionalFormatting>
  <conditionalFormatting sqref="D15929:N15929">
    <cfRule type="cellIs" dxfId="0" priority="39256" operator="equal">
      <formula>0</formula>
    </cfRule>
    <cfRule type="cellIs" dxfId="1" priority="39257" operator="equal">
      <formula>1</formula>
    </cfRule>
  </conditionalFormatting>
  <conditionalFormatting sqref="D1592:N1592">
    <cfRule type="cellIs" dxfId="0" priority="3587" operator="equal">
      <formula>0</formula>
    </cfRule>
    <cfRule type="cellIs" dxfId="1" priority="3588" operator="equal">
      <formula>1</formula>
    </cfRule>
  </conditionalFormatting>
  <conditionalFormatting sqref="D15930:N15930">
    <cfRule type="cellIs" dxfId="0" priority="39258" operator="equal">
      <formula>0</formula>
    </cfRule>
    <cfRule type="cellIs" dxfId="1" priority="39259" operator="equal">
      <formula>1</formula>
    </cfRule>
  </conditionalFormatting>
  <conditionalFormatting sqref="D15931:N15931">
    <cfRule type="cellIs" dxfId="0" priority="39260" operator="equal">
      <formula>0</formula>
    </cfRule>
    <cfRule type="cellIs" dxfId="1" priority="39261" operator="equal">
      <formula>1</formula>
    </cfRule>
  </conditionalFormatting>
  <conditionalFormatting sqref="D15932:N15932">
    <cfRule type="cellIs" dxfId="0" priority="39262" operator="equal">
      <formula>0</formula>
    </cfRule>
    <cfRule type="cellIs" dxfId="1" priority="39263" operator="equal">
      <formula>1</formula>
    </cfRule>
  </conditionalFormatting>
  <conditionalFormatting sqref="D15933:N15933">
    <cfRule type="cellIs" dxfId="0" priority="39264" operator="equal">
      <formula>0</formula>
    </cfRule>
    <cfRule type="cellIs" dxfId="1" priority="39265" operator="equal">
      <formula>1</formula>
    </cfRule>
  </conditionalFormatting>
  <conditionalFormatting sqref="D15934:N15934">
    <cfRule type="cellIs" dxfId="0" priority="39266" operator="equal">
      <formula>0</formula>
    </cfRule>
    <cfRule type="cellIs" dxfId="1" priority="39267" operator="equal">
      <formula>1</formula>
    </cfRule>
  </conditionalFormatting>
  <conditionalFormatting sqref="D15935:N15935">
    <cfRule type="cellIs" dxfId="0" priority="39268" operator="equal">
      <formula>0</formula>
    </cfRule>
    <cfRule type="cellIs" dxfId="1" priority="39269" operator="equal">
      <formula>1</formula>
    </cfRule>
  </conditionalFormatting>
  <conditionalFormatting sqref="D15936">
    <cfRule type="colorScale" priority="39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39">
    <cfRule type="colorScale" priority="39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3:N1593">
    <cfRule type="cellIs" dxfId="0" priority="3589" operator="equal">
      <formula>0</formula>
    </cfRule>
    <cfRule type="cellIs" dxfId="1" priority="3590" operator="equal">
      <formula>1</formula>
    </cfRule>
  </conditionalFormatting>
  <conditionalFormatting sqref="D1594">
    <cfRule type="colorScale" priority="3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42:N15942">
    <cfRule type="cellIs" dxfId="0" priority="39292" operator="equal">
      <formula>0</formula>
    </cfRule>
    <cfRule type="cellIs" dxfId="1" priority="39293" operator="equal">
      <formula>1</formula>
    </cfRule>
  </conditionalFormatting>
  <conditionalFormatting sqref="D15943:N15943">
    <cfRule type="cellIs" dxfId="0" priority="39294" operator="equal">
      <formula>0</formula>
    </cfRule>
    <cfRule type="cellIs" dxfId="1" priority="39295" operator="equal">
      <formula>1</formula>
    </cfRule>
  </conditionalFormatting>
  <conditionalFormatting sqref="D15944:N15944">
    <cfRule type="cellIs" dxfId="0" priority="39296" operator="equal">
      <formula>0</formula>
    </cfRule>
    <cfRule type="cellIs" dxfId="1" priority="39297" operator="equal">
      <formula>1</formula>
    </cfRule>
  </conditionalFormatting>
  <conditionalFormatting sqref="D15945:N15945">
    <cfRule type="cellIs" dxfId="0" priority="39298" operator="equal">
      <formula>0</formula>
    </cfRule>
    <cfRule type="cellIs" dxfId="1" priority="39299" operator="equal">
      <formula>1</formula>
    </cfRule>
  </conditionalFormatting>
  <conditionalFormatting sqref="D15946:N15946">
    <cfRule type="cellIs" dxfId="0" priority="39300" operator="equal">
      <formula>0</formula>
    </cfRule>
    <cfRule type="cellIs" dxfId="1" priority="39301" operator="equal">
      <formula>1</formula>
    </cfRule>
  </conditionalFormatting>
  <conditionalFormatting sqref="D15947:N15947">
    <cfRule type="cellIs" dxfId="0" priority="39302" operator="equal">
      <formula>0</formula>
    </cfRule>
    <cfRule type="cellIs" dxfId="1" priority="39303" operator="equal">
      <formula>1</formula>
    </cfRule>
  </conditionalFormatting>
  <conditionalFormatting sqref="D15948:N15948">
    <cfRule type="cellIs" dxfId="0" priority="39304" operator="equal">
      <formula>0</formula>
    </cfRule>
    <cfRule type="cellIs" dxfId="1" priority="39305" operator="equal">
      <formula>1</formula>
    </cfRule>
  </conditionalFormatting>
  <conditionalFormatting sqref="D15949:N15949">
    <cfRule type="cellIs" dxfId="0" priority="39306" operator="equal">
      <formula>0</formula>
    </cfRule>
    <cfRule type="cellIs" dxfId="1" priority="39307" operator="equal">
      <formula>1</formula>
    </cfRule>
  </conditionalFormatting>
  <conditionalFormatting sqref="D15950:N15950">
    <cfRule type="cellIs" dxfId="0" priority="39308" operator="equal">
      <formula>0</formula>
    </cfRule>
    <cfRule type="cellIs" dxfId="1" priority="39309" operator="equal">
      <formula>1</formula>
    </cfRule>
  </conditionalFormatting>
  <conditionalFormatting sqref="D15951:N15951">
    <cfRule type="cellIs" dxfId="0" priority="39310" operator="equal">
      <formula>0</formula>
    </cfRule>
    <cfRule type="cellIs" dxfId="1" priority="39311" operator="equal">
      <formula>1</formula>
    </cfRule>
  </conditionalFormatting>
  <conditionalFormatting sqref="D15952:N15952">
    <cfRule type="cellIs" dxfId="0" priority="39312" operator="equal">
      <formula>0</formula>
    </cfRule>
    <cfRule type="cellIs" dxfId="1" priority="39313" operator="equal">
      <formula>1</formula>
    </cfRule>
  </conditionalFormatting>
  <conditionalFormatting sqref="D15953:N15953">
    <cfRule type="cellIs" dxfId="0" priority="39314" operator="equal">
      <formula>0</formula>
    </cfRule>
    <cfRule type="cellIs" dxfId="1" priority="39315" operator="equal">
      <formula>1</formula>
    </cfRule>
  </conditionalFormatting>
  <conditionalFormatting sqref="D15954:N15954">
    <cfRule type="cellIs" dxfId="0" priority="39316" operator="equal">
      <formula>0</formula>
    </cfRule>
    <cfRule type="cellIs" dxfId="1" priority="39317" operator="equal">
      <formula>1</formula>
    </cfRule>
  </conditionalFormatting>
  <conditionalFormatting sqref="D15955:N15955">
    <cfRule type="cellIs" dxfId="0" priority="39318" operator="equal">
      <formula>0</formula>
    </cfRule>
    <cfRule type="cellIs" dxfId="1" priority="39319" operator="equal">
      <formula>1</formula>
    </cfRule>
  </conditionalFormatting>
  <conditionalFormatting sqref="D15956:N15956">
    <cfRule type="cellIs" dxfId="0" priority="39320" operator="equal">
      <formula>0</formula>
    </cfRule>
    <cfRule type="cellIs" dxfId="1" priority="39321" operator="equal">
      <formula>1</formula>
    </cfRule>
  </conditionalFormatting>
  <conditionalFormatting sqref="D15957:N15957">
    <cfRule type="cellIs" dxfId="0" priority="39322" operator="equal">
      <formula>0</formula>
    </cfRule>
    <cfRule type="cellIs" dxfId="1" priority="39323" operator="equal">
      <formula>1</formula>
    </cfRule>
  </conditionalFormatting>
  <conditionalFormatting sqref="D15958">
    <cfRule type="colorScale" priority="39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61:N15961">
    <cfRule type="cellIs" dxfId="0" priority="39335" operator="equal">
      <formula>0</formula>
    </cfRule>
    <cfRule type="cellIs" dxfId="1" priority="39336" operator="equal">
      <formula>1</formula>
    </cfRule>
  </conditionalFormatting>
  <conditionalFormatting sqref="D15962:N15962">
    <cfRule type="cellIs" dxfId="0" priority="39337" operator="equal">
      <formula>0</formula>
    </cfRule>
    <cfRule type="cellIs" dxfId="1" priority="39338" operator="equal">
      <formula>1</formula>
    </cfRule>
  </conditionalFormatting>
  <conditionalFormatting sqref="D15963:N15963">
    <cfRule type="cellIs" dxfId="0" priority="39339" operator="equal">
      <formula>0</formula>
    </cfRule>
    <cfRule type="cellIs" dxfId="1" priority="39340" operator="equal">
      <formula>1</formula>
    </cfRule>
  </conditionalFormatting>
  <conditionalFormatting sqref="D15964:N15964">
    <cfRule type="cellIs" dxfId="0" priority="39341" operator="equal">
      <formula>0</formula>
    </cfRule>
    <cfRule type="cellIs" dxfId="1" priority="39342" operator="equal">
      <formula>1</formula>
    </cfRule>
  </conditionalFormatting>
  <conditionalFormatting sqref="D15965:N15965">
    <cfRule type="cellIs" dxfId="0" priority="39343" operator="equal">
      <formula>0</formula>
    </cfRule>
    <cfRule type="cellIs" dxfId="1" priority="39344" operator="equal">
      <formula>1</formula>
    </cfRule>
  </conditionalFormatting>
  <conditionalFormatting sqref="D15966:N15966">
    <cfRule type="cellIs" dxfId="0" priority="39345" operator="equal">
      <formula>0</formula>
    </cfRule>
    <cfRule type="cellIs" dxfId="1" priority="39346" operator="equal">
      <formula>1</formula>
    </cfRule>
  </conditionalFormatting>
  <conditionalFormatting sqref="D15967:N15967">
    <cfRule type="cellIs" dxfId="0" priority="39347" operator="equal">
      <formula>0</formula>
    </cfRule>
    <cfRule type="cellIs" dxfId="1" priority="39348" operator="equal">
      <formula>1</formula>
    </cfRule>
  </conditionalFormatting>
  <conditionalFormatting sqref="D15968:N15968">
    <cfRule type="cellIs" dxfId="0" priority="39349" operator="equal">
      <formula>0</formula>
    </cfRule>
    <cfRule type="cellIs" dxfId="1" priority="39350" operator="equal">
      <formula>1</formula>
    </cfRule>
  </conditionalFormatting>
  <conditionalFormatting sqref="D15969:N15969">
    <cfRule type="cellIs" dxfId="0" priority="39351" operator="equal">
      <formula>0</formula>
    </cfRule>
    <cfRule type="cellIs" dxfId="1" priority="39352" operator="equal">
      <formula>1</formula>
    </cfRule>
  </conditionalFormatting>
  <conditionalFormatting sqref="D15970:N15970">
    <cfRule type="cellIs" dxfId="0" priority="39353" operator="equal">
      <formula>0</formula>
    </cfRule>
    <cfRule type="cellIs" dxfId="1" priority="39354" operator="equal">
      <formula>1</formula>
    </cfRule>
  </conditionalFormatting>
  <conditionalFormatting sqref="D15971:N15971">
    <cfRule type="cellIs" dxfId="0" priority="39355" operator="equal">
      <formula>0</formula>
    </cfRule>
    <cfRule type="cellIs" dxfId="1" priority="39356" operator="equal">
      <formula>1</formula>
    </cfRule>
  </conditionalFormatting>
  <conditionalFormatting sqref="D15972:N15972">
    <cfRule type="cellIs" dxfId="0" priority="39357" operator="equal">
      <formula>0</formula>
    </cfRule>
    <cfRule type="cellIs" dxfId="1" priority="39358" operator="equal">
      <formula>1</formula>
    </cfRule>
  </conditionalFormatting>
  <conditionalFormatting sqref="D15973:N15973">
    <cfRule type="cellIs" dxfId="0" priority="39359" operator="equal">
      <formula>0</formula>
    </cfRule>
    <cfRule type="cellIs" dxfId="1" priority="39360" operator="equal">
      <formula>1</formula>
    </cfRule>
  </conditionalFormatting>
  <conditionalFormatting sqref="D15974:N15974">
    <cfRule type="cellIs" dxfId="0" priority="39361" operator="equal">
      <formula>0</formula>
    </cfRule>
    <cfRule type="cellIs" dxfId="1" priority="39362" operator="equal">
      <formula>1</formula>
    </cfRule>
  </conditionalFormatting>
  <conditionalFormatting sqref="D15975:N15975">
    <cfRule type="cellIs" dxfId="0" priority="39363" operator="equal">
      <formula>0</formula>
    </cfRule>
    <cfRule type="cellIs" dxfId="1" priority="39364" operator="equal">
      <formula>1</formula>
    </cfRule>
  </conditionalFormatting>
  <conditionalFormatting sqref="D15976">
    <cfRule type="colorScale" priority="39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79">
    <cfRule type="colorScale" priority="39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7:N1597">
    <cfRule type="cellIs" dxfId="0" priority="3602" operator="equal">
      <formula>0</formula>
    </cfRule>
    <cfRule type="cellIs" dxfId="1" priority="3603" operator="equal">
      <formula>1</formula>
    </cfRule>
  </conditionalFormatting>
  <conditionalFormatting sqref="D15982:N15982">
    <cfRule type="cellIs" dxfId="0" priority="39387" operator="equal">
      <formula>0</formula>
    </cfRule>
    <cfRule type="cellIs" dxfId="1" priority="39388" operator="equal">
      <formula>1</formula>
    </cfRule>
  </conditionalFormatting>
  <conditionalFormatting sqref="D15983:N15983">
    <cfRule type="cellIs" dxfId="0" priority="39389" operator="equal">
      <formula>0</formula>
    </cfRule>
    <cfRule type="cellIs" dxfId="1" priority="39390" operator="equal">
      <formula>1</formula>
    </cfRule>
  </conditionalFormatting>
  <conditionalFormatting sqref="D15984:N15984">
    <cfRule type="cellIs" dxfId="0" priority="39391" operator="equal">
      <formula>0</formula>
    </cfRule>
    <cfRule type="cellIs" dxfId="1" priority="39392" operator="equal">
      <formula>1</formula>
    </cfRule>
  </conditionalFormatting>
  <conditionalFormatting sqref="D15985:N15985">
    <cfRule type="cellIs" dxfId="0" priority="39393" operator="equal">
      <formula>0</formula>
    </cfRule>
    <cfRule type="cellIs" dxfId="1" priority="39394" operator="equal">
      <formula>1</formula>
    </cfRule>
  </conditionalFormatting>
  <conditionalFormatting sqref="D15986:N15986">
    <cfRule type="cellIs" dxfId="0" priority="39395" operator="equal">
      <formula>0</formula>
    </cfRule>
    <cfRule type="cellIs" dxfId="1" priority="39396" operator="equal">
      <formula>1</formula>
    </cfRule>
  </conditionalFormatting>
  <conditionalFormatting sqref="D15987:N15987">
    <cfRule type="cellIs" dxfId="0" priority="39397" operator="equal">
      <formula>0</formula>
    </cfRule>
    <cfRule type="cellIs" dxfId="1" priority="39398" operator="equal">
      <formula>1</formula>
    </cfRule>
  </conditionalFormatting>
  <conditionalFormatting sqref="D15988:N15988">
    <cfRule type="cellIs" dxfId="0" priority="39399" operator="equal">
      <formula>0</formula>
    </cfRule>
    <cfRule type="cellIs" dxfId="1" priority="39400" operator="equal">
      <formula>1</formula>
    </cfRule>
  </conditionalFormatting>
  <conditionalFormatting sqref="D15989:N15989">
    <cfRule type="cellIs" dxfId="0" priority="39401" operator="equal">
      <formula>0</formula>
    </cfRule>
    <cfRule type="cellIs" dxfId="1" priority="39402" operator="equal">
      <formula>1</formula>
    </cfRule>
  </conditionalFormatting>
  <conditionalFormatting sqref="D1598:N1598">
    <cfRule type="cellIs" dxfId="0" priority="3604" operator="equal">
      <formula>0</formula>
    </cfRule>
    <cfRule type="cellIs" dxfId="1" priority="3605" operator="equal">
      <formula>1</formula>
    </cfRule>
  </conditionalFormatting>
  <conditionalFormatting sqref="D15990:N15990">
    <cfRule type="cellIs" dxfId="0" priority="39403" operator="equal">
      <formula>0</formula>
    </cfRule>
    <cfRule type="cellIs" dxfId="1" priority="39404" operator="equal">
      <formula>1</formula>
    </cfRule>
  </conditionalFormatting>
  <conditionalFormatting sqref="D15991:N15991">
    <cfRule type="cellIs" dxfId="0" priority="39405" operator="equal">
      <formula>0</formula>
    </cfRule>
    <cfRule type="cellIs" dxfId="1" priority="39406" operator="equal">
      <formula>1</formula>
    </cfRule>
  </conditionalFormatting>
  <conditionalFormatting sqref="D15992:N15992">
    <cfRule type="cellIs" dxfId="0" priority="39407" operator="equal">
      <formula>0</formula>
    </cfRule>
    <cfRule type="cellIs" dxfId="1" priority="39408" operator="equal">
      <formula>1</formula>
    </cfRule>
  </conditionalFormatting>
  <conditionalFormatting sqref="D15993:N15993">
    <cfRule type="cellIs" dxfId="0" priority="39409" operator="equal">
      <formula>0</formula>
    </cfRule>
    <cfRule type="cellIs" dxfId="1" priority="39410" operator="equal">
      <formula>1</formula>
    </cfRule>
  </conditionalFormatting>
  <conditionalFormatting sqref="D15994:N15994">
    <cfRule type="cellIs" dxfId="0" priority="39411" operator="equal">
      <formula>0</formula>
    </cfRule>
    <cfRule type="cellIs" dxfId="1" priority="39412" operator="equal">
      <formula>1</formula>
    </cfRule>
  </conditionalFormatting>
  <conditionalFormatting sqref="D15995:N15995">
    <cfRule type="cellIs" dxfId="0" priority="39413" operator="equal">
      <formula>0</formula>
    </cfRule>
    <cfRule type="cellIs" dxfId="1" priority="39414" operator="equal">
      <formula>1</formula>
    </cfRule>
  </conditionalFormatting>
  <conditionalFormatting sqref="D15996:N15996">
    <cfRule type="cellIs" dxfId="0" priority="39415" operator="equal">
      <formula>0</formula>
    </cfRule>
    <cfRule type="cellIs" dxfId="1" priority="39416" operator="equal">
      <formula>1</formula>
    </cfRule>
  </conditionalFormatting>
  <conditionalFormatting sqref="D15997:N15997">
    <cfRule type="cellIs" dxfId="0" priority="39417" operator="equal">
      <formula>0</formula>
    </cfRule>
    <cfRule type="cellIs" dxfId="1" priority="39418" operator="equal">
      <formula>1</formula>
    </cfRule>
  </conditionalFormatting>
  <conditionalFormatting sqref="D15998">
    <cfRule type="colorScale" priority="39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9:N1599">
    <cfRule type="cellIs" dxfId="0" priority="3606" operator="equal">
      <formula>0</formula>
    </cfRule>
    <cfRule type="cellIs" dxfId="1" priority="3607" operator="equal">
      <formula>1</formula>
    </cfRule>
  </conditionalFormatting>
  <conditionalFormatting sqref="D159:N159">
    <cfRule type="cellIs" dxfId="0" priority="316" operator="equal">
      <formula>0</formula>
    </cfRule>
    <cfRule type="cellIs" dxfId="1" priority="317" operator="equal">
      <formula>1</formula>
    </cfRule>
  </conditionalFormatting>
  <conditionalFormatting sqref="D15:N15">
    <cfRule type="cellIs" dxfId="0" priority="3" operator="equal">
      <formula>0</formula>
    </cfRule>
    <cfRule type="cellIs" dxfId="1" priority="4" operator="equal">
      <formula>1</formula>
    </cfRule>
  </conditionalFormatting>
  <conditionalFormatting sqref="D16001:N16001">
    <cfRule type="cellIs" dxfId="0" priority="39430" operator="equal">
      <formula>0</formula>
    </cfRule>
    <cfRule type="cellIs" dxfId="1" priority="39431" operator="equal">
      <formula>1</formula>
    </cfRule>
  </conditionalFormatting>
  <conditionalFormatting sqref="D16002:N16002">
    <cfRule type="cellIs" dxfId="0" priority="39432" operator="equal">
      <formula>0</formula>
    </cfRule>
    <cfRule type="cellIs" dxfId="1" priority="39433" operator="equal">
      <formula>1</formula>
    </cfRule>
  </conditionalFormatting>
  <conditionalFormatting sqref="D16003:N16003">
    <cfRule type="cellIs" dxfId="0" priority="39434" operator="equal">
      <formula>0</formula>
    </cfRule>
    <cfRule type="cellIs" dxfId="1" priority="39435" operator="equal">
      <formula>1</formula>
    </cfRule>
  </conditionalFormatting>
  <conditionalFormatting sqref="D16004:N16004">
    <cfRule type="cellIs" dxfId="0" priority="39436" operator="equal">
      <formula>0</formula>
    </cfRule>
    <cfRule type="cellIs" dxfId="1" priority="39437" operator="equal">
      <formula>1</formula>
    </cfRule>
  </conditionalFormatting>
  <conditionalFormatting sqref="D16005:N16005">
    <cfRule type="cellIs" dxfId="0" priority="39438" operator="equal">
      <formula>0</formula>
    </cfRule>
    <cfRule type="cellIs" dxfId="1" priority="39439" operator="equal">
      <formula>1</formula>
    </cfRule>
  </conditionalFormatting>
  <conditionalFormatting sqref="D16006:N16006">
    <cfRule type="cellIs" dxfId="0" priority="39440" operator="equal">
      <formula>0</formula>
    </cfRule>
    <cfRule type="cellIs" dxfId="1" priority="39441" operator="equal">
      <formula>1</formula>
    </cfRule>
  </conditionalFormatting>
  <conditionalFormatting sqref="D16007:N16007">
    <cfRule type="cellIs" dxfId="0" priority="39442" operator="equal">
      <formula>0</formula>
    </cfRule>
    <cfRule type="cellIs" dxfId="1" priority="39443" operator="equal">
      <formula>1</formula>
    </cfRule>
  </conditionalFormatting>
  <conditionalFormatting sqref="D16008:N16008">
    <cfRule type="cellIs" dxfId="0" priority="39444" operator="equal">
      <formula>0</formula>
    </cfRule>
    <cfRule type="cellIs" dxfId="1" priority="39445" operator="equal">
      <formula>1</formula>
    </cfRule>
  </conditionalFormatting>
  <conditionalFormatting sqref="D16009:N16009">
    <cfRule type="cellIs" dxfId="0" priority="39446" operator="equal">
      <formula>0</formula>
    </cfRule>
    <cfRule type="cellIs" dxfId="1" priority="39447" operator="equal">
      <formula>1</formula>
    </cfRule>
  </conditionalFormatting>
  <conditionalFormatting sqref="D1600:N1600">
    <cfRule type="cellIs" dxfId="0" priority="3608" operator="equal">
      <formula>0</formula>
    </cfRule>
    <cfRule type="cellIs" dxfId="1" priority="3609" operator="equal">
      <formula>1</formula>
    </cfRule>
  </conditionalFormatting>
  <conditionalFormatting sqref="D16010:N16010">
    <cfRule type="cellIs" dxfId="0" priority="39448" operator="equal">
      <formula>0</formula>
    </cfRule>
    <cfRule type="cellIs" dxfId="1" priority="39449" operator="equal">
      <formula>1</formula>
    </cfRule>
  </conditionalFormatting>
  <conditionalFormatting sqref="D16011:N16011">
    <cfRule type="cellIs" dxfId="0" priority="39450" operator="equal">
      <formula>0</formula>
    </cfRule>
    <cfRule type="cellIs" dxfId="1" priority="39451" operator="equal">
      <formula>1</formula>
    </cfRule>
  </conditionalFormatting>
  <conditionalFormatting sqref="D16012:N16012">
    <cfRule type="cellIs" dxfId="0" priority="39452" operator="equal">
      <formula>0</formula>
    </cfRule>
    <cfRule type="cellIs" dxfId="1" priority="39453" operator="equal">
      <formula>1</formula>
    </cfRule>
  </conditionalFormatting>
  <conditionalFormatting sqref="D16013:N16013">
    <cfRule type="cellIs" dxfId="0" priority="39454" operator="equal">
      <formula>0</formula>
    </cfRule>
    <cfRule type="cellIs" dxfId="1" priority="39455" operator="equal">
      <formula>1</formula>
    </cfRule>
  </conditionalFormatting>
  <conditionalFormatting sqref="D16014:N16014">
    <cfRule type="cellIs" dxfId="0" priority="39456" operator="equal">
      <formula>0</formula>
    </cfRule>
    <cfRule type="cellIs" dxfId="1" priority="39457" operator="equal">
      <formula>1</formula>
    </cfRule>
  </conditionalFormatting>
  <conditionalFormatting sqref="D16015:N16015">
    <cfRule type="cellIs" dxfId="0" priority="39458" operator="equal">
      <formula>0</formula>
    </cfRule>
    <cfRule type="cellIs" dxfId="1" priority="39459" operator="equal">
      <formula>1</formula>
    </cfRule>
  </conditionalFormatting>
  <conditionalFormatting sqref="D16016:N16016">
    <cfRule type="cellIs" dxfId="0" priority="39460" operator="equal">
      <formula>0</formula>
    </cfRule>
    <cfRule type="cellIs" dxfId="1" priority="39461" operator="equal">
      <formula>1</formula>
    </cfRule>
  </conditionalFormatting>
  <conditionalFormatting sqref="D16017:N16017">
    <cfRule type="cellIs" dxfId="0" priority="39462" operator="equal">
      <formula>0</formula>
    </cfRule>
    <cfRule type="cellIs" dxfId="1" priority="39463" operator="equal">
      <formula>1</formula>
    </cfRule>
  </conditionalFormatting>
  <conditionalFormatting sqref="D16018:N16018">
    <cfRule type="cellIs" dxfId="0" priority="39464" operator="equal">
      <formula>0</formula>
    </cfRule>
    <cfRule type="cellIs" dxfId="1" priority="39465" operator="equal">
      <formula>1</formula>
    </cfRule>
  </conditionalFormatting>
  <conditionalFormatting sqref="D16019:N16019">
    <cfRule type="cellIs" dxfId="0" priority="39466" operator="equal">
      <formula>0</formula>
    </cfRule>
    <cfRule type="cellIs" dxfId="1" priority="39467" operator="equal">
      <formula>1</formula>
    </cfRule>
  </conditionalFormatting>
  <conditionalFormatting sqref="D1601:N1601">
    <cfRule type="cellIs" dxfId="0" priority="3610" operator="equal">
      <formula>0</formula>
    </cfRule>
    <cfRule type="cellIs" dxfId="1" priority="3611" operator="equal">
      <formula>1</formula>
    </cfRule>
  </conditionalFormatting>
  <conditionalFormatting sqref="D16020">
    <cfRule type="colorScale" priority="39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23:N16023">
    <cfRule type="cellIs" dxfId="0" priority="39479" operator="equal">
      <formula>0</formula>
    </cfRule>
    <cfRule type="cellIs" dxfId="1" priority="39480" operator="equal">
      <formula>1</formula>
    </cfRule>
  </conditionalFormatting>
  <conditionalFormatting sqref="D16024:N16024">
    <cfRule type="cellIs" dxfId="0" priority="39481" operator="equal">
      <formula>0</formula>
    </cfRule>
    <cfRule type="cellIs" dxfId="1" priority="39482" operator="equal">
      <formula>1</formula>
    </cfRule>
  </conditionalFormatting>
  <conditionalFormatting sqref="D16025:N16025">
    <cfRule type="cellIs" dxfId="0" priority="39483" operator="equal">
      <formula>0</formula>
    </cfRule>
    <cfRule type="cellIs" dxfId="1" priority="39484" operator="equal">
      <formula>1</formula>
    </cfRule>
  </conditionalFormatting>
  <conditionalFormatting sqref="D16026:N16026">
    <cfRule type="cellIs" dxfId="0" priority="39485" operator="equal">
      <formula>0</formula>
    </cfRule>
    <cfRule type="cellIs" dxfId="1" priority="39486" operator="equal">
      <formula>1</formula>
    </cfRule>
  </conditionalFormatting>
  <conditionalFormatting sqref="D16027:N16027">
    <cfRule type="cellIs" dxfId="0" priority="39487" operator="equal">
      <formula>0</formula>
    </cfRule>
    <cfRule type="cellIs" dxfId="1" priority="39488" operator="equal">
      <formula>1</formula>
    </cfRule>
  </conditionalFormatting>
  <conditionalFormatting sqref="D16028:N16028">
    <cfRule type="cellIs" dxfId="0" priority="39489" operator="equal">
      <formula>0</formula>
    </cfRule>
    <cfRule type="cellIs" dxfId="1" priority="39490" operator="equal">
      <formula>1</formula>
    </cfRule>
  </conditionalFormatting>
  <conditionalFormatting sqref="D16029:N16029">
    <cfRule type="cellIs" dxfId="0" priority="39491" operator="equal">
      <formula>0</formula>
    </cfRule>
    <cfRule type="cellIs" dxfId="1" priority="39492" operator="equal">
      <formula>1</formula>
    </cfRule>
  </conditionalFormatting>
  <conditionalFormatting sqref="D1602:N1602">
    <cfRule type="cellIs" dxfId="0" priority="3612" operator="equal">
      <formula>0</formula>
    </cfRule>
    <cfRule type="cellIs" dxfId="1" priority="3613" operator="equal">
      <formula>1</formula>
    </cfRule>
  </conditionalFormatting>
  <conditionalFormatting sqref="D16030:N16030">
    <cfRule type="cellIs" dxfId="0" priority="39493" operator="equal">
      <formula>0</formula>
    </cfRule>
    <cfRule type="cellIs" dxfId="1" priority="39494" operator="equal">
      <formula>1</formula>
    </cfRule>
  </conditionalFormatting>
  <conditionalFormatting sqref="D16031:N16031">
    <cfRule type="cellIs" dxfId="0" priority="39495" operator="equal">
      <formula>0</formula>
    </cfRule>
    <cfRule type="cellIs" dxfId="1" priority="39496" operator="equal">
      <formula>1</formula>
    </cfRule>
  </conditionalFormatting>
  <conditionalFormatting sqref="D16032:N16032">
    <cfRule type="cellIs" dxfId="0" priority="39497" operator="equal">
      <formula>0</formula>
    </cfRule>
    <cfRule type="cellIs" dxfId="1" priority="39498" operator="equal">
      <formula>1</formula>
    </cfRule>
  </conditionalFormatting>
  <conditionalFormatting sqref="D16033:N16033">
    <cfRule type="cellIs" dxfId="0" priority="39499" operator="equal">
      <formula>0</formula>
    </cfRule>
    <cfRule type="cellIs" dxfId="1" priority="39500" operator="equal">
      <formula>1</formula>
    </cfRule>
  </conditionalFormatting>
  <conditionalFormatting sqref="D16034:N16034">
    <cfRule type="cellIs" dxfId="0" priority="39501" operator="equal">
      <formula>0</formula>
    </cfRule>
    <cfRule type="cellIs" dxfId="1" priority="39502" operator="equal">
      <formula>1</formula>
    </cfRule>
  </conditionalFormatting>
  <conditionalFormatting sqref="D16035:N16035">
    <cfRule type="cellIs" dxfId="0" priority="39503" operator="equal">
      <formula>0</formula>
    </cfRule>
    <cfRule type="cellIs" dxfId="1" priority="39504" operator="equal">
      <formula>1</formula>
    </cfRule>
  </conditionalFormatting>
  <conditionalFormatting sqref="D16036:N16036">
    <cfRule type="cellIs" dxfId="0" priority="39505" operator="equal">
      <formula>0</formula>
    </cfRule>
    <cfRule type="cellIs" dxfId="1" priority="39506" operator="equal">
      <formula>1</formula>
    </cfRule>
  </conditionalFormatting>
  <conditionalFormatting sqref="D16037:N16037">
    <cfRule type="cellIs" dxfId="0" priority="39507" operator="equal">
      <formula>0</formula>
    </cfRule>
    <cfRule type="cellIs" dxfId="1" priority="39508" operator="equal">
      <formula>1</formula>
    </cfRule>
  </conditionalFormatting>
  <conditionalFormatting sqref="D16038:N16038">
    <cfRule type="cellIs" dxfId="0" priority="39509" operator="equal">
      <formula>0</formula>
    </cfRule>
    <cfRule type="cellIs" dxfId="1" priority="39510" operator="equal">
      <formula>1</formula>
    </cfRule>
  </conditionalFormatting>
  <conditionalFormatting sqref="D16039:N16039">
    <cfRule type="cellIs" dxfId="0" priority="39511" operator="equal">
      <formula>0</formula>
    </cfRule>
    <cfRule type="cellIs" dxfId="1" priority="39512" operator="equal">
      <formula>1</formula>
    </cfRule>
  </conditionalFormatting>
  <conditionalFormatting sqref="D1603:N1603">
    <cfRule type="cellIs" dxfId="0" priority="3614" operator="equal">
      <formula>0</formula>
    </cfRule>
    <cfRule type="cellIs" dxfId="1" priority="3615" operator="equal">
      <formula>1</formula>
    </cfRule>
  </conditionalFormatting>
  <conditionalFormatting sqref="D16040:N16040">
    <cfRule type="cellIs" dxfId="0" priority="39513" operator="equal">
      <formula>0</formula>
    </cfRule>
    <cfRule type="cellIs" dxfId="1" priority="39514" operator="equal">
      <formula>1</formula>
    </cfRule>
  </conditionalFormatting>
  <conditionalFormatting sqref="D16041:N16041">
    <cfRule type="cellIs" dxfId="0" priority="39515" operator="equal">
      <formula>0</formula>
    </cfRule>
    <cfRule type="cellIs" dxfId="1" priority="39516" operator="equal">
      <formula>1</formula>
    </cfRule>
  </conditionalFormatting>
  <conditionalFormatting sqref="D16042:N16042">
    <cfRule type="cellIs" dxfId="0" priority="39517" operator="equal">
      <formula>0</formula>
    </cfRule>
    <cfRule type="cellIs" dxfId="1" priority="39518" operator="equal">
      <formula>1</formula>
    </cfRule>
  </conditionalFormatting>
  <conditionalFormatting sqref="D16043:N16043">
    <cfRule type="cellIs" dxfId="0" priority="39519" operator="equal">
      <formula>0</formula>
    </cfRule>
    <cfRule type="cellIs" dxfId="1" priority="39520" operator="equal">
      <formula>1</formula>
    </cfRule>
  </conditionalFormatting>
  <conditionalFormatting sqref="D16044">
    <cfRule type="colorScale" priority="39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47:N16047">
    <cfRule type="cellIs" dxfId="0" priority="39532" operator="equal">
      <formula>0</formula>
    </cfRule>
    <cfRule type="cellIs" dxfId="1" priority="39533" operator="equal">
      <formula>1</formula>
    </cfRule>
  </conditionalFormatting>
  <conditionalFormatting sqref="D16048:N16048">
    <cfRule type="cellIs" dxfId="0" priority="39534" operator="equal">
      <formula>0</formula>
    </cfRule>
    <cfRule type="cellIs" dxfId="1" priority="39535" operator="equal">
      <formula>1</formula>
    </cfRule>
  </conditionalFormatting>
  <conditionalFormatting sqref="D16049:N16049">
    <cfRule type="cellIs" dxfId="0" priority="39536" operator="equal">
      <formula>0</formula>
    </cfRule>
    <cfRule type="cellIs" dxfId="1" priority="39537" operator="equal">
      <formula>1</formula>
    </cfRule>
  </conditionalFormatting>
  <conditionalFormatting sqref="D1604:N1604">
    <cfRule type="cellIs" dxfId="0" priority="3616" operator="equal">
      <formula>0</formula>
    </cfRule>
    <cfRule type="cellIs" dxfId="1" priority="3617" operator="equal">
      <formula>1</formula>
    </cfRule>
  </conditionalFormatting>
  <conditionalFormatting sqref="D16050:N16050">
    <cfRule type="cellIs" dxfId="0" priority="39538" operator="equal">
      <formula>0</formula>
    </cfRule>
    <cfRule type="cellIs" dxfId="1" priority="39539" operator="equal">
      <formula>1</formula>
    </cfRule>
  </conditionalFormatting>
  <conditionalFormatting sqref="D16051:N16051">
    <cfRule type="cellIs" dxfId="0" priority="39540" operator="equal">
      <formula>0</formula>
    </cfRule>
    <cfRule type="cellIs" dxfId="1" priority="39541" operator="equal">
      <formula>1</formula>
    </cfRule>
  </conditionalFormatting>
  <conditionalFormatting sqref="D16052:N16052">
    <cfRule type="cellIs" dxfId="0" priority="39542" operator="equal">
      <formula>0</formula>
    </cfRule>
    <cfRule type="cellIs" dxfId="1" priority="39543" operator="equal">
      <formula>1</formula>
    </cfRule>
  </conditionalFormatting>
  <conditionalFormatting sqref="D16053:N16053">
    <cfRule type="cellIs" dxfId="0" priority="39544" operator="equal">
      <formula>0</formula>
    </cfRule>
    <cfRule type="cellIs" dxfId="1" priority="39545" operator="equal">
      <formula>1</formula>
    </cfRule>
  </conditionalFormatting>
  <conditionalFormatting sqref="D16054:N16054">
    <cfRule type="cellIs" dxfId="0" priority="39546" operator="equal">
      <formula>0</formula>
    </cfRule>
    <cfRule type="cellIs" dxfId="1" priority="39547" operator="equal">
      <formula>1</formula>
    </cfRule>
  </conditionalFormatting>
  <conditionalFormatting sqref="D16055:N16055">
    <cfRule type="cellIs" dxfId="0" priority="39548" operator="equal">
      <formula>0</formula>
    </cfRule>
    <cfRule type="cellIs" dxfId="1" priority="39549" operator="equal">
      <formula>1</formula>
    </cfRule>
  </conditionalFormatting>
  <conditionalFormatting sqref="D16056:N16056">
    <cfRule type="cellIs" dxfId="0" priority="39550" operator="equal">
      <formula>0</formula>
    </cfRule>
    <cfRule type="cellIs" dxfId="1" priority="39551" operator="equal">
      <formula>1</formula>
    </cfRule>
  </conditionalFormatting>
  <conditionalFormatting sqref="D16057:N16057">
    <cfRule type="cellIs" dxfId="0" priority="39552" operator="equal">
      <formula>0</formula>
    </cfRule>
    <cfRule type="cellIs" dxfId="1" priority="39553" operator="equal">
      <formula>1</formula>
    </cfRule>
  </conditionalFormatting>
  <conditionalFormatting sqref="D16058:N16058">
    <cfRule type="cellIs" dxfId="0" priority="39554" operator="equal">
      <formula>0</formula>
    </cfRule>
    <cfRule type="cellIs" dxfId="1" priority="39555" operator="equal">
      <formula>1</formula>
    </cfRule>
  </conditionalFormatting>
  <conditionalFormatting sqref="D16059">
    <cfRule type="colorScale" priority="39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5:N1605">
    <cfRule type="cellIs" dxfId="0" priority="3618" operator="equal">
      <formula>0</formula>
    </cfRule>
    <cfRule type="cellIs" dxfId="1" priority="3619" operator="equal">
      <formula>1</formula>
    </cfRule>
  </conditionalFormatting>
  <conditionalFormatting sqref="D16062">
    <cfRule type="colorScale" priority="39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65:N16065">
    <cfRule type="cellIs" dxfId="0" priority="39578" operator="equal">
      <formula>0</formula>
    </cfRule>
    <cfRule type="cellIs" dxfId="1" priority="39579" operator="equal">
      <formula>1</formula>
    </cfRule>
  </conditionalFormatting>
  <conditionalFormatting sqref="D16066:N16066">
    <cfRule type="cellIs" dxfId="0" priority="39580" operator="equal">
      <formula>0</formula>
    </cfRule>
    <cfRule type="cellIs" dxfId="1" priority="39581" operator="equal">
      <formula>1</formula>
    </cfRule>
  </conditionalFormatting>
  <conditionalFormatting sqref="D16067:N16067">
    <cfRule type="cellIs" dxfId="0" priority="39582" operator="equal">
      <formula>0</formula>
    </cfRule>
    <cfRule type="cellIs" dxfId="1" priority="39583" operator="equal">
      <formula>1</formula>
    </cfRule>
  </conditionalFormatting>
  <conditionalFormatting sqref="D16068:N16068">
    <cfRule type="cellIs" dxfId="0" priority="39584" operator="equal">
      <formula>0</formula>
    </cfRule>
    <cfRule type="cellIs" dxfId="1" priority="39585" operator="equal">
      <formula>1</formula>
    </cfRule>
  </conditionalFormatting>
  <conditionalFormatting sqref="D16069:N16069">
    <cfRule type="cellIs" dxfId="0" priority="39586" operator="equal">
      <formula>0</formula>
    </cfRule>
    <cfRule type="cellIs" dxfId="1" priority="39587" operator="equal">
      <formula>1</formula>
    </cfRule>
  </conditionalFormatting>
  <conditionalFormatting sqref="D1606:N1606">
    <cfRule type="cellIs" dxfId="0" priority="3620" operator="equal">
      <formula>0</formula>
    </cfRule>
    <cfRule type="cellIs" dxfId="1" priority="3621" operator="equal">
      <formula>1</formula>
    </cfRule>
  </conditionalFormatting>
  <conditionalFormatting sqref="D16070:N16070">
    <cfRule type="cellIs" dxfId="0" priority="39588" operator="equal">
      <formula>0</formula>
    </cfRule>
    <cfRule type="cellIs" dxfId="1" priority="39589" operator="equal">
      <formula>1</formula>
    </cfRule>
  </conditionalFormatting>
  <conditionalFormatting sqref="D16071:N16071">
    <cfRule type="cellIs" dxfId="0" priority="39590" operator="equal">
      <formula>0</formula>
    </cfRule>
    <cfRule type="cellIs" dxfId="1" priority="39591" operator="equal">
      <formula>1</formula>
    </cfRule>
  </conditionalFormatting>
  <conditionalFormatting sqref="D16072:N16072">
    <cfRule type="cellIs" dxfId="0" priority="39592" operator="equal">
      <formula>0</formula>
    </cfRule>
    <cfRule type="cellIs" dxfId="1" priority="39593" operator="equal">
      <formula>1</formula>
    </cfRule>
  </conditionalFormatting>
  <conditionalFormatting sqref="D16073:N16073">
    <cfRule type="cellIs" dxfId="0" priority="39594" operator="equal">
      <formula>0</formula>
    </cfRule>
    <cfRule type="cellIs" dxfId="1" priority="39595" operator="equal">
      <formula>1</formula>
    </cfRule>
  </conditionalFormatting>
  <conditionalFormatting sqref="D16074:N16074">
    <cfRule type="cellIs" dxfId="0" priority="39596" operator="equal">
      <formula>0</formula>
    </cfRule>
    <cfRule type="cellIs" dxfId="1" priority="39597" operator="equal">
      <formula>1</formula>
    </cfRule>
  </conditionalFormatting>
  <conditionalFormatting sqref="D16075:N16075">
    <cfRule type="cellIs" dxfId="0" priority="39598" operator="equal">
      <formula>0</formula>
    </cfRule>
    <cfRule type="cellIs" dxfId="1" priority="39599" operator="equal">
      <formula>1</formula>
    </cfRule>
  </conditionalFormatting>
  <conditionalFormatting sqref="D16076:N16076">
    <cfRule type="cellIs" dxfId="0" priority="39600" operator="equal">
      <formula>0</formula>
    </cfRule>
    <cfRule type="cellIs" dxfId="1" priority="39601" operator="equal">
      <formula>1</formula>
    </cfRule>
  </conditionalFormatting>
  <conditionalFormatting sqref="D16077:N16077">
    <cfRule type="cellIs" dxfId="0" priority="39602" operator="equal">
      <formula>0</formula>
    </cfRule>
    <cfRule type="cellIs" dxfId="1" priority="39603" operator="equal">
      <formula>1</formula>
    </cfRule>
  </conditionalFormatting>
  <conditionalFormatting sqref="D16078:N16078">
    <cfRule type="cellIs" dxfId="0" priority="39604" operator="equal">
      <formula>0</formula>
    </cfRule>
    <cfRule type="cellIs" dxfId="1" priority="39605" operator="equal">
      <formula>1</formula>
    </cfRule>
  </conditionalFormatting>
  <conditionalFormatting sqref="D16079:N16079">
    <cfRule type="cellIs" dxfId="0" priority="39606" operator="equal">
      <formula>0</formula>
    </cfRule>
    <cfRule type="cellIs" dxfId="1" priority="39607" operator="equal">
      <formula>1</formula>
    </cfRule>
  </conditionalFormatting>
  <conditionalFormatting sqref="D1607:N1607">
    <cfRule type="cellIs" dxfId="0" priority="3622" operator="equal">
      <formula>0</formula>
    </cfRule>
    <cfRule type="cellIs" dxfId="1" priority="3623" operator="equal">
      <formula>1</formula>
    </cfRule>
  </conditionalFormatting>
  <conditionalFormatting sqref="D16080:N16080">
    <cfRule type="cellIs" dxfId="0" priority="39608" operator="equal">
      <formula>0</formula>
    </cfRule>
    <cfRule type="cellIs" dxfId="1" priority="39609" operator="equal">
      <formula>1</formula>
    </cfRule>
  </conditionalFormatting>
  <conditionalFormatting sqref="D16081:N16081">
    <cfRule type="cellIs" dxfId="0" priority="39610" operator="equal">
      <formula>0</formula>
    </cfRule>
    <cfRule type="cellIs" dxfId="1" priority="39611" operator="equal">
      <formula>1</formula>
    </cfRule>
  </conditionalFormatting>
  <conditionalFormatting sqref="D16082">
    <cfRule type="colorScale" priority="39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85">
    <cfRule type="colorScale" priority="39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88:N16088">
    <cfRule type="cellIs" dxfId="0" priority="39634" operator="equal">
      <formula>0</formula>
    </cfRule>
    <cfRule type="cellIs" dxfId="1" priority="39635" operator="equal">
      <formula>1</formula>
    </cfRule>
  </conditionalFormatting>
  <conditionalFormatting sqref="D16089:N16089">
    <cfRule type="cellIs" dxfId="0" priority="39636" operator="equal">
      <formula>0</formula>
    </cfRule>
    <cfRule type="cellIs" dxfId="1" priority="39637" operator="equal">
      <formula>1</formula>
    </cfRule>
  </conditionalFormatting>
  <conditionalFormatting sqref="D1608:N1608">
    <cfRule type="cellIs" dxfId="0" priority="3624" operator="equal">
      <formula>0</formula>
    </cfRule>
    <cfRule type="cellIs" dxfId="1" priority="3625" operator="equal">
      <formula>1</formula>
    </cfRule>
  </conditionalFormatting>
  <conditionalFormatting sqref="D16090:N16090">
    <cfRule type="cellIs" dxfId="0" priority="39638" operator="equal">
      <formula>0</formula>
    </cfRule>
    <cfRule type="cellIs" dxfId="1" priority="39639" operator="equal">
      <formula>1</formula>
    </cfRule>
  </conditionalFormatting>
  <conditionalFormatting sqref="D16091:N16091">
    <cfRule type="cellIs" dxfId="0" priority="39640" operator="equal">
      <formula>0</formula>
    </cfRule>
    <cfRule type="cellIs" dxfId="1" priority="39641" operator="equal">
      <formula>1</formula>
    </cfRule>
  </conditionalFormatting>
  <conditionalFormatting sqref="D16092:N16092">
    <cfRule type="cellIs" dxfId="0" priority="39642" operator="equal">
      <formula>0</formula>
    </cfRule>
    <cfRule type="cellIs" dxfId="1" priority="39643" operator="equal">
      <formula>1</formula>
    </cfRule>
  </conditionalFormatting>
  <conditionalFormatting sqref="D16093:N16093">
    <cfRule type="cellIs" dxfId="0" priority="39644" operator="equal">
      <formula>0</formula>
    </cfRule>
    <cfRule type="cellIs" dxfId="1" priority="39645" operator="equal">
      <formula>1</formula>
    </cfRule>
  </conditionalFormatting>
  <conditionalFormatting sqref="D16094:N16094">
    <cfRule type="cellIs" dxfId="0" priority="39646" operator="equal">
      <formula>0</formula>
    </cfRule>
    <cfRule type="cellIs" dxfId="1" priority="39647" operator="equal">
      <formula>1</formula>
    </cfRule>
  </conditionalFormatting>
  <conditionalFormatting sqref="D16095:N16095">
    <cfRule type="cellIs" dxfId="0" priority="39648" operator="equal">
      <formula>0</formula>
    </cfRule>
    <cfRule type="cellIs" dxfId="1" priority="39649" operator="equal">
      <formula>1</formula>
    </cfRule>
  </conditionalFormatting>
  <conditionalFormatting sqref="D16096:N16096">
    <cfRule type="cellIs" dxfId="0" priority="39650" operator="equal">
      <formula>0</formula>
    </cfRule>
    <cfRule type="cellIs" dxfId="1" priority="39651" operator="equal">
      <formula>1</formula>
    </cfRule>
  </conditionalFormatting>
  <conditionalFormatting sqref="D16097:N16097">
    <cfRule type="cellIs" dxfId="0" priority="39652" operator="equal">
      <formula>0</formula>
    </cfRule>
    <cfRule type="cellIs" dxfId="1" priority="39653" operator="equal">
      <formula>1</formula>
    </cfRule>
  </conditionalFormatting>
  <conditionalFormatting sqref="D16098:N16098">
    <cfRule type="cellIs" dxfId="0" priority="39654" operator="equal">
      <formula>0</formula>
    </cfRule>
    <cfRule type="cellIs" dxfId="1" priority="39655" operator="equal">
      <formula>1</formula>
    </cfRule>
  </conditionalFormatting>
  <conditionalFormatting sqref="D16099:N16099">
    <cfRule type="cellIs" dxfId="0" priority="39656" operator="equal">
      <formula>0</formula>
    </cfRule>
    <cfRule type="cellIs" dxfId="1" priority="39657" operator="equal">
      <formula>1</formula>
    </cfRule>
  </conditionalFormatting>
  <conditionalFormatting sqref="D1609:N1609">
    <cfRule type="cellIs" dxfId="0" priority="3626" operator="equal">
      <formula>0</formula>
    </cfRule>
    <cfRule type="cellIs" dxfId="1" priority="3627" operator="equal">
      <formula>1</formula>
    </cfRule>
  </conditionalFormatting>
  <conditionalFormatting sqref="D160:N160">
    <cfRule type="cellIs" dxfId="0" priority="318" operator="equal">
      <formula>0</formula>
    </cfRule>
    <cfRule type="cellIs" dxfId="1" priority="319" operator="equal">
      <formula>1</formula>
    </cfRule>
  </conditionalFormatting>
  <conditionalFormatting sqref="D16100:N16100">
    <cfRule type="cellIs" dxfId="0" priority="39658" operator="equal">
      <formula>0</formula>
    </cfRule>
    <cfRule type="cellIs" dxfId="1" priority="39659" operator="equal">
      <formula>1</formula>
    </cfRule>
  </conditionalFormatting>
  <conditionalFormatting sqref="D16101:N16101">
    <cfRule type="cellIs" dxfId="0" priority="39660" operator="equal">
      <formula>0</formula>
    </cfRule>
    <cfRule type="cellIs" dxfId="1" priority="39661" operator="equal">
      <formula>1</formula>
    </cfRule>
  </conditionalFormatting>
  <conditionalFormatting sqref="D16102:N16102">
    <cfRule type="cellIs" dxfId="0" priority="39662" operator="equal">
      <formula>0</formula>
    </cfRule>
    <cfRule type="cellIs" dxfId="1" priority="39663" operator="equal">
      <formula>1</formula>
    </cfRule>
  </conditionalFormatting>
  <conditionalFormatting sqref="D16103:N16103">
    <cfRule type="cellIs" dxfId="0" priority="39664" operator="equal">
      <formula>0</formula>
    </cfRule>
    <cfRule type="cellIs" dxfId="1" priority="39665" operator="equal">
      <formula>1</formula>
    </cfRule>
  </conditionalFormatting>
  <conditionalFormatting sqref="D16104:N16104">
    <cfRule type="cellIs" dxfId="0" priority="39666" operator="equal">
      <formula>0</formula>
    </cfRule>
    <cfRule type="cellIs" dxfId="1" priority="39667" operator="equal">
      <formula>1</formula>
    </cfRule>
  </conditionalFormatting>
  <conditionalFormatting sqref="D16105:N16105">
    <cfRule type="cellIs" dxfId="0" priority="39668" operator="equal">
      <formula>0</formula>
    </cfRule>
    <cfRule type="cellIs" dxfId="1" priority="39669" operator="equal">
      <formula>1</formula>
    </cfRule>
  </conditionalFormatting>
  <conditionalFormatting sqref="D16106:N16106">
    <cfRule type="cellIs" dxfId="0" priority="39670" operator="equal">
      <formula>0</formula>
    </cfRule>
    <cfRule type="cellIs" dxfId="1" priority="39671" operator="equal">
      <formula>1</formula>
    </cfRule>
  </conditionalFormatting>
  <conditionalFormatting sqref="D16107:N16107">
    <cfRule type="cellIs" dxfId="0" priority="39672" operator="equal">
      <formula>0</formula>
    </cfRule>
    <cfRule type="cellIs" dxfId="1" priority="39673" operator="equal">
      <formula>1</formula>
    </cfRule>
  </conditionalFormatting>
  <conditionalFormatting sqref="D16108:N16108">
    <cfRule type="cellIs" dxfId="0" priority="39674" operator="equal">
      <formula>0</formula>
    </cfRule>
    <cfRule type="cellIs" dxfId="1" priority="39675" operator="equal">
      <formula>1</formula>
    </cfRule>
  </conditionalFormatting>
  <conditionalFormatting sqref="D16109:N16109">
    <cfRule type="cellIs" dxfId="0" priority="39676" operator="equal">
      <formula>0</formula>
    </cfRule>
    <cfRule type="cellIs" dxfId="1" priority="39677" operator="equal">
      <formula>1</formula>
    </cfRule>
  </conditionalFormatting>
  <conditionalFormatting sqref="D1610:N1610">
    <cfRule type="cellIs" dxfId="0" priority="3628" operator="equal">
      <formula>0</formula>
    </cfRule>
    <cfRule type="cellIs" dxfId="1" priority="3629" operator="equal">
      <formula>1</formula>
    </cfRule>
  </conditionalFormatting>
  <conditionalFormatting sqref="D16110:N16110">
    <cfRule type="cellIs" dxfId="0" priority="39678" operator="equal">
      <formula>0</formula>
    </cfRule>
    <cfRule type="cellIs" dxfId="1" priority="39679" operator="equal">
      <formula>1</formula>
    </cfRule>
  </conditionalFormatting>
  <conditionalFormatting sqref="D16111:N16111">
    <cfRule type="cellIs" dxfId="0" priority="39680" operator="equal">
      <formula>0</formula>
    </cfRule>
    <cfRule type="cellIs" dxfId="1" priority="39681" operator="equal">
      <formula>1</formula>
    </cfRule>
  </conditionalFormatting>
  <conditionalFormatting sqref="D16112:N16112">
    <cfRule type="cellIs" dxfId="0" priority="39682" operator="equal">
      <formula>0</formula>
    </cfRule>
    <cfRule type="cellIs" dxfId="1" priority="39683" operator="equal">
      <formula>1</formula>
    </cfRule>
  </conditionalFormatting>
  <conditionalFormatting sqref="D16113:N16113">
    <cfRule type="cellIs" dxfId="0" priority="39684" operator="equal">
      <formula>0</formula>
    </cfRule>
    <cfRule type="cellIs" dxfId="1" priority="39685" operator="equal">
      <formula>1</formula>
    </cfRule>
  </conditionalFormatting>
  <conditionalFormatting sqref="D16114:N16114">
    <cfRule type="cellIs" dxfId="0" priority="39686" operator="equal">
      <formula>0</formula>
    </cfRule>
    <cfRule type="cellIs" dxfId="1" priority="39687" operator="equal">
      <formula>1</formula>
    </cfRule>
  </conditionalFormatting>
  <conditionalFormatting sqref="D16115">
    <cfRule type="colorScale" priority="39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18:N16118">
    <cfRule type="cellIs" dxfId="0" priority="39699" operator="equal">
      <formula>0</formula>
    </cfRule>
    <cfRule type="cellIs" dxfId="1" priority="39700" operator="equal">
      <formula>1</formula>
    </cfRule>
  </conditionalFormatting>
  <conditionalFormatting sqref="D16119:N16119">
    <cfRule type="cellIs" dxfId="0" priority="39701" operator="equal">
      <formula>0</formula>
    </cfRule>
    <cfRule type="cellIs" dxfId="1" priority="39702" operator="equal">
      <formula>1</formula>
    </cfRule>
  </conditionalFormatting>
  <conditionalFormatting sqref="D1611:N1611">
    <cfRule type="cellIs" dxfId="0" priority="3630" operator="equal">
      <formula>0</formula>
    </cfRule>
    <cfRule type="cellIs" dxfId="1" priority="3631" operator="equal">
      <formula>1</formula>
    </cfRule>
  </conditionalFormatting>
  <conditionalFormatting sqref="D16120:N16120">
    <cfRule type="cellIs" dxfId="0" priority="39703" operator="equal">
      <formula>0</formula>
    </cfRule>
    <cfRule type="cellIs" dxfId="1" priority="39704" operator="equal">
      <formula>1</formula>
    </cfRule>
  </conditionalFormatting>
  <conditionalFormatting sqref="D16121:N16121">
    <cfRule type="cellIs" dxfId="0" priority="39705" operator="equal">
      <formula>0</formula>
    </cfRule>
    <cfRule type="cellIs" dxfId="1" priority="39706" operator="equal">
      <formula>1</formula>
    </cfRule>
  </conditionalFormatting>
  <conditionalFormatting sqref="D16122:N16122">
    <cfRule type="cellIs" dxfId="0" priority="39707" operator="equal">
      <formula>0</formula>
    </cfRule>
    <cfRule type="cellIs" dxfId="1" priority="39708" operator="equal">
      <formula>1</formula>
    </cfRule>
  </conditionalFormatting>
  <conditionalFormatting sqref="D16123:N16123">
    <cfRule type="cellIs" dxfId="0" priority="39709" operator="equal">
      <formula>0</formula>
    </cfRule>
    <cfRule type="cellIs" dxfId="1" priority="39710" operator="equal">
      <formula>1</formula>
    </cfRule>
  </conditionalFormatting>
  <conditionalFormatting sqref="D16124:N16124">
    <cfRule type="cellIs" dxfId="0" priority="39711" operator="equal">
      <formula>0</formula>
    </cfRule>
    <cfRule type="cellIs" dxfId="1" priority="39712" operator="equal">
      <formula>1</formula>
    </cfRule>
  </conditionalFormatting>
  <conditionalFormatting sqref="D16125:N16125">
    <cfRule type="cellIs" dxfId="0" priority="39713" operator="equal">
      <formula>0</formula>
    </cfRule>
    <cfRule type="cellIs" dxfId="1" priority="39714" operator="equal">
      <formula>1</formula>
    </cfRule>
  </conditionalFormatting>
  <conditionalFormatting sqref="D16126:N16126">
    <cfRule type="cellIs" dxfId="0" priority="39715" operator="equal">
      <formula>0</formula>
    </cfRule>
    <cfRule type="cellIs" dxfId="1" priority="39716" operator="equal">
      <formula>1</formula>
    </cfRule>
  </conditionalFormatting>
  <conditionalFormatting sqref="D16127:N16127">
    <cfRule type="cellIs" dxfId="0" priority="39717" operator="equal">
      <formula>0</formula>
    </cfRule>
    <cfRule type="cellIs" dxfId="1" priority="39718" operator="equal">
      <formula>1</formula>
    </cfRule>
  </conditionalFormatting>
  <conditionalFormatting sqref="D16128:N16128">
    <cfRule type="cellIs" dxfId="0" priority="39719" operator="equal">
      <formula>0</formula>
    </cfRule>
    <cfRule type="cellIs" dxfId="1" priority="39720" operator="equal">
      <formula>1</formula>
    </cfRule>
  </conditionalFormatting>
  <conditionalFormatting sqref="D16129:N16129">
    <cfRule type="cellIs" dxfId="0" priority="39721" operator="equal">
      <formula>0</formula>
    </cfRule>
    <cfRule type="cellIs" dxfId="1" priority="39722" operator="equal">
      <formula>1</formula>
    </cfRule>
  </conditionalFormatting>
  <conditionalFormatting sqref="D1612:N1612">
    <cfRule type="cellIs" dxfId="0" priority="3632" operator="equal">
      <formula>0</formula>
    </cfRule>
    <cfRule type="cellIs" dxfId="1" priority="3633" operator="equal">
      <formula>1</formula>
    </cfRule>
  </conditionalFormatting>
  <conditionalFormatting sqref="D16130:N16130">
    <cfRule type="cellIs" dxfId="0" priority="39723" operator="equal">
      <formula>0</formula>
    </cfRule>
    <cfRule type="cellIs" dxfId="1" priority="39724" operator="equal">
      <formula>1</formula>
    </cfRule>
  </conditionalFormatting>
  <conditionalFormatting sqref="D16131:N16131">
    <cfRule type="cellIs" dxfId="0" priority="39725" operator="equal">
      <formula>0</formula>
    </cfRule>
    <cfRule type="cellIs" dxfId="1" priority="39726" operator="equal">
      <formula>1</formula>
    </cfRule>
  </conditionalFormatting>
  <conditionalFormatting sqref="D16132:N16132">
    <cfRule type="cellIs" dxfId="0" priority="39727" operator="equal">
      <formula>0</formula>
    </cfRule>
    <cfRule type="cellIs" dxfId="1" priority="39728" operator="equal">
      <formula>1</formula>
    </cfRule>
  </conditionalFormatting>
  <conditionalFormatting sqref="D16133:N16133">
    <cfRule type="cellIs" dxfId="0" priority="39729" operator="equal">
      <formula>0</formula>
    </cfRule>
    <cfRule type="cellIs" dxfId="1" priority="39730" operator="equal">
      <formula>1</formula>
    </cfRule>
  </conditionalFormatting>
  <conditionalFormatting sqref="D16134:N16134">
    <cfRule type="cellIs" dxfId="0" priority="39731" operator="equal">
      <formula>0</formula>
    </cfRule>
    <cfRule type="cellIs" dxfId="1" priority="39732" operator="equal">
      <formula>1</formula>
    </cfRule>
  </conditionalFormatting>
  <conditionalFormatting sqref="D16135:N16135">
    <cfRule type="cellIs" dxfId="0" priority="39733" operator="equal">
      <formula>0</formula>
    </cfRule>
    <cfRule type="cellIs" dxfId="1" priority="39734" operator="equal">
      <formula>1</formula>
    </cfRule>
  </conditionalFormatting>
  <conditionalFormatting sqref="D16136:N16136">
    <cfRule type="cellIs" dxfId="0" priority="39735" operator="equal">
      <formula>0</formula>
    </cfRule>
    <cfRule type="cellIs" dxfId="1" priority="39736" operator="equal">
      <formula>1</formula>
    </cfRule>
  </conditionalFormatting>
  <conditionalFormatting sqref="D16137:N16137">
    <cfRule type="cellIs" dxfId="0" priority="39737" operator="equal">
      <formula>0</formula>
    </cfRule>
    <cfRule type="cellIs" dxfId="1" priority="39738" operator="equal">
      <formula>1</formula>
    </cfRule>
  </conditionalFormatting>
  <conditionalFormatting sqref="D16138:N16138">
    <cfRule type="cellIs" dxfId="0" priority="39739" operator="equal">
      <formula>0</formula>
    </cfRule>
    <cfRule type="cellIs" dxfId="1" priority="39740" operator="equal">
      <formula>1</formula>
    </cfRule>
  </conditionalFormatting>
  <conditionalFormatting sqref="D16139:N16139">
    <cfRule type="cellIs" dxfId="0" priority="39741" operator="equal">
      <formula>0</formula>
    </cfRule>
    <cfRule type="cellIs" dxfId="1" priority="39742" operator="equal">
      <formula>1</formula>
    </cfRule>
  </conditionalFormatting>
  <conditionalFormatting sqref="D1613:N1613">
    <cfRule type="cellIs" dxfId="0" priority="3634" operator="equal">
      <formula>0</formula>
    </cfRule>
    <cfRule type="cellIs" dxfId="1" priority="3635" operator="equal">
      <formula>1</formula>
    </cfRule>
  </conditionalFormatting>
  <conditionalFormatting sqref="D16140:N16140">
    <cfRule type="cellIs" dxfId="0" priority="39743" operator="equal">
      <formula>0</formula>
    </cfRule>
    <cfRule type="cellIs" dxfId="1" priority="39744" operator="equal">
      <formula>1</formula>
    </cfRule>
  </conditionalFormatting>
  <conditionalFormatting sqref="D16141:N16141">
    <cfRule type="cellIs" dxfId="0" priority="39745" operator="equal">
      <formula>0</formula>
    </cfRule>
    <cfRule type="cellIs" dxfId="1" priority="39746" operator="equal">
      <formula>1</formula>
    </cfRule>
  </conditionalFormatting>
  <conditionalFormatting sqref="D16142">
    <cfRule type="colorScale" priority="39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45">
    <cfRule type="colorScale" priority="39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48:N16148">
    <cfRule type="cellIs" dxfId="0" priority="39769" operator="equal">
      <formula>0</formula>
    </cfRule>
    <cfRule type="cellIs" dxfId="1" priority="39770" operator="equal">
      <formula>1</formula>
    </cfRule>
  </conditionalFormatting>
  <conditionalFormatting sqref="D16149:N16149">
    <cfRule type="cellIs" dxfId="0" priority="39771" operator="equal">
      <formula>0</formula>
    </cfRule>
    <cfRule type="cellIs" dxfId="1" priority="39772" operator="equal">
      <formula>1</formula>
    </cfRule>
  </conditionalFormatting>
  <conditionalFormatting sqref="D1614:N1614">
    <cfRule type="cellIs" dxfId="0" priority="3636" operator="equal">
      <formula>0</formula>
    </cfRule>
    <cfRule type="cellIs" dxfId="1" priority="3637" operator="equal">
      <formula>1</formula>
    </cfRule>
  </conditionalFormatting>
  <conditionalFormatting sqref="D16150:N16150">
    <cfRule type="cellIs" dxfId="0" priority="39773" operator="equal">
      <formula>0</formula>
    </cfRule>
    <cfRule type="cellIs" dxfId="1" priority="39774" operator="equal">
      <formula>1</formula>
    </cfRule>
  </conditionalFormatting>
  <conditionalFormatting sqref="D16151:N16151">
    <cfRule type="cellIs" dxfId="0" priority="39775" operator="equal">
      <formula>0</formula>
    </cfRule>
    <cfRule type="cellIs" dxfId="1" priority="39776" operator="equal">
      <formula>1</formula>
    </cfRule>
  </conditionalFormatting>
  <conditionalFormatting sqref="D16152:N16152">
    <cfRule type="cellIs" dxfId="0" priority="39777" operator="equal">
      <formula>0</formula>
    </cfRule>
    <cfRule type="cellIs" dxfId="1" priority="39778" operator="equal">
      <formula>1</formula>
    </cfRule>
  </conditionalFormatting>
  <conditionalFormatting sqref="D16153:N16153">
    <cfRule type="cellIs" dxfId="0" priority="39779" operator="equal">
      <formula>0</formula>
    </cfRule>
    <cfRule type="cellIs" dxfId="1" priority="39780" operator="equal">
      <formula>1</formula>
    </cfRule>
  </conditionalFormatting>
  <conditionalFormatting sqref="D16154:N16154">
    <cfRule type="cellIs" dxfId="0" priority="39781" operator="equal">
      <formula>0</formula>
    </cfRule>
    <cfRule type="cellIs" dxfId="1" priority="39782" operator="equal">
      <formula>1</formula>
    </cfRule>
  </conditionalFormatting>
  <conditionalFormatting sqref="D16155:N16155">
    <cfRule type="cellIs" dxfId="0" priority="39783" operator="equal">
      <formula>0</formula>
    </cfRule>
    <cfRule type="cellIs" dxfId="1" priority="39784" operator="equal">
      <formula>1</formula>
    </cfRule>
  </conditionalFormatting>
  <conditionalFormatting sqref="D16156:N16156">
    <cfRule type="cellIs" dxfId="0" priority="39785" operator="equal">
      <formula>0</formula>
    </cfRule>
    <cfRule type="cellIs" dxfId="1" priority="39786" operator="equal">
      <formula>1</formula>
    </cfRule>
  </conditionalFormatting>
  <conditionalFormatting sqref="D16157:N16157">
    <cfRule type="cellIs" dxfId="0" priority="39787" operator="equal">
      <formula>0</formula>
    </cfRule>
    <cfRule type="cellIs" dxfId="1" priority="39788" operator="equal">
      <formula>1</formula>
    </cfRule>
  </conditionalFormatting>
  <conditionalFormatting sqref="D16158:N16158">
    <cfRule type="cellIs" dxfId="0" priority="39789" operator="equal">
      <formula>0</formula>
    </cfRule>
    <cfRule type="cellIs" dxfId="1" priority="39790" operator="equal">
      <formula>1</formula>
    </cfRule>
  </conditionalFormatting>
  <conditionalFormatting sqref="D16159:N16159">
    <cfRule type="cellIs" dxfId="0" priority="39791" operator="equal">
      <formula>0</formula>
    </cfRule>
    <cfRule type="cellIs" dxfId="1" priority="39792" operator="equal">
      <formula>1</formula>
    </cfRule>
  </conditionalFormatting>
  <conditionalFormatting sqref="D1615:N1615">
    <cfRule type="cellIs" dxfId="0" priority="3638" operator="equal">
      <formula>0</formula>
    </cfRule>
    <cfRule type="cellIs" dxfId="1" priority="3639" operator="equal">
      <formula>1</formula>
    </cfRule>
  </conditionalFormatting>
  <conditionalFormatting sqref="D16160:N16160">
    <cfRule type="cellIs" dxfId="0" priority="39793" operator="equal">
      <formula>0</formula>
    </cfRule>
    <cfRule type="cellIs" dxfId="1" priority="39794" operator="equal">
      <formula>1</formula>
    </cfRule>
  </conditionalFormatting>
  <conditionalFormatting sqref="D16161:N16161">
    <cfRule type="cellIs" dxfId="0" priority="39795" operator="equal">
      <formula>0</formula>
    </cfRule>
    <cfRule type="cellIs" dxfId="1" priority="39796" operator="equal">
      <formula>1</formula>
    </cfRule>
  </conditionalFormatting>
  <conditionalFormatting sqref="D16162:N16162">
    <cfRule type="cellIs" dxfId="0" priority="39797" operator="equal">
      <formula>0</formula>
    </cfRule>
    <cfRule type="cellIs" dxfId="1" priority="39798" operator="equal">
      <formula>1</formula>
    </cfRule>
  </conditionalFormatting>
  <conditionalFormatting sqref="D16163:N16163">
    <cfRule type="cellIs" dxfId="0" priority="39799" operator="equal">
      <formula>0</formula>
    </cfRule>
    <cfRule type="cellIs" dxfId="1" priority="39800" operator="equal">
      <formula>1</formula>
    </cfRule>
  </conditionalFormatting>
  <conditionalFormatting sqref="D16164:N16164">
    <cfRule type="cellIs" dxfId="0" priority="39801" operator="equal">
      <formula>0</formula>
    </cfRule>
    <cfRule type="cellIs" dxfId="1" priority="39802" operator="equal">
      <formula>1</formula>
    </cfRule>
  </conditionalFormatting>
  <conditionalFormatting sqref="D16165:N16165">
    <cfRule type="cellIs" dxfId="0" priority="39803" operator="equal">
      <formula>0</formula>
    </cfRule>
    <cfRule type="cellIs" dxfId="1" priority="39804" operator="equal">
      <formula>1</formula>
    </cfRule>
  </conditionalFormatting>
  <conditionalFormatting sqref="D16166:N16166">
    <cfRule type="cellIs" dxfId="0" priority="39805" operator="equal">
      <formula>0</formula>
    </cfRule>
    <cfRule type="cellIs" dxfId="1" priority="39806" operator="equal">
      <formula>1</formula>
    </cfRule>
  </conditionalFormatting>
  <conditionalFormatting sqref="D16167:N16167">
    <cfRule type="cellIs" dxfId="0" priority="39807" operator="equal">
      <formula>0</formula>
    </cfRule>
    <cfRule type="cellIs" dxfId="1" priority="39808" operator="equal">
      <formula>1</formula>
    </cfRule>
  </conditionalFormatting>
  <conditionalFormatting sqref="D16168:N16168">
    <cfRule type="cellIs" dxfId="0" priority="39809" operator="equal">
      <formula>0</formula>
    </cfRule>
    <cfRule type="cellIs" dxfId="1" priority="39810" operator="equal">
      <formula>1</formula>
    </cfRule>
  </conditionalFormatting>
  <conditionalFormatting sqref="D16169">
    <cfRule type="colorScale" priority="39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6:N1616">
    <cfRule type="cellIs" dxfId="0" priority="3640" operator="equal">
      <formula>0</formula>
    </cfRule>
    <cfRule type="cellIs" dxfId="1" priority="3641" operator="equal">
      <formula>1</formula>
    </cfRule>
  </conditionalFormatting>
  <conditionalFormatting sqref="D16172:N16172">
    <cfRule type="cellIs" dxfId="0" priority="39822" operator="equal">
      <formula>0</formula>
    </cfRule>
    <cfRule type="cellIs" dxfId="1" priority="39823" operator="equal">
      <formula>1</formula>
    </cfRule>
  </conditionalFormatting>
  <conditionalFormatting sqref="D16173:N16173">
    <cfRule type="cellIs" dxfId="0" priority="39824" operator="equal">
      <formula>0</formula>
    </cfRule>
    <cfRule type="cellIs" dxfId="1" priority="39825" operator="equal">
      <formula>1</formula>
    </cfRule>
  </conditionalFormatting>
  <conditionalFormatting sqref="D16174:N16174">
    <cfRule type="cellIs" dxfId="0" priority="39826" operator="equal">
      <formula>0</formula>
    </cfRule>
    <cfRule type="cellIs" dxfId="1" priority="39827" operator="equal">
      <formula>1</formula>
    </cfRule>
  </conditionalFormatting>
  <conditionalFormatting sqref="D16175:N16175">
    <cfRule type="cellIs" dxfId="0" priority="39828" operator="equal">
      <formula>0</formula>
    </cfRule>
    <cfRule type="cellIs" dxfId="1" priority="39829" operator="equal">
      <formula>1</formula>
    </cfRule>
  </conditionalFormatting>
  <conditionalFormatting sqref="D16176:N16176">
    <cfRule type="cellIs" dxfId="0" priority="39830" operator="equal">
      <formula>0</formula>
    </cfRule>
    <cfRule type="cellIs" dxfId="1" priority="39831" operator="equal">
      <formula>1</formula>
    </cfRule>
  </conditionalFormatting>
  <conditionalFormatting sqref="D16177:N16177">
    <cfRule type="cellIs" dxfId="0" priority="39832" operator="equal">
      <formula>0</formula>
    </cfRule>
    <cfRule type="cellIs" dxfId="1" priority="39833" operator="equal">
      <formula>1</formula>
    </cfRule>
  </conditionalFormatting>
  <conditionalFormatting sqref="D16178:N16178">
    <cfRule type="cellIs" dxfId="0" priority="39834" operator="equal">
      <formula>0</formula>
    </cfRule>
    <cfRule type="cellIs" dxfId="1" priority="39835" operator="equal">
      <formula>1</formula>
    </cfRule>
  </conditionalFormatting>
  <conditionalFormatting sqref="D16179:N16179">
    <cfRule type="cellIs" dxfId="0" priority="39836" operator="equal">
      <formula>0</formula>
    </cfRule>
    <cfRule type="cellIs" dxfId="1" priority="39837" operator="equal">
      <formula>1</formula>
    </cfRule>
  </conditionalFormatting>
  <conditionalFormatting sqref="D1617:N1617">
    <cfRule type="cellIs" dxfId="0" priority="3642" operator="equal">
      <formula>0</formula>
    </cfRule>
    <cfRule type="cellIs" dxfId="1" priority="3643" operator="equal">
      <formula>1</formula>
    </cfRule>
  </conditionalFormatting>
  <conditionalFormatting sqref="D16180:N16180">
    <cfRule type="cellIs" dxfId="0" priority="39838" operator="equal">
      <formula>0</formula>
    </cfRule>
    <cfRule type="cellIs" dxfId="1" priority="39839" operator="equal">
      <formula>1</formula>
    </cfRule>
  </conditionalFormatting>
  <conditionalFormatting sqref="D16181:N16181">
    <cfRule type="cellIs" dxfId="0" priority="39840" operator="equal">
      <formula>0</formula>
    </cfRule>
    <cfRule type="cellIs" dxfId="1" priority="39841" operator="equal">
      <formula>1</formula>
    </cfRule>
  </conditionalFormatting>
  <conditionalFormatting sqref="D16182:N16182">
    <cfRule type="cellIs" dxfId="0" priority="39842" operator="equal">
      <formula>0</formula>
    </cfRule>
    <cfRule type="cellIs" dxfId="1" priority="39843" operator="equal">
      <formula>1</formula>
    </cfRule>
  </conditionalFormatting>
  <conditionalFormatting sqref="D16183:N16183">
    <cfRule type="cellIs" dxfId="0" priority="39844" operator="equal">
      <formula>0</formula>
    </cfRule>
    <cfRule type="cellIs" dxfId="1" priority="39845" operator="equal">
      <formula>1</formula>
    </cfRule>
  </conditionalFormatting>
  <conditionalFormatting sqref="D16184:N16184">
    <cfRule type="cellIs" dxfId="0" priority="39846" operator="equal">
      <formula>0</formula>
    </cfRule>
    <cfRule type="cellIs" dxfId="1" priority="39847" operator="equal">
      <formula>1</formula>
    </cfRule>
  </conditionalFormatting>
  <conditionalFormatting sqref="D16185:N16185">
    <cfRule type="cellIs" dxfId="0" priority="39848" operator="equal">
      <formula>0</formula>
    </cfRule>
    <cfRule type="cellIs" dxfId="1" priority="39849" operator="equal">
      <formula>1</formula>
    </cfRule>
  </conditionalFormatting>
  <conditionalFormatting sqref="D16186:N16186">
    <cfRule type="cellIs" dxfId="0" priority="39850" operator="equal">
      <formula>0</formula>
    </cfRule>
    <cfRule type="cellIs" dxfId="1" priority="39851" operator="equal">
      <formula>1</formula>
    </cfRule>
  </conditionalFormatting>
  <conditionalFormatting sqref="D16187:N16187">
    <cfRule type="cellIs" dxfId="0" priority="39852" operator="equal">
      <formula>0</formula>
    </cfRule>
    <cfRule type="cellIs" dxfId="1" priority="39853" operator="equal">
      <formula>1</formula>
    </cfRule>
  </conditionalFormatting>
  <conditionalFormatting sqref="D16188:N16188">
    <cfRule type="cellIs" dxfId="0" priority="39854" operator="equal">
      <formula>0</formula>
    </cfRule>
    <cfRule type="cellIs" dxfId="1" priority="39855" operator="equal">
      <formula>1</formula>
    </cfRule>
  </conditionalFormatting>
  <conditionalFormatting sqref="D16189:N16189">
    <cfRule type="cellIs" dxfId="0" priority="39856" operator="equal">
      <formula>0</formula>
    </cfRule>
    <cfRule type="cellIs" dxfId="1" priority="39857" operator="equal">
      <formula>1</formula>
    </cfRule>
  </conditionalFormatting>
  <conditionalFormatting sqref="D1618:N1618">
    <cfRule type="cellIs" dxfId="0" priority="3644" operator="equal">
      <formula>0</formula>
    </cfRule>
    <cfRule type="cellIs" dxfId="1" priority="3645" operator="equal">
      <formula>1</formula>
    </cfRule>
  </conditionalFormatting>
  <conditionalFormatting sqref="D16190:N16190">
    <cfRule type="cellIs" dxfId="0" priority="39858" operator="equal">
      <formula>0</formula>
    </cfRule>
    <cfRule type="cellIs" dxfId="1" priority="39859" operator="equal">
      <formula>1</formula>
    </cfRule>
  </conditionalFormatting>
  <conditionalFormatting sqref="D16191">
    <cfRule type="colorScale" priority="39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94:N16194">
    <cfRule type="cellIs" dxfId="0" priority="39871" operator="equal">
      <formula>0</formula>
    </cfRule>
    <cfRule type="cellIs" dxfId="1" priority="39872" operator="equal">
      <formula>1</formula>
    </cfRule>
  </conditionalFormatting>
  <conditionalFormatting sqref="D16195:N16195">
    <cfRule type="cellIs" dxfId="0" priority="39873" operator="equal">
      <formula>0</formula>
    </cfRule>
    <cfRule type="cellIs" dxfId="1" priority="39874" operator="equal">
      <formula>1</formula>
    </cfRule>
  </conditionalFormatting>
  <conditionalFormatting sqref="D16196:N16196">
    <cfRule type="cellIs" dxfId="0" priority="39875" operator="equal">
      <formula>0</formula>
    </cfRule>
    <cfRule type="cellIs" dxfId="1" priority="39876" operator="equal">
      <formula>1</formula>
    </cfRule>
  </conditionalFormatting>
  <conditionalFormatting sqref="D16197:N16197">
    <cfRule type="cellIs" dxfId="0" priority="39877" operator="equal">
      <formula>0</formula>
    </cfRule>
    <cfRule type="cellIs" dxfId="1" priority="39878" operator="equal">
      <formula>1</formula>
    </cfRule>
  </conditionalFormatting>
  <conditionalFormatting sqref="D16198:N16198">
    <cfRule type="cellIs" dxfId="0" priority="39879" operator="equal">
      <formula>0</formula>
    </cfRule>
    <cfRule type="cellIs" dxfId="1" priority="39880" operator="equal">
      <formula>1</formula>
    </cfRule>
  </conditionalFormatting>
  <conditionalFormatting sqref="D16199:N16199">
    <cfRule type="cellIs" dxfId="0" priority="39881" operator="equal">
      <formula>0</formula>
    </cfRule>
    <cfRule type="cellIs" dxfId="1" priority="39882" operator="equal">
      <formula>1</formula>
    </cfRule>
  </conditionalFormatting>
  <conditionalFormatting sqref="D1619:N1619">
    <cfRule type="cellIs" dxfId="0" priority="3646" operator="equal">
      <formula>0</formula>
    </cfRule>
    <cfRule type="cellIs" dxfId="1" priority="3647" operator="equal">
      <formula>1</formula>
    </cfRule>
  </conditionalFormatting>
  <conditionalFormatting sqref="D161:N161">
    <cfRule type="cellIs" dxfId="0" priority="320" operator="equal">
      <formula>0</formula>
    </cfRule>
    <cfRule type="cellIs" dxfId="1" priority="321" operator="equal">
      <formula>1</formula>
    </cfRule>
  </conditionalFormatting>
  <conditionalFormatting sqref="D16200:N16200">
    <cfRule type="cellIs" dxfId="0" priority="39883" operator="equal">
      <formula>0</formula>
    </cfRule>
    <cfRule type="cellIs" dxfId="1" priority="39884" operator="equal">
      <formula>1</formula>
    </cfRule>
  </conditionalFormatting>
  <conditionalFormatting sqref="D16201:N16201">
    <cfRule type="cellIs" dxfId="0" priority="39885" operator="equal">
      <formula>0</formula>
    </cfRule>
    <cfRule type="cellIs" dxfId="1" priority="39886" operator="equal">
      <formula>1</formula>
    </cfRule>
  </conditionalFormatting>
  <conditionalFormatting sqref="D16202:N16202">
    <cfRule type="cellIs" dxfId="0" priority="39887" operator="equal">
      <formula>0</formula>
    </cfRule>
    <cfRule type="cellIs" dxfId="1" priority="39888" operator="equal">
      <formula>1</formula>
    </cfRule>
  </conditionalFormatting>
  <conditionalFormatting sqref="D16203:N16203">
    <cfRule type="cellIs" dxfId="0" priority="39889" operator="equal">
      <formula>0</formula>
    </cfRule>
    <cfRule type="cellIs" dxfId="1" priority="39890" operator="equal">
      <formula>1</formula>
    </cfRule>
  </conditionalFormatting>
  <conditionalFormatting sqref="D16204:N16204">
    <cfRule type="cellIs" dxfId="0" priority="39891" operator="equal">
      <formula>0</formula>
    </cfRule>
    <cfRule type="cellIs" dxfId="1" priority="39892" operator="equal">
      <formula>1</formula>
    </cfRule>
  </conditionalFormatting>
  <conditionalFormatting sqref="D16205:N16205">
    <cfRule type="cellIs" dxfId="0" priority="39893" operator="equal">
      <formula>0</formula>
    </cfRule>
    <cfRule type="cellIs" dxfId="1" priority="39894" operator="equal">
      <formula>1</formula>
    </cfRule>
  </conditionalFormatting>
  <conditionalFormatting sqref="D16206:N16206">
    <cfRule type="cellIs" dxfId="0" priority="39895" operator="equal">
      <formula>0</formula>
    </cfRule>
    <cfRule type="cellIs" dxfId="1" priority="39896" operator="equal">
      <formula>1</formula>
    </cfRule>
  </conditionalFormatting>
  <conditionalFormatting sqref="D16207:N16207">
    <cfRule type="cellIs" dxfId="0" priority="39897" operator="equal">
      <formula>0</formula>
    </cfRule>
    <cfRule type="cellIs" dxfId="1" priority="39898" operator="equal">
      <formula>1</formula>
    </cfRule>
  </conditionalFormatting>
  <conditionalFormatting sqref="D16208:N16208">
    <cfRule type="cellIs" dxfId="0" priority="39899" operator="equal">
      <formula>0</formula>
    </cfRule>
    <cfRule type="cellIs" dxfId="1" priority="39900" operator="equal">
      <formula>1</formula>
    </cfRule>
  </conditionalFormatting>
  <conditionalFormatting sqref="D16209:N16209">
    <cfRule type="cellIs" dxfId="0" priority="39901" operator="equal">
      <formula>0</formula>
    </cfRule>
    <cfRule type="cellIs" dxfId="1" priority="39902" operator="equal">
      <formula>1</formula>
    </cfRule>
  </conditionalFormatting>
  <conditionalFormatting sqref="D1620:N1620">
    <cfRule type="cellIs" dxfId="0" priority="3648" operator="equal">
      <formula>0</formula>
    </cfRule>
    <cfRule type="cellIs" dxfId="1" priority="3649" operator="equal">
      <formula>1</formula>
    </cfRule>
  </conditionalFormatting>
  <conditionalFormatting sqref="D16210:N16210">
    <cfRule type="cellIs" dxfId="0" priority="39903" operator="equal">
      <formula>0</formula>
    </cfRule>
    <cfRule type="cellIs" dxfId="1" priority="39904" operator="equal">
      <formula>1</formula>
    </cfRule>
  </conditionalFormatting>
  <conditionalFormatting sqref="D16211:N16211">
    <cfRule type="cellIs" dxfId="0" priority="39905" operator="equal">
      <formula>0</formula>
    </cfRule>
    <cfRule type="cellIs" dxfId="1" priority="39906" operator="equal">
      <formula>1</formula>
    </cfRule>
  </conditionalFormatting>
  <conditionalFormatting sqref="D16212:N16212">
    <cfRule type="cellIs" dxfId="0" priority="39907" operator="equal">
      <formula>0</formula>
    </cfRule>
    <cfRule type="cellIs" dxfId="1" priority="39908" operator="equal">
      <formula>1</formula>
    </cfRule>
  </conditionalFormatting>
  <conditionalFormatting sqref="D16213:N16213">
    <cfRule type="cellIs" dxfId="0" priority="39909" operator="equal">
      <formula>0</formula>
    </cfRule>
    <cfRule type="cellIs" dxfId="1" priority="39910" operator="equal">
      <formula>1</formula>
    </cfRule>
  </conditionalFormatting>
  <conditionalFormatting sqref="D16214:N16214">
    <cfRule type="cellIs" dxfId="0" priority="39911" operator="equal">
      <formula>0</formula>
    </cfRule>
    <cfRule type="cellIs" dxfId="1" priority="39912" operator="equal">
      <formula>1</formula>
    </cfRule>
  </conditionalFormatting>
  <conditionalFormatting sqref="D16215:N16215">
    <cfRule type="cellIs" dxfId="0" priority="39913" operator="equal">
      <formula>0</formula>
    </cfRule>
    <cfRule type="cellIs" dxfId="1" priority="39914" operator="equal">
      <formula>1</formula>
    </cfRule>
  </conditionalFormatting>
  <conditionalFormatting sqref="D16216:N16216">
    <cfRule type="cellIs" dxfId="0" priority="39915" operator="equal">
      <formula>0</formula>
    </cfRule>
    <cfRule type="cellIs" dxfId="1" priority="39916" operator="equal">
      <formula>1</formula>
    </cfRule>
  </conditionalFormatting>
  <conditionalFormatting sqref="D16217:N16217">
    <cfRule type="cellIs" dxfId="0" priority="39917" operator="equal">
      <formula>0</formula>
    </cfRule>
    <cfRule type="cellIs" dxfId="1" priority="39918" operator="equal">
      <formula>1</formula>
    </cfRule>
  </conditionalFormatting>
  <conditionalFormatting sqref="D16218:N16218">
    <cfRule type="cellIs" dxfId="0" priority="39919" operator="equal">
      <formula>0</formula>
    </cfRule>
    <cfRule type="cellIs" dxfId="1" priority="39920" operator="equal">
      <formula>1</formula>
    </cfRule>
  </conditionalFormatting>
  <conditionalFormatting sqref="D16219:N16219">
    <cfRule type="cellIs" dxfId="0" priority="39921" operator="equal">
      <formula>0</formula>
    </cfRule>
    <cfRule type="cellIs" dxfId="1" priority="39922" operator="equal">
      <formula>1</formula>
    </cfRule>
  </conditionalFormatting>
  <conditionalFormatting sqref="D1621:N1621">
    <cfRule type="cellIs" dxfId="0" priority="3650" operator="equal">
      <formula>0</formula>
    </cfRule>
    <cfRule type="cellIs" dxfId="1" priority="3651" operator="equal">
      <formula>1</formula>
    </cfRule>
  </conditionalFormatting>
  <conditionalFormatting sqref="D16220">
    <cfRule type="colorScale" priority="39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23">
    <cfRule type="colorScale" priority="39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26:N16226">
    <cfRule type="cellIs" dxfId="0" priority="39945" operator="equal">
      <formula>0</formula>
    </cfRule>
    <cfRule type="cellIs" dxfId="1" priority="39946" operator="equal">
      <formula>1</formula>
    </cfRule>
  </conditionalFormatting>
  <conditionalFormatting sqref="D16227:N16227">
    <cfRule type="cellIs" dxfId="0" priority="39947" operator="equal">
      <formula>0</formula>
    </cfRule>
    <cfRule type="cellIs" dxfId="1" priority="39948" operator="equal">
      <formula>1</formula>
    </cfRule>
  </conditionalFormatting>
  <conditionalFormatting sqref="D16228:N16228">
    <cfRule type="cellIs" dxfId="0" priority="39949" operator="equal">
      <formula>0</formula>
    </cfRule>
    <cfRule type="cellIs" dxfId="1" priority="39950" operator="equal">
      <formula>1</formula>
    </cfRule>
  </conditionalFormatting>
  <conditionalFormatting sqref="D16229:N16229">
    <cfRule type="cellIs" dxfId="0" priority="39951" operator="equal">
      <formula>0</formula>
    </cfRule>
    <cfRule type="cellIs" dxfId="1" priority="39952" operator="equal">
      <formula>1</formula>
    </cfRule>
  </conditionalFormatting>
  <conditionalFormatting sqref="D1622:N1622">
    <cfRule type="cellIs" dxfId="0" priority="3652" operator="equal">
      <formula>0</formula>
    </cfRule>
    <cfRule type="cellIs" dxfId="1" priority="3653" operator="equal">
      <formula>1</formula>
    </cfRule>
  </conditionalFormatting>
  <conditionalFormatting sqref="D16230:N16230">
    <cfRule type="cellIs" dxfId="0" priority="39953" operator="equal">
      <formula>0</formula>
    </cfRule>
    <cfRule type="cellIs" dxfId="1" priority="39954" operator="equal">
      <formula>1</formula>
    </cfRule>
  </conditionalFormatting>
  <conditionalFormatting sqref="D16231:N16231">
    <cfRule type="cellIs" dxfId="0" priority="39955" operator="equal">
      <formula>0</formula>
    </cfRule>
    <cfRule type="cellIs" dxfId="1" priority="39956" operator="equal">
      <formula>1</formula>
    </cfRule>
  </conditionalFormatting>
  <conditionalFormatting sqref="D16232:N16232">
    <cfRule type="cellIs" dxfId="0" priority="39957" operator="equal">
      <formula>0</formula>
    </cfRule>
    <cfRule type="cellIs" dxfId="1" priority="39958" operator="equal">
      <formula>1</formula>
    </cfRule>
  </conditionalFormatting>
  <conditionalFormatting sqref="D16233:N16233">
    <cfRule type="cellIs" dxfId="0" priority="39959" operator="equal">
      <formula>0</formula>
    </cfRule>
    <cfRule type="cellIs" dxfId="1" priority="39960" operator="equal">
      <formula>1</formula>
    </cfRule>
  </conditionalFormatting>
  <conditionalFormatting sqref="D16234:N16234">
    <cfRule type="cellIs" dxfId="0" priority="39961" operator="equal">
      <formula>0</formula>
    </cfRule>
    <cfRule type="cellIs" dxfId="1" priority="39962" operator="equal">
      <formula>1</formula>
    </cfRule>
  </conditionalFormatting>
  <conditionalFormatting sqref="D16235">
    <cfRule type="colorScale" priority="40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38">
    <cfRule type="colorScale" priority="40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3:N1623">
    <cfRule type="cellIs" dxfId="0" priority="3654" operator="equal">
      <formula>0</formula>
    </cfRule>
    <cfRule type="cellIs" dxfId="1" priority="3655" operator="equal">
      <formula>1</formula>
    </cfRule>
  </conditionalFormatting>
  <conditionalFormatting sqref="D1624">
    <cfRule type="colorScale" priority="3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41:N16241">
    <cfRule type="cellIs" dxfId="0" priority="39985" operator="equal">
      <formula>0</formula>
    </cfRule>
    <cfRule type="cellIs" dxfId="1" priority="39986" operator="equal">
      <formula>1</formula>
    </cfRule>
  </conditionalFormatting>
  <conditionalFormatting sqref="D16242:N16242">
    <cfRule type="cellIs" dxfId="0" priority="39987" operator="equal">
      <formula>0</formula>
    </cfRule>
    <cfRule type="cellIs" dxfId="1" priority="39988" operator="equal">
      <formula>1</formula>
    </cfRule>
  </conditionalFormatting>
  <conditionalFormatting sqref="D16243:N16243">
    <cfRule type="cellIs" dxfId="0" priority="39989" operator="equal">
      <formula>0</formula>
    </cfRule>
    <cfRule type="cellIs" dxfId="1" priority="39990" operator="equal">
      <formula>1</formula>
    </cfRule>
  </conditionalFormatting>
  <conditionalFormatting sqref="D16244:N16244">
    <cfRule type="cellIs" dxfId="0" priority="39991" operator="equal">
      <formula>0</formula>
    </cfRule>
    <cfRule type="cellIs" dxfId="1" priority="39992" operator="equal">
      <formula>1</formula>
    </cfRule>
  </conditionalFormatting>
  <conditionalFormatting sqref="D16245:N16245">
    <cfRule type="cellIs" dxfId="0" priority="39993" operator="equal">
      <formula>0</formula>
    </cfRule>
    <cfRule type="cellIs" dxfId="1" priority="39994" operator="equal">
      <formula>1</formula>
    </cfRule>
  </conditionalFormatting>
  <conditionalFormatting sqref="D16246:N16246">
    <cfRule type="cellIs" dxfId="0" priority="39995" operator="equal">
      <formula>0</formula>
    </cfRule>
    <cfRule type="cellIs" dxfId="1" priority="39996" operator="equal">
      <formula>1</formula>
    </cfRule>
  </conditionalFormatting>
  <conditionalFormatting sqref="D16247:N16247">
    <cfRule type="cellIs" dxfId="0" priority="39997" operator="equal">
      <formula>0</formula>
    </cfRule>
    <cfRule type="cellIs" dxfId="1" priority="39998" operator="equal">
      <formula>1</formula>
    </cfRule>
  </conditionalFormatting>
  <conditionalFormatting sqref="D16248:N16248">
    <cfRule type="cellIs" dxfId="0" priority="39999" operator="equal">
      <formula>0</formula>
    </cfRule>
    <cfRule type="cellIs" dxfId="1" priority="40000" operator="equal">
      <formula>1</formula>
    </cfRule>
  </conditionalFormatting>
  <conditionalFormatting sqref="D16249">
    <cfRule type="colorScale" priority="40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52:N16252">
    <cfRule type="cellIs" dxfId="0" priority="40012" operator="equal">
      <formula>0</formula>
    </cfRule>
    <cfRule type="cellIs" dxfId="1" priority="40013" operator="equal">
      <formula>1</formula>
    </cfRule>
  </conditionalFormatting>
  <conditionalFormatting sqref="D16253:N16253">
    <cfRule type="cellIs" dxfId="0" priority="40014" operator="equal">
      <formula>0</formula>
    </cfRule>
    <cfRule type="cellIs" dxfId="1" priority="40015" operator="equal">
      <formula>1</formula>
    </cfRule>
  </conditionalFormatting>
  <conditionalFormatting sqref="D16254:N16254">
    <cfRule type="cellIs" dxfId="0" priority="40016" operator="equal">
      <formula>0</formula>
    </cfRule>
    <cfRule type="cellIs" dxfId="1" priority="40017" operator="equal">
      <formula>1</formula>
    </cfRule>
  </conditionalFormatting>
  <conditionalFormatting sqref="D16255:N16255">
    <cfRule type="cellIs" dxfId="0" priority="40018" operator="equal">
      <formula>0</formula>
    </cfRule>
    <cfRule type="cellIs" dxfId="1" priority="40019" operator="equal">
      <formula>1</formula>
    </cfRule>
  </conditionalFormatting>
  <conditionalFormatting sqref="D16256:N16256">
    <cfRule type="cellIs" dxfId="0" priority="40020" operator="equal">
      <formula>0</formula>
    </cfRule>
    <cfRule type="cellIs" dxfId="1" priority="40021" operator="equal">
      <formula>1</formula>
    </cfRule>
  </conditionalFormatting>
  <conditionalFormatting sqref="D16257:N16257">
    <cfRule type="cellIs" dxfId="0" priority="40022" operator="equal">
      <formula>0</formula>
    </cfRule>
    <cfRule type="cellIs" dxfId="1" priority="40023" operator="equal">
      <formula>1</formula>
    </cfRule>
  </conditionalFormatting>
  <conditionalFormatting sqref="D16258:N16258">
    <cfRule type="cellIs" dxfId="0" priority="40024" operator="equal">
      <formula>0</formula>
    </cfRule>
    <cfRule type="cellIs" dxfId="1" priority="40025" operator="equal">
      <formula>1</formula>
    </cfRule>
  </conditionalFormatting>
  <conditionalFormatting sqref="D16259:N16259">
    <cfRule type="cellIs" dxfId="0" priority="40026" operator="equal">
      <formula>0</formula>
    </cfRule>
    <cfRule type="cellIs" dxfId="1" priority="40027" operator="equal">
      <formula>1</formula>
    </cfRule>
  </conditionalFormatting>
  <conditionalFormatting sqref="D16260:N16260">
    <cfRule type="cellIs" dxfId="0" priority="40028" operator="equal">
      <formula>0</formula>
    </cfRule>
    <cfRule type="cellIs" dxfId="1" priority="40029" operator="equal">
      <formula>1</formula>
    </cfRule>
  </conditionalFormatting>
  <conditionalFormatting sqref="D16261:N16261">
    <cfRule type="cellIs" dxfId="0" priority="40030" operator="equal">
      <formula>0</formula>
    </cfRule>
    <cfRule type="cellIs" dxfId="1" priority="40031" operator="equal">
      <formula>1</formula>
    </cfRule>
  </conditionalFormatting>
  <conditionalFormatting sqref="D16262:N16262">
    <cfRule type="cellIs" dxfId="0" priority="40032" operator="equal">
      <formula>0</formula>
    </cfRule>
    <cfRule type="cellIs" dxfId="1" priority="40033" operator="equal">
      <formula>1</formula>
    </cfRule>
  </conditionalFormatting>
  <conditionalFormatting sqref="D16263:N16263">
    <cfRule type="cellIs" dxfId="0" priority="40034" operator="equal">
      <formula>0</formula>
    </cfRule>
    <cfRule type="cellIs" dxfId="1" priority="40035" operator="equal">
      <formula>1</formula>
    </cfRule>
  </conditionalFormatting>
  <conditionalFormatting sqref="D16264:N16264">
    <cfRule type="cellIs" dxfId="0" priority="40036" operator="equal">
      <formula>0</formula>
    </cfRule>
    <cfRule type="cellIs" dxfId="1" priority="40037" operator="equal">
      <formula>1</formula>
    </cfRule>
  </conditionalFormatting>
  <conditionalFormatting sqref="D16265:N16265">
    <cfRule type="cellIs" dxfId="0" priority="40038" operator="equal">
      <formula>0</formula>
    </cfRule>
    <cfRule type="cellIs" dxfId="1" priority="40039" operator="equal">
      <formula>1</formula>
    </cfRule>
  </conditionalFormatting>
  <conditionalFormatting sqref="D16266:N16266">
    <cfRule type="cellIs" dxfId="0" priority="40040" operator="equal">
      <formula>0</formula>
    </cfRule>
    <cfRule type="cellIs" dxfId="1" priority="40041" operator="equal">
      <formula>1</formula>
    </cfRule>
  </conditionalFormatting>
  <conditionalFormatting sqref="D16267">
    <cfRule type="colorScale" priority="40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7">
    <cfRule type="colorScale" priority="3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70">
    <cfRule type="colorScale" priority="40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73:N16273">
    <cfRule type="cellIs" dxfId="0" priority="40064" operator="equal">
      <formula>0</formula>
    </cfRule>
    <cfRule type="cellIs" dxfId="1" priority="40065" operator="equal">
      <formula>1</formula>
    </cfRule>
  </conditionalFormatting>
  <conditionalFormatting sqref="D16274:N16274">
    <cfRule type="cellIs" dxfId="0" priority="40066" operator="equal">
      <formula>0</formula>
    </cfRule>
    <cfRule type="cellIs" dxfId="1" priority="40067" operator="equal">
      <formula>1</formula>
    </cfRule>
  </conditionalFormatting>
  <conditionalFormatting sqref="D16275:N16275">
    <cfRule type="cellIs" dxfId="0" priority="40068" operator="equal">
      <formula>0</formula>
    </cfRule>
    <cfRule type="cellIs" dxfId="1" priority="40069" operator="equal">
      <formula>1</formula>
    </cfRule>
  </conditionalFormatting>
  <conditionalFormatting sqref="D16276:N16276">
    <cfRule type="cellIs" dxfId="0" priority="40070" operator="equal">
      <formula>0</formula>
    </cfRule>
    <cfRule type="cellIs" dxfId="1" priority="40071" operator="equal">
      <formula>1</formula>
    </cfRule>
  </conditionalFormatting>
  <conditionalFormatting sqref="D16277:N16277">
    <cfRule type="cellIs" dxfId="0" priority="40072" operator="equal">
      <formula>0</formula>
    </cfRule>
    <cfRule type="cellIs" dxfId="1" priority="40073" operator="equal">
      <formula>1</formula>
    </cfRule>
  </conditionalFormatting>
  <conditionalFormatting sqref="D16278:N16278">
    <cfRule type="cellIs" dxfId="0" priority="40074" operator="equal">
      <formula>0</formula>
    </cfRule>
    <cfRule type="cellIs" dxfId="1" priority="40075" operator="equal">
      <formula>1</formula>
    </cfRule>
  </conditionalFormatting>
  <conditionalFormatting sqref="D16279">
    <cfRule type="colorScale" priority="40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82">
    <cfRule type="colorScale" priority="40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85:N16285">
    <cfRule type="cellIs" dxfId="0" priority="40098" operator="equal">
      <formula>0</formula>
    </cfRule>
    <cfRule type="cellIs" dxfId="1" priority="40099" operator="equal">
      <formula>1</formula>
    </cfRule>
  </conditionalFormatting>
  <conditionalFormatting sqref="D16286:N16286">
    <cfRule type="cellIs" dxfId="0" priority="40100" operator="equal">
      <formula>0</formula>
    </cfRule>
    <cfRule type="cellIs" dxfId="1" priority="40101" operator="equal">
      <formula>1</formula>
    </cfRule>
  </conditionalFormatting>
  <conditionalFormatting sqref="D16287:N16287">
    <cfRule type="cellIs" dxfId="0" priority="40102" operator="equal">
      <formula>0</formula>
    </cfRule>
    <cfRule type="cellIs" dxfId="1" priority="40103" operator="equal">
      <formula>1</formula>
    </cfRule>
  </conditionalFormatting>
  <conditionalFormatting sqref="D16288:N16288">
    <cfRule type="cellIs" dxfId="0" priority="40104" operator="equal">
      <formula>0</formula>
    </cfRule>
    <cfRule type="cellIs" dxfId="1" priority="40105" operator="equal">
      <formula>1</formula>
    </cfRule>
  </conditionalFormatting>
  <conditionalFormatting sqref="D16289:N16289">
    <cfRule type="cellIs" dxfId="0" priority="40106" operator="equal">
      <formula>0</formula>
    </cfRule>
    <cfRule type="cellIs" dxfId="1" priority="40107" operator="equal">
      <formula>1</formula>
    </cfRule>
  </conditionalFormatting>
  <conditionalFormatting sqref="D16290:N16290">
    <cfRule type="cellIs" dxfId="0" priority="40108" operator="equal">
      <formula>0</formula>
    </cfRule>
    <cfRule type="cellIs" dxfId="1" priority="40109" operator="equal">
      <formula>1</formula>
    </cfRule>
  </conditionalFormatting>
  <conditionalFormatting sqref="D16291:N16291">
    <cfRule type="cellIs" dxfId="0" priority="40110" operator="equal">
      <formula>0</formula>
    </cfRule>
    <cfRule type="cellIs" dxfId="1" priority="40111" operator="equal">
      <formula>1</formula>
    </cfRule>
  </conditionalFormatting>
  <conditionalFormatting sqref="D16292:N16292">
    <cfRule type="cellIs" dxfId="0" priority="40112" operator="equal">
      <formula>0</formula>
    </cfRule>
    <cfRule type="cellIs" dxfId="1" priority="40113" operator="equal">
      <formula>1</formula>
    </cfRule>
  </conditionalFormatting>
  <conditionalFormatting sqref="D16293:N16293">
    <cfRule type="cellIs" dxfId="0" priority="40114" operator="equal">
      <formula>0</formula>
    </cfRule>
    <cfRule type="cellIs" dxfId="1" priority="40115" operator="equal">
      <formula>1</formula>
    </cfRule>
  </conditionalFormatting>
  <conditionalFormatting sqref="D16294:N16294">
    <cfRule type="cellIs" dxfId="0" priority="40116" operator="equal">
      <formula>0</formula>
    </cfRule>
    <cfRule type="cellIs" dxfId="1" priority="40117" operator="equal">
      <formula>1</formula>
    </cfRule>
  </conditionalFormatting>
  <conditionalFormatting sqref="D16295:N16295">
    <cfRule type="cellIs" dxfId="0" priority="40118" operator="equal">
      <formula>0</formula>
    </cfRule>
    <cfRule type="cellIs" dxfId="1" priority="40119" operator="equal">
      <formula>1</formula>
    </cfRule>
  </conditionalFormatting>
  <conditionalFormatting sqref="D16296:N16296">
    <cfRule type="cellIs" dxfId="0" priority="40120" operator="equal">
      <formula>0</formula>
    </cfRule>
    <cfRule type="cellIs" dxfId="1" priority="40121" operator="equal">
      <formula>1</formula>
    </cfRule>
  </conditionalFormatting>
  <conditionalFormatting sqref="D16297:N16297">
    <cfRule type="cellIs" dxfId="0" priority="40122" operator="equal">
      <formula>0</formula>
    </cfRule>
    <cfRule type="cellIs" dxfId="1" priority="40123" operator="equal">
      <formula>1</formula>
    </cfRule>
  </conditionalFormatting>
  <conditionalFormatting sqref="D16298:N16298">
    <cfRule type="cellIs" dxfId="0" priority="40124" operator="equal">
      <formula>0</formula>
    </cfRule>
    <cfRule type="cellIs" dxfId="1" priority="40125" operator="equal">
      <formula>1</formula>
    </cfRule>
  </conditionalFormatting>
  <conditionalFormatting sqref="D16299:N16299">
    <cfRule type="cellIs" dxfId="0" priority="40126" operator="equal">
      <formula>0</formula>
    </cfRule>
    <cfRule type="cellIs" dxfId="1" priority="40127" operator="equal">
      <formula>1</formula>
    </cfRule>
  </conditionalFormatting>
  <conditionalFormatting sqref="D162:N162">
    <cfRule type="cellIs" dxfId="0" priority="322" operator="equal">
      <formula>0</formula>
    </cfRule>
    <cfRule type="cellIs" dxfId="1" priority="323" operator="equal">
      <formula>1</formula>
    </cfRule>
  </conditionalFormatting>
  <conditionalFormatting sqref="D16300:N16300">
    <cfRule type="cellIs" dxfId="0" priority="40128" operator="equal">
      <formula>0</formula>
    </cfRule>
    <cfRule type="cellIs" dxfId="1" priority="40129" operator="equal">
      <formula>1</formula>
    </cfRule>
  </conditionalFormatting>
  <conditionalFormatting sqref="D16301:N16301">
    <cfRule type="cellIs" dxfId="0" priority="40130" operator="equal">
      <formula>0</formula>
    </cfRule>
    <cfRule type="cellIs" dxfId="1" priority="40131" operator="equal">
      <formula>1</formula>
    </cfRule>
  </conditionalFormatting>
  <conditionalFormatting sqref="D16302:N16302">
    <cfRule type="cellIs" dxfId="0" priority="40132" operator="equal">
      <formula>0</formula>
    </cfRule>
    <cfRule type="cellIs" dxfId="1" priority="40133" operator="equal">
      <formula>1</formula>
    </cfRule>
  </conditionalFormatting>
  <conditionalFormatting sqref="D16303:N16303">
    <cfRule type="cellIs" dxfId="0" priority="40134" operator="equal">
      <formula>0</formula>
    </cfRule>
    <cfRule type="cellIs" dxfId="1" priority="40135" operator="equal">
      <formula>1</formula>
    </cfRule>
  </conditionalFormatting>
  <conditionalFormatting sqref="D16304">
    <cfRule type="colorScale" priority="40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07:N16307">
    <cfRule type="cellIs" dxfId="0" priority="40147" operator="equal">
      <formula>0</formula>
    </cfRule>
    <cfRule type="cellIs" dxfId="1" priority="40148" operator="equal">
      <formula>1</formula>
    </cfRule>
  </conditionalFormatting>
  <conditionalFormatting sqref="D16308:N16308">
    <cfRule type="cellIs" dxfId="0" priority="40149" operator="equal">
      <formula>0</formula>
    </cfRule>
    <cfRule type="cellIs" dxfId="1" priority="40150" operator="equal">
      <formula>1</formula>
    </cfRule>
  </conditionalFormatting>
  <conditionalFormatting sqref="D16309:N16309">
    <cfRule type="cellIs" dxfId="0" priority="40151" operator="equal">
      <formula>0</formula>
    </cfRule>
    <cfRule type="cellIs" dxfId="1" priority="40152" operator="equal">
      <formula>1</formula>
    </cfRule>
  </conditionalFormatting>
  <conditionalFormatting sqref="D1630:N1630">
    <cfRule type="cellIs" dxfId="0" priority="3678" operator="equal">
      <formula>0</formula>
    </cfRule>
    <cfRule type="cellIs" dxfId="1" priority="3679" operator="equal">
      <formula>1</formula>
    </cfRule>
  </conditionalFormatting>
  <conditionalFormatting sqref="D16310:N16310">
    <cfRule type="cellIs" dxfId="0" priority="40153" operator="equal">
      <formula>0</formula>
    </cfRule>
    <cfRule type="cellIs" dxfId="1" priority="40154" operator="equal">
      <formula>1</formula>
    </cfRule>
  </conditionalFormatting>
  <conditionalFormatting sqref="D16311:N16311">
    <cfRule type="cellIs" dxfId="0" priority="40155" operator="equal">
      <formula>0</formula>
    </cfRule>
    <cfRule type="cellIs" dxfId="1" priority="40156" operator="equal">
      <formula>1</formula>
    </cfRule>
  </conditionalFormatting>
  <conditionalFormatting sqref="D16312:N16312">
    <cfRule type="cellIs" dxfId="0" priority="40157" operator="equal">
      <formula>0</formula>
    </cfRule>
    <cfRule type="cellIs" dxfId="1" priority="40158" operator="equal">
      <formula>1</formula>
    </cfRule>
  </conditionalFormatting>
  <conditionalFormatting sqref="D16313:N16313">
    <cfRule type="cellIs" dxfId="0" priority="40159" operator="equal">
      <formula>0</formula>
    </cfRule>
    <cfRule type="cellIs" dxfId="1" priority="40160" operator="equal">
      <formula>1</formula>
    </cfRule>
  </conditionalFormatting>
  <conditionalFormatting sqref="D16314:N16314">
    <cfRule type="cellIs" dxfId="0" priority="40161" operator="equal">
      <formula>0</formula>
    </cfRule>
    <cfRule type="cellIs" dxfId="1" priority="40162" operator="equal">
      <formula>1</formula>
    </cfRule>
  </conditionalFormatting>
  <conditionalFormatting sqref="D16315:N16315">
    <cfRule type="cellIs" dxfId="0" priority="40163" operator="equal">
      <formula>0</formula>
    </cfRule>
    <cfRule type="cellIs" dxfId="1" priority="40164" operator="equal">
      <formula>1</formula>
    </cfRule>
  </conditionalFormatting>
  <conditionalFormatting sqref="D16316:N16316">
    <cfRule type="cellIs" dxfId="0" priority="40165" operator="equal">
      <formula>0</formula>
    </cfRule>
    <cfRule type="cellIs" dxfId="1" priority="40166" operator="equal">
      <formula>1</formula>
    </cfRule>
  </conditionalFormatting>
  <conditionalFormatting sqref="D16317">
    <cfRule type="colorScale" priority="40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1:N1631">
    <cfRule type="cellIs" dxfId="0" priority="3680" operator="equal">
      <formula>0</formula>
    </cfRule>
    <cfRule type="cellIs" dxfId="1" priority="3681" operator="equal">
      <formula>1</formula>
    </cfRule>
  </conditionalFormatting>
  <conditionalFormatting sqref="D16320:N16320">
    <cfRule type="cellIs" dxfId="0" priority="40178" operator="equal">
      <formula>0</formula>
    </cfRule>
    <cfRule type="cellIs" dxfId="1" priority="40179" operator="equal">
      <formula>1</formula>
    </cfRule>
  </conditionalFormatting>
  <conditionalFormatting sqref="D16321:N16321">
    <cfRule type="cellIs" dxfId="0" priority="40180" operator="equal">
      <formula>0</formula>
    </cfRule>
    <cfRule type="cellIs" dxfId="1" priority="40181" operator="equal">
      <formula>1</formula>
    </cfRule>
  </conditionalFormatting>
  <conditionalFormatting sqref="D16322:N16322">
    <cfRule type="cellIs" dxfId="0" priority="40182" operator="equal">
      <formula>0</formula>
    </cfRule>
    <cfRule type="cellIs" dxfId="1" priority="40183" operator="equal">
      <formula>1</formula>
    </cfRule>
  </conditionalFormatting>
  <conditionalFormatting sqref="D16323:N16323">
    <cfRule type="cellIs" dxfId="0" priority="40184" operator="equal">
      <formula>0</formula>
    </cfRule>
    <cfRule type="cellIs" dxfId="1" priority="40185" operator="equal">
      <formula>1</formula>
    </cfRule>
  </conditionalFormatting>
  <conditionalFormatting sqref="D16324:N16324">
    <cfRule type="cellIs" dxfId="0" priority="40186" operator="equal">
      <formula>0</formula>
    </cfRule>
    <cfRule type="cellIs" dxfId="1" priority="40187" operator="equal">
      <formula>1</formula>
    </cfRule>
  </conditionalFormatting>
  <conditionalFormatting sqref="D16325:N16325">
    <cfRule type="cellIs" dxfId="0" priority="40188" operator="equal">
      <formula>0</formula>
    </cfRule>
    <cfRule type="cellIs" dxfId="1" priority="40189" operator="equal">
      <formula>1</formula>
    </cfRule>
  </conditionalFormatting>
  <conditionalFormatting sqref="D16326:N16326">
    <cfRule type="cellIs" dxfId="0" priority="40190" operator="equal">
      <formula>0</formula>
    </cfRule>
    <cfRule type="cellIs" dxfId="1" priority="40191" operator="equal">
      <formula>1</formula>
    </cfRule>
  </conditionalFormatting>
  <conditionalFormatting sqref="D16327:N16327">
    <cfRule type="cellIs" dxfId="0" priority="40192" operator="equal">
      <formula>0</formula>
    </cfRule>
    <cfRule type="cellIs" dxfId="1" priority="40193" operator="equal">
      <formula>1</formula>
    </cfRule>
  </conditionalFormatting>
  <conditionalFormatting sqref="D16328:N16328">
    <cfRule type="cellIs" dxfId="0" priority="40194" operator="equal">
      <formula>0</formula>
    </cfRule>
    <cfRule type="cellIs" dxfId="1" priority="40195" operator="equal">
      <formula>1</formula>
    </cfRule>
  </conditionalFormatting>
  <conditionalFormatting sqref="D16329:N16329">
    <cfRule type="cellIs" dxfId="0" priority="40196" operator="equal">
      <formula>0</formula>
    </cfRule>
    <cfRule type="cellIs" dxfId="1" priority="40197" operator="equal">
      <formula>1</formula>
    </cfRule>
  </conditionalFormatting>
  <conditionalFormatting sqref="D1632:N1632">
    <cfRule type="cellIs" dxfId="0" priority="3682" operator="equal">
      <formula>0</formula>
    </cfRule>
    <cfRule type="cellIs" dxfId="1" priority="3683" operator="equal">
      <formula>1</formula>
    </cfRule>
  </conditionalFormatting>
  <conditionalFormatting sqref="D16330:N16330">
    <cfRule type="cellIs" dxfId="0" priority="40198" operator="equal">
      <formula>0</formula>
    </cfRule>
    <cfRule type="cellIs" dxfId="1" priority="40199" operator="equal">
      <formula>1</formula>
    </cfRule>
  </conditionalFormatting>
  <conditionalFormatting sqref="D16331">
    <cfRule type="colorScale" priority="40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34">
    <cfRule type="colorScale" priority="40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37:N16337">
    <cfRule type="cellIs" dxfId="0" priority="40222" operator="equal">
      <formula>0</formula>
    </cfRule>
    <cfRule type="cellIs" dxfId="1" priority="40223" operator="equal">
      <formula>1</formula>
    </cfRule>
  </conditionalFormatting>
  <conditionalFormatting sqref="D16338:N16338">
    <cfRule type="cellIs" dxfId="0" priority="40224" operator="equal">
      <formula>0</formula>
    </cfRule>
    <cfRule type="cellIs" dxfId="1" priority="40225" operator="equal">
      <formula>1</formula>
    </cfRule>
  </conditionalFormatting>
  <conditionalFormatting sqref="D16339:N16339">
    <cfRule type="cellIs" dxfId="0" priority="40226" operator="equal">
      <formula>0</formula>
    </cfRule>
    <cfRule type="cellIs" dxfId="1" priority="40227" operator="equal">
      <formula>1</formula>
    </cfRule>
  </conditionalFormatting>
  <conditionalFormatting sqref="D1633:N1633">
    <cfRule type="cellIs" dxfId="0" priority="3684" operator="equal">
      <formula>0</formula>
    </cfRule>
    <cfRule type="cellIs" dxfId="1" priority="3685" operator="equal">
      <formula>1</formula>
    </cfRule>
  </conditionalFormatting>
  <conditionalFormatting sqref="D16340:N16340">
    <cfRule type="cellIs" dxfId="0" priority="40228" operator="equal">
      <formula>0</formula>
    </cfRule>
    <cfRule type="cellIs" dxfId="1" priority="40229" operator="equal">
      <formula>1</formula>
    </cfRule>
  </conditionalFormatting>
  <conditionalFormatting sqref="D16341:N16341">
    <cfRule type="cellIs" dxfId="0" priority="40230" operator="equal">
      <formula>0</formula>
    </cfRule>
    <cfRule type="cellIs" dxfId="1" priority="40231" operator="equal">
      <formula>1</formula>
    </cfRule>
  </conditionalFormatting>
  <conditionalFormatting sqref="D16342:N16342">
    <cfRule type="cellIs" dxfId="0" priority="40232" operator="equal">
      <formula>0</formula>
    </cfRule>
    <cfRule type="cellIs" dxfId="1" priority="40233" operator="equal">
      <formula>1</formula>
    </cfRule>
  </conditionalFormatting>
  <conditionalFormatting sqref="D16343:N16343">
    <cfRule type="cellIs" dxfId="0" priority="40234" operator="equal">
      <formula>0</formula>
    </cfRule>
    <cfRule type="cellIs" dxfId="1" priority="40235" operator="equal">
      <formula>1</formula>
    </cfRule>
  </conditionalFormatting>
  <conditionalFormatting sqref="D16344:N16344">
    <cfRule type="cellIs" dxfId="0" priority="40236" operator="equal">
      <formula>0</formula>
    </cfRule>
    <cfRule type="cellIs" dxfId="1" priority="40237" operator="equal">
      <formula>1</formula>
    </cfRule>
  </conditionalFormatting>
  <conditionalFormatting sqref="D16345:N16345">
    <cfRule type="cellIs" dxfId="0" priority="40238" operator="equal">
      <formula>0</formula>
    </cfRule>
    <cfRule type="cellIs" dxfId="1" priority="40239" operator="equal">
      <formula>1</formula>
    </cfRule>
  </conditionalFormatting>
  <conditionalFormatting sqref="D16346:N16346">
    <cfRule type="cellIs" dxfId="0" priority="40240" operator="equal">
      <formula>0</formula>
    </cfRule>
    <cfRule type="cellIs" dxfId="1" priority="40241" operator="equal">
      <formula>1</formula>
    </cfRule>
  </conditionalFormatting>
  <conditionalFormatting sqref="D16347:N16347">
    <cfRule type="cellIs" dxfId="0" priority="40242" operator="equal">
      <formula>0</formula>
    </cfRule>
    <cfRule type="cellIs" dxfId="1" priority="40243" operator="equal">
      <formula>1</formula>
    </cfRule>
  </conditionalFormatting>
  <conditionalFormatting sqref="D16348:N16348">
    <cfRule type="cellIs" dxfId="0" priority="40244" operator="equal">
      <formula>0</formula>
    </cfRule>
    <cfRule type="cellIs" dxfId="1" priority="40245" operator="equal">
      <formula>1</formula>
    </cfRule>
  </conditionalFormatting>
  <conditionalFormatting sqref="D16349:N16349">
    <cfRule type="cellIs" dxfId="0" priority="40246" operator="equal">
      <formula>0</formula>
    </cfRule>
    <cfRule type="cellIs" dxfId="1" priority="40247" operator="equal">
      <formula>1</formula>
    </cfRule>
  </conditionalFormatting>
  <conditionalFormatting sqref="D1634:N1634">
    <cfRule type="cellIs" dxfId="0" priority="3686" operator="equal">
      <formula>0</formula>
    </cfRule>
    <cfRule type="cellIs" dxfId="1" priority="3687" operator="equal">
      <formula>1</formula>
    </cfRule>
  </conditionalFormatting>
  <conditionalFormatting sqref="D16350:N16350">
    <cfRule type="cellIs" dxfId="0" priority="40248" operator="equal">
      <formula>0</formula>
    </cfRule>
    <cfRule type="cellIs" dxfId="1" priority="40249" operator="equal">
      <formula>1</formula>
    </cfRule>
  </conditionalFormatting>
  <conditionalFormatting sqref="D16351:N16351">
    <cfRule type="cellIs" dxfId="0" priority="40250" operator="equal">
      <formula>0</formula>
    </cfRule>
    <cfRule type="cellIs" dxfId="1" priority="40251" operator="equal">
      <formula>1</formula>
    </cfRule>
  </conditionalFormatting>
  <conditionalFormatting sqref="D16352:N16352">
    <cfRule type="cellIs" dxfId="0" priority="40252" operator="equal">
      <formula>0</formula>
    </cfRule>
    <cfRule type="cellIs" dxfId="1" priority="40253" operator="equal">
      <formula>1</formula>
    </cfRule>
  </conditionalFormatting>
  <conditionalFormatting sqref="D16353:N16353">
    <cfRule type="cellIs" dxfId="0" priority="40254" operator="equal">
      <formula>0</formula>
    </cfRule>
    <cfRule type="cellIs" dxfId="1" priority="40255" operator="equal">
      <formula>1</formula>
    </cfRule>
  </conditionalFormatting>
  <conditionalFormatting sqref="D16354:N16354">
    <cfRule type="cellIs" dxfId="0" priority="40256" operator="equal">
      <formula>0</formula>
    </cfRule>
    <cfRule type="cellIs" dxfId="1" priority="40257" operator="equal">
      <formula>1</formula>
    </cfRule>
  </conditionalFormatting>
  <conditionalFormatting sqref="D16355:N16355">
    <cfRule type="cellIs" dxfId="0" priority="40258" operator="equal">
      <formula>0</formula>
    </cfRule>
    <cfRule type="cellIs" dxfId="1" priority="40259" operator="equal">
      <formula>1</formula>
    </cfRule>
  </conditionalFormatting>
  <conditionalFormatting sqref="D16356:N16356">
    <cfRule type="cellIs" dxfId="0" priority="40260" operator="equal">
      <formula>0</formula>
    </cfRule>
    <cfRule type="cellIs" dxfId="1" priority="40261" operator="equal">
      <formula>1</formula>
    </cfRule>
  </conditionalFormatting>
  <conditionalFormatting sqref="D16357:N16357">
    <cfRule type="cellIs" dxfId="0" priority="40262" operator="equal">
      <formula>0</formula>
    </cfRule>
    <cfRule type="cellIs" dxfId="1" priority="40263" operator="equal">
      <formula>1</formula>
    </cfRule>
  </conditionalFormatting>
  <conditionalFormatting sqref="D16358">
    <cfRule type="colorScale" priority="40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5:N1635">
    <cfRule type="cellIs" dxfId="0" priority="3688" operator="equal">
      <formula>0</formula>
    </cfRule>
    <cfRule type="cellIs" dxfId="1" priority="3689" operator="equal">
      <formula>1</formula>
    </cfRule>
  </conditionalFormatting>
  <conditionalFormatting sqref="D16361">
    <cfRule type="colorScale" priority="40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64:N16364">
    <cfRule type="cellIs" dxfId="0" priority="40286" operator="equal">
      <formula>0</formula>
    </cfRule>
    <cfRule type="cellIs" dxfId="1" priority="40287" operator="equal">
      <formula>1</formula>
    </cfRule>
  </conditionalFormatting>
  <conditionalFormatting sqref="D16365:N16365">
    <cfRule type="cellIs" dxfId="0" priority="40288" operator="equal">
      <formula>0</formula>
    </cfRule>
    <cfRule type="cellIs" dxfId="1" priority="40289" operator="equal">
      <formula>1</formula>
    </cfRule>
  </conditionalFormatting>
  <conditionalFormatting sqref="D16366:N16366">
    <cfRule type="cellIs" dxfId="0" priority="40290" operator="equal">
      <formula>0</formula>
    </cfRule>
    <cfRule type="cellIs" dxfId="1" priority="40291" operator="equal">
      <formula>1</formula>
    </cfRule>
  </conditionalFormatting>
  <conditionalFormatting sqref="D16367:N16367">
    <cfRule type="cellIs" dxfId="0" priority="40292" operator="equal">
      <formula>0</formula>
    </cfRule>
    <cfRule type="cellIs" dxfId="1" priority="40293" operator="equal">
      <formula>1</formula>
    </cfRule>
  </conditionalFormatting>
  <conditionalFormatting sqref="D16368:N16368">
    <cfRule type="cellIs" dxfId="0" priority="40294" operator="equal">
      <formula>0</formula>
    </cfRule>
    <cfRule type="cellIs" dxfId="1" priority="40295" operator="equal">
      <formula>1</formula>
    </cfRule>
  </conditionalFormatting>
  <conditionalFormatting sqref="D16369:N16369">
    <cfRule type="cellIs" dxfId="0" priority="40296" operator="equal">
      <formula>0</formula>
    </cfRule>
    <cfRule type="cellIs" dxfId="1" priority="40297" operator="equal">
      <formula>1</formula>
    </cfRule>
  </conditionalFormatting>
  <conditionalFormatting sqref="D1636:N1636">
    <cfRule type="cellIs" dxfId="0" priority="3690" operator="equal">
      <formula>0</formula>
    </cfRule>
    <cfRule type="cellIs" dxfId="1" priority="3691" operator="equal">
      <formula>1</formula>
    </cfRule>
  </conditionalFormatting>
  <conditionalFormatting sqref="D1637">
    <cfRule type="colorScale" priority="3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70:N16370">
    <cfRule type="cellIs" dxfId="0" priority="40298" operator="equal">
      <formula>0</formula>
    </cfRule>
    <cfRule type="cellIs" dxfId="1" priority="40299" operator="equal">
      <formula>1</formula>
    </cfRule>
  </conditionalFormatting>
  <conditionalFormatting sqref="D16371:N16371">
    <cfRule type="cellIs" dxfId="0" priority="40300" operator="equal">
      <formula>0</formula>
    </cfRule>
    <cfRule type="cellIs" dxfId="1" priority="40301" operator="equal">
      <formula>1</formula>
    </cfRule>
  </conditionalFormatting>
  <conditionalFormatting sqref="D16372:N16372">
    <cfRule type="cellIs" dxfId="0" priority="40302" operator="equal">
      <formula>0</formula>
    </cfRule>
    <cfRule type="cellIs" dxfId="1" priority="40303" operator="equal">
      <formula>1</formula>
    </cfRule>
  </conditionalFormatting>
  <conditionalFormatting sqref="D16373">
    <cfRule type="colorScale" priority="40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76">
    <cfRule type="colorScale" priority="40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79:N16379">
    <cfRule type="cellIs" dxfId="0" priority="40326" operator="equal">
      <formula>0</formula>
    </cfRule>
    <cfRule type="cellIs" dxfId="1" priority="40327" operator="equal">
      <formula>1</formula>
    </cfRule>
  </conditionalFormatting>
  <conditionalFormatting sqref="D16380:N16380">
    <cfRule type="cellIs" dxfId="0" priority="40328" operator="equal">
      <formula>0</formula>
    </cfRule>
    <cfRule type="cellIs" dxfId="1" priority="40329" operator="equal">
      <formula>1</formula>
    </cfRule>
  </conditionalFormatting>
  <conditionalFormatting sqref="D16381:N16381">
    <cfRule type="cellIs" dxfId="0" priority="40330" operator="equal">
      <formula>0</formula>
    </cfRule>
    <cfRule type="cellIs" dxfId="1" priority="40331" operator="equal">
      <formula>1</formula>
    </cfRule>
  </conditionalFormatting>
  <conditionalFormatting sqref="D16382">
    <cfRule type="colorScale" priority="40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85">
    <cfRule type="colorScale" priority="40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88:N16388">
    <cfRule type="cellIs" dxfId="0" priority="40354" operator="equal">
      <formula>0</formula>
    </cfRule>
    <cfRule type="cellIs" dxfId="1" priority="40355" operator="equal">
      <formula>1</formula>
    </cfRule>
  </conditionalFormatting>
  <conditionalFormatting sqref="D16389:N16389">
    <cfRule type="cellIs" dxfId="0" priority="40356" operator="equal">
      <formula>0</formula>
    </cfRule>
    <cfRule type="cellIs" dxfId="1" priority="40357" operator="equal">
      <formula>1</formula>
    </cfRule>
  </conditionalFormatting>
  <conditionalFormatting sqref="D16390:N16390">
    <cfRule type="cellIs" dxfId="0" priority="40358" operator="equal">
      <formula>0</formula>
    </cfRule>
    <cfRule type="cellIs" dxfId="1" priority="40359" operator="equal">
      <formula>1</formula>
    </cfRule>
  </conditionalFormatting>
  <conditionalFormatting sqref="D16391:N16391">
    <cfRule type="cellIs" dxfId="0" priority="40360" operator="equal">
      <formula>0</formula>
    </cfRule>
    <cfRule type="cellIs" dxfId="1" priority="40361" operator="equal">
      <formula>1</formula>
    </cfRule>
  </conditionalFormatting>
  <conditionalFormatting sqref="D16392:N16392">
    <cfRule type="cellIs" dxfId="0" priority="40362" operator="equal">
      <formula>0</formula>
    </cfRule>
    <cfRule type="cellIs" dxfId="1" priority="40363" operator="equal">
      <formula>1</formula>
    </cfRule>
  </conditionalFormatting>
  <conditionalFormatting sqref="D16393:N16393">
    <cfRule type="cellIs" dxfId="0" priority="40364" operator="equal">
      <formula>0</formula>
    </cfRule>
    <cfRule type="cellIs" dxfId="1" priority="40365" operator="equal">
      <formula>1</formula>
    </cfRule>
  </conditionalFormatting>
  <conditionalFormatting sqref="D16394:N16394">
    <cfRule type="cellIs" dxfId="0" priority="40366" operator="equal">
      <formula>0</formula>
    </cfRule>
    <cfRule type="cellIs" dxfId="1" priority="40367" operator="equal">
      <formula>1</formula>
    </cfRule>
  </conditionalFormatting>
  <conditionalFormatting sqref="D16395:N16395">
    <cfRule type="cellIs" dxfId="0" priority="40368" operator="equal">
      <formula>0</formula>
    </cfRule>
    <cfRule type="cellIs" dxfId="1" priority="40369" operator="equal">
      <formula>1</formula>
    </cfRule>
  </conditionalFormatting>
  <conditionalFormatting sqref="D16396:N16396">
    <cfRule type="cellIs" dxfId="0" priority="40370" operator="equal">
      <formula>0</formula>
    </cfRule>
    <cfRule type="cellIs" dxfId="1" priority="40371" operator="equal">
      <formula>1</formula>
    </cfRule>
  </conditionalFormatting>
  <conditionalFormatting sqref="D16397:N16397">
    <cfRule type="cellIs" dxfId="0" priority="40372" operator="equal">
      <formula>0</formula>
    </cfRule>
    <cfRule type="cellIs" dxfId="1" priority="40373" operator="equal">
      <formula>1</formula>
    </cfRule>
  </conditionalFormatting>
  <conditionalFormatting sqref="D16398:N16398">
    <cfRule type="cellIs" dxfId="0" priority="40374" operator="equal">
      <formula>0</formula>
    </cfRule>
    <cfRule type="cellIs" dxfId="1" priority="40375" operator="equal">
      <formula>1</formula>
    </cfRule>
  </conditionalFormatting>
  <conditionalFormatting sqref="D16399:N16399">
    <cfRule type="cellIs" dxfId="0" priority="40376" operator="equal">
      <formula>0</formula>
    </cfRule>
    <cfRule type="cellIs" dxfId="1" priority="40377" operator="equal">
      <formula>1</formula>
    </cfRule>
  </conditionalFormatting>
  <conditionalFormatting sqref="D163:N163">
    <cfRule type="cellIs" dxfId="0" priority="324" operator="equal">
      <formula>0</formula>
    </cfRule>
    <cfRule type="cellIs" dxfId="1" priority="325" operator="equal">
      <formula>1</formula>
    </cfRule>
  </conditionalFormatting>
  <conditionalFormatting sqref="D1640">
    <cfRule type="colorScale" priority="3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00:N16400">
    <cfRule type="cellIs" dxfId="0" priority="40378" operator="equal">
      <formula>0</formula>
    </cfRule>
    <cfRule type="cellIs" dxfId="1" priority="40379" operator="equal">
      <formula>1</formula>
    </cfRule>
  </conditionalFormatting>
  <conditionalFormatting sqref="D16401:N16401">
    <cfRule type="cellIs" dxfId="0" priority="40380" operator="equal">
      <formula>0</formula>
    </cfRule>
    <cfRule type="cellIs" dxfId="1" priority="40381" operator="equal">
      <formula>1</formula>
    </cfRule>
  </conditionalFormatting>
  <conditionalFormatting sqref="D16402:N16402">
    <cfRule type="cellIs" dxfId="0" priority="40382" operator="equal">
      <formula>0</formula>
    </cfRule>
    <cfRule type="cellIs" dxfId="1" priority="40383" operator="equal">
      <formula>1</formula>
    </cfRule>
  </conditionalFormatting>
  <conditionalFormatting sqref="D16403:N16403">
    <cfRule type="cellIs" dxfId="0" priority="40384" operator="equal">
      <formula>0</formula>
    </cfRule>
    <cfRule type="cellIs" dxfId="1" priority="40385" operator="equal">
      <formula>1</formula>
    </cfRule>
  </conditionalFormatting>
  <conditionalFormatting sqref="D16404:N16404">
    <cfRule type="cellIs" dxfId="0" priority="40386" operator="equal">
      <formula>0</formula>
    </cfRule>
    <cfRule type="cellIs" dxfId="1" priority="40387" operator="equal">
      <formula>1</formula>
    </cfRule>
  </conditionalFormatting>
  <conditionalFormatting sqref="D16405:N16405">
    <cfRule type="cellIs" dxfId="0" priority="40388" operator="equal">
      <formula>0</formula>
    </cfRule>
    <cfRule type="cellIs" dxfId="1" priority="40389" operator="equal">
      <formula>1</formula>
    </cfRule>
  </conditionalFormatting>
  <conditionalFormatting sqref="D16406:N16406">
    <cfRule type="cellIs" dxfId="0" priority="40390" operator="equal">
      <formula>0</formula>
    </cfRule>
    <cfRule type="cellIs" dxfId="1" priority="40391" operator="equal">
      <formula>1</formula>
    </cfRule>
  </conditionalFormatting>
  <conditionalFormatting sqref="D16407:N16407">
    <cfRule type="cellIs" dxfId="0" priority="40392" operator="equal">
      <formula>0</formula>
    </cfRule>
    <cfRule type="cellIs" dxfId="1" priority="40393" operator="equal">
      <formula>1</formula>
    </cfRule>
  </conditionalFormatting>
  <conditionalFormatting sqref="D16408:N16408">
    <cfRule type="cellIs" dxfId="0" priority="40394" operator="equal">
      <formula>0</formula>
    </cfRule>
    <cfRule type="cellIs" dxfId="1" priority="40395" operator="equal">
      <formula>1</formula>
    </cfRule>
  </conditionalFormatting>
  <conditionalFormatting sqref="D16409">
    <cfRule type="colorScale" priority="40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12:N16412">
    <cfRule type="cellIs" dxfId="0" priority="40407" operator="equal">
      <formula>0</formula>
    </cfRule>
    <cfRule type="cellIs" dxfId="1" priority="40408" operator="equal">
      <formula>1</formula>
    </cfRule>
  </conditionalFormatting>
  <conditionalFormatting sqref="D16413:N16413">
    <cfRule type="cellIs" dxfId="0" priority="40409" operator="equal">
      <formula>0</formula>
    </cfRule>
    <cfRule type="cellIs" dxfId="1" priority="40410" operator="equal">
      <formula>1</formula>
    </cfRule>
  </conditionalFormatting>
  <conditionalFormatting sqref="D16414:N16414">
    <cfRule type="cellIs" dxfId="0" priority="40411" operator="equal">
      <formula>0</formula>
    </cfRule>
    <cfRule type="cellIs" dxfId="1" priority="40412" operator="equal">
      <formula>1</formula>
    </cfRule>
  </conditionalFormatting>
  <conditionalFormatting sqref="D16415:N16415">
    <cfRule type="cellIs" dxfId="0" priority="40413" operator="equal">
      <formula>0</formula>
    </cfRule>
    <cfRule type="cellIs" dxfId="1" priority="40414" operator="equal">
      <formula>1</formula>
    </cfRule>
  </conditionalFormatting>
  <conditionalFormatting sqref="D16416:N16416">
    <cfRule type="cellIs" dxfId="0" priority="40415" operator="equal">
      <formula>0</formula>
    </cfRule>
    <cfRule type="cellIs" dxfId="1" priority="40416" operator="equal">
      <formula>1</formula>
    </cfRule>
  </conditionalFormatting>
  <conditionalFormatting sqref="D16417:N16417">
    <cfRule type="cellIs" dxfId="0" priority="40417" operator="equal">
      <formula>0</formula>
    </cfRule>
    <cfRule type="cellIs" dxfId="1" priority="40418" operator="equal">
      <formula>1</formula>
    </cfRule>
  </conditionalFormatting>
  <conditionalFormatting sqref="D16418:N16418">
    <cfRule type="cellIs" dxfId="0" priority="40419" operator="equal">
      <formula>0</formula>
    </cfRule>
    <cfRule type="cellIs" dxfId="1" priority="40420" operator="equal">
      <formula>1</formula>
    </cfRule>
  </conditionalFormatting>
  <conditionalFormatting sqref="D16419:N16419">
    <cfRule type="cellIs" dxfId="0" priority="40421" operator="equal">
      <formula>0</formula>
    </cfRule>
    <cfRule type="cellIs" dxfId="1" priority="40422" operator="equal">
      <formula>1</formula>
    </cfRule>
  </conditionalFormatting>
  <conditionalFormatting sqref="D16420:N16420">
    <cfRule type="cellIs" dxfId="0" priority="40423" operator="equal">
      <formula>0</formula>
    </cfRule>
    <cfRule type="cellIs" dxfId="1" priority="40424" operator="equal">
      <formula>1</formula>
    </cfRule>
  </conditionalFormatting>
  <conditionalFormatting sqref="D16421:N16421">
    <cfRule type="cellIs" dxfId="0" priority="40425" operator="equal">
      <formula>0</formula>
    </cfRule>
    <cfRule type="cellIs" dxfId="1" priority="40426" operator="equal">
      <formula>1</formula>
    </cfRule>
  </conditionalFormatting>
  <conditionalFormatting sqref="D16422:N16422">
    <cfRule type="cellIs" dxfId="0" priority="40427" operator="equal">
      <formula>0</formula>
    </cfRule>
    <cfRule type="cellIs" dxfId="1" priority="40428" operator="equal">
      <formula>1</formula>
    </cfRule>
  </conditionalFormatting>
  <conditionalFormatting sqref="D16423:N16423">
    <cfRule type="cellIs" dxfId="0" priority="40429" operator="equal">
      <formula>0</formula>
    </cfRule>
    <cfRule type="cellIs" dxfId="1" priority="40430" operator="equal">
      <formula>1</formula>
    </cfRule>
  </conditionalFormatting>
  <conditionalFormatting sqref="D16424:N16424">
    <cfRule type="cellIs" dxfId="0" priority="40431" operator="equal">
      <formula>0</formula>
    </cfRule>
    <cfRule type="cellIs" dxfId="1" priority="40432" operator="equal">
      <formula>1</formula>
    </cfRule>
  </conditionalFormatting>
  <conditionalFormatting sqref="D16425:N16425">
    <cfRule type="cellIs" dxfId="0" priority="40433" operator="equal">
      <formula>0</formula>
    </cfRule>
    <cfRule type="cellIs" dxfId="1" priority="40434" operator="equal">
      <formula>1</formula>
    </cfRule>
  </conditionalFormatting>
  <conditionalFormatting sqref="D16426:N16426">
    <cfRule type="cellIs" dxfId="0" priority="40435" operator="equal">
      <formula>0</formula>
    </cfRule>
    <cfRule type="cellIs" dxfId="1" priority="40436" operator="equal">
      <formula>1</formula>
    </cfRule>
  </conditionalFormatting>
  <conditionalFormatting sqref="D16427:N16427">
    <cfRule type="cellIs" dxfId="0" priority="40437" operator="equal">
      <formula>0</formula>
    </cfRule>
    <cfRule type="cellIs" dxfId="1" priority="40438" operator="equal">
      <formula>1</formula>
    </cfRule>
  </conditionalFormatting>
  <conditionalFormatting sqref="D16428:N16428">
    <cfRule type="cellIs" dxfId="0" priority="40439" operator="equal">
      <formula>0</formula>
    </cfRule>
    <cfRule type="cellIs" dxfId="1" priority="40440" operator="equal">
      <formula>1</formula>
    </cfRule>
  </conditionalFormatting>
  <conditionalFormatting sqref="D16429:N16429">
    <cfRule type="cellIs" dxfId="0" priority="40441" operator="equal">
      <formula>0</formula>
    </cfRule>
    <cfRule type="cellIs" dxfId="1" priority="40442" operator="equal">
      <formula>1</formula>
    </cfRule>
  </conditionalFormatting>
  <conditionalFormatting sqref="D16430:N16430">
    <cfRule type="cellIs" dxfId="0" priority="40443" operator="equal">
      <formula>0</formula>
    </cfRule>
    <cfRule type="cellIs" dxfId="1" priority="40444" operator="equal">
      <formula>1</formula>
    </cfRule>
  </conditionalFormatting>
  <conditionalFormatting sqref="D16431:N16431">
    <cfRule type="cellIs" dxfId="0" priority="40445" operator="equal">
      <formula>0</formula>
    </cfRule>
    <cfRule type="cellIs" dxfId="1" priority="40446" operator="equal">
      <formula>1</formula>
    </cfRule>
  </conditionalFormatting>
  <conditionalFormatting sqref="D16432:N16432">
    <cfRule type="cellIs" dxfId="0" priority="40447" operator="equal">
      <formula>0</formula>
    </cfRule>
    <cfRule type="cellIs" dxfId="1" priority="40448" operator="equal">
      <formula>1</formula>
    </cfRule>
  </conditionalFormatting>
  <conditionalFormatting sqref="D16433:N16433">
    <cfRule type="cellIs" dxfId="0" priority="40449" operator="equal">
      <formula>0</formula>
    </cfRule>
    <cfRule type="cellIs" dxfId="1" priority="40450" operator="equal">
      <formula>1</formula>
    </cfRule>
  </conditionalFormatting>
  <conditionalFormatting sqref="D16434">
    <cfRule type="colorScale" priority="40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37:N16437">
    <cfRule type="cellIs" dxfId="0" priority="40462" operator="equal">
      <formula>0</formula>
    </cfRule>
    <cfRule type="cellIs" dxfId="1" priority="40463" operator="equal">
      <formula>1</formula>
    </cfRule>
  </conditionalFormatting>
  <conditionalFormatting sqref="D16438:N16438">
    <cfRule type="cellIs" dxfId="0" priority="40464" operator="equal">
      <formula>0</formula>
    </cfRule>
    <cfRule type="cellIs" dxfId="1" priority="40465" operator="equal">
      <formula>1</formula>
    </cfRule>
  </conditionalFormatting>
  <conditionalFormatting sqref="D16439:N16439">
    <cfRule type="cellIs" dxfId="0" priority="40466" operator="equal">
      <formula>0</formula>
    </cfRule>
    <cfRule type="cellIs" dxfId="1" priority="40467" operator="equal">
      <formula>1</formula>
    </cfRule>
  </conditionalFormatting>
  <conditionalFormatting sqref="D1643:N1643">
    <cfRule type="cellIs" dxfId="0" priority="3714" operator="equal">
      <formula>0</formula>
    </cfRule>
    <cfRule type="cellIs" dxfId="1" priority="3715" operator="equal">
      <formula>1</formula>
    </cfRule>
  </conditionalFormatting>
  <conditionalFormatting sqref="D16440:N16440">
    <cfRule type="cellIs" dxfId="0" priority="40468" operator="equal">
      <formula>0</formula>
    </cfRule>
    <cfRule type="cellIs" dxfId="1" priority="40469" operator="equal">
      <formula>1</formula>
    </cfRule>
  </conditionalFormatting>
  <conditionalFormatting sqref="D16441:N16441">
    <cfRule type="cellIs" dxfId="0" priority="40470" operator="equal">
      <formula>0</formula>
    </cfRule>
    <cfRule type="cellIs" dxfId="1" priority="40471" operator="equal">
      <formula>1</formula>
    </cfRule>
  </conditionalFormatting>
  <conditionalFormatting sqref="D16442:N16442">
    <cfRule type="cellIs" dxfId="0" priority="40472" operator="equal">
      <formula>0</formula>
    </cfRule>
    <cfRule type="cellIs" dxfId="1" priority="40473" operator="equal">
      <formula>1</formula>
    </cfRule>
  </conditionalFormatting>
  <conditionalFormatting sqref="D16443:N16443">
    <cfRule type="cellIs" dxfId="0" priority="40474" operator="equal">
      <formula>0</formula>
    </cfRule>
    <cfRule type="cellIs" dxfId="1" priority="40475" operator="equal">
      <formula>1</formula>
    </cfRule>
  </conditionalFormatting>
  <conditionalFormatting sqref="D16444:N16444">
    <cfRule type="cellIs" dxfId="0" priority="40476" operator="equal">
      <formula>0</formula>
    </cfRule>
    <cfRule type="cellIs" dxfId="1" priority="40477" operator="equal">
      <formula>1</formula>
    </cfRule>
  </conditionalFormatting>
  <conditionalFormatting sqref="D16445:N16445">
    <cfRule type="cellIs" dxfId="0" priority="40478" operator="equal">
      <formula>0</formula>
    </cfRule>
    <cfRule type="cellIs" dxfId="1" priority="40479" operator="equal">
      <formula>1</formula>
    </cfRule>
  </conditionalFormatting>
  <conditionalFormatting sqref="D16446:N16446">
    <cfRule type="cellIs" dxfId="0" priority="40480" operator="equal">
      <formula>0</formula>
    </cfRule>
    <cfRule type="cellIs" dxfId="1" priority="40481" operator="equal">
      <formula>1</formula>
    </cfRule>
  </conditionalFormatting>
  <conditionalFormatting sqref="D16447:N16447">
    <cfRule type="cellIs" dxfId="0" priority="40482" operator="equal">
      <formula>0</formula>
    </cfRule>
    <cfRule type="cellIs" dxfId="1" priority="40483" operator="equal">
      <formula>1</formula>
    </cfRule>
  </conditionalFormatting>
  <conditionalFormatting sqref="D16448">
    <cfRule type="colorScale" priority="40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4:N1644">
    <cfRule type="cellIs" dxfId="0" priority="3716" operator="equal">
      <formula>0</formula>
    </cfRule>
    <cfRule type="cellIs" dxfId="1" priority="3717" operator="equal">
      <formula>1</formula>
    </cfRule>
  </conditionalFormatting>
  <conditionalFormatting sqref="D16451">
    <cfRule type="colorScale" priority="40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54:N16454">
    <cfRule type="cellIs" dxfId="0" priority="40506" operator="equal">
      <formula>0</formula>
    </cfRule>
    <cfRule type="cellIs" dxfId="1" priority="40507" operator="equal">
      <formula>1</formula>
    </cfRule>
  </conditionalFormatting>
  <conditionalFormatting sqref="D16455:N16455">
    <cfRule type="cellIs" dxfId="0" priority="40508" operator="equal">
      <formula>0</formula>
    </cfRule>
    <cfRule type="cellIs" dxfId="1" priority="40509" operator="equal">
      <formula>1</formula>
    </cfRule>
  </conditionalFormatting>
  <conditionalFormatting sqref="D16456:N16456">
    <cfRule type="cellIs" dxfId="0" priority="40510" operator="equal">
      <formula>0</formula>
    </cfRule>
    <cfRule type="cellIs" dxfId="1" priority="40511" operator="equal">
      <formula>1</formula>
    </cfRule>
  </conditionalFormatting>
  <conditionalFormatting sqref="D16457:N16457">
    <cfRule type="cellIs" dxfId="0" priority="40512" operator="equal">
      <formula>0</formula>
    </cfRule>
    <cfRule type="cellIs" dxfId="1" priority="40513" operator="equal">
      <formula>1</formula>
    </cfRule>
  </conditionalFormatting>
  <conditionalFormatting sqref="D16458:N16458">
    <cfRule type="cellIs" dxfId="0" priority="40514" operator="equal">
      <formula>0</formula>
    </cfRule>
    <cfRule type="cellIs" dxfId="1" priority="40515" operator="equal">
      <formula>1</formula>
    </cfRule>
  </conditionalFormatting>
  <conditionalFormatting sqref="D16459:N16459">
    <cfRule type="cellIs" dxfId="0" priority="40516" operator="equal">
      <formula>0</formula>
    </cfRule>
    <cfRule type="cellIs" dxfId="1" priority="40517" operator="equal">
      <formula>1</formula>
    </cfRule>
  </conditionalFormatting>
  <conditionalFormatting sqref="D1645:N1645">
    <cfRule type="cellIs" dxfId="0" priority="3718" operator="equal">
      <formula>0</formula>
    </cfRule>
    <cfRule type="cellIs" dxfId="1" priority="3719" operator="equal">
      <formula>1</formula>
    </cfRule>
  </conditionalFormatting>
  <conditionalFormatting sqref="D16460:N16460">
    <cfRule type="cellIs" dxfId="0" priority="40518" operator="equal">
      <formula>0</formula>
    </cfRule>
    <cfRule type="cellIs" dxfId="1" priority="40519" operator="equal">
      <formula>1</formula>
    </cfRule>
  </conditionalFormatting>
  <conditionalFormatting sqref="D16461:N16461">
    <cfRule type="cellIs" dxfId="0" priority="40520" operator="equal">
      <formula>0</formula>
    </cfRule>
    <cfRule type="cellIs" dxfId="1" priority="40521" operator="equal">
      <formula>1</formula>
    </cfRule>
  </conditionalFormatting>
  <conditionalFormatting sqref="D16462:N16462">
    <cfRule type="cellIs" dxfId="0" priority="40522" operator="equal">
      <formula>0</formula>
    </cfRule>
    <cfRule type="cellIs" dxfId="1" priority="40523" operator="equal">
      <formula>1</formula>
    </cfRule>
  </conditionalFormatting>
  <conditionalFormatting sqref="D16463:N16463">
    <cfRule type="cellIs" dxfId="0" priority="40524" operator="equal">
      <formula>0</formula>
    </cfRule>
    <cfRule type="cellIs" dxfId="1" priority="40525" operator="equal">
      <formula>1</formula>
    </cfRule>
  </conditionalFormatting>
  <conditionalFormatting sqref="D16464:N16464">
    <cfRule type="cellIs" dxfId="0" priority="40526" operator="equal">
      <formula>0</formula>
    </cfRule>
    <cfRule type="cellIs" dxfId="1" priority="40527" operator="equal">
      <formula>1</formula>
    </cfRule>
  </conditionalFormatting>
  <conditionalFormatting sqref="D16465:N16465">
    <cfRule type="cellIs" dxfId="0" priority="40528" operator="equal">
      <formula>0</formula>
    </cfRule>
    <cfRule type="cellIs" dxfId="1" priority="40529" operator="equal">
      <formula>1</formula>
    </cfRule>
  </conditionalFormatting>
  <conditionalFormatting sqref="D16466:N16466">
    <cfRule type="cellIs" dxfId="0" priority="40530" operator="equal">
      <formula>0</formula>
    </cfRule>
    <cfRule type="cellIs" dxfId="1" priority="40531" operator="equal">
      <formula>1</formula>
    </cfRule>
  </conditionalFormatting>
  <conditionalFormatting sqref="D16467:N16467">
    <cfRule type="cellIs" dxfId="0" priority="40532" operator="equal">
      <formula>0</formula>
    </cfRule>
    <cfRule type="cellIs" dxfId="1" priority="40533" operator="equal">
      <formula>1</formula>
    </cfRule>
  </conditionalFormatting>
  <conditionalFormatting sqref="D16468:N16468">
    <cfRule type="cellIs" dxfId="0" priority="40534" operator="equal">
      <formula>0</formula>
    </cfRule>
    <cfRule type="cellIs" dxfId="1" priority="40535" operator="equal">
      <formula>1</formula>
    </cfRule>
  </conditionalFormatting>
  <conditionalFormatting sqref="D16469:N16469">
    <cfRule type="cellIs" dxfId="0" priority="40536" operator="equal">
      <formula>0</formula>
    </cfRule>
    <cfRule type="cellIs" dxfId="1" priority="40537" operator="equal">
      <formula>1</formula>
    </cfRule>
  </conditionalFormatting>
  <conditionalFormatting sqref="D1646:N1646">
    <cfRule type="cellIs" dxfId="0" priority="3720" operator="equal">
      <formula>0</formula>
    </cfRule>
    <cfRule type="cellIs" dxfId="1" priority="3721" operator="equal">
      <formula>1</formula>
    </cfRule>
  </conditionalFormatting>
  <conditionalFormatting sqref="D16470:N16470">
    <cfRule type="cellIs" dxfId="0" priority="40538" operator="equal">
      <formula>0</formula>
    </cfRule>
    <cfRule type="cellIs" dxfId="1" priority="40539" operator="equal">
      <formula>1</formula>
    </cfRule>
  </conditionalFormatting>
  <conditionalFormatting sqref="D16471:N16471">
    <cfRule type="cellIs" dxfId="0" priority="40540" operator="equal">
      <formula>0</formula>
    </cfRule>
    <cfRule type="cellIs" dxfId="1" priority="40541" operator="equal">
      <formula>1</formula>
    </cfRule>
  </conditionalFormatting>
  <conditionalFormatting sqref="D16472:N16472">
    <cfRule type="cellIs" dxfId="0" priority="40542" operator="equal">
      <formula>0</formula>
    </cfRule>
    <cfRule type="cellIs" dxfId="1" priority="40543" operator="equal">
      <formula>1</formula>
    </cfRule>
  </conditionalFormatting>
  <conditionalFormatting sqref="D16473:N16473">
    <cfRule type="cellIs" dxfId="0" priority="40544" operator="equal">
      <formula>0</formula>
    </cfRule>
    <cfRule type="cellIs" dxfId="1" priority="40545" operator="equal">
      <formula>1</formula>
    </cfRule>
  </conditionalFormatting>
  <conditionalFormatting sqref="D16474:N16474">
    <cfRule type="cellIs" dxfId="0" priority="40546" operator="equal">
      <formula>0</formula>
    </cfRule>
    <cfRule type="cellIs" dxfId="1" priority="40547" operator="equal">
      <formula>1</formula>
    </cfRule>
  </conditionalFormatting>
  <conditionalFormatting sqref="D16475:N16475">
    <cfRule type="cellIs" dxfId="0" priority="40548" operator="equal">
      <formula>0</formula>
    </cfRule>
    <cfRule type="cellIs" dxfId="1" priority="40549" operator="equal">
      <formula>1</formula>
    </cfRule>
  </conditionalFormatting>
  <conditionalFormatting sqref="D16476:N16476">
    <cfRule type="cellIs" dxfId="0" priority="40550" operator="equal">
      <formula>0</formula>
    </cfRule>
    <cfRule type="cellIs" dxfId="1" priority="40551" operator="equal">
      <formula>1</formula>
    </cfRule>
  </conditionalFormatting>
  <conditionalFormatting sqref="D16477">
    <cfRule type="colorScale" priority="40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7:N1647">
    <cfRule type="cellIs" dxfId="0" priority="3722" operator="equal">
      <formula>0</formula>
    </cfRule>
    <cfRule type="cellIs" dxfId="1" priority="3723" operator="equal">
      <formula>1</formula>
    </cfRule>
  </conditionalFormatting>
  <conditionalFormatting sqref="D16480">
    <cfRule type="colorScale" priority="40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83:N16483">
    <cfRule type="cellIs" dxfId="0" priority="40574" operator="equal">
      <formula>0</formula>
    </cfRule>
    <cfRule type="cellIs" dxfId="1" priority="40575" operator="equal">
      <formula>1</formula>
    </cfRule>
  </conditionalFormatting>
  <conditionalFormatting sqref="D16484">
    <cfRule type="colorScale" priority="40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87">
    <cfRule type="colorScale" priority="40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8:N1648">
    <cfRule type="cellIs" dxfId="0" priority="3724" operator="equal">
      <formula>0</formula>
    </cfRule>
    <cfRule type="cellIs" dxfId="1" priority="3725" operator="equal">
      <formula>1</formula>
    </cfRule>
  </conditionalFormatting>
  <conditionalFormatting sqref="D16490:N16490">
    <cfRule type="cellIs" dxfId="0" priority="40598" operator="equal">
      <formula>0</formula>
    </cfRule>
    <cfRule type="cellIs" dxfId="1" priority="40599" operator="equal">
      <formula>1</formula>
    </cfRule>
  </conditionalFormatting>
  <conditionalFormatting sqref="D16491:N16491">
    <cfRule type="cellIs" dxfId="0" priority="40600" operator="equal">
      <formula>0</formula>
    </cfRule>
    <cfRule type="cellIs" dxfId="1" priority="40601" operator="equal">
      <formula>1</formula>
    </cfRule>
  </conditionalFormatting>
  <conditionalFormatting sqref="D16492:N16492">
    <cfRule type="cellIs" dxfId="0" priority="40602" operator="equal">
      <formula>0</formula>
    </cfRule>
    <cfRule type="cellIs" dxfId="1" priority="40603" operator="equal">
      <formula>1</formula>
    </cfRule>
  </conditionalFormatting>
  <conditionalFormatting sqref="D16493:N16493">
    <cfRule type="cellIs" dxfId="0" priority="40604" operator="equal">
      <formula>0</formula>
    </cfRule>
    <cfRule type="cellIs" dxfId="1" priority="40605" operator="equal">
      <formula>1</formula>
    </cfRule>
  </conditionalFormatting>
  <conditionalFormatting sqref="D16494:N16494">
    <cfRule type="cellIs" dxfId="0" priority="40606" operator="equal">
      <formula>0</formula>
    </cfRule>
    <cfRule type="cellIs" dxfId="1" priority="40607" operator="equal">
      <formula>1</formula>
    </cfRule>
  </conditionalFormatting>
  <conditionalFormatting sqref="D16495:N16495">
    <cfRule type="cellIs" dxfId="0" priority="40608" operator="equal">
      <formula>0</formula>
    </cfRule>
    <cfRule type="cellIs" dxfId="1" priority="40609" operator="equal">
      <formula>1</formula>
    </cfRule>
  </conditionalFormatting>
  <conditionalFormatting sqref="D16496">
    <cfRule type="colorScale" priority="41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99">
    <cfRule type="colorScale" priority="40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9:N1649">
    <cfRule type="cellIs" dxfId="0" priority="3726" operator="equal">
      <formula>0</formula>
    </cfRule>
    <cfRule type="cellIs" dxfId="1" priority="3727" operator="equal">
      <formula>1</formula>
    </cfRule>
  </conditionalFormatting>
  <conditionalFormatting sqref="D164:N164">
    <cfRule type="cellIs" dxfId="0" priority="326" operator="equal">
      <formula>0</formula>
    </cfRule>
    <cfRule type="cellIs" dxfId="1" priority="327" operator="equal">
      <formula>1</formula>
    </cfRule>
  </conditionalFormatting>
  <conditionalFormatting sqref="D16502">
    <cfRule type="colorScale" priority="40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05:N16505">
    <cfRule type="cellIs" dxfId="0" priority="40643" operator="equal">
      <formula>0</formula>
    </cfRule>
    <cfRule type="cellIs" dxfId="1" priority="40644" operator="equal">
      <formula>1</formula>
    </cfRule>
  </conditionalFormatting>
  <conditionalFormatting sqref="D16506">
    <cfRule type="colorScale" priority="40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09">
    <cfRule type="colorScale" priority="40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0:N1650">
    <cfRule type="cellIs" dxfId="0" priority="3728" operator="equal">
      <formula>0</formula>
    </cfRule>
    <cfRule type="cellIs" dxfId="1" priority="3729" operator="equal">
      <formula>1</formula>
    </cfRule>
  </conditionalFormatting>
  <conditionalFormatting sqref="D16512:N16512">
    <cfRule type="cellIs" dxfId="0" priority="40667" operator="equal">
      <formula>0</formula>
    </cfRule>
    <cfRule type="cellIs" dxfId="1" priority="40668" operator="equal">
      <formula>1</formula>
    </cfRule>
  </conditionalFormatting>
  <conditionalFormatting sqref="D16513">
    <cfRule type="colorScale" priority="40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16">
    <cfRule type="colorScale" priority="40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19:N16519">
    <cfRule type="cellIs" dxfId="0" priority="40691" operator="equal">
      <formula>0</formula>
    </cfRule>
    <cfRule type="cellIs" dxfId="1" priority="40692" operator="equal">
      <formula>1</formula>
    </cfRule>
  </conditionalFormatting>
  <conditionalFormatting sqref="D1651:N1651">
    <cfRule type="cellIs" dxfId="0" priority="3730" operator="equal">
      <formula>0</formula>
    </cfRule>
    <cfRule type="cellIs" dxfId="1" priority="3731" operator="equal">
      <formula>1</formula>
    </cfRule>
  </conditionalFormatting>
  <conditionalFormatting sqref="D16520:N16520">
    <cfRule type="cellIs" dxfId="0" priority="40693" operator="equal">
      <formula>0</formula>
    </cfRule>
    <cfRule type="cellIs" dxfId="1" priority="40694" operator="equal">
      <formula>1</formula>
    </cfRule>
  </conditionalFormatting>
  <conditionalFormatting sqref="D16521:N16521">
    <cfRule type="cellIs" dxfId="0" priority="40695" operator="equal">
      <formula>0</formula>
    </cfRule>
    <cfRule type="cellIs" dxfId="1" priority="40696" operator="equal">
      <formula>1</formula>
    </cfRule>
  </conditionalFormatting>
  <conditionalFormatting sqref="D16522:N16522">
    <cfRule type="cellIs" dxfId="0" priority="40697" operator="equal">
      <formula>0</formula>
    </cfRule>
    <cfRule type="cellIs" dxfId="1" priority="40698" operator="equal">
      <formula>1</formula>
    </cfRule>
  </conditionalFormatting>
  <conditionalFormatting sqref="D16523:N16523">
    <cfRule type="cellIs" dxfId="0" priority="40699" operator="equal">
      <formula>0</formula>
    </cfRule>
    <cfRule type="cellIs" dxfId="1" priority="40700" operator="equal">
      <formula>1</formula>
    </cfRule>
  </conditionalFormatting>
  <conditionalFormatting sqref="D16524:N16524">
    <cfRule type="cellIs" dxfId="0" priority="40701" operator="equal">
      <formula>0</formula>
    </cfRule>
    <cfRule type="cellIs" dxfId="1" priority="40702" operator="equal">
      <formula>1</formula>
    </cfRule>
  </conditionalFormatting>
  <conditionalFormatting sqref="D16525:N16525">
    <cfRule type="cellIs" dxfId="0" priority="40703" operator="equal">
      <formula>0</formula>
    </cfRule>
    <cfRule type="cellIs" dxfId="1" priority="40704" operator="equal">
      <formula>1</formula>
    </cfRule>
  </conditionalFormatting>
  <conditionalFormatting sqref="D16526">
    <cfRule type="colorScale" priority="40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29">
    <cfRule type="colorScale" priority="40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2:N1652">
    <cfRule type="cellIs" dxfId="0" priority="3732" operator="equal">
      <formula>0</formula>
    </cfRule>
    <cfRule type="cellIs" dxfId="1" priority="3733" operator="equal">
      <formula>1</formula>
    </cfRule>
  </conditionalFormatting>
  <conditionalFormatting sqref="D16532:N16532">
    <cfRule type="cellIs" dxfId="0" priority="40727" operator="equal">
      <formula>0</formula>
    </cfRule>
    <cfRule type="cellIs" dxfId="1" priority="40728" operator="equal">
      <formula>1</formula>
    </cfRule>
  </conditionalFormatting>
  <conditionalFormatting sqref="D16533:N16533">
    <cfRule type="cellIs" dxfId="0" priority="40729" operator="equal">
      <formula>0</formula>
    </cfRule>
    <cfRule type="cellIs" dxfId="1" priority="40730" operator="equal">
      <formula>1</formula>
    </cfRule>
  </conditionalFormatting>
  <conditionalFormatting sqref="D16534:N16534">
    <cfRule type="cellIs" dxfId="0" priority="40731" operator="equal">
      <formula>0</formula>
    </cfRule>
    <cfRule type="cellIs" dxfId="1" priority="40732" operator="equal">
      <formula>1</formula>
    </cfRule>
  </conditionalFormatting>
  <conditionalFormatting sqref="D16535:N16535">
    <cfRule type="cellIs" dxfId="0" priority="40733" operator="equal">
      <formula>0</formula>
    </cfRule>
    <cfRule type="cellIs" dxfId="1" priority="40734" operator="equal">
      <formula>1</formula>
    </cfRule>
  </conditionalFormatting>
  <conditionalFormatting sqref="D16536:N16536">
    <cfRule type="cellIs" dxfId="0" priority="40735" operator="equal">
      <formula>0</formula>
    </cfRule>
    <cfRule type="cellIs" dxfId="1" priority="40736" operator="equal">
      <formula>1</formula>
    </cfRule>
  </conditionalFormatting>
  <conditionalFormatting sqref="D16537:N16537">
    <cfRule type="cellIs" dxfId="0" priority="40737" operator="equal">
      <formula>0</formula>
    </cfRule>
    <cfRule type="cellIs" dxfId="1" priority="40738" operator="equal">
      <formula>1</formula>
    </cfRule>
  </conditionalFormatting>
  <conditionalFormatting sqref="D16538:N16538">
    <cfRule type="cellIs" dxfId="0" priority="40739" operator="equal">
      <formula>0</formula>
    </cfRule>
    <cfRule type="cellIs" dxfId="1" priority="40740" operator="equal">
      <formula>1</formula>
    </cfRule>
  </conditionalFormatting>
  <conditionalFormatting sqref="D16539:N16539">
    <cfRule type="cellIs" dxfId="0" priority="40741" operator="equal">
      <formula>0</formula>
    </cfRule>
    <cfRule type="cellIs" dxfId="1" priority="40742" operator="equal">
      <formula>1</formula>
    </cfRule>
  </conditionalFormatting>
  <conditionalFormatting sqref="D1653:N1653">
    <cfRule type="cellIs" dxfId="0" priority="3734" operator="equal">
      <formula>0</formula>
    </cfRule>
    <cfRule type="cellIs" dxfId="1" priority="3735" operator="equal">
      <formula>1</formula>
    </cfRule>
  </conditionalFormatting>
  <conditionalFormatting sqref="D16540:N16540">
    <cfRule type="cellIs" dxfId="0" priority="40743" operator="equal">
      <formula>0</formula>
    </cfRule>
    <cfRule type="cellIs" dxfId="1" priority="40744" operator="equal">
      <formula>1</formula>
    </cfRule>
  </conditionalFormatting>
  <conditionalFormatting sqref="D16541:N16541">
    <cfRule type="cellIs" dxfId="0" priority="40745" operator="equal">
      <formula>0</formula>
    </cfRule>
    <cfRule type="cellIs" dxfId="1" priority="40746" operator="equal">
      <formula>1</formula>
    </cfRule>
  </conditionalFormatting>
  <conditionalFormatting sqref="D16542:N16542">
    <cfRule type="cellIs" dxfId="0" priority="40747" operator="equal">
      <formula>0</formula>
    </cfRule>
    <cfRule type="cellIs" dxfId="1" priority="40748" operator="equal">
      <formula>1</formula>
    </cfRule>
  </conditionalFormatting>
  <conditionalFormatting sqref="D16543:N16543">
    <cfRule type="cellIs" dxfId="0" priority="40749" operator="equal">
      <formula>0</formula>
    </cfRule>
    <cfRule type="cellIs" dxfId="1" priority="40750" operator="equal">
      <formula>1</formula>
    </cfRule>
  </conditionalFormatting>
  <conditionalFormatting sqref="D16544:N16544">
    <cfRule type="cellIs" dxfId="0" priority="40751" operator="equal">
      <formula>0</formula>
    </cfRule>
    <cfRule type="cellIs" dxfId="1" priority="40752" operator="equal">
      <formula>1</formula>
    </cfRule>
  </conditionalFormatting>
  <conditionalFormatting sqref="D16545:N16545">
    <cfRule type="cellIs" dxfId="0" priority="40753" operator="equal">
      <formula>0</formula>
    </cfRule>
    <cfRule type="cellIs" dxfId="1" priority="40754" operator="equal">
      <formula>1</formula>
    </cfRule>
  </conditionalFormatting>
  <conditionalFormatting sqref="D16546">
    <cfRule type="colorScale" priority="40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49:N16549">
    <cfRule type="cellIs" dxfId="0" priority="40766" operator="equal">
      <formula>0</formula>
    </cfRule>
    <cfRule type="cellIs" dxfId="1" priority="40767" operator="equal">
      <formula>1</formula>
    </cfRule>
  </conditionalFormatting>
  <conditionalFormatting sqref="D1654:N1654">
    <cfRule type="cellIs" dxfId="0" priority="3736" operator="equal">
      <formula>0</formula>
    </cfRule>
    <cfRule type="cellIs" dxfId="1" priority="3737" operator="equal">
      <formula>1</formula>
    </cfRule>
  </conditionalFormatting>
  <conditionalFormatting sqref="D16550:N16550">
    <cfRule type="cellIs" dxfId="0" priority="40768" operator="equal">
      <formula>0</formula>
    </cfRule>
    <cfRule type="cellIs" dxfId="1" priority="40769" operator="equal">
      <formula>1</formula>
    </cfRule>
  </conditionalFormatting>
  <conditionalFormatting sqref="D16551:N16551">
    <cfRule type="cellIs" dxfId="0" priority="40770" operator="equal">
      <formula>0</formula>
    </cfRule>
    <cfRule type="cellIs" dxfId="1" priority="40771" operator="equal">
      <formula>1</formula>
    </cfRule>
  </conditionalFormatting>
  <conditionalFormatting sqref="D16552:N16552">
    <cfRule type="cellIs" dxfId="0" priority="40772" operator="equal">
      <formula>0</formula>
    </cfRule>
    <cfRule type="cellIs" dxfId="1" priority="40773" operator="equal">
      <formula>1</formula>
    </cfRule>
  </conditionalFormatting>
  <conditionalFormatting sqref="D16553:N16553">
    <cfRule type="cellIs" dxfId="0" priority="40774" operator="equal">
      <formula>0</formula>
    </cfRule>
    <cfRule type="cellIs" dxfId="1" priority="40775" operator="equal">
      <formula>1</formula>
    </cfRule>
  </conditionalFormatting>
  <conditionalFormatting sqref="D16554:N16554">
    <cfRule type="cellIs" dxfId="0" priority="40776" operator="equal">
      <formula>0</formula>
    </cfRule>
    <cfRule type="cellIs" dxfId="1" priority="40777" operator="equal">
      <formula>1</formula>
    </cfRule>
  </conditionalFormatting>
  <conditionalFormatting sqref="D16555:N16555">
    <cfRule type="cellIs" dxfId="0" priority="40778" operator="equal">
      <formula>0</formula>
    </cfRule>
    <cfRule type="cellIs" dxfId="1" priority="40779" operator="equal">
      <formula>1</formula>
    </cfRule>
  </conditionalFormatting>
  <conditionalFormatting sqref="D16556:N16556">
    <cfRule type="cellIs" dxfId="0" priority="40780" operator="equal">
      <formula>0</formula>
    </cfRule>
    <cfRule type="cellIs" dxfId="1" priority="40781" operator="equal">
      <formula>1</formula>
    </cfRule>
  </conditionalFormatting>
  <conditionalFormatting sqref="D16557:N16557">
    <cfRule type="cellIs" dxfId="0" priority="40782" operator="equal">
      <formula>0</formula>
    </cfRule>
    <cfRule type="cellIs" dxfId="1" priority="40783" operator="equal">
      <formula>1</formula>
    </cfRule>
  </conditionalFormatting>
  <conditionalFormatting sqref="D16558:N16558">
    <cfRule type="cellIs" dxfId="0" priority="40784" operator="equal">
      <formula>0</formula>
    </cfRule>
    <cfRule type="cellIs" dxfId="1" priority="40785" operator="equal">
      <formula>1</formula>
    </cfRule>
  </conditionalFormatting>
  <conditionalFormatting sqref="D16559:N16559">
    <cfRule type="cellIs" dxfId="0" priority="40786" operator="equal">
      <formula>0</formula>
    </cfRule>
    <cfRule type="cellIs" dxfId="1" priority="40787" operator="equal">
      <formula>1</formula>
    </cfRule>
  </conditionalFormatting>
  <conditionalFormatting sqref="D1655:N1655">
    <cfRule type="cellIs" dxfId="0" priority="3738" operator="equal">
      <formula>0</formula>
    </cfRule>
    <cfRule type="cellIs" dxfId="1" priority="3739" operator="equal">
      <formula>1</formula>
    </cfRule>
  </conditionalFormatting>
  <conditionalFormatting sqref="D16560:N16560">
    <cfRule type="cellIs" dxfId="0" priority="40788" operator="equal">
      <formula>0</formula>
    </cfRule>
    <cfRule type="cellIs" dxfId="1" priority="40789" operator="equal">
      <formula>1</formula>
    </cfRule>
  </conditionalFormatting>
  <conditionalFormatting sqref="D16561:N16561">
    <cfRule type="cellIs" dxfId="0" priority="40790" operator="equal">
      <formula>0</formula>
    </cfRule>
    <cfRule type="cellIs" dxfId="1" priority="40791" operator="equal">
      <formula>1</formula>
    </cfRule>
  </conditionalFormatting>
  <conditionalFormatting sqref="D16562:N16562">
    <cfRule type="cellIs" dxfId="0" priority="40792" operator="equal">
      <formula>0</formula>
    </cfRule>
    <cfRule type="cellIs" dxfId="1" priority="40793" operator="equal">
      <formula>1</formula>
    </cfRule>
  </conditionalFormatting>
  <conditionalFormatting sqref="D16563:N16563">
    <cfRule type="cellIs" dxfId="0" priority="40794" operator="equal">
      <formula>0</formula>
    </cfRule>
    <cfRule type="cellIs" dxfId="1" priority="40795" operator="equal">
      <formula>1</formula>
    </cfRule>
  </conditionalFormatting>
  <conditionalFormatting sqref="D16564:N16564">
    <cfRule type="cellIs" dxfId="0" priority="40796" operator="equal">
      <formula>0</formula>
    </cfRule>
    <cfRule type="cellIs" dxfId="1" priority="40797" operator="equal">
      <formula>1</formula>
    </cfRule>
  </conditionalFormatting>
  <conditionalFormatting sqref="D16565">
    <cfRule type="colorScale" priority="40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68">
    <cfRule type="colorScale" priority="40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6:N1656">
    <cfRule type="cellIs" dxfId="0" priority="3740" operator="equal">
      <formula>0</formula>
    </cfRule>
    <cfRule type="cellIs" dxfId="1" priority="3741" operator="equal">
      <formula>1</formula>
    </cfRule>
  </conditionalFormatting>
  <conditionalFormatting sqref="D16571:N16571">
    <cfRule type="cellIs" dxfId="0" priority="40820" operator="equal">
      <formula>0</formula>
    </cfRule>
    <cfRule type="cellIs" dxfId="1" priority="40821" operator="equal">
      <formula>1</formula>
    </cfRule>
  </conditionalFormatting>
  <conditionalFormatting sqref="D16572:N16572">
    <cfRule type="cellIs" dxfId="0" priority="40822" operator="equal">
      <formula>0</formula>
    </cfRule>
    <cfRule type="cellIs" dxfId="1" priority="40823" operator="equal">
      <formula>1</formula>
    </cfRule>
  </conditionalFormatting>
  <conditionalFormatting sqref="D16573:N16573">
    <cfRule type="cellIs" dxfId="0" priority="40824" operator="equal">
      <formula>0</formula>
    </cfRule>
    <cfRule type="cellIs" dxfId="1" priority="40825" operator="equal">
      <formula>1</formula>
    </cfRule>
  </conditionalFormatting>
  <conditionalFormatting sqref="D16574:N16574">
    <cfRule type="cellIs" dxfId="0" priority="40826" operator="equal">
      <formula>0</formula>
    </cfRule>
    <cfRule type="cellIs" dxfId="1" priority="40827" operator="equal">
      <formula>1</formula>
    </cfRule>
  </conditionalFormatting>
  <conditionalFormatting sqref="D16575:N16575">
    <cfRule type="cellIs" dxfId="0" priority="40828" operator="equal">
      <formula>0</formula>
    </cfRule>
    <cfRule type="cellIs" dxfId="1" priority="40829" operator="equal">
      <formula>1</formula>
    </cfRule>
  </conditionalFormatting>
  <conditionalFormatting sqref="D16576:N16576">
    <cfRule type="cellIs" dxfId="0" priority="40830" operator="equal">
      <formula>0</formula>
    </cfRule>
    <cfRule type="cellIs" dxfId="1" priority="40831" operator="equal">
      <formula>1</formula>
    </cfRule>
  </conditionalFormatting>
  <conditionalFormatting sqref="D16577:N16577">
    <cfRule type="cellIs" dxfId="0" priority="40832" operator="equal">
      <formula>0</formula>
    </cfRule>
    <cfRule type="cellIs" dxfId="1" priority="40833" operator="equal">
      <formula>1</formula>
    </cfRule>
  </conditionalFormatting>
  <conditionalFormatting sqref="D16578:N16578">
    <cfRule type="cellIs" dxfId="0" priority="40834" operator="equal">
      <formula>0</formula>
    </cfRule>
    <cfRule type="cellIs" dxfId="1" priority="40835" operator="equal">
      <formula>1</formula>
    </cfRule>
  </conditionalFormatting>
  <conditionalFormatting sqref="D16579:N16579">
    <cfRule type="cellIs" dxfId="0" priority="40836" operator="equal">
      <formula>0</formula>
    </cfRule>
    <cfRule type="cellIs" dxfId="1" priority="40837" operator="equal">
      <formula>1</formula>
    </cfRule>
  </conditionalFormatting>
  <conditionalFormatting sqref="D1657:N1657">
    <cfRule type="cellIs" dxfId="0" priority="3742" operator="equal">
      <formula>0</formula>
    </cfRule>
    <cfRule type="cellIs" dxfId="1" priority="3743" operator="equal">
      <formula>1</formula>
    </cfRule>
  </conditionalFormatting>
  <conditionalFormatting sqref="D16580:N16580">
    <cfRule type="cellIs" dxfId="0" priority="40838" operator="equal">
      <formula>0</formula>
    </cfRule>
    <cfRule type="cellIs" dxfId="1" priority="40839" operator="equal">
      <formula>1</formula>
    </cfRule>
  </conditionalFormatting>
  <conditionalFormatting sqref="D16581:N16581">
    <cfRule type="cellIs" dxfId="0" priority="40840" operator="equal">
      <formula>0</formula>
    </cfRule>
    <cfRule type="cellIs" dxfId="1" priority="40841" operator="equal">
      <formula>1</formula>
    </cfRule>
  </conditionalFormatting>
  <conditionalFormatting sqref="D16582:N16582">
    <cfRule type="cellIs" dxfId="0" priority="40842" operator="equal">
      <formula>0</formula>
    </cfRule>
    <cfRule type="cellIs" dxfId="1" priority="40843" operator="equal">
      <formula>1</formula>
    </cfRule>
  </conditionalFormatting>
  <conditionalFormatting sqref="D16583:N16583">
    <cfRule type="cellIs" dxfId="0" priority="40844" operator="equal">
      <formula>0</formula>
    </cfRule>
    <cfRule type="cellIs" dxfId="1" priority="40845" operator="equal">
      <formula>1</formula>
    </cfRule>
  </conditionalFormatting>
  <conditionalFormatting sqref="D16584:N16584">
    <cfRule type="cellIs" dxfId="0" priority="40846" operator="equal">
      <formula>0</formula>
    </cfRule>
    <cfRule type="cellIs" dxfId="1" priority="40847" operator="equal">
      <formula>1</formula>
    </cfRule>
  </conditionalFormatting>
  <conditionalFormatting sqref="D16585:N16585">
    <cfRule type="cellIs" dxfId="0" priority="40848" operator="equal">
      <formula>0</formula>
    </cfRule>
    <cfRule type="cellIs" dxfId="1" priority="40849" operator="equal">
      <formula>1</formula>
    </cfRule>
  </conditionalFormatting>
  <conditionalFormatting sqref="D16586:N16586">
    <cfRule type="cellIs" dxfId="0" priority="40850" operator="equal">
      <formula>0</formula>
    </cfRule>
    <cfRule type="cellIs" dxfId="1" priority="40851" operator="equal">
      <formula>1</formula>
    </cfRule>
  </conditionalFormatting>
  <conditionalFormatting sqref="D16587:N16587">
    <cfRule type="cellIs" dxfId="0" priority="40852" operator="equal">
      <formula>0</formula>
    </cfRule>
    <cfRule type="cellIs" dxfId="1" priority="40853" operator="equal">
      <formula>1</formula>
    </cfRule>
  </conditionalFormatting>
  <conditionalFormatting sqref="D16588:N16588">
    <cfRule type="cellIs" dxfId="0" priority="40854" operator="equal">
      <formula>0</formula>
    </cfRule>
    <cfRule type="cellIs" dxfId="1" priority="40855" operator="equal">
      <formula>1</formula>
    </cfRule>
  </conditionalFormatting>
  <conditionalFormatting sqref="D16589">
    <cfRule type="colorScale" priority="40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8:N1658">
    <cfRule type="cellIs" dxfId="0" priority="3744" operator="equal">
      <formula>0</formula>
    </cfRule>
    <cfRule type="cellIs" dxfId="1" priority="3745" operator="equal">
      <formula>1</formula>
    </cfRule>
  </conditionalFormatting>
  <conditionalFormatting sqref="D16592:N16592">
    <cfRule type="cellIs" dxfId="0" priority="40867" operator="equal">
      <formula>0</formula>
    </cfRule>
    <cfRule type="cellIs" dxfId="1" priority="40868" operator="equal">
      <formula>1</formula>
    </cfRule>
  </conditionalFormatting>
  <conditionalFormatting sqref="D16593:N16593">
    <cfRule type="cellIs" dxfId="0" priority="40869" operator="equal">
      <formula>0</formula>
    </cfRule>
    <cfRule type="cellIs" dxfId="1" priority="40870" operator="equal">
      <formula>1</formula>
    </cfRule>
  </conditionalFormatting>
  <conditionalFormatting sqref="D16594:N16594">
    <cfRule type="cellIs" dxfId="0" priority="40871" operator="equal">
      <formula>0</formula>
    </cfRule>
    <cfRule type="cellIs" dxfId="1" priority="40872" operator="equal">
      <formula>1</formula>
    </cfRule>
  </conditionalFormatting>
  <conditionalFormatting sqref="D16595:N16595">
    <cfRule type="cellIs" dxfId="0" priority="40873" operator="equal">
      <formula>0</formula>
    </cfRule>
    <cfRule type="cellIs" dxfId="1" priority="40874" operator="equal">
      <formula>1</formula>
    </cfRule>
  </conditionalFormatting>
  <conditionalFormatting sqref="D16596:N16596">
    <cfRule type="cellIs" dxfId="0" priority="40875" operator="equal">
      <formula>0</formula>
    </cfRule>
    <cfRule type="cellIs" dxfId="1" priority="40876" operator="equal">
      <formula>1</formula>
    </cfRule>
  </conditionalFormatting>
  <conditionalFormatting sqref="D16597:N16597">
    <cfRule type="cellIs" dxfId="0" priority="40877" operator="equal">
      <formula>0</formula>
    </cfRule>
    <cfRule type="cellIs" dxfId="1" priority="40878" operator="equal">
      <formula>1</formula>
    </cfRule>
  </conditionalFormatting>
  <conditionalFormatting sqref="D16598:N16598">
    <cfRule type="cellIs" dxfId="0" priority="40879" operator="equal">
      <formula>0</formula>
    </cfRule>
    <cfRule type="cellIs" dxfId="1" priority="40880" operator="equal">
      <formula>1</formula>
    </cfRule>
  </conditionalFormatting>
  <conditionalFormatting sqref="D16599:N16599">
    <cfRule type="cellIs" dxfId="0" priority="40881" operator="equal">
      <formula>0</formula>
    </cfRule>
    <cfRule type="cellIs" dxfId="1" priority="40882" operator="equal">
      <formula>1</formula>
    </cfRule>
  </conditionalFormatting>
  <conditionalFormatting sqref="D1659:N1659">
    <cfRule type="cellIs" dxfId="0" priority="3746" operator="equal">
      <formula>0</formula>
    </cfRule>
    <cfRule type="cellIs" dxfId="1" priority="3747" operator="equal">
      <formula>1</formula>
    </cfRule>
  </conditionalFormatting>
  <conditionalFormatting sqref="D165:N165">
    <cfRule type="cellIs" dxfId="0" priority="328" operator="equal">
      <formula>0</formula>
    </cfRule>
    <cfRule type="cellIs" dxfId="1" priority="329" operator="equal">
      <formula>1</formula>
    </cfRule>
  </conditionalFormatting>
  <conditionalFormatting sqref="D16600:N16600">
    <cfRule type="cellIs" dxfId="0" priority="40883" operator="equal">
      <formula>0</formula>
    </cfRule>
    <cfRule type="cellIs" dxfId="1" priority="40884" operator="equal">
      <formula>1</formula>
    </cfRule>
  </conditionalFormatting>
  <conditionalFormatting sqref="D16601:N16601">
    <cfRule type="cellIs" dxfId="0" priority="40885" operator="equal">
      <formula>0</formula>
    </cfRule>
    <cfRule type="cellIs" dxfId="1" priority="40886" operator="equal">
      <formula>1</formula>
    </cfRule>
  </conditionalFormatting>
  <conditionalFormatting sqref="D16602:N16602">
    <cfRule type="cellIs" dxfId="0" priority="40887" operator="equal">
      <formula>0</formula>
    </cfRule>
    <cfRule type="cellIs" dxfId="1" priority="40888" operator="equal">
      <formula>1</formula>
    </cfRule>
  </conditionalFormatting>
  <conditionalFormatting sqref="D16603:N16603">
    <cfRule type="cellIs" dxfId="0" priority="40889" operator="equal">
      <formula>0</formula>
    </cfRule>
    <cfRule type="cellIs" dxfId="1" priority="40890" operator="equal">
      <formula>1</formula>
    </cfRule>
  </conditionalFormatting>
  <conditionalFormatting sqref="D16604">
    <cfRule type="colorScale" priority="40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07:N16607">
    <cfRule type="cellIs" dxfId="0" priority="40902" operator="equal">
      <formula>0</formula>
    </cfRule>
    <cfRule type="cellIs" dxfId="1" priority="40903" operator="equal">
      <formula>1</formula>
    </cfRule>
  </conditionalFormatting>
  <conditionalFormatting sqref="D16608:N16608">
    <cfRule type="cellIs" dxfId="0" priority="40904" operator="equal">
      <formula>0</formula>
    </cfRule>
    <cfRule type="cellIs" dxfId="1" priority="40905" operator="equal">
      <formula>1</formula>
    </cfRule>
  </conditionalFormatting>
  <conditionalFormatting sqref="D16609:N16609">
    <cfRule type="cellIs" dxfId="0" priority="40906" operator="equal">
      <formula>0</formula>
    </cfRule>
    <cfRule type="cellIs" dxfId="1" priority="40907" operator="equal">
      <formula>1</formula>
    </cfRule>
  </conditionalFormatting>
  <conditionalFormatting sqref="D1660:N1660">
    <cfRule type="cellIs" dxfId="0" priority="3748" operator="equal">
      <formula>0</formula>
    </cfRule>
    <cfRule type="cellIs" dxfId="1" priority="3749" operator="equal">
      <formula>1</formula>
    </cfRule>
  </conditionalFormatting>
  <conditionalFormatting sqref="D16610:N16610">
    <cfRule type="cellIs" dxfId="0" priority="40908" operator="equal">
      <formula>0</formula>
    </cfRule>
    <cfRule type="cellIs" dxfId="1" priority="40909" operator="equal">
      <formula>1</formula>
    </cfRule>
  </conditionalFormatting>
  <conditionalFormatting sqref="D16611:N16611">
    <cfRule type="cellIs" dxfId="0" priority="40910" operator="equal">
      <formula>0</formula>
    </cfRule>
    <cfRule type="cellIs" dxfId="1" priority="40911" operator="equal">
      <formula>1</formula>
    </cfRule>
  </conditionalFormatting>
  <conditionalFormatting sqref="D16612:N16612">
    <cfRule type="cellIs" dxfId="0" priority="40912" operator="equal">
      <formula>0</formula>
    </cfRule>
    <cfRule type="cellIs" dxfId="1" priority="40913" operator="equal">
      <formula>1</formula>
    </cfRule>
  </conditionalFormatting>
  <conditionalFormatting sqref="D16613:N16613">
    <cfRule type="cellIs" dxfId="0" priority="40914" operator="equal">
      <formula>0</formula>
    </cfRule>
    <cfRule type="cellIs" dxfId="1" priority="40915" operator="equal">
      <formula>1</formula>
    </cfRule>
  </conditionalFormatting>
  <conditionalFormatting sqref="D16614:N16614">
    <cfRule type="cellIs" dxfId="0" priority="40916" operator="equal">
      <formula>0</formula>
    </cfRule>
    <cfRule type="cellIs" dxfId="1" priority="40917" operator="equal">
      <formula>1</formula>
    </cfRule>
  </conditionalFormatting>
  <conditionalFormatting sqref="D16615:N16615">
    <cfRule type="cellIs" dxfId="0" priority="40918" operator="equal">
      <formula>0</formula>
    </cfRule>
    <cfRule type="cellIs" dxfId="1" priority="40919" operator="equal">
      <formula>1</formula>
    </cfRule>
  </conditionalFormatting>
  <conditionalFormatting sqref="D16616:N16616">
    <cfRule type="cellIs" dxfId="0" priority="40920" operator="equal">
      <formula>0</formula>
    </cfRule>
    <cfRule type="cellIs" dxfId="1" priority="40921" operator="equal">
      <formula>1</formula>
    </cfRule>
  </conditionalFormatting>
  <conditionalFormatting sqref="D16617:N16617">
    <cfRule type="cellIs" dxfId="0" priority="40922" operator="equal">
      <formula>0</formula>
    </cfRule>
    <cfRule type="cellIs" dxfId="1" priority="40923" operator="equal">
      <formula>1</formula>
    </cfRule>
  </conditionalFormatting>
  <conditionalFormatting sqref="D16618:N16618">
    <cfRule type="cellIs" dxfId="0" priority="40924" operator="equal">
      <formula>0</formula>
    </cfRule>
    <cfRule type="cellIs" dxfId="1" priority="40925" operator="equal">
      <formula>1</formula>
    </cfRule>
  </conditionalFormatting>
  <conditionalFormatting sqref="D16619:N16619">
    <cfRule type="cellIs" dxfId="0" priority="40926" operator="equal">
      <formula>0</formula>
    </cfRule>
    <cfRule type="cellIs" dxfId="1" priority="40927" operator="equal">
      <formula>1</formula>
    </cfRule>
  </conditionalFormatting>
  <conditionalFormatting sqref="D1661:N1661">
    <cfRule type="cellIs" dxfId="0" priority="3750" operator="equal">
      <formula>0</formula>
    </cfRule>
    <cfRule type="cellIs" dxfId="1" priority="3751" operator="equal">
      <formula>1</formula>
    </cfRule>
  </conditionalFormatting>
  <conditionalFormatting sqref="D1662">
    <cfRule type="colorScale" priority="3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20:N16620">
    <cfRule type="cellIs" dxfId="0" priority="40928" operator="equal">
      <formula>0</formula>
    </cfRule>
    <cfRule type="cellIs" dxfId="1" priority="40929" operator="equal">
      <formula>1</formula>
    </cfRule>
  </conditionalFormatting>
  <conditionalFormatting sqref="D16621">
    <cfRule type="colorScale" priority="40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24">
    <cfRule type="colorScale" priority="40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27:N16627">
    <cfRule type="cellIs" dxfId="0" priority="40952" operator="equal">
      <formula>0</formula>
    </cfRule>
    <cfRule type="cellIs" dxfId="1" priority="40953" operator="equal">
      <formula>1</formula>
    </cfRule>
  </conditionalFormatting>
  <conditionalFormatting sqref="D16628:N16628">
    <cfRule type="cellIs" dxfId="0" priority="40954" operator="equal">
      <formula>0</formula>
    </cfRule>
    <cfRule type="cellIs" dxfId="1" priority="40955" operator="equal">
      <formula>1</formula>
    </cfRule>
  </conditionalFormatting>
  <conditionalFormatting sqref="D16629:N16629">
    <cfRule type="cellIs" dxfId="0" priority="40956" operator="equal">
      <formula>0</formula>
    </cfRule>
    <cfRule type="cellIs" dxfId="1" priority="40957" operator="equal">
      <formula>1</formula>
    </cfRule>
  </conditionalFormatting>
  <conditionalFormatting sqref="D16630:N16630">
    <cfRule type="cellIs" dxfId="0" priority="40958" operator="equal">
      <formula>0</formula>
    </cfRule>
    <cfRule type="cellIs" dxfId="1" priority="40959" operator="equal">
      <formula>1</formula>
    </cfRule>
  </conditionalFormatting>
  <conditionalFormatting sqref="D16631:N16631">
    <cfRule type="cellIs" dxfId="0" priority="40960" operator="equal">
      <formula>0</formula>
    </cfRule>
    <cfRule type="cellIs" dxfId="1" priority="40961" operator="equal">
      <formula>1</formula>
    </cfRule>
  </conditionalFormatting>
  <conditionalFormatting sqref="D16632:N16632">
    <cfRule type="cellIs" dxfId="0" priority="40962" operator="equal">
      <formula>0</formula>
    </cfRule>
    <cfRule type="cellIs" dxfId="1" priority="40963" operator="equal">
      <formula>1</formula>
    </cfRule>
  </conditionalFormatting>
  <conditionalFormatting sqref="D16633:N16633">
    <cfRule type="cellIs" dxfId="0" priority="40964" operator="equal">
      <formula>0</formula>
    </cfRule>
    <cfRule type="cellIs" dxfId="1" priority="40965" operator="equal">
      <formula>1</formula>
    </cfRule>
  </conditionalFormatting>
  <conditionalFormatting sqref="D16634:N16634">
    <cfRule type="cellIs" dxfId="0" priority="40966" operator="equal">
      <formula>0</formula>
    </cfRule>
    <cfRule type="cellIs" dxfId="1" priority="40967" operator="equal">
      <formula>1</formula>
    </cfRule>
  </conditionalFormatting>
  <conditionalFormatting sqref="D16635:N16635">
    <cfRule type="cellIs" dxfId="0" priority="40968" operator="equal">
      <formula>0</formula>
    </cfRule>
    <cfRule type="cellIs" dxfId="1" priority="40969" operator="equal">
      <formula>1</formula>
    </cfRule>
  </conditionalFormatting>
  <conditionalFormatting sqref="D16636">
    <cfRule type="colorScale" priority="41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39">
    <cfRule type="colorScale" priority="41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42:N16642">
    <cfRule type="cellIs" dxfId="0" priority="40992" operator="equal">
      <formula>0</formula>
    </cfRule>
    <cfRule type="cellIs" dxfId="1" priority="40993" operator="equal">
      <formula>1</formula>
    </cfRule>
  </conditionalFormatting>
  <conditionalFormatting sqref="D16643:N16643">
    <cfRule type="cellIs" dxfId="0" priority="40994" operator="equal">
      <formula>0</formula>
    </cfRule>
    <cfRule type="cellIs" dxfId="1" priority="40995" operator="equal">
      <formula>1</formula>
    </cfRule>
  </conditionalFormatting>
  <conditionalFormatting sqref="D16644:N16644">
    <cfRule type="cellIs" dxfId="0" priority="40996" operator="equal">
      <formula>0</formula>
    </cfRule>
    <cfRule type="cellIs" dxfId="1" priority="40997" operator="equal">
      <formula>1</formula>
    </cfRule>
  </conditionalFormatting>
  <conditionalFormatting sqref="D16645:N16645">
    <cfRule type="cellIs" dxfId="0" priority="40998" operator="equal">
      <formula>0</formula>
    </cfRule>
    <cfRule type="cellIs" dxfId="1" priority="40999" operator="equal">
      <formula>1</formula>
    </cfRule>
  </conditionalFormatting>
  <conditionalFormatting sqref="D16646:N16646">
    <cfRule type="cellIs" dxfId="0" priority="41000" operator="equal">
      <formula>0</formula>
    </cfRule>
    <cfRule type="cellIs" dxfId="1" priority="41001" operator="equal">
      <formula>1</formula>
    </cfRule>
  </conditionalFormatting>
  <conditionalFormatting sqref="D16647">
    <cfRule type="colorScale" priority="41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5">
    <cfRule type="colorScale" priority="3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50">
    <cfRule type="colorScale" priority="41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53:N16653">
    <cfRule type="cellIs" dxfId="0" priority="41024" operator="equal">
      <formula>0</formula>
    </cfRule>
    <cfRule type="cellIs" dxfId="1" priority="41025" operator="equal">
      <formula>1</formula>
    </cfRule>
  </conditionalFormatting>
  <conditionalFormatting sqref="D16654:N16654">
    <cfRule type="cellIs" dxfId="0" priority="41026" operator="equal">
      <formula>0</formula>
    </cfRule>
    <cfRule type="cellIs" dxfId="1" priority="41027" operator="equal">
      <formula>1</formula>
    </cfRule>
  </conditionalFormatting>
  <conditionalFormatting sqref="D16655:N16655">
    <cfRule type="cellIs" dxfId="0" priority="41028" operator="equal">
      <formula>0</formula>
    </cfRule>
    <cfRule type="cellIs" dxfId="1" priority="41029" operator="equal">
      <formula>1</formula>
    </cfRule>
  </conditionalFormatting>
  <conditionalFormatting sqref="D16656:N16656">
    <cfRule type="cellIs" dxfId="0" priority="41030" operator="equal">
      <formula>0</formula>
    </cfRule>
    <cfRule type="cellIs" dxfId="1" priority="41031" operator="equal">
      <formula>1</formula>
    </cfRule>
  </conditionalFormatting>
  <conditionalFormatting sqref="D16657">
    <cfRule type="colorScale" priority="41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60">
    <cfRule type="colorScale" priority="41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63:N16663">
    <cfRule type="cellIs" dxfId="0" priority="41054" operator="equal">
      <formula>0</formula>
    </cfRule>
    <cfRule type="cellIs" dxfId="1" priority="41055" operator="equal">
      <formula>1</formula>
    </cfRule>
  </conditionalFormatting>
  <conditionalFormatting sqref="D16664:N16664">
    <cfRule type="cellIs" dxfId="0" priority="41056" operator="equal">
      <formula>0</formula>
    </cfRule>
    <cfRule type="cellIs" dxfId="1" priority="41057" operator="equal">
      <formula>1</formula>
    </cfRule>
  </conditionalFormatting>
  <conditionalFormatting sqref="D16665:N16665">
    <cfRule type="cellIs" dxfId="0" priority="41058" operator="equal">
      <formula>0</formula>
    </cfRule>
    <cfRule type="cellIs" dxfId="1" priority="41059" operator="equal">
      <formula>1</formula>
    </cfRule>
  </conditionalFormatting>
  <conditionalFormatting sqref="D16666:N16666">
    <cfRule type="cellIs" dxfId="0" priority="41060" operator="equal">
      <formula>0</formula>
    </cfRule>
    <cfRule type="cellIs" dxfId="1" priority="41061" operator="equal">
      <formula>1</formula>
    </cfRule>
  </conditionalFormatting>
  <conditionalFormatting sqref="D16667:N16667">
    <cfRule type="cellIs" dxfId="0" priority="41062" operator="equal">
      <formula>0</formula>
    </cfRule>
    <cfRule type="cellIs" dxfId="1" priority="41063" operator="equal">
      <formula>1</formula>
    </cfRule>
  </conditionalFormatting>
  <conditionalFormatting sqref="D16668:N16668">
    <cfRule type="cellIs" dxfId="0" priority="41064" operator="equal">
      <formula>0</formula>
    </cfRule>
    <cfRule type="cellIs" dxfId="1" priority="41065" operator="equal">
      <formula>1</formula>
    </cfRule>
  </conditionalFormatting>
  <conditionalFormatting sqref="D16669">
    <cfRule type="colorScale" priority="41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72">
    <cfRule type="colorScale" priority="41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75:N16675">
    <cfRule type="cellIs" dxfId="0" priority="41088" operator="equal">
      <formula>0</formula>
    </cfRule>
    <cfRule type="cellIs" dxfId="1" priority="41089" operator="equal">
      <formula>1</formula>
    </cfRule>
  </conditionalFormatting>
  <conditionalFormatting sqref="D16676:N16676">
    <cfRule type="cellIs" dxfId="0" priority="41090" operator="equal">
      <formula>0</formula>
    </cfRule>
    <cfRule type="cellIs" dxfId="1" priority="41091" operator="equal">
      <formula>1</formula>
    </cfRule>
  </conditionalFormatting>
  <conditionalFormatting sqref="D16677:N16677">
    <cfRule type="cellIs" dxfId="0" priority="41092" operator="equal">
      <formula>0</formula>
    </cfRule>
    <cfRule type="cellIs" dxfId="1" priority="41093" operator="equal">
      <formula>1</formula>
    </cfRule>
  </conditionalFormatting>
  <conditionalFormatting sqref="D16678:N16678">
    <cfRule type="cellIs" dxfId="0" priority="41094" operator="equal">
      <formula>0</formula>
    </cfRule>
    <cfRule type="cellIs" dxfId="1" priority="41095" operator="equal">
      <formula>1</formula>
    </cfRule>
  </conditionalFormatting>
  <conditionalFormatting sqref="D16679:N16679">
    <cfRule type="cellIs" dxfId="0" priority="41096" operator="equal">
      <formula>0</formula>
    </cfRule>
    <cfRule type="cellIs" dxfId="1" priority="41097" operator="equal">
      <formula>1</formula>
    </cfRule>
  </conditionalFormatting>
  <conditionalFormatting sqref="D16680:N16680">
    <cfRule type="cellIs" dxfId="0" priority="41098" operator="equal">
      <formula>0</formula>
    </cfRule>
    <cfRule type="cellIs" dxfId="1" priority="41099" operator="equal">
      <formula>1</formula>
    </cfRule>
  </conditionalFormatting>
  <conditionalFormatting sqref="D16681:N16681">
    <cfRule type="cellIs" dxfId="0" priority="41100" operator="equal">
      <formula>0</formula>
    </cfRule>
    <cfRule type="cellIs" dxfId="1" priority="41101" operator="equal">
      <formula>1</formula>
    </cfRule>
  </conditionalFormatting>
  <conditionalFormatting sqref="D16682:N16682">
    <cfRule type="cellIs" dxfId="0" priority="41102" operator="equal">
      <formula>0</formula>
    </cfRule>
    <cfRule type="cellIs" dxfId="1" priority="41103" operator="equal">
      <formula>1</formula>
    </cfRule>
  </conditionalFormatting>
  <conditionalFormatting sqref="D16683:N16683">
    <cfRule type="cellIs" dxfId="0" priority="41104" operator="equal">
      <formula>0</formula>
    </cfRule>
    <cfRule type="cellIs" dxfId="1" priority="41105" operator="equal">
      <formula>1</formula>
    </cfRule>
  </conditionalFormatting>
  <conditionalFormatting sqref="D16684:N16684">
    <cfRule type="cellIs" dxfId="0" priority="41106" operator="equal">
      <formula>0</formula>
    </cfRule>
    <cfRule type="cellIs" dxfId="1" priority="41107" operator="equal">
      <formula>1</formula>
    </cfRule>
  </conditionalFormatting>
  <conditionalFormatting sqref="D16685:N16685">
    <cfRule type="cellIs" dxfId="0" priority="41108" operator="equal">
      <formula>0</formula>
    </cfRule>
    <cfRule type="cellIs" dxfId="1" priority="41109" operator="equal">
      <formula>1</formula>
    </cfRule>
  </conditionalFormatting>
  <conditionalFormatting sqref="D16686:N16686">
    <cfRule type="cellIs" dxfId="0" priority="41110" operator="equal">
      <formula>0</formula>
    </cfRule>
    <cfRule type="cellIs" dxfId="1" priority="41111" operator="equal">
      <formula>1</formula>
    </cfRule>
  </conditionalFormatting>
  <conditionalFormatting sqref="D16687:N16687">
    <cfRule type="cellIs" dxfId="0" priority="41112" operator="equal">
      <formula>0</formula>
    </cfRule>
    <cfRule type="cellIs" dxfId="1" priority="41113" operator="equal">
      <formula>1</formula>
    </cfRule>
  </conditionalFormatting>
  <conditionalFormatting sqref="D16688:N16688">
    <cfRule type="cellIs" dxfId="0" priority="41114" operator="equal">
      <formula>0</formula>
    </cfRule>
    <cfRule type="cellIs" dxfId="1" priority="41115" operator="equal">
      <formula>1</formula>
    </cfRule>
  </conditionalFormatting>
  <conditionalFormatting sqref="D16689">
    <cfRule type="colorScale" priority="41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8:N1668">
    <cfRule type="cellIs" dxfId="0" priority="3774" operator="equal">
      <formula>0</formula>
    </cfRule>
    <cfRule type="cellIs" dxfId="1" priority="3775" operator="equal">
      <formula>1</formula>
    </cfRule>
  </conditionalFormatting>
  <conditionalFormatting sqref="D16692:N16692">
    <cfRule type="cellIs" dxfId="0" priority="41127" operator="equal">
      <formula>0</formula>
    </cfRule>
    <cfRule type="cellIs" dxfId="1" priority="41128" operator="equal">
      <formula>1</formula>
    </cfRule>
  </conditionalFormatting>
  <conditionalFormatting sqref="D16693">
    <cfRule type="colorScale" priority="41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96:N16696">
    <cfRule type="cellIs" dxfId="0" priority="41140" operator="equal">
      <formula>0</formula>
    </cfRule>
    <cfRule type="cellIs" dxfId="1" priority="41141" operator="equal">
      <formula>1</formula>
    </cfRule>
  </conditionalFormatting>
  <conditionalFormatting sqref="D16697:N16697">
    <cfRule type="cellIs" dxfId="0" priority="41142" operator="equal">
      <formula>0</formula>
    </cfRule>
    <cfRule type="cellIs" dxfId="1" priority="41143" operator="equal">
      <formula>1</formula>
    </cfRule>
  </conditionalFormatting>
  <conditionalFormatting sqref="D16698">
    <cfRule type="colorScale" priority="41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69:N1669">
    <cfRule type="cellIs" dxfId="0" priority="3776" operator="equal">
      <formula>0</formula>
    </cfRule>
    <cfRule type="cellIs" dxfId="1" priority="3777" operator="equal">
      <formula>1</formula>
    </cfRule>
  </conditionalFormatting>
  <conditionalFormatting sqref="D166:N166">
    <cfRule type="cellIs" dxfId="0" priority="330" operator="equal">
      <formula>0</formula>
    </cfRule>
    <cfRule type="cellIs" dxfId="1" priority="331" operator="equal">
      <formula>1</formula>
    </cfRule>
  </conditionalFormatting>
  <conditionalFormatting sqref="D16701">
    <cfRule type="colorScale" priority="41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04:N16704">
    <cfRule type="cellIs" dxfId="0" priority="41166" operator="equal">
      <formula>0</formula>
    </cfRule>
    <cfRule type="cellIs" dxfId="1" priority="41167" operator="equal">
      <formula>1</formula>
    </cfRule>
  </conditionalFormatting>
  <conditionalFormatting sqref="D16705:N16705">
    <cfRule type="cellIs" dxfId="0" priority="41168" operator="equal">
      <formula>0</formula>
    </cfRule>
    <cfRule type="cellIs" dxfId="1" priority="41169" operator="equal">
      <formula>1</formula>
    </cfRule>
  </conditionalFormatting>
  <conditionalFormatting sqref="D16706:N16706">
    <cfRule type="cellIs" dxfId="0" priority="41170" operator="equal">
      <formula>0</formula>
    </cfRule>
    <cfRule type="cellIs" dxfId="1" priority="41171" operator="equal">
      <formula>1</formula>
    </cfRule>
  </conditionalFormatting>
  <conditionalFormatting sqref="D16707:N16707">
    <cfRule type="cellIs" dxfId="0" priority="41172" operator="equal">
      <formula>0</formula>
    </cfRule>
    <cfRule type="cellIs" dxfId="1" priority="41173" operator="equal">
      <formula>1</formula>
    </cfRule>
  </conditionalFormatting>
  <conditionalFormatting sqref="D16708:N16708">
    <cfRule type="cellIs" dxfId="0" priority="41174" operator="equal">
      <formula>0</formula>
    </cfRule>
    <cfRule type="cellIs" dxfId="1" priority="41175" operator="equal">
      <formula>1</formula>
    </cfRule>
  </conditionalFormatting>
  <conditionalFormatting sqref="D16709:N16709">
    <cfRule type="cellIs" dxfId="0" priority="41176" operator="equal">
      <formula>0</formula>
    </cfRule>
    <cfRule type="cellIs" dxfId="1" priority="41177" operator="equal">
      <formula>1</formula>
    </cfRule>
  </conditionalFormatting>
  <conditionalFormatting sqref="D1670:N1670">
    <cfRule type="cellIs" dxfId="0" priority="3778" operator="equal">
      <formula>0</formula>
    </cfRule>
    <cfRule type="cellIs" dxfId="1" priority="3779" operator="equal">
      <formula>1</formula>
    </cfRule>
  </conditionalFormatting>
  <conditionalFormatting sqref="D16710:N16710">
    <cfRule type="cellIs" dxfId="0" priority="41178" operator="equal">
      <formula>0</formula>
    </cfRule>
    <cfRule type="cellIs" dxfId="1" priority="41179" operator="equal">
      <formula>1</formula>
    </cfRule>
  </conditionalFormatting>
  <conditionalFormatting sqref="D16711:N16711">
    <cfRule type="cellIs" dxfId="0" priority="41180" operator="equal">
      <formula>0</formula>
    </cfRule>
    <cfRule type="cellIs" dxfId="1" priority="41181" operator="equal">
      <formula>1</formula>
    </cfRule>
  </conditionalFormatting>
  <conditionalFormatting sqref="D16712:N16712">
    <cfRule type="cellIs" dxfId="0" priority="41182" operator="equal">
      <formula>0</formula>
    </cfRule>
    <cfRule type="cellIs" dxfId="1" priority="41183" operator="equal">
      <formula>1</formula>
    </cfRule>
  </conditionalFormatting>
  <conditionalFormatting sqref="D16713:N16713">
    <cfRule type="cellIs" dxfId="0" priority="41184" operator="equal">
      <formula>0</formula>
    </cfRule>
    <cfRule type="cellIs" dxfId="1" priority="41185" operator="equal">
      <formula>1</formula>
    </cfRule>
  </conditionalFormatting>
  <conditionalFormatting sqref="D16714:N16714">
    <cfRule type="cellIs" dxfId="0" priority="41186" operator="equal">
      <formula>0</formula>
    </cfRule>
    <cfRule type="cellIs" dxfId="1" priority="41187" operator="equal">
      <formula>1</formula>
    </cfRule>
  </conditionalFormatting>
  <conditionalFormatting sqref="D16715:N16715">
    <cfRule type="cellIs" dxfId="0" priority="41188" operator="equal">
      <formula>0</formula>
    </cfRule>
    <cfRule type="cellIs" dxfId="1" priority="41189" operator="equal">
      <formula>1</formula>
    </cfRule>
  </conditionalFormatting>
  <conditionalFormatting sqref="D16716:N16716">
    <cfRule type="cellIs" dxfId="0" priority="41190" operator="equal">
      <formula>0</formula>
    </cfRule>
    <cfRule type="cellIs" dxfId="1" priority="41191" operator="equal">
      <formula>1</formula>
    </cfRule>
  </conditionalFormatting>
  <conditionalFormatting sqref="D16717:N16717">
    <cfRule type="cellIs" dxfId="0" priority="41192" operator="equal">
      <formula>0</formula>
    </cfRule>
    <cfRule type="cellIs" dxfId="1" priority="41193" operator="equal">
      <formula>1</formula>
    </cfRule>
  </conditionalFormatting>
  <conditionalFormatting sqref="D16718">
    <cfRule type="colorScale" priority="41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1:N1671">
    <cfRule type="cellIs" dxfId="0" priority="3780" operator="equal">
      <formula>0</formula>
    </cfRule>
    <cfRule type="cellIs" dxfId="1" priority="3781" operator="equal">
      <formula>1</formula>
    </cfRule>
  </conditionalFormatting>
  <conditionalFormatting sqref="D16721:N16721">
    <cfRule type="cellIs" dxfId="0" priority="41205" operator="equal">
      <formula>0</formula>
    </cfRule>
    <cfRule type="cellIs" dxfId="1" priority="41206" operator="equal">
      <formula>1</formula>
    </cfRule>
  </conditionalFormatting>
  <conditionalFormatting sqref="D16722:N16722">
    <cfRule type="cellIs" dxfId="0" priority="41207" operator="equal">
      <formula>0</formula>
    </cfRule>
    <cfRule type="cellIs" dxfId="1" priority="41208" operator="equal">
      <formula>1</formula>
    </cfRule>
  </conditionalFormatting>
  <conditionalFormatting sqref="D16723:N16723">
    <cfRule type="cellIs" dxfId="0" priority="41209" operator="equal">
      <formula>0</formula>
    </cfRule>
    <cfRule type="cellIs" dxfId="1" priority="41210" operator="equal">
      <formula>1</formula>
    </cfRule>
  </conditionalFormatting>
  <conditionalFormatting sqref="D16724:N16724">
    <cfRule type="cellIs" dxfId="0" priority="41211" operator="equal">
      <formula>0</formula>
    </cfRule>
    <cfRule type="cellIs" dxfId="1" priority="41212" operator="equal">
      <formula>1</formula>
    </cfRule>
  </conditionalFormatting>
  <conditionalFormatting sqref="D16725:N16725">
    <cfRule type="cellIs" dxfId="0" priority="41213" operator="equal">
      <formula>0</formula>
    </cfRule>
    <cfRule type="cellIs" dxfId="1" priority="41214" operator="equal">
      <formula>1</formula>
    </cfRule>
  </conditionalFormatting>
  <conditionalFormatting sqref="D16726:N16726">
    <cfRule type="cellIs" dxfId="0" priority="41215" operator="equal">
      <formula>0</formula>
    </cfRule>
    <cfRule type="cellIs" dxfId="1" priority="41216" operator="equal">
      <formula>1</formula>
    </cfRule>
  </conditionalFormatting>
  <conditionalFormatting sqref="D16727:N16727">
    <cfRule type="cellIs" dxfId="0" priority="41217" operator="equal">
      <formula>0</formula>
    </cfRule>
    <cfRule type="cellIs" dxfId="1" priority="41218" operator="equal">
      <formula>1</formula>
    </cfRule>
  </conditionalFormatting>
  <conditionalFormatting sqref="D16728:N16728">
    <cfRule type="cellIs" dxfId="0" priority="41219" operator="equal">
      <formula>0</formula>
    </cfRule>
    <cfRule type="cellIs" dxfId="1" priority="41220" operator="equal">
      <formula>1</formula>
    </cfRule>
  </conditionalFormatting>
  <conditionalFormatting sqref="D16729:N16729">
    <cfRule type="cellIs" dxfId="0" priority="41221" operator="equal">
      <formula>0</formula>
    </cfRule>
    <cfRule type="cellIs" dxfId="1" priority="41222" operator="equal">
      <formula>1</formula>
    </cfRule>
  </conditionalFormatting>
  <conditionalFormatting sqref="D1672:N1672">
    <cfRule type="cellIs" dxfId="0" priority="3782" operator="equal">
      <formula>0</formula>
    </cfRule>
    <cfRule type="cellIs" dxfId="1" priority="3783" operator="equal">
      <formula>1</formula>
    </cfRule>
  </conditionalFormatting>
  <conditionalFormatting sqref="D16730">
    <cfRule type="colorScale" priority="41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33">
    <cfRule type="colorScale" priority="41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36:N16736">
    <cfRule type="cellIs" dxfId="0" priority="41245" operator="equal">
      <formula>0</formula>
    </cfRule>
    <cfRule type="cellIs" dxfId="1" priority="41246" operator="equal">
      <formula>1</formula>
    </cfRule>
  </conditionalFormatting>
  <conditionalFormatting sqref="D16737:N16737">
    <cfRule type="cellIs" dxfId="0" priority="41247" operator="equal">
      <formula>0</formula>
    </cfRule>
    <cfRule type="cellIs" dxfId="1" priority="41248" operator="equal">
      <formula>1</formula>
    </cfRule>
  </conditionalFormatting>
  <conditionalFormatting sqref="D16738:N16738">
    <cfRule type="cellIs" dxfId="0" priority="41249" operator="equal">
      <formula>0</formula>
    </cfRule>
    <cfRule type="cellIs" dxfId="1" priority="41250" operator="equal">
      <formula>1</formula>
    </cfRule>
  </conditionalFormatting>
  <conditionalFormatting sqref="D16739:N16739">
    <cfRule type="cellIs" dxfId="0" priority="41251" operator="equal">
      <formula>0</formula>
    </cfRule>
    <cfRule type="cellIs" dxfId="1" priority="41252" operator="equal">
      <formula>1</formula>
    </cfRule>
  </conditionalFormatting>
  <conditionalFormatting sqref="D1673:N1673">
    <cfRule type="cellIs" dxfId="0" priority="3784" operator="equal">
      <formula>0</formula>
    </cfRule>
    <cfRule type="cellIs" dxfId="1" priority="3785" operator="equal">
      <formula>1</formula>
    </cfRule>
  </conditionalFormatting>
  <conditionalFormatting sqref="D16740:N16740">
    <cfRule type="cellIs" dxfId="0" priority="41253" operator="equal">
      <formula>0</formula>
    </cfRule>
    <cfRule type="cellIs" dxfId="1" priority="41254" operator="equal">
      <formula>1</formula>
    </cfRule>
  </conditionalFormatting>
  <conditionalFormatting sqref="D16741:N16741">
    <cfRule type="cellIs" dxfId="0" priority="41255" operator="equal">
      <formula>0</formula>
    </cfRule>
    <cfRule type="cellIs" dxfId="1" priority="41256" operator="equal">
      <formula>1</formula>
    </cfRule>
  </conditionalFormatting>
  <conditionalFormatting sqref="D16742:N16742">
    <cfRule type="cellIs" dxfId="0" priority="41257" operator="equal">
      <formula>0</formula>
    </cfRule>
    <cfRule type="cellIs" dxfId="1" priority="41258" operator="equal">
      <formula>1</formula>
    </cfRule>
  </conditionalFormatting>
  <conditionalFormatting sqref="D16743:N16743">
    <cfRule type="cellIs" dxfId="0" priority="41259" operator="equal">
      <formula>0</formula>
    </cfRule>
    <cfRule type="cellIs" dxfId="1" priority="41260" operator="equal">
      <formula>1</formula>
    </cfRule>
  </conditionalFormatting>
  <conditionalFormatting sqref="D16744:N16744">
    <cfRule type="cellIs" dxfId="0" priority="41261" operator="equal">
      <formula>0</formula>
    </cfRule>
    <cfRule type="cellIs" dxfId="1" priority="41262" operator="equal">
      <formula>1</formula>
    </cfRule>
  </conditionalFormatting>
  <conditionalFormatting sqref="D16745:N16745">
    <cfRule type="cellIs" dxfId="0" priority="41263" operator="equal">
      <formula>0</formula>
    </cfRule>
    <cfRule type="cellIs" dxfId="1" priority="41264" operator="equal">
      <formula>1</formula>
    </cfRule>
  </conditionalFormatting>
  <conditionalFormatting sqref="D16746">
    <cfRule type="colorScale" priority="41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49">
    <cfRule type="colorScale" priority="41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4:N1674">
    <cfRule type="cellIs" dxfId="0" priority="3786" operator="equal">
      <formula>0</formula>
    </cfRule>
    <cfRule type="cellIs" dxfId="1" priority="3787" operator="equal">
      <formula>1</formula>
    </cfRule>
  </conditionalFormatting>
  <conditionalFormatting sqref="D16752:N16752">
    <cfRule type="cellIs" dxfId="0" priority="41287" operator="equal">
      <formula>0</formula>
    </cfRule>
    <cfRule type="cellIs" dxfId="1" priority="41288" operator="equal">
      <formula>1</formula>
    </cfRule>
  </conditionalFormatting>
  <conditionalFormatting sqref="D16753:N16753">
    <cfRule type="cellIs" dxfId="0" priority="41289" operator="equal">
      <formula>0</formula>
    </cfRule>
    <cfRule type="cellIs" dxfId="1" priority="41290" operator="equal">
      <formula>1</formula>
    </cfRule>
  </conditionalFormatting>
  <conditionalFormatting sqref="D16754:N16754">
    <cfRule type="cellIs" dxfId="0" priority="41291" operator="equal">
      <formula>0</formula>
    </cfRule>
    <cfRule type="cellIs" dxfId="1" priority="41292" operator="equal">
      <formula>1</formula>
    </cfRule>
  </conditionalFormatting>
  <conditionalFormatting sqref="D16755:N16755">
    <cfRule type="cellIs" dxfId="0" priority="41293" operator="equal">
      <formula>0</formula>
    </cfRule>
    <cfRule type="cellIs" dxfId="1" priority="41294" operator="equal">
      <formula>1</formula>
    </cfRule>
  </conditionalFormatting>
  <conditionalFormatting sqref="D16756:N16756">
    <cfRule type="cellIs" dxfId="0" priority="41295" operator="equal">
      <formula>0</formula>
    </cfRule>
    <cfRule type="cellIs" dxfId="1" priority="41296" operator="equal">
      <formula>1</formula>
    </cfRule>
  </conditionalFormatting>
  <conditionalFormatting sqref="D16757:N16757">
    <cfRule type="cellIs" dxfId="0" priority="41297" operator="equal">
      <formula>0</formula>
    </cfRule>
    <cfRule type="cellIs" dxfId="1" priority="41298" operator="equal">
      <formula>1</formula>
    </cfRule>
  </conditionalFormatting>
  <conditionalFormatting sqref="D16758:N16758">
    <cfRule type="cellIs" dxfId="0" priority="41299" operator="equal">
      <formula>0</formula>
    </cfRule>
    <cfRule type="cellIs" dxfId="1" priority="41300" operator="equal">
      <formula>1</formula>
    </cfRule>
  </conditionalFormatting>
  <conditionalFormatting sqref="D16759:N16759">
    <cfRule type="cellIs" dxfId="0" priority="41301" operator="equal">
      <formula>0</formula>
    </cfRule>
    <cfRule type="cellIs" dxfId="1" priority="41302" operator="equal">
      <formula>1</formula>
    </cfRule>
  </conditionalFormatting>
  <conditionalFormatting sqref="D1675:N1675">
    <cfRule type="cellIs" dxfId="0" priority="3788" operator="equal">
      <formula>0</formula>
    </cfRule>
    <cfRule type="cellIs" dxfId="1" priority="3789" operator="equal">
      <formula>1</formula>
    </cfRule>
  </conditionalFormatting>
  <conditionalFormatting sqref="D1676">
    <cfRule type="colorScale" priority="3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60:N16760">
    <cfRule type="cellIs" dxfId="0" priority="41303" operator="equal">
      <formula>0</formula>
    </cfRule>
    <cfRule type="cellIs" dxfId="1" priority="41304" operator="equal">
      <formula>1</formula>
    </cfRule>
  </conditionalFormatting>
  <conditionalFormatting sqref="D16761:N16761">
    <cfRule type="cellIs" dxfId="0" priority="41305" operator="equal">
      <formula>0</formula>
    </cfRule>
    <cfRule type="cellIs" dxfId="1" priority="41306" operator="equal">
      <formula>1</formula>
    </cfRule>
  </conditionalFormatting>
  <conditionalFormatting sqref="D16762:N16762">
    <cfRule type="cellIs" dxfId="0" priority="41307" operator="equal">
      <formula>0</formula>
    </cfRule>
    <cfRule type="cellIs" dxfId="1" priority="41308" operator="equal">
      <formula>1</formula>
    </cfRule>
  </conditionalFormatting>
  <conditionalFormatting sqref="D16763:N16763">
    <cfRule type="cellIs" dxfId="0" priority="41309" operator="equal">
      <formula>0</formula>
    </cfRule>
    <cfRule type="cellIs" dxfId="1" priority="41310" operator="equal">
      <formula>1</formula>
    </cfRule>
  </conditionalFormatting>
  <conditionalFormatting sqref="D16764:N16764">
    <cfRule type="cellIs" dxfId="0" priority="41311" operator="equal">
      <formula>0</formula>
    </cfRule>
    <cfRule type="cellIs" dxfId="1" priority="41312" operator="equal">
      <formula>1</formula>
    </cfRule>
  </conditionalFormatting>
  <conditionalFormatting sqref="D16765:N16765">
    <cfRule type="cellIs" dxfId="0" priority="41313" operator="equal">
      <formula>0</formula>
    </cfRule>
    <cfRule type="cellIs" dxfId="1" priority="41314" operator="equal">
      <formula>1</formula>
    </cfRule>
  </conditionalFormatting>
  <conditionalFormatting sqref="D16766:N16766">
    <cfRule type="cellIs" dxfId="0" priority="41315" operator="equal">
      <formula>0</formula>
    </cfRule>
    <cfRule type="cellIs" dxfId="1" priority="41316" operator="equal">
      <formula>1</formula>
    </cfRule>
  </conditionalFormatting>
  <conditionalFormatting sqref="D16767">
    <cfRule type="colorScale" priority="41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70">
    <cfRule type="colorScale" priority="41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73:N16773">
    <cfRule type="cellIs" dxfId="0" priority="41339" operator="equal">
      <formula>0</formula>
    </cfRule>
    <cfRule type="cellIs" dxfId="1" priority="41340" operator="equal">
      <formula>1</formula>
    </cfRule>
  </conditionalFormatting>
  <conditionalFormatting sqref="D16774:N16774">
    <cfRule type="cellIs" dxfId="0" priority="41341" operator="equal">
      <formula>0</formula>
    </cfRule>
    <cfRule type="cellIs" dxfId="1" priority="41342" operator="equal">
      <formula>1</formula>
    </cfRule>
  </conditionalFormatting>
  <conditionalFormatting sqref="D16775:N16775">
    <cfRule type="cellIs" dxfId="0" priority="41343" operator="equal">
      <formula>0</formula>
    </cfRule>
    <cfRule type="cellIs" dxfId="1" priority="41344" operator="equal">
      <formula>1</formula>
    </cfRule>
  </conditionalFormatting>
  <conditionalFormatting sqref="D16776:N16776">
    <cfRule type="cellIs" dxfId="0" priority="41345" operator="equal">
      <formula>0</formula>
    </cfRule>
    <cfRule type="cellIs" dxfId="1" priority="41346" operator="equal">
      <formula>1</formula>
    </cfRule>
  </conditionalFormatting>
  <conditionalFormatting sqref="D16777:N16777">
    <cfRule type="cellIs" dxfId="0" priority="41347" operator="equal">
      <formula>0</formula>
    </cfRule>
    <cfRule type="cellIs" dxfId="1" priority="41348" operator="equal">
      <formula>1</formula>
    </cfRule>
  </conditionalFormatting>
  <conditionalFormatting sqref="D16778">
    <cfRule type="colorScale" priority="41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81">
    <cfRule type="colorScale" priority="41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84:N16784">
    <cfRule type="cellIs" dxfId="0" priority="41371" operator="equal">
      <formula>0</formula>
    </cfRule>
    <cfRule type="cellIs" dxfId="1" priority="41372" operator="equal">
      <formula>1</formula>
    </cfRule>
  </conditionalFormatting>
  <conditionalFormatting sqref="D16785:N16785">
    <cfRule type="cellIs" dxfId="0" priority="41373" operator="equal">
      <formula>0</formula>
    </cfRule>
    <cfRule type="cellIs" dxfId="1" priority="41374" operator="equal">
      <formula>1</formula>
    </cfRule>
  </conditionalFormatting>
  <conditionalFormatting sqref="D16786:N16786">
    <cfRule type="cellIs" dxfId="0" priority="41375" operator="equal">
      <formula>0</formula>
    </cfRule>
    <cfRule type="cellIs" dxfId="1" priority="41376" operator="equal">
      <formula>1</formula>
    </cfRule>
  </conditionalFormatting>
  <conditionalFormatting sqref="D16787:N16787">
    <cfRule type="cellIs" dxfId="0" priority="41377" operator="equal">
      <formula>0</formula>
    </cfRule>
    <cfRule type="cellIs" dxfId="1" priority="41378" operator="equal">
      <formula>1</formula>
    </cfRule>
  </conditionalFormatting>
  <conditionalFormatting sqref="D16788:N16788">
    <cfRule type="cellIs" dxfId="0" priority="41379" operator="equal">
      <formula>0</formula>
    </cfRule>
    <cfRule type="cellIs" dxfId="1" priority="41380" operator="equal">
      <formula>1</formula>
    </cfRule>
  </conditionalFormatting>
  <conditionalFormatting sqref="D16789:N16789">
    <cfRule type="cellIs" dxfId="0" priority="41381" operator="equal">
      <formula>0</formula>
    </cfRule>
    <cfRule type="cellIs" dxfId="1" priority="41382" operator="equal">
      <formula>1</formula>
    </cfRule>
  </conditionalFormatting>
  <conditionalFormatting sqref="D1679">
    <cfRule type="colorScale" priority="3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90:N16790">
    <cfRule type="cellIs" dxfId="0" priority="41383" operator="equal">
      <formula>0</formula>
    </cfRule>
    <cfRule type="cellIs" dxfId="1" priority="41384" operator="equal">
      <formula>1</formula>
    </cfRule>
  </conditionalFormatting>
  <conditionalFormatting sqref="D16791:N16791">
    <cfRule type="cellIs" dxfId="0" priority="41385" operator="equal">
      <formula>0</formula>
    </cfRule>
    <cfRule type="cellIs" dxfId="1" priority="41386" operator="equal">
      <formula>1</formula>
    </cfRule>
  </conditionalFormatting>
  <conditionalFormatting sqref="D16792:N16792">
    <cfRule type="cellIs" dxfId="0" priority="41387" operator="equal">
      <formula>0</formula>
    </cfRule>
    <cfRule type="cellIs" dxfId="1" priority="41388" operator="equal">
      <formula>1</formula>
    </cfRule>
  </conditionalFormatting>
  <conditionalFormatting sqref="D16793:N16793">
    <cfRule type="cellIs" dxfId="0" priority="41389" operator="equal">
      <formula>0</formula>
    </cfRule>
    <cfRule type="cellIs" dxfId="1" priority="41390" operator="equal">
      <formula>1</formula>
    </cfRule>
  </conditionalFormatting>
  <conditionalFormatting sqref="D16794:N16794">
    <cfRule type="cellIs" dxfId="0" priority="41391" operator="equal">
      <formula>0</formula>
    </cfRule>
    <cfRule type="cellIs" dxfId="1" priority="41392" operator="equal">
      <formula>1</formula>
    </cfRule>
  </conditionalFormatting>
  <conditionalFormatting sqref="D16795:N16795">
    <cfRule type="cellIs" dxfId="0" priority="41393" operator="equal">
      <formula>0</formula>
    </cfRule>
    <cfRule type="cellIs" dxfId="1" priority="41394" operator="equal">
      <formula>1</formula>
    </cfRule>
  </conditionalFormatting>
  <conditionalFormatting sqref="D16796">
    <cfRule type="colorScale" priority="41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99">
    <cfRule type="colorScale" priority="41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7:N167">
    <cfRule type="cellIs" dxfId="0" priority="332" operator="equal">
      <formula>0</formula>
    </cfRule>
    <cfRule type="cellIs" dxfId="1" priority="333" operator="equal">
      <formula>1</formula>
    </cfRule>
  </conditionalFormatting>
  <conditionalFormatting sqref="D16802:N16802">
    <cfRule type="cellIs" dxfId="0" priority="41417" operator="equal">
      <formula>0</formula>
    </cfRule>
    <cfRule type="cellIs" dxfId="1" priority="41418" operator="equal">
      <formula>1</formula>
    </cfRule>
  </conditionalFormatting>
  <conditionalFormatting sqref="D16803:N16803">
    <cfRule type="cellIs" dxfId="0" priority="41419" operator="equal">
      <formula>0</formula>
    </cfRule>
    <cfRule type="cellIs" dxfId="1" priority="41420" operator="equal">
      <formula>1</formula>
    </cfRule>
  </conditionalFormatting>
  <conditionalFormatting sqref="D16804">
    <cfRule type="colorScale" priority="41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07">
    <cfRule type="colorScale" priority="41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10:N16810">
    <cfRule type="cellIs" dxfId="0" priority="41443" operator="equal">
      <formula>0</formula>
    </cfRule>
    <cfRule type="cellIs" dxfId="1" priority="41444" operator="equal">
      <formula>1</formula>
    </cfRule>
  </conditionalFormatting>
  <conditionalFormatting sqref="D16811:N16811">
    <cfRule type="cellIs" dxfId="0" priority="41445" operator="equal">
      <formula>0</formula>
    </cfRule>
    <cfRule type="cellIs" dxfId="1" priority="41446" operator="equal">
      <formula>1</formula>
    </cfRule>
  </conditionalFormatting>
  <conditionalFormatting sqref="D16812:N16812">
    <cfRule type="cellIs" dxfId="0" priority="41447" operator="equal">
      <formula>0</formula>
    </cfRule>
    <cfRule type="cellIs" dxfId="1" priority="41448" operator="equal">
      <formula>1</formula>
    </cfRule>
  </conditionalFormatting>
  <conditionalFormatting sqref="D16813:N16813">
    <cfRule type="cellIs" dxfId="0" priority="41449" operator="equal">
      <formula>0</formula>
    </cfRule>
    <cfRule type="cellIs" dxfId="1" priority="41450" operator="equal">
      <formula>1</formula>
    </cfRule>
  </conditionalFormatting>
  <conditionalFormatting sqref="D16814:N16814">
    <cfRule type="cellIs" dxfId="0" priority="41451" operator="equal">
      <formula>0</formula>
    </cfRule>
    <cfRule type="cellIs" dxfId="1" priority="41452" operator="equal">
      <formula>1</formula>
    </cfRule>
  </conditionalFormatting>
  <conditionalFormatting sqref="D16815:N16815">
    <cfRule type="cellIs" dxfId="0" priority="41453" operator="equal">
      <formula>0</formula>
    </cfRule>
    <cfRule type="cellIs" dxfId="1" priority="41454" operator="equal">
      <formula>1</formula>
    </cfRule>
  </conditionalFormatting>
  <conditionalFormatting sqref="D16816:N16816">
    <cfRule type="cellIs" dxfId="0" priority="41455" operator="equal">
      <formula>0</formula>
    </cfRule>
    <cfRule type="cellIs" dxfId="1" priority="41456" operator="equal">
      <formula>1</formula>
    </cfRule>
  </conditionalFormatting>
  <conditionalFormatting sqref="D16817:N16817">
    <cfRule type="cellIs" dxfId="0" priority="41457" operator="equal">
      <formula>0</formula>
    </cfRule>
    <cfRule type="cellIs" dxfId="1" priority="41458" operator="equal">
      <formula>1</formula>
    </cfRule>
  </conditionalFormatting>
  <conditionalFormatting sqref="D16818:N16818">
    <cfRule type="cellIs" dxfId="0" priority="41459" operator="equal">
      <formula>0</formula>
    </cfRule>
    <cfRule type="cellIs" dxfId="1" priority="41460" operator="equal">
      <formula>1</formula>
    </cfRule>
  </conditionalFormatting>
  <conditionalFormatting sqref="D16819:N16819">
    <cfRule type="cellIs" dxfId="0" priority="41461" operator="equal">
      <formula>0</formula>
    </cfRule>
    <cfRule type="cellIs" dxfId="1" priority="41462" operator="equal">
      <formula>1</formula>
    </cfRule>
  </conditionalFormatting>
  <conditionalFormatting sqref="D16820:N16820">
    <cfRule type="cellIs" dxfId="0" priority="41463" operator="equal">
      <formula>0</formula>
    </cfRule>
    <cfRule type="cellIs" dxfId="1" priority="41464" operator="equal">
      <formula>1</formula>
    </cfRule>
  </conditionalFormatting>
  <conditionalFormatting sqref="D16821:N16821">
    <cfRule type="cellIs" dxfId="0" priority="41465" operator="equal">
      <formula>0</formula>
    </cfRule>
    <cfRule type="cellIs" dxfId="1" priority="41466" operator="equal">
      <formula>1</formula>
    </cfRule>
  </conditionalFormatting>
  <conditionalFormatting sqref="D16822:N16822">
    <cfRule type="cellIs" dxfId="0" priority="41467" operator="equal">
      <formula>0</formula>
    </cfRule>
    <cfRule type="cellIs" dxfId="1" priority="41468" operator="equal">
      <formula>1</formula>
    </cfRule>
  </conditionalFormatting>
  <conditionalFormatting sqref="D16823:N16823">
    <cfRule type="cellIs" dxfId="0" priority="41469" operator="equal">
      <formula>0</formula>
    </cfRule>
    <cfRule type="cellIs" dxfId="1" priority="41470" operator="equal">
      <formula>1</formula>
    </cfRule>
  </conditionalFormatting>
  <conditionalFormatting sqref="D16824:N16824">
    <cfRule type="cellIs" dxfId="0" priority="41471" operator="equal">
      <formula>0</formula>
    </cfRule>
    <cfRule type="cellIs" dxfId="1" priority="41472" operator="equal">
      <formula>1</formula>
    </cfRule>
  </conditionalFormatting>
  <conditionalFormatting sqref="D16825">
    <cfRule type="colorScale" priority="41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28">
    <cfRule type="colorScale" priority="41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2:N1682">
    <cfRule type="cellIs" dxfId="0" priority="3812" operator="equal">
      <formula>0</formula>
    </cfRule>
    <cfRule type="cellIs" dxfId="1" priority="3813" operator="equal">
      <formula>1</formula>
    </cfRule>
  </conditionalFormatting>
  <conditionalFormatting sqref="D16831:N16831">
    <cfRule type="cellIs" dxfId="0" priority="41495" operator="equal">
      <formula>0</formula>
    </cfRule>
    <cfRule type="cellIs" dxfId="1" priority="41496" operator="equal">
      <formula>1</formula>
    </cfRule>
  </conditionalFormatting>
  <conditionalFormatting sqref="D16832:N16832">
    <cfRule type="cellIs" dxfId="0" priority="41497" operator="equal">
      <formula>0</formula>
    </cfRule>
    <cfRule type="cellIs" dxfId="1" priority="41498" operator="equal">
      <formula>1</formula>
    </cfRule>
  </conditionalFormatting>
  <conditionalFormatting sqref="D16833:N16833">
    <cfRule type="cellIs" dxfId="0" priority="41499" operator="equal">
      <formula>0</formula>
    </cfRule>
    <cfRule type="cellIs" dxfId="1" priority="41500" operator="equal">
      <formula>1</formula>
    </cfRule>
  </conditionalFormatting>
  <conditionalFormatting sqref="D16834:N16834">
    <cfRule type="cellIs" dxfId="0" priority="41501" operator="equal">
      <formula>0</formula>
    </cfRule>
    <cfRule type="cellIs" dxfId="1" priority="41502" operator="equal">
      <formula>1</formula>
    </cfRule>
  </conditionalFormatting>
  <conditionalFormatting sqref="D16835">
    <cfRule type="colorScale" priority="41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38:N16838">
    <cfRule type="cellIs" dxfId="0" priority="41514" operator="equal">
      <formula>0</formula>
    </cfRule>
    <cfRule type="cellIs" dxfId="1" priority="41515" operator="equal">
      <formula>1</formula>
    </cfRule>
  </conditionalFormatting>
  <conditionalFormatting sqref="D16839">
    <cfRule type="colorScale" priority="42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3:N1683">
    <cfRule type="cellIs" dxfId="0" priority="3814" operator="equal">
      <formula>0</formula>
    </cfRule>
    <cfRule type="cellIs" dxfId="1" priority="3815" operator="equal">
      <formula>1</formula>
    </cfRule>
  </conditionalFormatting>
  <conditionalFormatting sqref="D16842">
    <cfRule type="colorScale" priority="41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45">
    <cfRule type="colorScale" priority="41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48:N16848">
    <cfRule type="cellIs" dxfId="0" priority="41549" operator="equal">
      <formula>0</formula>
    </cfRule>
    <cfRule type="cellIs" dxfId="1" priority="41550" operator="equal">
      <formula>1</formula>
    </cfRule>
  </conditionalFormatting>
  <conditionalFormatting sqref="D16849">
    <cfRule type="colorScale" priority="41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4:N1684">
    <cfRule type="cellIs" dxfId="0" priority="3816" operator="equal">
      <formula>0</formula>
    </cfRule>
    <cfRule type="cellIs" dxfId="1" priority="3817" operator="equal">
      <formula>1</formula>
    </cfRule>
  </conditionalFormatting>
  <conditionalFormatting sqref="D16852:N16852">
    <cfRule type="cellIs" dxfId="0" priority="41562" operator="equal">
      <formula>0</formula>
    </cfRule>
    <cfRule type="cellIs" dxfId="1" priority="41563" operator="equal">
      <formula>1</formula>
    </cfRule>
  </conditionalFormatting>
  <conditionalFormatting sqref="D16853:N16853">
    <cfRule type="cellIs" dxfId="0" priority="41564" operator="equal">
      <formula>0</formula>
    </cfRule>
    <cfRule type="cellIs" dxfId="1" priority="41565" operator="equal">
      <formula>1</formula>
    </cfRule>
  </conditionalFormatting>
  <conditionalFormatting sqref="D16854:N16854">
    <cfRule type="cellIs" dxfId="0" priority="41566" operator="equal">
      <formula>0</formula>
    </cfRule>
    <cfRule type="cellIs" dxfId="1" priority="41567" operator="equal">
      <formula>1</formula>
    </cfRule>
  </conditionalFormatting>
  <conditionalFormatting sqref="D16855:N16855">
    <cfRule type="cellIs" dxfId="0" priority="41568" operator="equal">
      <formula>0</formula>
    </cfRule>
    <cfRule type="cellIs" dxfId="1" priority="41569" operator="equal">
      <formula>1</formula>
    </cfRule>
  </conditionalFormatting>
  <conditionalFormatting sqref="D16856:N16856">
    <cfRule type="cellIs" dxfId="0" priority="41570" operator="equal">
      <formula>0</formula>
    </cfRule>
    <cfRule type="cellIs" dxfId="1" priority="41571" operator="equal">
      <formula>1</formula>
    </cfRule>
  </conditionalFormatting>
  <conditionalFormatting sqref="D16857:N16857">
    <cfRule type="cellIs" dxfId="0" priority="41572" operator="equal">
      <formula>0</formula>
    </cfRule>
    <cfRule type="cellIs" dxfId="1" priority="41573" operator="equal">
      <formula>1</formula>
    </cfRule>
  </conditionalFormatting>
  <conditionalFormatting sqref="D16858:N16858">
    <cfRule type="cellIs" dxfId="0" priority="41574" operator="equal">
      <formula>0</formula>
    </cfRule>
    <cfRule type="cellIs" dxfId="1" priority="41575" operator="equal">
      <formula>1</formula>
    </cfRule>
  </conditionalFormatting>
  <conditionalFormatting sqref="D16859:N16859">
    <cfRule type="cellIs" dxfId="0" priority="41576" operator="equal">
      <formula>0</formula>
    </cfRule>
    <cfRule type="cellIs" dxfId="1" priority="41577" operator="equal">
      <formula>1</formula>
    </cfRule>
  </conditionalFormatting>
  <conditionalFormatting sqref="D1685:N1685">
    <cfRule type="cellIs" dxfId="0" priority="3818" operator="equal">
      <formula>0</formula>
    </cfRule>
    <cfRule type="cellIs" dxfId="1" priority="3819" operator="equal">
      <formula>1</formula>
    </cfRule>
  </conditionalFormatting>
  <conditionalFormatting sqref="D16860:N16860">
    <cfRule type="cellIs" dxfId="0" priority="41578" operator="equal">
      <formula>0</formula>
    </cfRule>
    <cfRule type="cellIs" dxfId="1" priority="41579" operator="equal">
      <formula>1</formula>
    </cfRule>
  </conditionalFormatting>
  <conditionalFormatting sqref="D16861:N16861">
    <cfRule type="cellIs" dxfId="0" priority="41580" operator="equal">
      <formula>0</formula>
    </cfRule>
    <cfRule type="cellIs" dxfId="1" priority="41581" operator="equal">
      <formula>1</formula>
    </cfRule>
  </conditionalFormatting>
  <conditionalFormatting sqref="D16862:N16862">
    <cfRule type="cellIs" dxfId="0" priority="41582" operator="equal">
      <formula>0</formula>
    </cfRule>
    <cfRule type="cellIs" dxfId="1" priority="41583" operator="equal">
      <formula>1</formula>
    </cfRule>
  </conditionalFormatting>
  <conditionalFormatting sqref="D16863:N16863">
    <cfRule type="cellIs" dxfId="0" priority="41584" operator="equal">
      <formula>0</formula>
    </cfRule>
    <cfRule type="cellIs" dxfId="1" priority="41585" operator="equal">
      <formula>1</formula>
    </cfRule>
  </conditionalFormatting>
  <conditionalFormatting sqref="D16864:N16864">
    <cfRule type="cellIs" dxfId="0" priority="41586" operator="equal">
      <formula>0</formula>
    </cfRule>
    <cfRule type="cellIs" dxfId="1" priority="41587" operator="equal">
      <formula>1</formula>
    </cfRule>
  </conditionalFormatting>
  <conditionalFormatting sqref="D16865:N16865">
    <cfRule type="cellIs" dxfId="0" priority="41588" operator="equal">
      <formula>0</formula>
    </cfRule>
    <cfRule type="cellIs" dxfId="1" priority="41589" operator="equal">
      <formula>1</formula>
    </cfRule>
  </conditionalFormatting>
  <conditionalFormatting sqref="D16866:N16866">
    <cfRule type="cellIs" dxfId="0" priority="41590" operator="equal">
      <formula>0</formula>
    </cfRule>
    <cfRule type="cellIs" dxfId="1" priority="41591" operator="equal">
      <formula>1</formula>
    </cfRule>
  </conditionalFormatting>
  <conditionalFormatting sqref="D16867:N16867">
    <cfRule type="cellIs" dxfId="0" priority="41592" operator="equal">
      <formula>0</formula>
    </cfRule>
    <cfRule type="cellIs" dxfId="1" priority="41593" operator="equal">
      <formula>1</formula>
    </cfRule>
  </conditionalFormatting>
  <conditionalFormatting sqref="D16868:N16868">
    <cfRule type="cellIs" dxfId="0" priority="41594" operator="equal">
      <formula>0</formula>
    </cfRule>
    <cfRule type="cellIs" dxfId="1" priority="41595" operator="equal">
      <formula>1</formula>
    </cfRule>
  </conditionalFormatting>
  <conditionalFormatting sqref="D16869:N16869">
    <cfRule type="cellIs" dxfId="0" priority="41596" operator="equal">
      <formula>0</formula>
    </cfRule>
    <cfRule type="cellIs" dxfId="1" priority="41597" operator="equal">
      <formula>1</formula>
    </cfRule>
  </conditionalFormatting>
  <conditionalFormatting sqref="D1686:N1686">
    <cfRule type="cellIs" dxfId="0" priority="3820" operator="equal">
      <formula>0</formula>
    </cfRule>
    <cfRule type="cellIs" dxfId="1" priority="3821" operator="equal">
      <formula>1</formula>
    </cfRule>
  </conditionalFormatting>
  <conditionalFormatting sqref="D16870:N16870">
    <cfRule type="cellIs" dxfId="0" priority="41598" operator="equal">
      <formula>0</formula>
    </cfRule>
    <cfRule type="cellIs" dxfId="1" priority="41599" operator="equal">
      <formula>1</formula>
    </cfRule>
  </conditionalFormatting>
  <conditionalFormatting sqref="D16871:N16871">
    <cfRule type="cellIs" dxfId="0" priority="41600" operator="equal">
      <formula>0</formula>
    </cfRule>
    <cfRule type="cellIs" dxfId="1" priority="41601" operator="equal">
      <formula>1</formula>
    </cfRule>
  </conditionalFormatting>
  <conditionalFormatting sqref="D16872:N16872">
    <cfRule type="cellIs" dxfId="0" priority="41602" operator="equal">
      <formula>0</formula>
    </cfRule>
    <cfRule type="cellIs" dxfId="1" priority="41603" operator="equal">
      <formula>1</formula>
    </cfRule>
  </conditionalFormatting>
  <conditionalFormatting sqref="D16873:N16873">
    <cfRule type="cellIs" dxfId="0" priority="41604" operator="equal">
      <formula>0</formula>
    </cfRule>
    <cfRule type="cellIs" dxfId="1" priority="41605" operator="equal">
      <formula>1</formula>
    </cfRule>
  </conditionalFormatting>
  <conditionalFormatting sqref="D16874:N16874">
    <cfRule type="cellIs" dxfId="0" priority="41606" operator="equal">
      <formula>0</formula>
    </cfRule>
    <cfRule type="cellIs" dxfId="1" priority="41607" operator="equal">
      <formula>1</formula>
    </cfRule>
  </conditionalFormatting>
  <conditionalFormatting sqref="D16875:N16875">
    <cfRule type="cellIs" dxfId="0" priority="41608" operator="equal">
      <formula>0</formula>
    </cfRule>
    <cfRule type="cellIs" dxfId="1" priority="41609" operator="equal">
      <formula>1</formula>
    </cfRule>
  </conditionalFormatting>
  <conditionalFormatting sqref="D16876:N16876">
    <cfRule type="cellIs" dxfId="0" priority="41610" operator="equal">
      <formula>0</formula>
    </cfRule>
    <cfRule type="cellIs" dxfId="1" priority="41611" operator="equal">
      <formula>1</formula>
    </cfRule>
  </conditionalFormatting>
  <conditionalFormatting sqref="D16877">
    <cfRule type="colorScale" priority="41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7:N1687">
    <cfRule type="cellIs" dxfId="0" priority="3822" operator="equal">
      <formula>0</formula>
    </cfRule>
    <cfRule type="cellIs" dxfId="1" priority="3823" operator="equal">
      <formula>1</formula>
    </cfRule>
  </conditionalFormatting>
  <conditionalFormatting sqref="D16880:N16880">
    <cfRule type="cellIs" dxfId="0" priority="41623" operator="equal">
      <formula>0</formula>
    </cfRule>
    <cfRule type="cellIs" dxfId="1" priority="41624" operator="equal">
      <formula>1</formula>
    </cfRule>
  </conditionalFormatting>
  <conditionalFormatting sqref="D16881">
    <cfRule type="colorScale" priority="41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84">
    <cfRule type="colorScale" priority="41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87:N16887">
    <cfRule type="cellIs" dxfId="0" priority="41647" operator="equal">
      <formula>0</formula>
    </cfRule>
    <cfRule type="cellIs" dxfId="1" priority="41648" operator="equal">
      <formula>1</formula>
    </cfRule>
  </conditionalFormatting>
  <conditionalFormatting sqref="D16888:N16888">
    <cfRule type="cellIs" dxfId="0" priority="41649" operator="equal">
      <formula>0</formula>
    </cfRule>
    <cfRule type="cellIs" dxfId="1" priority="41650" operator="equal">
      <formula>1</formula>
    </cfRule>
  </conditionalFormatting>
  <conditionalFormatting sqref="D16889:N16889">
    <cfRule type="cellIs" dxfId="0" priority="41651" operator="equal">
      <formula>0</formula>
    </cfRule>
    <cfRule type="cellIs" dxfId="1" priority="41652" operator="equal">
      <formula>1</formula>
    </cfRule>
  </conditionalFormatting>
  <conditionalFormatting sqref="D1688:N1688">
    <cfRule type="cellIs" dxfId="0" priority="3824" operator="equal">
      <formula>0</formula>
    </cfRule>
    <cfRule type="cellIs" dxfId="1" priority="3825" operator="equal">
      <formula>1</formula>
    </cfRule>
  </conditionalFormatting>
  <conditionalFormatting sqref="D16890:N16890">
    <cfRule type="cellIs" dxfId="0" priority="41653" operator="equal">
      <formula>0</formula>
    </cfRule>
    <cfRule type="cellIs" dxfId="1" priority="41654" operator="equal">
      <formula>1</formula>
    </cfRule>
  </conditionalFormatting>
  <conditionalFormatting sqref="D16891:N16891">
    <cfRule type="cellIs" dxfId="0" priority="41655" operator="equal">
      <formula>0</formula>
    </cfRule>
    <cfRule type="cellIs" dxfId="1" priority="41656" operator="equal">
      <formula>1</formula>
    </cfRule>
  </conditionalFormatting>
  <conditionalFormatting sqref="D16892:N16892">
    <cfRule type="cellIs" dxfId="0" priority="41657" operator="equal">
      <formula>0</formula>
    </cfRule>
    <cfRule type="cellIs" dxfId="1" priority="41658" operator="equal">
      <formula>1</formula>
    </cfRule>
  </conditionalFormatting>
  <conditionalFormatting sqref="D16893:N16893">
    <cfRule type="cellIs" dxfId="0" priority="41659" operator="equal">
      <formula>0</formula>
    </cfRule>
    <cfRule type="cellIs" dxfId="1" priority="41660" operator="equal">
      <formula>1</formula>
    </cfRule>
  </conditionalFormatting>
  <conditionalFormatting sqref="D16894:N16894">
    <cfRule type="cellIs" dxfId="0" priority="41661" operator="equal">
      <formula>0</formula>
    </cfRule>
    <cfRule type="cellIs" dxfId="1" priority="41662" operator="equal">
      <formula>1</formula>
    </cfRule>
  </conditionalFormatting>
  <conditionalFormatting sqref="D16895:N16895">
    <cfRule type="cellIs" dxfId="0" priority="41663" operator="equal">
      <formula>0</formula>
    </cfRule>
    <cfRule type="cellIs" dxfId="1" priority="41664" operator="equal">
      <formula>1</formula>
    </cfRule>
  </conditionalFormatting>
  <conditionalFormatting sqref="D16896:N16896">
    <cfRule type="cellIs" dxfId="0" priority="41665" operator="equal">
      <formula>0</formula>
    </cfRule>
    <cfRule type="cellIs" dxfId="1" priority="41666" operator="equal">
      <formula>1</formula>
    </cfRule>
  </conditionalFormatting>
  <conditionalFormatting sqref="D16897:N16897">
    <cfRule type="cellIs" dxfId="0" priority="41667" operator="equal">
      <formula>0</formula>
    </cfRule>
    <cfRule type="cellIs" dxfId="1" priority="41668" operator="equal">
      <formula>1</formula>
    </cfRule>
  </conditionalFormatting>
  <conditionalFormatting sqref="D16898:N16898">
    <cfRule type="cellIs" dxfId="0" priority="41669" operator="equal">
      <formula>0</formula>
    </cfRule>
    <cfRule type="cellIs" dxfId="1" priority="41670" operator="equal">
      <formula>1</formula>
    </cfRule>
  </conditionalFormatting>
  <conditionalFormatting sqref="D16899:N16899">
    <cfRule type="cellIs" dxfId="0" priority="41671" operator="equal">
      <formula>0</formula>
    </cfRule>
    <cfRule type="cellIs" dxfId="1" priority="41672" operator="equal">
      <formula>1</formula>
    </cfRule>
  </conditionalFormatting>
  <conditionalFormatting sqref="D1689:N1689">
    <cfRule type="cellIs" dxfId="0" priority="3826" operator="equal">
      <formula>0</formula>
    </cfRule>
    <cfRule type="cellIs" dxfId="1" priority="3827" operator="equal">
      <formula>1</formula>
    </cfRule>
  </conditionalFormatting>
  <conditionalFormatting sqref="D168:N168">
    <cfRule type="cellIs" dxfId="0" priority="334" operator="equal">
      <formula>0</formula>
    </cfRule>
    <cfRule type="cellIs" dxfId="1" priority="335" operator="equal">
      <formula>1</formula>
    </cfRule>
  </conditionalFormatting>
  <conditionalFormatting sqref="D16900:N16900">
    <cfRule type="cellIs" dxfId="0" priority="41673" operator="equal">
      <formula>0</formula>
    </cfRule>
    <cfRule type="cellIs" dxfId="1" priority="41674" operator="equal">
      <formula>1</formula>
    </cfRule>
  </conditionalFormatting>
  <conditionalFormatting sqref="D16901:N16901">
    <cfRule type="cellIs" dxfId="0" priority="41675" operator="equal">
      <formula>0</formula>
    </cfRule>
    <cfRule type="cellIs" dxfId="1" priority="41676" operator="equal">
      <formula>1</formula>
    </cfRule>
  </conditionalFormatting>
  <conditionalFormatting sqref="D16902:N16902">
    <cfRule type="cellIs" dxfId="0" priority="41677" operator="equal">
      <formula>0</formula>
    </cfRule>
    <cfRule type="cellIs" dxfId="1" priority="41678" operator="equal">
      <formula>1</formula>
    </cfRule>
  </conditionalFormatting>
  <conditionalFormatting sqref="D16903:N16903">
    <cfRule type="cellIs" dxfId="0" priority="41679" operator="equal">
      <formula>0</formula>
    </cfRule>
    <cfRule type="cellIs" dxfId="1" priority="41680" operator="equal">
      <formula>1</formula>
    </cfRule>
  </conditionalFormatting>
  <conditionalFormatting sqref="D16904:N16904">
    <cfRule type="cellIs" dxfId="0" priority="41681" operator="equal">
      <formula>0</formula>
    </cfRule>
    <cfRule type="cellIs" dxfId="1" priority="41682" operator="equal">
      <formula>1</formula>
    </cfRule>
  </conditionalFormatting>
  <conditionalFormatting sqref="D16905:N16905">
    <cfRule type="cellIs" dxfId="0" priority="41683" operator="equal">
      <formula>0</formula>
    </cfRule>
    <cfRule type="cellIs" dxfId="1" priority="41684" operator="equal">
      <formula>1</formula>
    </cfRule>
  </conditionalFormatting>
  <conditionalFormatting sqref="D16906">
    <cfRule type="colorScale" priority="41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09:N16909">
    <cfRule type="cellIs" dxfId="0" priority="41696" operator="equal">
      <formula>0</formula>
    </cfRule>
    <cfRule type="cellIs" dxfId="1" priority="41697" operator="equal">
      <formula>1</formula>
    </cfRule>
  </conditionalFormatting>
  <conditionalFormatting sqref="D1690:N1690">
    <cfRule type="cellIs" dxfId="0" priority="3828" operator="equal">
      <formula>0</formula>
    </cfRule>
    <cfRule type="cellIs" dxfId="1" priority="3829" operator="equal">
      <formula>1</formula>
    </cfRule>
  </conditionalFormatting>
  <conditionalFormatting sqref="D16910:N16910">
    <cfRule type="cellIs" dxfId="0" priority="41698" operator="equal">
      <formula>0</formula>
    </cfRule>
    <cfRule type="cellIs" dxfId="1" priority="41699" operator="equal">
      <formula>1</formula>
    </cfRule>
  </conditionalFormatting>
  <conditionalFormatting sqref="D16911:N16911">
    <cfRule type="cellIs" dxfId="0" priority="41700" operator="equal">
      <formula>0</formula>
    </cfRule>
    <cfRule type="cellIs" dxfId="1" priority="41701" operator="equal">
      <formula>1</formula>
    </cfRule>
  </conditionalFormatting>
  <conditionalFormatting sqref="D16912:N16912">
    <cfRule type="cellIs" dxfId="0" priority="41702" operator="equal">
      <formula>0</formula>
    </cfRule>
    <cfRule type="cellIs" dxfId="1" priority="41703" operator="equal">
      <formula>1</formula>
    </cfRule>
  </conditionalFormatting>
  <conditionalFormatting sqref="D16913:N16913">
    <cfRule type="cellIs" dxfId="0" priority="41704" operator="equal">
      <formula>0</formula>
    </cfRule>
    <cfRule type="cellIs" dxfId="1" priority="41705" operator="equal">
      <formula>1</formula>
    </cfRule>
  </conditionalFormatting>
  <conditionalFormatting sqref="D16914:N16914">
    <cfRule type="cellIs" dxfId="0" priority="41706" operator="equal">
      <formula>0</formula>
    </cfRule>
    <cfRule type="cellIs" dxfId="1" priority="41707" operator="equal">
      <formula>1</formula>
    </cfRule>
  </conditionalFormatting>
  <conditionalFormatting sqref="D16915:N16915">
    <cfRule type="cellIs" dxfId="0" priority="41708" operator="equal">
      <formula>0</formula>
    </cfRule>
    <cfRule type="cellIs" dxfId="1" priority="41709" operator="equal">
      <formula>1</formula>
    </cfRule>
  </conditionalFormatting>
  <conditionalFormatting sqref="D16916:N16916">
    <cfRule type="cellIs" dxfId="0" priority="41710" operator="equal">
      <formula>0</formula>
    </cfRule>
    <cfRule type="cellIs" dxfId="1" priority="41711" operator="equal">
      <formula>1</formula>
    </cfRule>
  </conditionalFormatting>
  <conditionalFormatting sqref="D16917:N16917">
    <cfRule type="cellIs" dxfId="0" priority="41712" operator="equal">
      <formula>0</formula>
    </cfRule>
    <cfRule type="cellIs" dxfId="1" priority="41713" operator="equal">
      <formula>1</formula>
    </cfRule>
  </conditionalFormatting>
  <conditionalFormatting sqref="D16918:N16918">
    <cfRule type="cellIs" dxfId="0" priority="41714" operator="equal">
      <formula>0</formula>
    </cfRule>
    <cfRule type="cellIs" dxfId="1" priority="41715" operator="equal">
      <formula>1</formula>
    </cfRule>
  </conditionalFormatting>
  <conditionalFormatting sqref="D16919:N16919">
    <cfRule type="cellIs" dxfId="0" priority="41716" operator="equal">
      <formula>0</formula>
    </cfRule>
    <cfRule type="cellIs" dxfId="1" priority="41717" operator="equal">
      <formula>1</formula>
    </cfRule>
  </conditionalFormatting>
  <conditionalFormatting sqref="D1691:N1691">
    <cfRule type="cellIs" dxfId="0" priority="3830" operator="equal">
      <formula>0</formula>
    </cfRule>
    <cfRule type="cellIs" dxfId="1" priority="3831" operator="equal">
      <formula>1</formula>
    </cfRule>
  </conditionalFormatting>
  <conditionalFormatting sqref="D1692">
    <cfRule type="colorScale" priority="3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20:N16920">
    <cfRule type="cellIs" dxfId="0" priority="41718" operator="equal">
      <formula>0</formula>
    </cfRule>
    <cfRule type="cellIs" dxfId="1" priority="41719" operator="equal">
      <formula>1</formula>
    </cfRule>
  </conditionalFormatting>
  <conditionalFormatting sqref="D16921:N16921">
    <cfRule type="cellIs" dxfId="0" priority="41720" operator="equal">
      <formula>0</formula>
    </cfRule>
    <cfRule type="cellIs" dxfId="1" priority="41721" operator="equal">
      <formula>1</formula>
    </cfRule>
  </conditionalFormatting>
  <conditionalFormatting sqref="D16922:N16922">
    <cfRule type="cellIs" dxfId="0" priority="41722" operator="equal">
      <formula>0</formula>
    </cfRule>
    <cfRule type="cellIs" dxfId="1" priority="41723" operator="equal">
      <formula>1</formula>
    </cfRule>
  </conditionalFormatting>
  <conditionalFormatting sqref="D16923:N16923">
    <cfRule type="cellIs" dxfId="0" priority="41724" operator="equal">
      <formula>0</formula>
    </cfRule>
    <cfRule type="cellIs" dxfId="1" priority="41725" operator="equal">
      <formula>1</formula>
    </cfRule>
  </conditionalFormatting>
  <conditionalFormatting sqref="D16924:N16924">
    <cfRule type="cellIs" dxfId="0" priority="41726" operator="equal">
      <formula>0</formula>
    </cfRule>
    <cfRule type="cellIs" dxfId="1" priority="41727" operator="equal">
      <formula>1</formula>
    </cfRule>
  </conditionalFormatting>
  <conditionalFormatting sqref="D16925:N16925">
    <cfRule type="cellIs" dxfId="0" priority="41728" operator="equal">
      <formula>0</formula>
    </cfRule>
    <cfRule type="cellIs" dxfId="1" priority="41729" operator="equal">
      <formula>1</formula>
    </cfRule>
  </conditionalFormatting>
  <conditionalFormatting sqref="D16926">
    <cfRule type="colorScale" priority="41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29:N16929">
    <cfRule type="cellIs" dxfId="0" priority="41741" operator="equal">
      <formula>0</formula>
    </cfRule>
    <cfRule type="cellIs" dxfId="1" priority="41742" operator="equal">
      <formula>1</formula>
    </cfRule>
  </conditionalFormatting>
  <conditionalFormatting sqref="D16930:N16930">
    <cfRule type="cellIs" dxfId="0" priority="41743" operator="equal">
      <formula>0</formula>
    </cfRule>
    <cfRule type="cellIs" dxfId="1" priority="41744" operator="equal">
      <formula>1</formula>
    </cfRule>
  </conditionalFormatting>
  <conditionalFormatting sqref="D16931:N16931">
    <cfRule type="cellIs" dxfId="0" priority="41745" operator="equal">
      <formula>0</formula>
    </cfRule>
    <cfRule type="cellIs" dxfId="1" priority="41746" operator="equal">
      <formula>1</formula>
    </cfRule>
  </conditionalFormatting>
  <conditionalFormatting sqref="D16932:N16932">
    <cfRule type="cellIs" dxfId="0" priority="41747" operator="equal">
      <formula>0</formula>
    </cfRule>
    <cfRule type="cellIs" dxfId="1" priority="41748" operator="equal">
      <formula>1</formula>
    </cfRule>
  </conditionalFormatting>
  <conditionalFormatting sqref="D16933:N16933">
    <cfRule type="cellIs" dxfId="0" priority="41749" operator="equal">
      <formula>0</formula>
    </cfRule>
    <cfRule type="cellIs" dxfId="1" priority="41750" operator="equal">
      <formula>1</formula>
    </cfRule>
  </conditionalFormatting>
  <conditionalFormatting sqref="D16934:N16934">
    <cfRule type="cellIs" dxfId="0" priority="41751" operator="equal">
      <formula>0</formula>
    </cfRule>
    <cfRule type="cellIs" dxfId="1" priority="41752" operator="equal">
      <formula>1</formula>
    </cfRule>
  </conditionalFormatting>
  <conditionalFormatting sqref="D16935:N16935">
    <cfRule type="cellIs" dxfId="0" priority="41753" operator="equal">
      <formula>0</formula>
    </cfRule>
    <cfRule type="cellIs" dxfId="1" priority="41754" operator="equal">
      <formula>1</formula>
    </cfRule>
  </conditionalFormatting>
  <conditionalFormatting sqref="D16936:N16936">
    <cfRule type="cellIs" dxfId="0" priority="41755" operator="equal">
      <formula>0</formula>
    </cfRule>
    <cfRule type="cellIs" dxfId="1" priority="41756" operator="equal">
      <formula>1</formula>
    </cfRule>
  </conditionalFormatting>
  <conditionalFormatting sqref="D16937:N16937">
    <cfRule type="cellIs" dxfId="0" priority="41757" operator="equal">
      <formula>0</formula>
    </cfRule>
    <cfRule type="cellIs" dxfId="1" priority="41758" operator="equal">
      <formula>1</formula>
    </cfRule>
  </conditionalFormatting>
  <conditionalFormatting sqref="D16938:N16938">
    <cfRule type="cellIs" dxfId="0" priority="41759" operator="equal">
      <formula>0</formula>
    </cfRule>
    <cfRule type="cellIs" dxfId="1" priority="41760" operator="equal">
      <formula>1</formula>
    </cfRule>
  </conditionalFormatting>
  <conditionalFormatting sqref="D16939:N16939">
    <cfRule type="cellIs" dxfId="0" priority="41761" operator="equal">
      <formula>0</formula>
    </cfRule>
    <cfRule type="cellIs" dxfId="1" priority="41762" operator="equal">
      <formula>1</formula>
    </cfRule>
  </conditionalFormatting>
  <conditionalFormatting sqref="D16940:N16940">
    <cfRule type="cellIs" dxfId="0" priority="41763" operator="equal">
      <formula>0</formula>
    </cfRule>
    <cfRule type="cellIs" dxfId="1" priority="41764" operator="equal">
      <formula>1</formula>
    </cfRule>
  </conditionalFormatting>
  <conditionalFormatting sqref="D16941">
    <cfRule type="colorScale" priority="41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44:N16944">
    <cfRule type="cellIs" dxfId="0" priority="41776" operator="equal">
      <formula>0</formula>
    </cfRule>
    <cfRule type="cellIs" dxfId="1" priority="41777" operator="equal">
      <formula>1</formula>
    </cfRule>
  </conditionalFormatting>
  <conditionalFormatting sqref="D16945:N16945">
    <cfRule type="cellIs" dxfId="0" priority="41778" operator="equal">
      <formula>0</formula>
    </cfRule>
    <cfRule type="cellIs" dxfId="1" priority="41779" operator="equal">
      <formula>1</formula>
    </cfRule>
  </conditionalFormatting>
  <conditionalFormatting sqref="D16946:N16946">
    <cfRule type="cellIs" dxfId="0" priority="41780" operator="equal">
      <formula>0</formula>
    </cfRule>
    <cfRule type="cellIs" dxfId="1" priority="41781" operator="equal">
      <formula>1</formula>
    </cfRule>
  </conditionalFormatting>
  <conditionalFormatting sqref="D16947:N16947">
    <cfRule type="cellIs" dxfId="0" priority="41782" operator="equal">
      <formula>0</formula>
    </cfRule>
    <cfRule type="cellIs" dxfId="1" priority="41783" operator="equal">
      <formula>1</formula>
    </cfRule>
  </conditionalFormatting>
  <conditionalFormatting sqref="D16948:N16948">
    <cfRule type="cellIs" dxfId="0" priority="41784" operator="equal">
      <formula>0</formula>
    </cfRule>
    <cfRule type="cellIs" dxfId="1" priority="41785" operator="equal">
      <formula>1</formula>
    </cfRule>
  </conditionalFormatting>
  <conditionalFormatting sqref="D16949:N16949">
    <cfRule type="cellIs" dxfId="0" priority="41786" operator="equal">
      <formula>0</formula>
    </cfRule>
    <cfRule type="cellIs" dxfId="1" priority="41787" operator="equal">
      <formula>1</formula>
    </cfRule>
  </conditionalFormatting>
  <conditionalFormatting sqref="D1695">
    <cfRule type="colorScale" priority="3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50:N16950">
    <cfRule type="cellIs" dxfId="0" priority="41788" operator="equal">
      <formula>0</formula>
    </cfRule>
    <cfRule type="cellIs" dxfId="1" priority="41789" operator="equal">
      <formula>1</formula>
    </cfRule>
  </conditionalFormatting>
  <conditionalFormatting sqref="D16951:N16951">
    <cfRule type="cellIs" dxfId="0" priority="41790" operator="equal">
      <formula>0</formula>
    </cfRule>
    <cfRule type="cellIs" dxfId="1" priority="41791" operator="equal">
      <formula>1</formula>
    </cfRule>
  </conditionalFormatting>
  <conditionalFormatting sqref="D16952:N16952">
    <cfRule type="cellIs" dxfId="0" priority="41792" operator="equal">
      <formula>0</formula>
    </cfRule>
    <cfRule type="cellIs" dxfId="1" priority="41793" operator="equal">
      <formula>1</formula>
    </cfRule>
  </conditionalFormatting>
  <conditionalFormatting sqref="D16953:N16953">
    <cfRule type="cellIs" dxfId="0" priority="41794" operator="equal">
      <formula>0</formula>
    </cfRule>
    <cfRule type="cellIs" dxfId="1" priority="41795" operator="equal">
      <formula>1</formula>
    </cfRule>
  </conditionalFormatting>
  <conditionalFormatting sqref="D16954:N16954">
    <cfRule type="cellIs" dxfId="0" priority="41796" operator="equal">
      <formula>0</formula>
    </cfRule>
    <cfRule type="cellIs" dxfId="1" priority="41797" operator="equal">
      <formula>1</formula>
    </cfRule>
  </conditionalFormatting>
  <conditionalFormatting sqref="D16955:N16955">
    <cfRule type="cellIs" dxfId="0" priority="41798" operator="equal">
      <formula>0</formula>
    </cfRule>
    <cfRule type="cellIs" dxfId="1" priority="41799" operator="equal">
      <formula>1</formula>
    </cfRule>
  </conditionalFormatting>
  <conditionalFormatting sqref="D16956:N16956">
    <cfRule type="cellIs" dxfId="0" priority="41800" operator="equal">
      <formula>0</formula>
    </cfRule>
    <cfRule type="cellIs" dxfId="1" priority="41801" operator="equal">
      <formula>1</formula>
    </cfRule>
  </conditionalFormatting>
  <conditionalFormatting sqref="D16957:N16957">
    <cfRule type="cellIs" dxfId="0" priority="41802" operator="equal">
      <formula>0</formula>
    </cfRule>
    <cfRule type="cellIs" dxfId="1" priority="41803" operator="equal">
      <formula>1</formula>
    </cfRule>
  </conditionalFormatting>
  <conditionalFormatting sqref="D16958:N16958">
    <cfRule type="cellIs" dxfId="0" priority="41804" operator="equal">
      <formula>0</formula>
    </cfRule>
    <cfRule type="cellIs" dxfId="1" priority="41805" operator="equal">
      <formula>1</formula>
    </cfRule>
  </conditionalFormatting>
  <conditionalFormatting sqref="D16959:N16959">
    <cfRule type="cellIs" dxfId="0" priority="41806" operator="equal">
      <formula>0</formula>
    </cfRule>
    <cfRule type="cellIs" dxfId="1" priority="41807" operator="equal">
      <formula>1</formula>
    </cfRule>
  </conditionalFormatting>
  <conditionalFormatting sqref="D16960">
    <cfRule type="colorScale" priority="41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63">
    <cfRule type="colorScale" priority="41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66:N16966">
    <cfRule type="cellIs" dxfId="0" priority="41830" operator="equal">
      <formula>0</formula>
    </cfRule>
    <cfRule type="cellIs" dxfId="1" priority="41831" operator="equal">
      <formula>1</formula>
    </cfRule>
  </conditionalFormatting>
  <conditionalFormatting sqref="D16967:N16967">
    <cfRule type="cellIs" dxfId="0" priority="41832" operator="equal">
      <formula>0</formula>
    </cfRule>
    <cfRule type="cellIs" dxfId="1" priority="41833" operator="equal">
      <formula>1</formula>
    </cfRule>
  </conditionalFormatting>
  <conditionalFormatting sqref="D16968:N16968">
    <cfRule type="cellIs" dxfId="0" priority="41834" operator="equal">
      <formula>0</formula>
    </cfRule>
    <cfRule type="cellIs" dxfId="1" priority="41835" operator="equal">
      <formula>1</formula>
    </cfRule>
  </conditionalFormatting>
  <conditionalFormatting sqref="D16969:N16969">
    <cfRule type="cellIs" dxfId="0" priority="41836" operator="equal">
      <formula>0</formula>
    </cfRule>
    <cfRule type="cellIs" dxfId="1" priority="41837" operator="equal">
      <formula>1</formula>
    </cfRule>
  </conditionalFormatting>
  <conditionalFormatting sqref="D16970:N16970">
    <cfRule type="cellIs" dxfId="0" priority="41838" operator="equal">
      <formula>0</formula>
    </cfRule>
    <cfRule type="cellIs" dxfId="1" priority="41839" operator="equal">
      <formula>1</formula>
    </cfRule>
  </conditionalFormatting>
  <conditionalFormatting sqref="D16971:N16971">
    <cfRule type="cellIs" dxfId="0" priority="41840" operator="equal">
      <formula>0</formula>
    </cfRule>
    <cfRule type="cellIs" dxfId="1" priority="41841" operator="equal">
      <formula>1</formula>
    </cfRule>
  </conditionalFormatting>
  <conditionalFormatting sqref="D16972:N16972">
    <cfRule type="cellIs" dxfId="0" priority="41842" operator="equal">
      <formula>0</formula>
    </cfRule>
    <cfRule type="cellIs" dxfId="1" priority="41843" operator="equal">
      <formula>1</formula>
    </cfRule>
  </conditionalFormatting>
  <conditionalFormatting sqref="D16973:N16973">
    <cfRule type="cellIs" dxfId="0" priority="41844" operator="equal">
      <formula>0</formula>
    </cfRule>
    <cfRule type="cellIs" dxfId="1" priority="41845" operator="equal">
      <formula>1</formula>
    </cfRule>
  </conditionalFormatting>
  <conditionalFormatting sqref="D16974:N16974">
    <cfRule type="cellIs" dxfId="0" priority="41846" operator="equal">
      <formula>0</formula>
    </cfRule>
    <cfRule type="cellIs" dxfId="1" priority="41847" operator="equal">
      <formula>1</formula>
    </cfRule>
  </conditionalFormatting>
  <conditionalFormatting sqref="D16975:N16975">
    <cfRule type="cellIs" dxfId="0" priority="41848" operator="equal">
      <formula>0</formula>
    </cfRule>
    <cfRule type="cellIs" dxfId="1" priority="41849" operator="equal">
      <formula>1</formula>
    </cfRule>
  </conditionalFormatting>
  <conditionalFormatting sqref="D16976:N16976">
    <cfRule type="cellIs" dxfId="0" priority="41850" operator="equal">
      <formula>0</formula>
    </cfRule>
    <cfRule type="cellIs" dxfId="1" priority="41851" operator="equal">
      <formula>1</formula>
    </cfRule>
  </conditionalFormatting>
  <conditionalFormatting sqref="D16977:N16977">
    <cfRule type="cellIs" dxfId="0" priority="41852" operator="equal">
      <formula>0</formula>
    </cfRule>
    <cfRule type="cellIs" dxfId="1" priority="41853" operator="equal">
      <formula>1</formula>
    </cfRule>
  </conditionalFormatting>
  <conditionalFormatting sqref="D16978:N16978">
    <cfRule type="cellIs" dxfId="0" priority="41854" operator="equal">
      <formula>0</formula>
    </cfRule>
    <cfRule type="cellIs" dxfId="1" priority="41855" operator="equal">
      <formula>1</formula>
    </cfRule>
  </conditionalFormatting>
  <conditionalFormatting sqref="D16979:N16979">
    <cfRule type="cellIs" dxfId="0" priority="41856" operator="equal">
      <formula>0</formula>
    </cfRule>
    <cfRule type="cellIs" dxfId="1" priority="41857" operator="equal">
      <formula>1</formula>
    </cfRule>
  </conditionalFormatting>
  <conditionalFormatting sqref="D16980:N16980">
    <cfRule type="cellIs" dxfId="0" priority="41858" operator="equal">
      <formula>0</formula>
    </cfRule>
    <cfRule type="cellIs" dxfId="1" priority="41859" operator="equal">
      <formula>1</formula>
    </cfRule>
  </conditionalFormatting>
  <conditionalFormatting sqref="D16981:N16981">
    <cfRule type="cellIs" dxfId="0" priority="41860" operator="equal">
      <formula>0</formula>
    </cfRule>
    <cfRule type="cellIs" dxfId="1" priority="41861" operator="equal">
      <formula>1</formula>
    </cfRule>
  </conditionalFormatting>
  <conditionalFormatting sqref="D16982:N16982">
    <cfRule type="cellIs" dxfId="0" priority="41862" operator="equal">
      <formula>0</formula>
    </cfRule>
    <cfRule type="cellIs" dxfId="1" priority="41863" operator="equal">
      <formula>1</formula>
    </cfRule>
  </conditionalFormatting>
  <conditionalFormatting sqref="D16983:N16983">
    <cfRule type="cellIs" dxfId="0" priority="41864" operator="equal">
      <formula>0</formula>
    </cfRule>
    <cfRule type="cellIs" dxfId="1" priority="41865" operator="equal">
      <formula>1</formula>
    </cfRule>
  </conditionalFormatting>
  <conditionalFormatting sqref="D16984:N16984">
    <cfRule type="cellIs" dxfId="0" priority="41866" operator="equal">
      <formula>0</formula>
    </cfRule>
    <cfRule type="cellIs" dxfId="1" priority="41867" operator="equal">
      <formula>1</formula>
    </cfRule>
  </conditionalFormatting>
  <conditionalFormatting sqref="D16985:N16985">
    <cfRule type="cellIs" dxfId="0" priority="41868" operator="equal">
      <formula>0</formula>
    </cfRule>
    <cfRule type="cellIs" dxfId="1" priority="41869" operator="equal">
      <formula>1</formula>
    </cfRule>
  </conditionalFormatting>
  <conditionalFormatting sqref="D16986:N16986">
    <cfRule type="cellIs" dxfId="0" priority="41870" operator="equal">
      <formula>0</formula>
    </cfRule>
    <cfRule type="cellIs" dxfId="1" priority="41871" operator="equal">
      <formula>1</formula>
    </cfRule>
  </conditionalFormatting>
  <conditionalFormatting sqref="D16987:N16987">
    <cfRule type="cellIs" dxfId="0" priority="41872" operator="equal">
      <formula>0</formula>
    </cfRule>
    <cfRule type="cellIs" dxfId="1" priority="41873" operator="equal">
      <formula>1</formula>
    </cfRule>
  </conditionalFormatting>
  <conditionalFormatting sqref="D16988:N16988">
    <cfRule type="cellIs" dxfId="0" priority="41874" operator="equal">
      <formula>0</formula>
    </cfRule>
    <cfRule type="cellIs" dxfId="1" priority="41875" operator="equal">
      <formula>1</formula>
    </cfRule>
  </conditionalFormatting>
  <conditionalFormatting sqref="D16989">
    <cfRule type="colorScale" priority="41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98:N1698">
    <cfRule type="cellIs" dxfId="0" priority="3854" operator="equal">
      <formula>0</formula>
    </cfRule>
    <cfRule type="cellIs" dxfId="1" priority="3855" operator="equal">
      <formula>1</formula>
    </cfRule>
  </conditionalFormatting>
  <conditionalFormatting sqref="D16992:N16992">
    <cfRule type="cellIs" dxfId="0" priority="41887" operator="equal">
      <formula>0</formula>
    </cfRule>
    <cfRule type="cellIs" dxfId="1" priority="41888" operator="equal">
      <formula>1</formula>
    </cfRule>
  </conditionalFormatting>
  <conditionalFormatting sqref="D16993:N16993">
    <cfRule type="cellIs" dxfId="0" priority="41889" operator="equal">
      <formula>0</formula>
    </cfRule>
    <cfRule type="cellIs" dxfId="1" priority="41890" operator="equal">
      <formula>1</formula>
    </cfRule>
  </conditionalFormatting>
  <conditionalFormatting sqref="D16994:N16994">
    <cfRule type="cellIs" dxfId="0" priority="41891" operator="equal">
      <formula>0</formula>
    </cfRule>
    <cfRule type="cellIs" dxfId="1" priority="41892" operator="equal">
      <formula>1</formula>
    </cfRule>
  </conditionalFormatting>
  <conditionalFormatting sqref="D16995:N16995">
    <cfRule type="cellIs" dxfId="0" priority="41893" operator="equal">
      <formula>0</formula>
    </cfRule>
    <cfRule type="cellIs" dxfId="1" priority="41894" operator="equal">
      <formula>1</formula>
    </cfRule>
  </conditionalFormatting>
  <conditionalFormatting sqref="D16996:N16996">
    <cfRule type="cellIs" dxfId="0" priority="41895" operator="equal">
      <formula>0</formula>
    </cfRule>
    <cfRule type="cellIs" dxfId="1" priority="41896" operator="equal">
      <formula>1</formula>
    </cfRule>
  </conditionalFormatting>
  <conditionalFormatting sqref="D16997:N16997">
    <cfRule type="cellIs" dxfId="0" priority="41897" operator="equal">
      <formula>0</formula>
    </cfRule>
    <cfRule type="cellIs" dxfId="1" priority="41898" operator="equal">
      <formula>1</formula>
    </cfRule>
  </conditionalFormatting>
  <conditionalFormatting sqref="D16998:N16998">
    <cfRule type="cellIs" dxfId="0" priority="41899" operator="equal">
      <formula>0</formula>
    </cfRule>
    <cfRule type="cellIs" dxfId="1" priority="41900" operator="equal">
      <formula>1</formula>
    </cfRule>
  </conditionalFormatting>
  <conditionalFormatting sqref="D16999:N16999">
    <cfRule type="cellIs" dxfId="0" priority="41901" operator="equal">
      <formula>0</formula>
    </cfRule>
    <cfRule type="cellIs" dxfId="1" priority="41902" operator="equal">
      <formula>1</formula>
    </cfRule>
  </conditionalFormatting>
  <conditionalFormatting sqref="D1699:N1699">
    <cfRule type="cellIs" dxfId="0" priority="3856" operator="equal">
      <formula>0</formula>
    </cfRule>
    <cfRule type="cellIs" dxfId="1" priority="3857" operator="equal">
      <formula>1</formula>
    </cfRule>
  </conditionalFormatting>
  <conditionalFormatting sqref="D169:N169">
    <cfRule type="cellIs" dxfId="0" priority="336" operator="equal">
      <formula>0</formula>
    </cfRule>
    <cfRule type="cellIs" dxfId="1" priority="337" operator="equal">
      <formula>1</formula>
    </cfRule>
  </conditionalFormatting>
  <conditionalFormatting sqref="D16:N16">
    <cfRule type="cellIs" dxfId="0" priority="5" operator="equal">
      <formula>0</formula>
    </cfRule>
    <cfRule type="cellIs" dxfId="1" priority="6" operator="equal">
      <formula>1</formula>
    </cfRule>
  </conditionalFormatting>
  <conditionalFormatting sqref="D17000:N17000">
    <cfRule type="cellIs" dxfId="0" priority="41903" operator="equal">
      <formula>0</formula>
    </cfRule>
    <cfRule type="cellIs" dxfId="1" priority="41904" operator="equal">
      <formula>1</formula>
    </cfRule>
  </conditionalFormatting>
  <conditionalFormatting sqref="D17001:N17001">
    <cfRule type="cellIs" dxfId="0" priority="41905" operator="equal">
      <formula>0</formula>
    </cfRule>
    <cfRule type="cellIs" dxfId="1" priority="41906" operator="equal">
      <formula>1</formula>
    </cfRule>
  </conditionalFormatting>
  <conditionalFormatting sqref="D17002:N17002">
    <cfRule type="cellIs" dxfId="0" priority="41907" operator="equal">
      <formula>0</formula>
    </cfRule>
    <cfRule type="cellIs" dxfId="1" priority="41908" operator="equal">
      <formula>1</formula>
    </cfRule>
  </conditionalFormatting>
  <conditionalFormatting sqref="D17003:N17003">
    <cfRule type="cellIs" dxfId="0" priority="41909" operator="equal">
      <formula>0</formula>
    </cfRule>
    <cfRule type="cellIs" dxfId="1" priority="41910" operator="equal">
      <formula>1</formula>
    </cfRule>
  </conditionalFormatting>
  <conditionalFormatting sqref="D17004:N17004">
    <cfRule type="cellIs" dxfId="0" priority="41911" operator="equal">
      <formula>0</formula>
    </cfRule>
    <cfRule type="cellIs" dxfId="1" priority="41912" operator="equal">
      <formula>1</formula>
    </cfRule>
  </conditionalFormatting>
  <conditionalFormatting sqref="D17005:N17005">
    <cfRule type="cellIs" dxfId="0" priority="41913" operator="equal">
      <formula>0</formula>
    </cfRule>
    <cfRule type="cellIs" dxfId="1" priority="41914" operator="equal">
      <formula>1</formula>
    </cfRule>
  </conditionalFormatting>
  <conditionalFormatting sqref="D17006:N17006">
    <cfRule type="cellIs" dxfId="0" priority="41915" operator="equal">
      <formula>0</formula>
    </cfRule>
    <cfRule type="cellIs" dxfId="1" priority="41916" operator="equal">
      <formula>1</formula>
    </cfRule>
  </conditionalFormatting>
  <conditionalFormatting sqref="D17007:N17007">
    <cfRule type="cellIs" dxfId="0" priority="41917" operator="equal">
      <formula>0</formula>
    </cfRule>
    <cfRule type="cellIs" dxfId="1" priority="41918" operator="equal">
      <formula>1</formula>
    </cfRule>
  </conditionalFormatting>
  <conditionalFormatting sqref="D17008:N17008">
    <cfRule type="cellIs" dxfId="0" priority="41919" operator="equal">
      <formula>0</formula>
    </cfRule>
    <cfRule type="cellIs" dxfId="1" priority="41920" operator="equal">
      <formula>1</formula>
    </cfRule>
  </conditionalFormatting>
  <conditionalFormatting sqref="D17009:N17009">
    <cfRule type="cellIs" dxfId="0" priority="41921" operator="equal">
      <formula>0</formula>
    </cfRule>
    <cfRule type="cellIs" dxfId="1" priority="41922" operator="equal">
      <formula>1</formula>
    </cfRule>
  </conditionalFormatting>
  <conditionalFormatting sqref="D1700:N1700">
    <cfRule type="cellIs" dxfId="0" priority="3858" operator="equal">
      <formula>0</formula>
    </cfRule>
    <cfRule type="cellIs" dxfId="1" priority="3859" operator="equal">
      <formula>1</formula>
    </cfRule>
  </conditionalFormatting>
  <conditionalFormatting sqref="D17010:N17010">
    <cfRule type="cellIs" dxfId="0" priority="41923" operator="equal">
      <formula>0</formula>
    </cfRule>
    <cfRule type="cellIs" dxfId="1" priority="41924" operator="equal">
      <formula>1</formula>
    </cfRule>
  </conditionalFormatting>
  <conditionalFormatting sqref="D17011:N17011">
    <cfRule type="cellIs" dxfId="0" priority="41925" operator="equal">
      <formula>0</formula>
    </cfRule>
    <cfRule type="cellIs" dxfId="1" priority="41926" operator="equal">
      <formula>1</formula>
    </cfRule>
  </conditionalFormatting>
  <conditionalFormatting sqref="D17012">
    <cfRule type="colorScale" priority="41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15:N17015">
    <cfRule type="cellIs" dxfId="0" priority="41938" operator="equal">
      <formula>0</formula>
    </cfRule>
    <cfRule type="cellIs" dxfId="1" priority="41939" operator="equal">
      <formula>1</formula>
    </cfRule>
  </conditionalFormatting>
  <conditionalFormatting sqref="D17016:N17016">
    <cfRule type="cellIs" dxfId="0" priority="41940" operator="equal">
      <formula>0</formula>
    </cfRule>
    <cfRule type="cellIs" dxfId="1" priority="41941" operator="equal">
      <formula>1</formula>
    </cfRule>
  </conditionalFormatting>
  <conditionalFormatting sqref="D17017:N17017">
    <cfRule type="cellIs" dxfId="0" priority="41942" operator="equal">
      <formula>0</formula>
    </cfRule>
    <cfRule type="cellIs" dxfId="1" priority="41943" operator="equal">
      <formula>1</formula>
    </cfRule>
  </conditionalFormatting>
  <conditionalFormatting sqref="D17018:N17018">
    <cfRule type="cellIs" dxfId="0" priority="41944" operator="equal">
      <formula>0</formula>
    </cfRule>
    <cfRule type="cellIs" dxfId="1" priority="41945" operator="equal">
      <formula>1</formula>
    </cfRule>
  </conditionalFormatting>
  <conditionalFormatting sqref="D17019:N17019">
    <cfRule type="cellIs" dxfId="0" priority="41946" operator="equal">
      <formula>0</formula>
    </cfRule>
    <cfRule type="cellIs" dxfId="1" priority="41947" operator="equal">
      <formula>1</formula>
    </cfRule>
  </conditionalFormatting>
  <conditionalFormatting sqref="D1701:N1701">
    <cfRule type="cellIs" dxfId="0" priority="3860" operator="equal">
      <formula>0</formula>
    </cfRule>
    <cfRule type="cellIs" dxfId="1" priority="3861" operator="equal">
      <formula>1</formula>
    </cfRule>
  </conditionalFormatting>
  <conditionalFormatting sqref="D17020:N17020">
    <cfRule type="cellIs" dxfId="0" priority="41948" operator="equal">
      <formula>0</formula>
    </cfRule>
    <cfRule type="cellIs" dxfId="1" priority="41949" operator="equal">
      <formula>1</formula>
    </cfRule>
  </conditionalFormatting>
  <conditionalFormatting sqref="D17021:N17021">
    <cfRule type="cellIs" dxfId="0" priority="41950" operator="equal">
      <formula>0</formula>
    </cfRule>
    <cfRule type="cellIs" dxfId="1" priority="41951" operator="equal">
      <formula>1</formula>
    </cfRule>
  </conditionalFormatting>
  <conditionalFormatting sqref="D17022:N17022">
    <cfRule type="cellIs" dxfId="0" priority="41952" operator="equal">
      <formula>0</formula>
    </cfRule>
    <cfRule type="cellIs" dxfId="1" priority="41953" operator="equal">
      <formula>1</formula>
    </cfRule>
  </conditionalFormatting>
  <conditionalFormatting sqref="D17023:N17023">
    <cfRule type="cellIs" dxfId="0" priority="41954" operator="equal">
      <formula>0</formula>
    </cfRule>
    <cfRule type="cellIs" dxfId="1" priority="41955" operator="equal">
      <formula>1</formula>
    </cfRule>
  </conditionalFormatting>
  <conditionalFormatting sqref="D17024:N17024">
    <cfRule type="cellIs" dxfId="0" priority="41956" operator="equal">
      <formula>0</formula>
    </cfRule>
    <cfRule type="cellIs" dxfId="1" priority="41957" operator="equal">
      <formula>1</formula>
    </cfRule>
  </conditionalFormatting>
  <conditionalFormatting sqref="D17025:N17025">
    <cfRule type="cellIs" dxfId="0" priority="41958" operator="equal">
      <formula>0</formula>
    </cfRule>
    <cfRule type="cellIs" dxfId="1" priority="41959" operator="equal">
      <formula>1</formula>
    </cfRule>
  </conditionalFormatting>
  <conditionalFormatting sqref="D17026:N17026">
    <cfRule type="cellIs" dxfId="0" priority="41960" operator="equal">
      <formula>0</formula>
    </cfRule>
    <cfRule type="cellIs" dxfId="1" priority="41961" operator="equal">
      <formula>1</formula>
    </cfRule>
  </conditionalFormatting>
  <conditionalFormatting sqref="D17027:N17027">
    <cfRule type="cellIs" dxfId="0" priority="41962" operator="equal">
      <formula>0</formula>
    </cfRule>
    <cfRule type="cellIs" dxfId="1" priority="41963" operator="equal">
      <formula>1</formula>
    </cfRule>
  </conditionalFormatting>
  <conditionalFormatting sqref="D17028:N17028">
    <cfRule type="cellIs" dxfId="0" priority="41964" operator="equal">
      <formula>0</formula>
    </cfRule>
    <cfRule type="cellIs" dxfId="1" priority="41965" operator="equal">
      <formula>1</formula>
    </cfRule>
  </conditionalFormatting>
  <conditionalFormatting sqref="D17029:N17029">
    <cfRule type="cellIs" dxfId="0" priority="41966" operator="equal">
      <formula>0</formula>
    </cfRule>
    <cfRule type="cellIs" dxfId="1" priority="41967" operator="equal">
      <formula>1</formula>
    </cfRule>
  </conditionalFormatting>
  <conditionalFormatting sqref="D1702:N1702">
    <cfRule type="cellIs" dxfId="0" priority="3862" operator="equal">
      <formula>0</formula>
    </cfRule>
    <cfRule type="cellIs" dxfId="1" priority="3863" operator="equal">
      <formula>1</formula>
    </cfRule>
  </conditionalFormatting>
  <conditionalFormatting sqref="D17030:N17030">
    <cfRule type="cellIs" dxfId="0" priority="41968" operator="equal">
      <formula>0</formula>
    </cfRule>
    <cfRule type="cellIs" dxfId="1" priority="41969" operator="equal">
      <formula>1</formula>
    </cfRule>
  </conditionalFormatting>
  <conditionalFormatting sqref="D17031:N17031">
    <cfRule type="cellIs" dxfId="0" priority="41970" operator="equal">
      <formula>0</formula>
    </cfRule>
    <cfRule type="cellIs" dxfId="1" priority="41971" operator="equal">
      <formula>1</formula>
    </cfRule>
  </conditionalFormatting>
  <conditionalFormatting sqref="D17032:N17032">
    <cfRule type="cellIs" dxfId="0" priority="41972" operator="equal">
      <formula>0</formula>
    </cfRule>
    <cfRule type="cellIs" dxfId="1" priority="41973" operator="equal">
      <formula>1</formula>
    </cfRule>
  </conditionalFormatting>
  <conditionalFormatting sqref="D17033:N17033">
    <cfRule type="cellIs" dxfId="0" priority="41974" operator="equal">
      <formula>0</formula>
    </cfRule>
    <cfRule type="cellIs" dxfId="1" priority="41975" operator="equal">
      <formula>1</formula>
    </cfRule>
  </conditionalFormatting>
  <conditionalFormatting sqref="D17034:N17034">
    <cfRule type="cellIs" dxfId="0" priority="41976" operator="equal">
      <formula>0</formula>
    </cfRule>
    <cfRule type="cellIs" dxfId="1" priority="41977" operator="equal">
      <formula>1</formula>
    </cfRule>
  </conditionalFormatting>
  <conditionalFormatting sqref="D17035:N17035">
    <cfRule type="cellIs" dxfId="0" priority="41978" operator="equal">
      <formula>0</formula>
    </cfRule>
    <cfRule type="cellIs" dxfId="1" priority="41979" operator="equal">
      <formula>1</formula>
    </cfRule>
  </conditionalFormatting>
  <conditionalFormatting sqref="D17036:N17036">
    <cfRule type="cellIs" dxfId="0" priority="41980" operator="equal">
      <formula>0</formula>
    </cfRule>
    <cfRule type="cellIs" dxfId="1" priority="41981" operator="equal">
      <formula>1</formula>
    </cfRule>
  </conditionalFormatting>
  <conditionalFormatting sqref="D17037:N17037">
    <cfRule type="cellIs" dxfId="0" priority="41982" operator="equal">
      <formula>0</formula>
    </cfRule>
    <cfRule type="cellIs" dxfId="1" priority="41983" operator="equal">
      <formula>1</formula>
    </cfRule>
  </conditionalFormatting>
  <conditionalFormatting sqref="D17038:N17038">
    <cfRule type="cellIs" dxfId="0" priority="41984" operator="equal">
      <formula>0</formula>
    </cfRule>
    <cfRule type="cellIs" dxfId="1" priority="41985" operator="equal">
      <formula>1</formula>
    </cfRule>
  </conditionalFormatting>
  <conditionalFormatting sqref="D17039">
    <cfRule type="colorScale" priority="42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3:N1703">
    <cfRule type="cellIs" dxfId="0" priority="3864" operator="equal">
      <formula>0</formula>
    </cfRule>
    <cfRule type="cellIs" dxfId="1" priority="3865" operator="equal">
      <formula>1</formula>
    </cfRule>
  </conditionalFormatting>
  <conditionalFormatting sqref="D17042">
    <cfRule type="colorScale" priority="42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45:N17045">
    <cfRule type="cellIs" dxfId="0" priority="42008" operator="equal">
      <formula>0</formula>
    </cfRule>
    <cfRule type="cellIs" dxfId="1" priority="42009" operator="equal">
      <formula>1</formula>
    </cfRule>
  </conditionalFormatting>
  <conditionalFormatting sqref="D17046:N17046">
    <cfRule type="cellIs" dxfId="0" priority="42010" operator="equal">
      <formula>0</formula>
    </cfRule>
    <cfRule type="cellIs" dxfId="1" priority="42011" operator="equal">
      <formula>1</formula>
    </cfRule>
  </conditionalFormatting>
  <conditionalFormatting sqref="D17047:N17047">
    <cfRule type="cellIs" dxfId="0" priority="42012" operator="equal">
      <formula>0</formula>
    </cfRule>
    <cfRule type="cellIs" dxfId="1" priority="42013" operator="equal">
      <formula>1</formula>
    </cfRule>
  </conditionalFormatting>
  <conditionalFormatting sqref="D17048:N17048">
    <cfRule type="cellIs" dxfId="0" priority="42014" operator="equal">
      <formula>0</formula>
    </cfRule>
    <cfRule type="cellIs" dxfId="1" priority="42015" operator="equal">
      <formula>1</formula>
    </cfRule>
  </conditionalFormatting>
  <conditionalFormatting sqref="D17049:N17049">
    <cfRule type="cellIs" dxfId="0" priority="42016" operator="equal">
      <formula>0</formula>
    </cfRule>
    <cfRule type="cellIs" dxfId="1" priority="42017" operator="equal">
      <formula>1</formula>
    </cfRule>
  </conditionalFormatting>
  <conditionalFormatting sqref="D1704:N1704">
    <cfRule type="cellIs" dxfId="0" priority="3866" operator="equal">
      <formula>0</formula>
    </cfRule>
    <cfRule type="cellIs" dxfId="1" priority="3867" operator="equal">
      <formula>1</formula>
    </cfRule>
  </conditionalFormatting>
  <conditionalFormatting sqref="D17050">
    <cfRule type="colorScale" priority="42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53:N17053">
    <cfRule type="cellIs" dxfId="0" priority="42029" operator="equal">
      <formula>0</formula>
    </cfRule>
    <cfRule type="cellIs" dxfId="1" priority="42030" operator="equal">
      <formula>1</formula>
    </cfRule>
  </conditionalFormatting>
  <conditionalFormatting sqref="D17054">
    <cfRule type="colorScale" priority="42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57">
    <cfRule type="colorScale" priority="42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5:N1705">
    <cfRule type="cellIs" dxfId="0" priority="3868" operator="equal">
      <formula>0</formula>
    </cfRule>
    <cfRule type="cellIs" dxfId="1" priority="3869" operator="equal">
      <formula>1</formula>
    </cfRule>
  </conditionalFormatting>
  <conditionalFormatting sqref="D17060:N17060">
    <cfRule type="cellIs" dxfId="0" priority="42053" operator="equal">
      <formula>0</formula>
    </cfRule>
    <cfRule type="cellIs" dxfId="1" priority="42054" operator="equal">
      <formula>1</formula>
    </cfRule>
  </conditionalFormatting>
  <conditionalFormatting sqref="D17061:N17061">
    <cfRule type="cellIs" dxfId="0" priority="42055" operator="equal">
      <formula>0</formula>
    </cfRule>
    <cfRule type="cellIs" dxfId="1" priority="42056" operator="equal">
      <formula>1</formula>
    </cfRule>
  </conditionalFormatting>
  <conditionalFormatting sqref="D17062:N17062">
    <cfRule type="cellIs" dxfId="0" priority="42057" operator="equal">
      <formula>0</formula>
    </cfRule>
    <cfRule type="cellIs" dxfId="1" priority="42058" operator="equal">
      <formula>1</formula>
    </cfRule>
  </conditionalFormatting>
  <conditionalFormatting sqref="D17063:N17063">
    <cfRule type="cellIs" dxfId="0" priority="42059" operator="equal">
      <formula>0</formula>
    </cfRule>
    <cfRule type="cellIs" dxfId="1" priority="42060" operator="equal">
      <formula>1</formula>
    </cfRule>
  </conditionalFormatting>
  <conditionalFormatting sqref="D17064:N17064">
    <cfRule type="cellIs" dxfId="0" priority="42061" operator="equal">
      <formula>0</formula>
    </cfRule>
    <cfRule type="cellIs" dxfId="1" priority="42062" operator="equal">
      <formula>1</formula>
    </cfRule>
  </conditionalFormatting>
  <conditionalFormatting sqref="D17065:N17065">
    <cfRule type="cellIs" dxfId="0" priority="42063" operator="equal">
      <formula>0</formula>
    </cfRule>
    <cfRule type="cellIs" dxfId="1" priority="42064" operator="equal">
      <formula>1</formula>
    </cfRule>
  </conditionalFormatting>
  <conditionalFormatting sqref="D17066:N17066">
    <cfRule type="cellIs" dxfId="0" priority="42065" operator="equal">
      <formula>0</formula>
    </cfRule>
    <cfRule type="cellIs" dxfId="1" priority="42066" operator="equal">
      <formula>1</formula>
    </cfRule>
  </conditionalFormatting>
  <conditionalFormatting sqref="D17067:N17067">
    <cfRule type="cellIs" dxfId="0" priority="42067" operator="equal">
      <formula>0</formula>
    </cfRule>
    <cfRule type="cellIs" dxfId="1" priority="42068" operator="equal">
      <formula>1</formula>
    </cfRule>
  </conditionalFormatting>
  <conditionalFormatting sqref="D17068:N17068">
    <cfRule type="cellIs" dxfId="0" priority="42069" operator="equal">
      <formula>0</formula>
    </cfRule>
    <cfRule type="cellIs" dxfId="1" priority="42070" operator="equal">
      <formula>1</formula>
    </cfRule>
  </conditionalFormatting>
  <conditionalFormatting sqref="D17069:N17069">
    <cfRule type="cellIs" dxfId="0" priority="42071" operator="equal">
      <formula>0</formula>
    </cfRule>
    <cfRule type="cellIs" dxfId="1" priority="42072" operator="equal">
      <formula>1</formula>
    </cfRule>
  </conditionalFormatting>
  <conditionalFormatting sqref="D1706:N1706">
    <cfRule type="cellIs" dxfId="0" priority="3870" operator="equal">
      <formula>0</formula>
    </cfRule>
    <cfRule type="cellIs" dxfId="1" priority="3871" operator="equal">
      <formula>1</formula>
    </cfRule>
  </conditionalFormatting>
  <conditionalFormatting sqref="D17070:N17070">
    <cfRule type="cellIs" dxfId="0" priority="42073" operator="equal">
      <formula>0</formula>
    </cfRule>
    <cfRule type="cellIs" dxfId="1" priority="42074" operator="equal">
      <formula>1</formula>
    </cfRule>
  </conditionalFormatting>
  <conditionalFormatting sqref="D17071:N17071">
    <cfRule type="cellIs" dxfId="0" priority="42075" operator="equal">
      <formula>0</formula>
    </cfRule>
    <cfRule type="cellIs" dxfId="1" priority="42076" operator="equal">
      <formula>1</formula>
    </cfRule>
  </conditionalFormatting>
  <conditionalFormatting sqref="D17072:N17072">
    <cfRule type="cellIs" dxfId="0" priority="42077" operator="equal">
      <formula>0</formula>
    </cfRule>
    <cfRule type="cellIs" dxfId="1" priority="42078" operator="equal">
      <formula>1</formula>
    </cfRule>
  </conditionalFormatting>
  <conditionalFormatting sqref="D17073:N17073">
    <cfRule type="cellIs" dxfId="0" priority="42079" operator="equal">
      <formula>0</formula>
    </cfRule>
    <cfRule type="cellIs" dxfId="1" priority="42080" operator="equal">
      <formula>1</formula>
    </cfRule>
  </conditionalFormatting>
  <conditionalFormatting sqref="D17074:N17074">
    <cfRule type="cellIs" dxfId="0" priority="42081" operator="equal">
      <formula>0</formula>
    </cfRule>
    <cfRule type="cellIs" dxfId="1" priority="42082" operator="equal">
      <formula>1</formula>
    </cfRule>
  </conditionalFormatting>
  <conditionalFormatting sqref="D17075:N17075">
    <cfRule type="cellIs" dxfId="0" priority="42083" operator="equal">
      <formula>0</formula>
    </cfRule>
    <cfRule type="cellIs" dxfId="1" priority="42084" operator="equal">
      <formula>1</formula>
    </cfRule>
  </conditionalFormatting>
  <conditionalFormatting sqref="D17076:N17076">
    <cfRule type="cellIs" dxfId="0" priority="42085" operator="equal">
      <formula>0</formula>
    </cfRule>
    <cfRule type="cellIs" dxfId="1" priority="42086" operator="equal">
      <formula>1</formula>
    </cfRule>
  </conditionalFormatting>
  <conditionalFormatting sqref="D17077:N17077">
    <cfRule type="cellIs" dxfId="0" priority="42087" operator="equal">
      <formula>0</formula>
    </cfRule>
    <cfRule type="cellIs" dxfId="1" priority="42088" operator="equal">
      <formula>1</formula>
    </cfRule>
  </conditionalFormatting>
  <conditionalFormatting sqref="D17078:N17078">
    <cfRule type="cellIs" dxfId="0" priority="42089" operator="equal">
      <formula>0</formula>
    </cfRule>
    <cfRule type="cellIs" dxfId="1" priority="42090" operator="equal">
      <formula>1</formula>
    </cfRule>
  </conditionalFormatting>
  <conditionalFormatting sqref="D17079:N17079">
    <cfRule type="cellIs" dxfId="0" priority="42091" operator="equal">
      <formula>0</formula>
    </cfRule>
    <cfRule type="cellIs" dxfId="1" priority="42092" operator="equal">
      <formula>1</formula>
    </cfRule>
  </conditionalFormatting>
  <conditionalFormatting sqref="D1707:N1707">
    <cfRule type="cellIs" dxfId="0" priority="3872" operator="equal">
      <formula>0</formula>
    </cfRule>
    <cfRule type="cellIs" dxfId="1" priority="3873" operator="equal">
      <formula>1</formula>
    </cfRule>
  </conditionalFormatting>
  <conditionalFormatting sqref="D17080:N17080">
    <cfRule type="cellIs" dxfId="0" priority="42093" operator="equal">
      <formula>0</formula>
    </cfRule>
    <cfRule type="cellIs" dxfId="1" priority="42094" operator="equal">
      <formula>1</formula>
    </cfRule>
  </conditionalFormatting>
  <conditionalFormatting sqref="D17081:N17081">
    <cfRule type="cellIs" dxfId="0" priority="42095" operator="equal">
      <formula>0</formula>
    </cfRule>
    <cfRule type="cellIs" dxfId="1" priority="42096" operator="equal">
      <formula>1</formula>
    </cfRule>
  </conditionalFormatting>
  <conditionalFormatting sqref="D17082:N17082">
    <cfRule type="cellIs" dxfId="0" priority="42097" operator="equal">
      <formula>0</formula>
    </cfRule>
    <cfRule type="cellIs" dxfId="1" priority="42098" operator="equal">
      <formula>1</formula>
    </cfRule>
  </conditionalFormatting>
  <conditionalFormatting sqref="D17083:N17083">
    <cfRule type="cellIs" dxfId="0" priority="42099" operator="equal">
      <formula>0</formula>
    </cfRule>
    <cfRule type="cellIs" dxfId="1" priority="42100" operator="equal">
      <formula>1</formula>
    </cfRule>
  </conditionalFormatting>
  <conditionalFormatting sqref="D17084:N17084">
    <cfRule type="cellIs" dxfId="0" priority="42101" operator="equal">
      <formula>0</formula>
    </cfRule>
    <cfRule type="cellIs" dxfId="1" priority="42102" operator="equal">
      <formula>1</formula>
    </cfRule>
  </conditionalFormatting>
  <conditionalFormatting sqref="D17085:N17085">
    <cfRule type="cellIs" dxfId="0" priority="42103" operator="equal">
      <formula>0</formula>
    </cfRule>
    <cfRule type="cellIs" dxfId="1" priority="42104" operator="equal">
      <formula>1</formula>
    </cfRule>
  </conditionalFormatting>
  <conditionalFormatting sqref="D17086:N17086">
    <cfRule type="cellIs" dxfId="0" priority="42105" operator="equal">
      <formula>0</formula>
    </cfRule>
    <cfRule type="cellIs" dxfId="1" priority="42106" operator="equal">
      <formula>1</formula>
    </cfRule>
  </conditionalFormatting>
  <conditionalFormatting sqref="D17087:N17087">
    <cfRule type="cellIs" dxfId="0" priority="42107" operator="equal">
      <formula>0</formula>
    </cfRule>
    <cfRule type="cellIs" dxfId="1" priority="42108" operator="equal">
      <formula>1</formula>
    </cfRule>
  </conditionalFormatting>
  <conditionalFormatting sqref="D17088">
    <cfRule type="colorScale" priority="42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8:N1708">
    <cfRule type="cellIs" dxfId="0" priority="3874" operator="equal">
      <formula>0</formula>
    </cfRule>
    <cfRule type="cellIs" dxfId="1" priority="3875" operator="equal">
      <formula>1</formula>
    </cfRule>
  </conditionalFormatting>
  <conditionalFormatting sqref="D1709">
    <cfRule type="colorScale" priority="3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91:N17091">
    <cfRule type="cellIs" dxfId="0" priority="42120" operator="equal">
      <formula>0</formula>
    </cfRule>
    <cfRule type="cellIs" dxfId="1" priority="42121" operator="equal">
      <formula>1</formula>
    </cfRule>
  </conditionalFormatting>
  <conditionalFormatting sqref="D17092:N17092">
    <cfRule type="cellIs" dxfId="0" priority="42122" operator="equal">
      <formula>0</formula>
    </cfRule>
    <cfRule type="cellIs" dxfId="1" priority="42123" operator="equal">
      <formula>1</formula>
    </cfRule>
  </conditionalFormatting>
  <conditionalFormatting sqref="D17093:N17093">
    <cfRule type="cellIs" dxfId="0" priority="42124" operator="equal">
      <formula>0</formula>
    </cfRule>
    <cfRule type="cellIs" dxfId="1" priority="42125" operator="equal">
      <formula>1</formula>
    </cfRule>
  </conditionalFormatting>
  <conditionalFormatting sqref="D17094:N17094">
    <cfRule type="cellIs" dxfId="0" priority="42126" operator="equal">
      <formula>0</formula>
    </cfRule>
    <cfRule type="cellIs" dxfId="1" priority="42127" operator="equal">
      <formula>1</formula>
    </cfRule>
  </conditionalFormatting>
  <conditionalFormatting sqref="D17095:N17095">
    <cfRule type="cellIs" dxfId="0" priority="42128" operator="equal">
      <formula>0</formula>
    </cfRule>
    <cfRule type="cellIs" dxfId="1" priority="42129" operator="equal">
      <formula>1</formula>
    </cfRule>
  </conditionalFormatting>
  <conditionalFormatting sqref="D17096:N17096">
    <cfRule type="cellIs" dxfId="0" priority="42130" operator="equal">
      <formula>0</formula>
    </cfRule>
    <cfRule type="cellIs" dxfId="1" priority="42131" operator="equal">
      <formula>1</formula>
    </cfRule>
  </conditionalFormatting>
  <conditionalFormatting sqref="D17097:N17097">
    <cfRule type="cellIs" dxfId="0" priority="42132" operator="equal">
      <formula>0</formula>
    </cfRule>
    <cfRule type="cellIs" dxfId="1" priority="42133" operator="equal">
      <formula>1</formula>
    </cfRule>
  </conditionalFormatting>
  <conditionalFormatting sqref="D17098:N17098">
    <cfRule type="cellIs" dxfId="0" priority="42134" operator="equal">
      <formula>0</formula>
    </cfRule>
    <cfRule type="cellIs" dxfId="1" priority="42135" operator="equal">
      <formula>1</formula>
    </cfRule>
  </conditionalFormatting>
  <conditionalFormatting sqref="D17099:N17099">
    <cfRule type="cellIs" dxfId="0" priority="42136" operator="equal">
      <formula>0</formula>
    </cfRule>
    <cfRule type="cellIs" dxfId="1" priority="42137" operator="equal">
      <formula>1</formula>
    </cfRule>
  </conditionalFormatting>
  <conditionalFormatting sqref="D170:N170">
    <cfRule type="cellIs" dxfId="0" priority="338" operator="equal">
      <formula>0</formula>
    </cfRule>
    <cfRule type="cellIs" dxfId="1" priority="339" operator="equal">
      <formula>1</formula>
    </cfRule>
  </conditionalFormatting>
  <conditionalFormatting sqref="D17100:N17100">
    <cfRule type="cellIs" dxfId="0" priority="42138" operator="equal">
      <formula>0</formula>
    </cfRule>
    <cfRule type="cellIs" dxfId="1" priority="42139" operator="equal">
      <formula>1</formula>
    </cfRule>
  </conditionalFormatting>
  <conditionalFormatting sqref="D17101:N17101">
    <cfRule type="cellIs" dxfId="0" priority="42140" operator="equal">
      <formula>0</formula>
    </cfRule>
    <cfRule type="cellIs" dxfId="1" priority="42141" operator="equal">
      <formula>1</formula>
    </cfRule>
  </conditionalFormatting>
  <conditionalFormatting sqref="D17102:N17102">
    <cfRule type="cellIs" dxfId="0" priority="42142" operator="equal">
      <formula>0</formula>
    </cfRule>
    <cfRule type="cellIs" dxfId="1" priority="42143" operator="equal">
      <formula>1</formula>
    </cfRule>
  </conditionalFormatting>
  <conditionalFormatting sqref="D17103:N17103">
    <cfRule type="cellIs" dxfId="0" priority="42144" operator="equal">
      <formula>0</formula>
    </cfRule>
    <cfRule type="cellIs" dxfId="1" priority="42145" operator="equal">
      <formula>1</formula>
    </cfRule>
  </conditionalFormatting>
  <conditionalFormatting sqref="D17104:N17104">
    <cfRule type="cellIs" dxfId="0" priority="42146" operator="equal">
      <formula>0</formula>
    </cfRule>
    <cfRule type="cellIs" dxfId="1" priority="42147" operator="equal">
      <formula>1</formula>
    </cfRule>
  </conditionalFormatting>
  <conditionalFormatting sqref="D17105:N17105">
    <cfRule type="cellIs" dxfId="0" priority="42148" operator="equal">
      <formula>0</formula>
    </cfRule>
    <cfRule type="cellIs" dxfId="1" priority="42149" operator="equal">
      <formula>1</formula>
    </cfRule>
  </conditionalFormatting>
  <conditionalFormatting sqref="D17106:N17106">
    <cfRule type="cellIs" dxfId="0" priority="42150" operator="equal">
      <formula>0</formula>
    </cfRule>
    <cfRule type="cellIs" dxfId="1" priority="42151" operator="equal">
      <formula>1</formula>
    </cfRule>
  </conditionalFormatting>
  <conditionalFormatting sqref="D17107:N17107">
    <cfRule type="cellIs" dxfId="0" priority="42152" operator="equal">
      <formula>0</formula>
    </cfRule>
    <cfRule type="cellIs" dxfId="1" priority="42153" operator="equal">
      <formula>1</formula>
    </cfRule>
  </conditionalFormatting>
  <conditionalFormatting sqref="D17108:N17108">
    <cfRule type="cellIs" dxfId="0" priority="42154" operator="equal">
      <formula>0</formula>
    </cfRule>
    <cfRule type="cellIs" dxfId="1" priority="42155" operator="equal">
      <formula>1</formula>
    </cfRule>
  </conditionalFormatting>
  <conditionalFormatting sqref="D17109:N17109">
    <cfRule type="cellIs" dxfId="0" priority="42156" operator="equal">
      <formula>0</formula>
    </cfRule>
    <cfRule type="cellIs" dxfId="1" priority="42157" operator="equal">
      <formula>1</formula>
    </cfRule>
  </conditionalFormatting>
  <conditionalFormatting sqref="D17110:N17110">
    <cfRule type="cellIs" dxfId="0" priority="42158" operator="equal">
      <formula>0</formula>
    </cfRule>
    <cfRule type="cellIs" dxfId="1" priority="42159" operator="equal">
      <formula>1</formula>
    </cfRule>
  </conditionalFormatting>
  <conditionalFormatting sqref="D17111:N17111">
    <cfRule type="cellIs" dxfId="0" priority="42160" operator="equal">
      <formula>0</formula>
    </cfRule>
    <cfRule type="cellIs" dxfId="1" priority="42161" operator="equal">
      <formula>1</formula>
    </cfRule>
  </conditionalFormatting>
  <conditionalFormatting sqref="D17112:N17112">
    <cfRule type="cellIs" dxfId="0" priority="42162" operator="equal">
      <formula>0</formula>
    </cfRule>
    <cfRule type="cellIs" dxfId="1" priority="42163" operator="equal">
      <formula>1</formula>
    </cfRule>
  </conditionalFormatting>
  <conditionalFormatting sqref="D17113:N17113">
    <cfRule type="cellIs" dxfId="0" priority="42164" operator="equal">
      <formula>0</formula>
    </cfRule>
    <cfRule type="cellIs" dxfId="1" priority="42165" operator="equal">
      <formula>1</formula>
    </cfRule>
  </conditionalFormatting>
  <conditionalFormatting sqref="D17114:N17114">
    <cfRule type="cellIs" dxfId="0" priority="42166" operator="equal">
      <formula>0</formula>
    </cfRule>
    <cfRule type="cellIs" dxfId="1" priority="42167" operator="equal">
      <formula>1</formula>
    </cfRule>
  </conditionalFormatting>
  <conditionalFormatting sqref="D17115:N17115">
    <cfRule type="cellIs" dxfId="0" priority="42168" operator="equal">
      <formula>0</formula>
    </cfRule>
    <cfRule type="cellIs" dxfId="1" priority="42169" operator="equal">
      <formula>1</formula>
    </cfRule>
  </conditionalFormatting>
  <conditionalFormatting sqref="D17116">
    <cfRule type="colorScale" priority="42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19">
    <cfRule type="colorScale" priority="42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22:N17122">
    <cfRule type="cellIs" dxfId="0" priority="42192" operator="equal">
      <formula>0</formula>
    </cfRule>
    <cfRule type="cellIs" dxfId="1" priority="42193" operator="equal">
      <formula>1</formula>
    </cfRule>
  </conditionalFormatting>
  <conditionalFormatting sqref="D17123:N17123">
    <cfRule type="cellIs" dxfId="0" priority="42194" operator="equal">
      <formula>0</formula>
    </cfRule>
    <cfRule type="cellIs" dxfId="1" priority="42195" operator="equal">
      <formula>1</formula>
    </cfRule>
  </conditionalFormatting>
  <conditionalFormatting sqref="D17124">
    <cfRule type="colorScale" priority="42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27">
    <cfRule type="colorScale" priority="42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2:N1712">
    <cfRule type="cellIs" dxfId="0" priority="3887" operator="equal">
      <formula>0</formula>
    </cfRule>
    <cfRule type="cellIs" dxfId="1" priority="3888" operator="equal">
      <formula>1</formula>
    </cfRule>
  </conditionalFormatting>
  <conditionalFormatting sqref="D1713">
    <cfRule type="colorScale" priority="3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30:N17130">
    <cfRule type="cellIs" dxfId="0" priority="42218" operator="equal">
      <formula>0</formula>
    </cfRule>
    <cfRule type="cellIs" dxfId="1" priority="42219" operator="equal">
      <formula>1</formula>
    </cfRule>
  </conditionalFormatting>
  <conditionalFormatting sqref="D17131:N17131">
    <cfRule type="cellIs" dxfId="0" priority="42220" operator="equal">
      <formula>0</formula>
    </cfRule>
    <cfRule type="cellIs" dxfId="1" priority="42221" operator="equal">
      <formula>1</formula>
    </cfRule>
  </conditionalFormatting>
  <conditionalFormatting sqref="D17132:N17132">
    <cfRule type="cellIs" dxfId="0" priority="42222" operator="equal">
      <formula>0</formula>
    </cfRule>
    <cfRule type="cellIs" dxfId="1" priority="42223" operator="equal">
      <formula>1</formula>
    </cfRule>
  </conditionalFormatting>
  <conditionalFormatting sqref="D17133:N17133">
    <cfRule type="cellIs" dxfId="0" priority="42224" operator="equal">
      <formula>0</formula>
    </cfRule>
    <cfRule type="cellIs" dxfId="1" priority="42225" operator="equal">
      <formula>1</formula>
    </cfRule>
  </conditionalFormatting>
  <conditionalFormatting sqref="D17134:N17134">
    <cfRule type="cellIs" dxfId="0" priority="42226" operator="equal">
      <formula>0</formula>
    </cfRule>
    <cfRule type="cellIs" dxfId="1" priority="42227" operator="equal">
      <formula>1</formula>
    </cfRule>
  </conditionalFormatting>
  <conditionalFormatting sqref="D17135:N17135">
    <cfRule type="cellIs" dxfId="0" priority="42228" operator="equal">
      <formula>0</formula>
    </cfRule>
    <cfRule type="cellIs" dxfId="1" priority="42229" operator="equal">
      <formula>1</formula>
    </cfRule>
  </conditionalFormatting>
  <conditionalFormatting sqref="D17136:N17136">
    <cfRule type="cellIs" dxfId="0" priority="42230" operator="equal">
      <formula>0</formula>
    </cfRule>
    <cfRule type="cellIs" dxfId="1" priority="42231" operator="equal">
      <formula>1</formula>
    </cfRule>
  </conditionalFormatting>
  <conditionalFormatting sqref="D17137:N17137">
    <cfRule type="cellIs" dxfId="0" priority="42232" operator="equal">
      <formula>0</formula>
    </cfRule>
    <cfRule type="cellIs" dxfId="1" priority="42233" operator="equal">
      <formula>1</formula>
    </cfRule>
  </conditionalFormatting>
  <conditionalFormatting sqref="D17138:N17138">
    <cfRule type="cellIs" dxfId="0" priority="42234" operator="equal">
      <formula>0</formula>
    </cfRule>
    <cfRule type="cellIs" dxfId="1" priority="42235" operator="equal">
      <formula>1</formula>
    </cfRule>
  </conditionalFormatting>
  <conditionalFormatting sqref="D17139:N17139">
    <cfRule type="cellIs" dxfId="0" priority="42236" operator="equal">
      <formula>0</formula>
    </cfRule>
    <cfRule type="cellIs" dxfId="1" priority="42237" operator="equal">
      <formula>1</formula>
    </cfRule>
  </conditionalFormatting>
  <conditionalFormatting sqref="D17140:N17140">
    <cfRule type="cellIs" dxfId="0" priority="42238" operator="equal">
      <formula>0</formula>
    </cfRule>
    <cfRule type="cellIs" dxfId="1" priority="42239" operator="equal">
      <formula>1</formula>
    </cfRule>
  </conditionalFormatting>
  <conditionalFormatting sqref="D17141:N17141">
    <cfRule type="cellIs" dxfId="0" priority="42240" operator="equal">
      <formula>0</formula>
    </cfRule>
    <cfRule type="cellIs" dxfId="1" priority="42241" operator="equal">
      <formula>1</formula>
    </cfRule>
  </conditionalFormatting>
  <conditionalFormatting sqref="D17142:N17142">
    <cfRule type="cellIs" dxfId="0" priority="42242" operator="equal">
      <formula>0</formula>
    </cfRule>
    <cfRule type="cellIs" dxfId="1" priority="42243" operator="equal">
      <formula>1</formula>
    </cfRule>
  </conditionalFormatting>
  <conditionalFormatting sqref="D17143:N17143">
    <cfRule type="cellIs" dxfId="0" priority="42244" operator="equal">
      <formula>0</formula>
    </cfRule>
    <cfRule type="cellIs" dxfId="1" priority="42245" operator="equal">
      <formula>1</formula>
    </cfRule>
  </conditionalFormatting>
  <conditionalFormatting sqref="D17144:N17144">
    <cfRule type="cellIs" dxfId="0" priority="42246" operator="equal">
      <formula>0</formula>
    </cfRule>
    <cfRule type="cellIs" dxfId="1" priority="42247" operator="equal">
      <formula>1</formula>
    </cfRule>
  </conditionalFormatting>
  <conditionalFormatting sqref="D17145:N17145">
    <cfRule type="cellIs" dxfId="0" priority="42248" operator="equal">
      <formula>0</formula>
    </cfRule>
    <cfRule type="cellIs" dxfId="1" priority="42249" operator="equal">
      <formula>1</formula>
    </cfRule>
  </conditionalFormatting>
  <conditionalFormatting sqref="D17146:N17146">
    <cfRule type="cellIs" dxfId="0" priority="42250" operator="equal">
      <formula>0</formula>
    </cfRule>
    <cfRule type="cellIs" dxfId="1" priority="42251" operator="equal">
      <formula>1</formula>
    </cfRule>
  </conditionalFormatting>
  <conditionalFormatting sqref="D17147:N17147">
    <cfRule type="cellIs" dxfId="0" priority="42252" operator="equal">
      <formula>0</formula>
    </cfRule>
    <cfRule type="cellIs" dxfId="1" priority="42253" operator="equal">
      <formula>1</formula>
    </cfRule>
  </conditionalFormatting>
  <conditionalFormatting sqref="D17148:N17148">
    <cfRule type="cellIs" dxfId="0" priority="42254" operator="equal">
      <formula>0</formula>
    </cfRule>
    <cfRule type="cellIs" dxfId="1" priority="42255" operator="equal">
      <formula>1</formula>
    </cfRule>
  </conditionalFormatting>
  <conditionalFormatting sqref="D17149:N17149">
    <cfRule type="cellIs" dxfId="0" priority="42256" operator="equal">
      <formula>0</formula>
    </cfRule>
    <cfRule type="cellIs" dxfId="1" priority="42257" operator="equal">
      <formula>1</formula>
    </cfRule>
  </conditionalFormatting>
  <conditionalFormatting sqref="D17150:N17150">
    <cfRule type="cellIs" dxfId="0" priority="42258" operator="equal">
      <formula>0</formula>
    </cfRule>
    <cfRule type="cellIs" dxfId="1" priority="42259" operator="equal">
      <formula>1</formula>
    </cfRule>
  </conditionalFormatting>
  <conditionalFormatting sqref="D17151:N17151">
    <cfRule type="cellIs" dxfId="0" priority="42260" operator="equal">
      <formula>0</formula>
    </cfRule>
    <cfRule type="cellIs" dxfId="1" priority="42261" operator="equal">
      <formula>1</formula>
    </cfRule>
  </conditionalFormatting>
  <conditionalFormatting sqref="D17152">
    <cfRule type="colorScale" priority="42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55">
    <cfRule type="colorScale" priority="42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58:N17158">
    <cfRule type="cellIs" dxfId="0" priority="42284" operator="equal">
      <formula>0</formula>
    </cfRule>
    <cfRule type="cellIs" dxfId="1" priority="42285" operator="equal">
      <formula>1</formula>
    </cfRule>
  </conditionalFormatting>
  <conditionalFormatting sqref="D17159:N17159">
    <cfRule type="cellIs" dxfId="0" priority="42286" operator="equal">
      <formula>0</formula>
    </cfRule>
    <cfRule type="cellIs" dxfId="1" priority="42287" operator="equal">
      <formula>1</formula>
    </cfRule>
  </conditionalFormatting>
  <conditionalFormatting sqref="D1716">
    <cfRule type="colorScale" priority="3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60:N17160">
    <cfRule type="cellIs" dxfId="0" priority="42288" operator="equal">
      <formula>0</formula>
    </cfRule>
    <cfRule type="cellIs" dxfId="1" priority="42289" operator="equal">
      <formula>1</formula>
    </cfRule>
  </conditionalFormatting>
  <conditionalFormatting sqref="D17161:N17161">
    <cfRule type="cellIs" dxfId="0" priority="42290" operator="equal">
      <formula>0</formula>
    </cfRule>
    <cfRule type="cellIs" dxfId="1" priority="42291" operator="equal">
      <formula>1</formula>
    </cfRule>
  </conditionalFormatting>
  <conditionalFormatting sqref="D17162:N17162">
    <cfRule type="cellIs" dxfId="0" priority="42292" operator="equal">
      <formula>0</formula>
    </cfRule>
    <cfRule type="cellIs" dxfId="1" priority="42293" operator="equal">
      <formula>1</formula>
    </cfRule>
  </conditionalFormatting>
  <conditionalFormatting sqref="D17163:N17163">
    <cfRule type="cellIs" dxfId="0" priority="42294" operator="equal">
      <formula>0</formula>
    </cfRule>
    <cfRule type="cellIs" dxfId="1" priority="42295" operator="equal">
      <formula>1</formula>
    </cfRule>
  </conditionalFormatting>
  <conditionalFormatting sqref="D17164:N17164">
    <cfRule type="cellIs" dxfId="0" priority="42296" operator="equal">
      <formula>0</formula>
    </cfRule>
    <cfRule type="cellIs" dxfId="1" priority="42297" operator="equal">
      <formula>1</formula>
    </cfRule>
  </conditionalFormatting>
  <conditionalFormatting sqref="D17165:N17165">
    <cfRule type="cellIs" dxfId="0" priority="42298" operator="equal">
      <formula>0</formula>
    </cfRule>
    <cfRule type="cellIs" dxfId="1" priority="42299" operator="equal">
      <formula>1</formula>
    </cfRule>
  </conditionalFormatting>
  <conditionalFormatting sqref="D17166:N17166">
    <cfRule type="cellIs" dxfId="0" priority="42300" operator="equal">
      <formula>0</formula>
    </cfRule>
    <cfRule type="cellIs" dxfId="1" priority="42301" operator="equal">
      <formula>1</formula>
    </cfRule>
  </conditionalFormatting>
  <conditionalFormatting sqref="D17167:N17167">
    <cfRule type="cellIs" dxfId="0" priority="42302" operator="equal">
      <formula>0</formula>
    </cfRule>
    <cfRule type="cellIs" dxfId="1" priority="42303" operator="equal">
      <formula>1</formula>
    </cfRule>
  </conditionalFormatting>
  <conditionalFormatting sqref="D17168:N17168">
    <cfRule type="cellIs" dxfId="0" priority="42304" operator="equal">
      <formula>0</formula>
    </cfRule>
    <cfRule type="cellIs" dxfId="1" priority="42305" operator="equal">
      <formula>1</formula>
    </cfRule>
  </conditionalFormatting>
  <conditionalFormatting sqref="D17169">
    <cfRule type="colorScale" priority="42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72">
    <cfRule type="colorScale" priority="42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75:N17175">
    <cfRule type="cellIs" dxfId="0" priority="42328" operator="equal">
      <formula>0</formula>
    </cfRule>
    <cfRule type="cellIs" dxfId="1" priority="42329" operator="equal">
      <formula>1</formula>
    </cfRule>
  </conditionalFormatting>
  <conditionalFormatting sqref="D17176:N17176">
    <cfRule type="cellIs" dxfId="0" priority="42330" operator="equal">
      <formula>0</formula>
    </cfRule>
    <cfRule type="cellIs" dxfId="1" priority="42331" operator="equal">
      <formula>1</formula>
    </cfRule>
  </conditionalFormatting>
  <conditionalFormatting sqref="D17177:N17177">
    <cfRule type="cellIs" dxfId="0" priority="42332" operator="equal">
      <formula>0</formula>
    </cfRule>
    <cfRule type="cellIs" dxfId="1" priority="42333" operator="equal">
      <formula>1</formula>
    </cfRule>
  </conditionalFormatting>
  <conditionalFormatting sqref="D17178">
    <cfRule type="colorScale" priority="42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81">
    <cfRule type="colorScale" priority="42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84:N17184">
    <cfRule type="cellIs" dxfId="0" priority="42356" operator="equal">
      <formula>0</formula>
    </cfRule>
    <cfRule type="cellIs" dxfId="1" priority="42357" operator="equal">
      <formula>1</formula>
    </cfRule>
  </conditionalFormatting>
  <conditionalFormatting sqref="D17185:N17185">
    <cfRule type="cellIs" dxfId="0" priority="42358" operator="equal">
      <formula>0</formula>
    </cfRule>
    <cfRule type="cellIs" dxfId="1" priority="42359" operator="equal">
      <formula>1</formula>
    </cfRule>
  </conditionalFormatting>
  <conditionalFormatting sqref="D17186:N17186">
    <cfRule type="cellIs" dxfId="0" priority="42360" operator="equal">
      <formula>0</formula>
    </cfRule>
    <cfRule type="cellIs" dxfId="1" priority="42361" operator="equal">
      <formula>1</formula>
    </cfRule>
  </conditionalFormatting>
  <conditionalFormatting sqref="D17187:N17187">
    <cfRule type="cellIs" dxfId="0" priority="42362" operator="equal">
      <formula>0</formula>
    </cfRule>
    <cfRule type="cellIs" dxfId="1" priority="42363" operator="equal">
      <formula>1</formula>
    </cfRule>
  </conditionalFormatting>
  <conditionalFormatting sqref="D17188:N17188">
    <cfRule type="cellIs" dxfId="0" priority="42364" operator="equal">
      <formula>0</formula>
    </cfRule>
    <cfRule type="cellIs" dxfId="1" priority="42365" operator="equal">
      <formula>1</formula>
    </cfRule>
  </conditionalFormatting>
  <conditionalFormatting sqref="D17189">
    <cfRule type="colorScale" priority="42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92">
    <cfRule type="colorScale" priority="42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95:N17195">
    <cfRule type="cellIs" dxfId="0" priority="42388" operator="equal">
      <formula>0</formula>
    </cfRule>
    <cfRule type="cellIs" dxfId="1" priority="42389" operator="equal">
      <formula>1</formula>
    </cfRule>
  </conditionalFormatting>
  <conditionalFormatting sqref="D17196:N17196">
    <cfRule type="cellIs" dxfId="0" priority="42390" operator="equal">
      <formula>0</formula>
    </cfRule>
    <cfRule type="cellIs" dxfId="1" priority="42391" operator="equal">
      <formula>1</formula>
    </cfRule>
  </conditionalFormatting>
  <conditionalFormatting sqref="D17197:N17197">
    <cfRule type="cellIs" dxfId="0" priority="42392" operator="equal">
      <formula>0</formula>
    </cfRule>
    <cfRule type="cellIs" dxfId="1" priority="42393" operator="equal">
      <formula>1</formula>
    </cfRule>
  </conditionalFormatting>
  <conditionalFormatting sqref="D17198">
    <cfRule type="colorScale" priority="42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9:N1719">
    <cfRule type="cellIs" dxfId="0" priority="3911" operator="equal">
      <formula>0</formula>
    </cfRule>
    <cfRule type="cellIs" dxfId="1" priority="3912" operator="equal">
      <formula>1</formula>
    </cfRule>
  </conditionalFormatting>
  <conditionalFormatting sqref="D171:N171">
    <cfRule type="cellIs" dxfId="0" priority="340" operator="equal">
      <formula>0</formula>
    </cfRule>
    <cfRule type="cellIs" dxfId="1" priority="341" operator="equal">
      <formula>1</formula>
    </cfRule>
  </conditionalFormatting>
  <conditionalFormatting sqref="D17201">
    <cfRule type="colorScale" priority="42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04:N17204">
    <cfRule type="cellIs" dxfId="0" priority="42416" operator="equal">
      <formula>0</formula>
    </cfRule>
    <cfRule type="cellIs" dxfId="1" priority="42417" operator="equal">
      <formula>1</formula>
    </cfRule>
  </conditionalFormatting>
  <conditionalFormatting sqref="D17205:N17205">
    <cfRule type="cellIs" dxfId="0" priority="42418" operator="equal">
      <formula>0</formula>
    </cfRule>
    <cfRule type="cellIs" dxfId="1" priority="42419" operator="equal">
      <formula>1</formula>
    </cfRule>
  </conditionalFormatting>
  <conditionalFormatting sqref="D17206:N17206">
    <cfRule type="cellIs" dxfId="0" priority="42420" operator="equal">
      <formula>0</formula>
    </cfRule>
    <cfRule type="cellIs" dxfId="1" priority="42421" operator="equal">
      <formula>1</formula>
    </cfRule>
  </conditionalFormatting>
  <conditionalFormatting sqref="D17207:N17207">
    <cfRule type="cellIs" dxfId="0" priority="42422" operator="equal">
      <formula>0</formula>
    </cfRule>
    <cfRule type="cellIs" dxfId="1" priority="42423" operator="equal">
      <formula>1</formula>
    </cfRule>
  </conditionalFormatting>
  <conditionalFormatting sqref="D17208:N17208">
    <cfRule type="cellIs" dxfId="0" priority="42424" operator="equal">
      <formula>0</formula>
    </cfRule>
    <cfRule type="cellIs" dxfId="1" priority="42425" operator="equal">
      <formula>1</formula>
    </cfRule>
  </conditionalFormatting>
  <conditionalFormatting sqref="D17209:N17209">
    <cfRule type="cellIs" dxfId="0" priority="42426" operator="equal">
      <formula>0</formula>
    </cfRule>
    <cfRule type="cellIs" dxfId="1" priority="42427" operator="equal">
      <formula>1</formula>
    </cfRule>
  </conditionalFormatting>
  <conditionalFormatting sqref="D1720:N1720">
    <cfRule type="cellIs" dxfId="0" priority="3913" operator="equal">
      <formula>0</formula>
    </cfRule>
    <cfRule type="cellIs" dxfId="1" priority="3914" operator="equal">
      <formula>1</formula>
    </cfRule>
  </conditionalFormatting>
  <conditionalFormatting sqref="D17210">
    <cfRule type="colorScale" priority="42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13">
    <cfRule type="colorScale" priority="42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16:N17216">
    <cfRule type="cellIs" dxfId="0" priority="42450" operator="equal">
      <formula>0</formula>
    </cfRule>
    <cfRule type="cellIs" dxfId="1" priority="42451" operator="equal">
      <formula>1</formula>
    </cfRule>
  </conditionalFormatting>
  <conditionalFormatting sqref="D17217:N17217">
    <cfRule type="cellIs" dxfId="0" priority="42452" operator="equal">
      <formula>0</formula>
    </cfRule>
    <cfRule type="cellIs" dxfId="1" priority="42453" operator="equal">
      <formula>1</formula>
    </cfRule>
  </conditionalFormatting>
  <conditionalFormatting sqref="D17218:N17218">
    <cfRule type="cellIs" dxfId="0" priority="42454" operator="equal">
      <formula>0</formula>
    </cfRule>
    <cfRule type="cellIs" dxfId="1" priority="42455" operator="equal">
      <formula>1</formula>
    </cfRule>
  </conditionalFormatting>
  <conditionalFormatting sqref="D17219:N17219">
    <cfRule type="cellIs" dxfId="0" priority="42456" operator="equal">
      <formula>0</formula>
    </cfRule>
    <cfRule type="cellIs" dxfId="1" priority="42457" operator="equal">
      <formula>1</formula>
    </cfRule>
  </conditionalFormatting>
  <conditionalFormatting sqref="D1721:N1721">
    <cfRule type="cellIs" dxfId="0" priority="3915" operator="equal">
      <formula>0</formula>
    </cfRule>
    <cfRule type="cellIs" dxfId="1" priority="3916" operator="equal">
      <formula>1</formula>
    </cfRule>
  </conditionalFormatting>
  <conditionalFormatting sqref="D17220:N17220">
    <cfRule type="cellIs" dxfId="0" priority="42458" operator="equal">
      <formula>0</formula>
    </cfRule>
    <cfRule type="cellIs" dxfId="1" priority="42459" operator="equal">
      <formula>1</formula>
    </cfRule>
  </conditionalFormatting>
  <conditionalFormatting sqref="D17221:N17221">
    <cfRule type="cellIs" dxfId="0" priority="42460" operator="equal">
      <formula>0</formula>
    </cfRule>
    <cfRule type="cellIs" dxfId="1" priority="42461" operator="equal">
      <formula>1</formula>
    </cfRule>
  </conditionalFormatting>
  <conditionalFormatting sqref="D17222:N17222">
    <cfRule type="cellIs" dxfId="0" priority="42462" operator="equal">
      <formula>0</formula>
    </cfRule>
    <cfRule type="cellIs" dxfId="1" priority="42463" operator="equal">
      <formula>1</formula>
    </cfRule>
  </conditionalFormatting>
  <conditionalFormatting sqref="D17223">
    <cfRule type="colorScale" priority="42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26:N17226">
    <cfRule type="cellIs" dxfId="0" priority="42475" operator="equal">
      <formula>0</formula>
    </cfRule>
    <cfRule type="cellIs" dxfId="1" priority="42476" operator="equal">
      <formula>1</formula>
    </cfRule>
  </conditionalFormatting>
  <conditionalFormatting sqref="D17227">
    <cfRule type="colorScale" priority="42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2:N1722">
    <cfRule type="cellIs" dxfId="0" priority="3917" operator="equal">
      <formula>0</formula>
    </cfRule>
    <cfRule type="cellIs" dxfId="1" priority="3918" operator="equal">
      <formula>1</formula>
    </cfRule>
  </conditionalFormatting>
  <conditionalFormatting sqref="D17230">
    <cfRule type="colorScale" priority="42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33:N17233">
    <cfRule type="cellIs" dxfId="0" priority="42499" operator="equal">
      <formula>0</formula>
    </cfRule>
    <cfRule type="cellIs" dxfId="1" priority="42500" operator="equal">
      <formula>1</formula>
    </cfRule>
  </conditionalFormatting>
  <conditionalFormatting sqref="D17234:N17234">
    <cfRule type="cellIs" dxfId="0" priority="42501" operator="equal">
      <formula>0</formula>
    </cfRule>
    <cfRule type="cellIs" dxfId="1" priority="42502" operator="equal">
      <formula>1</formula>
    </cfRule>
  </conditionalFormatting>
  <conditionalFormatting sqref="D17235:N17235">
    <cfRule type="cellIs" dxfId="0" priority="42503" operator="equal">
      <formula>0</formula>
    </cfRule>
    <cfRule type="cellIs" dxfId="1" priority="42504" operator="equal">
      <formula>1</formula>
    </cfRule>
  </conditionalFormatting>
  <conditionalFormatting sqref="D17236">
    <cfRule type="colorScale" priority="42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39">
    <cfRule type="colorScale" priority="42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3:N1723">
    <cfRule type="cellIs" dxfId="0" priority="3919" operator="equal">
      <formula>0</formula>
    </cfRule>
    <cfRule type="cellIs" dxfId="1" priority="3920" operator="equal">
      <formula>1</formula>
    </cfRule>
  </conditionalFormatting>
  <conditionalFormatting sqref="D17242:N17242">
    <cfRule type="cellIs" dxfId="0" priority="42527" operator="equal">
      <formula>0</formula>
    </cfRule>
    <cfRule type="cellIs" dxfId="1" priority="42528" operator="equal">
      <formula>1</formula>
    </cfRule>
  </conditionalFormatting>
  <conditionalFormatting sqref="D17243:N17243">
    <cfRule type="cellIs" dxfId="0" priority="42529" operator="equal">
      <formula>0</formula>
    </cfRule>
    <cfRule type="cellIs" dxfId="1" priority="42530" operator="equal">
      <formula>1</formula>
    </cfRule>
  </conditionalFormatting>
  <conditionalFormatting sqref="D17244:N17244">
    <cfRule type="cellIs" dxfId="0" priority="42531" operator="equal">
      <formula>0</formula>
    </cfRule>
    <cfRule type="cellIs" dxfId="1" priority="42532" operator="equal">
      <formula>1</formula>
    </cfRule>
  </conditionalFormatting>
  <conditionalFormatting sqref="D17245:N17245">
    <cfRule type="cellIs" dxfId="0" priority="42533" operator="equal">
      <formula>0</formula>
    </cfRule>
    <cfRule type="cellIs" dxfId="1" priority="42534" operator="equal">
      <formula>1</formula>
    </cfRule>
  </conditionalFormatting>
  <conditionalFormatting sqref="D17246:N17246">
    <cfRule type="cellIs" dxfId="0" priority="42535" operator="equal">
      <formula>0</formula>
    </cfRule>
    <cfRule type="cellIs" dxfId="1" priority="42536" operator="equal">
      <formula>1</formula>
    </cfRule>
  </conditionalFormatting>
  <conditionalFormatting sqref="D17247:N17247">
    <cfRule type="cellIs" dxfId="0" priority="42537" operator="equal">
      <formula>0</formula>
    </cfRule>
    <cfRule type="cellIs" dxfId="1" priority="42538" operator="equal">
      <formula>1</formula>
    </cfRule>
  </conditionalFormatting>
  <conditionalFormatting sqref="D17248:N17248">
    <cfRule type="cellIs" dxfId="0" priority="42539" operator="equal">
      <formula>0</formula>
    </cfRule>
    <cfRule type="cellIs" dxfId="1" priority="42540" operator="equal">
      <formula>1</formula>
    </cfRule>
  </conditionalFormatting>
  <conditionalFormatting sqref="D17249:N17249">
    <cfRule type="cellIs" dxfId="0" priority="42541" operator="equal">
      <formula>0</formula>
    </cfRule>
    <cfRule type="cellIs" dxfId="1" priority="42542" operator="equal">
      <formula>1</formula>
    </cfRule>
  </conditionalFormatting>
  <conditionalFormatting sqref="D1724:N1724">
    <cfRule type="cellIs" dxfId="0" priority="3921" operator="equal">
      <formula>0</formula>
    </cfRule>
    <cfRule type="cellIs" dxfId="1" priority="3922" operator="equal">
      <formula>1</formula>
    </cfRule>
  </conditionalFormatting>
  <conditionalFormatting sqref="D17250">
    <cfRule type="colorScale" priority="42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53">
    <cfRule type="colorScale" priority="42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56:N17256">
    <cfRule type="cellIs" dxfId="0" priority="42565" operator="equal">
      <formula>0</formula>
    </cfRule>
    <cfRule type="cellIs" dxfId="1" priority="42566" operator="equal">
      <formula>1</formula>
    </cfRule>
  </conditionalFormatting>
  <conditionalFormatting sqref="D17257:N17257">
    <cfRule type="cellIs" dxfId="0" priority="42567" operator="equal">
      <formula>0</formula>
    </cfRule>
    <cfRule type="cellIs" dxfId="1" priority="42568" operator="equal">
      <formula>1</formula>
    </cfRule>
  </conditionalFormatting>
  <conditionalFormatting sqref="D17258:N17258">
    <cfRule type="cellIs" dxfId="0" priority="42569" operator="equal">
      <formula>0</formula>
    </cfRule>
    <cfRule type="cellIs" dxfId="1" priority="42570" operator="equal">
      <formula>1</formula>
    </cfRule>
  </conditionalFormatting>
  <conditionalFormatting sqref="D17259:N17259">
    <cfRule type="cellIs" dxfId="0" priority="42571" operator="equal">
      <formula>0</formula>
    </cfRule>
    <cfRule type="cellIs" dxfId="1" priority="42572" operator="equal">
      <formula>1</formula>
    </cfRule>
  </conditionalFormatting>
  <conditionalFormatting sqref="D1725:N1725">
    <cfRule type="cellIs" dxfId="0" priority="3923" operator="equal">
      <formula>0</formula>
    </cfRule>
    <cfRule type="cellIs" dxfId="1" priority="3924" operator="equal">
      <formula>1</formula>
    </cfRule>
  </conditionalFormatting>
  <conditionalFormatting sqref="D17260:N17260">
    <cfRule type="cellIs" dxfId="0" priority="42573" operator="equal">
      <formula>0</formula>
    </cfRule>
    <cfRule type="cellIs" dxfId="1" priority="42574" operator="equal">
      <formula>1</formula>
    </cfRule>
  </conditionalFormatting>
  <conditionalFormatting sqref="D17261">
    <cfRule type="colorScale" priority="42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64">
    <cfRule type="colorScale" priority="42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67:N17267">
    <cfRule type="cellIs" dxfId="0" priority="42597" operator="equal">
      <formula>0</formula>
    </cfRule>
    <cfRule type="cellIs" dxfId="1" priority="42598" operator="equal">
      <formula>1</formula>
    </cfRule>
  </conditionalFormatting>
  <conditionalFormatting sqref="D17268:N17268">
    <cfRule type="cellIs" dxfId="0" priority="42599" operator="equal">
      <formula>0</formula>
    </cfRule>
    <cfRule type="cellIs" dxfId="1" priority="42600" operator="equal">
      <formula>1</formula>
    </cfRule>
  </conditionalFormatting>
  <conditionalFormatting sqref="D17269:N17269">
    <cfRule type="cellIs" dxfId="0" priority="42601" operator="equal">
      <formula>0</formula>
    </cfRule>
    <cfRule type="cellIs" dxfId="1" priority="42602" operator="equal">
      <formula>1</formula>
    </cfRule>
  </conditionalFormatting>
  <conditionalFormatting sqref="D1726:N1726">
    <cfRule type="cellIs" dxfId="0" priority="3925" operator="equal">
      <formula>0</formula>
    </cfRule>
    <cfRule type="cellIs" dxfId="1" priority="3926" operator="equal">
      <formula>1</formula>
    </cfRule>
  </conditionalFormatting>
  <conditionalFormatting sqref="D17270:N17270">
    <cfRule type="cellIs" dxfId="0" priority="42603" operator="equal">
      <formula>0</formula>
    </cfRule>
    <cfRule type="cellIs" dxfId="1" priority="42604" operator="equal">
      <formula>1</formula>
    </cfRule>
  </conditionalFormatting>
  <conditionalFormatting sqref="D17271:N17271">
    <cfRule type="cellIs" dxfId="0" priority="42605" operator="equal">
      <formula>0</formula>
    </cfRule>
    <cfRule type="cellIs" dxfId="1" priority="42606" operator="equal">
      <formula>1</formula>
    </cfRule>
  </conditionalFormatting>
  <conditionalFormatting sqref="D17272:N17272">
    <cfRule type="cellIs" dxfId="0" priority="42607" operator="equal">
      <formula>0</formula>
    </cfRule>
    <cfRule type="cellIs" dxfId="1" priority="42608" operator="equal">
      <formula>1</formula>
    </cfRule>
  </conditionalFormatting>
  <conditionalFormatting sqref="D17273:N17273">
    <cfRule type="cellIs" dxfId="0" priority="42609" operator="equal">
      <formula>0</formula>
    </cfRule>
    <cfRule type="cellIs" dxfId="1" priority="42610" operator="equal">
      <formula>1</formula>
    </cfRule>
  </conditionalFormatting>
  <conditionalFormatting sqref="D17274">
    <cfRule type="colorScale" priority="42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77">
    <cfRule type="colorScale" priority="42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7:N1727">
    <cfRule type="cellIs" dxfId="0" priority="3927" operator="equal">
      <formula>0</formula>
    </cfRule>
    <cfRule type="cellIs" dxfId="1" priority="3928" operator="equal">
      <formula>1</formula>
    </cfRule>
  </conditionalFormatting>
  <conditionalFormatting sqref="D1728">
    <cfRule type="colorScale" priority="4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80:N17280">
    <cfRule type="cellIs" dxfId="0" priority="42633" operator="equal">
      <formula>0</formula>
    </cfRule>
    <cfRule type="cellIs" dxfId="1" priority="42634" operator="equal">
      <formula>1</formula>
    </cfRule>
  </conditionalFormatting>
  <conditionalFormatting sqref="D17281:N17281">
    <cfRule type="cellIs" dxfId="0" priority="42635" operator="equal">
      <formula>0</formula>
    </cfRule>
    <cfRule type="cellIs" dxfId="1" priority="42636" operator="equal">
      <formula>1</formula>
    </cfRule>
  </conditionalFormatting>
  <conditionalFormatting sqref="D17282:N17282">
    <cfRule type="cellIs" dxfId="0" priority="42637" operator="equal">
      <formula>0</formula>
    </cfRule>
    <cfRule type="cellIs" dxfId="1" priority="42638" operator="equal">
      <formula>1</formula>
    </cfRule>
  </conditionalFormatting>
  <conditionalFormatting sqref="D17283:N17283">
    <cfRule type="cellIs" dxfId="0" priority="42639" operator="equal">
      <formula>0</formula>
    </cfRule>
    <cfRule type="cellIs" dxfId="1" priority="42640" operator="equal">
      <formula>1</formula>
    </cfRule>
  </conditionalFormatting>
  <conditionalFormatting sqref="D17284:N17284">
    <cfRule type="cellIs" dxfId="0" priority="42641" operator="equal">
      <formula>0</formula>
    </cfRule>
    <cfRule type="cellIs" dxfId="1" priority="42642" operator="equal">
      <formula>1</formula>
    </cfRule>
  </conditionalFormatting>
  <conditionalFormatting sqref="D17285:N17285">
    <cfRule type="cellIs" dxfId="0" priority="42643" operator="equal">
      <formula>0</formula>
    </cfRule>
    <cfRule type="cellIs" dxfId="1" priority="42644" operator="equal">
      <formula>1</formula>
    </cfRule>
  </conditionalFormatting>
  <conditionalFormatting sqref="D17286">
    <cfRule type="colorScale" priority="42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89">
    <cfRule type="colorScale" priority="42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92:N17292">
    <cfRule type="cellIs" dxfId="0" priority="42667" operator="equal">
      <formula>0</formula>
    </cfRule>
    <cfRule type="cellIs" dxfId="1" priority="42668" operator="equal">
      <formula>1</formula>
    </cfRule>
  </conditionalFormatting>
  <conditionalFormatting sqref="D17293:N17293">
    <cfRule type="cellIs" dxfId="0" priority="42669" operator="equal">
      <formula>0</formula>
    </cfRule>
    <cfRule type="cellIs" dxfId="1" priority="42670" operator="equal">
      <formula>1</formula>
    </cfRule>
  </conditionalFormatting>
  <conditionalFormatting sqref="D17294">
    <cfRule type="colorScale" priority="42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97:N17297">
    <cfRule type="cellIs" dxfId="0" priority="42682" operator="equal">
      <formula>0</formula>
    </cfRule>
    <cfRule type="cellIs" dxfId="1" priority="42683" operator="equal">
      <formula>1</formula>
    </cfRule>
  </conditionalFormatting>
  <conditionalFormatting sqref="D17298:N17298">
    <cfRule type="cellIs" dxfId="0" priority="42684" operator="equal">
      <formula>0</formula>
    </cfRule>
    <cfRule type="cellIs" dxfId="1" priority="42685" operator="equal">
      <formula>1</formula>
    </cfRule>
  </conditionalFormatting>
  <conditionalFormatting sqref="D17299">
    <cfRule type="colorScale" priority="42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:N172">
    <cfRule type="cellIs" dxfId="0" priority="342" operator="equal">
      <formula>0</formula>
    </cfRule>
    <cfRule type="cellIs" dxfId="1" priority="343" operator="equal">
      <formula>1</formula>
    </cfRule>
  </conditionalFormatting>
  <conditionalFormatting sqref="D17302">
    <cfRule type="colorScale" priority="42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05:N17305">
    <cfRule type="cellIs" dxfId="0" priority="42708" operator="equal">
      <formula>0</formula>
    </cfRule>
    <cfRule type="cellIs" dxfId="1" priority="42709" operator="equal">
      <formula>1</formula>
    </cfRule>
  </conditionalFormatting>
  <conditionalFormatting sqref="D17306:N17306">
    <cfRule type="cellIs" dxfId="0" priority="42710" operator="equal">
      <formula>0</formula>
    </cfRule>
    <cfRule type="cellIs" dxfId="1" priority="42711" operator="equal">
      <formula>1</formula>
    </cfRule>
  </conditionalFormatting>
  <conditionalFormatting sqref="D17307:N17307">
    <cfRule type="cellIs" dxfId="0" priority="42712" operator="equal">
      <formula>0</formula>
    </cfRule>
    <cfRule type="cellIs" dxfId="1" priority="42713" operator="equal">
      <formula>1</formula>
    </cfRule>
  </conditionalFormatting>
  <conditionalFormatting sqref="D17308:N17308">
    <cfRule type="cellIs" dxfId="0" priority="42714" operator="equal">
      <formula>0</formula>
    </cfRule>
    <cfRule type="cellIs" dxfId="1" priority="42715" operator="equal">
      <formula>1</formula>
    </cfRule>
  </conditionalFormatting>
  <conditionalFormatting sqref="D17309">
    <cfRule type="colorScale" priority="42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1">
    <cfRule type="colorScale" priority="4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12">
    <cfRule type="colorScale" priority="42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15:N17315">
    <cfRule type="cellIs" dxfId="0" priority="42738" operator="equal">
      <formula>0</formula>
    </cfRule>
    <cfRule type="cellIs" dxfId="1" priority="42739" operator="equal">
      <formula>1</formula>
    </cfRule>
  </conditionalFormatting>
  <conditionalFormatting sqref="D17316:N17316">
    <cfRule type="cellIs" dxfId="0" priority="42740" operator="equal">
      <formula>0</formula>
    </cfRule>
    <cfRule type="cellIs" dxfId="1" priority="42741" operator="equal">
      <formula>1</formula>
    </cfRule>
  </conditionalFormatting>
  <conditionalFormatting sqref="D17317:N17317">
    <cfRule type="cellIs" dxfId="0" priority="42742" operator="equal">
      <formula>0</formula>
    </cfRule>
    <cfRule type="cellIs" dxfId="1" priority="42743" operator="equal">
      <formula>1</formula>
    </cfRule>
  </conditionalFormatting>
  <conditionalFormatting sqref="D17318:N17318">
    <cfRule type="cellIs" dxfId="0" priority="42744" operator="equal">
      <formula>0</formula>
    </cfRule>
    <cfRule type="cellIs" dxfId="1" priority="42745" operator="equal">
      <formula>1</formula>
    </cfRule>
  </conditionalFormatting>
  <conditionalFormatting sqref="D17319:N17319">
    <cfRule type="cellIs" dxfId="0" priority="42746" operator="equal">
      <formula>0</formula>
    </cfRule>
    <cfRule type="cellIs" dxfId="1" priority="42747" operator="equal">
      <formula>1</formula>
    </cfRule>
  </conditionalFormatting>
  <conditionalFormatting sqref="D17320:N17320">
    <cfRule type="cellIs" dxfId="0" priority="42748" operator="equal">
      <formula>0</formula>
    </cfRule>
    <cfRule type="cellIs" dxfId="1" priority="42749" operator="equal">
      <formula>1</formula>
    </cfRule>
  </conditionalFormatting>
  <conditionalFormatting sqref="D17321:N17321">
    <cfRule type="cellIs" dxfId="0" priority="42750" operator="equal">
      <formula>0</formula>
    </cfRule>
    <cfRule type="cellIs" dxfId="1" priority="42751" operator="equal">
      <formula>1</formula>
    </cfRule>
  </conditionalFormatting>
  <conditionalFormatting sqref="D17322:N17322">
    <cfRule type="cellIs" dxfId="0" priority="42752" operator="equal">
      <formula>0</formula>
    </cfRule>
    <cfRule type="cellIs" dxfId="1" priority="42753" operator="equal">
      <formula>1</formula>
    </cfRule>
  </conditionalFormatting>
  <conditionalFormatting sqref="D17323:N17323">
    <cfRule type="cellIs" dxfId="0" priority="42754" operator="equal">
      <formula>0</formula>
    </cfRule>
    <cfRule type="cellIs" dxfId="1" priority="42755" operator="equal">
      <formula>1</formula>
    </cfRule>
  </conditionalFormatting>
  <conditionalFormatting sqref="D17324">
    <cfRule type="colorScale" priority="42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27">
    <cfRule type="colorScale" priority="42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30:N17330">
    <cfRule type="cellIs" dxfId="0" priority="42778" operator="equal">
      <formula>0</formula>
    </cfRule>
    <cfRule type="cellIs" dxfId="1" priority="42779" operator="equal">
      <formula>1</formula>
    </cfRule>
  </conditionalFormatting>
  <conditionalFormatting sqref="D17331:N17331">
    <cfRule type="cellIs" dxfId="0" priority="42780" operator="equal">
      <formula>0</formula>
    </cfRule>
    <cfRule type="cellIs" dxfId="1" priority="42781" operator="equal">
      <formula>1</formula>
    </cfRule>
  </conditionalFormatting>
  <conditionalFormatting sqref="D17332:N17332">
    <cfRule type="cellIs" dxfId="0" priority="42782" operator="equal">
      <formula>0</formula>
    </cfRule>
    <cfRule type="cellIs" dxfId="1" priority="42783" operator="equal">
      <formula>1</formula>
    </cfRule>
  </conditionalFormatting>
  <conditionalFormatting sqref="D17333:N17333">
    <cfRule type="cellIs" dxfId="0" priority="42784" operator="equal">
      <formula>0</formula>
    </cfRule>
    <cfRule type="cellIs" dxfId="1" priority="42785" operator="equal">
      <formula>1</formula>
    </cfRule>
  </conditionalFormatting>
  <conditionalFormatting sqref="D17334:N17334">
    <cfRule type="cellIs" dxfId="0" priority="42786" operator="equal">
      <formula>0</formula>
    </cfRule>
    <cfRule type="cellIs" dxfId="1" priority="42787" operator="equal">
      <formula>1</formula>
    </cfRule>
  </conditionalFormatting>
  <conditionalFormatting sqref="D17335">
    <cfRule type="colorScale" priority="42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38">
    <cfRule type="colorScale" priority="42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41:N17341">
    <cfRule type="cellIs" dxfId="0" priority="42810" operator="equal">
      <formula>0</formula>
    </cfRule>
    <cfRule type="cellIs" dxfId="1" priority="42811" operator="equal">
      <formula>1</formula>
    </cfRule>
  </conditionalFormatting>
  <conditionalFormatting sqref="D17342:N17342">
    <cfRule type="cellIs" dxfId="0" priority="42812" operator="equal">
      <formula>0</formula>
    </cfRule>
    <cfRule type="cellIs" dxfId="1" priority="42813" operator="equal">
      <formula>1</formula>
    </cfRule>
  </conditionalFormatting>
  <conditionalFormatting sqref="D17343:N17343">
    <cfRule type="cellIs" dxfId="0" priority="42814" operator="equal">
      <formula>0</formula>
    </cfRule>
    <cfRule type="cellIs" dxfId="1" priority="42815" operator="equal">
      <formula>1</formula>
    </cfRule>
  </conditionalFormatting>
  <conditionalFormatting sqref="D17344:N17344">
    <cfRule type="cellIs" dxfId="0" priority="42816" operator="equal">
      <formula>0</formula>
    </cfRule>
    <cfRule type="cellIs" dxfId="1" priority="42817" operator="equal">
      <formula>1</formula>
    </cfRule>
  </conditionalFormatting>
  <conditionalFormatting sqref="D17345">
    <cfRule type="colorScale" priority="42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48">
    <cfRule type="colorScale" priority="42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4:N1734">
    <cfRule type="cellIs" dxfId="0" priority="3951" operator="equal">
      <formula>0</formula>
    </cfRule>
    <cfRule type="cellIs" dxfId="1" priority="3952" operator="equal">
      <formula>1</formula>
    </cfRule>
  </conditionalFormatting>
  <conditionalFormatting sqref="D17351:N17351">
    <cfRule type="cellIs" dxfId="0" priority="42840" operator="equal">
      <formula>0</formula>
    </cfRule>
    <cfRule type="cellIs" dxfId="1" priority="42841" operator="equal">
      <formula>1</formula>
    </cfRule>
  </conditionalFormatting>
  <conditionalFormatting sqref="D17352:N17352">
    <cfRule type="cellIs" dxfId="0" priority="42842" operator="equal">
      <formula>0</formula>
    </cfRule>
    <cfRule type="cellIs" dxfId="1" priority="42843" operator="equal">
      <formula>1</formula>
    </cfRule>
  </conditionalFormatting>
  <conditionalFormatting sqref="D17353:N17353">
    <cfRule type="cellIs" dxfId="0" priority="42844" operator="equal">
      <formula>0</formula>
    </cfRule>
    <cfRule type="cellIs" dxfId="1" priority="42845" operator="equal">
      <formula>1</formula>
    </cfRule>
  </conditionalFormatting>
  <conditionalFormatting sqref="D17354:N17354">
    <cfRule type="cellIs" dxfId="0" priority="42846" operator="equal">
      <formula>0</formula>
    </cfRule>
    <cfRule type="cellIs" dxfId="1" priority="42847" operator="equal">
      <formula>1</formula>
    </cfRule>
  </conditionalFormatting>
  <conditionalFormatting sqref="D17355:N17355">
    <cfRule type="cellIs" dxfId="0" priority="42848" operator="equal">
      <formula>0</formula>
    </cfRule>
    <cfRule type="cellIs" dxfId="1" priority="42849" operator="equal">
      <formula>1</formula>
    </cfRule>
  </conditionalFormatting>
  <conditionalFormatting sqref="D17356:N17356">
    <cfRule type="cellIs" dxfId="0" priority="42850" operator="equal">
      <formula>0</formula>
    </cfRule>
    <cfRule type="cellIs" dxfId="1" priority="42851" operator="equal">
      <formula>1</formula>
    </cfRule>
  </conditionalFormatting>
  <conditionalFormatting sqref="D17357:N17357">
    <cfRule type="cellIs" dxfId="0" priority="42852" operator="equal">
      <formula>0</formula>
    </cfRule>
    <cfRule type="cellIs" dxfId="1" priority="42853" operator="equal">
      <formula>1</formula>
    </cfRule>
  </conditionalFormatting>
  <conditionalFormatting sqref="D17358:N17358">
    <cfRule type="cellIs" dxfId="0" priority="42854" operator="equal">
      <formula>0</formula>
    </cfRule>
    <cfRule type="cellIs" dxfId="1" priority="42855" operator="equal">
      <formula>1</formula>
    </cfRule>
  </conditionalFormatting>
  <conditionalFormatting sqref="D17359:N17359">
    <cfRule type="cellIs" dxfId="0" priority="42856" operator="equal">
      <formula>0</formula>
    </cfRule>
    <cfRule type="cellIs" dxfId="1" priority="42857" operator="equal">
      <formula>1</formula>
    </cfRule>
  </conditionalFormatting>
  <conditionalFormatting sqref="D1735:N1735">
    <cfRule type="cellIs" dxfId="0" priority="3953" operator="equal">
      <formula>0</formula>
    </cfRule>
    <cfRule type="cellIs" dxfId="1" priority="3954" operator="equal">
      <formula>1</formula>
    </cfRule>
  </conditionalFormatting>
  <conditionalFormatting sqref="D17360:N17360">
    <cfRule type="cellIs" dxfId="0" priority="42858" operator="equal">
      <formula>0</formula>
    </cfRule>
    <cfRule type="cellIs" dxfId="1" priority="42859" operator="equal">
      <formula>1</formula>
    </cfRule>
  </conditionalFormatting>
  <conditionalFormatting sqref="D17361:N17361">
    <cfRule type="cellIs" dxfId="0" priority="42860" operator="equal">
      <formula>0</formula>
    </cfRule>
    <cfRule type="cellIs" dxfId="1" priority="42861" operator="equal">
      <formula>1</formula>
    </cfRule>
  </conditionalFormatting>
  <conditionalFormatting sqref="D17362:N17362">
    <cfRule type="cellIs" dxfId="0" priority="42862" operator="equal">
      <formula>0</formula>
    </cfRule>
    <cfRule type="cellIs" dxfId="1" priority="42863" operator="equal">
      <formula>1</formula>
    </cfRule>
  </conditionalFormatting>
  <conditionalFormatting sqref="D17363:N17363">
    <cfRule type="cellIs" dxfId="0" priority="42864" operator="equal">
      <formula>0</formula>
    </cfRule>
    <cfRule type="cellIs" dxfId="1" priority="42865" operator="equal">
      <formula>1</formula>
    </cfRule>
  </conditionalFormatting>
  <conditionalFormatting sqref="D17364">
    <cfRule type="colorScale" priority="42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67">
    <cfRule type="colorScale" priority="42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6:N1736">
    <cfRule type="cellIs" dxfId="0" priority="3955" operator="equal">
      <formula>0</formula>
    </cfRule>
    <cfRule type="cellIs" dxfId="1" priority="3956" operator="equal">
      <formula>1</formula>
    </cfRule>
  </conditionalFormatting>
  <conditionalFormatting sqref="D17370:N17370">
    <cfRule type="cellIs" dxfId="0" priority="42888" operator="equal">
      <formula>0</formula>
    </cfRule>
    <cfRule type="cellIs" dxfId="1" priority="42889" operator="equal">
      <formula>1</formula>
    </cfRule>
  </conditionalFormatting>
  <conditionalFormatting sqref="D17371:N17371">
    <cfRule type="cellIs" dxfId="0" priority="42890" operator="equal">
      <formula>0</formula>
    </cfRule>
    <cfRule type="cellIs" dxfId="1" priority="42891" operator="equal">
      <formula>1</formula>
    </cfRule>
  </conditionalFormatting>
  <conditionalFormatting sqref="D17372:N17372">
    <cfRule type="cellIs" dxfId="0" priority="42892" operator="equal">
      <formula>0</formula>
    </cfRule>
    <cfRule type="cellIs" dxfId="1" priority="42893" operator="equal">
      <formula>1</formula>
    </cfRule>
  </conditionalFormatting>
  <conditionalFormatting sqref="D17373:N17373">
    <cfRule type="cellIs" dxfId="0" priority="42894" operator="equal">
      <formula>0</formula>
    </cfRule>
    <cfRule type="cellIs" dxfId="1" priority="42895" operator="equal">
      <formula>1</formula>
    </cfRule>
  </conditionalFormatting>
  <conditionalFormatting sqref="D17374:N17374">
    <cfRule type="cellIs" dxfId="0" priority="42896" operator="equal">
      <formula>0</formula>
    </cfRule>
    <cfRule type="cellIs" dxfId="1" priority="42897" operator="equal">
      <formula>1</formula>
    </cfRule>
  </conditionalFormatting>
  <conditionalFormatting sqref="D17375:N17375">
    <cfRule type="cellIs" dxfId="0" priority="42898" operator="equal">
      <formula>0</formula>
    </cfRule>
    <cfRule type="cellIs" dxfId="1" priority="42899" operator="equal">
      <formula>1</formula>
    </cfRule>
  </conditionalFormatting>
  <conditionalFormatting sqref="D17376:N17376">
    <cfRule type="cellIs" dxfId="0" priority="42900" operator="equal">
      <formula>0</formula>
    </cfRule>
    <cfRule type="cellIs" dxfId="1" priority="42901" operator="equal">
      <formula>1</formula>
    </cfRule>
  </conditionalFormatting>
  <conditionalFormatting sqref="D17377">
    <cfRule type="colorScale" priority="42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7:N1737">
    <cfRule type="cellIs" dxfId="0" priority="3957" operator="equal">
      <formula>0</formula>
    </cfRule>
    <cfRule type="cellIs" dxfId="1" priority="3958" operator="equal">
      <formula>1</formula>
    </cfRule>
  </conditionalFormatting>
  <conditionalFormatting sqref="D17380">
    <cfRule type="colorScale" priority="42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83:N17383">
    <cfRule type="cellIs" dxfId="0" priority="42924" operator="equal">
      <formula>0</formula>
    </cfRule>
    <cfRule type="cellIs" dxfId="1" priority="42925" operator="equal">
      <formula>1</formula>
    </cfRule>
  </conditionalFormatting>
  <conditionalFormatting sqref="D17384:N17384">
    <cfRule type="cellIs" dxfId="0" priority="42926" operator="equal">
      <formula>0</formula>
    </cfRule>
    <cfRule type="cellIs" dxfId="1" priority="42927" operator="equal">
      <formula>1</formula>
    </cfRule>
  </conditionalFormatting>
  <conditionalFormatting sqref="D17385:N17385">
    <cfRule type="cellIs" dxfId="0" priority="42928" operator="equal">
      <formula>0</formula>
    </cfRule>
    <cfRule type="cellIs" dxfId="1" priority="42929" operator="equal">
      <formula>1</formula>
    </cfRule>
  </conditionalFormatting>
  <conditionalFormatting sqref="D17386:N17386">
    <cfRule type="cellIs" dxfId="0" priority="42930" operator="equal">
      <formula>0</formula>
    </cfRule>
    <cfRule type="cellIs" dxfId="1" priority="42931" operator="equal">
      <formula>1</formula>
    </cfRule>
  </conditionalFormatting>
  <conditionalFormatting sqref="D17387:N17387">
    <cfRule type="cellIs" dxfId="0" priority="42932" operator="equal">
      <formula>0</formula>
    </cfRule>
    <cfRule type="cellIs" dxfId="1" priority="42933" operator="equal">
      <formula>1</formula>
    </cfRule>
  </conditionalFormatting>
  <conditionalFormatting sqref="D17388:N17388">
    <cfRule type="cellIs" dxfId="0" priority="42934" operator="equal">
      <formula>0</formula>
    </cfRule>
    <cfRule type="cellIs" dxfId="1" priority="42935" operator="equal">
      <formula>1</formula>
    </cfRule>
  </conditionalFormatting>
  <conditionalFormatting sqref="D17389:N17389">
    <cfRule type="cellIs" dxfId="0" priority="42936" operator="equal">
      <formula>0</formula>
    </cfRule>
    <cfRule type="cellIs" dxfId="1" priority="42937" operator="equal">
      <formula>1</formula>
    </cfRule>
  </conditionalFormatting>
  <conditionalFormatting sqref="D1738:N1738">
    <cfRule type="cellIs" dxfId="0" priority="3959" operator="equal">
      <formula>0</formula>
    </cfRule>
    <cfRule type="cellIs" dxfId="1" priority="3960" operator="equal">
      <formula>1</formula>
    </cfRule>
  </conditionalFormatting>
  <conditionalFormatting sqref="D17390:N17390">
    <cfRule type="cellIs" dxfId="0" priority="42938" operator="equal">
      <formula>0</formula>
    </cfRule>
    <cfRule type="cellIs" dxfId="1" priority="42939" operator="equal">
      <formula>1</formula>
    </cfRule>
  </conditionalFormatting>
  <conditionalFormatting sqref="D17391:N17391">
    <cfRule type="cellIs" dxfId="0" priority="42940" operator="equal">
      <formula>0</formula>
    </cfRule>
    <cfRule type="cellIs" dxfId="1" priority="42941" operator="equal">
      <formula>1</formula>
    </cfRule>
  </conditionalFormatting>
  <conditionalFormatting sqref="D17392">
    <cfRule type="colorScale" priority="43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95">
    <cfRule type="colorScale" priority="42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98">
    <cfRule type="colorScale" priority="42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39:N1739">
    <cfRule type="cellIs" dxfId="0" priority="3961" operator="equal">
      <formula>0</formula>
    </cfRule>
    <cfRule type="cellIs" dxfId="1" priority="3962" operator="equal">
      <formula>1</formula>
    </cfRule>
  </conditionalFormatting>
  <conditionalFormatting sqref="D173:N173">
    <cfRule type="cellIs" dxfId="0" priority="344" operator="equal">
      <formula>0</formula>
    </cfRule>
    <cfRule type="cellIs" dxfId="1" priority="345" operator="equal">
      <formula>1</formula>
    </cfRule>
  </conditionalFormatting>
  <conditionalFormatting sqref="D17401:N17401">
    <cfRule type="cellIs" dxfId="0" priority="42975" operator="equal">
      <formula>0</formula>
    </cfRule>
    <cfRule type="cellIs" dxfId="1" priority="42976" operator="equal">
      <formula>1</formula>
    </cfRule>
  </conditionalFormatting>
  <conditionalFormatting sqref="D17402">
    <cfRule type="colorScale" priority="43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05">
    <cfRule type="colorScale" priority="43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08:N17408">
    <cfRule type="cellIs" dxfId="0" priority="42999" operator="equal">
      <formula>0</formula>
    </cfRule>
    <cfRule type="cellIs" dxfId="1" priority="43000" operator="equal">
      <formula>1</formula>
    </cfRule>
  </conditionalFormatting>
  <conditionalFormatting sqref="D17409:N17409">
    <cfRule type="cellIs" dxfId="0" priority="43001" operator="equal">
      <formula>0</formula>
    </cfRule>
    <cfRule type="cellIs" dxfId="1" priority="43002" operator="equal">
      <formula>1</formula>
    </cfRule>
  </conditionalFormatting>
  <conditionalFormatting sqref="D1740:N1740">
    <cfRule type="cellIs" dxfId="0" priority="3963" operator="equal">
      <formula>0</formula>
    </cfRule>
    <cfRule type="cellIs" dxfId="1" priority="3964" operator="equal">
      <formula>1</formula>
    </cfRule>
  </conditionalFormatting>
  <conditionalFormatting sqref="D17410:N17410">
    <cfRule type="cellIs" dxfId="0" priority="43003" operator="equal">
      <formula>0</formula>
    </cfRule>
    <cfRule type="cellIs" dxfId="1" priority="43004" operator="equal">
      <formula>1</formula>
    </cfRule>
  </conditionalFormatting>
  <conditionalFormatting sqref="D17411:N17411">
    <cfRule type="cellIs" dxfId="0" priority="43005" operator="equal">
      <formula>0</formula>
    </cfRule>
    <cfRule type="cellIs" dxfId="1" priority="43006" operator="equal">
      <formula>1</formula>
    </cfRule>
  </conditionalFormatting>
  <conditionalFormatting sqref="D17412:N17412">
    <cfRule type="cellIs" dxfId="0" priority="43007" operator="equal">
      <formula>0</formula>
    </cfRule>
    <cfRule type="cellIs" dxfId="1" priority="43008" operator="equal">
      <formula>1</formula>
    </cfRule>
  </conditionalFormatting>
  <conditionalFormatting sqref="D17413:N17413">
    <cfRule type="cellIs" dxfId="0" priority="43009" operator="equal">
      <formula>0</formula>
    </cfRule>
    <cfRule type="cellIs" dxfId="1" priority="43010" operator="equal">
      <formula>1</formula>
    </cfRule>
  </conditionalFormatting>
  <conditionalFormatting sqref="D17414:N17414">
    <cfRule type="cellIs" dxfId="0" priority="43011" operator="equal">
      <formula>0</formula>
    </cfRule>
    <cfRule type="cellIs" dxfId="1" priority="43012" operator="equal">
      <formula>1</formula>
    </cfRule>
  </conditionalFormatting>
  <conditionalFormatting sqref="D17415:N17415">
    <cfRule type="cellIs" dxfId="0" priority="43013" operator="equal">
      <formula>0</formula>
    </cfRule>
    <cfRule type="cellIs" dxfId="1" priority="43014" operator="equal">
      <formula>1</formula>
    </cfRule>
  </conditionalFormatting>
  <conditionalFormatting sqref="D17416:N17416">
    <cfRule type="cellIs" dxfId="0" priority="43015" operator="equal">
      <formula>0</formula>
    </cfRule>
    <cfRule type="cellIs" dxfId="1" priority="43016" operator="equal">
      <formula>1</formula>
    </cfRule>
  </conditionalFormatting>
  <conditionalFormatting sqref="D17417:N17417">
    <cfRule type="cellIs" dxfId="0" priority="43017" operator="equal">
      <formula>0</formula>
    </cfRule>
    <cfRule type="cellIs" dxfId="1" priority="43018" operator="equal">
      <formula>1</formula>
    </cfRule>
  </conditionalFormatting>
  <conditionalFormatting sqref="D17418:N17418">
    <cfRule type="cellIs" dxfId="0" priority="43019" operator="equal">
      <formula>0</formula>
    </cfRule>
    <cfRule type="cellIs" dxfId="1" priority="43020" operator="equal">
      <formula>1</formula>
    </cfRule>
  </conditionalFormatting>
  <conditionalFormatting sqref="D17419:N17419">
    <cfRule type="cellIs" dxfId="0" priority="43021" operator="equal">
      <formula>0</formula>
    </cfRule>
    <cfRule type="cellIs" dxfId="1" priority="43022" operator="equal">
      <formula>1</formula>
    </cfRule>
  </conditionalFormatting>
  <conditionalFormatting sqref="D1741:N1741">
    <cfRule type="cellIs" dxfId="0" priority="3965" operator="equal">
      <formula>0</formula>
    </cfRule>
    <cfRule type="cellIs" dxfId="1" priority="3966" operator="equal">
      <formula>1</formula>
    </cfRule>
  </conditionalFormatting>
  <conditionalFormatting sqref="D17420:N17420">
    <cfRule type="cellIs" dxfId="0" priority="43023" operator="equal">
      <formula>0</formula>
    </cfRule>
    <cfRule type="cellIs" dxfId="1" priority="43024" operator="equal">
      <formula>1</formula>
    </cfRule>
  </conditionalFormatting>
  <conditionalFormatting sqref="D17421:N17421">
    <cfRule type="cellIs" dxfId="0" priority="43025" operator="equal">
      <formula>0</formula>
    </cfRule>
    <cfRule type="cellIs" dxfId="1" priority="43026" operator="equal">
      <formula>1</formula>
    </cfRule>
  </conditionalFormatting>
  <conditionalFormatting sqref="D17422:N17422">
    <cfRule type="cellIs" dxfId="0" priority="43027" operator="equal">
      <formula>0</formula>
    </cfRule>
    <cfRule type="cellIs" dxfId="1" priority="43028" operator="equal">
      <formula>1</formula>
    </cfRule>
  </conditionalFormatting>
  <conditionalFormatting sqref="D17423:N17423">
    <cfRule type="cellIs" dxfId="0" priority="43029" operator="equal">
      <formula>0</formula>
    </cfRule>
    <cfRule type="cellIs" dxfId="1" priority="43030" operator="equal">
      <formula>1</formula>
    </cfRule>
  </conditionalFormatting>
  <conditionalFormatting sqref="D17424:N17424">
    <cfRule type="cellIs" dxfId="0" priority="43031" operator="equal">
      <formula>0</formula>
    </cfRule>
    <cfRule type="cellIs" dxfId="1" priority="43032" operator="equal">
      <formula>1</formula>
    </cfRule>
  </conditionalFormatting>
  <conditionalFormatting sqref="D17425:N17425">
    <cfRule type="cellIs" dxfId="0" priority="43033" operator="equal">
      <formula>0</formula>
    </cfRule>
    <cfRule type="cellIs" dxfId="1" priority="43034" operator="equal">
      <formula>1</formula>
    </cfRule>
  </conditionalFormatting>
  <conditionalFormatting sqref="D17426:N17426">
    <cfRule type="cellIs" dxfId="0" priority="43035" operator="equal">
      <formula>0</formula>
    </cfRule>
    <cfRule type="cellIs" dxfId="1" priority="43036" operator="equal">
      <formula>1</formula>
    </cfRule>
  </conditionalFormatting>
  <conditionalFormatting sqref="D17427:N17427">
    <cfRule type="cellIs" dxfId="0" priority="43037" operator="equal">
      <formula>0</formula>
    </cfRule>
    <cfRule type="cellIs" dxfId="1" priority="43038" operator="equal">
      <formula>1</formula>
    </cfRule>
  </conditionalFormatting>
  <conditionalFormatting sqref="D17428:N17428">
    <cfRule type="cellIs" dxfId="0" priority="43039" operator="equal">
      <formula>0</formula>
    </cfRule>
    <cfRule type="cellIs" dxfId="1" priority="43040" operator="equal">
      <formula>1</formula>
    </cfRule>
  </conditionalFormatting>
  <conditionalFormatting sqref="D17429:N17429">
    <cfRule type="cellIs" dxfId="0" priority="43041" operator="equal">
      <formula>0</formula>
    </cfRule>
    <cfRule type="cellIs" dxfId="1" priority="43042" operator="equal">
      <formula>1</formula>
    </cfRule>
  </conditionalFormatting>
  <conditionalFormatting sqref="D1742:N1742">
    <cfRule type="cellIs" dxfId="0" priority="3967" operator="equal">
      <formula>0</formula>
    </cfRule>
    <cfRule type="cellIs" dxfId="1" priority="3968" operator="equal">
      <formula>1</formula>
    </cfRule>
  </conditionalFormatting>
  <conditionalFormatting sqref="D17430:N17430">
    <cfRule type="cellIs" dxfId="0" priority="43043" operator="equal">
      <formula>0</formula>
    </cfRule>
    <cfRule type="cellIs" dxfId="1" priority="43044" operator="equal">
      <formula>1</formula>
    </cfRule>
  </conditionalFormatting>
  <conditionalFormatting sqref="D17431">
    <cfRule type="colorScale" priority="43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34:N17434">
    <cfRule type="cellIs" dxfId="0" priority="43056" operator="equal">
      <formula>0</formula>
    </cfRule>
    <cfRule type="cellIs" dxfId="1" priority="43057" operator="equal">
      <formula>1</formula>
    </cfRule>
  </conditionalFormatting>
  <conditionalFormatting sqref="D17435">
    <cfRule type="colorScale" priority="43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38">
    <cfRule type="colorScale" priority="43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3:N1743">
    <cfRule type="cellIs" dxfId="0" priority="3969" operator="equal">
      <formula>0</formula>
    </cfRule>
    <cfRule type="cellIs" dxfId="1" priority="3970" operator="equal">
      <formula>1</formula>
    </cfRule>
  </conditionalFormatting>
  <conditionalFormatting sqref="D17441:N17441">
    <cfRule type="cellIs" dxfId="0" priority="43080" operator="equal">
      <formula>0</formula>
    </cfRule>
    <cfRule type="cellIs" dxfId="1" priority="43081" operator="equal">
      <formula>1</formula>
    </cfRule>
  </conditionalFormatting>
  <conditionalFormatting sqref="D17442:N17442">
    <cfRule type="cellIs" dxfId="0" priority="43082" operator="equal">
      <formula>0</formula>
    </cfRule>
    <cfRule type="cellIs" dxfId="1" priority="43083" operator="equal">
      <formula>1</formula>
    </cfRule>
  </conditionalFormatting>
  <conditionalFormatting sqref="D17443:N17443">
    <cfRule type="cellIs" dxfId="0" priority="43084" operator="equal">
      <formula>0</formula>
    </cfRule>
    <cfRule type="cellIs" dxfId="1" priority="43085" operator="equal">
      <formula>1</formula>
    </cfRule>
  </conditionalFormatting>
  <conditionalFormatting sqref="D17444:N17444">
    <cfRule type="cellIs" dxfId="0" priority="43086" operator="equal">
      <formula>0</formula>
    </cfRule>
    <cfRule type="cellIs" dxfId="1" priority="43087" operator="equal">
      <formula>1</formula>
    </cfRule>
  </conditionalFormatting>
  <conditionalFormatting sqref="D17445:N17445">
    <cfRule type="cellIs" dxfId="0" priority="43088" operator="equal">
      <formula>0</formula>
    </cfRule>
    <cfRule type="cellIs" dxfId="1" priority="43089" operator="equal">
      <formula>1</formula>
    </cfRule>
  </conditionalFormatting>
  <conditionalFormatting sqref="D17446:N17446">
    <cfRule type="cellIs" dxfId="0" priority="43090" operator="equal">
      <formula>0</formula>
    </cfRule>
    <cfRule type="cellIs" dxfId="1" priority="43091" operator="equal">
      <formula>1</formula>
    </cfRule>
  </conditionalFormatting>
  <conditionalFormatting sqref="D17447:N17447">
    <cfRule type="cellIs" dxfId="0" priority="43092" operator="equal">
      <formula>0</formula>
    </cfRule>
    <cfRule type="cellIs" dxfId="1" priority="43093" operator="equal">
      <formula>1</formula>
    </cfRule>
  </conditionalFormatting>
  <conditionalFormatting sqref="D17448:N17448">
    <cfRule type="cellIs" dxfId="0" priority="43094" operator="equal">
      <formula>0</formula>
    </cfRule>
    <cfRule type="cellIs" dxfId="1" priority="43095" operator="equal">
      <formula>1</formula>
    </cfRule>
  </conditionalFormatting>
  <conditionalFormatting sqref="D17449:N17449">
    <cfRule type="cellIs" dxfId="0" priority="43096" operator="equal">
      <formula>0</formula>
    </cfRule>
    <cfRule type="cellIs" dxfId="1" priority="43097" operator="equal">
      <formula>1</formula>
    </cfRule>
  </conditionalFormatting>
  <conditionalFormatting sqref="D1744:N1744">
    <cfRule type="cellIs" dxfId="0" priority="3971" operator="equal">
      <formula>0</formula>
    </cfRule>
    <cfRule type="cellIs" dxfId="1" priority="3972" operator="equal">
      <formula>1</formula>
    </cfRule>
  </conditionalFormatting>
  <conditionalFormatting sqref="D17450:N17450">
    <cfRule type="cellIs" dxfId="0" priority="43098" operator="equal">
      <formula>0</formula>
    </cfRule>
    <cfRule type="cellIs" dxfId="1" priority="43099" operator="equal">
      <formula>1</formula>
    </cfRule>
  </conditionalFormatting>
  <conditionalFormatting sqref="D17451:N17451">
    <cfRule type="cellIs" dxfId="0" priority="43100" operator="equal">
      <formula>0</formula>
    </cfRule>
    <cfRule type="cellIs" dxfId="1" priority="43101" operator="equal">
      <formula>1</formula>
    </cfRule>
  </conditionalFormatting>
  <conditionalFormatting sqref="D17452:N17452">
    <cfRule type="cellIs" dxfId="0" priority="43102" operator="equal">
      <formula>0</formula>
    </cfRule>
    <cfRule type="cellIs" dxfId="1" priority="43103" operator="equal">
      <formula>1</formula>
    </cfRule>
  </conditionalFormatting>
  <conditionalFormatting sqref="D17453:N17453">
    <cfRule type="cellIs" dxfId="0" priority="43104" operator="equal">
      <formula>0</formula>
    </cfRule>
    <cfRule type="cellIs" dxfId="1" priority="43105" operator="equal">
      <formula>1</formula>
    </cfRule>
  </conditionalFormatting>
  <conditionalFormatting sqref="D17454:N17454">
    <cfRule type="cellIs" dxfId="0" priority="43106" operator="equal">
      <formula>0</formula>
    </cfRule>
    <cfRule type="cellIs" dxfId="1" priority="43107" operator="equal">
      <formula>1</formula>
    </cfRule>
  </conditionalFormatting>
  <conditionalFormatting sqref="D17455:N17455">
    <cfRule type="cellIs" dxfId="0" priority="43108" operator="equal">
      <formula>0</formula>
    </cfRule>
    <cfRule type="cellIs" dxfId="1" priority="43109" operator="equal">
      <formula>1</formula>
    </cfRule>
  </conditionalFormatting>
  <conditionalFormatting sqref="D17456">
    <cfRule type="colorScale" priority="43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59:N17459">
    <cfRule type="cellIs" dxfId="0" priority="43121" operator="equal">
      <formula>0</formula>
    </cfRule>
    <cfRule type="cellIs" dxfId="1" priority="43122" operator="equal">
      <formula>1</formula>
    </cfRule>
  </conditionalFormatting>
  <conditionalFormatting sqref="D1745:N1745">
    <cfRule type="cellIs" dxfId="0" priority="3973" operator="equal">
      <formula>0</formula>
    </cfRule>
    <cfRule type="cellIs" dxfId="1" priority="3974" operator="equal">
      <formula>1</formula>
    </cfRule>
  </conditionalFormatting>
  <conditionalFormatting sqref="D17460:N17460">
    <cfRule type="cellIs" dxfId="0" priority="43123" operator="equal">
      <formula>0</formula>
    </cfRule>
    <cfRule type="cellIs" dxfId="1" priority="43124" operator="equal">
      <formula>1</formula>
    </cfRule>
  </conditionalFormatting>
  <conditionalFormatting sqref="D17461:N17461">
    <cfRule type="cellIs" dxfId="0" priority="43125" operator="equal">
      <formula>0</formula>
    </cfRule>
    <cfRule type="cellIs" dxfId="1" priority="43126" operator="equal">
      <formula>1</formula>
    </cfRule>
  </conditionalFormatting>
  <conditionalFormatting sqref="D17462:N17462">
    <cfRule type="cellIs" dxfId="0" priority="43127" operator="equal">
      <formula>0</formula>
    </cfRule>
    <cfRule type="cellIs" dxfId="1" priority="43128" operator="equal">
      <formula>1</formula>
    </cfRule>
  </conditionalFormatting>
  <conditionalFormatting sqref="D17463:N17463">
    <cfRule type="cellIs" dxfId="0" priority="43129" operator="equal">
      <formula>0</formula>
    </cfRule>
    <cfRule type="cellIs" dxfId="1" priority="43130" operator="equal">
      <formula>1</formula>
    </cfRule>
  </conditionalFormatting>
  <conditionalFormatting sqref="D17464:N17464">
    <cfRule type="cellIs" dxfId="0" priority="43131" operator="equal">
      <formula>0</formula>
    </cfRule>
    <cfRule type="cellIs" dxfId="1" priority="43132" operator="equal">
      <formula>1</formula>
    </cfRule>
  </conditionalFormatting>
  <conditionalFormatting sqref="D17465:N17465">
    <cfRule type="cellIs" dxfId="0" priority="43133" operator="equal">
      <formula>0</formula>
    </cfRule>
    <cfRule type="cellIs" dxfId="1" priority="43134" operator="equal">
      <formula>1</formula>
    </cfRule>
  </conditionalFormatting>
  <conditionalFormatting sqref="D17466:N17466">
    <cfRule type="cellIs" dxfId="0" priority="43135" operator="equal">
      <formula>0</formula>
    </cfRule>
    <cfRule type="cellIs" dxfId="1" priority="43136" operator="equal">
      <formula>1</formula>
    </cfRule>
  </conditionalFormatting>
  <conditionalFormatting sqref="D17467:N17467">
    <cfRule type="cellIs" dxfId="0" priority="43137" operator="equal">
      <formula>0</formula>
    </cfRule>
    <cfRule type="cellIs" dxfId="1" priority="43138" operator="equal">
      <formula>1</formula>
    </cfRule>
  </conditionalFormatting>
  <conditionalFormatting sqref="D17468:N17468">
    <cfRule type="cellIs" dxfId="0" priority="43139" operator="equal">
      <formula>0</formula>
    </cfRule>
    <cfRule type="cellIs" dxfId="1" priority="43140" operator="equal">
      <formula>1</formula>
    </cfRule>
  </conditionalFormatting>
  <conditionalFormatting sqref="D17469:N17469">
    <cfRule type="cellIs" dxfId="0" priority="43141" operator="equal">
      <formula>0</formula>
    </cfRule>
    <cfRule type="cellIs" dxfId="1" priority="43142" operator="equal">
      <formula>1</formula>
    </cfRule>
  </conditionalFormatting>
  <conditionalFormatting sqref="D1746:N1746">
    <cfRule type="cellIs" dxfId="0" priority="3975" operator="equal">
      <formula>0</formula>
    </cfRule>
    <cfRule type="cellIs" dxfId="1" priority="3976" operator="equal">
      <formula>1</formula>
    </cfRule>
  </conditionalFormatting>
  <conditionalFormatting sqref="D17470:N17470">
    <cfRule type="cellIs" dxfId="0" priority="43143" operator="equal">
      <formula>0</formula>
    </cfRule>
    <cfRule type="cellIs" dxfId="1" priority="43144" operator="equal">
      <formula>1</formula>
    </cfRule>
  </conditionalFormatting>
  <conditionalFormatting sqref="D17471:N17471">
    <cfRule type="cellIs" dxfId="0" priority="43145" operator="equal">
      <formula>0</formula>
    </cfRule>
    <cfRule type="cellIs" dxfId="1" priority="43146" operator="equal">
      <formula>1</formula>
    </cfRule>
  </conditionalFormatting>
  <conditionalFormatting sqref="D17472:N17472">
    <cfRule type="cellIs" dxfId="0" priority="43147" operator="equal">
      <formula>0</formula>
    </cfRule>
    <cfRule type="cellIs" dxfId="1" priority="43148" operator="equal">
      <formula>1</formula>
    </cfRule>
  </conditionalFormatting>
  <conditionalFormatting sqref="D17473:N17473">
    <cfRule type="cellIs" dxfId="0" priority="43149" operator="equal">
      <formula>0</formula>
    </cfRule>
    <cfRule type="cellIs" dxfId="1" priority="43150" operator="equal">
      <formula>1</formula>
    </cfRule>
  </conditionalFormatting>
  <conditionalFormatting sqref="D17474:N17474">
    <cfRule type="cellIs" dxfId="0" priority="43151" operator="equal">
      <formula>0</formula>
    </cfRule>
    <cfRule type="cellIs" dxfId="1" priority="43152" operator="equal">
      <formula>1</formula>
    </cfRule>
  </conditionalFormatting>
  <conditionalFormatting sqref="D17475:N17475">
    <cfRule type="cellIs" dxfId="0" priority="43153" operator="equal">
      <formula>0</formula>
    </cfRule>
    <cfRule type="cellIs" dxfId="1" priority="43154" operator="equal">
      <formula>1</formula>
    </cfRule>
  </conditionalFormatting>
  <conditionalFormatting sqref="D17476:N17476">
    <cfRule type="cellIs" dxfId="0" priority="43155" operator="equal">
      <formula>0</formula>
    </cfRule>
    <cfRule type="cellIs" dxfId="1" priority="43156" operator="equal">
      <formula>1</formula>
    </cfRule>
  </conditionalFormatting>
  <conditionalFormatting sqref="D17477">
    <cfRule type="colorScale" priority="43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7:N1747">
    <cfRule type="cellIs" dxfId="0" priority="3977" operator="equal">
      <formula>0</formula>
    </cfRule>
    <cfRule type="cellIs" dxfId="1" priority="3978" operator="equal">
      <formula>1</formula>
    </cfRule>
  </conditionalFormatting>
  <conditionalFormatting sqref="D17480">
    <cfRule type="colorScale" priority="43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83:N17483">
    <cfRule type="cellIs" dxfId="0" priority="43179" operator="equal">
      <formula>0</formula>
    </cfRule>
    <cfRule type="cellIs" dxfId="1" priority="43180" operator="equal">
      <formula>1</formula>
    </cfRule>
  </conditionalFormatting>
  <conditionalFormatting sqref="D17484:N17484">
    <cfRule type="cellIs" dxfId="0" priority="43181" operator="equal">
      <formula>0</formula>
    </cfRule>
    <cfRule type="cellIs" dxfId="1" priority="43182" operator="equal">
      <formula>1</formula>
    </cfRule>
  </conditionalFormatting>
  <conditionalFormatting sqref="D17485:N17485">
    <cfRule type="cellIs" dxfId="0" priority="43183" operator="equal">
      <formula>0</formula>
    </cfRule>
    <cfRule type="cellIs" dxfId="1" priority="43184" operator="equal">
      <formula>1</formula>
    </cfRule>
  </conditionalFormatting>
  <conditionalFormatting sqref="D17486:N17486">
    <cfRule type="cellIs" dxfId="0" priority="43185" operator="equal">
      <formula>0</formula>
    </cfRule>
    <cfRule type="cellIs" dxfId="1" priority="43186" operator="equal">
      <formula>1</formula>
    </cfRule>
  </conditionalFormatting>
  <conditionalFormatting sqref="D17487:N17487">
    <cfRule type="cellIs" dxfId="0" priority="43187" operator="equal">
      <formula>0</formula>
    </cfRule>
    <cfRule type="cellIs" dxfId="1" priority="43188" operator="equal">
      <formula>1</formula>
    </cfRule>
  </conditionalFormatting>
  <conditionalFormatting sqref="D17488:N17488">
    <cfRule type="cellIs" dxfId="0" priority="43189" operator="equal">
      <formula>0</formula>
    </cfRule>
    <cfRule type="cellIs" dxfId="1" priority="43190" operator="equal">
      <formula>1</formula>
    </cfRule>
  </conditionalFormatting>
  <conditionalFormatting sqref="D17489:N17489">
    <cfRule type="cellIs" dxfId="0" priority="43191" operator="equal">
      <formula>0</formula>
    </cfRule>
    <cfRule type="cellIs" dxfId="1" priority="43192" operator="equal">
      <formula>1</formula>
    </cfRule>
  </conditionalFormatting>
  <conditionalFormatting sqref="D1748:N1748">
    <cfRule type="cellIs" dxfId="0" priority="3979" operator="equal">
      <formula>0</formula>
    </cfRule>
    <cfRule type="cellIs" dxfId="1" priority="3980" operator="equal">
      <formula>1</formula>
    </cfRule>
  </conditionalFormatting>
  <conditionalFormatting sqref="D17490:N17490">
    <cfRule type="cellIs" dxfId="0" priority="43193" operator="equal">
      <formula>0</formula>
    </cfRule>
    <cfRule type="cellIs" dxfId="1" priority="43194" operator="equal">
      <formula>1</formula>
    </cfRule>
  </conditionalFormatting>
  <conditionalFormatting sqref="D17491:N17491">
    <cfRule type="cellIs" dxfId="0" priority="43195" operator="equal">
      <formula>0</formula>
    </cfRule>
    <cfRule type="cellIs" dxfId="1" priority="43196" operator="equal">
      <formula>1</formula>
    </cfRule>
  </conditionalFormatting>
  <conditionalFormatting sqref="D17492">
    <cfRule type="colorScale" priority="43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95">
    <cfRule type="colorScale" priority="43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98:N17498">
    <cfRule type="cellIs" dxfId="0" priority="43219" operator="equal">
      <formula>0</formula>
    </cfRule>
    <cfRule type="cellIs" dxfId="1" priority="43220" operator="equal">
      <formula>1</formula>
    </cfRule>
  </conditionalFormatting>
  <conditionalFormatting sqref="D17499:N17499">
    <cfRule type="cellIs" dxfId="0" priority="43221" operator="equal">
      <formula>0</formula>
    </cfRule>
    <cfRule type="cellIs" dxfId="1" priority="43222" operator="equal">
      <formula>1</formula>
    </cfRule>
  </conditionalFormatting>
  <conditionalFormatting sqref="D1749:N1749">
    <cfRule type="cellIs" dxfId="0" priority="3981" operator="equal">
      <formula>0</formula>
    </cfRule>
    <cfRule type="cellIs" dxfId="1" priority="3982" operator="equal">
      <formula>1</formula>
    </cfRule>
  </conditionalFormatting>
  <conditionalFormatting sqref="D174:N174">
    <cfRule type="cellIs" dxfId="0" priority="346" operator="equal">
      <formula>0</formula>
    </cfRule>
    <cfRule type="cellIs" dxfId="1" priority="347" operator="equal">
      <formula>1</formula>
    </cfRule>
  </conditionalFormatting>
  <conditionalFormatting sqref="D17500">
    <cfRule type="colorScale" priority="43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03">
    <cfRule type="colorScale" priority="43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06:N17506">
    <cfRule type="cellIs" dxfId="0" priority="43245" operator="equal">
      <formula>0</formula>
    </cfRule>
    <cfRule type="cellIs" dxfId="1" priority="43246" operator="equal">
      <formula>1</formula>
    </cfRule>
  </conditionalFormatting>
  <conditionalFormatting sqref="D17507">
    <cfRule type="colorScale" priority="43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0:N1750">
    <cfRule type="cellIs" dxfId="0" priority="3983" operator="equal">
      <formula>0</formula>
    </cfRule>
    <cfRule type="cellIs" dxfId="1" priority="3984" operator="equal">
      <formula>1</formula>
    </cfRule>
  </conditionalFormatting>
  <conditionalFormatting sqref="D17510">
    <cfRule type="colorScale" priority="43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13:N17513">
    <cfRule type="cellIs" dxfId="0" priority="43269" operator="equal">
      <formula>0</formula>
    </cfRule>
    <cfRule type="cellIs" dxfId="1" priority="43270" operator="equal">
      <formula>1</formula>
    </cfRule>
  </conditionalFormatting>
  <conditionalFormatting sqref="D17514:N17514">
    <cfRule type="cellIs" dxfId="0" priority="43271" operator="equal">
      <formula>0</formula>
    </cfRule>
    <cfRule type="cellIs" dxfId="1" priority="43272" operator="equal">
      <formula>1</formula>
    </cfRule>
  </conditionalFormatting>
  <conditionalFormatting sqref="D17515:N17515">
    <cfRule type="cellIs" dxfId="0" priority="43273" operator="equal">
      <formula>0</formula>
    </cfRule>
    <cfRule type="cellIs" dxfId="1" priority="43274" operator="equal">
      <formula>1</formula>
    </cfRule>
  </conditionalFormatting>
  <conditionalFormatting sqref="D17516">
    <cfRule type="colorScale" priority="43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19">
    <cfRule type="colorScale" priority="43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1:N1751">
    <cfRule type="cellIs" dxfId="0" priority="3985" operator="equal">
      <formula>0</formula>
    </cfRule>
    <cfRule type="cellIs" dxfId="1" priority="3986" operator="equal">
      <formula>1</formula>
    </cfRule>
  </conditionalFormatting>
  <conditionalFormatting sqref="D17522:N17522">
    <cfRule type="cellIs" dxfId="0" priority="43297" operator="equal">
      <formula>0</formula>
    </cfRule>
    <cfRule type="cellIs" dxfId="1" priority="43298" operator="equal">
      <formula>1</formula>
    </cfRule>
  </conditionalFormatting>
  <conditionalFormatting sqref="D17523:N17523">
    <cfRule type="cellIs" dxfId="0" priority="43299" operator="equal">
      <formula>0</formula>
    </cfRule>
    <cfRule type="cellIs" dxfId="1" priority="43300" operator="equal">
      <formula>1</formula>
    </cfRule>
  </conditionalFormatting>
  <conditionalFormatting sqref="D17524">
    <cfRule type="colorScale" priority="43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27">
    <cfRule type="colorScale" priority="43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2:N1752">
    <cfRule type="cellIs" dxfId="0" priority="3987" operator="equal">
      <formula>0</formula>
    </cfRule>
    <cfRule type="cellIs" dxfId="1" priority="3988" operator="equal">
      <formula>1</formula>
    </cfRule>
  </conditionalFormatting>
  <conditionalFormatting sqref="D17530:N17530">
    <cfRule type="cellIs" dxfId="0" priority="43323" operator="equal">
      <formula>0</formula>
    </cfRule>
    <cfRule type="cellIs" dxfId="1" priority="43324" operator="equal">
      <formula>1</formula>
    </cfRule>
  </conditionalFormatting>
  <conditionalFormatting sqref="D17531:N17531">
    <cfRule type="cellIs" dxfId="0" priority="43325" operator="equal">
      <formula>0</formula>
    </cfRule>
    <cfRule type="cellIs" dxfId="1" priority="43326" operator="equal">
      <formula>1</formula>
    </cfRule>
  </conditionalFormatting>
  <conditionalFormatting sqref="D17532:N17532">
    <cfRule type="cellIs" dxfId="0" priority="43327" operator="equal">
      <formula>0</formula>
    </cfRule>
    <cfRule type="cellIs" dxfId="1" priority="43328" operator="equal">
      <formula>1</formula>
    </cfRule>
  </conditionalFormatting>
  <conditionalFormatting sqref="D17533:N17533">
    <cfRule type="cellIs" dxfId="0" priority="43329" operator="equal">
      <formula>0</formula>
    </cfRule>
    <cfRule type="cellIs" dxfId="1" priority="43330" operator="equal">
      <formula>1</formula>
    </cfRule>
  </conditionalFormatting>
  <conditionalFormatting sqref="D17534:N17534">
    <cfRule type="cellIs" dxfId="0" priority="43331" operator="equal">
      <formula>0</formula>
    </cfRule>
    <cfRule type="cellIs" dxfId="1" priority="43332" operator="equal">
      <formula>1</formula>
    </cfRule>
  </conditionalFormatting>
  <conditionalFormatting sqref="D17535:N17535">
    <cfRule type="cellIs" dxfId="0" priority="43333" operator="equal">
      <formula>0</formula>
    </cfRule>
    <cfRule type="cellIs" dxfId="1" priority="43334" operator="equal">
      <formula>1</formula>
    </cfRule>
  </conditionalFormatting>
  <conditionalFormatting sqref="D17536">
    <cfRule type="colorScale" priority="43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39">
    <cfRule type="colorScale" priority="43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3:N1753">
    <cfRule type="cellIs" dxfId="0" priority="3989" operator="equal">
      <formula>0</formula>
    </cfRule>
    <cfRule type="cellIs" dxfId="1" priority="3990" operator="equal">
      <formula>1</formula>
    </cfRule>
  </conditionalFormatting>
  <conditionalFormatting sqref="D17542:N17542">
    <cfRule type="cellIs" dxfId="0" priority="43357" operator="equal">
      <formula>0</formula>
    </cfRule>
    <cfRule type="cellIs" dxfId="1" priority="43358" operator="equal">
      <formula>1</formula>
    </cfRule>
  </conditionalFormatting>
  <conditionalFormatting sqref="D17543:N17543">
    <cfRule type="cellIs" dxfId="0" priority="43359" operator="equal">
      <formula>0</formula>
    </cfRule>
    <cfRule type="cellIs" dxfId="1" priority="43360" operator="equal">
      <formula>1</formula>
    </cfRule>
  </conditionalFormatting>
  <conditionalFormatting sqref="D17544:N17544">
    <cfRule type="cellIs" dxfId="0" priority="43361" operator="equal">
      <formula>0</formula>
    </cfRule>
    <cfRule type="cellIs" dxfId="1" priority="43362" operator="equal">
      <formula>1</formula>
    </cfRule>
  </conditionalFormatting>
  <conditionalFormatting sqref="D17545:N17545">
    <cfRule type="cellIs" dxfId="0" priority="43363" operator="equal">
      <formula>0</formula>
    </cfRule>
    <cfRule type="cellIs" dxfId="1" priority="43364" operator="equal">
      <formula>1</formula>
    </cfRule>
  </conditionalFormatting>
  <conditionalFormatting sqref="D17546">
    <cfRule type="colorScale" priority="43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49">
    <cfRule type="colorScale" priority="43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4:N1754">
    <cfRule type="cellIs" dxfId="0" priority="3991" operator="equal">
      <formula>0</formula>
    </cfRule>
    <cfRule type="cellIs" dxfId="1" priority="3992" operator="equal">
      <formula>1</formula>
    </cfRule>
  </conditionalFormatting>
  <conditionalFormatting sqref="D17552:N17552">
    <cfRule type="cellIs" dxfId="0" priority="43387" operator="equal">
      <formula>0</formula>
    </cfRule>
    <cfRule type="cellIs" dxfId="1" priority="43388" operator="equal">
      <formula>1</formula>
    </cfRule>
  </conditionalFormatting>
  <conditionalFormatting sqref="D17553:N17553">
    <cfRule type="cellIs" dxfId="0" priority="43389" operator="equal">
      <formula>0</formula>
    </cfRule>
    <cfRule type="cellIs" dxfId="1" priority="43390" operator="equal">
      <formula>1</formula>
    </cfRule>
  </conditionalFormatting>
  <conditionalFormatting sqref="D17554:N17554">
    <cfRule type="cellIs" dxfId="0" priority="43391" operator="equal">
      <formula>0</formula>
    </cfRule>
    <cfRule type="cellIs" dxfId="1" priority="43392" operator="equal">
      <formula>1</formula>
    </cfRule>
  </conditionalFormatting>
  <conditionalFormatting sqref="D17555:N17555">
    <cfRule type="cellIs" dxfId="0" priority="43393" operator="equal">
      <formula>0</formula>
    </cfRule>
    <cfRule type="cellIs" dxfId="1" priority="43394" operator="equal">
      <formula>1</formula>
    </cfRule>
  </conditionalFormatting>
  <conditionalFormatting sqref="D17556:N17556">
    <cfRule type="cellIs" dxfId="0" priority="43395" operator="equal">
      <formula>0</formula>
    </cfRule>
    <cfRule type="cellIs" dxfId="1" priority="43396" operator="equal">
      <formula>1</formula>
    </cfRule>
  </conditionalFormatting>
  <conditionalFormatting sqref="D17557:N17557">
    <cfRule type="cellIs" dxfId="0" priority="43397" operator="equal">
      <formula>0</formula>
    </cfRule>
    <cfRule type="cellIs" dxfId="1" priority="43398" operator="equal">
      <formula>1</formula>
    </cfRule>
  </conditionalFormatting>
  <conditionalFormatting sqref="D17558:N17558">
    <cfRule type="cellIs" dxfId="0" priority="43399" operator="equal">
      <formula>0</formula>
    </cfRule>
    <cfRule type="cellIs" dxfId="1" priority="43400" operator="equal">
      <formula>1</formula>
    </cfRule>
  </conditionalFormatting>
  <conditionalFormatting sqref="D17559:N17559">
    <cfRule type="cellIs" dxfId="0" priority="43401" operator="equal">
      <formula>0</formula>
    </cfRule>
    <cfRule type="cellIs" dxfId="1" priority="43402" operator="equal">
      <formula>1</formula>
    </cfRule>
  </conditionalFormatting>
  <conditionalFormatting sqref="D1755:N1755">
    <cfRule type="cellIs" dxfId="0" priority="3993" operator="equal">
      <formula>0</formula>
    </cfRule>
    <cfRule type="cellIs" dxfId="1" priority="3994" operator="equal">
      <formula>1</formula>
    </cfRule>
  </conditionalFormatting>
  <conditionalFormatting sqref="D17560:N17560">
    <cfRule type="cellIs" dxfId="0" priority="43403" operator="equal">
      <formula>0</formula>
    </cfRule>
    <cfRule type="cellIs" dxfId="1" priority="43404" operator="equal">
      <formula>1</formula>
    </cfRule>
  </conditionalFormatting>
  <conditionalFormatting sqref="D17561:N17561">
    <cfRule type="cellIs" dxfId="0" priority="43405" operator="equal">
      <formula>0</formula>
    </cfRule>
    <cfRule type="cellIs" dxfId="1" priority="43406" operator="equal">
      <formula>1</formula>
    </cfRule>
  </conditionalFormatting>
  <conditionalFormatting sqref="D17562:N17562">
    <cfRule type="cellIs" dxfId="0" priority="43407" operator="equal">
      <formula>0</formula>
    </cfRule>
    <cfRule type="cellIs" dxfId="1" priority="43408" operator="equal">
      <formula>1</formula>
    </cfRule>
  </conditionalFormatting>
  <conditionalFormatting sqref="D17563">
    <cfRule type="colorScale" priority="43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66">
    <cfRule type="colorScale" priority="43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69:N17569">
    <cfRule type="cellIs" dxfId="0" priority="43431" operator="equal">
      <formula>0</formula>
    </cfRule>
    <cfRule type="cellIs" dxfId="1" priority="43432" operator="equal">
      <formula>1</formula>
    </cfRule>
  </conditionalFormatting>
  <conditionalFormatting sqref="D1756:N1756">
    <cfRule type="cellIs" dxfId="0" priority="3995" operator="equal">
      <formula>0</formula>
    </cfRule>
    <cfRule type="cellIs" dxfId="1" priority="3996" operator="equal">
      <formula>1</formula>
    </cfRule>
  </conditionalFormatting>
  <conditionalFormatting sqref="D17570:N17570">
    <cfRule type="cellIs" dxfId="0" priority="43433" operator="equal">
      <formula>0</formula>
    </cfRule>
    <cfRule type="cellIs" dxfId="1" priority="43434" operator="equal">
      <formula>1</formula>
    </cfRule>
  </conditionalFormatting>
  <conditionalFormatting sqref="D17571:N17571">
    <cfRule type="cellIs" dxfId="0" priority="43435" operator="equal">
      <formula>0</formula>
    </cfRule>
    <cfRule type="cellIs" dxfId="1" priority="43436" operator="equal">
      <formula>1</formula>
    </cfRule>
  </conditionalFormatting>
  <conditionalFormatting sqref="D17572:N17572">
    <cfRule type="cellIs" dxfId="0" priority="43437" operator="equal">
      <formula>0</formula>
    </cfRule>
    <cfRule type="cellIs" dxfId="1" priority="43438" operator="equal">
      <formula>1</formula>
    </cfRule>
  </conditionalFormatting>
  <conditionalFormatting sqref="D17573:N17573">
    <cfRule type="cellIs" dxfId="0" priority="43439" operator="equal">
      <formula>0</formula>
    </cfRule>
    <cfRule type="cellIs" dxfId="1" priority="43440" operator="equal">
      <formula>1</formula>
    </cfRule>
  </conditionalFormatting>
  <conditionalFormatting sqref="D17574">
    <cfRule type="colorScale" priority="43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77">
    <cfRule type="colorScale" priority="43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7:N1757">
    <cfRule type="cellIs" dxfId="0" priority="3997" operator="equal">
      <formula>0</formula>
    </cfRule>
    <cfRule type="cellIs" dxfId="1" priority="3998" operator="equal">
      <formula>1</formula>
    </cfRule>
  </conditionalFormatting>
  <conditionalFormatting sqref="D17580:N17580">
    <cfRule type="cellIs" dxfId="0" priority="43463" operator="equal">
      <formula>0</formula>
    </cfRule>
    <cfRule type="cellIs" dxfId="1" priority="43464" operator="equal">
      <formula>1</formula>
    </cfRule>
  </conditionalFormatting>
  <conditionalFormatting sqref="D17581">
    <cfRule type="colorScale" priority="43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84">
    <cfRule type="colorScale" priority="43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87:N17587">
    <cfRule type="cellIs" dxfId="0" priority="43487" operator="equal">
      <formula>0</formula>
    </cfRule>
    <cfRule type="cellIs" dxfId="1" priority="43488" operator="equal">
      <formula>1</formula>
    </cfRule>
  </conditionalFormatting>
  <conditionalFormatting sqref="D17588:N17588">
    <cfRule type="cellIs" dxfId="0" priority="43489" operator="equal">
      <formula>0</formula>
    </cfRule>
    <cfRule type="cellIs" dxfId="1" priority="43490" operator="equal">
      <formula>1</formula>
    </cfRule>
  </conditionalFormatting>
  <conditionalFormatting sqref="D17589:N17589">
    <cfRule type="cellIs" dxfId="0" priority="43491" operator="equal">
      <formula>0</formula>
    </cfRule>
    <cfRule type="cellIs" dxfId="1" priority="43492" operator="equal">
      <formula>1</formula>
    </cfRule>
  </conditionalFormatting>
  <conditionalFormatting sqref="D1758:N1758">
    <cfRule type="cellIs" dxfId="0" priority="3999" operator="equal">
      <formula>0</formula>
    </cfRule>
    <cfRule type="cellIs" dxfId="1" priority="4000" operator="equal">
      <formula>1</formula>
    </cfRule>
  </conditionalFormatting>
  <conditionalFormatting sqref="D1759">
    <cfRule type="colorScale" priority="4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90">
    <cfRule type="colorScale" priority="44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93">
    <cfRule type="colorScale" priority="43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96">
    <cfRule type="colorScale" priority="43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99:N17599">
    <cfRule type="cellIs" dxfId="0" priority="43526" operator="equal">
      <formula>0</formula>
    </cfRule>
    <cfRule type="cellIs" dxfId="1" priority="43527" operator="equal">
      <formula>1</formula>
    </cfRule>
  </conditionalFormatting>
  <conditionalFormatting sqref="D175:N175">
    <cfRule type="cellIs" dxfId="0" priority="348" operator="equal">
      <formula>0</formula>
    </cfRule>
    <cfRule type="cellIs" dxfId="1" priority="349" operator="equal">
      <formula>1</formula>
    </cfRule>
  </conditionalFormatting>
  <conditionalFormatting sqref="D17600:N17600">
    <cfRule type="cellIs" dxfId="0" priority="43528" operator="equal">
      <formula>0</formula>
    </cfRule>
    <cfRule type="cellIs" dxfId="1" priority="43529" operator="equal">
      <formula>1</formula>
    </cfRule>
  </conditionalFormatting>
  <conditionalFormatting sqref="D17601:N17601">
    <cfRule type="cellIs" dxfId="0" priority="43530" operator="equal">
      <formula>0</formula>
    </cfRule>
    <cfRule type="cellIs" dxfId="1" priority="43531" operator="equal">
      <formula>1</formula>
    </cfRule>
  </conditionalFormatting>
  <conditionalFormatting sqref="D17602:N17602">
    <cfRule type="cellIs" dxfId="0" priority="43532" operator="equal">
      <formula>0</formula>
    </cfRule>
    <cfRule type="cellIs" dxfId="1" priority="43533" operator="equal">
      <formula>1</formula>
    </cfRule>
  </conditionalFormatting>
  <conditionalFormatting sqref="D17603:N17603">
    <cfRule type="cellIs" dxfId="0" priority="43534" operator="equal">
      <formula>0</formula>
    </cfRule>
    <cfRule type="cellIs" dxfId="1" priority="43535" operator="equal">
      <formula>1</formula>
    </cfRule>
  </conditionalFormatting>
  <conditionalFormatting sqref="D17604:N17604">
    <cfRule type="cellIs" dxfId="0" priority="43536" operator="equal">
      <formula>0</formula>
    </cfRule>
    <cfRule type="cellIs" dxfId="1" priority="43537" operator="equal">
      <formula>1</formula>
    </cfRule>
  </conditionalFormatting>
  <conditionalFormatting sqref="D17605:N17605">
    <cfRule type="cellIs" dxfId="0" priority="43538" operator="equal">
      <formula>0</formula>
    </cfRule>
    <cfRule type="cellIs" dxfId="1" priority="43539" operator="equal">
      <formula>1</formula>
    </cfRule>
  </conditionalFormatting>
  <conditionalFormatting sqref="D17606:N17606">
    <cfRule type="cellIs" dxfId="0" priority="43540" operator="equal">
      <formula>0</formula>
    </cfRule>
    <cfRule type="cellIs" dxfId="1" priority="43541" operator="equal">
      <formula>1</formula>
    </cfRule>
  </conditionalFormatting>
  <conditionalFormatting sqref="D17607:N17607">
    <cfRule type="cellIs" dxfId="0" priority="43542" operator="equal">
      <formula>0</formula>
    </cfRule>
    <cfRule type="cellIs" dxfId="1" priority="43543" operator="equal">
      <formula>1</formula>
    </cfRule>
  </conditionalFormatting>
  <conditionalFormatting sqref="D17608:N17608">
    <cfRule type="cellIs" dxfId="0" priority="43544" operator="equal">
      <formula>0</formula>
    </cfRule>
    <cfRule type="cellIs" dxfId="1" priority="43545" operator="equal">
      <formula>1</formula>
    </cfRule>
  </conditionalFormatting>
  <conditionalFormatting sqref="D17609:N17609">
    <cfRule type="cellIs" dxfId="0" priority="43546" operator="equal">
      <formula>0</formula>
    </cfRule>
    <cfRule type="cellIs" dxfId="1" priority="43547" operator="equal">
      <formula>1</formula>
    </cfRule>
  </conditionalFormatting>
  <conditionalFormatting sqref="D17610:N17610">
    <cfRule type="cellIs" dxfId="0" priority="43548" operator="equal">
      <formula>0</formula>
    </cfRule>
    <cfRule type="cellIs" dxfId="1" priority="43549" operator="equal">
      <formula>1</formula>
    </cfRule>
  </conditionalFormatting>
  <conditionalFormatting sqref="D17611:N17611">
    <cfRule type="cellIs" dxfId="0" priority="43550" operator="equal">
      <formula>0</formula>
    </cfRule>
    <cfRule type="cellIs" dxfId="1" priority="43551" operator="equal">
      <formula>1</formula>
    </cfRule>
  </conditionalFormatting>
  <conditionalFormatting sqref="D17612">
    <cfRule type="colorScale" priority="43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15">
    <cfRule type="colorScale" priority="43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18:N17618">
    <cfRule type="cellIs" dxfId="0" priority="43574" operator="equal">
      <formula>0</formula>
    </cfRule>
    <cfRule type="cellIs" dxfId="1" priority="43575" operator="equal">
      <formula>1</formula>
    </cfRule>
  </conditionalFormatting>
  <conditionalFormatting sqref="D17619:N17619">
    <cfRule type="cellIs" dxfId="0" priority="43576" operator="equal">
      <formula>0</formula>
    </cfRule>
    <cfRule type="cellIs" dxfId="1" priority="43577" operator="equal">
      <formula>1</formula>
    </cfRule>
  </conditionalFormatting>
  <conditionalFormatting sqref="D17620:N17620">
    <cfRule type="cellIs" dxfId="0" priority="43578" operator="equal">
      <formula>0</formula>
    </cfRule>
    <cfRule type="cellIs" dxfId="1" priority="43579" operator="equal">
      <formula>1</formula>
    </cfRule>
  </conditionalFormatting>
  <conditionalFormatting sqref="D17621">
    <cfRule type="colorScale" priority="43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24">
    <cfRule type="colorScale" priority="43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27:N17627">
    <cfRule type="cellIs" dxfId="0" priority="43602" operator="equal">
      <formula>0</formula>
    </cfRule>
    <cfRule type="cellIs" dxfId="1" priority="43603" operator="equal">
      <formula>1</formula>
    </cfRule>
  </conditionalFormatting>
  <conditionalFormatting sqref="D17628:N17628">
    <cfRule type="cellIs" dxfId="0" priority="43604" operator="equal">
      <formula>0</formula>
    </cfRule>
    <cfRule type="cellIs" dxfId="1" priority="43605" operator="equal">
      <formula>1</formula>
    </cfRule>
  </conditionalFormatting>
  <conditionalFormatting sqref="D17629:N17629">
    <cfRule type="cellIs" dxfId="0" priority="43606" operator="equal">
      <formula>0</formula>
    </cfRule>
    <cfRule type="cellIs" dxfId="1" priority="43607" operator="equal">
      <formula>1</formula>
    </cfRule>
  </conditionalFormatting>
  <conditionalFormatting sqref="D1762:N1762">
    <cfRule type="cellIs" dxfId="0" priority="4012" operator="equal">
      <formula>0</formula>
    </cfRule>
    <cfRule type="cellIs" dxfId="1" priority="4013" operator="equal">
      <formula>1</formula>
    </cfRule>
  </conditionalFormatting>
  <conditionalFormatting sqref="D17630:N17630">
    <cfRule type="cellIs" dxfId="0" priority="43608" operator="equal">
      <formula>0</formula>
    </cfRule>
    <cfRule type="cellIs" dxfId="1" priority="43609" operator="equal">
      <formula>1</formula>
    </cfRule>
  </conditionalFormatting>
  <conditionalFormatting sqref="D17631:N17631">
    <cfRule type="cellIs" dxfId="0" priority="43610" operator="equal">
      <formula>0</formula>
    </cfRule>
    <cfRule type="cellIs" dxfId="1" priority="43611" operator="equal">
      <formula>1</formula>
    </cfRule>
  </conditionalFormatting>
  <conditionalFormatting sqref="D17632:N17632">
    <cfRule type="cellIs" dxfId="0" priority="43612" operator="equal">
      <formula>0</formula>
    </cfRule>
    <cfRule type="cellIs" dxfId="1" priority="43613" operator="equal">
      <formula>1</formula>
    </cfRule>
  </conditionalFormatting>
  <conditionalFormatting sqref="D17633:N17633">
    <cfRule type="cellIs" dxfId="0" priority="43614" operator="equal">
      <formula>0</formula>
    </cfRule>
    <cfRule type="cellIs" dxfId="1" priority="43615" operator="equal">
      <formula>1</formula>
    </cfRule>
  </conditionalFormatting>
  <conditionalFormatting sqref="D17634:N17634">
    <cfRule type="cellIs" dxfId="0" priority="43616" operator="equal">
      <formula>0</formula>
    </cfRule>
    <cfRule type="cellIs" dxfId="1" priority="43617" operator="equal">
      <formula>1</formula>
    </cfRule>
  </conditionalFormatting>
  <conditionalFormatting sqref="D17635:N17635">
    <cfRule type="cellIs" dxfId="0" priority="43618" operator="equal">
      <formula>0</formula>
    </cfRule>
    <cfRule type="cellIs" dxfId="1" priority="43619" operator="equal">
      <formula>1</formula>
    </cfRule>
  </conditionalFormatting>
  <conditionalFormatting sqref="D17636:N17636">
    <cfRule type="cellIs" dxfId="0" priority="43620" operator="equal">
      <formula>0</formula>
    </cfRule>
    <cfRule type="cellIs" dxfId="1" priority="43621" operator="equal">
      <formula>1</formula>
    </cfRule>
  </conditionalFormatting>
  <conditionalFormatting sqref="D17637:N17637">
    <cfRule type="cellIs" dxfId="0" priority="43622" operator="equal">
      <formula>0</formula>
    </cfRule>
    <cfRule type="cellIs" dxfId="1" priority="43623" operator="equal">
      <formula>1</formula>
    </cfRule>
  </conditionalFormatting>
  <conditionalFormatting sqref="D17638:N17638">
    <cfRule type="cellIs" dxfId="0" priority="43624" operator="equal">
      <formula>0</formula>
    </cfRule>
    <cfRule type="cellIs" dxfId="1" priority="43625" operator="equal">
      <formula>1</formula>
    </cfRule>
  </conditionalFormatting>
  <conditionalFormatting sqref="D17639:N17639">
    <cfRule type="cellIs" dxfId="0" priority="43626" operator="equal">
      <formula>0</formula>
    </cfRule>
    <cfRule type="cellIs" dxfId="1" priority="43627" operator="equal">
      <formula>1</formula>
    </cfRule>
  </conditionalFormatting>
  <conditionalFormatting sqref="D1763:N1763">
    <cfRule type="cellIs" dxfId="0" priority="4014" operator="equal">
      <formula>0</formula>
    </cfRule>
    <cfRule type="cellIs" dxfId="1" priority="4015" operator="equal">
      <formula>1</formula>
    </cfRule>
  </conditionalFormatting>
  <conditionalFormatting sqref="D17640:N17640">
    <cfRule type="cellIs" dxfId="0" priority="43628" operator="equal">
      <formula>0</formula>
    </cfRule>
    <cfRule type="cellIs" dxfId="1" priority="43629" operator="equal">
      <formula>1</formula>
    </cfRule>
  </conditionalFormatting>
  <conditionalFormatting sqref="D17641:N17641">
    <cfRule type="cellIs" dxfId="0" priority="43630" operator="equal">
      <formula>0</formula>
    </cfRule>
    <cfRule type="cellIs" dxfId="1" priority="43631" operator="equal">
      <formula>1</formula>
    </cfRule>
  </conditionalFormatting>
  <conditionalFormatting sqref="D17642">
    <cfRule type="colorScale" priority="43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45">
    <cfRule type="colorScale" priority="43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48:N17648">
    <cfRule type="cellIs" dxfId="0" priority="43654" operator="equal">
      <formula>0</formula>
    </cfRule>
    <cfRule type="cellIs" dxfId="1" priority="43655" operator="equal">
      <formula>1</formula>
    </cfRule>
  </conditionalFormatting>
  <conditionalFormatting sqref="D17649:N17649">
    <cfRule type="cellIs" dxfId="0" priority="43656" operator="equal">
      <formula>0</formula>
    </cfRule>
    <cfRule type="cellIs" dxfId="1" priority="43657" operator="equal">
      <formula>1</formula>
    </cfRule>
  </conditionalFormatting>
  <conditionalFormatting sqref="D1764:N1764">
    <cfRule type="cellIs" dxfId="0" priority="4016" operator="equal">
      <formula>0</formula>
    </cfRule>
    <cfRule type="cellIs" dxfId="1" priority="4017" operator="equal">
      <formula>1</formula>
    </cfRule>
  </conditionalFormatting>
  <conditionalFormatting sqref="D17650:N17650">
    <cfRule type="cellIs" dxfId="0" priority="43658" operator="equal">
      <formula>0</formula>
    </cfRule>
    <cfRule type="cellIs" dxfId="1" priority="43659" operator="equal">
      <formula>1</formula>
    </cfRule>
  </conditionalFormatting>
  <conditionalFormatting sqref="D17651:N17651">
    <cfRule type="cellIs" dxfId="0" priority="43660" operator="equal">
      <formula>0</formula>
    </cfRule>
    <cfRule type="cellIs" dxfId="1" priority="43661" operator="equal">
      <formula>1</formula>
    </cfRule>
  </conditionalFormatting>
  <conditionalFormatting sqref="D17652:N17652">
    <cfRule type="cellIs" dxfId="0" priority="43662" operator="equal">
      <formula>0</formula>
    </cfRule>
    <cfRule type="cellIs" dxfId="1" priority="43663" operator="equal">
      <formula>1</formula>
    </cfRule>
  </conditionalFormatting>
  <conditionalFormatting sqref="D17653">
    <cfRule type="colorScale" priority="43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56">
    <cfRule type="colorScale" priority="43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59:N17659">
    <cfRule type="cellIs" dxfId="0" priority="43686" operator="equal">
      <formula>0</formula>
    </cfRule>
    <cfRule type="cellIs" dxfId="1" priority="43687" operator="equal">
      <formula>1</formula>
    </cfRule>
  </conditionalFormatting>
  <conditionalFormatting sqref="D1765:N1765">
    <cfRule type="cellIs" dxfId="0" priority="4018" operator="equal">
      <formula>0</formula>
    </cfRule>
    <cfRule type="cellIs" dxfId="1" priority="4019" operator="equal">
      <formula>1</formula>
    </cfRule>
  </conditionalFormatting>
  <conditionalFormatting sqref="D17660:N17660">
    <cfRule type="cellIs" dxfId="0" priority="43688" operator="equal">
      <formula>0</formula>
    </cfRule>
    <cfRule type="cellIs" dxfId="1" priority="43689" operator="equal">
      <formula>1</formula>
    </cfRule>
  </conditionalFormatting>
  <conditionalFormatting sqref="D17661:N17661">
    <cfRule type="cellIs" dxfId="0" priority="43690" operator="equal">
      <formula>0</formula>
    </cfRule>
    <cfRule type="cellIs" dxfId="1" priority="43691" operator="equal">
      <formula>1</formula>
    </cfRule>
  </conditionalFormatting>
  <conditionalFormatting sqref="D17662:N17662">
    <cfRule type="cellIs" dxfId="0" priority="43692" operator="equal">
      <formula>0</formula>
    </cfRule>
    <cfRule type="cellIs" dxfId="1" priority="43693" operator="equal">
      <formula>1</formula>
    </cfRule>
  </conditionalFormatting>
  <conditionalFormatting sqref="D17663:N17663">
    <cfRule type="cellIs" dxfId="0" priority="43694" operator="equal">
      <formula>0</formula>
    </cfRule>
    <cfRule type="cellIs" dxfId="1" priority="43695" operator="equal">
      <formula>1</formula>
    </cfRule>
  </conditionalFormatting>
  <conditionalFormatting sqref="D17664:N17664">
    <cfRule type="cellIs" dxfId="0" priority="43696" operator="equal">
      <formula>0</formula>
    </cfRule>
    <cfRule type="cellIs" dxfId="1" priority="43697" operator="equal">
      <formula>1</formula>
    </cfRule>
  </conditionalFormatting>
  <conditionalFormatting sqref="D17665:N17665">
    <cfRule type="cellIs" dxfId="0" priority="43698" operator="equal">
      <formula>0</formula>
    </cfRule>
    <cfRule type="cellIs" dxfId="1" priority="43699" operator="equal">
      <formula>1</formula>
    </cfRule>
  </conditionalFormatting>
  <conditionalFormatting sqref="D17666:N17666">
    <cfRule type="cellIs" dxfId="0" priority="43700" operator="equal">
      <formula>0</formula>
    </cfRule>
    <cfRule type="cellIs" dxfId="1" priority="43701" operator="equal">
      <formula>1</formula>
    </cfRule>
  </conditionalFormatting>
  <conditionalFormatting sqref="D17667:N17667">
    <cfRule type="cellIs" dxfId="0" priority="43702" operator="equal">
      <formula>0</formula>
    </cfRule>
    <cfRule type="cellIs" dxfId="1" priority="43703" operator="equal">
      <formula>1</formula>
    </cfRule>
  </conditionalFormatting>
  <conditionalFormatting sqref="D17668">
    <cfRule type="colorScale" priority="43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6:N1766">
    <cfRule type="cellIs" dxfId="0" priority="4020" operator="equal">
      <formula>0</formula>
    </cfRule>
    <cfRule type="cellIs" dxfId="1" priority="4021" operator="equal">
      <formula>1</formula>
    </cfRule>
  </conditionalFormatting>
  <conditionalFormatting sqref="D17671:N17671">
    <cfRule type="cellIs" dxfId="0" priority="43715" operator="equal">
      <formula>0</formula>
    </cfRule>
    <cfRule type="cellIs" dxfId="1" priority="43716" operator="equal">
      <formula>1</formula>
    </cfRule>
  </conditionalFormatting>
  <conditionalFormatting sqref="D17672:N17672">
    <cfRule type="cellIs" dxfId="0" priority="43717" operator="equal">
      <formula>0</formula>
    </cfRule>
    <cfRule type="cellIs" dxfId="1" priority="43718" operator="equal">
      <formula>1</formula>
    </cfRule>
  </conditionalFormatting>
  <conditionalFormatting sqref="D17673:N17673">
    <cfRule type="cellIs" dxfId="0" priority="43719" operator="equal">
      <formula>0</formula>
    </cfRule>
    <cfRule type="cellIs" dxfId="1" priority="43720" operator="equal">
      <formula>1</formula>
    </cfRule>
  </conditionalFormatting>
  <conditionalFormatting sqref="D17674:N17674">
    <cfRule type="cellIs" dxfId="0" priority="43721" operator="equal">
      <formula>0</formula>
    </cfRule>
    <cfRule type="cellIs" dxfId="1" priority="43722" operator="equal">
      <formula>1</formula>
    </cfRule>
  </conditionalFormatting>
  <conditionalFormatting sqref="D17675:N17675">
    <cfRule type="cellIs" dxfId="0" priority="43723" operator="equal">
      <formula>0</formula>
    </cfRule>
    <cfRule type="cellIs" dxfId="1" priority="43724" operator="equal">
      <formula>1</formula>
    </cfRule>
  </conditionalFormatting>
  <conditionalFormatting sqref="D17676:N17676">
    <cfRule type="cellIs" dxfId="0" priority="43725" operator="equal">
      <formula>0</formula>
    </cfRule>
    <cfRule type="cellIs" dxfId="1" priority="43726" operator="equal">
      <formula>1</formula>
    </cfRule>
  </conditionalFormatting>
  <conditionalFormatting sqref="D17677">
    <cfRule type="colorScale" priority="43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7:N1767">
    <cfRule type="cellIs" dxfId="0" priority="4022" operator="equal">
      <formula>0</formula>
    </cfRule>
    <cfRule type="cellIs" dxfId="1" priority="4023" operator="equal">
      <formula>1</formula>
    </cfRule>
  </conditionalFormatting>
  <conditionalFormatting sqref="D17680">
    <cfRule type="colorScale" priority="43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683:N17683">
    <cfRule type="cellIs" dxfId="0" priority="43749" operator="equal">
      <formula>0</formula>
    </cfRule>
    <cfRule type="cellIs" dxfId="1" priority="43750" operator="equal">
      <formula>1</formula>
    </cfRule>
  </conditionalFormatting>
  <conditionalFormatting sqref="D17684:N17684">
    <cfRule type="cellIs" dxfId="0" priority="43751" operator="equal">
      <formula>0</formula>
    </cfRule>
    <cfRule type="cellIs" dxfId="1" priority="43752" operator="equal">
      <formula>1</formula>
    </cfRule>
  </conditionalFormatting>
  <conditionalFormatting sqref="D17685:N17685">
    <cfRule type="cellIs" dxfId="0" priority="43753" operator="equal">
      <formula>0</formula>
    </cfRule>
    <cfRule type="cellIs" dxfId="1" priority="43754" operator="equal">
      <formula>1</formula>
    </cfRule>
  </conditionalFormatting>
  <conditionalFormatting sqref="D17686:N17686">
    <cfRule type="cellIs" dxfId="0" priority="43755" operator="equal">
      <formula>0</formula>
    </cfRule>
    <cfRule type="cellIs" dxfId="1" priority="43756" operator="equal">
      <formula>1</formula>
    </cfRule>
  </conditionalFormatting>
  <conditionalFormatting sqref="D17687:N17687">
    <cfRule type="cellIs" dxfId="0" priority="43757" operator="equal">
      <formula>0</formula>
    </cfRule>
    <cfRule type="cellIs" dxfId="1" priority="43758" operator="equal">
      <formula>1</formula>
    </cfRule>
  </conditionalFormatting>
  <conditionalFormatting sqref="D17688:N17688">
    <cfRule type="cellIs" dxfId="0" priority="43759" operator="equal">
      <formula>0</formula>
    </cfRule>
    <cfRule type="cellIs" dxfId="1" priority="43760" operator="equal">
      <formula>1</formula>
    </cfRule>
  </conditionalFormatting>
  <conditionalFormatting sqref="D17689:N17689">
    <cfRule type="cellIs" dxfId="0" priority="43761" operator="equal">
      <formula>0</formula>
    </cfRule>
    <cfRule type="cellIs" dxfId="1" priority="43762" operator="equal">
      <formula>1</formula>
    </cfRule>
  </conditionalFormatting>
  <conditionalFormatting sqref="D1768:N1768">
    <cfRule type="cellIs" dxfId="0" priority="4024" operator="equal">
      <formula>0</formula>
    </cfRule>
    <cfRule type="cellIs" dxfId="1" priority="4025" operator="equal">
      <formula>1</formula>
    </cfRule>
  </conditionalFormatting>
  <conditionalFormatting sqref="D17690:N17690">
    <cfRule type="cellIs" dxfId="0" priority="43763" operator="equal">
      <formula>0</formula>
    </cfRule>
    <cfRule type="cellIs" dxfId="1" priority="43764" operator="equal">
      <formula>1</formula>
    </cfRule>
  </conditionalFormatting>
  <conditionalFormatting sqref="D17691:N17691">
    <cfRule type="cellIs" dxfId="0" priority="43765" operator="equal">
      <formula>0</formula>
    </cfRule>
    <cfRule type="cellIs" dxfId="1" priority="43766" operator="equal">
      <formula>1</formula>
    </cfRule>
  </conditionalFormatting>
  <conditionalFormatting sqref="D17692:N17692">
    <cfRule type="cellIs" dxfId="0" priority="43767" operator="equal">
      <formula>0</formula>
    </cfRule>
    <cfRule type="cellIs" dxfId="1" priority="43768" operator="equal">
      <formula>1</formula>
    </cfRule>
  </conditionalFormatting>
  <conditionalFormatting sqref="D17693:N17693">
    <cfRule type="cellIs" dxfId="0" priority="43769" operator="equal">
      <formula>0</formula>
    </cfRule>
    <cfRule type="cellIs" dxfId="1" priority="43770" operator="equal">
      <formula>1</formula>
    </cfRule>
  </conditionalFormatting>
  <conditionalFormatting sqref="D17694:N17694">
    <cfRule type="cellIs" dxfId="0" priority="43771" operator="equal">
      <formula>0</formula>
    </cfRule>
    <cfRule type="cellIs" dxfId="1" priority="43772" operator="equal">
      <formula>1</formula>
    </cfRule>
  </conditionalFormatting>
  <conditionalFormatting sqref="D17695:N17695">
    <cfRule type="cellIs" dxfId="0" priority="43773" operator="equal">
      <formula>0</formula>
    </cfRule>
    <cfRule type="cellIs" dxfId="1" priority="43774" operator="equal">
      <formula>1</formula>
    </cfRule>
  </conditionalFormatting>
  <conditionalFormatting sqref="D17696:N17696">
    <cfRule type="cellIs" dxfId="0" priority="43775" operator="equal">
      <formula>0</formula>
    </cfRule>
    <cfRule type="cellIs" dxfId="1" priority="43776" operator="equal">
      <formula>1</formula>
    </cfRule>
  </conditionalFormatting>
  <conditionalFormatting sqref="D17697:N17697">
    <cfRule type="cellIs" dxfId="0" priority="43777" operator="equal">
      <formula>0</formula>
    </cfRule>
    <cfRule type="cellIs" dxfId="1" priority="43778" operator="equal">
      <formula>1</formula>
    </cfRule>
  </conditionalFormatting>
  <conditionalFormatting sqref="D17698:N17698">
    <cfRule type="cellIs" dxfId="0" priority="43779" operator="equal">
      <formula>0</formula>
    </cfRule>
    <cfRule type="cellIs" dxfId="1" priority="43780" operator="equal">
      <formula>1</formula>
    </cfRule>
  </conditionalFormatting>
  <conditionalFormatting sqref="D17699:N17699">
    <cfRule type="cellIs" dxfId="0" priority="43781" operator="equal">
      <formula>0</formula>
    </cfRule>
    <cfRule type="cellIs" dxfId="1" priority="43782" operator="equal">
      <formula>1</formula>
    </cfRule>
  </conditionalFormatting>
  <conditionalFormatting sqref="D1769:N1769">
    <cfRule type="cellIs" dxfId="0" priority="4026" operator="equal">
      <formula>0</formula>
    </cfRule>
    <cfRule type="cellIs" dxfId="1" priority="4027" operator="equal">
      <formula>1</formula>
    </cfRule>
  </conditionalFormatting>
  <conditionalFormatting sqref="D176:N176">
    <cfRule type="cellIs" dxfId="0" priority="350" operator="equal">
      <formula>0</formula>
    </cfRule>
    <cfRule type="cellIs" dxfId="1" priority="351" operator="equal">
      <formula>1</formula>
    </cfRule>
  </conditionalFormatting>
  <conditionalFormatting sqref="D17700:N17700">
    <cfRule type="cellIs" dxfId="0" priority="43783" operator="equal">
      <formula>0</formula>
    </cfRule>
    <cfRule type="cellIs" dxfId="1" priority="43784" operator="equal">
      <formula>1</formula>
    </cfRule>
  </conditionalFormatting>
  <conditionalFormatting sqref="D17701:N17701">
    <cfRule type="cellIs" dxfId="0" priority="43785" operator="equal">
      <formula>0</formula>
    </cfRule>
    <cfRule type="cellIs" dxfId="1" priority="43786" operator="equal">
      <formula>1</formula>
    </cfRule>
  </conditionalFormatting>
  <conditionalFormatting sqref="D17702:N17702">
    <cfRule type="cellIs" dxfId="0" priority="43787" operator="equal">
      <formula>0</formula>
    </cfRule>
    <cfRule type="cellIs" dxfId="1" priority="43788" operator="equal">
      <formula>1</formula>
    </cfRule>
  </conditionalFormatting>
  <conditionalFormatting sqref="D17703:N17703">
    <cfRule type="cellIs" dxfId="0" priority="43789" operator="equal">
      <formula>0</formula>
    </cfRule>
    <cfRule type="cellIs" dxfId="1" priority="43790" operator="equal">
      <formula>1</formula>
    </cfRule>
  </conditionalFormatting>
  <conditionalFormatting sqref="D17704:N17704">
    <cfRule type="cellIs" dxfId="0" priority="43791" operator="equal">
      <formula>0</formula>
    </cfRule>
    <cfRule type="cellIs" dxfId="1" priority="43792" operator="equal">
      <formula>1</formula>
    </cfRule>
  </conditionalFormatting>
  <conditionalFormatting sqref="D17705:N17705">
    <cfRule type="cellIs" dxfId="0" priority="43793" operator="equal">
      <formula>0</formula>
    </cfRule>
    <cfRule type="cellIs" dxfId="1" priority="43794" operator="equal">
      <formula>1</formula>
    </cfRule>
  </conditionalFormatting>
  <conditionalFormatting sqref="D17706">
    <cfRule type="colorScale" priority="43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09:N17709">
    <cfRule type="cellIs" dxfId="0" priority="43806" operator="equal">
      <formula>0</formula>
    </cfRule>
    <cfRule type="cellIs" dxfId="1" priority="43807" operator="equal">
      <formula>1</formula>
    </cfRule>
  </conditionalFormatting>
  <conditionalFormatting sqref="D1770:N1770">
    <cfRule type="cellIs" dxfId="0" priority="4028" operator="equal">
      <formula>0</formula>
    </cfRule>
    <cfRule type="cellIs" dxfId="1" priority="4029" operator="equal">
      <formula>1</formula>
    </cfRule>
  </conditionalFormatting>
  <conditionalFormatting sqref="D17710:N17710">
    <cfRule type="cellIs" dxfId="0" priority="43808" operator="equal">
      <formula>0</formula>
    </cfRule>
    <cfRule type="cellIs" dxfId="1" priority="43809" operator="equal">
      <formula>1</formula>
    </cfRule>
  </conditionalFormatting>
  <conditionalFormatting sqref="D17711">
    <cfRule type="colorScale" priority="43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14:N17714">
    <cfRule type="cellIs" dxfId="0" priority="43821" operator="equal">
      <formula>0</formula>
    </cfRule>
    <cfRule type="cellIs" dxfId="1" priority="43822" operator="equal">
      <formula>1</formula>
    </cfRule>
  </conditionalFormatting>
  <conditionalFormatting sqref="D17715:N17715">
    <cfRule type="cellIs" dxfId="0" priority="43823" operator="equal">
      <formula>0</formula>
    </cfRule>
    <cfRule type="cellIs" dxfId="1" priority="43824" operator="equal">
      <formula>1</formula>
    </cfRule>
  </conditionalFormatting>
  <conditionalFormatting sqref="D17716:N17716">
    <cfRule type="cellIs" dxfId="0" priority="43825" operator="equal">
      <formula>0</formula>
    </cfRule>
    <cfRule type="cellIs" dxfId="1" priority="43826" operator="equal">
      <formula>1</formula>
    </cfRule>
  </conditionalFormatting>
  <conditionalFormatting sqref="D17717:N17717">
    <cfRule type="cellIs" dxfId="0" priority="43827" operator="equal">
      <formula>0</formula>
    </cfRule>
    <cfRule type="cellIs" dxfId="1" priority="43828" operator="equal">
      <formula>1</formula>
    </cfRule>
  </conditionalFormatting>
  <conditionalFormatting sqref="D17718:N17718">
    <cfRule type="cellIs" dxfId="0" priority="43829" operator="equal">
      <formula>0</formula>
    </cfRule>
    <cfRule type="cellIs" dxfId="1" priority="43830" operator="equal">
      <formula>1</formula>
    </cfRule>
  </conditionalFormatting>
  <conditionalFormatting sqref="D17719:N17719">
    <cfRule type="cellIs" dxfId="0" priority="43831" operator="equal">
      <formula>0</formula>
    </cfRule>
    <cfRule type="cellIs" dxfId="1" priority="43832" operator="equal">
      <formula>1</formula>
    </cfRule>
  </conditionalFormatting>
  <conditionalFormatting sqref="D1771:N1771">
    <cfRule type="cellIs" dxfId="0" priority="4030" operator="equal">
      <formula>0</formula>
    </cfRule>
    <cfRule type="cellIs" dxfId="1" priority="4031" operator="equal">
      <formula>1</formula>
    </cfRule>
  </conditionalFormatting>
  <conditionalFormatting sqref="D17720:N17720">
    <cfRule type="cellIs" dxfId="0" priority="43833" operator="equal">
      <formula>0</formula>
    </cfRule>
    <cfRule type="cellIs" dxfId="1" priority="43834" operator="equal">
      <formula>1</formula>
    </cfRule>
  </conditionalFormatting>
  <conditionalFormatting sqref="D17721:N17721">
    <cfRule type="cellIs" dxfId="0" priority="43835" operator="equal">
      <formula>0</formula>
    </cfRule>
    <cfRule type="cellIs" dxfId="1" priority="43836" operator="equal">
      <formula>1</formula>
    </cfRule>
  </conditionalFormatting>
  <conditionalFormatting sqref="D17722:N17722">
    <cfRule type="cellIs" dxfId="0" priority="43837" operator="equal">
      <formula>0</formula>
    </cfRule>
    <cfRule type="cellIs" dxfId="1" priority="43838" operator="equal">
      <formula>1</formula>
    </cfRule>
  </conditionalFormatting>
  <conditionalFormatting sqref="D17723:N17723">
    <cfRule type="cellIs" dxfId="0" priority="43839" operator="equal">
      <formula>0</formula>
    </cfRule>
    <cfRule type="cellIs" dxfId="1" priority="43840" operator="equal">
      <formula>1</formula>
    </cfRule>
  </conditionalFormatting>
  <conditionalFormatting sqref="D17724:N17724">
    <cfRule type="cellIs" dxfId="0" priority="43841" operator="equal">
      <formula>0</formula>
    </cfRule>
    <cfRule type="cellIs" dxfId="1" priority="43842" operator="equal">
      <formula>1</formula>
    </cfRule>
  </conditionalFormatting>
  <conditionalFormatting sqref="D17725:N17725">
    <cfRule type="cellIs" dxfId="0" priority="43843" operator="equal">
      <formula>0</formula>
    </cfRule>
    <cfRule type="cellIs" dxfId="1" priority="43844" operator="equal">
      <formula>1</formula>
    </cfRule>
  </conditionalFormatting>
  <conditionalFormatting sqref="D17726:N17726">
    <cfRule type="cellIs" dxfId="0" priority="43845" operator="equal">
      <formula>0</formula>
    </cfRule>
    <cfRule type="cellIs" dxfId="1" priority="43846" operator="equal">
      <formula>1</formula>
    </cfRule>
  </conditionalFormatting>
  <conditionalFormatting sqref="D17727:N17727">
    <cfRule type="cellIs" dxfId="0" priority="43847" operator="equal">
      <formula>0</formula>
    </cfRule>
    <cfRule type="cellIs" dxfId="1" priority="43848" operator="equal">
      <formula>1</formula>
    </cfRule>
  </conditionalFormatting>
  <conditionalFormatting sqref="D17728">
    <cfRule type="colorScale" priority="43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2:N1772">
    <cfRule type="cellIs" dxfId="0" priority="4032" operator="equal">
      <formula>0</formula>
    </cfRule>
    <cfRule type="cellIs" dxfId="1" priority="4033" operator="equal">
      <formula>1</formula>
    </cfRule>
  </conditionalFormatting>
  <conditionalFormatting sqref="D17731">
    <cfRule type="colorScale" priority="43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34:N17734">
    <cfRule type="cellIs" dxfId="0" priority="43871" operator="equal">
      <formula>0</formula>
    </cfRule>
    <cfRule type="cellIs" dxfId="1" priority="43872" operator="equal">
      <formula>1</formula>
    </cfRule>
  </conditionalFormatting>
  <conditionalFormatting sqref="D17735:N17735">
    <cfRule type="cellIs" dxfId="0" priority="43873" operator="equal">
      <formula>0</formula>
    </cfRule>
    <cfRule type="cellIs" dxfId="1" priority="43874" operator="equal">
      <formula>1</formula>
    </cfRule>
  </conditionalFormatting>
  <conditionalFormatting sqref="D17736">
    <cfRule type="colorScale" priority="43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39">
    <cfRule type="colorScale" priority="43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3:N1773">
    <cfRule type="cellIs" dxfId="0" priority="4034" operator="equal">
      <formula>0</formula>
    </cfRule>
    <cfRule type="cellIs" dxfId="1" priority="4035" operator="equal">
      <formula>1</formula>
    </cfRule>
  </conditionalFormatting>
  <conditionalFormatting sqref="D17742:N17742">
    <cfRule type="cellIs" dxfId="0" priority="43897" operator="equal">
      <formula>0</formula>
    </cfRule>
    <cfRule type="cellIs" dxfId="1" priority="43898" operator="equal">
      <formula>1</formula>
    </cfRule>
  </conditionalFormatting>
  <conditionalFormatting sqref="D17743:N17743">
    <cfRule type="cellIs" dxfId="0" priority="43899" operator="equal">
      <formula>0</formula>
    </cfRule>
    <cfRule type="cellIs" dxfId="1" priority="43900" operator="equal">
      <formula>1</formula>
    </cfRule>
  </conditionalFormatting>
  <conditionalFormatting sqref="D17744:N17744">
    <cfRule type="cellIs" dxfId="0" priority="43901" operator="equal">
      <formula>0</formula>
    </cfRule>
    <cfRule type="cellIs" dxfId="1" priority="43902" operator="equal">
      <formula>1</formula>
    </cfRule>
  </conditionalFormatting>
  <conditionalFormatting sqref="D17745:N17745">
    <cfRule type="cellIs" dxfId="0" priority="43903" operator="equal">
      <formula>0</formula>
    </cfRule>
    <cfRule type="cellIs" dxfId="1" priority="43904" operator="equal">
      <formula>1</formula>
    </cfRule>
  </conditionalFormatting>
  <conditionalFormatting sqref="D17746:N17746">
    <cfRule type="cellIs" dxfId="0" priority="43905" operator="equal">
      <formula>0</formula>
    </cfRule>
    <cfRule type="cellIs" dxfId="1" priority="43906" operator="equal">
      <formula>1</formula>
    </cfRule>
  </conditionalFormatting>
  <conditionalFormatting sqref="D17747:N17747">
    <cfRule type="cellIs" dxfId="0" priority="43907" operator="equal">
      <formula>0</formula>
    </cfRule>
    <cfRule type="cellIs" dxfId="1" priority="43908" operator="equal">
      <formula>1</formula>
    </cfRule>
  </conditionalFormatting>
  <conditionalFormatting sqref="D17748:N17748">
    <cfRule type="cellIs" dxfId="0" priority="43909" operator="equal">
      <formula>0</formula>
    </cfRule>
    <cfRule type="cellIs" dxfId="1" priority="43910" operator="equal">
      <formula>1</formula>
    </cfRule>
  </conditionalFormatting>
  <conditionalFormatting sqref="D17749:N17749">
    <cfRule type="cellIs" dxfId="0" priority="43911" operator="equal">
      <formula>0</formula>
    </cfRule>
    <cfRule type="cellIs" dxfId="1" priority="43912" operator="equal">
      <formula>1</formula>
    </cfRule>
  </conditionalFormatting>
  <conditionalFormatting sqref="D1774:N1774">
    <cfRule type="cellIs" dxfId="0" priority="4036" operator="equal">
      <formula>0</formula>
    </cfRule>
    <cfRule type="cellIs" dxfId="1" priority="4037" operator="equal">
      <formula>1</formula>
    </cfRule>
  </conditionalFormatting>
  <conditionalFormatting sqref="D17750:N17750">
    <cfRule type="cellIs" dxfId="0" priority="43913" operator="equal">
      <formula>0</formula>
    </cfRule>
    <cfRule type="cellIs" dxfId="1" priority="43914" operator="equal">
      <formula>1</formula>
    </cfRule>
  </conditionalFormatting>
  <conditionalFormatting sqref="D17751:N17751">
    <cfRule type="cellIs" dxfId="0" priority="43915" operator="equal">
      <formula>0</formula>
    </cfRule>
    <cfRule type="cellIs" dxfId="1" priority="43916" operator="equal">
      <formula>1</formula>
    </cfRule>
  </conditionalFormatting>
  <conditionalFormatting sqref="D17752:N17752">
    <cfRule type="cellIs" dxfId="0" priority="43917" operator="equal">
      <formula>0</formula>
    </cfRule>
    <cfRule type="cellIs" dxfId="1" priority="43918" operator="equal">
      <formula>1</formula>
    </cfRule>
  </conditionalFormatting>
  <conditionalFormatting sqref="D17753:N17753">
    <cfRule type="cellIs" dxfId="0" priority="43919" operator="equal">
      <formula>0</formula>
    </cfRule>
    <cfRule type="cellIs" dxfId="1" priority="43920" operator="equal">
      <formula>1</formula>
    </cfRule>
  </conditionalFormatting>
  <conditionalFormatting sqref="D17754:N17754">
    <cfRule type="cellIs" dxfId="0" priority="43921" operator="equal">
      <formula>0</formula>
    </cfRule>
    <cfRule type="cellIs" dxfId="1" priority="43922" operator="equal">
      <formula>1</formula>
    </cfRule>
  </conditionalFormatting>
  <conditionalFormatting sqref="D17755:N17755">
    <cfRule type="cellIs" dxfId="0" priority="43923" operator="equal">
      <formula>0</formula>
    </cfRule>
    <cfRule type="cellIs" dxfId="1" priority="43924" operator="equal">
      <formula>1</formula>
    </cfRule>
  </conditionalFormatting>
  <conditionalFormatting sqref="D17756:N17756">
    <cfRule type="cellIs" dxfId="0" priority="43925" operator="equal">
      <formula>0</formula>
    </cfRule>
    <cfRule type="cellIs" dxfId="1" priority="43926" operator="equal">
      <formula>1</formula>
    </cfRule>
  </conditionalFormatting>
  <conditionalFormatting sqref="D17757:N17757">
    <cfRule type="cellIs" dxfId="0" priority="43927" operator="equal">
      <formula>0</formula>
    </cfRule>
    <cfRule type="cellIs" dxfId="1" priority="43928" operator="equal">
      <formula>1</formula>
    </cfRule>
  </conditionalFormatting>
  <conditionalFormatting sqref="D17758:N17758">
    <cfRule type="cellIs" dxfId="0" priority="43929" operator="equal">
      <formula>0</formula>
    </cfRule>
    <cfRule type="cellIs" dxfId="1" priority="43930" operator="equal">
      <formula>1</formula>
    </cfRule>
  </conditionalFormatting>
  <conditionalFormatting sqref="D17759:N17759">
    <cfRule type="cellIs" dxfId="0" priority="43931" operator="equal">
      <formula>0</formula>
    </cfRule>
    <cfRule type="cellIs" dxfId="1" priority="43932" operator="equal">
      <formula>1</formula>
    </cfRule>
  </conditionalFormatting>
  <conditionalFormatting sqref="D1775:N1775">
    <cfRule type="cellIs" dxfId="0" priority="4038" operator="equal">
      <formula>0</formula>
    </cfRule>
    <cfRule type="cellIs" dxfId="1" priority="4039" operator="equal">
      <formula>1</formula>
    </cfRule>
  </conditionalFormatting>
  <conditionalFormatting sqref="D17760:N17760">
    <cfRule type="cellIs" dxfId="0" priority="43933" operator="equal">
      <formula>0</formula>
    </cfRule>
    <cfRule type="cellIs" dxfId="1" priority="43934" operator="equal">
      <formula>1</formula>
    </cfRule>
  </conditionalFormatting>
  <conditionalFormatting sqref="D17761:N17761">
    <cfRule type="cellIs" dxfId="0" priority="43935" operator="equal">
      <formula>0</formula>
    </cfRule>
    <cfRule type="cellIs" dxfId="1" priority="43936" operator="equal">
      <formula>1</formula>
    </cfRule>
  </conditionalFormatting>
  <conditionalFormatting sqref="D17762">
    <cfRule type="colorScale" priority="43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65:N17765">
    <cfRule type="cellIs" dxfId="0" priority="43948" operator="equal">
      <formula>0</formula>
    </cfRule>
    <cfRule type="cellIs" dxfId="1" priority="43949" operator="equal">
      <formula>1</formula>
    </cfRule>
  </conditionalFormatting>
  <conditionalFormatting sqref="D17766:N17766">
    <cfRule type="cellIs" dxfId="0" priority="43950" operator="equal">
      <formula>0</formula>
    </cfRule>
    <cfRule type="cellIs" dxfId="1" priority="43951" operator="equal">
      <formula>1</formula>
    </cfRule>
  </conditionalFormatting>
  <conditionalFormatting sqref="D17767:N17767">
    <cfRule type="cellIs" dxfId="0" priority="43952" operator="equal">
      <formula>0</formula>
    </cfRule>
    <cfRule type="cellIs" dxfId="1" priority="43953" operator="equal">
      <formula>1</formula>
    </cfRule>
  </conditionalFormatting>
  <conditionalFormatting sqref="D17768:N17768">
    <cfRule type="cellIs" dxfId="0" priority="43954" operator="equal">
      <formula>0</formula>
    </cfRule>
    <cfRule type="cellIs" dxfId="1" priority="43955" operator="equal">
      <formula>1</formula>
    </cfRule>
  </conditionalFormatting>
  <conditionalFormatting sqref="D17769:N17769">
    <cfRule type="cellIs" dxfId="0" priority="43956" operator="equal">
      <formula>0</formula>
    </cfRule>
    <cfRule type="cellIs" dxfId="1" priority="43957" operator="equal">
      <formula>1</formula>
    </cfRule>
  </conditionalFormatting>
  <conditionalFormatting sqref="D1776:N1776">
    <cfRule type="cellIs" dxfId="0" priority="4040" operator="equal">
      <formula>0</formula>
    </cfRule>
    <cfRule type="cellIs" dxfId="1" priority="4041" operator="equal">
      <formula>1</formula>
    </cfRule>
  </conditionalFormatting>
  <conditionalFormatting sqref="D17770:N17770">
    <cfRule type="cellIs" dxfId="0" priority="43958" operator="equal">
      <formula>0</formula>
    </cfRule>
    <cfRule type="cellIs" dxfId="1" priority="43959" operator="equal">
      <formula>1</formula>
    </cfRule>
  </conditionalFormatting>
  <conditionalFormatting sqref="D17771:N17771">
    <cfRule type="cellIs" dxfId="0" priority="43960" operator="equal">
      <formula>0</formula>
    </cfRule>
    <cfRule type="cellIs" dxfId="1" priority="43961" operator="equal">
      <formula>1</formula>
    </cfRule>
  </conditionalFormatting>
  <conditionalFormatting sqref="D17772:N17772">
    <cfRule type="cellIs" dxfId="0" priority="43962" operator="equal">
      <formula>0</formula>
    </cfRule>
    <cfRule type="cellIs" dxfId="1" priority="43963" operator="equal">
      <formula>1</formula>
    </cfRule>
  </conditionalFormatting>
  <conditionalFormatting sqref="D17773:N17773">
    <cfRule type="cellIs" dxfId="0" priority="43964" operator="equal">
      <formula>0</formula>
    </cfRule>
    <cfRule type="cellIs" dxfId="1" priority="43965" operator="equal">
      <formula>1</formula>
    </cfRule>
  </conditionalFormatting>
  <conditionalFormatting sqref="D17774">
    <cfRule type="colorScale" priority="44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77">
    <cfRule type="colorScale" priority="44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7:N1777">
    <cfRule type="cellIs" dxfId="0" priority="4042" operator="equal">
      <formula>0</formula>
    </cfRule>
    <cfRule type="cellIs" dxfId="1" priority="4043" operator="equal">
      <formula>1</formula>
    </cfRule>
  </conditionalFormatting>
  <conditionalFormatting sqref="D17780:N17780">
    <cfRule type="cellIs" dxfId="0" priority="43988" operator="equal">
      <formula>0</formula>
    </cfRule>
    <cfRule type="cellIs" dxfId="1" priority="43989" operator="equal">
      <formula>1</formula>
    </cfRule>
  </conditionalFormatting>
  <conditionalFormatting sqref="D17781:N17781">
    <cfRule type="cellIs" dxfId="0" priority="43990" operator="equal">
      <formula>0</formula>
    </cfRule>
    <cfRule type="cellIs" dxfId="1" priority="43991" operator="equal">
      <formula>1</formula>
    </cfRule>
  </conditionalFormatting>
  <conditionalFormatting sqref="D17782:N17782">
    <cfRule type="cellIs" dxfId="0" priority="43992" operator="equal">
      <formula>0</formula>
    </cfRule>
    <cfRule type="cellIs" dxfId="1" priority="43993" operator="equal">
      <formula>1</formula>
    </cfRule>
  </conditionalFormatting>
  <conditionalFormatting sqref="D17783:N17783">
    <cfRule type="cellIs" dxfId="0" priority="43994" operator="equal">
      <formula>0</formula>
    </cfRule>
    <cfRule type="cellIs" dxfId="1" priority="43995" operator="equal">
      <formula>1</formula>
    </cfRule>
  </conditionalFormatting>
  <conditionalFormatting sqref="D17784:N17784">
    <cfRule type="cellIs" dxfId="0" priority="43996" operator="equal">
      <formula>0</formula>
    </cfRule>
    <cfRule type="cellIs" dxfId="1" priority="43997" operator="equal">
      <formula>1</formula>
    </cfRule>
  </conditionalFormatting>
  <conditionalFormatting sqref="D17785:N17785">
    <cfRule type="cellIs" dxfId="0" priority="43998" operator="equal">
      <formula>0</formula>
    </cfRule>
    <cfRule type="cellIs" dxfId="1" priority="43999" operator="equal">
      <formula>1</formula>
    </cfRule>
  </conditionalFormatting>
  <conditionalFormatting sqref="D17786:N17786">
    <cfRule type="cellIs" dxfId="0" priority="44000" operator="equal">
      <formula>0</formula>
    </cfRule>
    <cfRule type="cellIs" dxfId="1" priority="44001" operator="equal">
      <formula>1</formula>
    </cfRule>
  </conditionalFormatting>
  <conditionalFormatting sqref="D17787:N17787">
    <cfRule type="cellIs" dxfId="0" priority="44002" operator="equal">
      <formula>0</formula>
    </cfRule>
    <cfRule type="cellIs" dxfId="1" priority="44003" operator="equal">
      <formula>1</formula>
    </cfRule>
  </conditionalFormatting>
  <conditionalFormatting sqref="D17788:N17788">
    <cfRule type="cellIs" dxfId="0" priority="44004" operator="equal">
      <formula>0</formula>
    </cfRule>
    <cfRule type="cellIs" dxfId="1" priority="44005" operator="equal">
      <formula>1</formula>
    </cfRule>
  </conditionalFormatting>
  <conditionalFormatting sqref="D17789">
    <cfRule type="colorScale" priority="44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8:N1778">
    <cfRule type="cellIs" dxfId="0" priority="4044" operator="equal">
      <formula>0</formula>
    </cfRule>
    <cfRule type="cellIs" dxfId="1" priority="4045" operator="equal">
      <formula>1</formula>
    </cfRule>
  </conditionalFormatting>
  <conditionalFormatting sqref="D17792">
    <cfRule type="colorScale" priority="44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95:N17795">
    <cfRule type="cellIs" dxfId="0" priority="44028" operator="equal">
      <formula>0</formula>
    </cfRule>
    <cfRule type="cellIs" dxfId="1" priority="44029" operator="equal">
      <formula>1</formula>
    </cfRule>
  </conditionalFormatting>
  <conditionalFormatting sqref="D17796:N17796">
    <cfRule type="cellIs" dxfId="0" priority="44030" operator="equal">
      <formula>0</formula>
    </cfRule>
    <cfRule type="cellIs" dxfId="1" priority="44031" operator="equal">
      <formula>1</formula>
    </cfRule>
  </conditionalFormatting>
  <conditionalFormatting sqref="D17797:N17797">
    <cfRule type="cellIs" dxfId="0" priority="44032" operator="equal">
      <formula>0</formula>
    </cfRule>
    <cfRule type="cellIs" dxfId="1" priority="44033" operator="equal">
      <formula>1</formula>
    </cfRule>
  </conditionalFormatting>
  <conditionalFormatting sqref="D17798:N17798">
    <cfRule type="cellIs" dxfId="0" priority="44034" operator="equal">
      <formula>0</formula>
    </cfRule>
    <cfRule type="cellIs" dxfId="1" priority="44035" operator="equal">
      <formula>1</formula>
    </cfRule>
  </conditionalFormatting>
  <conditionalFormatting sqref="D17799:N17799">
    <cfRule type="cellIs" dxfId="0" priority="44036" operator="equal">
      <formula>0</formula>
    </cfRule>
    <cfRule type="cellIs" dxfId="1" priority="44037" operator="equal">
      <formula>1</formula>
    </cfRule>
  </conditionalFormatting>
  <conditionalFormatting sqref="D1779:N1779">
    <cfRule type="cellIs" dxfId="0" priority="4046" operator="equal">
      <formula>0</formula>
    </cfRule>
    <cfRule type="cellIs" dxfId="1" priority="4047" operator="equal">
      <formula>1</formula>
    </cfRule>
  </conditionalFormatting>
  <conditionalFormatting sqref="D177:N177">
    <cfRule type="cellIs" dxfId="0" priority="352" operator="equal">
      <formula>0</formula>
    </cfRule>
    <cfRule type="cellIs" dxfId="1" priority="353" operator="equal">
      <formula>1</formula>
    </cfRule>
  </conditionalFormatting>
  <conditionalFormatting sqref="D17800:N17800">
    <cfRule type="cellIs" dxfId="0" priority="44038" operator="equal">
      <formula>0</formula>
    </cfRule>
    <cfRule type="cellIs" dxfId="1" priority="44039" operator="equal">
      <formula>1</formula>
    </cfRule>
  </conditionalFormatting>
  <conditionalFormatting sqref="D17801:N17801">
    <cfRule type="cellIs" dxfId="0" priority="44040" operator="equal">
      <formula>0</formula>
    </cfRule>
    <cfRule type="cellIs" dxfId="1" priority="44041" operator="equal">
      <formula>1</formula>
    </cfRule>
  </conditionalFormatting>
  <conditionalFormatting sqref="D17802:N17802">
    <cfRule type="cellIs" dxfId="0" priority="44042" operator="equal">
      <formula>0</formula>
    </cfRule>
    <cfRule type="cellIs" dxfId="1" priority="44043" operator="equal">
      <formula>1</formula>
    </cfRule>
  </conditionalFormatting>
  <conditionalFormatting sqref="D17803:N17803">
    <cfRule type="cellIs" dxfId="0" priority="44044" operator="equal">
      <formula>0</formula>
    </cfRule>
    <cfRule type="cellIs" dxfId="1" priority="44045" operator="equal">
      <formula>1</formula>
    </cfRule>
  </conditionalFormatting>
  <conditionalFormatting sqref="D17804">
    <cfRule type="colorScale" priority="44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07">
    <cfRule type="colorScale" priority="44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0:N1780">
    <cfRule type="cellIs" dxfId="0" priority="4048" operator="equal">
      <formula>0</formula>
    </cfRule>
    <cfRule type="cellIs" dxfId="1" priority="4049" operator="equal">
      <formula>1</formula>
    </cfRule>
  </conditionalFormatting>
  <conditionalFormatting sqref="D17810:N17810">
    <cfRule type="cellIs" dxfId="0" priority="44068" operator="equal">
      <formula>0</formula>
    </cfRule>
    <cfRule type="cellIs" dxfId="1" priority="44069" operator="equal">
      <formula>1</formula>
    </cfRule>
  </conditionalFormatting>
  <conditionalFormatting sqref="D17811:N17811">
    <cfRule type="cellIs" dxfId="0" priority="44070" operator="equal">
      <formula>0</formula>
    </cfRule>
    <cfRule type="cellIs" dxfId="1" priority="44071" operator="equal">
      <formula>1</formula>
    </cfRule>
  </conditionalFormatting>
  <conditionalFormatting sqref="D17812:N17812">
    <cfRule type="cellIs" dxfId="0" priority="44072" operator="equal">
      <formula>0</formula>
    </cfRule>
    <cfRule type="cellIs" dxfId="1" priority="44073" operator="equal">
      <formula>1</formula>
    </cfRule>
  </conditionalFormatting>
  <conditionalFormatting sqref="D17813:N17813">
    <cfRule type="cellIs" dxfId="0" priority="44074" operator="equal">
      <formula>0</formula>
    </cfRule>
    <cfRule type="cellIs" dxfId="1" priority="44075" operator="equal">
      <formula>1</formula>
    </cfRule>
  </conditionalFormatting>
  <conditionalFormatting sqref="D17814:N17814">
    <cfRule type="cellIs" dxfId="0" priority="44076" operator="equal">
      <formula>0</formula>
    </cfRule>
    <cfRule type="cellIs" dxfId="1" priority="44077" operator="equal">
      <formula>1</formula>
    </cfRule>
  </conditionalFormatting>
  <conditionalFormatting sqref="D17815">
    <cfRule type="colorScale" priority="44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18">
    <cfRule type="colorScale" priority="44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1:N1781">
    <cfRule type="cellIs" dxfId="0" priority="4050" operator="equal">
      <formula>0</formula>
    </cfRule>
    <cfRule type="cellIs" dxfId="1" priority="4051" operator="equal">
      <formula>1</formula>
    </cfRule>
  </conditionalFormatting>
  <conditionalFormatting sqref="D17821:N17821">
    <cfRule type="cellIs" dxfId="0" priority="44100" operator="equal">
      <formula>0</formula>
    </cfRule>
    <cfRule type="cellIs" dxfId="1" priority="44101" operator="equal">
      <formula>1</formula>
    </cfRule>
  </conditionalFormatting>
  <conditionalFormatting sqref="D17822:N17822">
    <cfRule type="cellIs" dxfId="0" priority="44102" operator="equal">
      <formula>0</formula>
    </cfRule>
    <cfRule type="cellIs" dxfId="1" priority="44103" operator="equal">
      <formula>1</formula>
    </cfRule>
  </conditionalFormatting>
  <conditionalFormatting sqref="D17823">
    <cfRule type="colorScale" priority="44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26">
    <cfRule type="colorScale" priority="44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29">
    <cfRule type="colorScale" priority="44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2:N1782">
    <cfRule type="cellIs" dxfId="0" priority="4052" operator="equal">
      <formula>0</formula>
    </cfRule>
    <cfRule type="cellIs" dxfId="1" priority="4053" operator="equal">
      <formula>1</formula>
    </cfRule>
  </conditionalFormatting>
  <conditionalFormatting sqref="D17832:N17832">
    <cfRule type="cellIs" dxfId="0" priority="44137" operator="equal">
      <formula>0</formula>
    </cfRule>
    <cfRule type="cellIs" dxfId="1" priority="44138" operator="equal">
      <formula>1</formula>
    </cfRule>
  </conditionalFormatting>
  <conditionalFormatting sqref="D17833:N17833">
    <cfRule type="cellIs" dxfId="0" priority="44139" operator="equal">
      <formula>0</formula>
    </cfRule>
    <cfRule type="cellIs" dxfId="1" priority="44140" operator="equal">
      <formula>1</formula>
    </cfRule>
  </conditionalFormatting>
  <conditionalFormatting sqref="D17834:N17834">
    <cfRule type="cellIs" dxfId="0" priority="44141" operator="equal">
      <formula>0</formula>
    </cfRule>
    <cfRule type="cellIs" dxfId="1" priority="44142" operator="equal">
      <formula>1</formula>
    </cfRule>
  </conditionalFormatting>
  <conditionalFormatting sqref="D17835:N17835">
    <cfRule type="cellIs" dxfId="0" priority="44143" operator="equal">
      <formula>0</formula>
    </cfRule>
    <cfRule type="cellIs" dxfId="1" priority="44144" operator="equal">
      <formula>1</formula>
    </cfRule>
  </conditionalFormatting>
  <conditionalFormatting sqref="D17836:N17836">
    <cfRule type="cellIs" dxfId="0" priority="44145" operator="equal">
      <formula>0</formula>
    </cfRule>
    <cfRule type="cellIs" dxfId="1" priority="44146" operator="equal">
      <formula>1</formula>
    </cfRule>
  </conditionalFormatting>
  <conditionalFormatting sqref="D17837:N17837">
    <cfRule type="cellIs" dxfId="0" priority="44147" operator="equal">
      <formula>0</formula>
    </cfRule>
    <cfRule type="cellIs" dxfId="1" priority="44148" operator="equal">
      <formula>1</formula>
    </cfRule>
  </conditionalFormatting>
  <conditionalFormatting sqref="D17838:N17838">
    <cfRule type="cellIs" dxfId="0" priority="44149" operator="equal">
      <formula>0</formula>
    </cfRule>
    <cfRule type="cellIs" dxfId="1" priority="44150" operator="equal">
      <formula>1</formula>
    </cfRule>
  </conditionalFormatting>
  <conditionalFormatting sqref="D17839:N17839">
    <cfRule type="cellIs" dxfId="0" priority="44151" operator="equal">
      <formula>0</formula>
    </cfRule>
    <cfRule type="cellIs" dxfId="1" priority="44152" operator="equal">
      <formula>1</formula>
    </cfRule>
  </conditionalFormatting>
  <conditionalFormatting sqref="D1783:N1783">
    <cfRule type="cellIs" dxfId="0" priority="4054" operator="equal">
      <formula>0</formula>
    </cfRule>
    <cfRule type="cellIs" dxfId="1" priority="4055" operator="equal">
      <formula>1</formula>
    </cfRule>
  </conditionalFormatting>
  <conditionalFormatting sqref="D17840:N17840">
    <cfRule type="cellIs" dxfId="0" priority="44153" operator="equal">
      <formula>0</formula>
    </cfRule>
    <cfRule type="cellIs" dxfId="1" priority="44154" operator="equal">
      <formula>1</formula>
    </cfRule>
  </conditionalFormatting>
  <conditionalFormatting sqref="D17841:N17841">
    <cfRule type="cellIs" dxfId="0" priority="44155" operator="equal">
      <formula>0</formula>
    </cfRule>
    <cfRule type="cellIs" dxfId="1" priority="44156" operator="equal">
      <formula>1</formula>
    </cfRule>
  </conditionalFormatting>
  <conditionalFormatting sqref="D17842:N17842">
    <cfRule type="cellIs" dxfId="0" priority="44157" operator="equal">
      <formula>0</formula>
    </cfRule>
    <cfRule type="cellIs" dxfId="1" priority="44158" operator="equal">
      <formula>1</formula>
    </cfRule>
  </conditionalFormatting>
  <conditionalFormatting sqref="D17843:N17843">
    <cfRule type="cellIs" dxfId="0" priority="44159" operator="equal">
      <formula>0</formula>
    </cfRule>
    <cfRule type="cellIs" dxfId="1" priority="44160" operator="equal">
      <formula>1</formula>
    </cfRule>
  </conditionalFormatting>
  <conditionalFormatting sqref="D17844:N17844">
    <cfRule type="cellIs" dxfId="0" priority="44161" operator="equal">
      <formula>0</formula>
    </cfRule>
    <cfRule type="cellIs" dxfId="1" priority="44162" operator="equal">
      <formula>1</formula>
    </cfRule>
  </conditionalFormatting>
  <conditionalFormatting sqref="D17845:N17845">
    <cfRule type="cellIs" dxfId="0" priority="44163" operator="equal">
      <formula>0</formula>
    </cfRule>
    <cfRule type="cellIs" dxfId="1" priority="44164" operator="equal">
      <formula>1</formula>
    </cfRule>
  </conditionalFormatting>
  <conditionalFormatting sqref="D17846:N17846">
    <cfRule type="cellIs" dxfId="0" priority="44165" operator="equal">
      <formula>0</formula>
    </cfRule>
    <cfRule type="cellIs" dxfId="1" priority="44166" operator="equal">
      <formula>1</formula>
    </cfRule>
  </conditionalFormatting>
  <conditionalFormatting sqref="D17847">
    <cfRule type="colorScale" priority="44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4:N1784">
    <cfRule type="cellIs" dxfId="0" priority="4056" operator="equal">
      <formula>0</formula>
    </cfRule>
    <cfRule type="cellIs" dxfId="1" priority="4057" operator="equal">
      <formula>1</formula>
    </cfRule>
  </conditionalFormatting>
  <conditionalFormatting sqref="D17850:N17850">
    <cfRule type="cellIs" dxfId="0" priority="44178" operator="equal">
      <formula>0</formula>
    </cfRule>
    <cfRule type="cellIs" dxfId="1" priority="44179" operator="equal">
      <formula>1</formula>
    </cfRule>
  </conditionalFormatting>
  <conditionalFormatting sqref="D17851:N17851">
    <cfRule type="cellIs" dxfId="0" priority="44180" operator="equal">
      <formula>0</formula>
    </cfRule>
    <cfRule type="cellIs" dxfId="1" priority="44181" operator="equal">
      <formula>1</formula>
    </cfRule>
  </conditionalFormatting>
  <conditionalFormatting sqref="D17852:N17852">
    <cfRule type="cellIs" dxfId="0" priority="44182" operator="equal">
      <formula>0</formula>
    </cfRule>
    <cfRule type="cellIs" dxfId="1" priority="44183" operator="equal">
      <formula>1</formula>
    </cfRule>
  </conditionalFormatting>
  <conditionalFormatting sqref="D17853:N17853">
    <cfRule type="cellIs" dxfId="0" priority="44184" operator="equal">
      <formula>0</formula>
    </cfRule>
    <cfRule type="cellIs" dxfId="1" priority="44185" operator="equal">
      <formula>1</formula>
    </cfRule>
  </conditionalFormatting>
  <conditionalFormatting sqref="D17854:N17854">
    <cfRule type="cellIs" dxfId="0" priority="44186" operator="equal">
      <formula>0</formula>
    </cfRule>
    <cfRule type="cellIs" dxfId="1" priority="44187" operator="equal">
      <formula>1</formula>
    </cfRule>
  </conditionalFormatting>
  <conditionalFormatting sqref="D17855:N17855">
    <cfRule type="cellIs" dxfId="0" priority="44188" operator="equal">
      <formula>0</formula>
    </cfRule>
    <cfRule type="cellIs" dxfId="1" priority="44189" operator="equal">
      <formula>1</formula>
    </cfRule>
  </conditionalFormatting>
  <conditionalFormatting sqref="D17856:N17856">
    <cfRule type="cellIs" dxfId="0" priority="44190" operator="equal">
      <formula>0</formula>
    </cfRule>
    <cfRule type="cellIs" dxfId="1" priority="44191" operator="equal">
      <formula>1</formula>
    </cfRule>
  </conditionalFormatting>
  <conditionalFormatting sqref="D17857:N17857">
    <cfRule type="cellIs" dxfId="0" priority="44192" operator="equal">
      <formula>0</formula>
    </cfRule>
    <cfRule type="cellIs" dxfId="1" priority="44193" operator="equal">
      <formula>1</formula>
    </cfRule>
  </conditionalFormatting>
  <conditionalFormatting sqref="D17858:N17858">
    <cfRule type="cellIs" dxfId="0" priority="44194" operator="equal">
      <formula>0</formula>
    </cfRule>
    <cfRule type="cellIs" dxfId="1" priority="44195" operator="equal">
      <formula>1</formula>
    </cfRule>
  </conditionalFormatting>
  <conditionalFormatting sqref="D17859:N17859">
    <cfRule type="cellIs" dxfId="0" priority="44196" operator="equal">
      <formula>0</formula>
    </cfRule>
    <cfRule type="cellIs" dxfId="1" priority="44197" operator="equal">
      <formula>1</formula>
    </cfRule>
  </conditionalFormatting>
  <conditionalFormatting sqref="D1785:N1785">
    <cfRule type="cellIs" dxfId="0" priority="4058" operator="equal">
      <formula>0</formula>
    </cfRule>
    <cfRule type="cellIs" dxfId="1" priority="4059" operator="equal">
      <formula>1</formula>
    </cfRule>
  </conditionalFormatting>
  <conditionalFormatting sqref="D17860:N17860">
    <cfRule type="cellIs" dxfId="0" priority="44198" operator="equal">
      <formula>0</formula>
    </cfRule>
    <cfRule type="cellIs" dxfId="1" priority="44199" operator="equal">
      <formula>1</formula>
    </cfRule>
  </conditionalFormatting>
  <conditionalFormatting sqref="D17861:N17861">
    <cfRule type="cellIs" dxfId="0" priority="44200" operator="equal">
      <formula>0</formula>
    </cfRule>
    <cfRule type="cellIs" dxfId="1" priority="44201" operator="equal">
      <formula>1</formula>
    </cfRule>
  </conditionalFormatting>
  <conditionalFormatting sqref="D17862:N17862">
    <cfRule type="cellIs" dxfId="0" priority="44202" operator="equal">
      <formula>0</formula>
    </cfRule>
    <cfRule type="cellIs" dxfId="1" priority="44203" operator="equal">
      <formula>1</formula>
    </cfRule>
  </conditionalFormatting>
  <conditionalFormatting sqref="D17863:N17863">
    <cfRule type="cellIs" dxfId="0" priority="44204" operator="equal">
      <formula>0</formula>
    </cfRule>
    <cfRule type="cellIs" dxfId="1" priority="44205" operator="equal">
      <formula>1</formula>
    </cfRule>
  </conditionalFormatting>
  <conditionalFormatting sqref="D17864">
    <cfRule type="colorScale" priority="44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67">
    <cfRule type="colorScale" priority="44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6:N1786">
    <cfRule type="cellIs" dxfId="0" priority="4060" operator="equal">
      <formula>0</formula>
    </cfRule>
    <cfRule type="cellIs" dxfId="1" priority="4061" operator="equal">
      <formula>1</formula>
    </cfRule>
  </conditionalFormatting>
  <conditionalFormatting sqref="D17870:N17870">
    <cfRule type="cellIs" dxfId="0" priority="44228" operator="equal">
      <formula>0</formula>
    </cfRule>
    <cfRule type="cellIs" dxfId="1" priority="44229" operator="equal">
      <formula>1</formula>
    </cfRule>
  </conditionalFormatting>
  <conditionalFormatting sqref="D17871:N17871">
    <cfRule type="cellIs" dxfId="0" priority="44230" operator="equal">
      <formula>0</formula>
    </cfRule>
    <cfRule type="cellIs" dxfId="1" priority="44231" operator="equal">
      <formula>1</formula>
    </cfRule>
  </conditionalFormatting>
  <conditionalFormatting sqref="D17872:N17872">
    <cfRule type="cellIs" dxfId="0" priority="44232" operator="equal">
      <formula>0</formula>
    </cfRule>
    <cfRule type="cellIs" dxfId="1" priority="44233" operator="equal">
      <formula>1</formula>
    </cfRule>
  </conditionalFormatting>
  <conditionalFormatting sqref="D17873:N17873">
    <cfRule type="cellIs" dxfId="0" priority="44234" operator="equal">
      <formula>0</formula>
    </cfRule>
    <cfRule type="cellIs" dxfId="1" priority="44235" operator="equal">
      <formula>1</formula>
    </cfRule>
  </conditionalFormatting>
  <conditionalFormatting sqref="D17874:N17874">
    <cfRule type="cellIs" dxfId="0" priority="44236" operator="equal">
      <formula>0</formula>
    </cfRule>
    <cfRule type="cellIs" dxfId="1" priority="44237" operator="equal">
      <formula>1</formula>
    </cfRule>
  </conditionalFormatting>
  <conditionalFormatting sqref="D17875:N17875">
    <cfRule type="cellIs" dxfId="0" priority="44238" operator="equal">
      <formula>0</formula>
    </cfRule>
    <cfRule type="cellIs" dxfId="1" priority="44239" operator="equal">
      <formula>1</formula>
    </cfRule>
  </conditionalFormatting>
  <conditionalFormatting sqref="D17876:N17876">
    <cfRule type="cellIs" dxfId="0" priority="44240" operator="equal">
      <formula>0</formula>
    </cfRule>
    <cfRule type="cellIs" dxfId="1" priority="44241" operator="equal">
      <formula>1</formula>
    </cfRule>
  </conditionalFormatting>
  <conditionalFormatting sqref="D17877:N17877">
    <cfRule type="cellIs" dxfId="0" priority="44242" operator="equal">
      <formula>0</formula>
    </cfRule>
    <cfRule type="cellIs" dxfId="1" priority="44243" operator="equal">
      <formula>1</formula>
    </cfRule>
  </conditionalFormatting>
  <conditionalFormatting sqref="D17878:N17878">
    <cfRule type="cellIs" dxfId="0" priority="44244" operator="equal">
      <formula>0</formula>
    </cfRule>
    <cfRule type="cellIs" dxfId="1" priority="44245" operator="equal">
      <formula>1</formula>
    </cfRule>
  </conditionalFormatting>
  <conditionalFormatting sqref="D17879:N17879">
    <cfRule type="cellIs" dxfId="0" priority="44246" operator="equal">
      <formula>0</formula>
    </cfRule>
    <cfRule type="cellIs" dxfId="1" priority="44247" operator="equal">
      <formula>1</formula>
    </cfRule>
  </conditionalFormatting>
  <conditionalFormatting sqref="D1787:N1787">
    <cfRule type="cellIs" dxfId="0" priority="4062" operator="equal">
      <formula>0</formula>
    </cfRule>
    <cfRule type="cellIs" dxfId="1" priority="4063" operator="equal">
      <formula>1</formula>
    </cfRule>
  </conditionalFormatting>
  <conditionalFormatting sqref="D17880:N17880">
    <cfRule type="cellIs" dxfId="0" priority="44248" operator="equal">
      <formula>0</formula>
    </cfRule>
    <cfRule type="cellIs" dxfId="1" priority="44249" operator="equal">
      <formula>1</formula>
    </cfRule>
  </conditionalFormatting>
  <conditionalFormatting sqref="D17881">
    <cfRule type="colorScale" priority="44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84:N17884">
    <cfRule type="cellIs" dxfId="0" priority="44261" operator="equal">
      <formula>0</formula>
    </cfRule>
    <cfRule type="cellIs" dxfId="1" priority="44262" operator="equal">
      <formula>1</formula>
    </cfRule>
  </conditionalFormatting>
  <conditionalFormatting sqref="D17885:N17885">
    <cfRule type="cellIs" dxfId="0" priority="44263" operator="equal">
      <formula>0</formula>
    </cfRule>
    <cfRule type="cellIs" dxfId="1" priority="44264" operator="equal">
      <formula>1</formula>
    </cfRule>
  </conditionalFormatting>
  <conditionalFormatting sqref="D17886:N17886">
    <cfRule type="cellIs" dxfId="0" priority="44265" operator="equal">
      <formula>0</formula>
    </cfRule>
    <cfRule type="cellIs" dxfId="1" priority="44266" operator="equal">
      <formula>1</formula>
    </cfRule>
  </conditionalFormatting>
  <conditionalFormatting sqref="D17887:N17887">
    <cfRule type="cellIs" dxfId="0" priority="44267" operator="equal">
      <formula>0</formula>
    </cfRule>
    <cfRule type="cellIs" dxfId="1" priority="44268" operator="equal">
      <formula>1</formula>
    </cfRule>
  </conditionalFormatting>
  <conditionalFormatting sqref="D17888:N17888">
    <cfRule type="cellIs" dxfId="0" priority="44269" operator="equal">
      <formula>0</formula>
    </cfRule>
    <cfRule type="cellIs" dxfId="1" priority="44270" operator="equal">
      <formula>1</formula>
    </cfRule>
  </conditionalFormatting>
  <conditionalFormatting sqref="D17889:N17889">
    <cfRule type="cellIs" dxfId="0" priority="44271" operator="equal">
      <formula>0</formula>
    </cfRule>
    <cfRule type="cellIs" dxfId="1" priority="44272" operator="equal">
      <formula>1</formula>
    </cfRule>
  </conditionalFormatting>
  <conditionalFormatting sqref="D1788:N1788">
    <cfRule type="cellIs" dxfId="0" priority="4064" operator="equal">
      <formula>0</formula>
    </cfRule>
    <cfRule type="cellIs" dxfId="1" priority="4065" operator="equal">
      <formula>1</formula>
    </cfRule>
  </conditionalFormatting>
  <conditionalFormatting sqref="D17890:N17890">
    <cfRule type="cellIs" dxfId="0" priority="44273" operator="equal">
      <formula>0</formula>
    </cfRule>
    <cfRule type="cellIs" dxfId="1" priority="44274" operator="equal">
      <formula>1</formula>
    </cfRule>
  </conditionalFormatting>
  <conditionalFormatting sqref="D17891:N17891">
    <cfRule type="cellIs" dxfId="0" priority="44275" operator="equal">
      <formula>0</formula>
    </cfRule>
    <cfRule type="cellIs" dxfId="1" priority="44276" operator="equal">
      <formula>1</formula>
    </cfRule>
  </conditionalFormatting>
  <conditionalFormatting sqref="D17892:N17892">
    <cfRule type="cellIs" dxfId="0" priority="44277" operator="equal">
      <formula>0</formula>
    </cfRule>
    <cfRule type="cellIs" dxfId="1" priority="44278" operator="equal">
      <formula>1</formula>
    </cfRule>
  </conditionalFormatting>
  <conditionalFormatting sqref="D17893:N17893">
    <cfRule type="cellIs" dxfId="0" priority="44279" operator="equal">
      <formula>0</formula>
    </cfRule>
    <cfRule type="cellIs" dxfId="1" priority="44280" operator="equal">
      <formula>1</formula>
    </cfRule>
  </conditionalFormatting>
  <conditionalFormatting sqref="D17894:N17894">
    <cfRule type="cellIs" dxfId="0" priority="44281" operator="equal">
      <formula>0</formula>
    </cfRule>
    <cfRule type="cellIs" dxfId="1" priority="44282" operator="equal">
      <formula>1</formula>
    </cfRule>
  </conditionalFormatting>
  <conditionalFormatting sqref="D17895:N17895">
    <cfRule type="cellIs" dxfId="0" priority="44283" operator="equal">
      <formula>0</formula>
    </cfRule>
    <cfRule type="cellIs" dxfId="1" priority="44284" operator="equal">
      <formula>1</formula>
    </cfRule>
  </conditionalFormatting>
  <conditionalFormatting sqref="D17896">
    <cfRule type="colorScale" priority="44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99">
    <cfRule type="colorScale" priority="44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89:N1789">
    <cfRule type="cellIs" dxfId="0" priority="4066" operator="equal">
      <formula>0</formula>
    </cfRule>
    <cfRule type="cellIs" dxfId="1" priority="4067" operator="equal">
      <formula>1</formula>
    </cfRule>
  </conditionalFormatting>
  <conditionalFormatting sqref="D178:N178">
    <cfRule type="cellIs" dxfId="0" priority="354" operator="equal">
      <formula>0</formula>
    </cfRule>
    <cfRule type="cellIs" dxfId="1" priority="355" operator="equal">
      <formula>1</formula>
    </cfRule>
  </conditionalFormatting>
  <conditionalFormatting sqref="D17902:N17902">
    <cfRule type="cellIs" dxfId="0" priority="44307" operator="equal">
      <formula>0</formula>
    </cfRule>
    <cfRule type="cellIs" dxfId="1" priority="44308" operator="equal">
      <formula>1</formula>
    </cfRule>
  </conditionalFormatting>
  <conditionalFormatting sqref="D17903:N17903">
    <cfRule type="cellIs" dxfId="0" priority="44309" operator="equal">
      <formula>0</formula>
    </cfRule>
    <cfRule type="cellIs" dxfId="1" priority="44310" operator="equal">
      <formula>1</formula>
    </cfRule>
  </conditionalFormatting>
  <conditionalFormatting sqref="D17904:N17904">
    <cfRule type="cellIs" dxfId="0" priority="44311" operator="equal">
      <formula>0</formula>
    </cfRule>
    <cfRule type="cellIs" dxfId="1" priority="44312" operator="equal">
      <formula>1</formula>
    </cfRule>
  </conditionalFormatting>
  <conditionalFormatting sqref="D17905:N17905">
    <cfRule type="cellIs" dxfId="0" priority="44313" operator="equal">
      <formula>0</formula>
    </cfRule>
    <cfRule type="cellIs" dxfId="1" priority="44314" operator="equal">
      <formula>1</formula>
    </cfRule>
  </conditionalFormatting>
  <conditionalFormatting sqref="D17906:N17906">
    <cfRule type="cellIs" dxfId="0" priority="44315" operator="equal">
      <formula>0</formula>
    </cfRule>
    <cfRule type="cellIs" dxfId="1" priority="44316" operator="equal">
      <formula>1</formula>
    </cfRule>
  </conditionalFormatting>
  <conditionalFormatting sqref="D17907:N17907">
    <cfRule type="cellIs" dxfId="0" priority="44317" operator="equal">
      <formula>0</formula>
    </cfRule>
    <cfRule type="cellIs" dxfId="1" priority="44318" operator="equal">
      <formula>1</formula>
    </cfRule>
  </conditionalFormatting>
  <conditionalFormatting sqref="D17908:N17908">
    <cfRule type="cellIs" dxfId="0" priority="44319" operator="equal">
      <formula>0</formula>
    </cfRule>
    <cfRule type="cellIs" dxfId="1" priority="44320" operator="equal">
      <formula>1</formula>
    </cfRule>
  </conditionalFormatting>
  <conditionalFormatting sqref="D17909:N17909">
    <cfRule type="cellIs" dxfId="0" priority="44321" operator="equal">
      <formula>0</formula>
    </cfRule>
    <cfRule type="cellIs" dxfId="1" priority="44322" operator="equal">
      <formula>1</formula>
    </cfRule>
  </conditionalFormatting>
  <conditionalFormatting sqref="D1790:N1790">
    <cfRule type="cellIs" dxfId="0" priority="4068" operator="equal">
      <formula>0</formula>
    </cfRule>
    <cfRule type="cellIs" dxfId="1" priority="4069" operator="equal">
      <formula>1</formula>
    </cfRule>
  </conditionalFormatting>
  <conditionalFormatting sqref="D17910:N17910">
    <cfRule type="cellIs" dxfId="0" priority="44323" operator="equal">
      <formula>0</formula>
    </cfRule>
    <cfRule type="cellIs" dxfId="1" priority="44324" operator="equal">
      <formula>1</formula>
    </cfRule>
  </conditionalFormatting>
  <conditionalFormatting sqref="D17911:N17911">
    <cfRule type="cellIs" dxfId="0" priority="44325" operator="equal">
      <formula>0</formula>
    </cfRule>
    <cfRule type="cellIs" dxfId="1" priority="44326" operator="equal">
      <formula>1</formula>
    </cfRule>
  </conditionalFormatting>
  <conditionalFormatting sqref="D17912:N17912">
    <cfRule type="cellIs" dxfId="0" priority="44327" operator="equal">
      <formula>0</formula>
    </cfRule>
    <cfRule type="cellIs" dxfId="1" priority="44328" operator="equal">
      <formula>1</formula>
    </cfRule>
  </conditionalFormatting>
  <conditionalFormatting sqref="D17913:N17913">
    <cfRule type="cellIs" dxfId="0" priority="44329" operator="equal">
      <formula>0</formula>
    </cfRule>
    <cfRule type="cellIs" dxfId="1" priority="44330" operator="equal">
      <formula>1</formula>
    </cfRule>
  </conditionalFormatting>
  <conditionalFormatting sqref="D17914:N17914">
    <cfRule type="cellIs" dxfId="0" priority="44331" operator="equal">
      <formula>0</formula>
    </cfRule>
    <cfRule type="cellIs" dxfId="1" priority="44332" operator="equal">
      <formula>1</formula>
    </cfRule>
  </conditionalFormatting>
  <conditionalFormatting sqref="D17915:N17915">
    <cfRule type="cellIs" dxfId="0" priority="44333" operator="equal">
      <formula>0</formula>
    </cfRule>
    <cfRule type="cellIs" dxfId="1" priority="44334" operator="equal">
      <formula>1</formula>
    </cfRule>
  </conditionalFormatting>
  <conditionalFormatting sqref="D17916:N17916">
    <cfRule type="cellIs" dxfId="0" priority="44335" operator="equal">
      <formula>0</formula>
    </cfRule>
    <cfRule type="cellIs" dxfId="1" priority="44336" operator="equal">
      <formula>1</formula>
    </cfRule>
  </conditionalFormatting>
  <conditionalFormatting sqref="D17917:N17917">
    <cfRule type="cellIs" dxfId="0" priority="44337" operator="equal">
      <formula>0</formula>
    </cfRule>
    <cfRule type="cellIs" dxfId="1" priority="44338" operator="equal">
      <formula>1</formula>
    </cfRule>
  </conditionalFormatting>
  <conditionalFormatting sqref="D17918:N17918">
    <cfRule type="cellIs" dxfId="0" priority="44339" operator="equal">
      <formula>0</formula>
    </cfRule>
    <cfRule type="cellIs" dxfId="1" priority="44340" operator="equal">
      <formula>1</formula>
    </cfRule>
  </conditionalFormatting>
  <conditionalFormatting sqref="D17919:N17919">
    <cfRule type="cellIs" dxfId="0" priority="44341" operator="equal">
      <formula>0</formula>
    </cfRule>
    <cfRule type="cellIs" dxfId="1" priority="44342" operator="equal">
      <formula>1</formula>
    </cfRule>
  </conditionalFormatting>
  <conditionalFormatting sqref="D1791:N1791">
    <cfRule type="cellIs" dxfId="0" priority="4070" operator="equal">
      <formula>0</formula>
    </cfRule>
    <cfRule type="cellIs" dxfId="1" priority="4071" operator="equal">
      <formula>1</formula>
    </cfRule>
  </conditionalFormatting>
  <conditionalFormatting sqref="D17920">
    <cfRule type="colorScale" priority="44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23:N17923">
    <cfRule type="cellIs" dxfId="0" priority="44354" operator="equal">
      <formula>0</formula>
    </cfRule>
    <cfRule type="cellIs" dxfId="1" priority="44355" operator="equal">
      <formula>1</formula>
    </cfRule>
  </conditionalFormatting>
  <conditionalFormatting sqref="D17924">
    <cfRule type="colorScale" priority="44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27">
    <cfRule type="colorScale" priority="44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2:N1792">
    <cfRule type="cellIs" dxfId="0" priority="4072" operator="equal">
      <formula>0</formula>
    </cfRule>
    <cfRule type="cellIs" dxfId="1" priority="4073" operator="equal">
      <formula>1</formula>
    </cfRule>
  </conditionalFormatting>
  <conditionalFormatting sqref="D17930:N17930">
    <cfRule type="cellIs" dxfId="0" priority="44378" operator="equal">
      <formula>0</formula>
    </cfRule>
    <cfRule type="cellIs" dxfId="1" priority="44379" operator="equal">
      <formula>1</formula>
    </cfRule>
  </conditionalFormatting>
  <conditionalFormatting sqref="D17931:N17931">
    <cfRule type="cellIs" dxfId="0" priority="44380" operator="equal">
      <formula>0</formula>
    </cfRule>
    <cfRule type="cellIs" dxfId="1" priority="44381" operator="equal">
      <formula>1</formula>
    </cfRule>
  </conditionalFormatting>
  <conditionalFormatting sqref="D17932:N17932">
    <cfRule type="cellIs" dxfId="0" priority="44382" operator="equal">
      <formula>0</formula>
    </cfRule>
    <cfRule type="cellIs" dxfId="1" priority="44383" operator="equal">
      <formula>1</formula>
    </cfRule>
  </conditionalFormatting>
  <conditionalFormatting sqref="D17933:N17933">
    <cfRule type="cellIs" dxfId="0" priority="44384" operator="equal">
      <formula>0</formula>
    </cfRule>
    <cfRule type="cellIs" dxfId="1" priority="44385" operator="equal">
      <formula>1</formula>
    </cfRule>
  </conditionalFormatting>
  <conditionalFormatting sqref="D17934:N17934">
    <cfRule type="cellIs" dxfId="0" priority="44386" operator="equal">
      <formula>0</formula>
    </cfRule>
    <cfRule type="cellIs" dxfId="1" priority="44387" operator="equal">
      <formula>1</formula>
    </cfRule>
  </conditionalFormatting>
  <conditionalFormatting sqref="D17935:N17935">
    <cfRule type="cellIs" dxfId="0" priority="44388" operator="equal">
      <formula>0</formula>
    </cfRule>
    <cfRule type="cellIs" dxfId="1" priority="44389" operator="equal">
      <formula>1</formula>
    </cfRule>
  </conditionalFormatting>
  <conditionalFormatting sqref="D17936">
    <cfRule type="colorScale" priority="44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39:N17939">
    <cfRule type="cellIs" dxfId="0" priority="44401" operator="equal">
      <formula>0</formula>
    </cfRule>
    <cfRule type="cellIs" dxfId="1" priority="44402" operator="equal">
      <formula>1</formula>
    </cfRule>
  </conditionalFormatting>
  <conditionalFormatting sqref="D1793:N1793">
    <cfRule type="cellIs" dxfId="0" priority="4074" operator="equal">
      <formula>0</formula>
    </cfRule>
    <cfRule type="cellIs" dxfId="1" priority="4075" operator="equal">
      <formula>1</formula>
    </cfRule>
  </conditionalFormatting>
  <conditionalFormatting sqref="D17940">
    <cfRule type="colorScale" priority="44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43">
    <cfRule type="colorScale" priority="44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46:N17946">
    <cfRule type="cellIs" dxfId="0" priority="44425" operator="equal">
      <formula>0</formula>
    </cfRule>
    <cfRule type="cellIs" dxfId="1" priority="44426" operator="equal">
      <formula>1</formula>
    </cfRule>
  </conditionalFormatting>
  <conditionalFormatting sqref="D17947:N17947">
    <cfRule type="cellIs" dxfId="0" priority="44427" operator="equal">
      <formula>0</formula>
    </cfRule>
    <cfRule type="cellIs" dxfId="1" priority="44428" operator="equal">
      <formula>1</formula>
    </cfRule>
  </conditionalFormatting>
  <conditionalFormatting sqref="D17948:N17948">
    <cfRule type="cellIs" dxfId="0" priority="44429" operator="equal">
      <formula>0</formula>
    </cfRule>
    <cfRule type="cellIs" dxfId="1" priority="44430" operator="equal">
      <formula>1</formula>
    </cfRule>
  </conditionalFormatting>
  <conditionalFormatting sqref="D17949:N17949">
    <cfRule type="cellIs" dxfId="0" priority="44431" operator="equal">
      <formula>0</formula>
    </cfRule>
    <cfRule type="cellIs" dxfId="1" priority="44432" operator="equal">
      <formula>1</formula>
    </cfRule>
  </conditionalFormatting>
  <conditionalFormatting sqref="D1794:N1794">
    <cfRule type="cellIs" dxfId="0" priority="4076" operator="equal">
      <formula>0</formula>
    </cfRule>
    <cfRule type="cellIs" dxfId="1" priority="4077" operator="equal">
      <formula>1</formula>
    </cfRule>
  </conditionalFormatting>
  <conditionalFormatting sqref="D17950:N17950">
    <cfRule type="cellIs" dxfId="0" priority="44433" operator="equal">
      <formula>0</formula>
    </cfRule>
    <cfRule type="cellIs" dxfId="1" priority="44434" operator="equal">
      <formula>1</formula>
    </cfRule>
  </conditionalFormatting>
  <conditionalFormatting sqref="D17951:N17951">
    <cfRule type="cellIs" dxfId="0" priority="44435" operator="equal">
      <formula>0</formula>
    </cfRule>
    <cfRule type="cellIs" dxfId="1" priority="44436" operator="equal">
      <formula>1</formula>
    </cfRule>
  </conditionalFormatting>
  <conditionalFormatting sqref="D17952:N17952">
    <cfRule type="cellIs" dxfId="0" priority="44437" operator="equal">
      <formula>0</formula>
    </cfRule>
    <cfRule type="cellIs" dxfId="1" priority="44438" operator="equal">
      <formula>1</formula>
    </cfRule>
  </conditionalFormatting>
  <conditionalFormatting sqref="D17953">
    <cfRule type="colorScale" priority="44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56:N17956">
    <cfRule type="cellIs" dxfId="0" priority="44450" operator="equal">
      <formula>0</formula>
    </cfRule>
    <cfRule type="cellIs" dxfId="1" priority="44451" operator="equal">
      <formula>1</formula>
    </cfRule>
  </conditionalFormatting>
  <conditionalFormatting sqref="D17957">
    <cfRule type="colorScale" priority="44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5:N1795">
    <cfRule type="cellIs" dxfId="0" priority="4078" operator="equal">
      <formula>0</formula>
    </cfRule>
    <cfRule type="cellIs" dxfId="1" priority="4079" operator="equal">
      <formula>1</formula>
    </cfRule>
  </conditionalFormatting>
  <conditionalFormatting sqref="D17960">
    <cfRule type="colorScale" priority="44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63:N17963">
    <cfRule type="cellIs" dxfId="0" priority="44474" operator="equal">
      <formula>0</formula>
    </cfRule>
    <cfRule type="cellIs" dxfId="1" priority="44475" operator="equal">
      <formula>1</formula>
    </cfRule>
  </conditionalFormatting>
  <conditionalFormatting sqref="D17964:N17964">
    <cfRule type="cellIs" dxfId="0" priority="44476" operator="equal">
      <formula>0</formula>
    </cfRule>
    <cfRule type="cellIs" dxfId="1" priority="44477" operator="equal">
      <formula>1</formula>
    </cfRule>
  </conditionalFormatting>
  <conditionalFormatting sqref="D17965:N17965">
    <cfRule type="cellIs" dxfId="0" priority="44478" operator="equal">
      <formula>0</formula>
    </cfRule>
    <cfRule type="cellIs" dxfId="1" priority="44479" operator="equal">
      <formula>1</formula>
    </cfRule>
  </conditionalFormatting>
  <conditionalFormatting sqref="D17966:N17966">
    <cfRule type="cellIs" dxfId="0" priority="44480" operator="equal">
      <formula>0</formula>
    </cfRule>
    <cfRule type="cellIs" dxfId="1" priority="44481" operator="equal">
      <formula>1</formula>
    </cfRule>
  </conditionalFormatting>
  <conditionalFormatting sqref="D17967:N17967">
    <cfRule type="cellIs" dxfId="0" priority="44482" operator="equal">
      <formula>0</formula>
    </cfRule>
    <cfRule type="cellIs" dxfId="1" priority="44483" operator="equal">
      <formula>1</formula>
    </cfRule>
  </conditionalFormatting>
  <conditionalFormatting sqref="D17968:N17968">
    <cfRule type="cellIs" dxfId="0" priority="44484" operator="equal">
      <formula>0</formula>
    </cfRule>
    <cfRule type="cellIs" dxfId="1" priority="44485" operator="equal">
      <formula>1</formula>
    </cfRule>
  </conditionalFormatting>
  <conditionalFormatting sqref="D17969:N17969">
    <cfRule type="cellIs" dxfId="0" priority="44486" operator="equal">
      <formula>0</formula>
    </cfRule>
    <cfRule type="cellIs" dxfId="1" priority="44487" operator="equal">
      <formula>1</formula>
    </cfRule>
  </conditionalFormatting>
  <conditionalFormatting sqref="D1796:N1796">
    <cfRule type="cellIs" dxfId="0" priority="4080" operator="equal">
      <formula>0</formula>
    </cfRule>
    <cfRule type="cellIs" dxfId="1" priority="4081" operator="equal">
      <formula>1</formula>
    </cfRule>
  </conditionalFormatting>
  <conditionalFormatting sqref="D17970:N17970">
    <cfRule type="cellIs" dxfId="0" priority="44488" operator="equal">
      <formula>0</formula>
    </cfRule>
    <cfRule type="cellIs" dxfId="1" priority="44489" operator="equal">
      <formula>1</formula>
    </cfRule>
  </conditionalFormatting>
  <conditionalFormatting sqref="D17971:N17971">
    <cfRule type="cellIs" dxfId="0" priority="44490" operator="equal">
      <formula>0</formula>
    </cfRule>
    <cfRule type="cellIs" dxfId="1" priority="44491" operator="equal">
      <formula>1</formula>
    </cfRule>
  </conditionalFormatting>
  <conditionalFormatting sqref="D17972:N17972">
    <cfRule type="cellIs" dxfId="0" priority="44492" operator="equal">
      <formula>0</formula>
    </cfRule>
    <cfRule type="cellIs" dxfId="1" priority="44493" operator="equal">
      <formula>1</formula>
    </cfRule>
  </conditionalFormatting>
  <conditionalFormatting sqref="D17973:N17973">
    <cfRule type="cellIs" dxfId="0" priority="44494" operator="equal">
      <formula>0</formula>
    </cfRule>
    <cfRule type="cellIs" dxfId="1" priority="44495" operator="equal">
      <formula>1</formula>
    </cfRule>
  </conditionalFormatting>
  <conditionalFormatting sqref="D17974:N17974">
    <cfRule type="cellIs" dxfId="0" priority="44496" operator="equal">
      <formula>0</formula>
    </cfRule>
    <cfRule type="cellIs" dxfId="1" priority="44497" operator="equal">
      <formula>1</formula>
    </cfRule>
  </conditionalFormatting>
  <conditionalFormatting sqref="D17975:N17975">
    <cfRule type="cellIs" dxfId="0" priority="44498" operator="equal">
      <formula>0</formula>
    </cfRule>
    <cfRule type="cellIs" dxfId="1" priority="44499" operator="equal">
      <formula>1</formula>
    </cfRule>
  </conditionalFormatting>
  <conditionalFormatting sqref="D17976:N17976">
    <cfRule type="cellIs" dxfId="0" priority="44500" operator="equal">
      <formula>0</formula>
    </cfRule>
    <cfRule type="cellIs" dxfId="1" priority="44501" operator="equal">
      <formula>1</formula>
    </cfRule>
  </conditionalFormatting>
  <conditionalFormatting sqref="D17977">
    <cfRule type="colorScale" priority="44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7:N1797">
    <cfRule type="cellIs" dxfId="0" priority="4082" operator="equal">
      <formula>0</formula>
    </cfRule>
    <cfRule type="cellIs" dxfId="1" priority="4083" operator="equal">
      <formula>1</formula>
    </cfRule>
  </conditionalFormatting>
  <conditionalFormatting sqref="D17980">
    <cfRule type="colorScale" priority="44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83:N17983">
    <cfRule type="cellIs" dxfId="0" priority="44524" operator="equal">
      <formula>0</formula>
    </cfRule>
    <cfRule type="cellIs" dxfId="1" priority="44525" operator="equal">
      <formula>1</formula>
    </cfRule>
  </conditionalFormatting>
  <conditionalFormatting sqref="D17984:N17984">
    <cfRule type="cellIs" dxfId="0" priority="44526" operator="equal">
      <formula>0</formula>
    </cfRule>
    <cfRule type="cellIs" dxfId="1" priority="44527" operator="equal">
      <formula>1</formula>
    </cfRule>
  </conditionalFormatting>
  <conditionalFormatting sqref="D17985:N17985">
    <cfRule type="cellIs" dxfId="0" priority="44528" operator="equal">
      <formula>0</formula>
    </cfRule>
    <cfRule type="cellIs" dxfId="1" priority="44529" operator="equal">
      <formula>1</formula>
    </cfRule>
  </conditionalFormatting>
  <conditionalFormatting sqref="D17986">
    <cfRule type="colorScale" priority="44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89">
    <cfRule type="colorScale" priority="44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8:N1798">
    <cfRule type="cellIs" dxfId="0" priority="4084" operator="equal">
      <formula>0</formula>
    </cfRule>
    <cfRule type="cellIs" dxfId="1" priority="4085" operator="equal">
      <formula>1</formula>
    </cfRule>
  </conditionalFormatting>
  <conditionalFormatting sqref="D17992:N17992">
    <cfRule type="cellIs" dxfId="0" priority="44552" operator="equal">
      <formula>0</formula>
    </cfRule>
    <cfRule type="cellIs" dxfId="1" priority="44553" operator="equal">
      <formula>1</formula>
    </cfRule>
  </conditionalFormatting>
  <conditionalFormatting sqref="D17993:N17993">
    <cfRule type="cellIs" dxfId="0" priority="44554" operator="equal">
      <formula>0</formula>
    </cfRule>
    <cfRule type="cellIs" dxfId="1" priority="44555" operator="equal">
      <formula>1</formula>
    </cfRule>
  </conditionalFormatting>
  <conditionalFormatting sqref="D17994:N17994">
    <cfRule type="cellIs" dxfId="0" priority="44556" operator="equal">
      <formula>0</formula>
    </cfRule>
    <cfRule type="cellIs" dxfId="1" priority="44557" operator="equal">
      <formula>1</formula>
    </cfRule>
  </conditionalFormatting>
  <conditionalFormatting sqref="D17995:N17995">
    <cfRule type="cellIs" dxfId="0" priority="44558" operator="equal">
      <formula>0</formula>
    </cfRule>
    <cfRule type="cellIs" dxfId="1" priority="44559" operator="equal">
      <formula>1</formula>
    </cfRule>
  </conditionalFormatting>
  <conditionalFormatting sqref="D17996:N17996">
    <cfRule type="cellIs" dxfId="0" priority="44560" operator="equal">
      <formula>0</formula>
    </cfRule>
    <cfRule type="cellIs" dxfId="1" priority="44561" operator="equal">
      <formula>1</formula>
    </cfRule>
  </conditionalFormatting>
  <conditionalFormatting sqref="D17997:N17997">
    <cfRule type="cellIs" dxfId="0" priority="44562" operator="equal">
      <formula>0</formula>
    </cfRule>
    <cfRule type="cellIs" dxfId="1" priority="44563" operator="equal">
      <formula>1</formula>
    </cfRule>
  </conditionalFormatting>
  <conditionalFormatting sqref="D17998:N17998">
    <cfRule type="cellIs" dxfId="0" priority="44564" operator="equal">
      <formula>0</formula>
    </cfRule>
    <cfRule type="cellIs" dxfId="1" priority="44565" operator="equal">
      <formula>1</formula>
    </cfRule>
  </conditionalFormatting>
  <conditionalFormatting sqref="D17999:N17999">
    <cfRule type="cellIs" dxfId="0" priority="44566" operator="equal">
      <formula>0</formula>
    </cfRule>
    <cfRule type="cellIs" dxfId="1" priority="44567" operator="equal">
      <formula>1</formula>
    </cfRule>
  </conditionalFormatting>
  <conditionalFormatting sqref="D1799:N1799">
    <cfRule type="cellIs" dxfId="0" priority="4086" operator="equal">
      <formula>0</formula>
    </cfRule>
    <cfRule type="cellIs" dxfId="1" priority="4087" operator="equal">
      <formula>1</formula>
    </cfRule>
  </conditionalFormatting>
  <conditionalFormatting sqref="D179:N179">
    <cfRule type="cellIs" dxfId="0" priority="356" operator="equal">
      <formula>0</formula>
    </cfRule>
    <cfRule type="cellIs" dxfId="1" priority="357" operator="equal">
      <formula>1</formula>
    </cfRule>
  </conditionalFormatting>
  <conditionalFormatting sqref="D17:N17">
    <cfRule type="cellIs" dxfId="0" priority="7" operator="equal">
      <formula>0</formula>
    </cfRule>
    <cfRule type="cellIs" dxfId="1" priority="8" operator="equal">
      <formula>1</formula>
    </cfRule>
  </conditionalFormatting>
  <conditionalFormatting sqref="D1800">
    <cfRule type="colorScale" priority="4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00:N18000">
    <cfRule type="cellIs" dxfId="0" priority="44568" operator="equal">
      <formula>0</formula>
    </cfRule>
    <cfRule type="cellIs" dxfId="1" priority="44569" operator="equal">
      <formula>1</formula>
    </cfRule>
  </conditionalFormatting>
  <conditionalFormatting sqref="D18001:N18001">
    <cfRule type="cellIs" dxfId="0" priority="44570" operator="equal">
      <formula>0</formula>
    </cfRule>
    <cfRule type="cellIs" dxfId="1" priority="44571" operator="equal">
      <formula>1</formula>
    </cfRule>
  </conditionalFormatting>
  <conditionalFormatting sqref="D18002">
    <cfRule type="colorScale" priority="44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05">
    <cfRule type="colorScale" priority="44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08:N18008">
    <cfRule type="cellIs" dxfId="0" priority="44594" operator="equal">
      <formula>0</formula>
    </cfRule>
    <cfRule type="cellIs" dxfId="1" priority="44595" operator="equal">
      <formula>1</formula>
    </cfRule>
  </conditionalFormatting>
  <conditionalFormatting sqref="D18009:N18009">
    <cfRule type="cellIs" dxfId="0" priority="44596" operator="equal">
      <formula>0</formula>
    </cfRule>
    <cfRule type="cellIs" dxfId="1" priority="44597" operator="equal">
      <formula>1</formula>
    </cfRule>
  </conditionalFormatting>
  <conditionalFormatting sqref="D18010:N18010">
    <cfRule type="cellIs" dxfId="0" priority="44598" operator="equal">
      <formula>0</formula>
    </cfRule>
    <cfRule type="cellIs" dxfId="1" priority="44599" operator="equal">
      <formula>1</formula>
    </cfRule>
  </conditionalFormatting>
  <conditionalFormatting sqref="D18011:N18011">
    <cfRule type="cellIs" dxfId="0" priority="44600" operator="equal">
      <formula>0</formula>
    </cfRule>
    <cfRule type="cellIs" dxfId="1" priority="44601" operator="equal">
      <formula>1</formula>
    </cfRule>
  </conditionalFormatting>
  <conditionalFormatting sqref="D18012:N18012">
    <cfRule type="cellIs" dxfId="0" priority="44602" operator="equal">
      <formula>0</formula>
    </cfRule>
    <cfRule type="cellIs" dxfId="1" priority="44603" operator="equal">
      <formula>1</formula>
    </cfRule>
  </conditionalFormatting>
  <conditionalFormatting sqref="D18013:N18013">
    <cfRule type="cellIs" dxfId="0" priority="44604" operator="equal">
      <formula>0</formula>
    </cfRule>
    <cfRule type="cellIs" dxfId="1" priority="44605" operator="equal">
      <formula>1</formula>
    </cfRule>
  </conditionalFormatting>
  <conditionalFormatting sqref="D18014:N18014">
    <cfRule type="cellIs" dxfId="0" priority="44606" operator="equal">
      <formula>0</formula>
    </cfRule>
    <cfRule type="cellIs" dxfId="1" priority="44607" operator="equal">
      <formula>1</formula>
    </cfRule>
  </conditionalFormatting>
  <conditionalFormatting sqref="D18015">
    <cfRule type="colorScale" priority="44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18">
    <cfRule type="colorScale" priority="44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21:N18021">
    <cfRule type="cellIs" dxfId="0" priority="44630" operator="equal">
      <formula>0</formula>
    </cfRule>
    <cfRule type="cellIs" dxfId="1" priority="44631" operator="equal">
      <formula>1</formula>
    </cfRule>
  </conditionalFormatting>
  <conditionalFormatting sqref="D18022:N18022">
    <cfRule type="cellIs" dxfId="0" priority="44632" operator="equal">
      <formula>0</formula>
    </cfRule>
    <cfRule type="cellIs" dxfId="1" priority="44633" operator="equal">
      <formula>1</formula>
    </cfRule>
  </conditionalFormatting>
  <conditionalFormatting sqref="D18023:N18023">
    <cfRule type="cellIs" dxfId="0" priority="44634" operator="equal">
      <formula>0</formula>
    </cfRule>
    <cfRule type="cellIs" dxfId="1" priority="44635" operator="equal">
      <formula>1</formula>
    </cfRule>
  </conditionalFormatting>
  <conditionalFormatting sqref="D18024:N18024">
    <cfRule type="cellIs" dxfId="0" priority="44636" operator="equal">
      <formula>0</formula>
    </cfRule>
    <cfRule type="cellIs" dxfId="1" priority="44637" operator="equal">
      <formula>1</formula>
    </cfRule>
  </conditionalFormatting>
  <conditionalFormatting sqref="D18025:N18025">
    <cfRule type="cellIs" dxfId="0" priority="44638" operator="equal">
      <formula>0</formula>
    </cfRule>
    <cfRule type="cellIs" dxfId="1" priority="44639" operator="equal">
      <formula>1</formula>
    </cfRule>
  </conditionalFormatting>
  <conditionalFormatting sqref="D18026:N18026">
    <cfRule type="cellIs" dxfId="0" priority="44640" operator="equal">
      <formula>0</formula>
    </cfRule>
    <cfRule type="cellIs" dxfId="1" priority="44641" operator="equal">
      <formula>1</formula>
    </cfRule>
  </conditionalFormatting>
  <conditionalFormatting sqref="D18027:N18027">
    <cfRule type="cellIs" dxfId="0" priority="44642" operator="equal">
      <formula>0</formula>
    </cfRule>
    <cfRule type="cellIs" dxfId="1" priority="44643" operator="equal">
      <formula>1</formula>
    </cfRule>
  </conditionalFormatting>
  <conditionalFormatting sqref="D18028:N18028">
    <cfRule type="cellIs" dxfId="0" priority="44644" operator="equal">
      <formula>0</formula>
    </cfRule>
    <cfRule type="cellIs" dxfId="1" priority="44645" operator="equal">
      <formula>1</formula>
    </cfRule>
  </conditionalFormatting>
  <conditionalFormatting sqref="D18029:N18029">
    <cfRule type="cellIs" dxfId="0" priority="44646" operator="equal">
      <formula>0</formula>
    </cfRule>
    <cfRule type="cellIs" dxfId="1" priority="44647" operator="equal">
      <formula>1</formula>
    </cfRule>
  </conditionalFormatting>
  <conditionalFormatting sqref="D1803">
    <cfRule type="colorScale" priority="4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30:N18030">
    <cfRule type="cellIs" dxfId="0" priority="44648" operator="equal">
      <formula>0</formula>
    </cfRule>
    <cfRule type="cellIs" dxfId="1" priority="44649" operator="equal">
      <formula>1</formula>
    </cfRule>
  </conditionalFormatting>
  <conditionalFormatting sqref="D18031:N18031">
    <cfRule type="cellIs" dxfId="0" priority="44650" operator="equal">
      <formula>0</formula>
    </cfRule>
    <cfRule type="cellIs" dxfId="1" priority="44651" operator="equal">
      <formula>1</formula>
    </cfRule>
  </conditionalFormatting>
  <conditionalFormatting sqref="D18032:N18032">
    <cfRule type="cellIs" dxfId="0" priority="44652" operator="equal">
      <formula>0</formula>
    </cfRule>
    <cfRule type="cellIs" dxfId="1" priority="44653" operator="equal">
      <formula>1</formula>
    </cfRule>
  </conditionalFormatting>
  <conditionalFormatting sqref="D18033:N18033">
    <cfRule type="cellIs" dxfId="0" priority="44654" operator="equal">
      <formula>0</formula>
    </cfRule>
    <cfRule type="cellIs" dxfId="1" priority="44655" operator="equal">
      <formula>1</formula>
    </cfRule>
  </conditionalFormatting>
  <conditionalFormatting sqref="D18034">
    <cfRule type="colorScale" priority="44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37">
    <cfRule type="colorScale" priority="44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40:N18040">
    <cfRule type="cellIs" dxfId="0" priority="44678" operator="equal">
      <formula>0</formula>
    </cfRule>
    <cfRule type="cellIs" dxfId="1" priority="44679" operator="equal">
      <formula>1</formula>
    </cfRule>
  </conditionalFormatting>
  <conditionalFormatting sqref="D18041:N18041">
    <cfRule type="cellIs" dxfId="0" priority="44680" operator="equal">
      <formula>0</formula>
    </cfRule>
    <cfRule type="cellIs" dxfId="1" priority="44681" operator="equal">
      <formula>1</formula>
    </cfRule>
  </conditionalFormatting>
  <conditionalFormatting sqref="D18042:N18042">
    <cfRule type="cellIs" dxfId="0" priority="44682" operator="equal">
      <formula>0</formula>
    </cfRule>
    <cfRule type="cellIs" dxfId="1" priority="44683" operator="equal">
      <formula>1</formula>
    </cfRule>
  </conditionalFormatting>
  <conditionalFormatting sqref="D18043:N18043">
    <cfRule type="cellIs" dxfId="0" priority="44684" operator="equal">
      <formula>0</formula>
    </cfRule>
    <cfRule type="cellIs" dxfId="1" priority="44685" operator="equal">
      <formula>1</formula>
    </cfRule>
  </conditionalFormatting>
  <conditionalFormatting sqref="D18044:N18044">
    <cfRule type="cellIs" dxfId="0" priority="44686" operator="equal">
      <formula>0</formula>
    </cfRule>
    <cfRule type="cellIs" dxfId="1" priority="44687" operator="equal">
      <formula>1</formula>
    </cfRule>
  </conditionalFormatting>
  <conditionalFormatting sqref="D18045:N18045">
    <cfRule type="cellIs" dxfId="0" priority="44688" operator="equal">
      <formula>0</formula>
    </cfRule>
    <cfRule type="cellIs" dxfId="1" priority="44689" operator="equal">
      <formula>1</formula>
    </cfRule>
  </conditionalFormatting>
  <conditionalFormatting sqref="D18046:N18046">
    <cfRule type="cellIs" dxfId="0" priority="44690" operator="equal">
      <formula>0</formula>
    </cfRule>
    <cfRule type="cellIs" dxfId="1" priority="44691" operator="equal">
      <formula>1</formula>
    </cfRule>
  </conditionalFormatting>
  <conditionalFormatting sqref="D18047:N18047">
    <cfRule type="cellIs" dxfId="0" priority="44692" operator="equal">
      <formula>0</formula>
    </cfRule>
    <cfRule type="cellIs" dxfId="1" priority="44693" operator="equal">
      <formula>1</formula>
    </cfRule>
  </conditionalFormatting>
  <conditionalFormatting sqref="D18048:N18048">
    <cfRule type="cellIs" dxfId="0" priority="44694" operator="equal">
      <formula>0</formula>
    </cfRule>
    <cfRule type="cellIs" dxfId="1" priority="44695" operator="equal">
      <formula>1</formula>
    </cfRule>
  </conditionalFormatting>
  <conditionalFormatting sqref="D18049:N18049">
    <cfRule type="cellIs" dxfId="0" priority="44696" operator="equal">
      <formula>0</formula>
    </cfRule>
    <cfRule type="cellIs" dxfId="1" priority="44697" operator="equal">
      <formula>1</formula>
    </cfRule>
  </conditionalFormatting>
  <conditionalFormatting sqref="D18050:N18050">
    <cfRule type="cellIs" dxfId="0" priority="44698" operator="equal">
      <formula>0</formula>
    </cfRule>
    <cfRule type="cellIs" dxfId="1" priority="44699" operator="equal">
      <formula>1</formula>
    </cfRule>
  </conditionalFormatting>
  <conditionalFormatting sqref="D18051:N18051">
    <cfRule type="cellIs" dxfId="0" priority="44700" operator="equal">
      <formula>0</formula>
    </cfRule>
    <cfRule type="cellIs" dxfId="1" priority="44701" operator="equal">
      <formula>1</formula>
    </cfRule>
  </conditionalFormatting>
  <conditionalFormatting sqref="D18052:N18052">
    <cfRule type="cellIs" dxfId="0" priority="44702" operator="equal">
      <formula>0</formula>
    </cfRule>
    <cfRule type="cellIs" dxfId="1" priority="44703" operator="equal">
      <formula>1</formula>
    </cfRule>
  </conditionalFormatting>
  <conditionalFormatting sqref="D18053:N18053">
    <cfRule type="cellIs" dxfId="0" priority="44704" operator="equal">
      <formula>0</formula>
    </cfRule>
    <cfRule type="cellIs" dxfId="1" priority="44705" operator="equal">
      <formula>1</formula>
    </cfRule>
  </conditionalFormatting>
  <conditionalFormatting sqref="D18054:N18054">
    <cfRule type="cellIs" dxfId="0" priority="44706" operator="equal">
      <formula>0</formula>
    </cfRule>
    <cfRule type="cellIs" dxfId="1" priority="44707" operator="equal">
      <formula>1</formula>
    </cfRule>
  </conditionalFormatting>
  <conditionalFormatting sqref="D18055">
    <cfRule type="colorScale" priority="44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58">
    <cfRule type="colorScale" priority="44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61:N18061">
    <cfRule type="cellIs" dxfId="0" priority="44730" operator="equal">
      <formula>0</formula>
    </cfRule>
    <cfRule type="cellIs" dxfId="1" priority="44731" operator="equal">
      <formula>1</formula>
    </cfRule>
  </conditionalFormatting>
  <conditionalFormatting sqref="D18062:N18062">
    <cfRule type="cellIs" dxfId="0" priority="44732" operator="equal">
      <formula>0</formula>
    </cfRule>
    <cfRule type="cellIs" dxfId="1" priority="44733" operator="equal">
      <formula>1</formula>
    </cfRule>
  </conditionalFormatting>
  <conditionalFormatting sqref="D18063:N18063">
    <cfRule type="cellIs" dxfId="0" priority="44734" operator="equal">
      <formula>0</formula>
    </cfRule>
    <cfRule type="cellIs" dxfId="1" priority="44735" operator="equal">
      <formula>1</formula>
    </cfRule>
  </conditionalFormatting>
  <conditionalFormatting sqref="D18064:N18064">
    <cfRule type="cellIs" dxfId="0" priority="44736" operator="equal">
      <formula>0</formula>
    </cfRule>
    <cfRule type="cellIs" dxfId="1" priority="44737" operator="equal">
      <formula>1</formula>
    </cfRule>
  </conditionalFormatting>
  <conditionalFormatting sqref="D18065">
    <cfRule type="colorScale" priority="44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68">
    <cfRule type="colorScale" priority="44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6:N1806">
    <cfRule type="cellIs" dxfId="0" priority="4110" operator="equal">
      <formula>0</formula>
    </cfRule>
    <cfRule type="cellIs" dxfId="1" priority="4111" operator="equal">
      <formula>1</formula>
    </cfRule>
  </conditionalFormatting>
  <conditionalFormatting sqref="D1807">
    <cfRule type="colorScale" priority="4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71:N18071">
    <cfRule type="cellIs" dxfId="0" priority="44760" operator="equal">
      <formula>0</formula>
    </cfRule>
    <cfRule type="cellIs" dxfId="1" priority="44761" operator="equal">
      <formula>1</formula>
    </cfRule>
  </conditionalFormatting>
  <conditionalFormatting sqref="D18072:N18072">
    <cfRule type="cellIs" dxfId="0" priority="44762" operator="equal">
      <formula>0</formula>
    </cfRule>
    <cfRule type="cellIs" dxfId="1" priority="44763" operator="equal">
      <formula>1</formula>
    </cfRule>
  </conditionalFormatting>
  <conditionalFormatting sqref="D18073:N18073">
    <cfRule type="cellIs" dxfId="0" priority="44764" operator="equal">
      <formula>0</formula>
    </cfRule>
    <cfRule type="cellIs" dxfId="1" priority="44765" operator="equal">
      <formula>1</formula>
    </cfRule>
  </conditionalFormatting>
  <conditionalFormatting sqref="D18074:N18074">
    <cfRule type="cellIs" dxfId="0" priority="44766" operator="equal">
      <formula>0</formula>
    </cfRule>
    <cfRule type="cellIs" dxfId="1" priority="44767" operator="equal">
      <formula>1</formula>
    </cfRule>
  </conditionalFormatting>
  <conditionalFormatting sqref="D18075:N18075">
    <cfRule type="cellIs" dxfId="0" priority="44768" operator="equal">
      <formula>0</formula>
    </cfRule>
    <cfRule type="cellIs" dxfId="1" priority="44769" operator="equal">
      <formula>1</formula>
    </cfRule>
  </conditionalFormatting>
  <conditionalFormatting sqref="D18076:N18076">
    <cfRule type="cellIs" dxfId="0" priority="44770" operator="equal">
      <formula>0</formula>
    </cfRule>
    <cfRule type="cellIs" dxfId="1" priority="44771" operator="equal">
      <formula>1</formula>
    </cfRule>
  </conditionalFormatting>
  <conditionalFormatting sqref="D18077:N18077">
    <cfRule type="cellIs" dxfId="0" priority="44772" operator="equal">
      <formula>0</formula>
    </cfRule>
    <cfRule type="cellIs" dxfId="1" priority="44773" operator="equal">
      <formula>1</formula>
    </cfRule>
  </conditionalFormatting>
  <conditionalFormatting sqref="D18078">
    <cfRule type="colorScale" priority="44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81">
    <cfRule type="colorScale" priority="44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84:N18084">
    <cfRule type="cellIs" dxfId="0" priority="44796" operator="equal">
      <formula>0</formula>
    </cfRule>
    <cfRule type="cellIs" dxfId="1" priority="44797" operator="equal">
      <formula>1</formula>
    </cfRule>
  </conditionalFormatting>
  <conditionalFormatting sqref="D18085:N18085">
    <cfRule type="cellIs" dxfId="0" priority="44798" operator="equal">
      <formula>0</formula>
    </cfRule>
    <cfRule type="cellIs" dxfId="1" priority="44799" operator="equal">
      <formula>1</formula>
    </cfRule>
  </conditionalFormatting>
  <conditionalFormatting sqref="D18086:N18086">
    <cfRule type="cellIs" dxfId="0" priority="44800" operator="equal">
      <formula>0</formula>
    </cfRule>
    <cfRule type="cellIs" dxfId="1" priority="44801" operator="equal">
      <formula>1</formula>
    </cfRule>
  </conditionalFormatting>
  <conditionalFormatting sqref="D18087:N18087">
    <cfRule type="cellIs" dxfId="0" priority="44802" operator="equal">
      <formula>0</formula>
    </cfRule>
    <cfRule type="cellIs" dxfId="1" priority="44803" operator="equal">
      <formula>1</formula>
    </cfRule>
  </conditionalFormatting>
  <conditionalFormatting sqref="D18088:N18088">
    <cfRule type="cellIs" dxfId="0" priority="44804" operator="equal">
      <formula>0</formula>
    </cfRule>
    <cfRule type="cellIs" dxfId="1" priority="44805" operator="equal">
      <formula>1</formula>
    </cfRule>
  </conditionalFormatting>
  <conditionalFormatting sqref="D18089:N18089">
    <cfRule type="cellIs" dxfId="0" priority="44806" operator="equal">
      <formula>0</formula>
    </cfRule>
    <cfRule type="cellIs" dxfId="1" priority="44807" operator="equal">
      <formula>1</formula>
    </cfRule>
  </conditionalFormatting>
  <conditionalFormatting sqref="D18090">
    <cfRule type="colorScale" priority="44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93">
    <cfRule type="colorScale" priority="44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96:N18096">
    <cfRule type="cellIs" dxfId="0" priority="44830" operator="equal">
      <formula>0</formula>
    </cfRule>
    <cfRule type="cellIs" dxfId="1" priority="44831" operator="equal">
      <formula>1</formula>
    </cfRule>
  </conditionalFormatting>
  <conditionalFormatting sqref="D18097:N18097">
    <cfRule type="cellIs" dxfId="0" priority="44832" operator="equal">
      <formula>0</formula>
    </cfRule>
    <cfRule type="cellIs" dxfId="1" priority="44833" operator="equal">
      <formula>1</formula>
    </cfRule>
  </conditionalFormatting>
  <conditionalFormatting sqref="D18098:N18098">
    <cfRule type="cellIs" dxfId="0" priority="44834" operator="equal">
      <formula>0</formula>
    </cfRule>
    <cfRule type="cellIs" dxfId="1" priority="44835" operator="equal">
      <formula>1</formula>
    </cfRule>
  </conditionalFormatting>
  <conditionalFormatting sqref="D18099:N18099">
    <cfRule type="cellIs" dxfId="0" priority="44836" operator="equal">
      <formula>0</formula>
    </cfRule>
    <cfRule type="cellIs" dxfId="1" priority="44837" operator="equal">
      <formula>1</formula>
    </cfRule>
  </conditionalFormatting>
  <conditionalFormatting sqref="D180:N180">
    <cfRule type="cellIs" dxfId="0" priority="358" operator="equal">
      <formula>0</formula>
    </cfRule>
    <cfRule type="cellIs" dxfId="1" priority="359" operator="equal">
      <formula>1</formula>
    </cfRule>
  </conditionalFormatting>
  <conditionalFormatting sqref="D18100:N18100">
    <cfRule type="cellIs" dxfId="0" priority="44838" operator="equal">
      <formula>0</formula>
    </cfRule>
    <cfRule type="cellIs" dxfId="1" priority="44839" operator="equal">
      <formula>1</formula>
    </cfRule>
  </conditionalFormatting>
  <conditionalFormatting sqref="D18101:N18101">
    <cfRule type="cellIs" dxfId="0" priority="44840" operator="equal">
      <formula>0</formula>
    </cfRule>
    <cfRule type="cellIs" dxfId="1" priority="44841" operator="equal">
      <formula>1</formula>
    </cfRule>
  </conditionalFormatting>
  <conditionalFormatting sqref="D18102:N18102">
    <cfRule type="cellIs" dxfId="0" priority="44842" operator="equal">
      <formula>0</formula>
    </cfRule>
    <cfRule type="cellIs" dxfId="1" priority="44843" operator="equal">
      <formula>1</formula>
    </cfRule>
  </conditionalFormatting>
  <conditionalFormatting sqref="D18103:N18103">
    <cfRule type="cellIs" dxfId="0" priority="44844" operator="equal">
      <formula>0</formula>
    </cfRule>
    <cfRule type="cellIs" dxfId="1" priority="44845" operator="equal">
      <formula>1</formula>
    </cfRule>
  </conditionalFormatting>
  <conditionalFormatting sqref="D18104:N18104">
    <cfRule type="cellIs" dxfId="0" priority="44846" operator="equal">
      <formula>0</formula>
    </cfRule>
    <cfRule type="cellIs" dxfId="1" priority="44847" operator="equal">
      <formula>1</formula>
    </cfRule>
  </conditionalFormatting>
  <conditionalFormatting sqref="D18105">
    <cfRule type="colorScale" priority="44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08">
    <cfRule type="colorScale" priority="44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0:N1810">
    <cfRule type="cellIs" dxfId="0" priority="4123" operator="equal">
      <formula>0</formula>
    </cfRule>
    <cfRule type="cellIs" dxfId="1" priority="4124" operator="equal">
      <formula>1</formula>
    </cfRule>
  </conditionalFormatting>
  <conditionalFormatting sqref="D18111:N18111">
    <cfRule type="cellIs" dxfId="0" priority="44870" operator="equal">
      <formula>0</formula>
    </cfRule>
    <cfRule type="cellIs" dxfId="1" priority="44871" operator="equal">
      <formula>1</formula>
    </cfRule>
  </conditionalFormatting>
  <conditionalFormatting sqref="D18112:N18112">
    <cfRule type="cellIs" dxfId="0" priority="44872" operator="equal">
      <formula>0</formula>
    </cfRule>
    <cfRule type="cellIs" dxfId="1" priority="44873" operator="equal">
      <formula>1</formula>
    </cfRule>
  </conditionalFormatting>
  <conditionalFormatting sqref="D18113:N18113">
    <cfRule type="cellIs" dxfId="0" priority="44874" operator="equal">
      <formula>0</formula>
    </cfRule>
    <cfRule type="cellIs" dxfId="1" priority="44875" operator="equal">
      <formula>1</formula>
    </cfRule>
  </conditionalFormatting>
  <conditionalFormatting sqref="D18114:N18114">
    <cfRule type="cellIs" dxfId="0" priority="44876" operator="equal">
      <formula>0</formula>
    </cfRule>
    <cfRule type="cellIs" dxfId="1" priority="44877" operator="equal">
      <formula>1</formula>
    </cfRule>
  </conditionalFormatting>
  <conditionalFormatting sqref="D18115:N18115">
    <cfRule type="cellIs" dxfId="0" priority="44878" operator="equal">
      <formula>0</formula>
    </cfRule>
    <cfRule type="cellIs" dxfId="1" priority="44879" operator="equal">
      <formula>1</formula>
    </cfRule>
  </conditionalFormatting>
  <conditionalFormatting sqref="D18116:N18116">
    <cfRule type="cellIs" dxfId="0" priority="44880" operator="equal">
      <formula>0</formula>
    </cfRule>
    <cfRule type="cellIs" dxfId="1" priority="44881" operator="equal">
      <formula>1</formula>
    </cfRule>
  </conditionalFormatting>
  <conditionalFormatting sqref="D18117:N18117">
    <cfRule type="cellIs" dxfId="0" priority="44882" operator="equal">
      <formula>0</formula>
    </cfRule>
    <cfRule type="cellIs" dxfId="1" priority="44883" operator="equal">
      <formula>1</formula>
    </cfRule>
  </conditionalFormatting>
  <conditionalFormatting sqref="D18118:N18118">
    <cfRule type="cellIs" dxfId="0" priority="44884" operator="equal">
      <formula>0</formula>
    </cfRule>
    <cfRule type="cellIs" dxfId="1" priority="44885" operator="equal">
      <formula>1</formula>
    </cfRule>
  </conditionalFormatting>
  <conditionalFormatting sqref="D18119:N18119">
    <cfRule type="cellIs" dxfId="0" priority="44886" operator="equal">
      <formula>0</formula>
    </cfRule>
    <cfRule type="cellIs" dxfId="1" priority="44887" operator="equal">
      <formula>1</formula>
    </cfRule>
  </conditionalFormatting>
  <conditionalFormatting sqref="D1811:N1811">
    <cfRule type="cellIs" dxfId="0" priority="4125" operator="equal">
      <formula>0</formula>
    </cfRule>
    <cfRule type="cellIs" dxfId="1" priority="4126" operator="equal">
      <formula>1</formula>
    </cfRule>
  </conditionalFormatting>
  <conditionalFormatting sqref="D18120">
    <cfRule type="colorScale" priority="45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23">
    <cfRule type="colorScale" priority="44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26">
    <cfRule type="colorScale" priority="44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29:N18129">
    <cfRule type="cellIs" dxfId="0" priority="44921" operator="equal">
      <formula>0</formula>
    </cfRule>
    <cfRule type="cellIs" dxfId="1" priority="44922" operator="equal">
      <formula>1</formula>
    </cfRule>
  </conditionalFormatting>
  <conditionalFormatting sqref="D1812:N1812">
    <cfRule type="cellIs" dxfId="0" priority="4127" operator="equal">
      <formula>0</formula>
    </cfRule>
    <cfRule type="cellIs" dxfId="1" priority="4128" operator="equal">
      <formula>1</formula>
    </cfRule>
  </conditionalFormatting>
  <conditionalFormatting sqref="D18130">
    <cfRule type="colorScale" priority="44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33">
    <cfRule type="colorScale" priority="44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36:N18136">
    <cfRule type="cellIs" dxfId="0" priority="44945" operator="equal">
      <formula>0</formula>
    </cfRule>
    <cfRule type="cellIs" dxfId="1" priority="44946" operator="equal">
      <formula>1</formula>
    </cfRule>
  </conditionalFormatting>
  <conditionalFormatting sqref="D18137:N18137">
    <cfRule type="cellIs" dxfId="0" priority="44947" operator="equal">
      <formula>0</formula>
    </cfRule>
    <cfRule type="cellIs" dxfId="1" priority="44948" operator="equal">
      <formula>1</formula>
    </cfRule>
  </conditionalFormatting>
  <conditionalFormatting sqref="D18138:N18138">
    <cfRule type="cellIs" dxfId="0" priority="44949" operator="equal">
      <formula>0</formula>
    </cfRule>
    <cfRule type="cellIs" dxfId="1" priority="44950" operator="equal">
      <formula>1</formula>
    </cfRule>
  </conditionalFormatting>
  <conditionalFormatting sqref="D18139:N18139">
    <cfRule type="cellIs" dxfId="0" priority="44951" operator="equal">
      <formula>0</formula>
    </cfRule>
    <cfRule type="cellIs" dxfId="1" priority="44952" operator="equal">
      <formula>1</formula>
    </cfRule>
  </conditionalFormatting>
  <conditionalFormatting sqref="D1813:N1813">
    <cfRule type="cellIs" dxfId="0" priority="4129" operator="equal">
      <formula>0</formula>
    </cfRule>
    <cfRule type="cellIs" dxfId="1" priority="4130" operator="equal">
      <formula>1</formula>
    </cfRule>
  </conditionalFormatting>
  <conditionalFormatting sqref="D18140:N18140">
    <cfRule type="cellIs" dxfId="0" priority="44953" operator="equal">
      <formula>0</formula>
    </cfRule>
    <cfRule type="cellIs" dxfId="1" priority="44954" operator="equal">
      <formula>1</formula>
    </cfRule>
  </conditionalFormatting>
  <conditionalFormatting sqref="D18141:N18141">
    <cfRule type="cellIs" dxfId="0" priority="44955" operator="equal">
      <formula>0</formula>
    </cfRule>
    <cfRule type="cellIs" dxfId="1" priority="44956" operator="equal">
      <formula>1</formula>
    </cfRule>
  </conditionalFormatting>
  <conditionalFormatting sqref="D18142:N18142">
    <cfRule type="cellIs" dxfId="0" priority="44957" operator="equal">
      <formula>0</formula>
    </cfRule>
    <cfRule type="cellIs" dxfId="1" priority="44958" operator="equal">
      <formula>1</formula>
    </cfRule>
  </conditionalFormatting>
  <conditionalFormatting sqref="D18143">
    <cfRule type="colorScale" priority="45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46">
    <cfRule type="colorScale" priority="45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49:N18149">
    <cfRule type="cellIs" dxfId="0" priority="44981" operator="equal">
      <formula>0</formula>
    </cfRule>
    <cfRule type="cellIs" dxfId="1" priority="44982" operator="equal">
      <formula>1</formula>
    </cfRule>
  </conditionalFormatting>
  <conditionalFormatting sqref="D1814:N1814">
    <cfRule type="cellIs" dxfId="0" priority="4131" operator="equal">
      <formula>0</formula>
    </cfRule>
    <cfRule type="cellIs" dxfId="1" priority="4132" operator="equal">
      <formula>1</formula>
    </cfRule>
  </conditionalFormatting>
  <conditionalFormatting sqref="D18150:N18150">
    <cfRule type="cellIs" dxfId="0" priority="44983" operator="equal">
      <formula>0</formula>
    </cfRule>
    <cfRule type="cellIs" dxfId="1" priority="44984" operator="equal">
      <formula>1</formula>
    </cfRule>
  </conditionalFormatting>
  <conditionalFormatting sqref="D18151:N18151">
    <cfRule type="cellIs" dxfId="0" priority="44985" operator="equal">
      <formula>0</formula>
    </cfRule>
    <cfRule type="cellIs" dxfId="1" priority="44986" operator="equal">
      <formula>1</formula>
    </cfRule>
  </conditionalFormatting>
  <conditionalFormatting sqref="D18152:N18152">
    <cfRule type="cellIs" dxfId="0" priority="44987" operator="equal">
      <formula>0</formula>
    </cfRule>
    <cfRule type="cellIs" dxfId="1" priority="44988" operator="equal">
      <formula>1</formula>
    </cfRule>
  </conditionalFormatting>
  <conditionalFormatting sqref="D18153:N18153">
    <cfRule type="cellIs" dxfId="0" priority="44989" operator="equal">
      <formula>0</formula>
    </cfRule>
    <cfRule type="cellIs" dxfId="1" priority="44990" operator="equal">
      <formula>1</formula>
    </cfRule>
  </conditionalFormatting>
  <conditionalFormatting sqref="D18154:N18154">
    <cfRule type="cellIs" dxfId="0" priority="44991" operator="equal">
      <formula>0</formula>
    </cfRule>
    <cfRule type="cellIs" dxfId="1" priority="44992" operator="equal">
      <formula>1</formula>
    </cfRule>
  </conditionalFormatting>
  <conditionalFormatting sqref="D18155:N18155">
    <cfRule type="cellIs" dxfId="0" priority="44993" operator="equal">
      <formula>0</formula>
    </cfRule>
    <cfRule type="cellIs" dxfId="1" priority="44994" operator="equal">
      <formula>1</formula>
    </cfRule>
  </conditionalFormatting>
  <conditionalFormatting sqref="D18156:N18156">
    <cfRule type="cellIs" dxfId="0" priority="44995" operator="equal">
      <formula>0</formula>
    </cfRule>
    <cfRule type="cellIs" dxfId="1" priority="44996" operator="equal">
      <formula>1</formula>
    </cfRule>
  </conditionalFormatting>
  <conditionalFormatting sqref="D18157:N18157">
    <cfRule type="cellIs" dxfId="0" priority="44997" operator="equal">
      <formula>0</formula>
    </cfRule>
    <cfRule type="cellIs" dxfId="1" priority="44998" operator="equal">
      <formula>1</formula>
    </cfRule>
  </conditionalFormatting>
  <conditionalFormatting sqref="D18158:N18158">
    <cfRule type="cellIs" dxfId="0" priority="44999" operator="equal">
      <formula>0</formula>
    </cfRule>
    <cfRule type="cellIs" dxfId="1" priority="45000" operator="equal">
      <formula>1</formula>
    </cfRule>
  </conditionalFormatting>
  <conditionalFormatting sqref="D18159:N18159">
    <cfRule type="cellIs" dxfId="0" priority="45001" operator="equal">
      <formula>0</formula>
    </cfRule>
    <cfRule type="cellIs" dxfId="1" priority="45002" operator="equal">
      <formula>1</formula>
    </cfRule>
  </conditionalFormatting>
  <conditionalFormatting sqref="D1815:N1815">
    <cfRule type="cellIs" dxfId="0" priority="4133" operator="equal">
      <formula>0</formula>
    </cfRule>
    <cfRule type="cellIs" dxfId="1" priority="4134" operator="equal">
      <formula>1</formula>
    </cfRule>
  </conditionalFormatting>
  <conditionalFormatting sqref="D18160:N18160">
    <cfRule type="cellIs" dxfId="0" priority="45003" operator="equal">
      <formula>0</formula>
    </cfRule>
    <cfRule type="cellIs" dxfId="1" priority="45004" operator="equal">
      <formula>1</formula>
    </cfRule>
  </conditionalFormatting>
  <conditionalFormatting sqref="D18161:N18161">
    <cfRule type="cellIs" dxfId="0" priority="45005" operator="equal">
      <formula>0</formula>
    </cfRule>
    <cfRule type="cellIs" dxfId="1" priority="45006" operator="equal">
      <formula>1</formula>
    </cfRule>
  </conditionalFormatting>
  <conditionalFormatting sqref="D18162:N18162">
    <cfRule type="cellIs" dxfId="0" priority="45007" operator="equal">
      <formula>0</formula>
    </cfRule>
    <cfRule type="cellIs" dxfId="1" priority="45008" operator="equal">
      <formula>1</formula>
    </cfRule>
  </conditionalFormatting>
  <conditionalFormatting sqref="D18163">
    <cfRule type="colorScale" priority="45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66:N18166">
    <cfRule type="cellIs" dxfId="0" priority="45020" operator="equal">
      <formula>0</formula>
    </cfRule>
    <cfRule type="cellIs" dxfId="1" priority="45021" operator="equal">
      <formula>1</formula>
    </cfRule>
  </conditionalFormatting>
  <conditionalFormatting sqref="D18167:N18167">
    <cfRule type="cellIs" dxfId="0" priority="45022" operator="equal">
      <formula>0</formula>
    </cfRule>
    <cfRule type="cellIs" dxfId="1" priority="45023" operator="equal">
      <formula>1</formula>
    </cfRule>
  </conditionalFormatting>
  <conditionalFormatting sqref="D18168:N18168">
    <cfRule type="cellIs" dxfId="0" priority="45024" operator="equal">
      <formula>0</formula>
    </cfRule>
    <cfRule type="cellIs" dxfId="1" priority="45025" operator="equal">
      <formula>1</formula>
    </cfRule>
  </conditionalFormatting>
  <conditionalFormatting sqref="D18169:N18169">
    <cfRule type="cellIs" dxfId="0" priority="45026" operator="equal">
      <formula>0</formula>
    </cfRule>
    <cfRule type="cellIs" dxfId="1" priority="45027" operator="equal">
      <formula>1</formula>
    </cfRule>
  </conditionalFormatting>
  <conditionalFormatting sqref="D1816:N1816">
    <cfRule type="cellIs" dxfId="0" priority="4135" operator="equal">
      <formula>0</formula>
    </cfRule>
    <cfRule type="cellIs" dxfId="1" priority="4136" operator="equal">
      <formula>1</formula>
    </cfRule>
  </conditionalFormatting>
  <conditionalFormatting sqref="D18170:N18170">
    <cfRule type="cellIs" dxfId="0" priority="45028" operator="equal">
      <formula>0</formula>
    </cfRule>
    <cfRule type="cellIs" dxfId="1" priority="45029" operator="equal">
      <formula>1</formula>
    </cfRule>
  </conditionalFormatting>
  <conditionalFormatting sqref="D18171:N18171">
    <cfRule type="cellIs" dxfId="0" priority="45030" operator="equal">
      <formula>0</formula>
    </cfRule>
    <cfRule type="cellIs" dxfId="1" priority="45031" operator="equal">
      <formula>1</formula>
    </cfRule>
  </conditionalFormatting>
  <conditionalFormatting sqref="D18172:N18172">
    <cfRule type="cellIs" dxfId="0" priority="45032" operator="equal">
      <formula>0</formula>
    </cfRule>
    <cfRule type="cellIs" dxfId="1" priority="45033" operator="equal">
      <formula>1</formula>
    </cfRule>
  </conditionalFormatting>
  <conditionalFormatting sqref="D18173">
    <cfRule type="colorScale" priority="45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76">
    <cfRule type="colorScale" priority="45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79:N18179">
    <cfRule type="cellIs" dxfId="0" priority="45056" operator="equal">
      <formula>0</formula>
    </cfRule>
    <cfRule type="cellIs" dxfId="1" priority="45057" operator="equal">
      <formula>1</formula>
    </cfRule>
  </conditionalFormatting>
  <conditionalFormatting sqref="D1817:N1817">
    <cfRule type="cellIs" dxfId="0" priority="4137" operator="equal">
      <formula>0</formula>
    </cfRule>
    <cfRule type="cellIs" dxfId="1" priority="4138" operator="equal">
      <formula>1</formula>
    </cfRule>
  </conditionalFormatting>
  <conditionalFormatting sqref="D18180:N18180">
    <cfRule type="cellIs" dxfId="0" priority="45058" operator="equal">
      <formula>0</formula>
    </cfRule>
    <cfRule type="cellIs" dxfId="1" priority="45059" operator="equal">
      <formula>1</formula>
    </cfRule>
  </conditionalFormatting>
  <conditionalFormatting sqref="D18181:N18181">
    <cfRule type="cellIs" dxfId="0" priority="45060" operator="equal">
      <formula>0</formula>
    </cfRule>
    <cfRule type="cellIs" dxfId="1" priority="45061" operator="equal">
      <formula>1</formula>
    </cfRule>
  </conditionalFormatting>
  <conditionalFormatting sqref="D18182:N18182">
    <cfRule type="cellIs" dxfId="0" priority="45062" operator="equal">
      <formula>0</formula>
    </cfRule>
    <cfRule type="cellIs" dxfId="1" priority="45063" operator="equal">
      <formula>1</formula>
    </cfRule>
  </conditionalFormatting>
  <conditionalFormatting sqref="D18183:N18183">
    <cfRule type="cellIs" dxfId="0" priority="45064" operator="equal">
      <formula>0</formula>
    </cfRule>
    <cfRule type="cellIs" dxfId="1" priority="45065" operator="equal">
      <formula>1</formula>
    </cfRule>
  </conditionalFormatting>
  <conditionalFormatting sqref="D18184:N18184">
    <cfRule type="cellIs" dxfId="0" priority="45066" operator="equal">
      <formula>0</formula>
    </cfRule>
    <cfRule type="cellIs" dxfId="1" priority="45067" operator="equal">
      <formula>1</formula>
    </cfRule>
  </conditionalFormatting>
  <conditionalFormatting sqref="D18185:N18185">
    <cfRule type="cellIs" dxfId="0" priority="45068" operator="equal">
      <formula>0</formula>
    </cfRule>
    <cfRule type="cellIs" dxfId="1" priority="45069" operator="equal">
      <formula>1</formula>
    </cfRule>
  </conditionalFormatting>
  <conditionalFormatting sqref="D18186:N18186">
    <cfRule type="cellIs" dxfId="0" priority="45070" operator="equal">
      <formula>0</formula>
    </cfRule>
    <cfRule type="cellIs" dxfId="1" priority="45071" operator="equal">
      <formula>1</formula>
    </cfRule>
  </conditionalFormatting>
  <conditionalFormatting sqref="D18187:N18187">
    <cfRule type="cellIs" dxfId="0" priority="45072" operator="equal">
      <formula>0</formula>
    </cfRule>
    <cfRule type="cellIs" dxfId="1" priority="45073" operator="equal">
      <formula>1</formula>
    </cfRule>
  </conditionalFormatting>
  <conditionalFormatting sqref="D18188:N18188">
    <cfRule type="cellIs" dxfId="0" priority="45074" operator="equal">
      <formula>0</formula>
    </cfRule>
    <cfRule type="cellIs" dxfId="1" priority="45075" operator="equal">
      <formula>1</formula>
    </cfRule>
  </conditionalFormatting>
  <conditionalFormatting sqref="D18189:N18189">
    <cfRule type="cellIs" dxfId="0" priority="45076" operator="equal">
      <formula>0</formula>
    </cfRule>
    <cfRule type="cellIs" dxfId="1" priority="45077" operator="equal">
      <formula>1</formula>
    </cfRule>
  </conditionalFormatting>
  <conditionalFormatting sqref="D1818:N1818">
    <cfRule type="cellIs" dxfId="0" priority="4139" operator="equal">
      <formula>0</formula>
    </cfRule>
    <cfRule type="cellIs" dxfId="1" priority="4140" operator="equal">
      <formula>1</formula>
    </cfRule>
  </conditionalFormatting>
  <conditionalFormatting sqref="D18190">
    <cfRule type="colorScale" priority="45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93">
    <cfRule type="colorScale" priority="45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196:N18196">
    <cfRule type="cellIs" dxfId="0" priority="45100" operator="equal">
      <formula>0</formula>
    </cfRule>
    <cfRule type="cellIs" dxfId="1" priority="45101" operator="equal">
      <formula>1</formula>
    </cfRule>
  </conditionalFormatting>
  <conditionalFormatting sqref="D18197:N18197">
    <cfRule type="cellIs" dxfId="0" priority="45102" operator="equal">
      <formula>0</formula>
    </cfRule>
    <cfRule type="cellIs" dxfId="1" priority="45103" operator="equal">
      <formula>1</formula>
    </cfRule>
  </conditionalFormatting>
  <conditionalFormatting sqref="D18198:N18198">
    <cfRule type="cellIs" dxfId="0" priority="45104" operator="equal">
      <formula>0</formula>
    </cfRule>
    <cfRule type="cellIs" dxfId="1" priority="45105" operator="equal">
      <formula>1</formula>
    </cfRule>
  </conditionalFormatting>
  <conditionalFormatting sqref="D18199:N18199">
    <cfRule type="cellIs" dxfId="0" priority="45106" operator="equal">
      <formula>0</formula>
    </cfRule>
    <cfRule type="cellIs" dxfId="1" priority="45107" operator="equal">
      <formula>1</formula>
    </cfRule>
  </conditionalFormatting>
  <conditionalFormatting sqref="D1819:N1819">
    <cfRule type="cellIs" dxfId="0" priority="4141" operator="equal">
      <formula>0</formula>
    </cfRule>
    <cfRule type="cellIs" dxfId="1" priority="4142" operator="equal">
      <formula>1</formula>
    </cfRule>
  </conditionalFormatting>
  <conditionalFormatting sqref="D181:N181">
    <cfRule type="cellIs" dxfId="0" priority="360" operator="equal">
      <formula>0</formula>
    </cfRule>
    <cfRule type="cellIs" dxfId="1" priority="361" operator="equal">
      <formula>1</formula>
    </cfRule>
  </conditionalFormatting>
  <conditionalFormatting sqref="D18200:N18200">
    <cfRule type="cellIs" dxfId="0" priority="45108" operator="equal">
      <formula>0</formula>
    </cfRule>
    <cfRule type="cellIs" dxfId="1" priority="45109" operator="equal">
      <formula>1</formula>
    </cfRule>
  </conditionalFormatting>
  <conditionalFormatting sqref="D18201:N18201">
    <cfRule type="cellIs" dxfId="0" priority="45110" operator="equal">
      <formula>0</formula>
    </cfRule>
    <cfRule type="cellIs" dxfId="1" priority="45111" operator="equal">
      <formula>1</formula>
    </cfRule>
  </conditionalFormatting>
  <conditionalFormatting sqref="D18202">
    <cfRule type="colorScale" priority="45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05">
    <cfRule type="colorScale" priority="45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08:N18208">
    <cfRule type="cellIs" dxfId="0" priority="45134" operator="equal">
      <formula>0</formula>
    </cfRule>
    <cfRule type="cellIs" dxfId="1" priority="45135" operator="equal">
      <formula>1</formula>
    </cfRule>
  </conditionalFormatting>
  <conditionalFormatting sqref="D18209:N18209">
    <cfRule type="cellIs" dxfId="0" priority="45136" operator="equal">
      <formula>0</formula>
    </cfRule>
    <cfRule type="cellIs" dxfId="1" priority="45137" operator="equal">
      <formula>1</formula>
    </cfRule>
  </conditionalFormatting>
  <conditionalFormatting sqref="D1820:N1820">
    <cfRule type="cellIs" dxfId="0" priority="4143" operator="equal">
      <formula>0</formula>
    </cfRule>
    <cfRule type="cellIs" dxfId="1" priority="4144" operator="equal">
      <formula>1</formula>
    </cfRule>
  </conditionalFormatting>
  <conditionalFormatting sqref="D18210:N18210">
    <cfRule type="cellIs" dxfId="0" priority="45138" operator="equal">
      <formula>0</formula>
    </cfRule>
    <cfRule type="cellIs" dxfId="1" priority="45139" operator="equal">
      <formula>1</formula>
    </cfRule>
  </conditionalFormatting>
  <conditionalFormatting sqref="D18211:N18211">
    <cfRule type="cellIs" dxfId="0" priority="45140" operator="equal">
      <formula>0</formula>
    </cfRule>
    <cfRule type="cellIs" dxfId="1" priority="45141" operator="equal">
      <formula>1</formula>
    </cfRule>
  </conditionalFormatting>
  <conditionalFormatting sqref="D18212:N18212">
    <cfRule type="cellIs" dxfId="0" priority="45142" operator="equal">
      <formula>0</formula>
    </cfRule>
    <cfRule type="cellIs" dxfId="1" priority="45143" operator="equal">
      <formula>1</formula>
    </cfRule>
  </conditionalFormatting>
  <conditionalFormatting sqref="D18213:N18213">
    <cfRule type="cellIs" dxfId="0" priority="45144" operator="equal">
      <formula>0</formula>
    </cfRule>
    <cfRule type="cellIs" dxfId="1" priority="45145" operator="equal">
      <formula>1</formula>
    </cfRule>
  </conditionalFormatting>
  <conditionalFormatting sqref="D18214:N18214">
    <cfRule type="cellIs" dxfId="0" priority="45146" operator="equal">
      <formula>0</formula>
    </cfRule>
    <cfRule type="cellIs" dxfId="1" priority="45147" operator="equal">
      <formula>1</formula>
    </cfRule>
  </conditionalFormatting>
  <conditionalFormatting sqref="D18215:N18215">
    <cfRule type="cellIs" dxfId="0" priority="45148" operator="equal">
      <formula>0</formula>
    </cfRule>
    <cfRule type="cellIs" dxfId="1" priority="45149" operator="equal">
      <formula>1</formula>
    </cfRule>
  </conditionalFormatting>
  <conditionalFormatting sqref="D18216">
    <cfRule type="colorScale" priority="45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19">
    <cfRule type="colorScale" priority="45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1:N1821">
    <cfRule type="cellIs" dxfId="0" priority="4145" operator="equal">
      <formula>0</formula>
    </cfRule>
    <cfRule type="cellIs" dxfId="1" priority="4146" operator="equal">
      <formula>1</formula>
    </cfRule>
  </conditionalFormatting>
  <conditionalFormatting sqref="D18222:N18222">
    <cfRule type="cellIs" dxfId="0" priority="45172" operator="equal">
      <formula>0</formula>
    </cfRule>
    <cfRule type="cellIs" dxfId="1" priority="45173" operator="equal">
      <formula>1</formula>
    </cfRule>
  </conditionalFormatting>
  <conditionalFormatting sqref="D18223:N18223">
    <cfRule type="cellIs" dxfId="0" priority="45174" operator="equal">
      <formula>0</formula>
    </cfRule>
    <cfRule type="cellIs" dxfId="1" priority="45175" operator="equal">
      <formula>1</formula>
    </cfRule>
  </conditionalFormatting>
  <conditionalFormatting sqref="D18224:N18224">
    <cfRule type="cellIs" dxfId="0" priority="45176" operator="equal">
      <formula>0</formula>
    </cfRule>
    <cfRule type="cellIs" dxfId="1" priority="45177" operator="equal">
      <formula>1</formula>
    </cfRule>
  </conditionalFormatting>
  <conditionalFormatting sqref="D18225:N18225">
    <cfRule type="cellIs" dxfId="0" priority="45178" operator="equal">
      <formula>0</formula>
    </cfRule>
    <cfRule type="cellIs" dxfId="1" priority="45179" operator="equal">
      <formula>1</formula>
    </cfRule>
  </conditionalFormatting>
  <conditionalFormatting sqref="D18226:N18226">
    <cfRule type="cellIs" dxfId="0" priority="45180" operator="equal">
      <formula>0</formula>
    </cfRule>
    <cfRule type="cellIs" dxfId="1" priority="45181" operator="equal">
      <formula>1</formula>
    </cfRule>
  </conditionalFormatting>
  <conditionalFormatting sqref="D18227:N18227">
    <cfRule type="cellIs" dxfId="0" priority="45182" operator="equal">
      <formula>0</formula>
    </cfRule>
    <cfRule type="cellIs" dxfId="1" priority="45183" operator="equal">
      <formula>1</formula>
    </cfRule>
  </conditionalFormatting>
  <conditionalFormatting sqref="D18228:N18228">
    <cfRule type="cellIs" dxfId="0" priority="45184" operator="equal">
      <formula>0</formula>
    </cfRule>
    <cfRule type="cellIs" dxfId="1" priority="45185" operator="equal">
      <formula>1</formula>
    </cfRule>
  </conditionalFormatting>
  <conditionalFormatting sqref="D18229:N18229">
    <cfRule type="cellIs" dxfId="0" priority="45186" operator="equal">
      <formula>0</formula>
    </cfRule>
    <cfRule type="cellIs" dxfId="1" priority="45187" operator="equal">
      <formula>1</formula>
    </cfRule>
  </conditionalFormatting>
  <conditionalFormatting sqref="D1822:N1822">
    <cfRule type="cellIs" dxfId="0" priority="4147" operator="equal">
      <formula>0</formula>
    </cfRule>
    <cfRule type="cellIs" dxfId="1" priority="4148" operator="equal">
      <formula>1</formula>
    </cfRule>
  </conditionalFormatting>
  <conditionalFormatting sqref="D18230:N18230">
    <cfRule type="cellIs" dxfId="0" priority="45188" operator="equal">
      <formula>0</formula>
    </cfRule>
    <cfRule type="cellIs" dxfId="1" priority="45189" operator="equal">
      <formula>1</formula>
    </cfRule>
  </conditionalFormatting>
  <conditionalFormatting sqref="D18231:N18231">
    <cfRule type="cellIs" dxfId="0" priority="45190" operator="equal">
      <formula>0</formula>
    </cfRule>
    <cfRule type="cellIs" dxfId="1" priority="45191" operator="equal">
      <formula>1</formula>
    </cfRule>
  </conditionalFormatting>
  <conditionalFormatting sqref="D18232:N18232">
    <cfRule type="cellIs" dxfId="0" priority="45192" operator="equal">
      <formula>0</formula>
    </cfRule>
    <cfRule type="cellIs" dxfId="1" priority="45193" operator="equal">
      <formula>1</formula>
    </cfRule>
  </conditionalFormatting>
  <conditionalFormatting sqref="D18233:N18233">
    <cfRule type="cellIs" dxfId="0" priority="45194" operator="equal">
      <formula>0</formula>
    </cfRule>
    <cfRule type="cellIs" dxfId="1" priority="45195" operator="equal">
      <formula>1</formula>
    </cfRule>
  </conditionalFormatting>
  <conditionalFormatting sqref="D18234:N18234">
    <cfRule type="cellIs" dxfId="0" priority="45196" operator="equal">
      <formula>0</formula>
    </cfRule>
    <cfRule type="cellIs" dxfId="1" priority="45197" operator="equal">
      <formula>1</formula>
    </cfRule>
  </conditionalFormatting>
  <conditionalFormatting sqref="D18235:N18235">
    <cfRule type="cellIs" dxfId="0" priority="45198" operator="equal">
      <formula>0</formula>
    </cfRule>
    <cfRule type="cellIs" dxfId="1" priority="45199" operator="equal">
      <formula>1</formula>
    </cfRule>
  </conditionalFormatting>
  <conditionalFormatting sqref="D18236:N18236">
    <cfRule type="cellIs" dxfId="0" priority="45200" operator="equal">
      <formula>0</formula>
    </cfRule>
    <cfRule type="cellIs" dxfId="1" priority="45201" operator="equal">
      <formula>1</formula>
    </cfRule>
  </conditionalFormatting>
  <conditionalFormatting sqref="D18237:N18237">
    <cfRule type="cellIs" dxfId="0" priority="45202" operator="equal">
      <formula>0</formula>
    </cfRule>
    <cfRule type="cellIs" dxfId="1" priority="45203" operator="equal">
      <formula>1</formula>
    </cfRule>
  </conditionalFormatting>
  <conditionalFormatting sqref="D18238:N18238">
    <cfRule type="cellIs" dxfId="0" priority="45204" operator="equal">
      <formula>0</formula>
    </cfRule>
    <cfRule type="cellIs" dxfId="1" priority="45205" operator="equal">
      <formula>1</formula>
    </cfRule>
  </conditionalFormatting>
  <conditionalFormatting sqref="D18239:N18239">
    <cfRule type="cellIs" dxfId="0" priority="45206" operator="equal">
      <formula>0</formula>
    </cfRule>
    <cfRule type="cellIs" dxfId="1" priority="45207" operator="equal">
      <formula>1</formula>
    </cfRule>
  </conditionalFormatting>
  <conditionalFormatting sqref="D1823:N1823">
    <cfRule type="cellIs" dxfId="0" priority="4149" operator="equal">
      <formula>0</formula>
    </cfRule>
    <cfRule type="cellIs" dxfId="1" priority="4150" operator="equal">
      <formula>1</formula>
    </cfRule>
  </conditionalFormatting>
  <conditionalFormatting sqref="D18240">
    <cfRule type="colorScale" priority="45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43">
    <cfRule type="colorScale" priority="45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46:N18246">
    <cfRule type="cellIs" dxfId="0" priority="45230" operator="equal">
      <formula>0</formula>
    </cfRule>
    <cfRule type="cellIs" dxfId="1" priority="45231" operator="equal">
      <formula>1</formula>
    </cfRule>
  </conditionalFormatting>
  <conditionalFormatting sqref="D18247:N18247">
    <cfRule type="cellIs" dxfId="0" priority="45232" operator="equal">
      <formula>0</formula>
    </cfRule>
    <cfRule type="cellIs" dxfId="1" priority="45233" operator="equal">
      <formula>1</formula>
    </cfRule>
  </conditionalFormatting>
  <conditionalFormatting sqref="D18248">
    <cfRule type="colorScale" priority="45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4:N1824">
    <cfRule type="cellIs" dxfId="0" priority="4151" operator="equal">
      <formula>0</formula>
    </cfRule>
    <cfRule type="cellIs" dxfId="1" priority="4152" operator="equal">
      <formula>1</formula>
    </cfRule>
  </conditionalFormatting>
  <conditionalFormatting sqref="D18251">
    <cfRule type="colorScale" priority="45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54:N18254">
    <cfRule type="cellIs" dxfId="0" priority="45256" operator="equal">
      <formula>0</formula>
    </cfRule>
    <cfRule type="cellIs" dxfId="1" priority="45257" operator="equal">
      <formula>1</formula>
    </cfRule>
  </conditionalFormatting>
  <conditionalFormatting sqref="D18255">
    <cfRule type="colorScale" priority="45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58">
    <cfRule type="colorScale" priority="45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5:N1825">
    <cfRule type="cellIs" dxfId="0" priority="4153" operator="equal">
      <formula>0</formula>
    </cfRule>
    <cfRule type="cellIs" dxfId="1" priority="4154" operator="equal">
      <formula>1</formula>
    </cfRule>
  </conditionalFormatting>
  <conditionalFormatting sqref="D18261:N18261">
    <cfRule type="cellIs" dxfId="0" priority="45280" operator="equal">
      <formula>0</formula>
    </cfRule>
    <cfRule type="cellIs" dxfId="1" priority="45281" operator="equal">
      <formula>1</formula>
    </cfRule>
  </conditionalFormatting>
  <conditionalFormatting sqref="D18262:N18262">
    <cfRule type="cellIs" dxfId="0" priority="45282" operator="equal">
      <formula>0</formula>
    </cfRule>
    <cfRule type="cellIs" dxfId="1" priority="45283" operator="equal">
      <formula>1</formula>
    </cfRule>
  </conditionalFormatting>
  <conditionalFormatting sqref="D18263:N18263">
    <cfRule type="cellIs" dxfId="0" priority="45284" operator="equal">
      <formula>0</formula>
    </cfRule>
    <cfRule type="cellIs" dxfId="1" priority="45285" operator="equal">
      <formula>1</formula>
    </cfRule>
  </conditionalFormatting>
  <conditionalFormatting sqref="D18264:N18264">
    <cfRule type="cellIs" dxfId="0" priority="45286" operator="equal">
      <formula>0</formula>
    </cfRule>
    <cfRule type="cellIs" dxfId="1" priority="45287" operator="equal">
      <formula>1</formula>
    </cfRule>
  </conditionalFormatting>
  <conditionalFormatting sqref="D18265:N18265">
    <cfRule type="cellIs" dxfId="0" priority="45288" operator="equal">
      <formula>0</formula>
    </cfRule>
    <cfRule type="cellIs" dxfId="1" priority="45289" operator="equal">
      <formula>1</formula>
    </cfRule>
  </conditionalFormatting>
  <conditionalFormatting sqref="D18266:N18266">
    <cfRule type="cellIs" dxfId="0" priority="45290" operator="equal">
      <formula>0</formula>
    </cfRule>
    <cfRule type="cellIs" dxfId="1" priority="45291" operator="equal">
      <formula>1</formula>
    </cfRule>
  </conditionalFormatting>
  <conditionalFormatting sqref="D18267">
    <cfRule type="colorScale" priority="45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6:N1826">
    <cfRule type="cellIs" dxfId="0" priority="4155" operator="equal">
      <formula>0</formula>
    </cfRule>
    <cfRule type="cellIs" dxfId="1" priority="4156" operator="equal">
      <formula>1</formula>
    </cfRule>
  </conditionalFormatting>
  <conditionalFormatting sqref="D18270">
    <cfRule type="colorScale" priority="45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73:N18273">
    <cfRule type="cellIs" dxfId="0" priority="45314" operator="equal">
      <formula>0</formula>
    </cfRule>
    <cfRule type="cellIs" dxfId="1" priority="45315" operator="equal">
      <formula>1</formula>
    </cfRule>
  </conditionalFormatting>
  <conditionalFormatting sqref="D18274:N18274">
    <cfRule type="cellIs" dxfId="0" priority="45316" operator="equal">
      <formula>0</formula>
    </cfRule>
    <cfRule type="cellIs" dxfId="1" priority="45317" operator="equal">
      <formula>1</formula>
    </cfRule>
  </conditionalFormatting>
  <conditionalFormatting sqref="D18275:N18275">
    <cfRule type="cellIs" dxfId="0" priority="45318" operator="equal">
      <formula>0</formula>
    </cfRule>
    <cfRule type="cellIs" dxfId="1" priority="45319" operator="equal">
      <formula>1</formula>
    </cfRule>
  </conditionalFormatting>
  <conditionalFormatting sqref="D18276:N18276">
    <cfRule type="cellIs" dxfId="0" priority="45320" operator="equal">
      <formula>0</formula>
    </cfRule>
    <cfRule type="cellIs" dxfId="1" priority="45321" operator="equal">
      <formula>1</formula>
    </cfRule>
  </conditionalFormatting>
  <conditionalFormatting sqref="D18277">
    <cfRule type="colorScale" priority="45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7:N1827">
    <cfRule type="cellIs" dxfId="0" priority="4157" operator="equal">
      <formula>0</formula>
    </cfRule>
    <cfRule type="cellIs" dxfId="1" priority="4158" operator="equal">
      <formula>1</formula>
    </cfRule>
  </conditionalFormatting>
  <conditionalFormatting sqref="D1828">
    <cfRule type="colorScale" priority="4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80">
    <cfRule type="colorScale" priority="45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83:N18283">
    <cfRule type="cellIs" dxfId="0" priority="45344" operator="equal">
      <formula>0</formula>
    </cfRule>
    <cfRule type="cellIs" dxfId="1" priority="45345" operator="equal">
      <formula>1</formula>
    </cfRule>
  </conditionalFormatting>
  <conditionalFormatting sqref="D18284:N18284">
    <cfRule type="cellIs" dxfId="0" priority="45346" operator="equal">
      <formula>0</formula>
    </cfRule>
    <cfRule type="cellIs" dxfId="1" priority="45347" operator="equal">
      <formula>1</formula>
    </cfRule>
  </conditionalFormatting>
  <conditionalFormatting sqref="D18285:N18285">
    <cfRule type="cellIs" dxfId="0" priority="45348" operator="equal">
      <formula>0</formula>
    </cfRule>
    <cfRule type="cellIs" dxfId="1" priority="45349" operator="equal">
      <formula>1</formula>
    </cfRule>
  </conditionalFormatting>
  <conditionalFormatting sqref="D18286:N18286">
    <cfRule type="cellIs" dxfId="0" priority="45350" operator="equal">
      <formula>0</formula>
    </cfRule>
    <cfRule type="cellIs" dxfId="1" priority="45351" operator="equal">
      <formula>1</formula>
    </cfRule>
  </conditionalFormatting>
  <conditionalFormatting sqref="D18287:N18287">
    <cfRule type="cellIs" dxfId="0" priority="45352" operator="equal">
      <formula>0</formula>
    </cfRule>
    <cfRule type="cellIs" dxfId="1" priority="45353" operator="equal">
      <formula>1</formula>
    </cfRule>
  </conditionalFormatting>
  <conditionalFormatting sqref="D18288">
    <cfRule type="colorScale" priority="46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91">
    <cfRule type="colorScale" priority="45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94">
    <cfRule type="colorScale" priority="45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97:N18297">
    <cfRule type="cellIs" dxfId="0" priority="45387" operator="equal">
      <formula>0</formula>
    </cfRule>
    <cfRule type="cellIs" dxfId="1" priority="45388" operator="equal">
      <formula>1</formula>
    </cfRule>
  </conditionalFormatting>
  <conditionalFormatting sqref="D18298:N18298">
    <cfRule type="cellIs" dxfId="0" priority="45389" operator="equal">
      <formula>0</formula>
    </cfRule>
    <cfRule type="cellIs" dxfId="1" priority="45390" operator="equal">
      <formula>1</formula>
    </cfRule>
  </conditionalFormatting>
  <conditionalFormatting sqref="D18299:N18299">
    <cfRule type="cellIs" dxfId="0" priority="45391" operator="equal">
      <formula>0</formula>
    </cfRule>
    <cfRule type="cellIs" dxfId="1" priority="45392" operator="equal">
      <formula>1</formula>
    </cfRule>
  </conditionalFormatting>
  <conditionalFormatting sqref="D182:N182">
    <cfRule type="cellIs" dxfId="0" priority="362" operator="equal">
      <formula>0</formula>
    </cfRule>
    <cfRule type="cellIs" dxfId="1" priority="363" operator="equal">
      <formula>1</formula>
    </cfRule>
  </conditionalFormatting>
  <conditionalFormatting sqref="D18300:N18300">
    <cfRule type="cellIs" dxfId="0" priority="45393" operator="equal">
      <formula>0</formula>
    </cfRule>
    <cfRule type="cellIs" dxfId="1" priority="45394" operator="equal">
      <formula>1</formula>
    </cfRule>
  </conditionalFormatting>
  <conditionalFormatting sqref="D18301:N18301">
    <cfRule type="cellIs" dxfId="0" priority="45395" operator="equal">
      <formula>0</formula>
    </cfRule>
    <cfRule type="cellIs" dxfId="1" priority="45396" operator="equal">
      <formula>1</formula>
    </cfRule>
  </conditionalFormatting>
  <conditionalFormatting sqref="D18302:N18302">
    <cfRule type="cellIs" dxfId="0" priority="45397" operator="equal">
      <formula>0</formula>
    </cfRule>
    <cfRule type="cellIs" dxfId="1" priority="45398" operator="equal">
      <formula>1</formula>
    </cfRule>
  </conditionalFormatting>
  <conditionalFormatting sqref="D18303:N18303">
    <cfRule type="cellIs" dxfId="0" priority="45399" operator="equal">
      <formula>0</formula>
    </cfRule>
    <cfRule type="cellIs" dxfId="1" priority="45400" operator="equal">
      <formula>1</formula>
    </cfRule>
  </conditionalFormatting>
  <conditionalFormatting sqref="D18304:N18304">
    <cfRule type="cellIs" dxfId="0" priority="45401" operator="equal">
      <formula>0</formula>
    </cfRule>
    <cfRule type="cellIs" dxfId="1" priority="45402" operator="equal">
      <formula>1</formula>
    </cfRule>
  </conditionalFormatting>
  <conditionalFormatting sqref="D18305:N18305">
    <cfRule type="cellIs" dxfId="0" priority="45403" operator="equal">
      <formula>0</formula>
    </cfRule>
    <cfRule type="cellIs" dxfId="1" priority="45404" operator="equal">
      <formula>1</formula>
    </cfRule>
  </conditionalFormatting>
  <conditionalFormatting sqref="D18306:N18306">
    <cfRule type="cellIs" dxfId="0" priority="45405" operator="equal">
      <formula>0</formula>
    </cfRule>
    <cfRule type="cellIs" dxfId="1" priority="45406" operator="equal">
      <formula>1</formula>
    </cfRule>
  </conditionalFormatting>
  <conditionalFormatting sqref="D18307:N18307">
    <cfRule type="cellIs" dxfId="0" priority="45407" operator="equal">
      <formula>0</formula>
    </cfRule>
    <cfRule type="cellIs" dxfId="1" priority="45408" operator="equal">
      <formula>1</formula>
    </cfRule>
  </conditionalFormatting>
  <conditionalFormatting sqref="D18308">
    <cfRule type="colorScale" priority="45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11">
    <cfRule type="colorScale" priority="45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14:N18314">
    <cfRule type="cellIs" dxfId="0" priority="45431" operator="equal">
      <formula>0</formula>
    </cfRule>
    <cfRule type="cellIs" dxfId="1" priority="45432" operator="equal">
      <formula>1</formula>
    </cfRule>
  </conditionalFormatting>
  <conditionalFormatting sqref="D18315:N18315">
    <cfRule type="cellIs" dxfId="0" priority="45433" operator="equal">
      <formula>0</formula>
    </cfRule>
    <cfRule type="cellIs" dxfId="1" priority="45434" operator="equal">
      <formula>1</formula>
    </cfRule>
  </conditionalFormatting>
  <conditionalFormatting sqref="D18316:N18316">
    <cfRule type="cellIs" dxfId="0" priority="45435" operator="equal">
      <formula>0</formula>
    </cfRule>
    <cfRule type="cellIs" dxfId="1" priority="45436" operator="equal">
      <formula>1</formula>
    </cfRule>
  </conditionalFormatting>
  <conditionalFormatting sqref="D18317:N18317">
    <cfRule type="cellIs" dxfId="0" priority="45437" operator="equal">
      <formula>0</formula>
    </cfRule>
    <cfRule type="cellIs" dxfId="1" priority="45438" operator="equal">
      <formula>1</formula>
    </cfRule>
  </conditionalFormatting>
  <conditionalFormatting sqref="D18318:N18318">
    <cfRule type="cellIs" dxfId="0" priority="45439" operator="equal">
      <formula>0</formula>
    </cfRule>
    <cfRule type="cellIs" dxfId="1" priority="45440" operator="equal">
      <formula>1</formula>
    </cfRule>
  </conditionalFormatting>
  <conditionalFormatting sqref="D18319:N18319">
    <cfRule type="cellIs" dxfId="0" priority="45441" operator="equal">
      <formula>0</formula>
    </cfRule>
    <cfRule type="cellIs" dxfId="1" priority="45442" operator="equal">
      <formula>1</formula>
    </cfRule>
  </conditionalFormatting>
  <conditionalFormatting sqref="D1831:N1831">
    <cfRule type="cellIs" dxfId="0" priority="4170" operator="equal">
      <formula>0</formula>
    </cfRule>
    <cfRule type="cellIs" dxfId="1" priority="4171" operator="equal">
      <formula>1</formula>
    </cfRule>
  </conditionalFormatting>
  <conditionalFormatting sqref="D18320:N18320">
    <cfRule type="cellIs" dxfId="0" priority="45443" operator="equal">
      <formula>0</formula>
    </cfRule>
    <cfRule type="cellIs" dxfId="1" priority="45444" operator="equal">
      <formula>1</formula>
    </cfRule>
  </conditionalFormatting>
  <conditionalFormatting sqref="D18321">
    <cfRule type="colorScale" priority="45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24">
    <cfRule type="colorScale" priority="45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27:N18327">
    <cfRule type="cellIs" dxfId="0" priority="45467" operator="equal">
      <formula>0</formula>
    </cfRule>
    <cfRule type="cellIs" dxfId="1" priority="45468" operator="equal">
      <formula>1</formula>
    </cfRule>
  </conditionalFormatting>
  <conditionalFormatting sqref="D18328:N18328">
    <cfRule type="cellIs" dxfId="0" priority="45469" operator="equal">
      <formula>0</formula>
    </cfRule>
    <cfRule type="cellIs" dxfId="1" priority="45470" operator="equal">
      <formula>1</formula>
    </cfRule>
  </conditionalFormatting>
  <conditionalFormatting sqref="D18329:N18329">
    <cfRule type="cellIs" dxfId="0" priority="45471" operator="equal">
      <formula>0</formula>
    </cfRule>
    <cfRule type="cellIs" dxfId="1" priority="45472" operator="equal">
      <formula>1</formula>
    </cfRule>
  </conditionalFormatting>
  <conditionalFormatting sqref="D1832:N1832">
    <cfRule type="cellIs" dxfId="0" priority="4172" operator="equal">
      <formula>0</formula>
    </cfRule>
    <cfRule type="cellIs" dxfId="1" priority="4173" operator="equal">
      <formula>1</formula>
    </cfRule>
  </conditionalFormatting>
  <conditionalFormatting sqref="D18330:N18330">
    <cfRule type="cellIs" dxfId="0" priority="45473" operator="equal">
      <formula>0</formula>
    </cfRule>
    <cfRule type="cellIs" dxfId="1" priority="45474" operator="equal">
      <formula>1</formula>
    </cfRule>
  </conditionalFormatting>
  <conditionalFormatting sqref="D18331">
    <cfRule type="colorScale" priority="45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34">
    <cfRule type="colorScale" priority="45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37:N18337">
    <cfRule type="cellIs" dxfId="0" priority="45497" operator="equal">
      <formula>0</formula>
    </cfRule>
    <cfRule type="cellIs" dxfId="1" priority="45498" operator="equal">
      <formula>1</formula>
    </cfRule>
  </conditionalFormatting>
  <conditionalFormatting sqref="D18338:N18338">
    <cfRule type="cellIs" dxfId="0" priority="45499" operator="equal">
      <formula>0</formula>
    </cfRule>
    <cfRule type="cellIs" dxfId="1" priority="45500" operator="equal">
      <formula>1</formula>
    </cfRule>
  </conditionalFormatting>
  <conditionalFormatting sqref="D18339:N18339">
    <cfRule type="cellIs" dxfId="0" priority="45501" operator="equal">
      <formula>0</formula>
    </cfRule>
    <cfRule type="cellIs" dxfId="1" priority="45502" operator="equal">
      <formula>1</formula>
    </cfRule>
  </conditionalFormatting>
  <conditionalFormatting sqref="D1833:N1833">
    <cfRule type="cellIs" dxfId="0" priority="4174" operator="equal">
      <formula>0</formula>
    </cfRule>
    <cfRule type="cellIs" dxfId="1" priority="4175" operator="equal">
      <formula>1</formula>
    </cfRule>
  </conditionalFormatting>
  <conditionalFormatting sqref="D18340:N18340">
    <cfRule type="cellIs" dxfId="0" priority="45503" operator="equal">
      <formula>0</formula>
    </cfRule>
    <cfRule type="cellIs" dxfId="1" priority="45504" operator="equal">
      <formula>1</formula>
    </cfRule>
  </conditionalFormatting>
  <conditionalFormatting sqref="D18341:N18341">
    <cfRule type="cellIs" dxfId="0" priority="45505" operator="equal">
      <formula>0</formula>
    </cfRule>
    <cfRule type="cellIs" dxfId="1" priority="45506" operator="equal">
      <formula>1</formula>
    </cfRule>
  </conditionalFormatting>
  <conditionalFormatting sqref="D18342:N18342">
    <cfRule type="cellIs" dxfId="0" priority="45507" operator="equal">
      <formula>0</formula>
    </cfRule>
    <cfRule type="cellIs" dxfId="1" priority="45508" operator="equal">
      <formula>1</formula>
    </cfRule>
  </conditionalFormatting>
  <conditionalFormatting sqref="D18343:N18343">
    <cfRule type="cellIs" dxfId="0" priority="45509" operator="equal">
      <formula>0</formula>
    </cfRule>
    <cfRule type="cellIs" dxfId="1" priority="45510" operator="equal">
      <formula>1</formula>
    </cfRule>
  </conditionalFormatting>
  <conditionalFormatting sqref="D18344">
    <cfRule type="colorScale" priority="45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47">
    <cfRule type="colorScale" priority="45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4:N1834">
    <cfRule type="cellIs" dxfId="0" priority="4176" operator="equal">
      <formula>0</formula>
    </cfRule>
    <cfRule type="cellIs" dxfId="1" priority="4177" operator="equal">
      <formula>1</formula>
    </cfRule>
  </conditionalFormatting>
  <conditionalFormatting sqref="D18350:N18350">
    <cfRule type="cellIs" dxfId="0" priority="45533" operator="equal">
      <formula>0</formula>
    </cfRule>
    <cfRule type="cellIs" dxfId="1" priority="45534" operator="equal">
      <formula>1</formula>
    </cfRule>
  </conditionalFormatting>
  <conditionalFormatting sqref="D18351">
    <cfRule type="colorScale" priority="45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54">
    <cfRule type="colorScale" priority="45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57:N18357">
    <cfRule type="cellIs" dxfId="0" priority="45557" operator="equal">
      <formula>0</formula>
    </cfRule>
    <cfRule type="cellIs" dxfId="1" priority="45558" operator="equal">
      <formula>1</formula>
    </cfRule>
  </conditionalFormatting>
  <conditionalFormatting sqref="D18358">
    <cfRule type="colorScale" priority="45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5:N1835">
    <cfRule type="cellIs" dxfId="0" priority="4178" operator="equal">
      <formula>0</formula>
    </cfRule>
    <cfRule type="cellIs" dxfId="1" priority="4179" operator="equal">
      <formula>1</formula>
    </cfRule>
  </conditionalFormatting>
  <conditionalFormatting sqref="D18361">
    <cfRule type="colorScale" priority="45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64:N18364">
    <cfRule type="cellIs" dxfId="0" priority="45581" operator="equal">
      <formula>0</formula>
    </cfRule>
    <cfRule type="cellIs" dxfId="1" priority="45582" operator="equal">
      <formula>1</formula>
    </cfRule>
  </conditionalFormatting>
  <conditionalFormatting sqref="D18365:N18365">
    <cfRule type="cellIs" dxfId="0" priority="45583" operator="equal">
      <formula>0</formula>
    </cfRule>
    <cfRule type="cellIs" dxfId="1" priority="45584" operator="equal">
      <formula>1</formula>
    </cfRule>
  </conditionalFormatting>
  <conditionalFormatting sqref="D18366:N18366">
    <cfRule type="cellIs" dxfId="0" priority="45585" operator="equal">
      <formula>0</formula>
    </cfRule>
    <cfRule type="cellIs" dxfId="1" priority="45586" operator="equal">
      <formula>1</formula>
    </cfRule>
  </conditionalFormatting>
  <conditionalFormatting sqref="D18367">
    <cfRule type="colorScale" priority="45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6:N1836">
    <cfRule type="cellIs" dxfId="0" priority="4180" operator="equal">
      <formula>0</formula>
    </cfRule>
    <cfRule type="cellIs" dxfId="1" priority="4181" operator="equal">
      <formula>1</formula>
    </cfRule>
  </conditionalFormatting>
  <conditionalFormatting sqref="D18370">
    <cfRule type="colorScale" priority="45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73:N18373">
    <cfRule type="cellIs" dxfId="0" priority="45609" operator="equal">
      <formula>0</formula>
    </cfRule>
    <cfRule type="cellIs" dxfId="1" priority="45610" operator="equal">
      <formula>1</formula>
    </cfRule>
  </conditionalFormatting>
  <conditionalFormatting sqref="D18374:N18374">
    <cfRule type="cellIs" dxfId="0" priority="45611" operator="equal">
      <formula>0</formula>
    </cfRule>
    <cfRule type="cellIs" dxfId="1" priority="45612" operator="equal">
      <formula>1</formula>
    </cfRule>
  </conditionalFormatting>
  <conditionalFormatting sqref="D18375:N18375">
    <cfRule type="cellIs" dxfId="0" priority="45613" operator="equal">
      <formula>0</formula>
    </cfRule>
    <cfRule type="cellIs" dxfId="1" priority="45614" operator="equal">
      <formula>1</formula>
    </cfRule>
  </conditionalFormatting>
  <conditionalFormatting sqref="D18376">
    <cfRule type="colorScale" priority="45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79">
    <cfRule type="colorScale" priority="45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7:N1837">
    <cfRule type="cellIs" dxfId="0" priority="4182" operator="equal">
      <formula>0</formula>
    </cfRule>
    <cfRule type="cellIs" dxfId="1" priority="4183" operator="equal">
      <formula>1</formula>
    </cfRule>
  </conditionalFormatting>
  <conditionalFormatting sqref="D18382:N18382">
    <cfRule type="cellIs" dxfId="0" priority="45637" operator="equal">
      <formula>0</formula>
    </cfRule>
    <cfRule type="cellIs" dxfId="1" priority="45638" operator="equal">
      <formula>1</formula>
    </cfRule>
  </conditionalFormatting>
  <conditionalFormatting sqref="D18383:N18383">
    <cfRule type="cellIs" dxfId="0" priority="45639" operator="equal">
      <formula>0</formula>
    </cfRule>
    <cfRule type="cellIs" dxfId="1" priority="45640" operator="equal">
      <formula>1</formula>
    </cfRule>
  </conditionalFormatting>
  <conditionalFormatting sqref="D18384:N18384">
    <cfRule type="cellIs" dxfId="0" priority="45641" operator="equal">
      <formula>0</formula>
    </cfRule>
    <cfRule type="cellIs" dxfId="1" priority="45642" operator="equal">
      <formula>1</formula>
    </cfRule>
  </conditionalFormatting>
  <conditionalFormatting sqref="D18385:N18385">
    <cfRule type="cellIs" dxfId="0" priority="45643" operator="equal">
      <formula>0</formula>
    </cfRule>
    <cfRule type="cellIs" dxfId="1" priority="45644" operator="equal">
      <formula>1</formula>
    </cfRule>
  </conditionalFormatting>
  <conditionalFormatting sqref="D18386:N18386">
    <cfRule type="cellIs" dxfId="0" priority="45645" operator="equal">
      <formula>0</formula>
    </cfRule>
    <cfRule type="cellIs" dxfId="1" priority="45646" operator="equal">
      <formula>1</formula>
    </cfRule>
  </conditionalFormatting>
  <conditionalFormatting sqref="D18387">
    <cfRule type="colorScale" priority="45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8:N1838">
    <cfRule type="cellIs" dxfId="0" priority="4184" operator="equal">
      <formula>0</formula>
    </cfRule>
    <cfRule type="cellIs" dxfId="1" priority="4185" operator="equal">
      <formula>1</formula>
    </cfRule>
  </conditionalFormatting>
  <conditionalFormatting sqref="D18390">
    <cfRule type="colorScale" priority="45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393:N18393">
    <cfRule type="cellIs" dxfId="0" priority="45669" operator="equal">
      <formula>0</formula>
    </cfRule>
    <cfRule type="cellIs" dxfId="1" priority="45670" operator="equal">
      <formula>1</formula>
    </cfRule>
  </conditionalFormatting>
  <conditionalFormatting sqref="D18394:N18394">
    <cfRule type="cellIs" dxfId="0" priority="45671" operator="equal">
      <formula>0</formula>
    </cfRule>
    <cfRule type="cellIs" dxfId="1" priority="45672" operator="equal">
      <formula>1</formula>
    </cfRule>
  </conditionalFormatting>
  <conditionalFormatting sqref="D18395:N18395">
    <cfRule type="cellIs" dxfId="0" priority="45673" operator="equal">
      <formula>0</formula>
    </cfRule>
    <cfRule type="cellIs" dxfId="1" priority="45674" operator="equal">
      <formula>1</formula>
    </cfRule>
  </conditionalFormatting>
  <conditionalFormatting sqref="D18396:N18396">
    <cfRule type="cellIs" dxfId="0" priority="45675" operator="equal">
      <formula>0</formula>
    </cfRule>
    <cfRule type="cellIs" dxfId="1" priority="45676" operator="equal">
      <formula>1</formula>
    </cfRule>
  </conditionalFormatting>
  <conditionalFormatting sqref="D18397:N18397">
    <cfRule type="cellIs" dxfId="0" priority="45677" operator="equal">
      <formula>0</formula>
    </cfRule>
    <cfRule type="cellIs" dxfId="1" priority="45678" operator="equal">
      <formula>1</formula>
    </cfRule>
  </conditionalFormatting>
  <conditionalFormatting sqref="D18398:N18398">
    <cfRule type="cellIs" dxfId="0" priority="45679" operator="equal">
      <formula>0</formula>
    </cfRule>
    <cfRule type="cellIs" dxfId="1" priority="45680" operator="equal">
      <formula>1</formula>
    </cfRule>
  </conditionalFormatting>
  <conditionalFormatting sqref="D18399:N18399">
    <cfRule type="cellIs" dxfId="0" priority="45681" operator="equal">
      <formula>0</formula>
    </cfRule>
    <cfRule type="cellIs" dxfId="1" priority="45682" operator="equal">
      <formula>1</formula>
    </cfRule>
  </conditionalFormatting>
  <conditionalFormatting sqref="D1839:N1839">
    <cfRule type="cellIs" dxfId="0" priority="4186" operator="equal">
      <formula>0</formula>
    </cfRule>
    <cfRule type="cellIs" dxfId="1" priority="4187" operator="equal">
      <formula>1</formula>
    </cfRule>
  </conditionalFormatting>
  <conditionalFormatting sqref="D183:N183">
    <cfRule type="cellIs" dxfId="0" priority="364" operator="equal">
      <formula>0</formula>
    </cfRule>
    <cfRule type="cellIs" dxfId="1" priority="365" operator="equal">
      <formula>1</formula>
    </cfRule>
  </conditionalFormatting>
  <conditionalFormatting sqref="D18400:N18400">
    <cfRule type="cellIs" dxfId="0" priority="45683" operator="equal">
      <formula>0</formula>
    </cfRule>
    <cfRule type="cellIs" dxfId="1" priority="45684" operator="equal">
      <formula>1</formula>
    </cfRule>
  </conditionalFormatting>
  <conditionalFormatting sqref="D18401:N18401">
    <cfRule type="cellIs" dxfId="0" priority="45685" operator="equal">
      <formula>0</formula>
    </cfRule>
    <cfRule type="cellIs" dxfId="1" priority="45686" operator="equal">
      <formula>1</formula>
    </cfRule>
  </conditionalFormatting>
  <conditionalFormatting sqref="D18402:N18402">
    <cfRule type="cellIs" dxfId="0" priority="45687" operator="equal">
      <formula>0</formula>
    </cfRule>
    <cfRule type="cellIs" dxfId="1" priority="45688" operator="equal">
      <formula>1</formula>
    </cfRule>
  </conditionalFormatting>
  <conditionalFormatting sqref="D18403:N18403">
    <cfRule type="cellIs" dxfId="0" priority="45689" operator="equal">
      <formula>0</formula>
    </cfRule>
    <cfRule type="cellIs" dxfId="1" priority="45690" operator="equal">
      <formula>1</formula>
    </cfRule>
  </conditionalFormatting>
  <conditionalFormatting sqref="D18404:N18404">
    <cfRule type="cellIs" dxfId="0" priority="45691" operator="equal">
      <formula>0</formula>
    </cfRule>
    <cfRule type="cellIs" dxfId="1" priority="45692" operator="equal">
      <formula>1</formula>
    </cfRule>
  </conditionalFormatting>
  <conditionalFormatting sqref="D18405:N18405">
    <cfRule type="cellIs" dxfId="0" priority="45693" operator="equal">
      <formula>0</formula>
    </cfRule>
    <cfRule type="cellIs" dxfId="1" priority="45694" operator="equal">
      <formula>1</formula>
    </cfRule>
  </conditionalFormatting>
  <conditionalFormatting sqref="D18406:N18406">
    <cfRule type="cellIs" dxfId="0" priority="45695" operator="equal">
      <formula>0</formula>
    </cfRule>
    <cfRule type="cellIs" dxfId="1" priority="45696" operator="equal">
      <formula>1</formula>
    </cfRule>
  </conditionalFormatting>
  <conditionalFormatting sqref="D18407:N18407">
    <cfRule type="cellIs" dxfId="0" priority="45697" operator="equal">
      <formula>0</formula>
    </cfRule>
    <cfRule type="cellIs" dxfId="1" priority="45698" operator="equal">
      <formula>1</formula>
    </cfRule>
  </conditionalFormatting>
  <conditionalFormatting sqref="D18408:N18408">
    <cfRule type="cellIs" dxfId="0" priority="45699" operator="equal">
      <formula>0</formula>
    </cfRule>
    <cfRule type="cellIs" dxfId="1" priority="45700" operator="equal">
      <formula>1</formula>
    </cfRule>
  </conditionalFormatting>
  <conditionalFormatting sqref="D18409:N18409">
    <cfRule type="cellIs" dxfId="0" priority="45701" operator="equal">
      <formula>0</formula>
    </cfRule>
    <cfRule type="cellIs" dxfId="1" priority="45702" operator="equal">
      <formula>1</formula>
    </cfRule>
  </conditionalFormatting>
  <conditionalFormatting sqref="D1840:N1840">
    <cfRule type="cellIs" dxfId="0" priority="4188" operator="equal">
      <formula>0</formula>
    </cfRule>
    <cfRule type="cellIs" dxfId="1" priority="4189" operator="equal">
      <formula>1</formula>
    </cfRule>
  </conditionalFormatting>
  <conditionalFormatting sqref="D18410:N18410">
    <cfRule type="cellIs" dxfId="0" priority="45703" operator="equal">
      <formula>0</formula>
    </cfRule>
    <cfRule type="cellIs" dxfId="1" priority="45704" operator="equal">
      <formula>1</formula>
    </cfRule>
  </conditionalFormatting>
  <conditionalFormatting sqref="D18411:N18411">
    <cfRule type="cellIs" dxfId="0" priority="45705" operator="equal">
      <formula>0</formula>
    </cfRule>
    <cfRule type="cellIs" dxfId="1" priority="45706" operator="equal">
      <formula>1</formula>
    </cfRule>
  </conditionalFormatting>
  <conditionalFormatting sqref="D18412:N18412">
    <cfRule type="cellIs" dxfId="0" priority="45707" operator="equal">
      <formula>0</formula>
    </cfRule>
    <cfRule type="cellIs" dxfId="1" priority="45708" operator="equal">
      <formula>1</formula>
    </cfRule>
  </conditionalFormatting>
  <conditionalFormatting sqref="D18413:N18413">
    <cfRule type="cellIs" dxfId="0" priority="45709" operator="equal">
      <formula>0</formula>
    </cfRule>
    <cfRule type="cellIs" dxfId="1" priority="45710" operator="equal">
      <formula>1</formula>
    </cfRule>
  </conditionalFormatting>
  <conditionalFormatting sqref="D18414:N18414">
    <cfRule type="cellIs" dxfId="0" priority="45711" operator="equal">
      <formula>0</formula>
    </cfRule>
    <cfRule type="cellIs" dxfId="1" priority="45712" operator="equal">
      <formula>1</formula>
    </cfRule>
  </conditionalFormatting>
  <conditionalFormatting sqref="D18415:N18415">
    <cfRule type="cellIs" dxfId="0" priority="45713" operator="equal">
      <formula>0</formula>
    </cfRule>
    <cfRule type="cellIs" dxfId="1" priority="45714" operator="equal">
      <formula>1</formula>
    </cfRule>
  </conditionalFormatting>
  <conditionalFormatting sqref="D18416:N18416">
    <cfRule type="cellIs" dxfId="0" priority="45715" operator="equal">
      <formula>0</formula>
    </cfRule>
    <cfRule type="cellIs" dxfId="1" priority="45716" operator="equal">
      <formula>1</formula>
    </cfRule>
  </conditionalFormatting>
  <conditionalFormatting sqref="D18417:N18417">
    <cfRule type="cellIs" dxfId="0" priority="45717" operator="equal">
      <formula>0</formula>
    </cfRule>
    <cfRule type="cellIs" dxfId="1" priority="45718" operator="equal">
      <formula>1</formula>
    </cfRule>
  </conditionalFormatting>
  <conditionalFormatting sqref="D18418:N18418">
    <cfRule type="cellIs" dxfId="0" priority="45719" operator="equal">
      <formula>0</formula>
    </cfRule>
    <cfRule type="cellIs" dxfId="1" priority="45720" operator="equal">
      <formula>1</formula>
    </cfRule>
  </conditionalFormatting>
  <conditionalFormatting sqref="D18419:N18419">
    <cfRule type="cellIs" dxfId="0" priority="45721" operator="equal">
      <formula>0</formula>
    </cfRule>
    <cfRule type="cellIs" dxfId="1" priority="45722" operator="equal">
      <formula>1</formula>
    </cfRule>
  </conditionalFormatting>
  <conditionalFormatting sqref="D1841:N1841">
    <cfRule type="cellIs" dxfId="0" priority="4190" operator="equal">
      <formula>0</formula>
    </cfRule>
    <cfRule type="cellIs" dxfId="1" priority="4191" operator="equal">
      <formula>1</formula>
    </cfRule>
  </conditionalFormatting>
  <conditionalFormatting sqref="D18420:N18420">
    <cfRule type="cellIs" dxfId="0" priority="45723" operator="equal">
      <formula>0</formula>
    </cfRule>
    <cfRule type="cellIs" dxfId="1" priority="45724" operator="equal">
      <formula>1</formula>
    </cfRule>
  </conditionalFormatting>
  <conditionalFormatting sqref="D18421:N18421">
    <cfRule type="cellIs" dxfId="0" priority="45725" operator="equal">
      <formula>0</formula>
    </cfRule>
    <cfRule type="cellIs" dxfId="1" priority="45726" operator="equal">
      <formula>1</formula>
    </cfRule>
  </conditionalFormatting>
  <conditionalFormatting sqref="D18422">
    <cfRule type="colorScale" priority="45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25:N18425">
    <cfRule type="cellIs" dxfId="0" priority="45738" operator="equal">
      <formula>0</formula>
    </cfRule>
    <cfRule type="cellIs" dxfId="1" priority="45739" operator="equal">
      <formula>1</formula>
    </cfRule>
  </conditionalFormatting>
  <conditionalFormatting sqref="D18426:N18426">
    <cfRule type="cellIs" dxfId="0" priority="45740" operator="equal">
      <formula>0</formula>
    </cfRule>
    <cfRule type="cellIs" dxfId="1" priority="45741" operator="equal">
      <formula>1</formula>
    </cfRule>
  </conditionalFormatting>
  <conditionalFormatting sqref="D18427:N18427">
    <cfRule type="cellIs" dxfId="0" priority="45742" operator="equal">
      <formula>0</formula>
    </cfRule>
    <cfRule type="cellIs" dxfId="1" priority="45743" operator="equal">
      <formula>1</formula>
    </cfRule>
  </conditionalFormatting>
  <conditionalFormatting sqref="D18428:N18428">
    <cfRule type="cellIs" dxfId="0" priority="45744" operator="equal">
      <formula>0</formula>
    </cfRule>
    <cfRule type="cellIs" dxfId="1" priority="45745" operator="equal">
      <formula>1</formula>
    </cfRule>
  </conditionalFormatting>
  <conditionalFormatting sqref="D18429:N18429">
    <cfRule type="cellIs" dxfId="0" priority="45746" operator="equal">
      <formula>0</formula>
    </cfRule>
    <cfRule type="cellIs" dxfId="1" priority="45747" operator="equal">
      <formula>1</formula>
    </cfRule>
  </conditionalFormatting>
  <conditionalFormatting sqref="D1842:N1842">
    <cfRule type="cellIs" dxfId="0" priority="4192" operator="equal">
      <formula>0</formula>
    </cfRule>
    <cfRule type="cellIs" dxfId="1" priority="4193" operator="equal">
      <formula>1</formula>
    </cfRule>
  </conditionalFormatting>
  <conditionalFormatting sqref="D18430:N18430">
    <cfRule type="cellIs" dxfId="0" priority="45748" operator="equal">
      <formula>0</formula>
    </cfRule>
    <cfRule type="cellIs" dxfId="1" priority="45749" operator="equal">
      <formula>1</formula>
    </cfRule>
  </conditionalFormatting>
  <conditionalFormatting sqref="D18431:N18431">
    <cfRule type="cellIs" dxfId="0" priority="45750" operator="equal">
      <formula>0</formula>
    </cfRule>
    <cfRule type="cellIs" dxfId="1" priority="45751" operator="equal">
      <formula>1</formula>
    </cfRule>
  </conditionalFormatting>
  <conditionalFormatting sqref="D18432:N18432">
    <cfRule type="cellIs" dxfId="0" priority="45752" operator="equal">
      <formula>0</formula>
    </cfRule>
    <cfRule type="cellIs" dxfId="1" priority="45753" operator="equal">
      <formula>1</formula>
    </cfRule>
  </conditionalFormatting>
  <conditionalFormatting sqref="D18433:N18433">
    <cfRule type="cellIs" dxfId="0" priority="45754" operator="equal">
      <formula>0</formula>
    </cfRule>
    <cfRule type="cellIs" dxfId="1" priority="45755" operator="equal">
      <formula>1</formula>
    </cfRule>
  </conditionalFormatting>
  <conditionalFormatting sqref="D18434:N18434">
    <cfRule type="cellIs" dxfId="0" priority="45756" operator="equal">
      <formula>0</formula>
    </cfRule>
    <cfRule type="cellIs" dxfId="1" priority="45757" operator="equal">
      <formula>1</formula>
    </cfRule>
  </conditionalFormatting>
  <conditionalFormatting sqref="D18435:N18435">
    <cfRule type="cellIs" dxfId="0" priority="45758" operator="equal">
      <formula>0</formula>
    </cfRule>
    <cfRule type="cellIs" dxfId="1" priority="45759" operator="equal">
      <formula>1</formula>
    </cfRule>
  </conditionalFormatting>
  <conditionalFormatting sqref="D18436:N18436">
    <cfRule type="cellIs" dxfId="0" priority="45760" operator="equal">
      <formula>0</formula>
    </cfRule>
    <cfRule type="cellIs" dxfId="1" priority="45761" operator="equal">
      <formula>1</formula>
    </cfRule>
  </conditionalFormatting>
  <conditionalFormatting sqref="D18437:N18437">
    <cfRule type="cellIs" dxfId="0" priority="45762" operator="equal">
      <formula>0</formula>
    </cfRule>
    <cfRule type="cellIs" dxfId="1" priority="45763" operator="equal">
      <formula>1</formula>
    </cfRule>
  </conditionalFormatting>
  <conditionalFormatting sqref="D18438:N18438">
    <cfRule type="cellIs" dxfId="0" priority="45764" operator="equal">
      <formula>0</formula>
    </cfRule>
    <cfRule type="cellIs" dxfId="1" priority="45765" operator="equal">
      <formula>1</formula>
    </cfRule>
  </conditionalFormatting>
  <conditionalFormatting sqref="D18439:N18439">
    <cfRule type="cellIs" dxfId="0" priority="45766" operator="equal">
      <formula>0</formula>
    </cfRule>
    <cfRule type="cellIs" dxfId="1" priority="45767" operator="equal">
      <formula>1</formula>
    </cfRule>
  </conditionalFormatting>
  <conditionalFormatting sqref="D1843:N1843">
    <cfRule type="cellIs" dxfId="0" priority="4194" operator="equal">
      <formula>0</formula>
    </cfRule>
    <cfRule type="cellIs" dxfId="1" priority="4195" operator="equal">
      <formula>1</formula>
    </cfRule>
  </conditionalFormatting>
  <conditionalFormatting sqref="D18440:N18440">
    <cfRule type="cellIs" dxfId="0" priority="45768" operator="equal">
      <formula>0</formula>
    </cfRule>
    <cfRule type="cellIs" dxfId="1" priority="45769" operator="equal">
      <formula>1</formula>
    </cfRule>
  </conditionalFormatting>
  <conditionalFormatting sqref="D18441:N18441">
    <cfRule type="cellIs" dxfId="0" priority="45770" operator="equal">
      <formula>0</formula>
    </cfRule>
    <cfRule type="cellIs" dxfId="1" priority="45771" operator="equal">
      <formula>1</formula>
    </cfRule>
  </conditionalFormatting>
  <conditionalFormatting sqref="D18442:N18442">
    <cfRule type="cellIs" dxfId="0" priority="45772" operator="equal">
      <formula>0</formula>
    </cfRule>
    <cfRule type="cellIs" dxfId="1" priority="45773" operator="equal">
      <formula>1</formula>
    </cfRule>
  </conditionalFormatting>
  <conditionalFormatting sqref="D18443">
    <cfRule type="colorScale" priority="45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46">
    <cfRule type="colorScale" priority="45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49:N18449">
    <cfRule type="cellIs" dxfId="0" priority="45796" operator="equal">
      <formula>0</formula>
    </cfRule>
    <cfRule type="cellIs" dxfId="1" priority="45797" operator="equal">
      <formula>1</formula>
    </cfRule>
  </conditionalFormatting>
  <conditionalFormatting sqref="D1844:N1844">
    <cfRule type="cellIs" dxfId="0" priority="4196" operator="equal">
      <formula>0</formula>
    </cfRule>
    <cfRule type="cellIs" dxfId="1" priority="4197" operator="equal">
      <formula>1</formula>
    </cfRule>
  </conditionalFormatting>
  <conditionalFormatting sqref="D18450">
    <cfRule type="colorScale" priority="45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53">
    <cfRule type="colorScale" priority="45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56:N18456">
    <cfRule type="cellIs" dxfId="0" priority="45820" operator="equal">
      <formula>0</formula>
    </cfRule>
    <cfRule type="cellIs" dxfId="1" priority="45821" operator="equal">
      <formula>1</formula>
    </cfRule>
  </conditionalFormatting>
  <conditionalFormatting sqref="D18457:N18457">
    <cfRule type="cellIs" dxfId="0" priority="45822" operator="equal">
      <formula>0</formula>
    </cfRule>
    <cfRule type="cellIs" dxfId="1" priority="45823" operator="equal">
      <formula>1</formula>
    </cfRule>
  </conditionalFormatting>
  <conditionalFormatting sqref="D18458:N18458">
    <cfRule type="cellIs" dxfId="0" priority="45824" operator="equal">
      <formula>0</formula>
    </cfRule>
    <cfRule type="cellIs" dxfId="1" priority="45825" operator="equal">
      <formula>1</formula>
    </cfRule>
  </conditionalFormatting>
  <conditionalFormatting sqref="D18459:N18459">
    <cfRule type="cellIs" dxfId="0" priority="45826" operator="equal">
      <formula>0</formula>
    </cfRule>
    <cfRule type="cellIs" dxfId="1" priority="45827" operator="equal">
      <formula>1</formula>
    </cfRule>
  </conditionalFormatting>
  <conditionalFormatting sqref="D1845:N1845">
    <cfRule type="cellIs" dxfId="0" priority="4198" operator="equal">
      <formula>0</formula>
    </cfRule>
    <cfRule type="cellIs" dxfId="1" priority="4199" operator="equal">
      <formula>1</formula>
    </cfRule>
  </conditionalFormatting>
  <conditionalFormatting sqref="D18460:N18460">
    <cfRule type="cellIs" dxfId="0" priority="45828" operator="equal">
      <formula>0</formula>
    </cfRule>
    <cfRule type="cellIs" dxfId="1" priority="45829" operator="equal">
      <formula>1</formula>
    </cfRule>
  </conditionalFormatting>
  <conditionalFormatting sqref="D18461">
    <cfRule type="colorScale" priority="45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64">
    <cfRule type="colorScale" priority="45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67:N18467">
    <cfRule type="cellIs" dxfId="0" priority="45852" operator="equal">
      <formula>0</formula>
    </cfRule>
    <cfRule type="cellIs" dxfId="1" priority="45853" operator="equal">
      <formula>1</formula>
    </cfRule>
  </conditionalFormatting>
  <conditionalFormatting sqref="D18468:N18468">
    <cfRule type="cellIs" dxfId="0" priority="45854" operator="equal">
      <formula>0</formula>
    </cfRule>
    <cfRule type="cellIs" dxfId="1" priority="45855" operator="equal">
      <formula>1</formula>
    </cfRule>
  </conditionalFormatting>
  <conditionalFormatting sqref="D18469:N18469">
    <cfRule type="cellIs" dxfId="0" priority="45856" operator="equal">
      <formula>0</formula>
    </cfRule>
    <cfRule type="cellIs" dxfId="1" priority="45857" operator="equal">
      <formula>1</formula>
    </cfRule>
  </conditionalFormatting>
  <conditionalFormatting sqref="D1846:N1846">
    <cfRule type="cellIs" dxfId="0" priority="4200" operator="equal">
      <formula>0</formula>
    </cfRule>
    <cfRule type="cellIs" dxfId="1" priority="4201" operator="equal">
      <formula>1</formula>
    </cfRule>
  </conditionalFormatting>
  <conditionalFormatting sqref="D18470:N18470">
    <cfRule type="cellIs" dxfId="0" priority="45858" operator="equal">
      <formula>0</formula>
    </cfRule>
    <cfRule type="cellIs" dxfId="1" priority="45859" operator="equal">
      <formula>1</formula>
    </cfRule>
  </conditionalFormatting>
  <conditionalFormatting sqref="D18471:N18471">
    <cfRule type="cellIs" dxfId="0" priority="45860" operator="equal">
      <formula>0</formula>
    </cfRule>
    <cfRule type="cellIs" dxfId="1" priority="45861" operator="equal">
      <formula>1</formula>
    </cfRule>
  </conditionalFormatting>
  <conditionalFormatting sqref="D18472:N18472">
    <cfRule type="cellIs" dxfId="0" priority="45862" operator="equal">
      <formula>0</formula>
    </cfRule>
    <cfRule type="cellIs" dxfId="1" priority="45863" operator="equal">
      <formula>1</formula>
    </cfRule>
  </conditionalFormatting>
  <conditionalFormatting sqref="D18473:N18473">
    <cfRule type="cellIs" dxfId="0" priority="45864" operator="equal">
      <formula>0</formula>
    </cfRule>
    <cfRule type="cellIs" dxfId="1" priority="45865" operator="equal">
      <formula>1</formula>
    </cfRule>
  </conditionalFormatting>
  <conditionalFormatting sqref="D18474:N18474">
    <cfRule type="cellIs" dxfId="0" priority="45866" operator="equal">
      <formula>0</formula>
    </cfRule>
    <cfRule type="cellIs" dxfId="1" priority="45867" operator="equal">
      <formula>1</formula>
    </cfRule>
  </conditionalFormatting>
  <conditionalFormatting sqref="D18475:N18475">
    <cfRule type="cellIs" dxfId="0" priority="45868" operator="equal">
      <formula>0</formula>
    </cfRule>
    <cfRule type="cellIs" dxfId="1" priority="45869" operator="equal">
      <formula>1</formula>
    </cfRule>
  </conditionalFormatting>
  <conditionalFormatting sqref="D18476:N18476">
    <cfRule type="cellIs" dxfId="0" priority="45870" operator="equal">
      <formula>0</formula>
    </cfRule>
    <cfRule type="cellIs" dxfId="1" priority="45871" operator="equal">
      <formula>1</formula>
    </cfRule>
  </conditionalFormatting>
  <conditionalFormatting sqref="D18477:N18477">
    <cfRule type="cellIs" dxfId="0" priority="45872" operator="equal">
      <formula>0</formula>
    </cfRule>
    <cfRule type="cellIs" dxfId="1" priority="45873" operator="equal">
      <formula>1</formula>
    </cfRule>
  </conditionalFormatting>
  <conditionalFormatting sqref="D18478:N18478">
    <cfRule type="cellIs" dxfId="0" priority="45874" operator="equal">
      <formula>0</formula>
    </cfRule>
    <cfRule type="cellIs" dxfId="1" priority="45875" operator="equal">
      <formula>1</formula>
    </cfRule>
  </conditionalFormatting>
  <conditionalFormatting sqref="D18479:N18479">
    <cfRule type="cellIs" dxfId="0" priority="45876" operator="equal">
      <formula>0</formula>
    </cfRule>
    <cfRule type="cellIs" dxfId="1" priority="45877" operator="equal">
      <formula>1</formula>
    </cfRule>
  </conditionalFormatting>
  <conditionalFormatting sqref="D1847:N1847">
    <cfRule type="cellIs" dxfId="0" priority="4202" operator="equal">
      <formula>0</formula>
    </cfRule>
    <cfRule type="cellIs" dxfId="1" priority="4203" operator="equal">
      <formula>1</formula>
    </cfRule>
  </conditionalFormatting>
  <conditionalFormatting sqref="D18480:N18480">
    <cfRule type="cellIs" dxfId="0" priority="45878" operator="equal">
      <formula>0</formula>
    </cfRule>
    <cfRule type="cellIs" dxfId="1" priority="45879" operator="equal">
      <formula>1</formula>
    </cfRule>
  </conditionalFormatting>
  <conditionalFormatting sqref="D18481:N18481">
    <cfRule type="cellIs" dxfId="0" priority="45880" operator="equal">
      <formula>0</formula>
    </cfRule>
    <cfRule type="cellIs" dxfId="1" priority="45881" operator="equal">
      <formula>1</formula>
    </cfRule>
  </conditionalFormatting>
  <conditionalFormatting sqref="D18482:N18482">
    <cfRule type="cellIs" dxfId="0" priority="45882" operator="equal">
      <formula>0</formula>
    </cfRule>
    <cfRule type="cellIs" dxfId="1" priority="45883" operator="equal">
      <formula>1</formula>
    </cfRule>
  </conditionalFormatting>
  <conditionalFormatting sqref="D18483">
    <cfRule type="colorScale" priority="45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86:N18486">
    <cfRule type="cellIs" dxfId="0" priority="45895" operator="equal">
      <formula>0</formula>
    </cfRule>
    <cfRule type="cellIs" dxfId="1" priority="45896" operator="equal">
      <formula>1</formula>
    </cfRule>
  </conditionalFormatting>
  <conditionalFormatting sqref="D18487:N18487">
    <cfRule type="cellIs" dxfId="0" priority="45897" operator="equal">
      <formula>0</formula>
    </cfRule>
    <cfRule type="cellIs" dxfId="1" priority="45898" operator="equal">
      <formula>1</formula>
    </cfRule>
  </conditionalFormatting>
  <conditionalFormatting sqref="D18488:N18488">
    <cfRule type="cellIs" dxfId="0" priority="45899" operator="equal">
      <formula>0</formula>
    </cfRule>
    <cfRule type="cellIs" dxfId="1" priority="45900" operator="equal">
      <formula>1</formula>
    </cfRule>
  </conditionalFormatting>
  <conditionalFormatting sqref="D18489:N18489">
    <cfRule type="cellIs" dxfId="0" priority="45901" operator="equal">
      <formula>0</formula>
    </cfRule>
    <cfRule type="cellIs" dxfId="1" priority="45902" operator="equal">
      <formula>1</formula>
    </cfRule>
  </conditionalFormatting>
  <conditionalFormatting sqref="D1848:N1848">
    <cfRule type="cellIs" dxfId="0" priority="4204" operator="equal">
      <formula>0</formula>
    </cfRule>
    <cfRule type="cellIs" dxfId="1" priority="4205" operator="equal">
      <formula>1</formula>
    </cfRule>
  </conditionalFormatting>
  <conditionalFormatting sqref="D18490:N18490">
    <cfRule type="cellIs" dxfId="0" priority="45903" operator="equal">
      <formula>0</formula>
    </cfRule>
    <cfRule type="cellIs" dxfId="1" priority="45904" operator="equal">
      <formula>1</formula>
    </cfRule>
  </conditionalFormatting>
  <conditionalFormatting sqref="D18491:N18491">
    <cfRule type="cellIs" dxfId="0" priority="45905" operator="equal">
      <formula>0</formula>
    </cfRule>
    <cfRule type="cellIs" dxfId="1" priority="45906" operator="equal">
      <formula>1</formula>
    </cfRule>
  </conditionalFormatting>
  <conditionalFormatting sqref="D18492:N18492">
    <cfRule type="cellIs" dxfId="0" priority="45907" operator="equal">
      <formula>0</formula>
    </cfRule>
    <cfRule type="cellIs" dxfId="1" priority="45908" operator="equal">
      <formula>1</formula>
    </cfRule>
  </conditionalFormatting>
  <conditionalFormatting sqref="D18493:N18493">
    <cfRule type="cellIs" dxfId="0" priority="45909" operator="equal">
      <formula>0</formula>
    </cfRule>
    <cfRule type="cellIs" dxfId="1" priority="45910" operator="equal">
      <formula>1</formula>
    </cfRule>
  </conditionalFormatting>
  <conditionalFormatting sqref="D18494:N18494">
    <cfRule type="cellIs" dxfId="0" priority="45911" operator="equal">
      <formula>0</formula>
    </cfRule>
    <cfRule type="cellIs" dxfId="1" priority="45912" operator="equal">
      <formula>1</formula>
    </cfRule>
  </conditionalFormatting>
  <conditionalFormatting sqref="D18495:N18495">
    <cfRule type="cellIs" dxfId="0" priority="45913" operator="equal">
      <formula>0</formula>
    </cfRule>
    <cfRule type="cellIs" dxfId="1" priority="45914" operator="equal">
      <formula>1</formula>
    </cfRule>
  </conditionalFormatting>
  <conditionalFormatting sqref="D18496:N18496">
    <cfRule type="cellIs" dxfId="0" priority="45915" operator="equal">
      <formula>0</formula>
    </cfRule>
    <cfRule type="cellIs" dxfId="1" priority="45916" operator="equal">
      <formula>1</formula>
    </cfRule>
  </conditionalFormatting>
  <conditionalFormatting sqref="D18497:N18497">
    <cfRule type="cellIs" dxfId="0" priority="45917" operator="equal">
      <formula>0</formula>
    </cfRule>
    <cfRule type="cellIs" dxfId="1" priority="45918" operator="equal">
      <formula>1</formula>
    </cfRule>
  </conditionalFormatting>
  <conditionalFormatting sqref="D18498">
    <cfRule type="colorScale" priority="46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9:N1849">
    <cfRule type="cellIs" dxfId="0" priority="4206" operator="equal">
      <formula>0</formula>
    </cfRule>
    <cfRule type="cellIs" dxfId="1" priority="4207" operator="equal">
      <formula>1</formula>
    </cfRule>
  </conditionalFormatting>
  <conditionalFormatting sqref="D184:N184">
    <cfRule type="cellIs" dxfId="0" priority="366" operator="equal">
      <formula>0</formula>
    </cfRule>
    <cfRule type="cellIs" dxfId="1" priority="367" operator="equal">
      <formula>1</formula>
    </cfRule>
  </conditionalFormatting>
  <conditionalFormatting sqref="D18501">
    <cfRule type="colorScale" priority="45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04:N18504">
    <cfRule type="cellIs" dxfId="0" priority="45941" operator="equal">
      <formula>0</formula>
    </cfRule>
    <cfRule type="cellIs" dxfId="1" priority="45942" operator="equal">
      <formula>1</formula>
    </cfRule>
  </conditionalFormatting>
  <conditionalFormatting sqref="D18505:N18505">
    <cfRule type="cellIs" dxfId="0" priority="45943" operator="equal">
      <formula>0</formula>
    </cfRule>
    <cfRule type="cellIs" dxfId="1" priority="45944" operator="equal">
      <formula>1</formula>
    </cfRule>
  </conditionalFormatting>
  <conditionalFormatting sqref="D18506:N18506">
    <cfRule type="cellIs" dxfId="0" priority="45945" operator="equal">
      <formula>0</formula>
    </cfRule>
    <cfRule type="cellIs" dxfId="1" priority="45946" operator="equal">
      <formula>1</formula>
    </cfRule>
  </conditionalFormatting>
  <conditionalFormatting sqref="D18507:N18507">
    <cfRule type="cellIs" dxfId="0" priority="45947" operator="equal">
      <formula>0</formula>
    </cfRule>
    <cfRule type="cellIs" dxfId="1" priority="45948" operator="equal">
      <formula>1</formula>
    </cfRule>
  </conditionalFormatting>
  <conditionalFormatting sqref="D18508:N18508">
    <cfRule type="cellIs" dxfId="0" priority="45949" operator="equal">
      <formula>0</formula>
    </cfRule>
    <cfRule type="cellIs" dxfId="1" priority="45950" operator="equal">
      <formula>1</formula>
    </cfRule>
  </conditionalFormatting>
  <conditionalFormatting sqref="D18509:N18509">
    <cfRule type="cellIs" dxfId="0" priority="45951" operator="equal">
      <formula>0</formula>
    </cfRule>
    <cfRule type="cellIs" dxfId="1" priority="45952" operator="equal">
      <formula>1</formula>
    </cfRule>
  </conditionalFormatting>
  <conditionalFormatting sqref="D1850:N1850">
    <cfRule type="cellIs" dxfId="0" priority="4208" operator="equal">
      <formula>0</formula>
    </cfRule>
    <cfRule type="cellIs" dxfId="1" priority="4209" operator="equal">
      <formula>1</formula>
    </cfRule>
  </conditionalFormatting>
  <conditionalFormatting sqref="D18510:N18510">
    <cfRule type="cellIs" dxfId="0" priority="45953" operator="equal">
      <formula>0</formula>
    </cfRule>
    <cfRule type="cellIs" dxfId="1" priority="45954" operator="equal">
      <formula>1</formula>
    </cfRule>
  </conditionalFormatting>
  <conditionalFormatting sqref="D18511:N18511">
    <cfRule type="cellIs" dxfId="0" priority="45955" operator="equal">
      <formula>0</formula>
    </cfRule>
    <cfRule type="cellIs" dxfId="1" priority="45956" operator="equal">
      <formula>1</formula>
    </cfRule>
  </conditionalFormatting>
  <conditionalFormatting sqref="D18512:N18512">
    <cfRule type="cellIs" dxfId="0" priority="45957" operator="equal">
      <formula>0</formula>
    </cfRule>
    <cfRule type="cellIs" dxfId="1" priority="45958" operator="equal">
      <formula>1</formula>
    </cfRule>
  </conditionalFormatting>
  <conditionalFormatting sqref="D18513:N18513">
    <cfRule type="cellIs" dxfId="0" priority="45959" operator="equal">
      <formula>0</formula>
    </cfRule>
    <cfRule type="cellIs" dxfId="1" priority="45960" operator="equal">
      <formula>1</formula>
    </cfRule>
  </conditionalFormatting>
  <conditionalFormatting sqref="D18514:N18514">
    <cfRule type="cellIs" dxfId="0" priority="45961" operator="equal">
      <formula>0</formula>
    </cfRule>
    <cfRule type="cellIs" dxfId="1" priority="45962" operator="equal">
      <formula>1</formula>
    </cfRule>
  </conditionalFormatting>
  <conditionalFormatting sqref="D18515:N18515">
    <cfRule type="cellIs" dxfId="0" priority="45963" operator="equal">
      <formula>0</formula>
    </cfRule>
    <cfRule type="cellIs" dxfId="1" priority="45964" operator="equal">
      <formula>1</formula>
    </cfRule>
  </conditionalFormatting>
  <conditionalFormatting sqref="D18516:N18516">
    <cfRule type="cellIs" dxfId="0" priority="45965" operator="equal">
      <formula>0</formula>
    </cfRule>
    <cfRule type="cellIs" dxfId="1" priority="45966" operator="equal">
      <formula>1</formula>
    </cfRule>
  </conditionalFormatting>
  <conditionalFormatting sqref="D18517:N18517">
    <cfRule type="cellIs" dxfId="0" priority="45967" operator="equal">
      <formula>0</formula>
    </cfRule>
    <cfRule type="cellIs" dxfId="1" priority="45968" operator="equal">
      <formula>1</formula>
    </cfRule>
  </conditionalFormatting>
  <conditionalFormatting sqref="D18518:N18518">
    <cfRule type="cellIs" dxfId="0" priority="45969" operator="equal">
      <formula>0</formula>
    </cfRule>
    <cfRule type="cellIs" dxfId="1" priority="45970" operator="equal">
      <formula>1</formula>
    </cfRule>
  </conditionalFormatting>
  <conditionalFormatting sqref="D18519:N18519">
    <cfRule type="cellIs" dxfId="0" priority="45971" operator="equal">
      <formula>0</formula>
    </cfRule>
    <cfRule type="cellIs" dxfId="1" priority="45972" operator="equal">
      <formula>1</formula>
    </cfRule>
  </conditionalFormatting>
  <conditionalFormatting sqref="D1851:N1851">
    <cfRule type="cellIs" dxfId="0" priority="4210" operator="equal">
      <formula>0</formula>
    </cfRule>
    <cfRule type="cellIs" dxfId="1" priority="4211" operator="equal">
      <formula>1</formula>
    </cfRule>
  </conditionalFormatting>
  <conditionalFormatting sqref="D18520:N18520">
    <cfRule type="cellIs" dxfId="0" priority="45973" operator="equal">
      <formula>0</formula>
    </cfRule>
    <cfRule type="cellIs" dxfId="1" priority="45974" operator="equal">
      <formula>1</formula>
    </cfRule>
  </conditionalFormatting>
  <conditionalFormatting sqref="D18521:N18521">
    <cfRule type="cellIs" dxfId="0" priority="45975" operator="equal">
      <formula>0</formula>
    </cfRule>
    <cfRule type="cellIs" dxfId="1" priority="45976" operator="equal">
      <formula>1</formula>
    </cfRule>
  </conditionalFormatting>
  <conditionalFormatting sqref="D18522:N18522">
    <cfRule type="cellIs" dxfId="0" priority="45977" operator="equal">
      <formula>0</formula>
    </cfRule>
    <cfRule type="cellIs" dxfId="1" priority="45978" operator="equal">
      <formula>1</formula>
    </cfRule>
  </conditionalFormatting>
  <conditionalFormatting sqref="D18523:N18523">
    <cfRule type="cellIs" dxfId="0" priority="45979" operator="equal">
      <formula>0</formula>
    </cfRule>
    <cfRule type="cellIs" dxfId="1" priority="45980" operator="equal">
      <formula>1</formula>
    </cfRule>
  </conditionalFormatting>
  <conditionalFormatting sqref="D18524">
    <cfRule type="colorScale" priority="46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27:N18527">
    <cfRule type="cellIs" dxfId="0" priority="45992" operator="equal">
      <formula>0</formula>
    </cfRule>
    <cfRule type="cellIs" dxfId="1" priority="45993" operator="equal">
      <formula>1</formula>
    </cfRule>
  </conditionalFormatting>
  <conditionalFormatting sqref="D18528:N18528">
    <cfRule type="cellIs" dxfId="0" priority="45994" operator="equal">
      <formula>0</formula>
    </cfRule>
    <cfRule type="cellIs" dxfId="1" priority="45995" operator="equal">
      <formula>1</formula>
    </cfRule>
  </conditionalFormatting>
  <conditionalFormatting sqref="D18529:N18529">
    <cfRule type="cellIs" dxfId="0" priority="45996" operator="equal">
      <formula>0</formula>
    </cfRule>
    <cfRule type="cellIs" dxfId="1" priority="45997" operator="equal">
      <formula>1</formula>
    </cfRule>
  </conditionalFormatting>
  <conditionalFormatting sqref="D1852:N1852">
    <cfRule type="cellIs" dxfId="0" priority="4212" operator="equal">
      <formula>0</formula>
    </cfRule>
    <cfRule type="cellIs" dxfId="1" priority="4213" operator="equal">
      <formula>1</formula>
    </cfRule>
  </conditionalFormatting>
  <conditionalFormatting sqref="D18530:N18530">
    <cfRule type="cellIs" dxfId="0" priority="45998" operator="equal">
      <formula>0</formula>
    </cfRule>
    <cfRule type="cellIs" dxfId="1" priority="45999" operator="equal">
      <formula>1</formula>
    </cfRule>
  </conditionalFormatting>
  <conditionalFormatting sqref="D18531:N18531">
    <cfRule type="cellIs" dxfId="0" priority="46000" operator="equal">
      <formula>0</formula>
    </cfRule>
    <cfRule type="cellIs" dxfId="1" priority="46001" operator="equal">
      <formula>1</formula>
    </cfRule>
  </conditionalFormatting>
  <conditionalFormatting sqref="D18532:N18532">
    <cfRule type="cellIs" dxfId="0" priority="46002" operator="equal">
      <formula>0</formula>
    </cfRule>
    <cfRule type="cellIs" dxfId="1" priority="46003" operator="equal">
      <formula>1</formula>
    </cfRule>
  </conditionalFormatting>
  <conditionalFormatting sqref="D18533:N18533">
    <cfRule type="cellIs" dxfId="0" priority="46004" operator="equal">
      <formula>0</formula>
    </cfRule>
    <cfRule type="cellIs" dxfId="1" priority="46005" operator="equal">
      <formula>1</formula>
    </cfRule>
  </conditionalFormatting>
  <conditionalFormatting sqref="D18534:N18534">
    <cfRule type="cellIs" dxfId="0" priority="46006" operator="equal">
      <formula>0</formula>
    </cfRule>
    <cfRule type="cellIs" dxfId="1" priority="46007" operator="equal">
      <formula>1</formula>
    </cfRule>
  </conditionalFormatting>
  <conditionalFormatting sqref="D18535:N18535">
    <cfRule type="cellIs" dxfId="0" priority="46008" operator="equal">
      <formula>0</formula>
    </cfRule>
    <cfRule type="cellIs" dxfId="1" priority="46009" operator="equal">
      <formula>1</formula>
    </cfRule>
  </conditionalFormatting>
  <conditionalFormatting sqref="D18536:N18536">
    <cfRule type="cellIs" dxfId="0" priority="46010" operator="equal">
      <formula>0</formula>
    </cfRule>
    <cfRule type="cellIs" dxfId="1" priority="46011" operator="equal">
      <formula>1</formula>
    </cfRule>
  </conditionalFormatting>
  <conditionalFormatting sqref="D18537:N18537">
    <cfRule type="cellIs" dxfId="0" priority="46012" operator="equal">
      <formula>0</formula>
    </cfRule>
    <cfRule type="cellIs" dxfId="1" priority="46013" operator="equal">
      <formula>1</formula>
    </cfRule>
  </conditionalFormatting>
  <conditionalFormatting sqref="D18538:N18538">
    <cfRule type="cellIs" dxfId="0" priority="46014" operator="equal">
      <formula>0</formula>
    </cfRule>
    <cfRule type="cellIs" dxfId="1" priority="46015" operator="equal">
      <formula>1</formula>
    </cfRule>
  </conditionalFormatting>
  <conditionalFormatting sqref="D18539:N18539">
    <cfRule type="cellIs" dxfId="0" priority="46016" operator="equal">
      <formula>0</formula>
    </cfRule>
    <cfRule type="cellIs" dxfId="1" priority="46017" operator="equal">
      <formula>1</formula>
    </cfRule>
  </conditionalFormatting>
  <conditionalFormatting sqref="D1853:N1853">
    <cfRule type="cellIs" dxfId="0" priority="4214" operator="equal">
      <formula>0</formula>
    </cfRule>
    <cfRule type="cellIs" dxfId="1" priority="4215" operator="equal">
      <formula>1</formula>
    </cfRule>
  </conditionalFormatting>
  <conditionalFormatting sqref="D18540:N18540">
    <cfRule type="cellIs" dxfId="0" priority="46018" operator="equal">
      <formula>0</formula>
    </cfRule>
    <cfRule type="cellIs" dxfId="1" priority="46019" operator="equal">
      <formula>1</formula>
    </cfRule>
  </conditionalFormatting>
  <conditionalFormatting sqref="D18541:N18541">
    <cfRule type="cellIs" dxfId="0" priority="46020" operator="equal">
      <formula>0</formula>
    </cfRule>
    <cfRule type="cellIs" dxfId="1" priority="46021" operator="equal">
      <formula>1</formula>
    </cfRule>
  </conditionalFormatting>
  <conditionalFormatting sqref="D18542:N18542">
    <cfRule type="cellIs" dxfId="0" priority="46022" operator="equal">
      <formula>0</formula>
    </cfRule>
    <cfRule type="cellIs" dxfId="1" priority="46023" operator="equal">
      <formula>1</formula>
    </cfRule>
  </conditionalFormatting>
  <conditionalFormatting sqref="D18543:N18543">
    <cfRule type="cellIs" dxfId="0" priority="46024" operator="equal">
      <formula>0</formula>
    </cfRule>
    <cfRule type="cellIs" dxfId="1" priority="46025" operator="equal">
      <formula>1</formula>
    </cfRule>
  </conditionalFormatting>
  <conditionalFormatting sqref="D18544:N18544">
    <cfRule type="cellIs" dxfId="0" priority="46026" operator="equal">
      <formula>0</formula>
    </cfRule>
    <cfRule type="cellIs" dxfId="1" priority="46027" operator="equal">
      <formula>1</formula>
    </cfRule>
  </conditionalFormatting>
  <conditionalFormatting sqref="D18545">
    <cfRule type="colorScale" priority="46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48">
    <cfRule type="colorScale" priority="46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4:N1854">
    <cfRule type="cellIs" dxfId="0" priority="4216" operator="equal">
      <formula>0</formula>
    </cfRule>
    <cfRule type="cellIs" dxfId="1" priority="4217" operator="equal">
      <formula>1</formula>
    </cfRule>
  </conditionalFormatting>
  <conditionalFormatting sqref="D1855">
    <cfRule type="colorScale" priority="4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51:N18551">
    <cfRule type="cellIs" dxfId="0" priority="46050" operator="equal">
      <formula>0</formula>
    </cfRule>
    <cfRule type="cellIs" dxfId="1" priority="46051" operator="equal">
      <formula>1</formula>
    </cfRule>
  </conditionalFormatting>
  <conditionalFormatting sqref="D18552:N18552">
    <cfRule type="cellIs" dxfId="0" priority="46052" operator="equal">
      <formula>0</formula>
    </cfRule>
    <cfRule type="cellIs" dxfId="1" priority="46053" operator="equal">
      <formula>1</formula>
    </cfRule>
  </conditionalFormatting>
  <conditionalFormatting sqref="D18553:N18553">
    <cfRule type="cellIs" dxfId="0" priority="46054" operator="equal">
      <formula>0</formula>
    </cfRule>
    <cfRule type="cellIs" dxfId="1" priority="46055" operator="equal">
      <formula>1</formula>
    </cfRule>
  </conditionalFormatting>
  <conditionalFormatting sqref="D18554:N18554">
    <cfRule type="cellIs" dxfId="0" priority="46056" operator="equal">
      <formula>0</formula>
    </cfRule>
    <cfRule type="cellIs" dxfId="1" priority="46057" operator="equal">
      <formula>1</formula>
    </cfRule>
  </conditionalFormatting>
  <conditionalFormatting sqref="D18555:N18555">
    <cfRule type="cellIs" dxfId="0" priority="46058" operator="equal">
      <formula>0</formula>
    </cfRule>
    <cfRule type="cellIs" dxfId="1" priority="46059" operator="equal">
      <formula>1</formula>
    </cfRule>
  </conditionalFormatting>
  <conditionalFormatting sqref="D18556:N18556">
    <cfRule type="cellIs" dxfId="0" priority="46060" operator="equal">
      <formula>0</formula>
    </cfRule>
    <cfRule type="cellIs" dxfId="1" priority="46061" operator="equal">
      <formula>1</formula>
    </cfRule>
  </conditionalFormatting>
  <conditionalFormatting sqref="D18557:N18557">
    <cfRule type="cellIs" dxfId="0" priority="46062" operator="equal">
      <formula>0</formula>
    </cfRule>
    <cfRule type="cellIs" dxfId="1" priority="46063" operator="equal">
      <formula>1</formula>
    </cfRule>
  </conditionalFormatting>
  <conditionalFormatting sqref="D18558:N18558">
    <cfRule type="cellIs" dxfId="0" priority="46064" operator="equal">
      <formula>0</formula>
    </cfRule>
    <cfRule type="cellIs" dxfId="1" priority="46065" operator="equal">
      <formula>1</formula>
    </cfRule>
  </conditionalFormatting>
  <conditionalFormatting sqref="D18559:N18559">
    <cfRule type="cellIs" dxfId="0" priority="46066" operator="equal">
      <formula>0</formula>
    </cfRule>
    <cfRule type="cellIs" dxfId="1" priority="46067" operator="equal">
      <formula>1</formula>
    </cfRule>
  </conditionalFormatting>
  <conditionalFormatting sqref="D18560:N18560">
    <cfRule type="cellIs" dxfId="0" priority="46068" operator="equal">
      <formula>0</formula>
    </cfRule>
    <cfRule type="cellIs" dxfId="1" priority="46069" operator="equal">
      <formula>1</formula>
    </cfRule>
  </conditionalFormatting>
  <conditionalFormatting sqref="D18561:N18561">
    <cfRule type="cellIs" dxfId="0" priority="46070" operator="equal">
      <formula>0</formula>
    </cfRule>
    <cfRule type="cellIs" dxfId="1" priority="46071" operator="equal">
      <formula>1</formula>
    </cfRule>
  </conditionalFormatting>
  <conditionalFormatting sqref="D18562:N18562">
    <cfRule type="cellIs" dxfId="0" priority="46072" operator="equal">
      <formula>0</formula>
    </cfRule>
    <cfRule type="cellIs" dxfId="1" priority="46073" operator="equal">
      <formula>1</formula>
    </cfRule>
  </conditionalFormatting>
  <conditionalFormatting sqref="D18563:N18563">
    <cfRule type="cellIs" dxfId="0" priority="46074" operator="equal">
      <formula>0</formula>
    </cfRule>
    <cfRule type="cellIs" dxfId="1" priority="46075" operator="equal">
      <formula>1</formula>
    </cfRule>
  </conditionalFormatting>
  <conditionalFormatting sqref="D18564:N18564">
    <cfRule type="cellIs" dxfId="0" priority="46076" operator="equal">
      <formula>0</formula>
    </cfRule>
    <cfRule type="cellIs" dxfId="1" priority="46077" operator="equal">
      <formula>1</formula>
    </cfRule>
  </conditionalFormatting>
  <conditionalFormatting sqref="D18565:N18565">
    <cfRule type="cellIs" dxfId="0" priority="46078" operator="equal">
      <formula>0</formula>
    </cfRule>
    <cfRule type="cellIs" dxfId="1" priority="46079" operator="equal">
      <formula>1</formula>
    </cfRule>
  </conditionalFormatting>
  <conditionalFormatting sqref="D18566:N18566">
    <cfRule type="cellIs" dxfId="0" priority="46080" operator="equal">
      <formula>0</formula>
    </cfRule>
    <cfRule type="cellIs" dxfId="1" priority="46081" operator="equal">
      <formula>1</formula>
    </cfRule>
  </conditionalFormatting>
  <conditionalFormatting sqref="D18567:N18567">
    <cfRule type="cellIs" dxfId="0" priority="46082" operator="equal">
      <formula>0</formula>
    </cfRule>
    <cfRule type="cellIs" dxfId="1" priority="46083" operator="equal">
      <formula>1</formula>
    </cfRule>
  </conditionalFormatting>
  <conditionalFormatting sqref="D18568:N18568">
    <cfRule type="cellIs" dxfId="0" priority="46084" operator="equal">
      <formula>0</formula>
    </cfRule>
    <cfRule type="cellIs" dxfId="1" priority="46085" operator="equal">
      <formula>1</formula>
    </cfRule>
  </conditionalFormatting>
  <conditionalFormatting sqref="D18569:N18569">
    <cfRule type="cellIs" dxfId="0" priority="46086" operator="equal">
      <formula>0</formula>
    </cfRule>
    <cfRule type="cellIs" dxfId="1" priority="46087" operator="equal">
      <formula>1</formula>
    </cfRule>
  </conditionalFormatting>
  <conditionalFormatting sqref="D18570:N18570">
    <cfRule type="cellIs" dxfId="0" priority="46088" operator="equal">
      <formula>0</formula>
    </cfRule>
    <cfRule type="cellIs" dxfId="1" priority="46089" operator="equal">
      <formula>1</formula>
    </cfRule>
  </conditionalFormatting>
  <conditionalFormatting sqref="D18571:N18571">
    <cfRule type="cellIs" dxfId="0" priority="46090" operator="equal">
      <formula>0</formula>
    </cfRule>
    <cfRule type="cellIs" dxfId="1" priority="46091" operator="equal">
      <formula>1</formula>
    </cfRule>
  </conditionalFormatting>
  <conditionalFormatting sqref="D18572:N18572">
    <cfRule type="cellIs" dxfId="0" priority="46092" operator="equal">
      <formula>0</formula>
    </cfRule>
    <cfRule type="cellIs" dxfId="1" priority="46093" operator="equal">
      <formula>1</formula>
    </cfRule>
  </conditionalFormatting>
  <conditionalFormatting sqref="D18573:N18573">
    <cfRule type="cellIs" dxfId="0" priority="46094" operator="equal">
      <formula>0</formula>
    </cfRule>
    <cfRule type="cellIs" dxfId="1" priority="46095" operator="equal">
      <formula>1</formula>
    </cfRule>
  </conditionalFormatting>
  <conditionalFormatting sqref="D18574:N18574">
    <cfRule type="cellIs" dxfId="0" priority="46096" operator="equal">
      <formula>0</formula>
    </cfRule>
    <cfRule type="cellIs" dxfId="1" priority="46097" operator="equal">
      <formula>1</formula>
    </cfRule>
  </conditionalFormatting>
  <conditionalFormatting sqref="D18575:N18575">
    <cfRule type="cellIs" dxfId="0" priority="46098" operator="equal">
      <formula>0</formula>
    </cfRule>
    <cfRule type="cellIs" dxfId="1" priority="46099" operator="equal">
      <formula>1</formula>
    </cfRule>
  </conditionalFormatting>
  <conditionalFormatting sqref="D18576:N18576">
    <cfRule type="cellIs" dxfId="0" priority="46100" operator="equal">
      <formula>0</formula>
    </cfRule>
    <cfRule type="cellIs" dxfId="1" priority="46101" operator="equal">
      <formula>1</formula>
    </cfRule>
  </conditionalFormatting>
  <conditionalFormatting sqref="D18577:N18577">
    <cfRule type="cellIs" dxfId="0" priority="46102" operator="equal">
      <formula>0</formula>
    </cfRule>
    <cfRule type="cellIs" dxfId="1" priority="46103" operator="equal">
      <formula>1</formula>
    </cfRule>
  </conditionalFormatting>
  <conditionalFormatting sqref="D18578:N18578">
    <cfRule type="cellIs" dxfId="0" priority="46104" operator="equal">
      <formula>0</formula>
    </cfRule>
    <cfRule type="cellIs" dxfId="1" priority="46105" operator="equal">
      <formula>1</formula>
    </cfRule>
  </conditionalFormatting>
  <conditionalFormatting sqref="D18579">
    <cfRule type="colorScale" priority="46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8">
    <cfRule type="colorScale" priority="4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82:N18582">
    <cfRule type="cellIs" dxfId="0" priority="46117" operator="equal">
      <formula>0</formula>
    </cfRule>
    <cfRule type="cellIs" dxfId="1" priority="46118" operator="equal">
      <formula>1</formula>
    </cfRule>
  </conditionalFormatting>
  <conditionalFormatting sqref="D18583">
    <cfRule type="colorScale" priority="46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86:N18586">
    <cfRule type="cellIs" dxfId="0" priority="46130" operator="equal">
      <formula>0</formula>
    </cfRule>
    <cfRule type="cellIs" dxfId="1" priority="46131" operator="equal">
      <formula>1</formula>
    </cfRule>
  </conditionalFormatting>
  <conditionalFormatting sqref="D18587:N18587">
    <cfRule type="cellIs" dxfId="0" priority="46132" operator="equal">
      <formula>0</formula>
    </cfRule>
    <cfRule type="cellIs" dxfId="1" priority="46133" operator="equal">
      <formula>1</formula>
    </cfRule>
  </conditionalFormatting>
  <conditionalFormatting sqref="D18588:N18588">
    <cfRule type="cellIs" dxfId="0" priority="46134" operator="equal">
      <formula>0</formula>
    </cfRule>
    <cfRule type="cellIs" dxfId="1" priority="46135" operator="equal">
      <formula>1</formula>
    </cfRule>
  </conditionalFormatting>
  <conditionalFormatting sqref="D18589:N18589">
    <cfRule type="cellIs" dxfId="0" priority="46136" operator="equal">
      <formula>0</formula>
    </cfRule>
    <cfRule type="cellIs" dxfId="1" priority="46137" operator="equal">
      <formula>1</formula>
    </cfRule>
  </conditionalFormatting>
  <conditionalFormatting sqref="D18590:N18590">
    <cfRule type="cellIs" dxfId="0" priority="46138" operator="equal">
      <formula>0</formula>
    </cfRule>
    <cfRule type="cellIs" dxfId="1" priority="46139" operator="equal">
      <formula>1</formula>
    </cfRule>
  </conditionalFormatting>
  <conditionalFormatting sqref="D18591:N18591">
    <cfRule type="cellIs" dxfId="0" priority="46140" operator="equal">
      <formula>0</formula>
    </cfRule>
    <cfRule type="cellIs" dxfId="1" priority="46141" operator="equal">
      <formula>1</formula>
    </cfRule>
  </conditionalFormatting>
  <conditionalFormatting sqref="D18592:N18592">
    <cfRule type="cellIs" dxfId="0" priority="46142" operator="equal">
      <formula>0</formula>
    </cfRule>
    <cfRule type="cellIs" dxfId="1" priority="46143" operator="equal">
      <formula>1</formula>
    </cfRule>
  </conditionalFormatting>
  <conditionalFormatting sqref="D18593:N18593">
    <cfRule type="cellIs" dxfId="0" priority="46144" operator="equal">
      <formula>0</formula>
    </cfRule>
    <cfRule type="cellIs" dxfId="1" priority="46145" operator="equal">
      <formula>1</formula>
    </cfRule>
  </conditionalFormatting>
  <conditionalFormatting sqref="D18594:N18594">
    <cfRule type="cellIs" dxfId="0" priority="46146" operator="equal">
      <formula>0</formula>
    </cfRule>
    <cfRule type="cellIs" dxfId="1" priority="46147" operator="equal">
      <formula>1</formula>
    </cfRule>
  </conditionalFormatting>
  <conditionalFormatting sqref="D18595:N18595">
    <cfRule type="cellIs" dxfId="0" priority="46148" operator="equal">
      <formula>0</formula>
    </cfRule>
    <cfRule type="cellIs" dxfId="1" priority="46149" operator="equal">
      <formula>1</formula>
    </cfRule>
  </conditionalFormatting>
  <conditionalFormatting sqref="D18596:N18596">
    <cfRule type="cellIs" dxfId="0" priority="46150" operator="equal">
      <formula>0</formula>
    </cfRule>
    <cfRule type="cellIs" dxfId="1" priority="46151" operator="equal">
      <formula>1</formula>
    </cfRule>
  </conditionalFormatting>
  <conditionalFormatting sqref="D18597:N18597">
    <cfRule type="cellIs" dxfId="0" priority="46152" operator="equal">
      <formula>0</formula>
    </cfRule>
    <cfRule type="cellIs" dxfId="1" priority="46153" operator="equal">
      <formula>1</formula>
    </cfRule>
  </conditionalFormatting>
  <conditionalFormatting sqref="D18598:N18598">
    <cfRule type="cellIs" dxfId="0" priority="46154" operator="equal">
      <formula>0</formula>
    </cfRule>
    <cfRule type="cellIs" dxfId="1" priority="46155" operator="equal">
      <formula>1</formula>
    </cfRule>
  </conditionalFormatting>
  <conditionalFormatting sqref="D18599:N18599">
    <cfRule type="cellIs" dxfId="0" priority="46156" operator="equal">
      <formula>0</formula>
    </cfRule>
    <cfRule type="cellIs" dxfId="1" priority="46157" operator="equal">
      <formula>1</formula>
    </cfRule>
  </conditionalFormatting>
  <conditionalFormatting sqref="D185:N185">
    <cfRule type="cellIs" dxfId="0" priority="368" operator="equal">
      <formula>0</formula>
    </cfRule>
    <cfRule type="cellIs" dxfId="1" priority="369" operator="equal">
      <formula>1</formula>
    </cfRule>
  </conditionalFormatting>
  <conditionalFormatting sqref="D18600:N18600">
    <cfRule type="cellIs" dxfId="0" priority="46158" operator="equal">
      <formula>0</formula>
    </cfRule>
    <cfRule type="cellIs" dxfId="1" priority="46159" operator="equal">
      <formula>1</formula>
    </cfRule>
  </conditionalFormatting>
  <conditionalFormatting sqref="D18601:N18601">
    <cfRule type="cellIs" dxfId="0" priority="46160" operator="equal">
      <formula>0</formula>
    </cfRule>
    <cfRule type="cellIs" dxfId="1" priority="46161" operator="equal">
      <formula>1</formula>
    </cfRule>
  </conditionalFormatting>
  <conditionalFormatting sqref="D18602:N18602">
    <cfRule type="cellIs" dxfId="0" priority="46162" operator="equal">
      <formula>0</formula>
    </cfRule>
    <cfRule type="cellIs" dxfId="1" priority="46163" operator="equal">
      <formula>1</formula>
    </cfRule>
  </conditionalFormatting>
  <conditionalFormatting sqref="D18603:N18603">
    <cfRule type="cellIs" dxfId="0" priority="46164" operator="equal">
      <formula>0</formula>
    </cfRule>
    <cfRule type="cellIs" dxfId="1" priority="46165" operator="equal">
      <formula>1</formula>
    </cfRule>
  </conditionalFormatting>
  <conditionalFormatting sqref="D18604:N18604">
    <cfRule type="cellIs" dxfId="0" priority="46166" operator="equal">
      <formula>0</formula>
    </cfRule>
    <cfRule type="cellIs" dxfId="1" priority="46167" operator="equal">
      <formula>1</formula>
    </cfRule>
  </conditionalFormatting>
  <conditionalFormatting sqref="D18605:N18605">
    <cfRule type="cellIs" dxfId="0" priority="46168" operator="equal">
      <formula>0</formula>
    </cfRule>
    <cfRule type="cellIs" dxfId="1" priority="46169" operator="equal">
      <formula>1</formula>
    </cfRule>
  </conditionalFormatting>
  <conditionalFormatting sqref="D18606:N18606">
    <cfRule type="cellIs" dxfId="0" priority="46170" operator="equal">
      <formula>0</formula>
    </cfRule>
    <cfRule type="cellIs" dxfId="1" priority="46171" operator="equal">
      <formula>1</formula>
    </cfRule>
  </conditionalFormatting>
  <conditionalFormatting sqref="D18607:N18607">
    <cfRule type="cellIs" dxfId="0" priority="46172" operator="equal">
      <formula>0</formula>
    </cfRule>
    <cfRule type="cellIs" dxfId="1" priority="46173" operator="equal">
      <formula>1</formula>
    </cfRule>
  </conditionalFormatting>
  <conditionalFormatting sqref="D18608:N18608">
    <cfRule type="cellIs" dxfId="0" priority="46174" operator="equal">
      <formula>0</formula>
    </cfRule>
    <cfRule type="cellIs" dxfId="1" priority="46175" operator="equal">
      <formula>1</formula>
    </cfRule>
  </conditionalFormatting>
  <conditionalFormatting sqref="D18609">
    <cfRule type="colorScale" priority="46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12">
    <cfRule type="colorScale" priority="46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15:N18615">
    <cfRule type="cellIs" dxfId="0" priority="46198" operator="equal">
      <formula>0</formula>
    </cfRule>
    <cfRule type="cellIs" dxfId="1" priority="46199" operator="equal">
      <formula>1</formula>
    </cfRule>
  </conditionalFormatting>
  <conditionalFormatting sqref="D18616:N18616">
    <cfRule type="cellIs" dxfId="0" priority="46200" operator="equal">
      <formula>0</formula>
    </cfRule>
    <cfRule type="cellIs" dxfId="1" priority="46201" operator="equal">
      <formula>1</formula>
    </cfRule>
  </conditionalFormatting>
  <conditionalFormatting sqref="D18617:N18617">
    <cfRule type="cellIs" dxfId="0" priority="46202" operator="equal">
      <formula>0</formula>
    </cfRule>
    <cfRule type="cellIs" dxfId="1" priority="46203" operator="equal">
      <formula>1</formula>
    </cfRule>
  </conditionalFormatting>
  <conditionalFormatting sqref="D18618:N18618">
    <cfRule type="cellIs" dxfId="0" priority="46204" operator="equal">
      <formula>0</formula>
    </cfRule>
    <cfRule type="cellIs" dxfId="1" priority="46205" operator="equal">
      <formula>1</formula>
    </cfRule>
  </conditionalFormatting>
  <conditionalFormatting sqref="D18619:N18619">
    <cfRule type="cellIs" dxfId="0" priority="46206" operator="equal">
      <formula>0</formula>
    </cfRule>
    <cfRule type="cellIs" dxfId="1" priority="46207" operator="equal">
      <formula>1</formula>
    </cfRule>
  </conditionalFormatting>
  <conditionalFormatting sqref="D1861:N1861">
    <cfRule type="cellIs" dxfId="0" priority="4240" operator="equal">
      <formula>0</formula>
    </cfRule>
    <cfRule type="cellIs" dxfId="1" priority="4241" operator="equal">
      <formula>1</formula>
    </cfRule>
  </conditionalFormatting>
  <conditionalFormatting sqref="D18620:N18620">
    <cfRule type="cellIs" dxfId="0" priority="46208" operator="equal">
      <formula>0</formula>
    </cfRule>
    <cfRule type="cellIs" dxfId="1" priority="46209" operator="equal">
      <formula>1</formula>
    </cfRule>
  </conditionalFormatting>
  <conditionalFormatting sqref="D18621:N18621">
    <cfRule type="cellIs" dxfId="0" priority="46210" operator="equal">
      <formula>0</formula>
    </cfRule>
    <cfRule type="cellIs" dxfId="1" priority="46211" operator="equal">
      <formula>1</formula>
    </cfRule>
  </conditionalFormatting>
  <conditionalFormatting sqref="D18622:N18622">
    <cfRule type="cellIs" dxfId="0" priority="46212" operator="equal">
      <formula>0</formula>
    </cfRule>
    <cfRule type="cellIs" dxfId="1" priority="46213" operator="equal">
      <formula>1</formula>
    </cfRule>
  </conditionalFormatting>
  <conditionalFormatting sqref="D18623:N18623">
    <cfRule type="cellIs" dxfId="0" priority="46214" operator="equal">
      <formula>0</formula>
    </cfRule>
    <cfRule type="cellIs" dxfId="1" priority="46215" operator="equal">
      <formula>1</formula>
    </cfRule>
  </conditionalFormatting>
  <conditionalFormatting sqref="D18624:N18624">
    <cfRule type="cellIs" dxfId="0" priority="46216" operator="equal">
      <formula>0</formula>
    </cfRule>
    <cfRule type="cellIs" dxfId="1" priority="46217" operator="equal">
      <formula>1</formula>
    </cfRule>
  </conditionalFormatting>
  <conditionalFormatting sqref="D18625:N18625">
    <cfRule type="cellIs" dxfId="0" priority="46218" operator="equal">
      <formula>0</formula>
    </cfRule>
    <cfRule type="cellIs" dxfId="1" priority="46219" operator="equal">
      <formula>1</formula>
    </cfRule>
  </conditionalFormatting>
  <conditionalFormatting sqref="D18626:N18626">
    <cfRule type="cellIs" dxfId="0" priority="46220" operator="equal">
      <formula>0</formula>
    </cfRule>
    <cfRule type="cellIs" dxfId="1" priority="46221" operator="equal">
      <formula>1</formula>
    </cfRule>
  </conditionalFormatting>
  <conditionalFormatting sqref="D18627:N18627">
    <cfRule type="cellIs" dxfId="0" priority="46222" operator="equal">
      <formula>0</formula>
    </cfRule>
    <cfRule type="cellIs" dxfId="1" priority="46223" operator="equal">
      <formula>1</formula>
    </cfRule>
  </conditionalFormatting>
  <conditionalFormatting sqref="D18628:N18628">
    <cfRule type="cellIs" dxfId="0" priority="46224" operator="equal">
      <formula>0</formula>
    </cfRule>
    <cfRule type="cellIs" dxfId="1" priority="46225" operator="equal">
      <formula>1</formula>
    </cfRule>
  </conditionalFormatting>
  <conditionalFormatting sqref="D18629:N18629">
    <cfRule type="cellIs" dxfId="0" priority="46226" operator="equal">
      <formula>0</formula>
    </cfRule>
    <cfRule type="cellIs" dxfId="1" priority="46227" operator="equal">
      <formula>1</formula>
    </cfRule>
  </conditionalFormatting>
  <conditionalFormatting sqref="D1862:N1862">
    <cfRule type="cellIs" dxfId="0" priority="4242" operator="equal">
      <formula>0</formula>
    </cfRule>
    <cfRule type="cellIs" dxfId="1" priority="4243" operator="equal">
      <formula>1</formula>
    </cfRule>
  </conditionalFormatting>
  <conditionalFormatting sqref="D18630:N18630">
    <cfRule type="cellIs" dxfId="0" priority="46228" operator="equal">
      <formula>0</formula>
    </cfRule>
    <cfRule type="cellIs" dxfId="1" priority="46229" operator="equal">
      <formula>1</formula>
    </cfRule>
  </conditionalFormatting>
  <conditionalFormatting sqref="D18631:N18631">
    <cfRule type="cellIs" dxfId="0" priority="46230" operator="equal">
      <formula>0</formula>
    </cfRule>
    <cfRule type="cellIs" dxfId="1" priority="46231" operator="equal">
      <formula>1</formula>
    </cfRule>
  </conditionalFormatting>
  <conditionalFormatting sqref="D18632:N18632">
    <cfRule type="cellIs" dxfId="0" priority="46232" operator="equal">
      <formula>0</formula>
    </cfRule>
    <cfRule type="cellIs" dxfId="1" priority="46233" operator="equal">
      <formula>1</formula>
    </cfRule>
  </conditionalFormatting>
  <conditionalFormatting sqref="D18633:N18633">
    <cfRule type="cellIs" dxfId="0" priority="46234" operator="equal">
      <formula>0</formula>
    </cfRule>
    <cfRule type="cellIs" dxfId="1" priority="46235" operator="equal">
      <formula>1</formula>
    </cfRule>
  </conditionalFormatting>
  <conditionalFormatting sqref="D18634:N18634">
    <cfRule type="cellIs" dxfId="0" priority="46236" operator="equal">
      <formula>0</formula>
    </cfRule>
    <cfRule type="cellIs" dxfId="1" priority="46237" operator="equal">
      <formula>1</formula>
    </cfRule>
  </conditionalFormatting>
  <conditionalFormatting sqref="D18635">
    <cfRule type="colorScale" priority="46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38">
    <cfRule type="colorScale" priority="46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3:N1863">
    <cfRule type="cellIs" dxfId="0" priority="4244" operator="equal">
      <formula>0</formula>
    </cfRule>
    <cfRule type="cellIs" dxfId="1" priority="4245" operator="equal">
      <formula>1</formula>
    </cfRule>
  </conditionalFormatting>
  <conditionalFormatting sqref="D18641:N18641">
    <cfRule type="cellIs" dxfId="0" priority="46260" operator="equal">
      <formula>0</formula>
    </cfRule>
    <cfRule type="cellIs" dxfId="1" priority="46261" operator="equal">
      <formula>1</formula>
    </cfRule>
  </conditionalFormatting>
  <conditionalFormatting sqref="D18642">
    <cfRule type="colorScale" priority="46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45">
    <cfRule type="colorScale" priority="46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48:N18648">
    <cfRule type="cellIs" dxfId="0" priority="46284" operator="equal">
      <formula>0</formula>
    </cfRule>
    <cfRule type="cellIs" dxfId="1" priority="46285" operator="equal">
      <formula>1</formula>
    </cfRule>
  </conditionalFormatting>
  <conditionalFormatting sqref="D18649:N18649">
    <cfRule type="cellIs" dxfId="0" priority="46286" operator="equal">
      <formula>0</formula>
    </cfRule>
    <cfRule type="cellIs" dxfId="1" priority="46287" operator="equal">
      <formula>1</formula>
    </cfRule>
  </conditionalFormatting>
  <conditionalFormatting sqref="D1864:N1864">
    <cfRule type="cellIs" dxfId="0" priority="4246" operator="equal">
      <formula>0</formula>
    </cfRule>
    <cfRule type="cellIs" dxfId="1" priority="4247" operator="equal">
      <formula>1</formula>
    </cfRule>
  </conditionalFormatting>
  <conditionalFormatting sqref="D18650:N18650">
    <cfRule type="cellIs" dxfId="0" priority="46288" operator="equal">
      <formula>0</formula>
    </cfRule>
    <cfRule type="cellIs" dxfId="1" priority="46289" operator="equal">
      <formula>1</formula>
    </cfRule>
  </conditionalFormatting>
  <conditionalFormatting sqref="D18651:N18651">
    <cfRule type="cellIs" dxfId="0" priority="46290" operator="equal">
      <formula>0</formula>
    </cfRule>
    <cfRule type="cellIs" dxfId="1" priority="46291" operator="equal">
      <formula>1</formula>
    </cfRule>
  </conditionalFormatting>
  <conditionalFormatting sqref="D18652:N18652">
    <cfRule type="cellIs" dxfId="0" priority="46292" operator="equal">
      <formula>0</formula>
    </cfRule>
    <cfRule type="cellIs" dxfId="1" priority="46293" operator="equal">
      <formula>1</formula>
    </cfRule>
  </conditionalFormatting>
  <conditionalFormatting sqref="D18653:N18653">
    <cfRule type="cellIs" dxfId="0" priority="46294" operator="equal">
      <formula>0</formula>
    </cfRule>
    <cfRule type="cellIs" dxfId="1" priority="46295" operator="equal">
      <formula>1</formula>
    </cfRule>
  </conditionalFormatting>
  <conditionalFormatting sqref="D18654:N18654">
    <cfRule type="cellIs" dxfId="0" priority="46296" operator="equal">
      <formula>0</formula>
    </cfRule>
    <cfRule type="cellIs" dxfId="1" priority="46297" operator="equal">
      <formula>1</formula>
    </cfRule>
  </conditionalFormatting>
  <conditionalFormatting sqref="D18655:N18655">
    <cfRule type="cellIs" dxfId="0" priority="46298" operator="equal">
      <formula>0</formula>
    </cfRule>
    <cfRule type="cellIs" dxfId="1" priority="46299" operator="equal">
      <formula>1</formula>
    </cfRule>
  </conditionalFormatting>
  <conditionalFormatting sqref="D18656:N18656">
    <cfRule type="cellIs" dxfId="0" priority="46300" operator="equal">
      <formula>0</formula>
    </cfRule>
    <cfRule type="cellIs" dxfId="1" priority="46301" operator="equal">
      <formula>1</formula>
    </cfRule>
  </conditionalFormatting>
  <conditionalFormatting sqref="D18657:N18657">
    <cfRule type="cellIs" dxfId="0" priority="46302" operator="equal">
      <formula>0</formula>
    </cfRule>
    <cfRule type="cellIs" dxfId="1" priority="46303" operator="equal">
      <formula>1</formula>
    </cfRule>
  </conditionalFormatting>
  <conditionalFormatting sqref="D18658">
    <cfRule type="colorScale" priority="46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5:N1865">
    <cfRule type="cellIs" dxfId="0" priority="4248" operator="equal">
      <formula>0</formula>
    </cfRule>
    <cfRule type="cellIs" dxfId="1" priority="4249" operator="equal">
      <formula>1</formula>
    </cfRule>
  </conditionalFormatting>
  <conditionalFormatting sqref="D18661">
    <cfRule type="colorScale" priority="46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64:N18664">
    <cfRule type="cellIs" dxfId="0" priority="46326" operator="equal">
      <formula>0</formula>
    </cfRule>
    <cfRule type="cellIs" dxfId="1" priority="46327" operator="equal">
      <formula>1</formula>
    </cfRule>
  </conditionalFormatting>
  <conditionalFormatting sqref="D18665">
    <cfRule type="colorScale" priority="46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68">
    <cfRule type="colorScale" priority="46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6:N1866">
    <cfRule type="cellIs" dxfId="0" priority="4250" operator="equal">
      <formula>0</formula>
    </cfRule>
    <cfRule type="cellIs" dxfId="1" priority="4251" operator="equal">
      <formula>1</formula>
    </cfRule>
  </conditionalFormatting>
  <conditionalFormatting sqref="D18671:N18671">
    <cfRule type="cellIs" dxfId="0" priority="46350" operator="equal">
      <formula>0</formula>
    </cfRule>
    <cfRule type="cellIs" dxfId="1" priority="46351" operator="equal">
      <formula>1</formula>
    </cfRule>
  </conditionalFormatting>
  <conditionalFormatting sqref="D18672:N18672">
    <cfRule type="cellIs" dxfId="0" priority="46352" operator="equal">
      <formula>0</formula>
    </cfRule>
    <cfRule type="cellIs" dxfId="1" priority="46353" operator="equal">
      <formula>1</formula>
    </cfRule>
  </conditionalFormatting>
  <conditionalFormatting sqref="D18673:N18673">
    <cfRule type="cellIs" dxfId="0" priority="46354" operator="equal">
      <formula>0</formula>
    </cfRule>
    <cfRule type="cellIs" dxfId="1" priority="46355" operator="equal">
      <formula>1</formula>
    </cfRule>
  </conditionalFormatting>
  <conditionalFormatting sqref="D18674:N18674">
    <cfRule type="cellIs" dxfId="0" priority="46356" operator="equal">
      <formula>0</formula>
    </cfRule>
    <cfRule type="cellIs" dxfId="1" priority="46357" operator="equal">
      <formula>1</formula>
    </cfRule>
  </conditionalFormatting>
  <conditionalFormatting sqref="D18675:N18675">
    <cfRule type="cellIs" dxfId="0" priority="46358" operator="equal">
      <formula>0</formula>
    </cfRule>
    <cfRule type="cellIs" dxfId="1" priority="46359" operator="equal">
      <formula>1</formula>
    </cfRule>
  </conditionalFormatting>
  <conditionalFormatting sqref="D18676:N18676">
    <cfRule type="cellIs" dxfId="0" priority="46360" operator="equal">
      <formula>0</formula>
    </cfRule>
    <cfRule type="cellIs" dxfId="1" priority="46361" operator="equal">
      <formula>1</formula>
    </cfRule>
  </conditionalFormatting>
  <conditionalFormatting sqref="D18677">
    <cfRule type="colorScale" priority="46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7:N1867">
    <cfRule type="cellIs" dxfId="0" priority="4252" operator="equal">
      <formula>0</formula>
    </cfRule>
    <cfRule type="cellIs" dxfId="1" priority="4253" operator="equal">
      <formula>1</formula>
    </cfRule>
  </conditionalFormatting>
  <conditionalFormatting sqref="D18680:N18680">
    <cfRule type="cellIs" dxfId="0" priority="46373" operator="equal">
      <formula>0</formula>
    </cfRule>
    <cfRule type="cellIs" dxfId="1" priority="46374" operator="equal">
      <formula>1</formula>
    </cfRule>
  </conditionalFormatting>
  <conditionalFormatting sqref="D18681">
    <cfRule type="colorScale" priority="46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84">
    <cfRule type="colorScale" priority="46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87:N18687">
    <cfRule type="cellIs" dxfId="0" priority="46397" operator="equal">
      <formula>0</formula>
    </cfRule>
    <cfRule type="cellIs" dxfId="1" priority="46398" operator="equal">
      <formula>1</formula>
    </cfRule>
  </conditionalFormatting>
  <conditionalFormatting sqref="D18688:N18688">
    <cfRule type="cellIs" dxfId="0" priority="46399" operator="equal">
      <formula>0</formula>
    </cfRule>
    <cfRule type="cellIs" dxfId="1" priority="46400" operator="equal">
      <formula>1</formula>
    </cfRule>
  </conditionalFormatting>
  <conditionalFormatting sqref="D18689:N18689">
    <cfRule type="cellIs" dxfId="0" priority="46401" operator="equal">
      <formula>0</formula>
    </cfRule>
    <cfRule type="cellIs" dxfId="1" priority="46402" operator="equal">
      <formula>1</formula>
    </cfRule>
  </conditionalFormatting>
  <conditionalFormatting sqref="D1868:N1868">
    <cfRule type="cellIs" dxfId="0" priority="4254" operator="equal">
      <formula>0</formula>
    </cfRule>
    <cfRule type="cellIs" dxfId="1" priority="4255" operator="equal">
      <formula>1</formula>
    </cfRule>
  </conditionalFormatting>
  <conditionalFormatting sqref="D18690:N18690">
    <cfRule type="cellIs" dxfId="0" priority="46403" operator="equal">
      <formula>0</formula>
    </cfRule>
    <cfRule type="cellIs" dxfId="1" priority="46404" operator="equal">
      <formula>1</formula>
    </cfRule>
  </conditionalFormatting>
  <conditionalFormatting sqref="D18691:N18691">
    <cfRule type="cellIs" dxfId="0" priority="46405" operator="equal">
      <formula>0</formula>
    </cfRule>
    <cfRule type="cellIs" dxfId="1" priority="46406" operator="equal">
      <formula>1</formula>
    </cfRule>
  </conditionalFormatting>
  <conditionalFormatting sqref="D18692:N18692">
    <cfRule type="cellIs" dxfId="0" priority="46407" operator="equal">
      <formula>0</formula>
    </cfRule>
    <cfRule type="cellIs" dxfId="1" priority="46408" operator="equal">
      <formula>1</formula>
    </cfRule>
  </conditionalFormatting>
  <conditionalFormatting sqref="D18693">
    <cfRule type="colorScale" priority="46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96">
    <cfRule type="colorScale" priority="46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99:N18699">
    <cfRule type="cellIs" dxfId="0" priority="46431" operator="equal">
      <formula>0</formula>
    </cfRule>
    <cfRule type="cellIs" dxfId="1" priority="46432" operator="equal">
      <formula>1</formula>
    </cfRule>
  </conditionalFormatting>
  <conditionalFormatting sqref="D1869:N1869">
    <cfRule type="cellIs" dxfId="0" priority="4256" operator="equal">
      <formula>0</formula>
    </cfRule>
    <cfRule type="cellIs" dxfId="1" priority="4257" operator="equal">
      <formula>1</formula>
    </cfRule>
  </conditionalFormatting>
  <conditionalFormatting sqref="D186:N186">
    <cfRule type="cellIs" dxfId="0" priority="370" operator="equal">
      <formula>0</formula>
    </cfRule>
    <cfRule type="cellIs" dxfId="1" priority="371" operator="equal">
      <formula>1</formula>
    </cfRule>
  </conditionalFormatting>
  <conditionalFormatting sqref="D18700:N18700">
    <cfRule type="cellIs" dxfId="0" priority="46433" operator="equal">
      <formula>0</formula>
    </cfRule>
    <cfRule type="cellIs" dxfId="1" priority="46434" operator="equal">
      <formula>1</formula>
    </cfRule>
  </conditionalFormatting>
  <conditionalFormatting sqref="D18701:N18701">
    <cfRule type="cellIs" dxfId="0" priority="46435" operator="equal">
      <formula>0</formula>
    </cfRule>
    <cfRule type="cellIs" dxfId="1" priority="46436" operator="equal">
      <formula>1</formula>
    </cfRule>
  </conditionalFormatting>
  <conditionalFormatting sqref="D18702:N18702">
    <cfRule type="cellIs" dxfId="0" priority="46437" operator="equal">
      <formula>0</formula>
    </cfRule>
    <cfRule type="cellIs" dxfId="1" priority="46438" operator="equal">
      <formula>1</formula>
    </cfRule>
  </conditionalFormatting>
  <conditionalFormatting sqref="D18703:N18703">
    <cfRule type="cellIs" dxfId="0" priority="46439" operator="equal">
      <formula>0</formula>
    </cfRule>
    <cfRule type="cellIs" dxfId="1" priority="46440" operator="equal">
      <formula>1</formula>
    </cfRule>
  </conditionalFormatting>
  <conditionalFormatting sqref="D18704:N18704">
    <cfRule type="cellIs" dxfId="0" priority="46441" operator="equal">
      <formula>0</formula>
    </cfRule>
    <cfRule type="cellIs" dxfId="1" priority="46442" operator="equal">
      <formula>1</formula>
    </cfRule>
  </conditionalFormatting>
  <conditionalFormatting sqref="D18705:N18705">
    <cfRule type="cellIs" dxfId="0" priority="46443" operator="equal">
      <formula>0</formula>
    </cfRule>
    <cfRule type="cellIs" dxfId="1" priority="46444" operator="equal">
      <formula>1</formula>
    </cfRule>
  </conditionalFormatting>
  <conditionalFormatting sqref="D18706">
    <cfRule type="colorScale" priority="46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09">
    <cfRule type="colorScale" priority="46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0:N1870">
    <cfRule type="cellIs" dxfId="0" priority="4258" operator="equal">
      <formula>0</formula>
    </cfRule>
    <cfRule type="cellIs" dxfId="1" priority="4259" operator="equal">
      <formula>1</formula>
    </cfRule>
  </conditionalFormatting>
  <conditionalFormatting sqref="D18712:N18712">
    <cfRule type="cellIs" dxfId="0" priority="46467" operator="equal">
      <formula>0</formula>
    </cfRule>
    <cfRule type="cellIs" dxfId="1" priority="46468" operator="equal">
      <formula>1</formula>
    </cfRule>
  </conditionalFormatting>
  <conditionalFormatting sqref="D18713:N18713">
    <cfRule type="cellIs" dxfId="0" priority="46469" operator="equal">
      <formula>0</formula>
    </cfRule>
    <cfRule type="cellIs" dxfId="1" priority="46470" operator="equal">
      <formula>1</formula>
    </cfRule>
  </conditionalFormatting>
  <conditionalFormatting sqref="D18714:N18714">
    <cfRule type="cellIs" dxfId="0" priority="46471" operator="equal">
      <formula>0</formula>
    </cfRule>
    <cfRule type="cellIs" dxfId="1" priority="46472" operator="equal">
      <formula>1</formula>
    </cfRule>
  </conditionalFormatting>
  <conditionalFormatting sqref="D18715:N18715">
    <cfRule type="cellIs" dxfId="0" priority="46473" operator="equal">
      <formula>0</formula>
    </cfRule>
    <cfRule type="cellIs" dxfId="1" priority="46474" operator="equal">
      <formula>1</formula>
    </cfRule>
  </conditionalFormatting>
  <conditionalFormatting sqref="D18716:N18716">
    <cfRule type="cellIs" dxfId="0" priority="46475" operator="equal">
      <formula>0</formula>
    </cfRule>
    <cfRule type="cellIs" dxfId="1" priority="46476" operator="equal">
      <formula>1</formula>
    </cfRule>
  </conditionalFormatting>
  <conditionalFormatting sqref="D18717:N18717">
    <cfRule type="cellIs" dxfId="0" priority="46477" operator="equal">
      <formula>0</formula>
    </cfRule>
    <cfRule type="cellIs" dxfId="1" priority="46478" operator="equal">
      <formula>1</formula>
    </cfRule>
  </conditionalFormatting>
  <conditionalFormatting sqref="D18718:N18718">
    <cfRule type="cellIs" dxfId="0" priority="46479" operator="equal">
      <formula>0</formula>
    </cfRule>
    <cfRule type="cellIs" dxfId="1" priority="46480" operator="equal">
      <formula>1</formula>
    </cfRule>
  </conditionalFormatting>
  <conditionalFormatting sqref="D18719:N18719">
    <cfRule type="cellIs" dxfId="0" priority="46481" operator="equal">
      <formula>0</formula>
    </cfRule>
    <cfRule type="cellIs" dxfId="1" priority="46482" operator="equal">
      <formula>1</formula>
    </cfRule>
  </conditionalFormatting>
  <conditionalFormatting sqref="D1871:N1871">
    <cfRule type="cellIs" dxfId="0" priority="4260" operator="equal">
      <formula>0</formula>
    </cfRule>
    <cfRule type="cellIs" dxfId="1" priority="4261" operator="equal">
      <formula>1</formula>
    </cfRule>
  </conditionalFormatting>
  <conditionalFormatting sqref="D18720:N18720">
    <cfRule type="cellIs" dxfId="0" priority="46483" operator="equal">
      <formula>0</formula>
    </cfRule>
    <cfRule type="cellIs" dxfId="1" priority="46484" operator="equal">
      <formula>1</formula>
    </cfRule>
  </conditionalFormatting>
  <conditionalFormatting sqref="D18721:N18721">
    <cfRule type="cellIs" dxfId="0" priority="46485" operator="equal">
      <formula>0</formula>
    </cfRule>
    <cfRule type="cellIs" dxfId="1" priority="46486" operator="equal">
      <formula>1</formula>
    </cfRule>
  </conditionalFormatting>
  <conditionalFormatting sqref="D18722:N18722">
    <cfRule type="cellIs" dxfId="0" priority="46487" operator="equal">
      <formula>0</formula>
    </cfRule>
    <cfRule type="cellIs" dxfId="1" priority="46488" operator="equal">
      <formula>1</formula>
    </cfRule>
  </conditionalFormatting>
  <conditionalFormatting sqref="D18723:N18723">
    <cfRule type="cellIs" dxfId="0" priority="46489" operator="equal">
      <formula>0</formula>
    </cfRule>
    <cfRule type="cellIs" dxfId="1" priority="46490" operator="equal">
      <formula>1</formula>
    </cfRule>
  </conditionalFormatting>
  <conditionalFormatting sqref="D18724:N18724">
    <cfRule type="cellIs" dxfId="0" priority="46491" operator="equal">
      <formula>0</formula>
    </cfRule>
    <cfRule type="cellIs" dxfId="1" priority="46492" operator="equal">
      <formula>1</formula>
    </cfRule>
  </conditionalFormatting>
  <conditionalFormatting sqref="D18725:N18725">
    <cfRule type="cellIs" dxfId="0" priority="46493" operator="equal">
      <formula>0</formula>
    </cfRule>
    <cfRule type="cellIs" dxfId="1" priority="46494" operator="equal">
      <formula>1</formula>
    </cfRule>
  </conditionalFormatting>
  <conditionalFormatting sqref="D18726:N18726">
    <cfRule type="cellIs" dxfId="0" priority="46495" operator="equal">
      <formula>0</formula>
    </cfRule>
    <cfRule type="cellIs" dxfId="1" priority="46496" operator="equal">
      <formula>1</formula>
    </cfRule>
  </conditionalFormatting>
  <conditionalFormatting sqref="D18727">
    <cfRule type="colorScale" priority="46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2:N1872">
    <cfRule type="cellIs" dxfId="0" priority="4262" operator="equal">
      <formula>0</formula>
    </cfRule>
    <cfRule type="cellIs" dxfId="1" priority="4263" operator="equal">
      <formula>1</formula>
    </cfRule>
  </conditionalFormatting>
  <conditionalFormatting sqref="D18730">
    <cfRule type="colorScale" priority="46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33:N18733">
    <cfRule type="cellIs" dxfId="0" priority="46519" operator="equal">
      <formula>0</formula>
    </cfRule>
    <cfRule type="cellIs" dxfId="1" priority="46520" operator="equal">
      <formula>1</formula>
    </cfRule>
  </conditionalFormatting>
  <conditionalFormatting sqref="D18734:N18734">
    <cfRule type="cellIs" dxfId="0" priority="46521" operator="equal">
      <formula>0</formula>
    </cfRule>
    <cfRule type="cellIs" dxfId="1" priority="46522" operator="equal">
      <formula>1</formula>
    </cfRule>
  </conditionalFormatting>
  <conditionalFormatting sqref="D18735:N18735">
    <cfRule type="cellIs" dxfId="0" priority="46523" operator="equal">
      <formula>0</formula>
    </cfRule>
    <cfRule type="cellIs" dxfId="1" priority="46524" operator="equal">
      <formula>1</formula>
    </cfRule>
  </conditionalFormatting>
  <conditionalFormatting sqref="D18736:N18736">
    <cfRule type="cellIs" dxfId="0" priority="46525" operator="equal">
      <formula>0</formula>
    </cfRule>
    <cfRule type="cellIs" dxfId="1" priority="46526" operator="equal">
      <formula>1</formula>
    </cfRule>
  </conditionalFormatting>
  <conditionalFormatting sqref="D18737:N18737">
    <cfRule type="cellIs" dxfId="0" priority="46527" operator="equal">
      <formula>0</formula>
    </cfRule>
    <cfRule type="cellIs" dxfId="1" priority="46528" operator="equal">
      <formula>1</formula>
    </cfRule>
  </conditionalFormatting>
  <conditionalFormatting sqref="D18738:N18738">
    <cfRule type="cellIs" dxfId="0" priority="46529" operator="equal">
      <formula>0</formula>
    </cfRule>
    <cfRule type="cellIs" dxfId="1" priority="46530" operator="equal">
      <formula>1</formula>
    </cfRule>
  </conditionalFormatting>
  <conditionalFormatting sqref="D18739:N18739">
    <cfRule type="cellIs" dxfId="0" priority="46531" operator="equal">
      <formula>0</formula>
    </cfRule>
    <cfRule type="cellIs" dxfId="1" priority="46532" operator="equal">
      <formula>1</formula>
    </cfRule>
  </conditionalFormatting>
  <conditionalFormatting sqref="D1873:N1873">
    <cfRule type="cellIs" dxfId="0" priority="4264" operator="equal">
      <formula>0</formula>
    </cfRule>
    <cfRule type="cellIs" dxfId="1" priority="4265" operator="equal">
      <formula>1</formula>
    </cfRule>
  </conditionalFormatting>
  <conditionalFormatting sqref="D18740:N18740">
    <cfRule type="cellIs" dxfId="0" priority="46533" operator="equal">
      <formula>0</formula>
    </cfRule>
    <cfRule type="cellIs" dxfId="1" priority="46534" operator="equal">
      <formula>1</formula>
    </cfRule>
  </conditionalFormatting>
  <conditionalFormatting sqref="D18741:N18741">
    <cfRule type="cellIs" dxfId="0" priority="46535" operator="equal">
      <formula>0</formula>
    </cfRule>
    <cfRule type="cellIs" dxfId="1" priority="46536" operator="equal">
      <formula>1</formula>
    </cfRule>
  </conditionalFormatting>
  <conditionalFormatting sqref="D18742:N18742">
    <cfRule type="cellIs" dxfId="0" priority="46537" operator="equal">
      <formula>0</formula>
    </cfRule>
    <cfRule type="cellIs" dxfId="1" priority="46538" operator="equal">
      <formula>1</formula>
    </cfRule>
  </conditionalFormatting>
  <conditionalFormatting sqref="D18743:N18743">
    <cfRule type="cellIs" dxfId="0" priority="46539" operator="equal">
      <formula>0</formula>
    </cfRule>
    <cfRule type="cellIs" dxfId="1" priority="46540" operator="equal">
      <formula>1</formula>
    </cfRule>
  </conditionalFormatting>
  <conditionalFormatting sqref="D18744:N18744">
    <cfRule type="cellIs" dxfId="0" priority="46541" operator="equal">
      <formula>0</formula>
    </cfRule>
    <cfRule type="cellIs" dxfId="1" priority="46542" operator="equal">
      <formula>1</formula>
    </cfRule>
  </conditionalFormatting>
  <conditionalFormatting sqref="D18745:N18745">
    <cfRule type="cellIs" dxfId="0" priority="46543" operator="equal">
      <formula>0</formula>
    </cfRule>
    <cfRule type="cellIs" dxfId="1" priority="46544" operator="equal">
      <formula>1</formula>
    </cfRule>
  </conditionalFormatting>
  <conditionalFormatting sqref="D18746:N18746">
    <cfRule type="cellIs" dxfId="0" priority="46545" operator="equal">
      <formula>0</formula>
    </cfRule>
    <cfRule type="cellIs" dxfId="1" priority="46546" operator="equal">
      <formula>1</formula>
    </cfRule>
  </conditionalFormatting>
  <conditionalFormatting sqref="D18747:N18747">
    <cfRule type="cellIs" dxfId="0" priority="46547" operator="equal">
      <formula>0</formula>
    </cfRule>
    <cfRule type="cellIs" dxfId="1" priority="46548" operator="equal">
      <formula>1</formula>
    </cfRule>
  </conditionalFormatting>
  <conditionalFormatting sqref="D18748">
    <cfRule type="colorScale" priority="46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4:N1874">
    <cfRule type="cellIs" dxfId="0" priority="4266" operator="equal">
      <formula>0</formula>
    </cfRule>
    <cfRule type="cellIs" dxfId="1" priority="4267" operator="equal">
      <formula>1</formula>
    </cfRule>
  </conditionalFormatting>
  <conditionalFormatting sqref="D18751">
    <cfRule type="colorScale" priority="46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54:N18754">
    <cfRule type="cellIs" dxfId="0" priority="46571" operator="equal">
      <formula>0</formula>
    </cfRule>
    <cfRule type="cellIs" dxfId="1" priority="46572" operator="equal">
      <formula>1</formula>
    </cfRule>
  </conditionalFormatting>
  <conditionalFormatting sqref="D18755:N18755">
    <cfRule type="cellIs" dxfId="0" priority="46573" operator="equal">
      <formula>0</formula>
    </cfRule>
    <cfRule type="cellIs" dxfId="1" priority="46574" operator="equal">
      <formula>1</formula>
    </cfRule>
  </conditionalFormatting>
  <conditionalFormatting sqref="D18756:N18756">
    <cfRule type="cellIs" dxfId="0" priority="46575" operator="equal">
      <formula>0</formula>
    </cfRule>
    <cfRule type="cellIs" dxfId="1" priority="46576" operator="equal">
      <formula>1</formula>
    </cfRule>
  </conditionalFormatting>
  <conditionalFormatting sqref="D18757:N18757">
    <cfRule type="cellIs" dxfId="0" priority="46577" operator="equal">
      <formula>0</formula>
    </cfRule>
    <cfRule type="cellIs" dxfId="1" priority="46578" operator="equal">
      <formula>1</formula>
    </cfRule>
  </conditionalFormatting>
  <conditionalFormatting sqref="D18758:N18758">
    <cfRule type="cellIs" dxfId="0" priority="46579" operator="equal">
      <formula>0</formula>
    </cfRule>
    <cfRule type="cellIs" dxfId="1" priority="46580" operator="equal">
      <formula>1</formula>
    </cfRule>
  </conditionalFormatting>
  <conditionalFormatting sqref="D18759:N18759">
    <cfRule type="cellIs" dxfId="0" priority="46581" operator="equal">
      <formula>0</formula>
    </cfRule>
    <cfRule type="cellIs" dxfId="1" priority="46582" operator="equal">
      <formula>1</formula>
    </cfRule>
  </conditionalFormatting>
  <conditionalFormatting sqref="D1875:N1875">
    <cfRule type="cellIs" dxfId="0" priority="4268" operator="equal">
      <formula>0</formula>
    </cfRule>
    <cfRule type="cellIs" dxfId="1" priority="4269" operator="equal">
      <formula>1</formula>
    </cfRule>
  </conditionalFormatting>
  <conditionalFormatting sqref="D18760:N18760">
    <cfRule type="cellIs" dxfId="0" priority="46583" operator="equal">
      <formula>0</formula>
    </cfRule>
    <cfRule type="cellIs" dxfId="1" priority="46584" operator="equal">
      <formula>1</formula>
    </cfRule>
  </conditionalFormatting>
  <conditionalFormatting sqref="D18761:N18761">
    <cfRule type="cellIs" dxfId="0" priority="46585" operator="equal">
      <formula>0</formula>
    </cfRule>
    <cfRule type="cellIs" dxfId="1" priority="46586" operator="equal">
      <formula>1</formula>
    </cfRule>
  </conditionalFormatting>
  <conditionalFormatting sqref="D18762">
    <cfRule type="colorScale" priority="46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65">
    <cfRule type="colorScale" priority="46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68:N18768">
    <cfRule type="cellIs" dxfId="0" priority="46609" operator="equal">
      <formula>0</formula>
    </cfRule>
    <cfRule type="cellIs" dxfId="1" priority="46610" operator="equal">
      <formula>1</formula>
    </cfRule>
  </conditionalFormatting>
  <conditionalFormatting sqref="D18769:N18769">
    <cfRule type="cellIs" dxfId="0" priority="46611" operator="equal">
      <formula>0</formula>
    </cfRule>
    <cfRule type="cellIs" dxfId="1" priority="46612" operator="equal">
      <formula>1</formula>
    </cfRule>
  </conditionalFormatting>
  <conditionalFormatting sqref="D1876:N1876">
    <cfRule type="cellIs" dxfId="0" priority="4270" operator="equal">
      <formula>0</formula>
    </cfRule>
    <cfRule type="cellIs" dxfId="1" priority="4271" operator="equal">
      <formula>1</formula>
    </cfRule>
  </conditionalFormatting>
  <conditionalFormatting sqref="D18770:N18770">
    <cfRule type="cellIs" dxfId="0" priority="46613" operator="equal">
      <formula>0</formula>
    </cfRule>
    <cfRule type="cellIs" dxfId="1" priority="46614" operator="equal">
      <formula>1</formula>
    </cfRule>
  </conditionalFormatting>
  <conditionalFormatting sqref="D18771:N18771">
    <cfRule type="cellIs" dxfId="0" priority="46615" operator="equal">
      <formula>0</formula>
    </cfRule>
    <cfRule type="cellIs" dxfId="1" priority="46616" operator="equal">
      <formula>1</formula>
    </cfRule>
  </conditionalFormatting>
  <conditionalFormatting sqref="D18772:N18772">
    <cfRule type="cellIs" dxfId="0" priority="46617" operator="equal">
      <formula>0</formula>
    </cfRule>
    <cfRule type="cellIs" dxfId="1" priority="46618" operator="equal">
      <formula>1</formula>
    </cfRule>
  </conditionalFormatting>
  <conditionalFormatting sqref="D18773:N18773">
    <cfRule type="cellIs" dxfId="0" priority="46619" operator="equal">
      <formula>0</formula>
    </cfRule>
    <cfRule type="cellIs" dxfId="1" priority="46620" operator="equal">
      <formula>1</formula>
    </cfRule>
  </conditionalFormatting>
  <conditionalFormatting sqref="D18774:N18774">
    <cfRule type="cellIs" dxfId="0" priority="46621" operator="equal">
      <formula>0</formula>
    </cfRule>
    <cfRule type="cellIs" dxfId="1" priority="46622" operator="equal">
      <formula>1</formula>
    </cfRule>
  </conditionalFormatting>
  <conditionalFormatting sqref="D18775:N18775">
    <cfRule type="cellIs" dxfId="0" priority="46623" operator="equal">
      <formula>0</formula>
    </cfRule>
    <cfRule type="cellIs" dxfId="1" priority="46624" operator="equal">
      <formula>1</formula>
    </cfRule>
  </conditionalFormatting>
  <conditionalFormatting sqref="D18776">
    <cfRule type="colorScale" priority="46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79">
    <cfRule type="colorScale" priority="46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7:N1877">
    <cfRule type="cellIs" dxfId="0" priority="4272" operator="equal">
      <formula>0</formula>
    </cfRule>
    <cfRule type="cellIs" dxfId="1" priority="4273" operator="equal">
      <formula>1</formula>
    </cfRule>
  </conditionalFormatting>
  <conditionalFormatting sqref="D18782:N18782">
    <cfRule type="cellIs" dxfId="0" priority="46647" operator="equal">
      <formula>0</formula>
    </cfRule>
    <cfRule type="cellIs" dxfId="1" priority="46648" operator="equal">
      <formula>1</formula>
    </cfRule>
  </conditionalFormatting>
  <conditionalFormatting sqref="D18783:N18783">
    <cfRule type="cellIs" dxfId="0" priority="46649" operator="equal">
      <formula>0</formula>
    </cfRule>
    <cfRule type="cellIs" dxfId="1" priority="46650" operator="equal">
      <formula>1</formula>
    </cfRule>
  </conditionalFormatting>
  <conditionalFormatting sqref="D18784:N18784">
    <cfRule type="cellIs" dxfId="0" priority="46651" operator="equal">
      <formula>0</formula>
    </cfRule>
    <cfRule type="cellIs" dxfId="1" priority="46652" operator="equal">
      <formula>1</formula>
    </cfRule>
  </conditionalFormatting>
  <conditionalFormatting sqref="D18785:N18785">
    <cfRule type="cellIs" dxfId="0" priority="46653" operator="equal">
      <formula>0</formula>
    </cfRule>
    <cfRule type="cellIs" dxfId="1" priority="46654" operator="equal">
      <formula>1</formula>
    </cfRule>
  </conditionalFormatting>
  <conditionalFormatting sqref="D18786:N18786">
    <cfRule type="cellIs" dxfId="0" priority="46655" operator="equal">
      <formula>0</formula>
    </cfRule>
    <cfRule type="cellIs" dxfId="1" priority="46656" operator="equal">
      <formula>1</formula>
    </cfRule>
  </conditionalFormatting>
  <conditionalFormatting sqref="D18787:N18787">
    <cfRule type="cellIs" dxfId="0" priority="46657" operator="equal">
      <formula>0</formula>
    </cfRule>
    <cfRule type="cellIs" dxfId="1" priority="46658" operator="equal">
      <formula>1</formula>
    </cfRule>
  </conditionalFormatting>
  <conditionalFormatting sqref="D18788:N18788">
    <cfRule type="cellIs" dxfId="0" priority="46659" operator="equal">
      <formula>0</formula>
    </cfRule>
    <cfRule type="cellIs" dxfId="1" priority="46660" operator="equal">
      <formula>1</formula>
    </cfRule>
  </conditionalFormatting>
  <conditionalFormatting sqref="D18789:N18789">
    <cfRule type="cellIs" dxfId="0" priority="46661" operator="equal">
      <formula>0</formula>
    </cfRule>
    <cfRule type="cellIs" dxfId="1" priority="46662" operator="equal">
      <formula>1</formula>
    </cfRule>
  </conditionalFormatting>
  <conditionalFormatting sqref="D1878:N1878">
    <cfRule type="cellIs" dxfId="0" priority="4274" operator="equal">
      <formula>0</formula>
    </cfRule>
    <cfRule type="cellIs" dxfId="1" priority="4275" operator="equal">
      <formula>1</formula>
    </cfRule>
  </conditionalFormatting>
  <conditionalFormatting sqref="D18790:N18790">
    <cfRule type="cellIs" dxfId="0" priority="46663" operator="equal">
      <formula>0</formula>
    </cfRule>
    <cfRule type="cellIs" dxfId="1" priority="46664" operator="equal">
      <formula>1</formula>
    </cfRule>
  </conditionalFormatting>
  <conditionalFormatting sqref="D18791:N18791">
    <cfRule type="cellIs" dxfId="0" priority="46665" operator="equal">
      <formula>0</formula>
    </cfRule>
    <cfRule type="cellIs" dxfId="1" priority="46666" operator="equal">
      <formula>1</formula>
    </cfRule>
  </conditionalFormatting>
  <conditionalFormatting sqref="D18792:N18792">
    <cfRule type="cellIs" dxfId="0" priority="46667" operator="equal">
      <formula>0</formula>
    </cfRule>
    <cfRule type="cellIs" dxfId="1" priority="46668" operator="equal">
      <formula>1</formula>
    </cfRule>
  </conditionalFormatting>
  <conditionalFormatting sqref="D18793:N18793">
    <cfRule type="cellIs" dxfId="0" priority="46669" operator="equal">
      <formula>0</formula>
    </cfRule>
    <cfRule type="cellIs" dxfId="1" priority="46670" operator="equal">
      <formula>1</formula>
    </cfRule>
  </conditionalFormatting>
  <conditionalFormatting sqref="D18794">
    <cfRule type="colorScale" priority="46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97">
    <cfRule type="colorScale" priority="46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9:N1879">
    <cfRule type="cellIs" dxfId="0" priority="4276" operator="equal">
      <formula>0</formula>
    </cfRule>
    <cfRule type="cellIs" dxfId="1" priority="4277" operator="equal">
      <formula>1</formula>
    </cfRule>
  </conditionalFormatting>
  <conditionalFormatting sqref="D187:N187">
    <cfRule type="cellIs" dxfId="0" priority="372" operator="equal">
      <formula>0</formula>
    </cfRule>
    <cfRule type="cellIs" dxfId="1" priority="373" operator="equal">
      <formula>1</formula>
    </cfRule>
  </conditionalFormatting>
  <conditionalFormatting sqref="D18800:N18800">
    <cfRule type="cellIs" dxfId="0" priority="46693" operator="equal">
      <formula>0</formula>
    </cfRule>
    <cfRule type="cellIs" dxfId="1" priority="46694" operator="equal">
      <formula>1</formula>
    </cfRule>
  </conditionalFormatting>
  <conditionalFormatting sqref="D18801:N18801">
    <cfRule type="cellIs" dxfId="0" priority="46695" operator="equal">
      <formula>0</formula>
    </cfRule>
    <cfRule type="cellIs" dxfId="1" priority="46696" operator="equal">
      <formula>1</formula>
    </cfRule>
  </conditionalFormatting>
  <conditionalFormatting sqref="D18802:N18802">
    <cfRule type="cellIs" dxfId="0" priority="46697" operator="equal">
      <formula>0</formula>
    </cfRule>
    <cfRule type="cellIs" dxfId="1" priority="46698" operator="equal">
      <formula>1</formula>
    </cfRule>
  </conditionalFormatting>
  <conditionalFormatting sqref="D18803:N18803">
    <cfRule type="cellIs" dxfId="0" priority="46699" operator="equal">
      <formula>0</formula>
    </cfRule>
    <cfRule type="cellIs" dxfId="1" priority="46700" operator="equal">
      <formula>1</formula>
    </cfRule>
  </conditionalFormatting>
  <conditionalFormatting sqref="D18804:N18804">
    <cfRule type="cellIs" dxfId="0" priority="46701" operator="equal">
      <formula>0</formula>
    </cfRule>
    <cfRule type="cellIs" dxfId="1" priority="46702" operator="equal">
      <formula>1</formula>
    </cfRule>
  </conditionalFormatting>
  <conditionalFormatting sqref="D18805">
    <cfRule type="colorScale" priority="46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08">
    <cfRule type="colorScale" priority="46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0:N1880">
    <cfRule type="cellIs" dxfId="0" priority="4278" operator="equal">
      <formula>0</formula>
    </cfRule>
    <cfRule type="cellIs" dxfId="1" priority="4279" operator="equal">
      <formula>1</formula>
    </cfRule>
  </conditionalFormatting>
  <conditionalFormatting sqref="D18811:N18811">
    <cfRule type="cellIs" dxfId="0" priority="46725" operator="equal">
      <formula>0</formula>
    </cfRule>
    <cfRule type="cellIs" dxfId="1" priority="46726" operator="equal">
      <formula>1</formula>
    </cfRule>
  </conditionalFormatting>
  <conditionalFormatting sqref="D18812:N18812">
    <cfRule type="cellIs" dxfId="0" priority="46727" operator="equal">
      <formula>0</formula>
    </cfRule>
    <cfRule type="cellIs" dxfId="1" priority="46728" operator="equal">
      <formula>1</formula>
    </cfRule>
  </conditionalFormatting>
  <conditionalFormatting sqref="D18813:N18813">
    <cfRule type="cellIs" dxfId="0" priority="46729" operator="equal">
      <formula>0</formula>
    </cfRule>
    <cfRule type="cellIs" dxfId="1" priority="46730" operator="equal">
      <formula>1</formula>
    </cfRule>
  </conditionalFormatting>
  <conditionalFormatting sqref="D18814:N18814">
    <cfRule type="cellIs" dxfId="0" priority="46731" operator="equal">
      <formula>0</formula>
    </cfRule>
    <cfRule type="cellIs" dxfId="1" priority="46732" operator="equal">
      <formula>1</formula>
    </cfRule>
  </conditionalFormatting>
  <conditionalFormatting sqref="D18815:N18815">
    <cfRule type="cellIs" dxfId="0" priority="46733" operator="equal">
      <formula>0</formula>
    </cfRule>
    <cfRule type="cellIs" dxfId="1" priority="46734" operator="equal">
      <formula>1</formula>
    </cfRule>
  </conditionalFormatting>
  <conditionalFormatting sqref="D18816:N18816">
    <cfRule type="cellIs" dxfId="0" priority="46735" operator="equal">
      <formula>0</formula>
    </cfRule>
    <cfRule type="cellIs" dxfId="1" priority="46736" operator="equal">
      <formula>1</formula>
    </cfRule>
  </conditionalFormatting>
  <conditionalFormatting sqref="D18817:N18817">
    <cfRule type="cellIs" dxfId="0" priority="46737" operator="equal">
      <formula>0</formula>
    </cfRule>
    <cfRule type="cellIs" dxfId="1" priority="46738" operator="equal">
      <formula>1</formula>
    </cfRule>
  </conditionalFormatting>
  <conditionalFormatting sqref="D18818:N18818">
    <cfRule type="cellIs" dxfId="0" priority="46739" operator="equal">
      <formula>0</formula>
    </cfRule>
    <cfRule type="cellIs" dxfId="1" priority="46740" operator="equal">
      <formula>1</formula>
    </cfRule>
  </conditionalFormatting>
  <conditionalFormatting sqref="D18819:N18819">
    <cfRule type="cellIs" dxfId="0" priority="46741" operator="equal">
      <formula>0</formula>
    </cfRule>
    <cfRule type="cellIs" dxfId="1" priority="46742" operator="equal">
      <formula>1</formula>
    </cfRule>
  </conditionalFormatting>
  <conditionalFormatting sqref="D1881:N1881">
    <cfRule type="cellIs" dxfId="0" priority="4280" operator="equal">
      <formula>0</formula>
    </cfRule>
    <cfRule type="cellIs" dxfId="1" priority="4281" operator="equal">
      <formula>1</formula>
    </cfRule>
  </conditionalFormatting>
  <conditionalFormatting sqref="D18820">
    <cfRule type="colorScale" priority="46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23">
    <cfRule type="colorScale" priority="46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26:N18826">
    <cfRule type="cellIs" dxfId="0" priority="46765" operator="equal">
      <formula>0</formula>
    </cfRule>
    <cfRule type="cellIs" dxfId="1" priority="46766" operator="equal">
      <formula>1</formula>
    </cfRule>
  </conditionalFormatting>
  <conditionalFormatting sqref="D18827:N18827">
    <cfRule type="cellIs" dxfId="0" priority="46767" operator="equal">
      <formula>0</formula>
    </cfRule>
    <cfRule type="cellIs" dxfId="1" priority="46768" operator="equal">
      <formula>1</formula>
    </cfRule>
  </conditionalFormatting>
  <conditionalFormatting sqref="D18828:N18828">
    <cfRule type="cellIs" dxfId="0" priority="46769" operator="equal">
      <formula>0</formula>
    </cfRule>
    <cfRule type="cellIs" dxfId="1" priority="46770" operator="equal">
      <formula>1</formula>
    </cfRule>
  </conditionalFormatting>
  <conditionalFormatting sqref="D18829:N18829">
    <cfRule type="cellIs" dxfId="0" priority="46771" operator="equal">
      <formula>0</formula>
    </cfRule>
    <cfRule type="cellIs" dxfId="1" priority="46772" operator="equal">
      <formula>1</formula>
    </cfRule>
  </conditionalFormatting>
  <conditionalFormatting sqref="D1882:N1882">
    <cfRule type="cellIs" dxfId="0" priority="4282" operator="equal">
      <formula>0</formula>
    </cfRule>
    <cfRule type="cellIs" dxfId="1" priority="4283" operator="equal">
      <formula>1</formula>
    </cfRule>
  </conditionalFormatting>
  <conditionalFormatting sqref="D18830:N18830">
    <cfRule type="cellIs" dxfId="0" priority="46773" operator="equal">
      <formula>0</formula>
    </cfRule>
    <cfRule type="cellIs" dxfId="1" priority="46774" operator="equal">
      <formula>1</formula>
    </cfRule>
  </conditionalFormatting>
  <conditionalFormatting sqref="D18831:N18831">
    <cfRule type="cellIs" dxfId="0" priority="46775" operator="equal">
      <formula>0</formula>
    </cfRule>
    <cfRule type="cellIs" dxfId="1" priority="46776" operator="equal">
      <formula>1</formula>
    </cfRule>
  </conditionalFormatting>
  <conditionalFormatting sqref="D18832:N18832">
    <cfRule type="cellIs" dxfId="0" priority="46777" operator="equal">
      <formula>0</formula>
    </cfRule>
    <cfRule type="cellIs" dxfId="1" priority="46778" operator="equal">
      <formula>1</formula>
    </cfRule>
  </conditionalFormatting>
  <conditionalFormatting sqref="D18833:N18833">
    <cfRule type="cellIs" dxfId="0" priority="46779" operator="equal">
      <formula>0</formula>
    </cfRule>
    <cfRule type="cellIs" dxfId="1" priority="46780" operator="equal">
      <formula>1</formula>
    </cfRule>
  </conditionalFormatting>
  <conditionalFormatting sqref="D18834:N18834">
    <cfRule type="cellIs" dxfId="0" priority="46781" operator="equal">
      <formula>0</formula>
    </cfRule>
    <cfRule type="cellIs" dxfId="1" priority="46782" operator="equal">
      <formula>1</formula>
    </cfRule>
  </conditionalFormatting>
  <conditionalFormatting sqref="D18835:N18835">
    <cfRule type="cellIs" dxfId="0" priority="46783" operator="equal">
      <formula>0</formula>
    </cfRule>
    <cfRule type="cellIs" dxfId="1" priority="46784" operator="equal">
      <formula>1</formula>
    </cfRule>
  </conditionalFormatting>
  <conditionalFormatting sqref="D18836:N18836">
    <cfRule type="cellIs" dxfId="0" priority="46785" operator="equal">
      <formula>0</formula>
    </cfRule>
    <cfRule type="cellIs" dxfId="1" priority="46786" operator="equal">
      <formula>1</formula>
    </cfRule>
  </conditionalFormatting>
  <conditionalFormatting sqref="D18837:N18837">
    <cfRule type="cellIs" dxfId="0" priority="46787" operator="equal">
      <formula>0</formula>
    </cfRule>
    <cfRule type="cellIs" dxfId="1" priority="46788" operator="equal">
      <formula>1</formula>
    </cfRule>
  </conditionalFormatting>
  <conditionalFormatting sqref="D18838:N18838">
    <cfRule type="cellIs" dxfId="0" priority="46789" operator="equal">
      <formula>0</formula>
    </cfRule>
    <cfRule type="cellIs" dxfId="1" priority="46790" operator="equal">
      <formula>1</formula>
    </cfRule>
  </conditionalFormatting>
  <conditionalFormatting sqref="D18839:N18839">
    <cfRule type="cellIs" dxfId="0" priority="46791" operator="equal">
      <formula>0</formula>
    </cfRule>
    <cfRule type="cellIs" dxfId="1" priority="46792" operator="equal">
      <formula>1</formula>
    </cfRule>
  </conditionalFormatting>
  <conditionalFormatting sqref="D1883:N1883">
    <cfRule type="cellIs" dxfId="0" priority="4284" operator="equal">
      <formula>0</formula>
    </cfRule>
    <cfRule type="cellIs" dxfId="1" priority="4285" operator="equal">
      <formula>1</formula>
    </cfRule>
  </conditionalFormatting>
  <conditionalFormatting sqref="D18840:N18840">
    <cfRule type="cellIs" dxfId="0" priority="46793" operator="equal">
      <formula>0</formula>
    </cfRule>
    <cfRule type="cellIs" dxfId="1" priority="46794" operator="equal">
      <formula>1</formula>
    </cfRule>
  </conditionalFormatting>
  <conditionalFormatting sqref="D18841:N18841">
    <cfRule type="cellIs" dxfId="0" priority="46795" operator="equal">
      <formula>0</formula>
    </cfRule>
    <cfRule type="cellIs" dxfId="1" priority="46796" operator="equal">
      <formula>1</formula>
    </cfRule>
  </conditionalFormatting>
  <conditionalFormatting sqref="D18842:N18842">
    <cfRule type="cellIs" dxfId="0" priority="46797" operator="equal">
      <formula>0</formula>
    </cfRule>
    <cfRule type="cellIs" dxfId="1" priority="46798" operator="equal">
      <formula>1</formula>
    </cfRule>
  </conditionalFormatting>
  <conditionalFormatting sqref="D18843">
    <cfRule type="colorScale" priority="46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46">
    <cfRule type="colorScale" priority="46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49:N18849">
    <cfRule type="cellIs" dxfId="0" priority="46821" operator="equal">
      <formula>0</formula>
    </cfRule>
    <cfRule type="cellIs" dxfId="1" priority="46822" operator="equal">
      <formula>1</formula>
    </cfRule>
  </conditionalFormatting>
  <conditionalFormatting sqref="D1884:N1884">
    <cfRule type="cellIs" dxfId="0" priority="4286" operator="equal">
      <formula>0</formula>
    </cfRule>
    <cfRule type="cellIs" dxfId="1" priority="4287" operator="equal">
      <formula>1</formula>
    </cfRule>
  </conditionalFormatting>
  <conditionalFormatting sqref="D18850:N18850">
    <cfRule type="cellIs" dxfId="0" priority="46823" operator="equal">
      <formula>0</formula>
    </cfRule>
    <cfRule type="cellIs" dxfId="1" priority="46824" operator="equal">
      <formula>1</formula>
    </cfRule>
  </conditionalFormatting>
  <conditionalFormatting sqref="D18851">
    <cfRule type="colorScale" priority="47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54">
    <cfRule type="colorScale" priority="46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57">
    <cfRule type="colorScale" priority="46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5:N1885">
    <cfRule type="cellIs" dxfId="0" priority="4288" operator="equal">
      <formula>0</formula>
    </cfRule>
    <cfRule type="cellIs" dxfId="1" priority="4289" operator="equal">
      <formula>1</formula>
    </cfRule>
  </conditionalFormatting>
  <conditionalFormatting sqref="D18860:N18860">
    <cfRule type="cellIs" dxfId="0" priority="46858" operator="equal">
      <formula>0</formula>
    </cfRule>
    <cfRule type="cellIs" dxfId="1" priority="46859" operator="equal">
      <formula>1</formula>
    </cfRule>
  </conditionalFormatting>
  <conditionalFormatting sqref="D18861:N18861">
    <cfRule type="cellIs" dxfId="0" priority="46860" operator="equal">
      <formula>0</formula>
    </cfRule>
    <cfRule type="cellIs" dxfId="1" priority="46861" operator="equal">
      <formula>1</formula>
    </cfRule>
  </conditionalFormatting>
  <conditionalFormatting sqref="D18862:N18862">
    <cfRule type="cellIs" dxfId="0" priority="46862" operator="equal">
      <formula>0</formula>
    </cfRule>
    <cfRule type="cellIs" dxfId="1" priority="46863" operator="equal">
      <formula>1</formula>
    </cfRule>
  </conditionalFormatting>
  <conditionalFormatting sqref="D18863:N18863">
    <cfRule type="cellIs" dxfId="0" priority="46864" operator="equal">
      <formula>0</formula>
    </cfRule>
    <cfRule type="cellIs" dxfId="1" priority="46865" operator="equal">
      <formula>1</formula>
    </cfRule>
  </conditionalFormatting>
  <conditionalFormatting sqref="D18864:N18864">
    <cfRule type="cellIs" dxfId="0" priority="46866" operator="equal">
      <formula>0</formula>
    </cfRule>
    <cfRule type="cellIs" dxfId="1" priority="46867" operator="equal">
      <formula>1</formula>
    </cfRule>
  </conditionalFormatting>
  <conditionalFormatting sqref="D18865:N18865">
    <cfRule type="cellIs" dxfId="0" priority="46868" operator="equal">
      <formula>0</formula>
    </cfRule>
    <cfRule type="cellIs" dxfId="1" priority="46869" operator="equal">
      <formula>1</formula>
    </cfRule>
  </conditionalFormatting>
  <conditionalFormatting sqref="D18866">
    <cfRule type="colorScale" priority="46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69">
    <cfRule type="colorScale" priority="46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6:N1886">
    <cfRule type="cellIs" dxfId="0" priority="4290" operator="equal">
      <formula>0</formula>
    </cfRule>
    <cfRule type="cellIs" dxfId="1" priority="4291" operator="equal">
      <formula>1</formula>
    </cfRule>
  </conditionalFormatting>
  <conditionalFormatting sqref="D1887">
    <cfRule type="colorScale" priority="4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72:N18872">
    <cfRule type="cellIs" dxfId="0" priority="46892" operator="equal">
      <formula>0</formula>
    </cfRule>
    <cfRule type="cellIs" dxfId="1" priority="46893" operator="equal">
      <formula>1</formula>
    </cfRule>
  </conditionalFormatting>
  <conditionalFormatting sqref="D18873:N18873">
    <cfRule type="cellIs" dxfId="0" priority="46894" operator="equal">
      <formula>0</formula>
    </cfRule>
    <cfRule type="cellIs" dxfId="1" priority="46895" operator="equal">
      <formula>1</formula>
    </cfRule>
  </conditionalFormatting>
  <conditionalFormatting sqref="D18874:N18874">
    <cfRule type="cellIs" dxfId="0" priority="46896" operator="equal">
      <formula>0</formula>
    </cfRule>
    <cfRule type="cellIs" dxfId="1" priority="46897" operator="equal">
      <formula>1</formula>
    </cfRule>
  </conditionalFormatting>
  <conditionalFormatting sqref="D18875">
    <cfRule type="colorScale" priority="46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78">
    <cfRule type="colorScale" priority="46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81:N18881">
    <cfRule type="cellIs" dxfId="0" priority="46920" operator="equal">
      <formula>0</formula>
    </cfRule>
    <cfRule type="cellIs" dxfId="1" priority="46921" operator="equal">
      <formula>1</formula>
    </cfRule>
  </conditionalFormatting>
  <conditionalFormatting sqref="D18882:N18882">
    <cfRule type="cellIs" dxfId="0" priority="46922" operator="equal">
      <formula>0</formula>
    </cfRule>
    <cfRule type="cellIs" dxfId="1" priority="46923" operator="equal">
      <formula>1</formula>
    </cfRule>
  </conditionalFormatting>
  <conditionalFormatting sqref="D18883:N18883">
    <cfRule type="cellIs" dxfId="0" priority="46924" operator="equal">
      <formula>0</formula>
    </cfRule>
    <cfRule type="cellIs" dxfId="1" priority="46925" operator="equal">
      <formula>1</formula>
    </cfRule>
  </conditionalFormatting>
  <conditionalFormatting sqref="D18884">
    <cfRule type="colorScale" priority="46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87">
    <cfRule type="colorScale" priority="46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90:N18890">
    <cfRule type="cellIs" dxfId="0" priority="46948" operator="equal">
      <formula>0</formula>
    </cfRule>
    <cfRule type="cellIs" dxfId="1" priority="46949" operator="equal">
      <formula>1</formula>
    </cfRule>
  </conditionalFormatting>
  <conditionalFormatting sqref="D18891:N18891">
    <cfRule type="cellIs" dxfId="0" priority="46950" operator="equal">
      <formula>0</formula>
    </cfRule>
    <cfRule type="cellIs" dxfId="1" priority="46951" operator="equal">
      <formula>1</formula>
    </cfRule>
  </conditionalFormatting>
  <conditionalFormatting sqref="D18892:N18892">
    <cfRule type="cellIs" dxfId="0" priority="46952" operator="equal">
      <formula>0</formula>
    </cfRule>
    <cfRule type="cellIs" dxfId="1" priority="46953" operator="equal">
      <formula>1</formula>
    </cfRule>
  </conditionalFormatting>
  <conditionalFormatting sqref="D18893:N18893">
    <cfRule type="cellIs" dxfId="0" priority="46954" operator="equal">
      <formula>0</formula>
    </cfRule>
    <cfRule type="cellIs" dxfId="1" priority="46955" operator="equal">
      <formula>1</formula>
    </cfRule>
  </conditionalFormatting>
  <conditionalFormatting sqref="D18894:N18894">
    <cfRule type="cellIs" dxfId="0" priority="46956" operator="equal">
      <formula>0</formula>
    </cfRule>
    <cfRule type="cellIs" dxfId="1" priority="46957" operator="equal">
      <formula>1</formula>
    </cfRule>
  </conditionalFormatting>
  <conditionalFormatting sqref="D18895:N18895">
    <cfRule type="cellIs" dxfId="0" priority="46958" operator="equal">
      <formula>0</formula>
    </cfRule>
    <cfRule type="cellIs" dxfId="1" priority="46959" operator="equal">
      <formula>1</formula>
    </cfRule>
  </conditionalFormatting>
  <conditionalFormatting sqref="D18896:N18896">
    <cfRule type="cellIs" dxfId="0" priority="46960" operator="equal">
      <formula>0</formula>
    </cfRule>
    <cfRule type="cellIs" dxfId="1" priority="46961" operator="equal">
      <formula>1</formula>
    </cfRule>
  </conditionalFormatting>
  <conditionalFormatting sqref="D18897:N18897">
    <cfRule type="cellIs" dxfId="0" priority="46962" operator="equal">
      <formula>0</formula>
    </cfRule>
    <cfRule type="cellIs" dxfId="1" priority="46963" operator="equal">
      <formula>1</formula>
    </cfRule>
  </conditionalFormatting>
  <conditionalFormatting sqref="D18898">
    <cfRule type="colorScale" priority="47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:N188">
    <cfRule type="cellIs" dxfId="0" priority="374" operator="equal">
      <formula>0</formula>
    </cfRule>
    <cfRule type="cellIs" dxfId="1" priority="375" operator="equal">
      <formula>1</formula>
    </cfRule>
  </conditionalFormatting>
  <conditionalFormatting sqref="D18901">
    <cfRule type="colorScale" priority="47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04:N18904">
    <cfRule type="cellIs" dxfId="0" priority="46986" operator="equal">
      <formula>0</formula>
    </cfRule>
    <cfRule type="cellIs" dxfId="1" priority="46987" operator="equal">
      <formula>1</formula>
    </cfRule>
  </conditionalFormatting>
  <conditionalFormatting sqref="D18905:N18905">
    <cfRule type="cellIs" dxfId="0" priority="46988" operator="equal">
      <formula>0</formula>
    </cfRule>
    <cfRule type="cellIs" dxfId="1" priority="46989" operator="equal">
      <formula>1</formula>
    </cfRule>
  </conditionalFormatting>
  <conditionalFormatting sqref="D18906:N18906">
    <cfRule type="cellIs" dxfId="0" priority="46990" operator="equal">
      <formula>0</formula>
    </cfRule>
    <cfRule type="cellIs" dxfId="1" priority="46991" operator="equal">
      <formula>1</formula>
    </cfRule>
  </conditionalFormatting>
  <conditionalFormatting sqref="D18907:N18907">
    <cfRule type="cellIs" dxfId="0" priority="46992" operator="equal">
      <formula>0</formula>
    </cfRule>
    <cfRule type="cellIs" dxfId="1" priority="46993" operator="equal">
      <formula>1</formula>
    </cfRule>
  </conditionalFormatting>
  <conditionalFormatting sqref="D18908:N18908">
    <cfRule type="cellIs" dxfId="0" priority="46994" operator="equal">
      <formula>0</formula>
    </cfRule>
    <cfRule type="cellIs" dxfId="1" priority="46995" operator="equal">
      <formula>1</formula>
    </cfRule>
  </conditionalFormatting>
  <conditionalFormatting sqref="D18909:N18909">
    <cfRule type="cellIs" dxfId="0" priority="46996" operator="equal">
      <formula>0</formula>
    </cfRule>
    <cfRule type="cellIs" dxfId="1" priority="46997" operator="equal">
      <formula>1</formula>
    </cfRule>
  </conditionalFormatting>
  <conditionalFormatting sqref="D1890:N1890">
    <cfRule type="cellIs" dxfId="0" priority="4303" operator="equal">
      <formula>0</formula>
    </cfRule>
    <cfRule type="cellIs" dxfId="1" priority="4304" operator="equal">
      <formula>1</formula>
    </cfRule>
  </conditionalFormatting>
  <conditionalFormatting sqref="D18910:N18910">
    <cfRule type="cellIs" dxfId="0" priority="46998" operator="equal">
      <formula>0</formula>
    </cfRule>
    <cfRule type="cellIs" dxfId="1" priority="46999" operator="equal">
      <formula>1</formula>
    </cfRule>
  </conditionalFormatting>
  <conditionalFormatting sqref="D18911:N18911">
    <cfRule type="cellIs" dxfId="0" priority="47000" operator="equal">
      <formula>0</formula>
    </cfRule>
    <cfRule type="cellIs" dxfId="1" priority="47001" operator="equal">
      <formula>1</formula>
    </cfRule>
  </conditionalFormatting>
  <conditionalFormatting sqref="D18912:N18912">
    <cfRule type="cellIs" dxfId="0" priority="47002" operator="equal">
      <formula>0</formula>
    </cfRule>
    <cfRule type="cellIs" dxfId="1" priority="47003" operator="equal">
      <formula>1</formula>
    </cfRule>
  </conditionalFormatting>
  <conditionalFormatting sqref="D18913:N18913">
    <cfRule type="cellIs" dxfId="0" priority="47004" operator="equal">
      <formula>0</formula>
    </cfRule>
    <cfRule type="cellIs" dxfId="1" priority="47005" operator="equal">
      <formula>1</formula>
    </cfRule>
  </conditionalFormatting>
  <conditionalFormatting sqref="D18914:N18914">
    <cfRule type="cellIs" dxfId="0" priority="47006" operator="equal">
      <formula>0</formula>
    </cfRule>
    <cfRule type="cellIs" dxfId="1" priority="47007" operator="equal">
      <formula>1</formula>
    </cfRule>
  </conditionalFormatting>
  <conditionalFormatting sqref="D18915">
    <cfRule type="colorScale" priority="47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18">
    <cfRule type="colorScale" priority="47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1:N1891">
    <cfRule type="cellIs" dxfId="0" priority="4305" operator="equal">
      <formula>0</formula>
    </cfRule>
    <cfRule type="cellIs" dxfId="1" priority="4306" operator="equal">
      <formula>1</formula>
    </cfRule>
  </conditionalFormatting>
  <conditionalFormatting sqref="D18921:N18921">
    <cfRule type="cellIs" dxfId="0" priority="47030" operator="equal">
      <formula>0</formula>
    </cfRule>
    <cfRule type="cellIs" dxfId="1" priority="47031" operator="equal">
      <formula>1</formula>
    </cfRule>
  </conditionalFormatting>
  <conditionalFormatting sqref="D18922:N18922">
    <cfRule type="cellIs" dxfId="0" priority="47032" operator="equal">
      <formula>0</formula>
    </cfRule>
    <cfRule type="cellIs" dxfId="1" priority="47033" operator="equal">
      <formula>1</formula>
    </cfRule>
  </conditionalFormatting>
  <conditionalFormatting sqref="D18923:N18923">
    <cfRule type="cellIs" dxfId="0" priority="47034" operator="equal">
      <formula>0</formula>
    </cfRule>
    <cfRule type="cellIs" dxfId="1" priority="47035" operator="equal">
      <formula>1</formula>
    </cfRule>
  </conditionalFormatting>
  <conditionalFormatting sqref="D18924:N18924">
    <cfRule type="cellIs" dxfId="0" priority="47036" operator="equal">
      <formula>0</formula>
    </cfRule>
    <cfRule type="cellIs" dxfId="1" priority="47037" operator="equal">
      <formula>1</formula>
    </cfRule>
  </conditionalFormatting>
  <conditionalFormatting sqref="D18925:N18925">
    <cfRule type="cellIs" dxfId="0" priority="47038" operator="equal">
      <formula>0</formula>
    </cfRule>
    <cfRule type="cellIs" dxfId="1" priority="47039" operator="equal">
      <formula>1</formula>
    </cfRule>
  </conditionalFormatting>
  <conditionalFormatting sqref="D18926:N18926">
    <cfRule type="cellIs" dxfId="0" priority="47040" operator="equal">
      <formula>0</formula>
    </cfRule>
    <cfRule type="cellIs" dxfId="1" priority="47041" operator="equal">
      <formula>1</formula>
    </cfRule>
  </conditionalFormatting>
  <conditionalFormatting sqref="D18927:N18927">
    <cfRule type="cellIs" dxfId="0" priority="47042" operator="equal">
      <formula>0</formula>
    </cfRule>
    <cfRule type="cellIs" dxfId="1" priority="47043" operator="equal">
      <formula>1</formula>
    </cfRule>
  </conditionalFormatting>
  <conditionalFormatting sqref="D18928:N18928">
    <cfRule type="cellIs" dxfId="0" priority="47044" operator="equal">
      <formula>0</formula>
    </cfRule>
    <cfRule type="cellIs" dxfId="1" priority="47045" operator="equal">
      <formula>1</formula>
    </cfRule>
  </conditionalFormatting>
  <conditionalFormatting sqref="D18929:N18929">
    <cfRule type="cellIs" dxfId="0" priority="47046" operator="equal">
      <formula>0</formula>
    </cfRule>
    <cfRule type="cellIs" dxfId="1" priority="47047" operator="equal">
      <formula>1</formula>
    </cfRule>
  </conditionalFormatting>
  <conditionalFormatting sqref="D1892:N1892">
    <cfRule type="cellIs" dxfId="0" priority="4307" operator="equal">
      <formula>0</formula>
    </cfRule>
    <cfRule type="cellIs" dxfId="1" priority="4308" operator="equal">
      <formula>1</formula>
    </cfRule>
  </conditionalFormatting>
  <conditionalFormatting sqref="D18930:N18930">
    <cfRule type="cellIs" dxfId="0" priority="47048" operator="equal">
      <formula>0</formula>
    </cfRule>
    <cfRule type="cellIs" dxfId="1" priority="47049" operator="equal">
      <formula>1</formula>
    </cfRule>
  </conditionalFormatting>
  <conditionalFormatting sqref="D18931:N18931">
    <cfRule type="cellIs" dxfId="0" priority="47050" operator="equal">
      <formula>0</formula>
    </cfRule>
    <cfRule type="cellIs" dxfId="1" priority="47051" operator="equal">
      <formula>1</formula>
    </cfRule>
  </conditionalFormatting>
  <conditionalFormatting sqref="D18932:N18932">
    <cfRule type="cellIs" dxfId="0" priority="47052" operator="equal">
      <formula>0</formula>
    </cfRule>
    <cfRule type="cellIs" dxfId="1" priority="47053" operator="equal">
      <formula>1</formula>
    </cfRule>
  </conditionalFormatting>
  <conditionalFormatting sqref="D18933:N18933">
    <cfRule type="cellIs" dxfId="0" priority="47054" operator="equal">
      <formula>0</formula>
    </cfRule>
    <cfRule type="cellIs" dxfId="1" priority="47055" operator="equal">
      <formula>1</formula>
    </cfRule>
  </conditionalFormatting>
  <conditionalFormatting sqref="D18934:N18934">
    <cfRule type="cellIs" dxfId="0" priority="47056" operator="equal">
      <formula>0</formula>
    </cfRule>
    <cfRule type="cellIs" dxfId="1" priority="47057" operator="equal">
      <formula>1</formula>
    </cfRule>
  </conditionalFormatting>
  <conditionalFormatting sqref="D18935:N18935">
    <cfRule type="cellIs" dxfId="0" priority="47058" operator="equal">
      <formula>0</formula>
    </cfRule>
    <cfRule type="cellIs" dxfId="1" priority="47059" operator="equal">
      <formula>1</formula>
    </cfRule>
  </conditionalFormatting>
  <conditionalFormatting sqref="D18936:N18936">
    <cfRule type="cellIs" dxfId="0" priority="47060" operator="equal">
      <formula>0</formula>
    </cfRule>
    <cfRule type="cellIs" dxfId="1" priority="47061" operator="equal">
      <formula>1</formula>
    </cfRule>
  </conditionalFormatting>
  <conditionalFormatting sqref="D18937:N18937">
    <cfRule type="cellIs" dxfId="0" priority="47062" operator="equal">
      <formula>0</formula>
    </cfRule>
    <cfRule type="cellIs" dxfId="1" priority="47063" operator="equal">
      <formula>1</formula>
    </cfRule>
  </conditionalFormatting>
  <conditionalFormatting sqref="D18938:N18938">
    <cfRule type="cellIs" dxfId="0" priority="47064" operator="equal">
      <formula>0</formula>
    </cfRule>
    <cfRule type="cellIs" dxfId="1" priority="47065" operator="equal">
      <formula>1</formula>
    </cfRule>
  </conditionalFormatting>
  <conditionalFormatting sqref="D18939">
    <cfRule type="colorScale" priority="47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3:N1893">
    <cfRule type="cellIs" dxfId="0" priority="4309" operator="equal">
      <formula>0</formula>
    </cfRule>
    <cfRule type="cellIs" dxfId="1" priority="4310" operator="equal">
      <formula>1</formula>
    </cfRule>
  </conditionalFormatting>
  <conditionalFormatting sqref="D18942">
    <cfRule type="colorScale" priority="47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45:N18945">
    <cfRule type="cellIs" dxfId="0" priority="47088" operator="equal">
      <formula>0</formula>
    </cfRule>
    <cfRule type="cellIs" dxfId="1" priority="47089" operator="equal">
      <formula>1</formula>
    </cfRule>
  </conditionalFormatting>
  <conditionalFormatting sqref="D18946:N18946">
    <cfRule type="cellIs" dxfId="0" priority="47090" operator="equal">
      <formula>0</formula>
    </cfRule>
    <cfRule type="cellIs" dxfId="1" priority="47091" operator="equal">
      <formula>1</formula>
    </cfRule>
  </conditionalFormatting>
  <conditionalFormatting sqref="D18947:N18947">
    <cfRule type="cellIs" dxfId="0" priority="47092" operator="equal">
      <formula>0</formula>
    </cfRule>
    <cfRule type="cellIs" dxfId="1" priority="47093" operator="equal">
      <formula>1</formula>
    </cfRule>
  </conditionalFormatting>
  <conditionalFormatting sqref="D18948:N18948">
    <cfRule type="cellIs" dxfId="0" priority="47094" operator="equal">
      <formula>0</formula>
    </cfRule>
    <cfRule type="cellIs" dxfId="1" priority="47095" operator="equal">
      <formula>1</formula>
    </cfRule>
  </conditionalFormatting>
  <conditionalFormatting sqref="D18949:N18949">
    <cfRule type="cellIs" dxfId="0" priority="47096" operator="equal">
      <formula>0</formula>
    </cfRule>
    <cfRule type="cellIs" dxfId="1" priority="47097" operator="equal">
      <formula>1</formula>
    </cfRule>
  </conditionalFormatting>
  <conditionalFormatting sqref="D1894:N1894">
    <cfRule type="cellIs" dxfId="0" priority="4311" operator="equal">
      <formula>0</formula>
    </cfRule>
    <cfRule type="cellIs" dxfId="1" priority="4312" operator="equal">
      <formula>1</formula>
    </cfRule>
  </conditionalFormatting>
  <conditionalFormatting sqref="D18950">
    <cfRule type="colorScale" priority="47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53">
    <cfRule type="colorScale" priority="47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56:N18956">
    <cfRule type="cellIs" dxfId="0" priority="47120" operator="equal">
      <formula>0</formula>
    </cfRule>
    <cfRule type="cellIs" dxfId="1" priority="47121" operator="equal">
      <formula>1</formula>
    </cfRule>
  </conditionalFormatting>
  <conditionalFormatting sqref="D18957:N18957">
    <cfRule type="cellIs" dxfId="0" priority="47122" operator="equal">
      <formula>0</formula>
    </cfRule>
    <cfRule type="cellIs" dxfId="1" priority="47123" operator="equal">
      <formula>1</formula>
    </cfRule>
  </conditionalFormatting>
  <conditionalFormatting sqref="D18958:N18958">
    <cfRule type="cellIs" dxfId="0" priority="47124" operator="equal">
      <formula>0</formula>
    </cfRule>
    <cfRule type="cellIs" dxfId="1" priority="47125" operator="equal">
      <formula>1</formula>
    </cfRule>
  </conditionalFormatting>
  <conditionalFormatting sqref="D18959:N18959">
    <cfRule type="cellIs" dxfId="0" priority="47126" operator="equal">
      <formula>0</formula>
    </cfRule>
    <cfRule type="cellIs" dxfId="1" priority="47127" operator="equal">
      <formula>1</formula>
    </cfRule>
  </conditionalFormatting>
  <conditionalFormatting sqref="D1895:N1895">
    <cfRule type="cellIs" dxfId="0" priority="4313" operator="equal">
      <formula>0</formula>
    </cfRule>
    <cfRule type="cellIs" dxfId="1" priority="4314" operator="equal">
      <formula>1</formula>
    </cfRule>
  </conditionalFormatting>
  <conditionalFormatting sqref="D18960:N18960">
    <cfRule type="cellIs" dxfId="0" priority="47128" operator="equal">
      <formula>0</formula>
    </cfRule>
    <cfRule type="cellIs" dxfId="1" priority="47129" operator="equal">
      <formula>1</formula>
    </cfRule>
  </conditionalFormatting>
  <conditionalFormatting sqref="D18961:N18961">
    <cfRule type="cellIs" dxfId="0" priority="47130" operator="equal">
      <formula>0</formula>
    </cfRule>
    <cfRule type="cellIs" dxfId="1" priority="47131" operator="equal">
      <formula>1</formula>
    </cfRule>
  </conditionalFormatting>
  <conditionalFormatting sqref="D18962:N18962">
    <cfRule type="cellIs" dxfId="0" priority="47132" operator="equal">
      <formula>0</formula>
    </cfRule>
    <cfRule type="cellIs" dxfId="1" priority="47133" operator="equal">
      <formula>1</formula>
    </cfRule>
  </conditionalFormatting>
  <conditionalFormatting sqref="D18963:N18963">
    <cfRule type="cellIs" dxfId="0" priority="47134" operator="equal">
      <formula>0</formula>
    </cfRule>
    <cfRule type="cellIs" dxfId="1" priority="47135" operator="equal">
      <formula>1</formula>
    </cfRule>
  </conditionalFormatting>
  <conditionalFormatting sqref="D18964:N18964">
    <cfRule type="cellIs" dxfId="0" priority="47136" operator="equal">
      <formula>0</formula>
    </cfRule>
    <cfRule type="cellIs" dxfId="1" priority="47137" operator="equal">
      <formula>1</formula>
    </cfRule>
  </conditionalFormatting>
  <conditionalFormatting sqref="D18965:N18965">
    <cfRule type="cellIs" dxfId="0" priority="47138" operator="equal">
      <formula>0</formula>
    </cfRule>
    <cfRule type="cellIs" dxfId="1" priority="47139" operator="equal">
      <formula>1</formula>
    </cfRule>
  </conditionalFormatting>
  <conditionalFormatting sqref="D18966:N18966">
    <cfRule type="cellIs" dxfId="0" priority="47140" operator="equal">
      <formula>0</formula>
    </cfRule>
    <cfRule type="cellIs" dxfId="1" priority="47141" operator="equal">
      <formula>1</formula>
    </cfRule>
  </conditionalFormatting>
  <conditionalFormatting sqref="D18967:N18967">
    <cfRule type="cellIs" dxfId="0" priority="47142" operator="equal">
      <formula>0</formula>
    </cfRule>
    <cfRule type="cellIs" dxfId="1" priority="47143" operator="equal">
      <formula>1</formula>
    </cfRule>
  </conditionalFormatting>
  <conditionalFormatting sqref="D18968:N18968">
    <cfRule type="cellIs" dxfId="0" priority="47144" operator="equal">
      <formula>0</formula>
    </cfRule>
    <cfRule type="cellIs" dxfId="1" priority="47145" operator="equal">
      <formula>1</formula>
    </cfRule>
  </conditionalFormatting>
  <conditionalFormatting sqref="D18969:N18969">
    <cfRule type="cellIs" dxfId="0" priority="47146" operator="equal">
      <formula>0</formula>
    </cfRule>
    <cfRule type="cellIs" dxfId="1" priority="47147" operator="equal">
      <formula>1</formula>
    </cfRule>
  </conditionalFormatting>
  <conditionalFormatting sqref="D1896:N1896">
    <cfRule type="cellIs" dxfId="0" priority="4315" operator="equal">
      <formula>0</formula>
    </cfRule>
    <cfRule type="cellIs" dxfId="1" priority="4316" operator="equal">
      <formula>1</formula>
    </cfRule>
  </conditionalFormatting>
  <conditionalFormatting sqref="D18970">
    <cfRule type="colorScale" priority="47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73">
    <cfRule type="colorScale" priority="47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76:N18976">
    <cfRule type="cellIs" dxfId="0" priority="47170" operator="equal">
      <formula>0</formula>
    </cfRule>
    <cfRule type="cellIs" dxfId="1" priority="47171" operator="equal">
      <formula>1</formula>
    </cfRule>
  </conditionalFormatting>
  <conditionalFormatting sqref="D18977:N18977">
    <cfRule type="cellIs" dxfId="0" priority="47172" operator="equal">
      <formula>0</formula>
    </cfRule>
    <cfRule type="cellIs" dxfId="1" priority="47173" operator="equal">
      <formula>1</formula>
    </cfRule>
  </conditionalFormatting>
  <conditionalFormatting sqref="D18978:N18978">
    <cfRule type="cellIs" dxfId="0" priority="47174" operator="equal">
      <formula>0</formula>
    </cfRule>
    <cfRule type="cellIs" dxfId="1" priority="47175" operator="equal">
      <formula>1</formula>
    </cfRule>
  </conditionalFormatting>
  <conditionalFormatting sqref="D18979:N18979">
    <cfRule type="cellIs" dxfId="0" priority="47176" operator="equal">
      <formula>0</formula>
    </cfRule>
    <cfRule type="cellIs" dxfId="1" priority="47177" operator="equal">
      <formula>1</formula>
    </cfRule>
  </conditionalFormatting>
  <conditionalFormatting sqref="D1897:N1897">
    <cfRule type="cellIs" dxfId="0" priority="4317" operator="equal">
      <formula>0</formula>
    </cfRule>
    <cfRule type="cellIs" dxfId="1" priority="4318" operator="equal">
      <formula>1</formula>
    </cfRule>
  </conditionalFormatting>
  <conditionalFormatting sqref="D18980:N18980">
    <cfRule type="cellIs" dxfId="0" priority="47178" operator="equal">
      <formula>0</formula>
    </cfRule>
    <cfRule type="cellIs" dxfId="1" priority="47179" operator="equal">
      <formula>1</formula>
    </cfRule>
  </conditionalFormatting>
  <conditionalFormatting sqref="D18981:N18981">
    <cfRule type="cellIs" dxfId="0" priority="47180" operator="equal">
      <formula>0</formula>
    </cfRule>
    <cfRule type="cellIs" dxfId="1" priority="47181" operator="equal">
      <formula>1</formula>
    </cfRule>
  </conditionalFormatting>
  <conditionalFormatting sqref="D18982:N18982">
    <cfRule type="cellIs" dxfId="0" priority="47182" operator="equal">
      <formula>0</formula>
    </cfRule>
    <cfRule type="cellIs" dxfId="1" priority="47183" operator="equal">
      <formula>1</formula>
    </cfRule>
  </conditionalFormatting>
  <conditionalFormatting sqref="D18983:N18983">
    <cfRule type="cellIs" dxfId="0" priority="47184" operator="equal">
      <formula>0</formula>
    </cfRule>
    <cfRule type="cellIs" dxfId="1" priority="47185" operator="equal">
      <formula>1</formula>
    </cfRule>
  </conditionalFormatting>
  <conditionalFormatting sqref="D18984">
    <cfRule type="colorScale" priority="47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87">
    <cfRule type="colorScale" priority="47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98:N1898">
    <cfRule type="cellIs" dxfId="0" priority="4319" operator="equal">
      <formula>0</formula>
    </cfRule>
    <cfRule type="cellIs" dxfId="1" priority="4320" operator="equal">
      <formula>1</formula>
    </cfRule>
  </conditionalFormatting>
  <conditionalFormatting sqref="D18990:N18990">
    <cfRule type="cellIs" dxfId="0" priority="47208" operator="equal">
      <formula>0</formula>
    </cfRule>
    <cfRule type="cellIs" dxfId="1" priority="47209" operator="equal">
      <formula>1</formula>
    </cfRule>
  </conditionalFormatting>
  <conditionalFormatting sqref="D18991:N18991">
    <cfRule type="cellIs" dxfId="0" priority="47210" operator="equal">
      <formula>0</formula>
    </cfRule>
    <cfRule type="cellIs" dxfId="1" priority="47211" operator="equal">
      <formula>1</formula>
    </cfRule>
  </conditionalFormatting>
  <conditionalFormatting sqref="D18992:N18992">
    <cfRule type="cellIs" dxfId="0" priority="47212" operator="equal">
      <formula>0</formula>
    </cfRule>
    <cfRule type="cellIs" dxfId="1" priority="47213" operator="equal">
      <formula>1</formula>
    </cfRule>
  </conditionalFormatting>
  <conditionalFormatting sqref="D18993:N18993">
    <cfRule type="cellIs" dxfId="0" priority="47214" operator="equal">
      <formula>0</formula>
    </cfRule>
    <cfRule type="cellIs" dxfId="1" priority="47215" operator="equal">
      <formula>1</formula>
    </cfRule>
  </conditionalFormatting>
  <conditionalFormatting sqref="D18994:N18994">
    <cfRule type="cellIs" dxfId="0" priority="47216" operator="equal">
      <formula>0</formula>
    </cfRule>
    <cfRule type="cellIs" dxfId="1" priority="47217" operator="equal">
      <formula>1</formula>
    </cfRule>
  </conditionalFormatting>
  <conditionalFormatting sqref="D18995:N18995">
    <cfRule type="cellIs" dxfId="0" priority="47218" operator="equal">
      <formula>0</formula>
    </cfRule>
    <cfRule type="cellIs" dxfId="1" priority="47219" operator="equal">
      <formula>1</formula>
    </cfRule>
  </conditionalFormatting>
  <conditionalFormatting sqref="D18996:N18996">
    <cfRule type="cellIs" dxfId="0" priority="47220" operator="equal">
      <formula>0</formula>
    </cfRule>
    <cfRule type="cellIs" dxfId="1" priority="47221" operator="equal">
      <formula>1</formula>
    </cfRule>
  </conditionalFormatting>
  <conditionalFormatting sqref="D18997:N18997">
    <cfRule type="cellIs" dxfId="0" priority="47222" operator="equal">
      <formula>0</formula>
    </cfRule>
    <cfRule type="cellIs" dxfId="1" priority="47223" operator="equal">
      <formula>1</formula>
    </cfRule>
  </conditionalFormatting>
  <conditionalFormatting sqref="D18998:N18998">
    <cfRule type="cellIs" dxfId="0" priority="47224" operator="equal">
      <formula>0</formula>
    </cfRule>
    <cfRule type="cellIs" dxfId="1" priority="47225" operator="equal">
      <formula>1</formula>
    </cfRule>
  </conditionalFormatting>
  <conditionalFormatting sqref="D18999:N18999">
    <cfRule type="cellIs" dxfId="0" priority="47226" operator="equal">
      <formula>0</formula>
    </cfRule>
    <cfRule type="cellIs" dxfId="1" priority="47227" operator="equal">
      <formula>1</formula>
    </cfRule>
  </conditionalFormatting>
  <conditionalFormatting sqref="D1899:N1899">
    <cfRule type="cellIs" dxfId="0" priority="4321" operator="equal">
      <formula>0</formula>
    </cfRule>
    <cfRule type="cellIs" dxfId="1" priority="4322" operator="equal">
      <formula>1</formula>
    </cfRule>
  </conditionalFormatting>
  <conditionalFormatting sqref="D189:N189">
    <cfRule type="cellIs" dxfId="0" priority="376" operator="equal">
      <formula>0</formula>
    </cfRule>
    <cfRule type="cellIs" dxfId="1" priority="377" operator="equal">
      <formula>1</formula>
    </cfRule>
  </conditionalFormatting>
  <conditionalFormatting sqref="D18:N18">
    <cfRule type="cellIs" dxfId="0" priority="9" operator="equal">
      <formula>0</formula>
    </cfRule>
    <cfRule type="cellIs" dxfId="1" priority="10" operator="equal">
      <formula>1</formula>
    </cfRule>
  </conditionalFormatting>
  <conditionalFormatting sqref="D19000:N19000">
    <cfRule type="cellIs" dxfId="0" priority="47228" operator="equal">
      <formula>0</formula>
    </cfRule>
    <cfRule type="cellIs" dxfId="1" priority="47229" operator="equal">
      <formula>1</formula>
    </cfRule>
  </conditionalFormatting>
  <conditionalFormatting sqref="D19001:N19001">
    <cfRule type="cellIs" dxfId="0" priority="47230" operator="equal">
      <formula>0</formula>
    </cfRule>
    <cfRule type="cellIs" dxfId="1" priority="47231" operator="equal">
      <formula>1</formula>
    </cfRule>
  </conditionalFormatting>
  <conditionalFormatting sqref="D19002:N19002">
    <cfRule type="cellIs" dxfId="0" priority="47232" operator="equal">
      <formula>0</formula>
    </cfRule>
    <cfRule type="cellIs" dxfId="1" priority="47233" operator="equal">
      <formula>1</formula>
    </cfRule>
  </conditionalFormatting>
  <conditionalFormatting sqref="D19003:N19003">
    <cfRule type="cellIs" dxfId="0" priority="47234" operator="equal">
      <formula>0</formula>
    </cfRule>
    <cfRule type="cellIs" dxfId="1" priority="47235" operator="equal">
      <formula>1</formula>
    </cfRule>
  </conditionalFormatting>
  <conditionalFormatting sqref="D19004:N19004">
    <cfRule type="cellIs" dxfId="0" priority="47236" operator="equal">
      <formula>0</formula>
    </cfRule>
    <cfRule type="cellIs" dxfId="1" priority="47237" operator="equal">
      <formula>1</formula>
    </cfRule>
  </conditionalFormatting>
  <conditionalFormatting sqref="D19005">
    <cfRule type="colorScale" priority="47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08">
    <cfRule type="colorScale" priority="47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0:N1900">
    <cfRule type="cellIs" dxfId="0" priority="4323" operator="equal">
      <formula>0</formula>
    </cfRule>
    <cfRule type="cellIs" dxfId="1" priority="4324" operator="equal">
      <formula>1</formula>
    </cfRule>
  </conditionalFormatting>
  <conditionalFormatting sqref="D19011:N19011">
    <cfRule type="cellIs" dxfId="0" priority="47260" operator="equal">
      <formula>0</formula>
    </cfRule>
    <cfRule type="cellIs" dxfId="1" priority="47261" operator="equal">
      <formula>1</formula>
    </cfRule>
  </conditionalFormatting>
  <conditionalFormatting sqref="D19012:N19012">
    <cfRule type="cellIs" dxfId="0" priority="47262" operator="equal">
      <formula>0</formula>
    </cfRule>
    <cfRule type="cellIs" dxfId="1" priority="47263" operator="equal">
      <formula>1</formula>
    </cfRule>
  </conditionalFormatting>
  <conditionalFormatting sqref="D19013:N19013">
    <cfRule type="cellIs" dxfId="0" priority="47264" operator="equal">
      <formula>0</formula>
    </cfRule>
    <cfRule type="cellIs" dxfId="1" priority="47265" operator="equal">
      <formula>1</formula>
    </cfRule>
  </conditionalFormatting>
  <conditionalFormatting sqref="D19014:N19014">
    <cfRule type="cellIs" dxfId="0" priority="47266" operator="equal">
      <formula>0</formula>
    </cfRule>
    <cfRule type="cellIs" dxfId="1" priority="47267" operator="equal">
      <formula>1</formula>
    </cfRule>
  </conditionalFormatting>
  <conditionalFormatting sqref="D19015:N19015">
    <cfRule type="cellIs" dxfId="0" priority="47268" operator="equal">
      <formula>0</formula>
    </cfRule>
    <cfRule type="cellIs" dxfId="1" priority="47269" operator="equal">
      <formula>1</formula>
    </cfRule>
  </conditionalFormatting>
  <conditionalFormatting sqref="D19016:N19016">
    <cfRule type="cellIs" dxfId="0" priority="47270" operator="equal">
      <formula>0</formula>
    </cfRule>
    <cfRule type="cellIs" dxfId="1" priority="47271" operator="equal">
      <formula>1</formula>
    </cfRule>
  </conditionalFormatting>
  <conditionalFormatting sqref="D19017:N19017">
    <cfRule type="cellIs" dxfId="0" priority="47272" operator="equal">
      <formula>0</formula>
    </cfRule>
    <cfRule type="cellIs" dxfId="1" priority="47273" operator="equal">
      <formula>1</formula>
    </cfRule>
  </conditionalFormatting>
  <conditionalFormatting sqref="D19018">
    <cfRule type="colorScale" priority="47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1:N1901">
    <cfRule type="cellIs" dxfId="0" priority="4325" operator="equal">
      <formula>0</formula>
    </cfRule>
    <cfRule type="cellIs" dxfId="1" priority="4326" operator="equal">
      <formula>1</formula>
    </cfRule>
  </conditionalFormatting>
  <conditionalFormatting sqref="D19021:N19021">
    <cfRule type="cellIs" dxfId="0" priority="47285" operator="equal">
      <formula>0</formula>
    </cfRule>
    <cfRule type="cellIs" dxfId="1" priority="47286" operator="equal">
      <formula>1</formula>
    </cfRule>
  </conditionalFormatting>
  <conditionalFormatting sqref="D19022:N19022">
    <cfRule type="cellIs" dxfId="0" priority="47287" operator="equal">
      <formula>0</formula>
    </cfRule>
    <cfRule type="cellIs" dxfId="1" priority="47288" operator="equal">
      <formula>1</formula>
    </cfRule>
  </conditionalFormatting>
  <conditionalFormatting sqref="D19023">
    <cfRule type="colorScale" priority="47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26">
    <cfRule type="colorScale" priority="47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29:N19029">
    <cfRule type="cellIs" dxfId="0" priority="47311" operator="equal">
      <formula>0</formula>
    </cfRule>
    <cfRule type="cellIs" dxfId="1" priority="47312" operator="equal">
      <formula>1</formula>
    </cfRule>
  </conditionalFormatting>
  <conditionalFormatting sqref="D1902:N1902">
    <cfRule type="cellIs" dxfId="0" priority="4327" operator="equal">
      <formula>0</formula>
    </cfRule>
    <cfRule type="cellIs" dxfId="1" priority="4328" operator="equal">
      <formula>1</formula>
    </cfRule>
  </conditionalFormatting>
  <conditionalFormatting sqref="D19030:N19030">
    <cfRule type="cellIs" dxfId="0" priority="47313" operator="equal">
      <formula>0</formula>
    </cfRule>
    <cfRule type="cellIs" dxfId="1" priority="47314" operator="equal">
      <formula>1</formula>
    </cfRule>
  </conditionalFormatting>
  <conditionalFormatting sqref="D19031:N19031">
    <cfRule type="cellIs" dxfId="0" priority="47315" operator="equal">
      <formula>0</formula>
    </cfRule>
    <cfRule type="cellIs" dxfId="1" priority="47316" operator="equal">
      <formula>1</formula>
    </cfRule>
  </conditionalFormatting>
  <conditionalFormatting sqref="D19032:N19032">
    <cfRule type="cellIs" dxfId="0" priority="47317" operator="equal">
      <formula>0</formula>
    </cfRule>
    <cfRule type="cellIs" dxfId="1" priority="47318" operator="equal">
      <formula>1</formula>
    </cfRule>
  </conditionalFormatting>
  <conditionalFormatting sqref="D19033:N19033">
    <cfRule type="cellIs" dxfId="0" priority="47319" operator="equal">
      <formula>0</formula>
    </cfRule>
    <cfRule type="cellIs" dxfId="1" priority="47320" operator="equal">
      <formula>1</formula>
    </cfRule>
  </conditionalFormatting>
  <conditionalFormatting sqref="D19034:N19034">
    <cfRule type="cellIs" dxfId="0" priority="47321" operator="equal">
      <formula>0</formula>
    </cfRule>
    <cfRule type="cellIs" dxfId="1" priority="47322" operator="equal">
      <formula>1</formula>
    </cfRule>
  </conditionalFormatting>
  <conditionalFormatting sqref="D19035:N19035">
    <cfRule type="cellIs" dxfId="0" priority="47323" operator="equal">
      <formula>0</formula>
    </cfRule>
    <cfRule type="cellIs" dxfId="1" priority="47324" operator="equal">
      <formula>1</formula>
    </cfRule>
  </conditionalFormatting>
  <conditionalFormatting sqref="D19036:N19036">
    <cfRule type="cellIs" dxfId="0" priority="47325" operator="equal">
      <formula>0</formula>
    </cfRule>
    <cfRule type="cellIs" dxfId="1" priority="47326" operator="equal">
      <formula>1</formula>
    </cfRule>
  </conditionalFormatting>
  <conditionalFormatting sqref="D19037:N19037">
    <cfRule type="cellIs" dxfId="0" priority="47327" operator="equal">
      <formula>0</formula>
    </cfRule>
    <cfRule type="cellIs" dxfId="1" priority="47328" operator="equal">
      <formula>1</formula>
    </cfRule>
  </conditionalFormatting>
  <conditionalFormatting sqref="D19038:N19038">
    <cfRule type="cellIs" dxfId="0" priority="47329" operator="equal">
      <formula>0</formula>
    </cfRule>
    <cfRule type="cellIs" dxfId="1" priority="47330" operator="equal">
      <formula>1</formula>
    </cfRule>
  </conditionalFormatting>
  <conditionalFormatting sqref="D19039:N19039">
    <cfRule type="cellIs" dxfId="0" priority="47331" operator="equal">
      <formula>0</formula>
    </cfRule>
    <cfRule type="cellIs" dxfId="1" priority="47332" operator="equal">
      <formula>1</formula>
    </cfRule>
  </conditionalFormatting>
  <conditionalFormatting sqref="D1903:N1903">
    <cfRule type="cellIs" dxfId="0" priority="4329" operator="equal">
      <formula>0</formula>
    </cfRule>
    <cfRule type="cellIs" dxfId="1" priority="4330" operator="equal">
      <formula>1</formula>
    </cfRule>
  </conditionalFormatting>
  <conditionalFormatting sqref="D19040:N19040">
    <cfRule type="cellIs" dxfId="0" priority="47333" operator="equal">
      <formula>0</formula>
    </cfRule>
    <cfRule type="cellIs" dxfId="1" priority="47334" operator="equal">
      <formula>1</formula>
    </cfRule>
  </conditionalFormatting>
  <conditionalFormatting sqref="D19041:N19041">
    <cfRule type="cellIs" dxfId="0" priority="47335" operator="equal">
      <formula>0</formula>
    </cfRule>
    <cfRule type="cellIs" dxfId="1" priority="47336" operator="equal">
      <formula>1</formula>
    </cfRule>
  </conditionalFormatting>
  <conditionalFormatting sqref="D19042:N19042">
    <cfRule type="cellIs" dxfId="0" priority="47337" operator="equal">
      <formula>0</formula>
    </cfRule>
    <cfRule type="cellIs" dxfId="1" priority="47338" operator="equal">
      <formula>1</formula>
    </cfRule>
  </conditionalFormatting>
  <conditionalFormatting sqref="D19043:N19043">
    <cfRule type="cellIs" dxfId="0" priority="47339" operator="equal">
      <formula>0</formula>
    </cfRule>
    <cfRule type="cellIs" dxfId="1" priority="47340" operator="equal">
      <formula>1</formula>
    </cfRule>
  </conditionalFormatting>
  <conditionalFormatting sqref="D19044:N19044">
    <cfRule type="cellIs" dxfId="0" priority="47341" operator="equal">
      <formula>0</formula>
    </cfRule>
    <cfRule type="cellIs" dxfId="1" priority="47342" operator="equal">
      <formula>1</formula>
    </cfRule>
  </conditionalFormatting>
  <conditionalFormatting sqref="D19045:N19045">
    <cfRule type="cellIs" dxfId="0" priority="47343" operator="equal">
      <formula>0</formula>
    </cfRule>
    <cfRule type="cellIs" dxfId="1" priority="47344" operator="equal">
      <formula>1</formula>
    </cfRule>
  </conditionalFormatting>
  <conditionalFormatting sqref="D19046:N19046">
    <cfRule type="cellIs" dxfId="0" priority="47345" operator="equal">
      <formula>0</formula>
    </cfRule>
    <cfRule type="cellIs" dxfId="1" priority="47346" operator="equal">
      <formula>1</formula>
    </cfRule>
  </conditionalFormatting>
  <conditionalFormatting sqref="D19047:N19047">
    <cfRule type="cellIs" dxfId="0" priority="47347" operator="equal">
      <formula>0</formula>
    </cfRule>
    <cfRule type="cellIs" dxfId="1" priority="47348" operator="equal">
      <formula>1</formula>
    </cfRule>
  </conditionalFormatting>
  <conditionalFormatting sqref="D19048:N19048">
    <cfRule type="cellIs" dxfId="0" priority="47349" operator="equal">
      <formula>0</formula>
    </cfRule>
    <cfRule type="cellIs" dxfId="1" priority="47350" operator="equal">
      <formula>1</formula>
    </cfRule>
  </conditionalFormatting>
  <conditionalFormatting sqref="D19049:N19049">
    <cfRule type="cellIs" dxfId="0" priority="47351" operator="equal">
      <formula>0</formula>
    </cfRule>
    <cfRule type="cellIs" dxfId="1" priority="47352" operator="equal">
      <formula>1</formula>
    </cfRule>
  </conditionalFormatting>
  <conditionalFormatting sqref="D1904:N1904">
    <cfRule type="cellIs" dxfId="0" priority="4331" operator="equal">
      <formula>0</formula>
    </cfRule>
    <cfRule type="cellIs" dxfId="1" priority="4332" operator="equal">
      <formula>1</formula>
    </cfRule>
  </conditionalFormatting>
  <conditionalFormatting sqref="D19050:N19050">
    <cfRule type="cellIs" dxfId="0" priority="47353" operator="equal">
      <formula>0</formula>
    </cfRule>
    <cfRule type="cellIs" dxfId="1" priority="47354" operator="equal">
      <formula>1</formula>
    </cfRule>
  </conditionalFormatting>
  <conditionalFormatting sqref="D19051">
    <cfRule type="colorScale" priority="47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54:N19054">
    <cfRule type="cellIs" dxfId="0" priority="47366" operator="equal">
      <formula>0</formula>
    </cfRule>
    <cfRule type="cellIs" dxfId="1" priority="47367" operator="equal">
      <formula>1</formula>
    </cfRule>
  </conditionalFormatting>
  <conditionalFormatting sqref="D19055:N19055">
    <cfRule type="cellIs" dxfId="0" priority="47368" operator="equal">
      <formula>0</formula>
    </cfRule>
    <cfRule type="cellIs" dxfId="1" priority="47369" operator="equal">
      <formula>1</formula>
    </cfRule>
  </conditionalFormatting>
  <conditionalFormatting sqref="D19056:N19056">
    <cfRule type="cellIs" dxfId="0" priority="47370" operator="equal">
      <formula>0</formula>
    </cfRule>
    <cfRule type="cellIs" dxfId="1" priority="47371" operator="equal">
      <formula>1</formula>
    </cfRule>
  </conditionalFormatting>
  <conditionalFormatting sqref="D19057:N19057">
    <cfRule type="cellIs" dxfId="0" priority="47372" operator="equal">
      <formula>0</formula>
    </cfRule>
    <cfRule type="cellIs" dxfId="1" priority="47373" operator="equal">
      <formula>1</formula>
    </cfRule>
  </conditionalFormatting>
  <conditionalFormatting sqref="D19058:N19058">
    <cfRule type="cellIs" dxfId="0" priority="47374" operator="equal">
      <formula>0</formula>
    </cfRule>
    <cfRule type="cellIs" dxfId="1" priority="47375" operator="equal">
      <formula>1</formula>
    </cfRule>
  </conditionalFormatting>
  <conditionalFormatting sqref="D19059:N19059">
    <cfRule type="cellIs" dxfId="0" priority="47376" operator="equal">
      <formula>0</formula>
    </cfRule>
    <cfRule type="cellIs" dxfId="1" priority="47377" operator="equal">
      <formula>1</formula>
    </cfRule>
  </conditionalFormatting>
  <conditionalFormatting sqref="D1905:N1905">
    <cfRule type="cellIs" dxfId="0" priority="4333" operator="equal">
      <formula>0</formula>
    </cfRule>
    <cfRule type="cellIs" dxfId="1" priority="4334" operator="equal">
      <formula>1</formula>
    </cfRule>
  </conditionalFormatting>
  <conditionalFormatting sqref="D19060:N19060">
    <cfRule type="cellIs" dxfId="0" priority="47378" operator="equal">
      <formula>0</formula>
    </cfRule>
    <cfRule type="cellIs" dxfId="1" priority="47379" operator="equal">
      <formula>1</formula>
    </cfRule>
  </conditionalFormatting>
  <conditionalFormatting sqref="D19061:N19061">
    <cfRule type="cellIs" dxfId="0" priority="47380" operator="equal">
      <formula>0</formula>
    </cfRule>
    <cfRule type="cellIs" dxfId="1" priority="47381" operator="equal">
      <formula>1</formula>
    </cfRule>
  </conditionalFormatting>
  <conditionalFormatting sqref="D19062:N19062">
    <cfRule type="cellIs" dxfId="0" priority="47382" operator="equal">
      <formula>0</formula>
    </cfRule>
    <cfRule type="cellIs" dxfId="1" priority="47383" operator="equal">
      <formula>1</formula>
    </cfRule>
  </conditionalFormatting>
  <conditionalFormatting sqref="D19063:N19063">
    <cfRule type="cellIs" dxfId="0" priority="47384" operator="equal">
      <formula>0</formula>
    </cfRule>
    <cfRule type="cellIs" dxfId="1" priority="47385" operator="equal">
      <formula>1</formula>
    </cfRule>
  </conditionalFormatting>
  <conditionalFormatting sqref="D19064:N19064">
    <cfRule type="cellIs" dxfId="0" priority="47386" operator="equal">
      <formula>0</formula>
    </cfRule>
    <cfRule type="cellIs" dxfId="1" priority="47387" operator="equal">
      <formula>1</formula>
    </cfRule>
  </conditionalFormatting>
  <conditionalFormatting sqref="D19065:N19065">
    <cfRule type="cellIs" dxfId="0" priority="47388" operator="equal">
      <formula>0</formula>
    </cfRule>
    <cfRule type="cellIs" dxfId="1" priority="47389" operator="equal">
      <formula>1</formula>
    </cfRule>
  </conditionalFormatting>
  <conditionalFormatting sqref="D19066:N19066">
    <cfRule type="cellIs" dxfId="0" priority="47390" operator="equal">
      <formula>0</formula>
    </cfRule>
    <cfRule type="cellIs" dxfId="1" priority="47391" operator="equal">
      <formula>1</formula>
    </cfRule>
  </conditionalFormatting>
  <conditionalFormatting sqref="D19067:N19067">
    <cfRule type="cellIs" dxfId="0" priority="47392" operator="equal">
      <formula>0</formula>
    </cfRule>
    <cfRule type="cellIs" dxfId="1" priority="47393" operator="equal">
      <formula>1</formula>
    </cfRule>
  </conditionalFormatting>
  <conditionalFormatting sqref="D19068:N19068">
    <cfRule type="cellIs" dxfId="0" priority="47394" operator="equal">
      <formula>0</formula>
    </cfRule>
    <cfRule type="cellIs" dxfId="1" priority="47395" operator="equal">
      <formula>1</formula>
    </cfRule>
  </conditionalFormatting>
  <conditionalFormatting sqref="D19069:N19069">
    <cfRule type="cellIs" dxfId="0" priority="47396" operator="equal">
      <formula>0</formula>
    </cfRule>
    <cfRule type="cellIs" dxfId="1" priority="47397" operator="equal">
      <formula>1</formula>
    </cfRule>
  </conditionalFormatting>
  <conditionalFormatting sqref="D1906:N1906">
    <cfRule type="cellIs" dxfId="0" priority="4335" operator="equal">
      <formula>0</formula>
    </cfRule>
    <cfRule type="cellIs" dxfId="1" priority="4336" operator="equal">
      <formula>1</formula>
    </cfRule>
  </conditionalFormatting>
  <conditionalFormatting sqref="D19070:N19070">
    <cfRule type="cellIs" dxfId="0" priority="47398" operator="equal">
      <formula>0</formula>
    </cfRule>
    <cfRule type="cellIs" dxfId="1" priority="47399" operator="equal">
      <formula>1</formula>
    </cfRule>
  </conditionalFormatting>
  <conditionalFormatting sqref="D19071:N19071">
    <cfRule type="cellIs" dxfId="0" priority="47400" operator="equal">
      <formula>0</formula>
    </cfRule>
    <cfRule type="cellIs" dxfId="1" priority="47401" operator="equal">
      <formula>1</formula>
    </cfRule>
  </conditionalFormatting>
  <conditionalFormatting sqref="D19072:N19072">
    <cfRule type="cellIs" dxfId="0" priority="47402" operator="equal">
      <formula>0</formula>
    </cfRule>
    <cfRule type="cellIs" dxfId="1" priority="47403" operator="equal">
      <formula>1</formula>
    </cfRule>
  </conditionalFormatting>
  <conditionalFormatting sqref="D19073:N19073">
    <cfRule type="cellIs" dxfId="0" priority="47404" operator="equal">
      <formula>0</formula>
    </cfRule>
    <cfRule type="cellIs" dxfId="1" priority="47405" operator="equal">
      <formula>1</formula>
    </cfRule>
  </conditionalFormatting>
  <conditionalFormatting sqref="D19074:N19074">
    <cfRule type="cellIs" dxfId="0" priority="47406" operator="equal">
      <formula>0</formula>
    </cfRule>
    <cfRule type="cellIs" dxfId="1" priority="47407" operator="equal">
      <formula>1</formula>
    </cfRule>
  </conditionalFormatting>
  <conditionalFormatting sqref="D19075:N19075">
    <cfRule type="cellIs" dxfId="0" priority="47408" operator="equal">
      <formula>0</formula>
    </cfRule>
    <cfRule type="cellIs" dxfId="1" priority="47409" operator="equal">
      <formula>1</formula>
    </cfRule>
  </conditionalFormatting>
  <conditionalFormatting sqref="D19076:N19076">
    <cfRule type="cellIs" dxfId="0" priority="47410" operator="equal">
      <formula>0</formula>
    </cfRule>
    <cfRule type="cellIs" dxfId="1" priority="47411" operator="equal">
      <formula>1</formula>
    </cfRule>
  </conditionalFormatting>
  <conditionalFormatting sqref="D19077">
    <cfRule type="colorScale" priority="47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7:N1907">
    <cfRule type="cellIs" dxfId="0" priority="4337" operator="equal">
      <formula>0</formula>
    </cfRule>
    <cfRule type="cellIs" dxfId="1" priority="4338" operator="equal">
      <formula>1</formula>
    </cfRule>
  </conditionalFormatting>
  <conditionalFormatting sqref="D1908">
    <cfRule type="colorScale" priority="4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80:N19080">
    <cfRule type="cellIs" dxfId="0" priority="47423" operator="equal">
      <formula>0</formula>
    </cfRule>
    <cfRule type="cellIs" dxfId="1" priority="47424" operator="equal">
      <formula>1</formula>
    </cfRule>
  </conditionalFormatting>
  <conditionalFormatting sqref="D19081:N19081">
    <cfRule type="cellIs" dxfId="0" priority="47425" operator="equal">
      <formula>0</formula>
    </cfRule>
    <cfRule type="cellIs" dxfId="1" priority="47426" operator="equal">
      <formula>1</formula>
    </cfRule>
  </conditionalFormatting>
  <conditionalFormatting sqref="D19082:N19082">
    <cfRule type="cellIs" dxfId="0" priority="47427" operator="equal">
      <formula>0</formula>
    </cfRule>
    <cfRule type="cellIs" dxfId="1" priority="47428" operator="equal">
      <formula>1</formula>
    </cfRule>
  </conditionalFormatting>
  <conditionalFormatting sqref="D19083:N19083">
    <cfRule type="cellIs" dxfId="0" priority="47429" operator="equal">
      <formula>0</formula>
    </cfRule>
    <cfRule type="cellIs" dxfId="1" priority="47430" operator="equal">
      <formula>1</formula>
    </cfRule>
  </conditionalFormatting>
  <conditionalFormatting sqref="D19084:N19084">
    <cfRule type="cellIs" dxfId="0" priority="47431" operator="equal">
      <formula>0</formula>
    </cfRule>
    <cfRule type="cellIs" dxfId="1" priority="47432" operator="equal">
      <formula>1</formula>
    </cfRule>
  </conditionalFormatting>
  <conditionalFormatting sqref="D19085:N19085">
    <cfRule type="cellIs" dxfId="0" priority="47433" operator="equal">
      <formula>0</formula>
    </cfRule>
    <cfRule type="cellIs" dxfId="1" priority="47434" operator="equal">
      <formula>1</formula>
    </cfRule>
  </conditionalFormatting>
  <conditionalFormatting sqref="D19086:N19086">
    <cfRule type="cellIs" dxfId="0" priority="47435" operator="equal">
      <formula>0</formula>
    </cfRule>
    <cfRule type="cellIs" dxfId="1" priority="47436" operator="equal">
      <formula>1</formula>
    </cfRule>
  </conditionalFormatting>
  <conditionalFormatting sqref="D19087:N19087">
    <cfRule type="cellIs" dxfId="0" priority="47437" operator="equal">
      <formula>0</formula>
    </cfRule>
    <cfRule type="cellIs" dxfId="1" priority="47438" operator="equal">
      <formula>1</formula>
    </cfRule>
  </conditionalFormatting>
  <conditionalFormatting sqref="D19088:N19088">
    <cfRule type="cellIs" dxfId="0" priority="47439" operator="equal">
      <formula>0</formula>
    </cfRule>
    <cfRule type="cellIs" dxfId="1" priority="47440" operator="equal">
      <formula>1</formula>
    </cfRule>
  </conditionalFormatting>
  <conditionalFormatting sqref="D19089:N19089">
    <cfRule type="cellIs" dxfId="0" priority="47441" operator="equal">
      <formula>0</formula>
    </cfRule>
    <cfRule type="cellIs" dxfId="1" priority="47442" operator="equal">
      <formula>1</formula>
    </cfRule>
  </conditionalFormatting>
  <conditionalFormatting sqref="D19090:N19090">
    <cfRule type="cellIs" dxfId="0" priority="47443" operator="equal">
      <formula>0</formula>
    </cfRule>
    <cfRule type="cellIs" dxfId="1" priority="47444" operator="equal">
      <formula>1</formula>
    </cfRule>
  </conditionalFormatting>
  <conditionalFormatting sqref="D19091:N19091">
    <cfRule type="cellIs" dxfId="0" priority="47445" operator="equal">
      <formula>0</formula>
    </cfRule>
    <cfRule type="cellIs" dxfId="1" priority="47446" operator="equal">
      <formula>1</formula>
    </cfRule>
  </conditionalFormatting>
  <conditionalFormatting sqref="D19092:N19092">
    <cfRule type="cellIs" dxfId="0" priority="47447" operator="equal">
      <formula>0</formula>
    </cfRule>
    <cfRule type="cellIs" dxfId="1" priority="47448" operator="equal">
      <formula>1</formula>
    </cfRule>
  </conditionalFormatting>
  <conditionalFormatting sqref="D19093:N19093">
    <cfRule type="cellIs" dxfId="0" priority="47449" operator="equal">
      <formula>0</formula>
    </cfRule>
    <cfRule type="cellIs" dxfId="1" priority="47450" operator="equal">
      <formula>1</formula>
    </cfRule>
  </conditionalFormatting>
  <conditionalFormatting sqref="D19094:N19094">
    <cfRule type="cellIs" dxfId="0" priority="47451" operator="equal">
      <formula>0</formula>
    </cfRule>
    <cfRule type="cellIs" dxfId="1" priority="47452" operator="equal">
      <formula>1</formula>
    </cfRule>
  </conditionalFormatting>
  <conditionalFormatting sqref="D19095:N19095">
    <cfRule type="cellIs" dxfId="0" priority="47453" operator="equal">
      <formula>0</formula>
    </cfRule>
    <cfRule type="cellIs" dxfId="1" priority="47454" operator="equal">
      <formula>1</formula>
    </cfRule>
  </conditionalFormatting>
  <conditionalFormatting sqref="D19096:N19096">
    <cfRule type="cellIs" dxfId="0" priority="47455" operator="equal">
      <formula>0</formula>
    </cfRule>
    <cfRule type="cellIs" dxfId="1" priority="47456" operator="equal">
      <formula>1</formula>
    </cfRule>
  </conditionalFormatting>
  <conditionalFormatting sqref="D19097:N19097">
    <cfRule type="cellIs" dxfId="0" priority="47457" operator="equal">
      <formula>0</formula>
    </cfRule>
    <cfRule type="cellIs" dxfId="1" priority="47458" operator="equal">
      <formula>1</formula>
    </cfRule>
  </conditionalFormatting>
  <conditionalFormatting sqref="D19098:N19098">
    <cfRule type="cellIs" dxfId="0" priority="47459" operator="equal">
      <formula>0</formula>
    </cfRule>
    <cfRule type="cellIs" dxfId="1" priority="47460" operator="equal">
      <formula>1</formula>
    </cfRule>
  </conditionalFormatting>
  <conditionalFormatting sqref="D19099:N19099">
    <cfRule type="cellIs" dxfId="0" priority="47461" operator="equal">
      <formula>0</formula>
    </cfRule>
    <cfRule type="cellIs" dxfId="1" priority="47462" operator="equal">
      <formula>1</formula>
    </cfRule>
  </conditionalFormatting>
  <conditionalFormatting sqref="D190:N190">
    <cfRule type="cellIs" dxfId="0" priority="378" operator="equal">
      <formula>0</formula>
    </cfRule>
    <cfRule type="cellIs" dxfId="1" priority="379" operator="equal">
      <formula>1</formula>
    </cfRule>
  </conditionalFormatting>
  <conditionalFormatting sqref="D19100">
    <cfRule type="colorScale" priority="47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03:N19103">
    <cfRule type="cellIs" dxfId="0" priority="47474" operator="equal">
      <formula>0</formula>
    </cfRule>
    <cfRule type="cellIs" dxfId="1" priority="47475" operator="equal">
      <formula>1</formula>
    </cfRule>
  </conditionalFormatting>
  <conditionalFormatting sqref="D19104:N19104">
    <cfRule type="cellIs" dxfId="0" priority="47476" operator="equal">
      <formula>0</formula>
    </cfRule>
    <cfRule type="cellIs" dxfId="1" priority="47477" operator="equal">
      <formula>1</formula>
    </cfRule>
  </conditionalFormatting>
  <conditionalFormatting sqref="D19105:N19105">
    <cfRule type="cellIs" dxfId="0" priority="47478" operator="equal">
      <formula>0</formula>
    </cfRule>
    <cfRule type="cellIs" dxfId="1" priority="47479" operator="equal">
      <formula>1</formula>
    </cfRule>
  </conditionalFormatting>
  <conditionalFormatting sqref="D19106:N19106">
    <cfRule type="cellIs" dxfId="0" priority="47480" operator="equal">
      <formula>0</formula>
    </cfRule>
    <cfRule type="cellIs" dxfId="1" priority="47481" operator="equal">
      <formula>1</formula>
    </cfRule>
  </conditionalFormatting>
  <conditionalFormatting sqref="D19107:N19107">
    <cfRule type="cellIs" dxfId="0" priority="47482" operator="equal">
      <formula>0</formula>
    </cfRule>
    <cfRule type="cellIs" dxfId="1" priority="47483" operator="equal">
      <formula>1</formula>
    </cfRule>
  </conditionalFormatting>
  <conditionalFormatting sqref="D19108:N19108">
    <cfRule type="cellIs" dxfId="0" priority="47484" operator="equal">
      <formula>0</formula>
    </cfRule>
    <cfRule type="cellIs" dxfId="1" priority="47485" operator="equal">
      <formula>1</formula>
    </cfRule>
  </conditionalFormatting>
  <conditionalFormatting sqref="D19109:N19109">
    <cfRule type="cellIs" dxfId="0" priority="47486" operator="equal">
      <formula>0</formula>
    </cfRule>
    <cfRule type="cellIs" dxfId="1" priority="47487" operator="equal">
      <formula>1</formula>
    </cfRule>
  </conditionalFormatting>
  <conditionalFormatting sqref="D1911">
    <cfRule type="colorScale" priority="4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10:N19110">
    <cfRule type="cellIs" dxfId="0" priority="47488" operator="equal">
      <formula>0</formula>
    </cfRule>
    <cfRule type="cellIs" dxfId="1" priority="47489" operator="equal">
      <formula>1</formula>
    </cfRule>
  </conditionalFormatting>
  <conditionalFormatting sqref="D19111:N19111">
    <cfRule type="cellIs" dxfId="0" priority="47490" operator="equal">
      <formula>0</formula>
    </cfRule>
    <cfRule type="cellIs" dxfId="1" priority="47491" operator="equal">
      <formula>1</formula>
    </cfRule>
  </conditionalFormatting>
  <conditionalFormatting sqref="D19112:N19112">
    <cfRule type="cellIs" dxfId="0" priority="47492" operator="equal">
      <formula>0</formula>
    </cfRule>
    <cfRule type="cellIs" dxfId="1" priority="47493" operator="equal">
      <formula>1</formula>
    </cfRule>
  </conditionalFormatting>
  <conditionalFormatting sqref="D19113:N19113">
    <cfRule type="cellIs" dxfId="0" priority="47494" operator="equal">
      <formula>0</formula>
    </cfRule>
    <cfRule type="cellIs" dxfId="1" priority="47495" operator="equal">
      <formula>1</formula>
    </cfRule>
  </conditionalFormatting>
  <conditionalFormatting sqref="D19114:N19114">
    <cfRule type="cellIs" dxfId="0" priority="47496" operator="equal">
      <formula>0</formula>
    </cfRule>
    <cfRule type="cellIs" dxfId="1" priority="47497" operator="equal">
      <formula>1</formula>
    </cfRule>
  </conditionalFormatting>
  <conditionalFormatting sqref="D19115:N19115">
    <cfRule type="cellIs" dxfId="0" priority="47498" operator="equal">
      <formula>0</formula>
    </cfRule>
    <cfRule type="cellIs" dxfId="1" priority="47499" operator="equal">
      <formula>1</formula>
    </cfRule>
  </conditionalFormatting>
  <conditionalFormatting sqref="D19116:N19116">
    <cfRule type="cellIs" dxfId="0" priority="47500" operator="equal">
      <formula>0</formula>
    </cfRule>
    <cfRule type="cellIs" dxfId="1" priority="47501" operator="equal">
      <formula>1</formula>
    </cfRule>
  </conditionalFormatting>
  <conditionalFormatting sqref="D19117:N19117">
    <cfRule type="cellIs" dxfId="0" priority="47502" operator="equal">
      <formula>0</formula>
    </cfRule>
    <cfRule type="cellIs" dxfId="1" priority="47503" operator="equal">
      <formula>1</formula>
    </cfRule>
  </conditionalFormatting>
  <conditionalFormatting sqref="D19118:N19118">
    <cfRule type="cellIs" dxfId="0" priority="47504" operator="equal">
      <formula>0</formula>
    </cfRule>
    <cfRule type="cellIs" dxfId="1" priority="47505" operator="equal">
      <formula>1</formula>
    </cfRule>
  </conditionalFormatting>
  <conditionalFormatting sqref="D19119:N19119">
    <cfRule type="cellIs" dxfId="0" priority="47506" operator="equal">
      <formula>0</formula>
    </cfRule>
    <cfRule type="cellIs" dxfId="1" priority="47507" operator="equal">
      <formula>1</formula>
    </cfRule>
  </conditionalFormatting>
  <conditionalFormatting sqref="D19120:N19120">
    <cfRule type="cellIs" dxfId="0" priority="47508" operator="equal">
      <formula>0</formula>
    </cfRule>
    <cfRule type="cellIs" dxfId="1" priority="47509" operator="equal">
      <formula>1</formula>
    </cfRule>
  </conditionalFormatting>
  <conditionalFormatting sqref="D19121:N19121">
    <cfRule type="cellIs" dxfId="0" priority="47510" operator="equal">
      <formula>0</formula>
    </cfRule>
    <cfRule type="cellIs" dxfId="1" priority="47511" operator="equal">
      <formula>1</formula>
    </cfRule>
  </conditionalFormatting>
  <conditionalFormatting sqref="D19122:N19122">
    <cfRule type="cellIs" dxfId="0" priority="47512" operator="equal">
      <formula>0</formula>
    </cfRule>
    <cfRule type="cellIs" dxfId="1" priority="47513" operator="equal">
      <formula>1</formula>
    </cfRule>
  </conditionalFormatting>
  <conditionalFormatting sqref="D19123">
    <cfRule type="colorScale" priority="47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26:N19126">
    <cfRule type="cellIs" dxfId="0" priority="47525" operator="equal">
      <formula>0</formula>
    </cfRule>
    <cfRule type="cellIs" dxfId="1" priority="47526" operator="equal">
      <formula>1</formula>
    </cfRule>
  </conditionalFormatting>
  <conditionalFormatting sqref="D19127:N19127">
    <cfRule type="cellIs" dxfId="0" priority="47527" operator="equal">
      <formula>0</formula>
    </cfRule>
    <cfRule type="cellIs" dxfId="1" priority="47528" operator="equal">
      <formula>1</formula>
    </cfRule>
  </conditionalFormatting>
  <conditionalFormatting sqref="D19128">
    <cfRule type="colorScale" priority="47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31">
    <cfRule type="colorScale" priority="47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34:N19134">
    <cfRule type="cellIs" dxfId="0" priority="47551" operator="equal">
      <formula>0</formula>
    </cfRule>
    <cfRule type="cellIs" dxfId="1" priority="47552" operator="equal">
      <formula>1</formula>
    </cfRule>
  </conditionalFormatting>
  <conditionalFormatting sqref="D19135:N19135">
    <cfRule type="cellIs" dxfId="0" priority="47553" operator="equal">
      <formula>0</formula>
    </cfRule>
    <cfRule type="cellIs" dxfId="1" priority="47554" operator="equal">
      <formula>1</formula>
    </cfRule>
  </conditionalFormatting>
  <conditionalFormatting sqref="D19136:N19136">
    <cfRule type="cellIs" dxfId="0" priority="47555" operator="equal">
      <formula>0</formula>
    </cfRule>
    <cfRule type="cellIs" dxfId="1" priority="47556" operator="equal">
      <formula>1</formula>
    </cfRule>
  </conditionalFormatting>
  <conditionalFormatting sqref="D19137:N19137">
    <cfRule type="cellIs" dxfId="0" priority="47557" operator="equal">
      <formula>0</formula>
    </cfRule>
    <cfRule type="cellIs" dxfId="1" priority="47558" operator="equal">
      <formula>1</formula>
    </cfRule>
  </conditionalFormatting>
  <conditionalFormatting sqref="D19138:N19138">
    <cfRule type="cellIs" dxfId="0" priority="47559" operator="equal">
      <formula>0</formula>
    </cfRule>
    <cfRule type="cellIs" dxfId="1" priority="47560" operator="equal">
      <formula>1</formula>
    </cfRule>
  </conditionalFormatting>
  <conditionalFormatting sqref="D19139:N19139">
    <cfRule type="cellIs" dxfId="0" priority="47561" operator="equal">
      <formula>0</formula>
    </cfRule>
    <cfRule type="cellIs" dxfId="1" priority="47562" operator="equal">
      <formula>1</formula>
    </cfRule>
  </conditionalFormatting>
  <conditionalFormatting sqref="D19140:N19140">
    <cfRule type="cellIs" dxfId="0" priority="47563" operator="equal">
      <formula>0</formula>
    </cfRule>
    <cfRule type="cellIs" dxfId="1" priority="47564" operator="equal">
      <formula>1</formula>
    </cfRule>
  </conditionalFormatting>
  <conditionalFormatting sqref="D19141:N19141">
    <cfRule type="cellIs" dxfId="0" priority="47565" operator="equal">
      <formula>0</formula>
    </cfRule>
    <cfRule type="cellIs" dxfId="1" priority="47566" operator="equal">
      <formula>1</formula>
    </cfRule>
  </conditionalFormatting>
  <conditionalFormatting sqref="D19142">
    <cfRule type="colorScale" priority="48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45">
    <cfRule type="colorScale" priority="47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48">
    <cfRule type="colorScale" priority="47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4:N1914">
    <cfRule type="cellIs" dxfId="0" priority="4361" operator="equal">
      <formula>0</formula>
    </cfRule>
    <cfRule type="cellIs" dxfId="1" priority="4362" operator="equal">
      <formula>1</formula>
    </cfRule>
  </conditionalFormatting>
  <conditionalFormatting sqref="D19151:N19151">
    <cfRule type="cellIs" dxfId="0" priority="47600" operator="equal">
      <formula>0</formula>
    </cfRule>
    <cfRule type="cellIs" dxfId="1" priority="47601" operator="equal">
      <formula>1</formula>
    </cfRule>
  </conditionalFormatting>
  <conditionalFormatting sqref="D19152:N19152">
    <cfRule type="cellIs" dxfId="0" priority="47602" operator="equal">
      <formula>0</formula>
    </cfRule>
    <cfRule type="cellIs" dxfId="1" priority="47603" operator="equal">
      <formula>1</formula>
    </cfRule>
  </conditionalFormatting>
  <conditionalFormatting sqref="D19153:N19153">
    <cfRule type="cellIs" dxfId="0" priority="47604" operator="equal">
      <formula>0</formula>
    </cfRule>
    <cfRule type="cellIs" dxfId="1" priority="47605" operator="equal">
      <formula>1</formula>
    </cfRule>
  </conditionalFormatting>
  <conditionalFormatting sqref="D19154:N19154">
    <cfRule type="cellIs" dxfId="0" priority="47606" operator="equal">
      <formula>0</formula>
    </cfRule>
    <cfRule type="cellIs" dxfId="1" priority="47607" operator="equal">
      <formula>1</formula>
    </cfRule>
  </conditionalFormatting>
  <conditionalFormatting sqref="D19155:N19155">
    <cfRule type="cellIs" dxfId="0" priority="47608" operator="equal">
      <formula>0</formula>
    </cfRule>
    <cfRule type="cellIs" dxfId="1" priority="47609" operator="equal">
      <formula>1</formula>
    </cfRule>
  </conditionalFormatting>
  <conditionalFormatting sqref="D19156:N19156">
    <cfRule type="cellIs" dxfId="0" priority="47610" operator="equal">
      <formula>0</formula>
    </cfRule>
    <cfRule type="cellIs" dxfId="1" priority="47611" operator="equal">
      <formula>1</formula>
    </cfRule>
  </conditionalFormatting>
  <conditionalFormatting sqref="D19157:N19157">
    <cfRule type="cellIs" dxfId="0" priority="47612" operator="equal">
      <formula>0</formula>
    </cfRule>
    <cfRule type="cellIs" dxfId="1" priority="47613" operator="equal">
      <formula>1</formula>
    </cfRule>
  </conditionalFormatting>
  <conditionalFormatting sqref="D19158:N19158">
    <cfRule type="cellIs" dxfId="0" priority="47614" operator="equal">
      <formula>0</formula>
    </cfRule>
    <cfRule type="cellIs" dxfId="1" priority="47615" operator="equal">
      <formula>1</formula>
    </cfRule>
  </conditionalFormatting>
  <conditionalFormatting sqref="D19159:N19159">
    <cfRule type="cellIs" dxfId="0" priority="47616" operator="equal">
      <formula>0</formula>
    </cfRule>
    <cfRule type="cellIs" dxfId="1" priority="47617" operator="equal">
      <formula>1</formula>
    </cfRule>
  </conditionalFormatting>
  <conditionalFormatting sqref="D1915:N1915">
    <cfRule type="cellIs" dxfId="0" priority="4363" operator="equal">
      <formula>0</formula>
    </cfRule>
    <cfRule type="cellIs" dxfId="1" priority="4364" operator="equal">
      <formula>1</formula>
    </cfRule>
  </conditionalFormatting>
  <conditionalFormatting sqref="D19160">
    <cfRule type="colorScale" priority="47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63">
    <cfRule type="colorScale" priority="47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66:N19166">
    <cfRule type="cellIs" dxfId="0" priority="47640" operator="equal">
      <formula>0</formula>
    </cfRule>
    <cfRule type="cellIs" dxfId="1" priority="47641" operator="equal">
      <formula>1</formula>
    </cfRule>
  </conditionalFormatting>
  <conditionalFormatting sqref="D19167:N19167">
    <cfRule type="cellIs" dxfId="0" priority="47642" operator="equal">
      <formula>0</formula>
    </cfRule>
    <cfRule type="cellIs" dxfId="1" priority="47643" operator="equal">
      <formula>1</formula>
    </cfRule>
  </conditionalFormatting>
  <conditionalFormatting sqref="D19168:N19168">
    <cfRule type="cellIs" dxfId="0" priority="47644" operator="equal">
      <formula>0</formula>
    </cfRule>
    <cfRule type="cellIs" dxfId="1" priority="47645" operator="equal">
      <formula>1</formula>
    </cfRule>
  </conditionalFormatting>
  <conditionalFormatting sqref="D19169:N19169">
    <cfRule type="cellIs" dxfId="0" priority="47646" operator="equal">
      <formula>0</formula>
    </cfRule>
    <cfRule type="cellIs" dxfId="1" priority="47647" operator="equal">
      <formula>1</formula>
    </cfRule>
  </conditionalFormatting>
  <conditionalFormatting sqref="D1916:N1916">
    <cfRule type="cellIs" dxfId="0" priority="4365" operator="equal">
      <formula>0</formula>
    </cfRule>
    <cfRule type="cellIs" dxfId="1" priority="4366" operator="equal">
      <formula>1</formula>
    </cfRule>
  </conditionalFormatting>
  <conditionalFormatting sqref="D19170">
    <cfRule type="colorScale" priority="47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73">
    <cfRule type="colorScale" priority="47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76:N19176">
    <cfRule type="cellIs" dxfId="0" priority="47670" operator="equal">
      <formula>0</formula>
    </cfRule>
    <cfRule type="cellIs" dxfId="1" priority="47671" operator="equal">
      <formula>1</formula>
    </cfRule>
  </conditionalFormatting>
  <conditionalFormatting sqref="D19177:N19177">
    <cfRule type="cellIs" dxfId="0" priority="47672" operator="equal">
      <formula>0</formula>
    </cfRule>
    <cfRule type="cellIs" dxfId="1" priority="47673" operator="equal">
      <formula>1</formula>
    </cfRule>
  </conditionalFormatting>
  <conditionalFormatting sqref="D19178:N19178">
    <cfRule type="cellIs" dxfId="0" priority="47674" operator="equal">
      <formula>0</formula>
    </cfRule>
    <cfRule type="cellIs" dxfId="1" priority="47675" operator="equal">
      <formula>1</formula>
    </cfRule>
  </conditionalFormatting>
  <conditionalFormatting sqref="D19179:N19179">
    <cfRule type="cellIs" dxfId="0" priority="47676" operator="equal">
      <formula>0</formula>
    </cfRule>
    <cfRule type="cellIs" dxfId="1" priority="47677" operator="equal">
      <formula>1</formula>
    </cfRule>
  </conditionalFormatting>
  <conditionalFormatting sqref="D1917:N1917">
    <cfRule type="cellIs" dxfId="0" priority="4367" operator="equal">
      <formula>0</formula>
    </cfRule>
    <cfRule type="cellIs" dxfId="1" priority="4368" operator="equal">
      <formula>1</formula>
    </cfRule>
  </conditionalFormatting>
  <conditionalFormatting sqref="D19180:N19180">
    <cfRule type="cellIs" dxfId="0" priority="47678" operator="equal">
      <formula>0</formula>
    </cfRule>
    <cfRule type="cellIs" dxfId="1" priority="47679" operator="equal">
      <formula>1</formula>
    </cfRule>
  </conditionalFormatting>
  <conditionalFormatting sqref="D19181:N19181">
    <cfRule type="cellIs" dxfId="0" priority="47680" operator="equal">
      <formula>0</formula>
    </cfRule>
    <cfRule type="cellIs" dxfId="1" priority="47681" operator="equal">
      <formula>1</formula>
    </cfRule>
  </conditionalFormatting>
  <conditionalFormatting sqref="D19182:N19182">
    <cfRule type="cellIs" dxfId="0" priority="47682" operator="equal">
      <formula>0</formula>
    </cfRule>
    <cfRule type="cellIs" dxfId="1" priority="47683" operator="equal">
      <formula>1</formula>
    </cfRule>
  </conditionalFormatting>
  <conditionalFormatting sqref="D19183:N19183">
    <cfRule type="cellIs" dxfId="0" priority="47684" operator="equal">
      <formula>0</formula>
    </cfRule>
    <cfRule type="cellIs" dxfId="1" priority="47685" operator="equal">
      <formula>1</formula>
    </cfRule>
  </conditionalFormatting>
  <conditionalFormatting sqref="D19184:N19184">
    <cfRule type="cellIs" dxfId="0" priority="47686" operator="equal">
      <formula>0</formula>
    </cfRule>
    <cfRule type="cellIs" dxfId="1" priority="47687" operator="equal">
      <formula>1</formula>
    </cfRule>
  </conditionalFormatting>
  <conditionalFormatting sqref="D19185:N19185">
    <cfRule type="cellIs" dxfId="0" priority="47688" operator="equal">
      <formula>0</formula>
    </cfRule>
    <cfRule type="cellIs" dxfId="1" priority="47689" operator="equal">
      <formula>1</formula>
    </cfRule>
  </conditionalFormatting>
  <conditionalFormatting sqref="D19186:N19186">
    <cfRule type="cellIs" dxfId="0" priority="47690" operator="equal">
      <formula>0</formula>
    </cfRule>
    <cfRule type="cellIs" dxfId="1" priority="47691" operator="equal">
      <formula>1</formula>
    </cfRule>
  </conditionalFormatting>
  <conditionalFormatting sqref="D19187:N19187">
    <cfRule type="cellIs" dxfId="0" priority="47692" operator="equal">
      <formula>0</formula>
    </cfRule>
    <cfRule type="cellIs" dxfId="1" priority="47693" operator="equal">
      <formula>1</formula>
    </cfRule>
  </conditionalFormatting>
  <conditionalFormatting sqref="D19188:N19188">
    <cfRule type="cellIs" dxfId="0" priority="47694" operator="equal">
      <formula>0</formula>
    </cfRule>
    <cfRule type="cellIs" dxfId="1" priority="47695" operator="equal">
      <formula>1</formula>
    </cfRule>
  </conditionalFormatting>
  <conditionalFormatting sqref="D19189:N19189">
    <cfRule type="cellIs" dxfId="0" priority="47696" operator="equal">
      <formula>0</formula>
    </cfRule>
    <cfRule type="cellIs" dxfId="1" priority="47697" operator="equal">
      <formula>1</formula>
    </cfRule>
  </conditionalFormatting>
  <conditionalFormatting sqref="D1918:N1918">
    <cfRule type="cellIs" dxfId="0" priority="4369" operator="equal">
      <formula>0</formula>
    </cfRule>
    <cfRule type="cellIs" dxfId="1" priority="4370" operator="equal">
      <formula>1</formula>
    </cfRule>
  </conditionalFormatting>
  <conditionalFormatting sqref="D19190:N19190">
    <cfRule type="cellIs" dxfId="0" priority="47698" operator="equal">
      <formula>0</formula>
    </cfRule>
    <cfRule type="cellIs" dxfId="1" priority="47699" operator="equal">
      <formula>1</formula>
    </cfRule>
  </conditionalFormatting>
  <conditionalFormatting sqref="D19191:N19191">
    <cfRule type="cellIs" dxfId="0" priority="47700" operator="equal">
      <formula>0</formula>
    </cfRule>
    <cfRule type="cellIs" dxfId="1" priority="47701" operator="equal">
      <formula>1</formula>
    </cfRule>
  </conditionalFormatting>
  <conditionalFormatting sqref="D19192">
    <cfRule type="colorScale" priority="47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95:N19195">
    <cfRule type="cellIs" dxfId="0" priority="47713" operator="equal">
      <formula>0</formula>
    </cfRule>
    <cfRule type="cellIs" dxfId="1" priority="47714" operator="equal">
      <formula>1</formula>
    </cfRule>
  </conditionalFormatting>
  <conditionalFormatting sqref="D19196">
    <cfRule type="colorScale" priority="47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99">
    <cfRule type="colorScale" priority="47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19:N1919">
    <cfRule type="cellIs" dxfId="0" priority="4371" operator="equal">
      <formula>0</formula>
    </cfRule>
    <cfRule type="cellIs" dxfId="1" priority="4372" operator="equal">
      <formula>1</formula>
    </cfRule>
  </conditionalFormatting>
  <conditionalFormatting sqref="D191:N191">
    <cfRule type="cellIs" dxfId="0" priority="380" operator="equal">
      <formula>0</formula>
    </cfRule>
    <cfRule type="cellIs" dxfId="1" priority="381" operator="equal">
      <formula>1</formula>
    </cfRule>
  </conditionalFormatting>
  <conditionalFormatting sqref="D19202:N19202">
    <cfRule type="cellIs" dxfId="0" priority="47737" operator="equal">
      <formula>0</formula>
    </cfRule>
    <cfRule type="cellIs" dxfId="1" priority="47738" operator="equal">
      <formula>1</formula>
    </cfRule>
  </conditionalFormatting>
  <conditionalFormatting sqref="D19203">
    <cfRule type="colorScale" priority="47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06">
    <cfRule type="colorScale" priority="47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09:N19209">
    <cfRule type="cellIs" dxfId="0" priority="47761" operator="equal">
      <formula>0</formula>
    </cfRule>
    <cfRule type="cellIs" dxfId="1" priority="47762" operator="equal">
      <formula>1</formula>
    </cfRule>
  </conditionalFormatting>
  <conditionalFormatting sqref="D1920:N1920">
    <cfRule type="cellIs" dxfId="0" priority="4373" operator="equal">
      <formula>0</formula>
    </cfRule>
    <cfRule type="cellIs" dxfId="1" priority="4374" operator="equal">
      <formula>1</formula>
    </cfRule>
  </conditionalFormatting>
  <conditionalFormatting sqref="D19210:N19210">
    <cfRule type="cellIs" dxfId="0" priority="47763" operator="equal">
      <formula>0</formula>
    </cfRule>
    <cfRule type="cellIs" dxfId="1" priority="47764" operator="equal">
      <formula>1</formula>
    </cfRule>
  </conditionalFormatting>
  <conditionalFormatting sqref="D19211:N19211">
    <cfRule type="cellIs" dxfId="0" priority="47765" operator="equal">
      <formula>0</formula>
    </cfRule>
    <cfRule type="cellIs" dxfId="1" priority="47766" operator="equal">
      <formula>1</formula>
    </cfRule>
  </conditionalFormatting>
  <conditionalFormatting sqref="D19212">
    <cfRule type="colorScale" priority="47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15">
    <cfRule type="colorScale" priority="47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18:N19218">
    <cfRule type="cellIs" dxfId="0" priority="47789" operator="equal">
      <formula>0</formula>
    </cfRule>
    <cfRule type="cellIs" dxfId="1" priority="47790" operator="equal">
      <formula>1</formula>
    </cfRule>
  </conditionalFormatting>
  <conditionalFormatting sqref="D19219">
    <cfRule type="colorScale" priority="47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1:N1921">
    <cfRule type="cellIs" dxfId="0" priority="4375" operator="equal">
      <formula>0</formula>
    </cfRule>
    <cfRule type="cellIs" dxfId="1" priority="4376" operator="equal">
      <formula>1</formula>
    </cfRule>
  </conditionalFormatting>
  <conditionalFormatting sqref="D19222">
    <cfRule type="colorScale" priority="47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25:N19225">
    <cfRule type="cellIs" dxfId="0" priority="47813" operator="equal">
      <formula>0</formula>
    </cfRule>
    <cfRule type="cellIs" dxfId="1" priority="47814" operator="equal">
      <formula>1</formula>
    </cfRule>
  </conditionalFormatting>
  <conditionalFormatting sqref="D19226:N19226">
    <cfRule type="cellIs" dxfId="0" priority="47815" operator="equal">
      <formula>0</formula>
    </cfRule>
    <cfRule type="cellIs" dxfId="1" priority="47816" operator="equal">
      <formula>1</formula>
    </cfRule>
  </conditionalFormatting>
  <conditionalFormatting sqref="D19227:N19227">
    <cfRule type="cellIs" dxfId="0" priority="47817" operator="equal">
      <formula>0</formula>
    </cfRule>
    <cfRule type="cellIs" dxfId="1" priority="47818" operator="equal">
      <formula>1</formula>
    </cfRule>
  </conditionalFormatting>
  <conditionalFormatting sqref="D19228">
    <cfRule type="colorScale" priority="47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2:N1922">
    <cfRule type="cellIs" dxfId="0" priority="4377" operator="equal">
      <formula>0</formula>
    </cfRule>
    <cfRule type="cellIs" dxfId="1" priority="4378" operator="equal">
      <formula>1</formula>
    </cfRule>
  </conditionalFormatting>
  <conditionalFormatting sqref="D19231">
    <cfRule type="colorScale" priority="47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34:N19234">
    <cfRule type="cellIs" dxfId="0" priority="47841" operator="equal">
      <formula>0</formula>
    </cfRule>
    <cfRule type="cellIs" dxfId="1" priority="47842" operator="equal">
      <formula>1</formula>
    </cfRule>
  </conditionalFormatting>
  <conditionalFormatting sqref="D19235:N19235">
    <cfRule type="cellIs" dxfId="0" priority="47843" operator="equal">
      <formula>0</formula>
    </cfRule>
    <cfRule type="cellIs" dxfId="1" priority="47844" operator="equal">
      <formula>1</formula>
    </cfRule>
  </conditionalFormatting>
  <conditionalFormatting sqref="D19236:N19236">
    <cfRule type="cellIs" dxfId="0" priority="47845" operator="equal">
      <formula>0</formula>
    </cfRule>
    <cfRule type="cellIs" dxfId="1" priority="47846" operator="equal">
      <formula>1</formula>
    </cfRule>
  </conditionalFormatting>
  <conditionalFormatting sqref="D19237:N19237">
    <cfRule type="cellIs" dxfId="0" priority="47847" operator="equal">
      <formula>0</formula>
    </cfRule>
    <cfRule type="cellIs" dxfId="1" priority="47848" operator="equal">
      <formula>1</formula>
    </cfRule>
  </conditionalFormatting>
  <conditionalFormatting sqref="D19238:N19238">
    <cfRule type="cellIs" dxfId="0" priority="47849" operator="equal">
      <formula>0</formula>
    </cfRule>
    <cfRule type="cellIs" dxfId="1" priority="47850" operator="equal">
      <formula>1</formula>
    </cfRule>
  </conditionalFormatting>
  <conditionalFormatting sqref="D19239:N19239">
    <cfRule type="cellIs" dxfId="0" priority="47851" operator="equal">
      <formula>0</formula>
    </cfRule>
    <cfRule type="cellIs" dxfId="1" priority="47852" operator="equal">
      <formula>1</formula>
    </cfRule>
  </conditionalFormatting>
  <conditionalFormatting sqref="D1923:N1923">
    <cfRule type="cellIs" dxfId="0" priority="4379" operator="equal">
      <formula>0</formula>
    </cfRule>
    <cfRule type="cellIs" dxfId="1" priority="4380" operator="equal">
      <formula>1</formula>
    </cfRule>
  </conditionalFormatting>
  <conditionalFormatting sqref="D19240">
    <cfRule type="colorScale" priority="47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43">
    <cfRule type="colorScale" priority="47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46:N19246">
    <cfRule type="cellIs" dxfId="0" priority="47875" operator="equal">
      <formula>0</formula>
    </cfRule>
    <cfRule type="cellIs" dxfId="1" priority="47876" operator="equal">
      <formula>1</formula>
    </cfRule>
  </conditionalFormatting>
  <conditionalFormatting sqref="D19247:N19247">
    <cfRule type="cellIs" dxfId="0" priority="47877" operator="equal">
      <formula>0</formula>
    </cfRule>
    <cfRule type="cellIs" dxfId="1" priority="47878" operator="equal">
      <formula>1</formula>
    </cfRule>
  </conditionalFormatting>
  <conditionalFormatting sqref="D19248:N19248">
    <cfRule type="cellIs" dxfId="0" priority="47879" operator="equal">
      <formula>0</formula>
    </cfRule>
    <cfRule type="cellIs" dxfId="1" priority="47880" operator="equal">
      <formula>1</formula>
    </cfRule>
  </conditionalFormatting>
  <conditionalFormatting sqref="D19249:N19249">
    <cfRule type="cellIs" dxfId="0" priority="47881" operator="equal">
      <formula>0</formula>
    </cfRule>
    <cfRule type="cellIs" dxfId="1" priority="47882" operator="equal">
      <formula>1</formula>
    </cfRule>
  </conditionalFormatting>
  <conditionalFormatting sqref="D1924:N1924">
    <cfRule type="cellIs" dxfId="0" priority="4381" operator="equal">
      <formula>0</formula>
    </cfRule>
    <cfRule type="cellIs" dxfId="1" priority="4382" operator="equal">
      <formula>1</formula>
    </cfRule>
  </conditionalFormatting>
  <conditionalFormatting sqref="D19250:N19250">
    <cfRule type="cellIs" dxfId="0" priority="47883" operator="equal">
      <formula>0</formula>
    </cfRule>
    <cfRule type="cellIs" dxfId="1" priority="47884" operator="equal">
      <formula>1</formula>
    </cfRule>
  </conditionalFormatting>
  <conditionalFormatting sqref="D19251:N19251">
    <cfRule type="cellIs" dxfId="0" priority="47885" operator="equal">
      <formula>0</formula>
    </cfRule>
    <cfRule type="cellIs" dxfId="1" priority="47886" operator="equal">
      <formula>1</formula>
    </cfRule>
  </conditionalFormatting>
  <conditionalFormatting sqref="D19252:N19252">
    <cfRule type="cellIs" dxfId="0" priority="47887" operator="equal">
      <formula>0</formula>
    </cfRule>
    <cfRule type="cellIs" dxfId="1" priority="47888" operator="equal">
      <formula>1</formula>
    </cfRule>
  </conditionalFormatting>
  <conditionalFormatting sqref="D19253:N19253">
    <cfRule type="cellIs" dxfId="0" priority="47889" operator="equal">
      <formula>0</formula>
    </cfRule>
    <cfRule type="cellIs" dxfId="1" priority="47890" operator="equal">
      <formula>1</formula>
    </cfRule>
  </conditionalFormatting>
  <conditionalFormatting sqref="D19254:N19254">
    <cfRule type="cellIs" dxfId="0" priority="47891" operator="equal">
      <formula>0</formula>
    </cfRule>
    <cfRule type="cellIs" dxfId="1" priority="47892" operator="equal">
      <formula>1</formula>
    </cfRule>
  </conditionalFormatting>
  <conditionalFormatting sqref="D19255:N19255">
    <cfRule type="cellIs" dxfId="0" priority="47893" operator="equal">
      <formula>0</formula>
    </cfRule>
    <cfRule type="cellIs" dxfId="1" priority="47894" operator="equal">
      <formula>1</formula>
    </cfRule>
  </conditionalFormatting>
  <conditionalFormatting sqref="D19256">
    <cfRule type="colorScale" priority="48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59">
    <cfRule type="colorScale" priority="47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5:N1925">
    <cfRule type="cellIs" dxfId="0" priority="4383" operator="equal">
      <formula>0</formula>
    </cfRule>
    <cfRule type="cellIs" dxfId="1" priority="4384" operator="equal">
      <formula>1</formula>
    </cfRule>
  </conditionalFormatting>
  <conditionalFormatting sqref="D19262:N19262">
    <cfRule type="cellIs" dxfId="0" priority="47917" operator="equal">
      <formula>0</formula>
    </cfRule>
    <cfRule type="cellIs" dxfId="1" priority="47918" operator="equal">
      <formula>1</formula>
    </cfRule>
  </conditionalFormatting>
  <conditionalFormatting sqref="D19263:N19263">
    <cfRule type="cellIs" dxfId="0" priority="47919" operator="equal">
      <formula>0</formula>
    </cfRule>
    <cfRule type="cellIs" dxfId="1" priority="47920" operator="equal">
      <formula>1</formula>
    </cfRule>
  </conditionalFormatting>
  <conditionalFormatting sqref="D19264:N19264">
    <cfRule type="cellIs" dxfId="0" priority="47921" operator="equal">
      <formula>0</formula>
    </cfRule>
    <cfRule type="cellIs" dxfId="1" priority="47922" operator="equal">
      <formula>1</formula>
    </cfRule>
  </conditionalFormatting>
  <conditionalFormatting sqref="D19265:N19265">
    <cfRule type="cellIs" dxfId="0" priority="47923" operator="equal">
      <formula>0</formula>
    </cfRule>
    <cfRule type="cellIs" dxfId="1" priority="47924" operator="equal">
      <formula>1</formula>
    </cfRule>
  </conditionalFormatting>
  <conditionalFormatting sqref="D19266:N19266">
    <cfRule type="cellIs" dxfId="0" priority="47925" operator="equal">
      <formula>0</formula>
    </cfRule>
    <cfRule type="cellIs" dxfId="1" priority="47926" operator="equal">
      <formula>1</formula>
    </cfRule>
  </conditionalFormatting>
  <conditionalFormatting sqref="D19267:N19267">
    <cfRule type="cellIs" dxfId="0" priority="47927" operator="equal">
      <formula>0</formula>
    </cfRule>
    <cfRule type="cellIs" dxfId="1" priority="47928" operator="equal">
      <formula>1</formula>
    </cfRule>
  </conditionalFormatting>
  <conditionalFormatting sqref="D19268:N19268">
    <cfRule type="cellIs" dxfId="0" priority="47929" operator="equal">
      <formula>0</formula>
    </cfRule>
    <cfRule type="cellIs" dxfId="1" priority="47930" operator="equal">
      <formula>1</formula>
    </cfRule>
  </conditionalFormatting>
  <conditionalFormatting sqref="D19269:N19269">
    <cfRule type="cellIs" dxfId="0" priority="47931" operator="equal">
      <formula>0</formula>
    </cfRule>
    <cfRule type="cellIs" dxfId="1" priority="47932" operator="equal">
      <formula>1</formula>
    </cfRule>
  </conditionalFormatting>
  <conditionalFormatting sqref="D1926:N1926">
    <cfRule type="cellIs" dxfId="0" priority="4385" operator="equal">
      <formula>0</formula>
    </cfRule>
    <cfRule type="cellIs" dxfId="1" priority="4386" operator="equal">
      <formula>1</formula>
    </cfRule>
  </conditionalFormatting>
  <conditionalFormatting sqref="D19270:N19270">
    <cfRule type="cellIs" dxfId="0" priority="47933" operator="equal">
      <formula>0</formula>
    </cfRule>
    <cfRule type="cellIs" dxfId="1" priority="47934" operator="equal">
      <formula>1</formula>
    </cfRule>
  </conditionalFormatting>
  <conditionalFormatting sqref="D19271:N19271">
    <cfRule type="cellIs" dxfId="0" priority="47935" operator="equal">
      <formula>0</formula>
    </cfRule>
    <cfRule type="cellIs" dxfId="1" priority="47936" operator="equal">
      <formula>1</formula>
    </cfRule>
  </conditionalFormatting>
  <conditionalFormatting sqref="D19272:N19272">
    <cfRule type="cellIs" dxfId="0" priority="47937" operator="equal">
      <formula>0</formula>
    </cfRule>
    <cfRule type="cellIs" dxfId="1" priority="47938" operator="equal">
      <formula>1</formula>
    </cfRule>
  </conditionalFormatting>
  <conditionalFormatting sqref="D19273:N19273">
    <cfRule type="cellIs" dxfId="0" priority="47939" operator="equal">
      <formula>0</formula>
    </cfRule>
    <cfRule type="cellIs" dxfId="1" priority="47940" operator="equal">
      <formula>1</formula>
    </cfRule>
  </conditionalFormatting>
  <conditionalFormatting sqref="D19274:N19274">
    <cfRule type="cellIs" dxfId="0" priority="47941" operator="equal">
      <formula>0</formula>
    </cfRule>
    <cfRule type="cellIs" dxfId="1" priority="47942" operator="equal">
      <formula>1</formula>
    </cfRule>
  </conditionalFormatting>
  <conditionalFormatting sqref="D19275:N19275">
    <cfRule type="cellIs" dxfId="0" priority="47943" operator="equal">
      <formula>0</formula>
    </cfRule>
    <cfRule type="cellIs" dxfId="1" priority="47944" operator="equal">
      <formula>1</formula>
    </cfRule>
  </conditionalFormatting>
  <conditionalFormatting sqref="D19276:N19276">
    <cfRule type="cellIs" dxfId="0" priority="47945" operator="equal">
      <formula>0</formula>
    </cfRule>
    <cfRule type="cellIs" dxfId="1" priority="47946" operator="equal">
      <formula>1</formula>
    </cfRule>
  </conditionalFormatting>
  <conditionalFormatting sqref="D19277:N19277">
    <cfRule type="cellIs" dxfId="0" priority="47947" operator="equal">
      <formula>0</formula>
    </cfRule>
    <cfRule type="cellIs" dxfId="1" priority="47948" operator="equal">
      <formula>1</formula>
    </cfRule>
  </conditionalFormatting>
  <conditionalFormatting sqref="D19278:N19278">
    <cfRule type="cellIs" dxfId="0" priority="47949" operator="equal">
      <formula>0</formula>
    </cfRule>
    <cfRule type="cellIs" dxfId="1" priority="47950" operator="equal">
      <formula>1</formula>
    </cfRule>
  </conditionalFormatting>
  <conditionalFormatting sqref="D19279:N19279">
    <cfRule type="cellIs" dxfId="0" priority="47951" operator="equal">
      <formula>0</formula>
    </cfRule>
    <cfRule type="cellIs" dxfId="1" priority="47952" operator="equal">
      <formula>1</formula>
    </cfRule>
  </conditionalFormatting>
  <conditionalFormatting sqref="D1927:N1927">
    <cfRule type="cellIs" dxfId="0" priority="4387" operator="equal">
      <formula>0</formula>
    </cfRule>
    <cfRule type="cellIs" dxfId="1" priority="4388" operator="equal">
      <formula>1</formula>
    </cfRule>
  </conditionalFormatting>
  <conditionalFormatting sqref="D19280:N19280">
    <cfRule type="cellIs" dxfId="0" priority="47953" operator="equal">
      <formula>0</formula>
    </cfRule>
    <cfRule type="cellIs" dxfId="1" priority="47954" operator="equal">
      <formula>1</formula>
    </cfRule>
  </conditionalFormatting>
  <conditionalFormatting sqref="D19281:N19281">
    <cfRule type="cellIs" dxfId="0" priority="47955" operator="equal">
      <formula>0</formula>
    </cfRule>
    <cfRule type="cellIs" dxfId="1" priority="47956" operator="equal">
      <formula>1</formula>
    </cfRule>
  </conditionalFormatting>
  <conditionalFormatting sqref="D19282">
    <cfRule type="colorScale" priority="47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85:N19285">
    <cfRule type="cellIs" dxfId="0" priority="47968" operator="equal">
      <formula>0</formula>
    </cfRule>
    <cfRule type="cellIs" dxfId="1" priority="47969" operator="equal">
      <formula>1</formula>
    </cfRule>
  </conditionalFormatting>
  <conditionalFormatting sqref="D19286:N19286">
    <cfRule type="cellIs" dxfId="0" priority="47970" operator="equal">
      <formula>0</formula>
    </cfRule>
    <cfRule type="cellIs" dxfId="1" priority="47971" operator="equal">
      <formula>1</formula>
    </cfRule>
  </conditionalFormatting>
  <conditionalFormatting sqref="D19287:N19287">
    <cfRule type="cellIs" dxfId="0" priority="47972" operator="equal">
      <formula>0</formula>
    </cfRule>
    <cfRule type="cellIs" dxfId="1" priority="47973" operator="equal">
      <formula>1</formula>
    </cfRule>
  </conditionalFormatting>
  <conditionalFormatting sqref="D19288:N19288">
    <cfRule type="cellIs" dxfId="0" priority="47974" operator="equal">
      <formula>0</formula>
    </cfRule>
    <cfRule type="cellIs" dxfId="1" priority="47975" operator="equal">
      <formula>1</formula>
    </cfRule>
  </conditionalFormatting>
  <conditionalFormatting sqref="D19289:N19289">
    <cfRule type="cellIs" dxfId="0" priority="47976" operator="equal">
      <formula>0</formula>
    </cfRule>
    <cfRule type="cellIs" dxfId="1" priority="47977" operator="equal">
      <formula>1</formula>
    </cfRule>
  </conditionalFormatting>
  <conditionalFormatting sqref="D1928:N1928">
    <cfRule type="cellIs" dxfId="0" priority="4389" operator="equal">
      <formula>0</formula>
    </cfRule>
    <cfRule type="cellIs" dxfId="1" priority="4390" operator="equal">
      <formula>1</formula>
    </cfRule>
  </conditionalFormatting>
  <conditionalFormatting sqref="D19290:N19290">
    <cfRule type="cellIs" dxfId="0" priority="47978" operator="equal">
      <formula>0</formula>
    </cfRule>
    <cfRule type="cellIs" dxfId="1" priority="47979" operator="equal">
      <formula>1</formula>
    </cfRule>
  </conditionalFormatting>
  <conditionalFormatting sqref="D19291:N19291">
    <cfRule type="cellIs" dxfId="0" priority="47980" operator="equal">
      <formula>0</formula>
    </cfRule>
    <cfRule type="cellIs" dxfId="1" priority="47981" operator="equal">
      <formula>1</formula>
    </cfRule>
  </conditionalFormatting>
  <conditionalFormatting sqref="D19292:N19292">
    <cfRule type="cellIs" dxfId="0" priority="47982" operator="equal">
      <formula>0</formula>
    </cfRule>
    <cfRule type="cellIs" dxfId="1" priority="47983" operator="equal">
      <formula>1</formula>
    </cfRule>
  </conditionalFormatting>
  <conditionalFormatting sqref="D19293:N19293">
    <cfRule type="cellIs" dxfId="0" priority="47984" operator="equal">
      <formula>0</formula>
    </cfRule>
    <cfRule type="cellIs" dxfId="1" priority="47985" operator="equal">
      <formula>1</formula>
    </cfRule>
  </conditionalFormatting>
  <conditionalFormatting sqref="D19294:N19294">
    <cfRule type="cellIs" dxfId="0" priority="47986" operator="equal">
      <formula>0</formula>
    </cfRule>
    <cfRule type="cellIs" dxfId="1" priority="47987" operator="equal">
      <formula>1</formula>
    </cfRule>
  </conditionalFormatting>
  <conditionalFormatting sqref="D19295:N19295">
    <cfRule type="cellIs" dxfId="0" priority="47988" operator="equal">
      <formula>0</formula>
    </cfRule>
    <cfRule type="cellIs" dxfId="1" priority="47989" operator="equal">
      <formula>1</formula>
    </cfRule>
  </conditionalFormatting>
  <conditionalFormatting sqref="D19296:N19296">
    <cfRule type="cellIs" dxfId="0" priority="47990" operator="equal">
      <formula>0</formula>
    </cfRule>
    <cfRule type="cellIs" dxfId="1" priority="47991" operator="equal">
      <formula>1</formula>
    </cfRule>
  </conditionalFormatting>
  <conditionalFormatting sqref="D19297:N19297">
    <cfRule type="cellIs" dxfId="0" priority="47992" operator="equal">
      <formula>0</formula>
    </cfRule>
    <cfRule type="cellIs" dxfId="1" priority="47993" operator="equal">
      <formula>1</formula>
    </cfRule>
  </conditionalFormatting>
  <conditionalFormatting sqref="D19298:N19298">
    <cfRule type="cellIs" dxfId="0" priority="47994" operator="equal">
      <formula>0</formula>
    </cfRule>
    <cfRule type="cellIs" dxfId="1" priority="47995" operator="equal">
      <formula>1</formula>
    </cfRule>
  </conditionalFormatting>
  <conditionalFormatting sqref="D19299:N19299">
    <cfRule type="cellIs" dxfId="0" priority="47996" operator="equal">
      <formula>0</formula>
    </cfRule>
    <cfRule type="cellIs" dxfId="1" priority="47997" operator="equal">
      <formula>1</formula>
    </cfRule>
  </conditionalFormatting>
  <conditionalFormatting sqref="D1929:N1929">
    <cfRule type="cellIs" dxfId="0" priority="4391" operator="equal">
      <formula>0</formula>
    </cfRule>
    <cfRule type="cellIs" dxfId="1" priority="4392" operator="equal">
      <formula>1</formula>
    </cfRule>
  </conditionalFormatting>
  <conditionalFormatting sqref="D192:N192">
    <cfRule type="cellIs" dxfId="0" priority="382" operator="equal">
      <formula>0</formula>
    </cfRule>
    <cfRule type="cellIs" dxfId="1" priority="383" operator="equal">
      <formula>1</formula>
    </cfRule>
  </conditionalFormatting>
  <conditionalFormatting sqref="D19300">
    <cfRule type="colorScale" priority="48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03:N19303">
    <cfRule type="cellIs" dxfId="0" priority="48009" operator="equal">
      <formula>0</formula>
    </cfRule>
    <cfRule type="cellIs" dxfId="1" priority="48010" operator="equal">
      <formula>1</formula>
    </cfRule>
  </conditionalFormatting>
  <conditionalFormatting sqref="D19304:N19304">
    <cfRule type="cellIs" dxfId="0" priority="48011" operator="equal">
      <formula>0</formula>
    </cfRule>
    <cfRule type="cellIs" dxfId="1" priority="48012" operator="equal">
      <formula>1</formula>
    </cfRule>
  </conditionalFormatting>
  <conditionalFormatting sqref="D19305:N19305">
    <cfRule type="cellIs" dxfId="0" priority="48013" operator="equal">
      <formula>0</formula>
    </cfRule>
    <cfRule type="cellIs" dxfId="1" priority="48014" operator="equal">
      <formula>1</formula>
    </cfRule>
  </conditionalFormatting>
  <conditionalFormatting sqref="D19306:N19306">
    <cfRule type="cellIs" dxfId="0" priority="48015" operator="equal">
      <formula>0</formula>
    </cfRule>
    <cfRule type="cellIs" dxfId="1" priority="48016" operator="equal">
      <formula>1</formula>
    </cfRule>
  </conditionalFormatting>
  <conditionalFormatting sqref="D19307:N19307">
    <cfRule type="cellIs" dxfId="0" priority="48017" operator="equal">
      <formula>0</formula>
    </cfRule>
    <cfRule type="cellIs" dxfId="1" priority="48018" operator="equal">
      <formula>1</formula>
    </cfRule>
  </conditionalFormatting>
  <conditionalFormatting sqref="D19308:N19308">
    <cfRule type="cellIs" dxfId="0" priority="48019" operator="equal">
      <formula>0</formula>
    </cfRule>
    <cfRule type="cellIs" dxfId="1" priority="48020" operator="equal">
      <formula>1</formula>
    </cfRule>
  </conditionalFormatting>
  <conditionalFormatting sqref="D19309:N19309">
    <cfRule type="cellIs" dxfId="0" priority="48021" operator="equal">
      <formula>0</formula>
    </cfRule>
    <cfRule type="cellIs" dxfId="1" priority="48022" operator="equal">
      <formula>1</formula>
    </cfRule>
  </conditionalFormatting>
  <conditionalFormatting sqref="D1930:N1930">
    <cfRule type="cellIs" dxfId="0" priority="4393" operator="equal">
      <formula>0</formula>
    </cfRule>
    <cfRule type="cellIs" dxfId="1" priority="4394" operator="equal">
      <formula>1</formula>
    </cfRule>
  </conditionalFormatting>
  <conditionalFormatting sqref="D1931">
    <cfRule type="colorScale" priority="4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10:N19310">
    <cfRule type="cellIs" dxfId="0" priority="48023" operator="equal">
      <formula>0</formula>
    </cfRule>
    <cfRule type="cellIs" dxfId="1" priority="48024" operator="equal">
      <formula>1</formula>
    </cfRule>
  </conditionalFormatting>
  <conditionalFormatting sqref="D19311:N19311">
    <cfRule type="cellIs" dxfId="0" priority="48025" operator="equal">
      <formula>0</formula>
    </cfRule>
    <cfRule type="cellIs" dxfId="1" priority="48026" operator="equal">
      <formula>1</formula>
    </cfRule>
  </conditionalFormatting>
  <conditionalFormatting sqref="D19312:N19312">
    <cfRule type="cellIs" dxfId="0" priority="48027" operator="equal">
      <formula>0</formula>
    </cfRule>
    <cfRule type="cellIs" dxfId="1" priority="48028" operator="equal">
      <formula>1</formula>
    </cfRule>
  </conditionalFormatting>
  <conditionalFormatting sqref="D19313:N19313">
    <cfRule type="cellIs" dxfId="0" priority="48029" operator="equal">
      <formula>0</formula>
    </cfRule>
    <cfRule type="cellIs" dxfId="1" priority="48030" operator="equal">
      <formula>1</formula>
    </cfRule>
  </conditionalFormatting>
  <conditionalFormatting sqref="D19314:N19314">
    <cfRule type="cellIs" dxfId="0" priority="48031" operator="equal">
      <formula>0</formula>
    </cfRule>
    <cfRule type="cellIs" dxfId="1" priority="48032" operator="equal">
      <formula>1</formula>
    </cfRule>
  </conditionalFormatting>
  <conditionalFormatting sqref="D19315:N19315">
    <cfRule type="cellIs" dxfId="0" priority="48033" operator="equal">
      <formula>0</formula>
    </cfRule>
    <cfRule type="cellIs" dxfId="1" priority="48034" operator="equal">
      <formula>1</formula>
    </cfRule>
  </conditionalFormatting>
  <conditionalFormatting sqref="D19316:N19316">
    <cfRule type="cellIs" dxfId="0" priority="48035" operator="equal">
      <formula>0</formula>
    </cfRule>
    <cfRule type="cellIs" dxfId="1" priority="48036" operator="equal">
      <formula>1</formula>
    </cfRule>
  </conditionalFormatting>
  <conditionalFormatting sqref="D19317:N19317">
    <cfRule type="cellIs" dxfId="0" priority="48037" operator="equal">
      <formula>0</formula>
    </cfRule>
    <cfRule type="cellIs" dxfId="1" priority="48038" operator="equal">
      <formula>1</formula>
    </cfRule>
  </conditionalFormatting>
  <conditionalFormatting sqref="D19318:N19318">
    <cfRule type="cellIs" dxfId="0" priority="48039" operator="equal">
      <formula>0</formula>
    </cfRule>
    <cfRule type="cellIs" dxfId="1" priority="48040" operator="equal">
      <formula>1</formula>
    </cfRule>
  </conditionalFormatting>
  <conditionalFormatting sqref="D19319">
    <cfRule type="colorScale" priority="48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22">
    <cfRule type="colorScale" priority="48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25:N19325">
    <cfRule type="cellIs" dxfId="0" priority="48063" operator="equal">
      <formula>0</formula>
    </cfRule>
    <cfRule type="cellIs" dxfId="1" priority="48064" operator="equal">
      <formula>1</formula>
    </cfRule>
  </conditionalFormatting>
  <conditionalFormatting sqref="D19326">
    <cfRule type="colorScale" priority="48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29">
    <cfRule type="colorScale" priority="48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32:N19332">
    <cfRule type="cellIs" dxfId="0" priority="48087" operator="equal">
      <formula>0</formula>
    </cfRule>
    <cfRule type="cellIs" dxfId="1" priority="48088" operator="equal">
      <formula>1</formula>
    </cfRule>
  </conditionalFormatting>
  <conditionalFormatting sqref="D19333:N19333">
    <cfRule type="cellIs" dxfId="0" priority="48089" operator="equal">
      <formula>0</formula>
    </cfRule>
    <cfRule type="cellIs" dxfId="1" priority="48090" operator="equal">
      <formula>1</formula>
    </cfRule>
  </conditionalFormatting>
  <conditionalFormatting sqref="D19334:N19334">
    <cfRule type="cellIs" dxfId="0" priority="48091" operator="equal">
      <formula>0</formula>
    </cfRule>
    <cfRule type="cellIs" dxfId="1" priority="48092" operator="equal">
      <formula>1</formula>
    </cfRule>
  </conditionalFormatting>
  <conditionalFormatting sqref="D19335:N19335">
    <cfRule type="cellIs" dxfId="0" priority="48093" operator="equal">
      <formula>0</formula>
    </cfRule>
    <cfRule type="cellIs" dxfId="1" priority="48094" operator="equal">
      <formula>1</formula>
    </cfRule>
  </conditionalFormatting>
  <conditionalFormatting sqref="D19336:N19336">
    <cfRule type="cellIs" dxfId="0" priority="48095" operator="equal">
      <formula>0</formula>
    </cfRule>
    <cfRule type="cellIs" dxfId="1" priority="48096" operator="equal">
      <formula>1</formula>
    </cfRule>
  </conditionalFormatting>
  <conditionalFormatting sqref="D19337:N19337">
    <cfRule type="cellIs" dxfId="0" priority="48097" operator="equal">
      <formula>0</formula>
    </cfRule>
    <cfRule type="cellIs" dxfId="1" priority="48098" operator="equal">
      <formula>1</formula>
    </cfRule>
  </conditionalFormatting>
  <conditionalFormatting sqref="D19338:N19338">
    <cfRule type="cellIs" dxfId="0" priority="48099" operator="equal">
      <formula>0</formula>
    </cfRule>
    <cfRule type="cellIs" dxfId="1" priority="48100" operator="equal">
      <formula>1</formula>
    </cfRule>
  </conditionalFormatting>
  <conditionalFormatting sqref="D19339:N19339">
    <cfRule type="cellIs" dxfId="0" priority="48101" operator="equal">
      <formula>0</formula>
    </cfRule>
    <cfRule type="cellIs" dxfId="1" priority="48102" operator="equal">
      <formula>1</formula>
    </cfRule>
  </conditionalFormatting>
  <conditionalFormatting sqref="D19340:N19340">
    <cfRule type="cellIs" dxfId="0" priority="48103" operator="equal">
      <formula>0</formula>
    </cfRule>
    <cfRule type="cellIs" dxfId="1" priority="48104" operator="equal">
      <formula>1</formula>
    </cfRule>
  </conditionalFormatting>
  <conditionalFormatting sqref="D19341:N19341">
    <cfRule type="cellIs" dxfId="0" priority="48105" operator="equal">
      <formula>0</formula>
    </cfRule>
    <cfRule type="cellIs" dxfId="1" priority="48106" operator="equal">
      <formula>1</formula>
    </cfRule>
  </conditionalFormatting>
  <conditionalFormatting sqref="D19342:N19342">
    <cfRule type="cellIs" dxfId="0" priority="48107" operator="equal">
      <formula>0</formula>
    </cfRule>
    <cfRule type="cellIs" dxfId="1" priority="48108" operator="equal">
      <formula>1</formula>
    </cfRule>
  </conditionalFormatting>
  <conditionalFormatting sqref="D19343">
    <cfRule type="colorScale" priority="49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46">
    <cfRule type="colorScale" priority="48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49">
    <cfRule type="colorScale" priority="48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4:N1934">
    <cfRule type="cellIs" dxfId="0" priority="4406" operator="equal">
      <formula>0</formula>
    </cfRule>
    <cfRule type="cellIs" dxfId="1" priority="4407" operator="equal">
      <formula>1</formula>
    </cfRule>
  </conditionalFormatting>
  <conditionalFormatting sqref="D19352:N19352">
    <cfRule type="cellIs" dxfId="0" priority="48142" operator="equal">
      <formula>0</formula>
    </cfRule>
    <cfRule type="cellIs" dxfId="1" priority="48143" operator="equal">
      <formula>1</formula>
    </cfRule>
  </conditionalFormatting>
  <conditionalFormatting sqref="D19353:N19353">
    <cfRule type="cellIs" dxfId="0" priority="48144" operator="equal">
      <formula>0</formula>
    </cfRule>
    <cfRule type="cellIs" dxfId="1" priority="48145" operator="equal">
      <formula>1</formula>
    </cfRule>
  </conditionalFormatting>
  <conditionalFormatting sqref="D19354:N19354">
    <cfRule type="cellIs" dxfId="0" priority="48146" operator="equal">
      <formula>0</formula>
    </cfRule>
    <cfRule type="cellIs" dxfId="1" priority="48147" operator="equal">
      <formula>1</formula>
    </cfRule>
  </conditionalFormatting>
  <conditionalFormatting sqref="D19355:N19355">
    <cfRule type="cellIs" dxfId="0" priority="48148" operator="equal">
      <formula>0</formula>
    </cfRule>
    <cfRule type="cellIs" dxfId="1" priority="48149" operator="equal">
      <formula>1</formula>
    </cfRule>
  </conditionalFormatting>
  <conditionalFormatting sqref="D19356:N19356">
    <cfRule type="cellIs" dxfId="0" priority="48150" operator="equal">
      <formula>0</formula>
    </cfRule>
    <cfRule type="cellIs" dxfId="1" priority="48151" operator="equal">
      <formula>1</formula>
    </cfRule>
  </conditionalFormatting>
  <conditionalFormatting sqref="D19357:N19357">
    <cfRule type="cellIs" dxfId="0" priority="48152" operator="equal">
      <formula>0</formula>
    </cfRule>
    <cfRule type="cellIs" dxfId="1" priority="48153" operator="equal">
      <formula>1</formula>
    </cfRule>
  </conditionalFormatting>
  <conditionalFormatting sqref="D19358">
    <cfRule type="colorScale" priority="48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5:N1935">
    <cfRule type="cellIs" dxfId="0" priority="4408" operator="equal">
      <formula>0</formula>
    </cfRule>
    <cfRule type="cellIs" dxfId="1" priority="4409" operator="equal">
      <formula>1</formula>
    </cfRule>
  </conditionalFormatting>
  <conditionalFormatting sqref="D19361">
    <cfRule type="colorScale" priority="48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64:N19364">
    <cfRule type="cellIs" dxfId="0" priority="48176" operator="equal">
      <formula>0</formula>
    </cfRule>
    <cfRule type="cellIs" dxfId="1" priority="48177" operator="equal">
      <formula>1</formula>
    </cfRule>
  </conditionalFormatting>
  <conditionalFormatting sqref="D19365:N19365">
    <cfRule type="cellIs" dxfId="0" priority="48178" operator="equal">
      <formula>0</formula>
    </cfRule>
    <cfRule type="cellIs" dxfId="1" priority="48179" operator="equal">
      <formula>1</formula>
    </cfRule>
  </conditionalFormatting>
  <conditionalFormatting sqref="D19366:N19366">
    <cfRule type="cellIs" dxfId="0" priority="48180" operator="equal">
      <formula>0</formula>
    </cfRule>
    <cfRule type="cellIs" dxfId="1" priority="48181" operator="equal">
      <formula>1</formula>
    </cfRule>
  </conditionalFormatting>
  <conditionalFormatting sqref="D19367">
    <cfRule type="colorScale" priority="48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6:N1936">
    <cfRule type="cellIs" dxfId="0" priority="4410" operator="equal">
      <formula>0</formula>
    </cfRule>
    <cfRule type="cellIs" dxfId="1" priority="4411" operator="equal">
      <formula>1</formula>
    </cfRule>
  </conditionalFormatting>
  <conditionalFormatting sqref="D19370">
    <cfRule type="colorScale" priority="48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73:N19373">
    <cfRule type="cellIs" dxfId="0" priority="48204" operator="equal">
      <formula>0</formula>
    </cfRule>
    <cfRule type="cellIs" dxfId="1" priority="48205" operator="equal">
      <formula>1</formula>
    </cfRule>
  </conditionalFormatting>
  <conditionalFormatting sqref="D19374:N19374">
    <cfRule type="cellIs" dxfId="0" priority="48206" operator="equal">
      <formula>0</formula>
    </cfRule>
    <cfRule type="cellIs" dxfId="1" priority="48207" operator="equal">
      <formula>1</formula>
    </cfRule>
  </conditionalFormatting>
  <conditionalFormatting sqref="D19375:N19375">
    <cfRule type="cellIs" dxfId="0" priority="48208" operator="equal">
      <formula>0</formula>
    </cfRule>
    <cfRule type="cellIs" dxfId="1" priority="48209" operator="equal">
      <formula>1</formula>
    </cfRule>
  </conditionalFormatting>
  <conditionalFormatting sqref="D19376:N19376">
    <cfRule type="cellIs" dxfId="0" priority="48210" operator="equal">
      <formula>0</formula>
    </cfRule>
    <cfRule type="cellIs" dxfId="1" priority="48211" operator="equal">
      <formula>1</formula>
    </cfRule>
  </conditionalFormatting>
  <conditionalFormatting sqref="D19377:N19377">
    <cfRule type="cellIs" dxfId="0" priority="48212" operator="equal">
      <formula>0</formula>
    </cfRule>
    <cfRule type="cellIs" dxfId="1" priority="48213" operator="equal">
      <formula>1</formula>
    </cfRule>
  </conditionalFormatting>
  <conditionalFormatting sqref="D19378:N19378">
    <cfRule type="cellIs" dxfId="0" priority="48214" operator="equal">
      <formula>0</formula>
    </cfRule>
    <cfRule type="cellIs" dxfId="1" priority="48215" operator="equal">
      <formula>1</formula>
    </cfRule>
  </conditionalFormatting>
  <conditionalFormatting sqref="D19379:N19379">
    <cfRule type="cellIs" dxfId="0" priority="48216" operator="equal">
      <formula>0</formula>
    </cfRule>
    <cfRule type="cellIs" dxfId="1" priority="48217" operator="equal">
      <formula>1</formula>
    </cfRule>
  </conditionalFormatting>
  <conditionalFormatting sqref="D1937:N1937">
    <cfRule type="cellIs" dxfId="0" priority="4412" operator="equal">
      <formula>0</formula>
    </cfRule>
    <cfRule type="cellIs" dxfId="1" priority="4413" operator="equal">
      <formula>1</formula>
    </cfRule>
  </conditionalFormatting>
  <conditionalFormatting sqref="D19380:N19380">
    <cfRule type="cellIs" dxfId="0" priority="48218" operator="equal">
      <formula>0</formula>
    </cfRule>
    <cfRule type="cellIs" dxfId="1" priority="48219" operator="equal">
      <formula>1</formula>
    </cfRule>
  </conditionalFormatting>
  <conditionalFormatting sqref="D19381:N19381">
    <cfRule type="cellIs" dxfId="0" priority="48220" operator="equal">
      <formula>0</formula>
    </cfRule>
    <cfRule type="cellIs" dxfId="1" priority="48221" operator="equal">
      <formula>1</formula>
    </cfRule>
  </conditionalFormatting>
  <conditionalFormatting sqref="D19382:N19382">
    <cfRule type="cellIs" dxfId="0" priority="48222" operator="equal">
      <formula>0</formula>
    </cfRule>
    <cfRule type="cellIs" dxfId="1" priority="48223" operator="equal">
      <formula>1</formula>
    </cfRule>
  </conditionalFormatting>
  <conditionalFormatting sqref="D19383:N19383">
    <cfRule type="cellIs" dxfId="0" priority="48224" operator="equal">
      <formula>0</formula>
    </cfRule>
    <cfRule type="cellIs" dxfId="1" priority="48225" operator="equal">
      <formula>1</formula>
    </cfRule>
  </conditionalFormatting>
  <conditionalFormatting sqref="D19384">
    <cfRule type="colorScale" priority="48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87">
    <cfRule type="colorScale" priority="48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8:N1938">
    <cfRule type="cellIs" dxfId="0" priority="4414" operator="equal">
      <formula>0</formula>
    </cfRule>
    <cfRule type="cellIs" dxfId="1" priority="4415" operator="equal">
      <formula>1</formula>
    </cfRule>
  </conditionalFormatting>
  <conditionalFormatting sqref="D19390:N19390">
    <cfRule type="cellIs" dxfId="0" priority="48248" operator="equal">
      <formula>0</formula>
    </cfRule>
    <cfRule type="cellIs" dxfId="1" priority="48249" operator="equal">
      <formula>1</formula>
    </cfRule>
  </conditionalFormatting>
  <conditionalFormatting sqref="D19391:N19391">
    <cfRule type="cellIs" dxfId="0" priority="48250" operator="equal">
      <formula>0</formula>
    </cfRule>
    <cfRule type="cellIs" dxfId="1" priority="48251" operator="equal">
      <formula>1</formula>
    </cfRule>
  </conditionalFormatting>
  <conditionalFormatting sqref="D19392:N19392">
    <cfRule type="cellIs" dxfId="0" priority="48252" operator="equal">
      <formula>0</formula>
    </cfRule>
    <cfRule type="cellIs" dxfId="1" priority="48253" operator="equal">
      <formula>1</formula>
    </cfRule>
  </conditionalFormatting>
  <conditionalFormatting sqref="D19393:N19393">
    <cfRule type="cellIs" dxfId="0" priority="48254" operator="equal">
      <formula>0</formula>
    </cfRule>
    <cfRule type="cellIs" dxfId="1" priority="48255" operator="equal">
      <formula>1</formula>
    </cfRule>
  </conditionalFormatting>
  <conditionalFormatting sqref="D19394:N19394">
    <cfRule type="cellIs" dxfId="0" priority="48256" operator="equal">
      <formula>0</formula>
    </cfRule>
    <cfRule type="cellIs" dxfId="1" priority="48257" operator="equal">
      <formula>1</formula>
    </cfRule>
  </conditionalFormatting>
  <conditionalFormatting sqref="D19395:N19395">
    <cfRule type="cellIs" dxfId="0" priority="48258" operator="equal">
      <formula>0</formula>
    </cfRule>
    <cfRule type="cellIs" dxfId="1" priority="48259" operator="equal">
      <formula>1</formula>
    </cfRule>
  </conditionalFormatting>
  <conditionalFormatting sqref="D19396:N19396">
    <cfRule type="cellIs" dxfId="0" priority="48260" operator="equal">
      <formula>0</formula>
    </cfRule>
    <cfRule type="cellIs" dxfId="1" priority="48261" operator="equal">
      <formula>1</formula>
    </cfRule>
  </conditionalFormatting>
  <conditionalFormatting sqref="D19397">
    <cfRule type="colorScale" priority="48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39:N1939">
    <cfRule type="cellIs" dxfId="0" priority="4416" operator="equal">
      <formula>0</formula>
    </cfRule>
    <cfRule type="cellIs" dxfId="1" priority="4417" operator="equal">
      <formula>1</formula>
    </cfRule>
  </conditionalFormatting>
  <conditionalFormatting sqref="D193:N193">
    <cfRule type="cellIs" dxfId="0" priority="384" operator="equal">
      <formula>0</formula>
    </cfRule>
    <cfRule type="cellIs" dxfId="1" priority="385" operator="equal">
      <formula>1</formula>
    </cfRule>
  </conditionalFormatting>
  <conditionalFormatting sqref="D19400">
    <cfRule type="colorScale" priority="48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03:N19403">
    <cfRule type="cellIs" dxfId="0" priority="48284" operator="equal">
      <formula>0</formula>
    </cfRule>
    <cfRule type="cellIs" dxfId="1" priority="48285" operator="equal">
      <formula>1</formula>
    </cfRule>
  </conditionalFormatting>
  <conditionalFormatting sqref="D19404:N19404">
    <cfRule type="cellIs" dxfId="0" priority="48286" operator="equal">
      <formula>0</formula>
    </cfRule>
    <cfRule type="cellIs" dxfId="1" priority="48287" operator="equal">
      <formula>1</formula>
    </cfRule>
  </conditionalFormatting>
  <conditionalFormatting sqref="D19405:N19405">
    <cfRule type="cellIs" dxfId="0" priority="48288" operator="equal">
      <formula>0</formula>
    </cfRule>
    <cfRule type="cellIs" dxfId="1" priority="48289" operator="equal">
      <formula>1</formula>
    </cfRule>
  </conditionalFormatting>
  <conditionalFormatting sqref="D19406">
    <cfRule type="colorScale" priority="48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09">
    <cfRule type="colorScale" priority="48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0:N1940">
    <cfRule type="cellIs" dxfId="0" priority="4418" operator="equal">
      <formula>0</formula>
    </cfRule>
    <cfRule type="cellIs" dxfId="1" priority="4419" operator="equal">
      <formula>1</formula>
    </cfRule>
  </conditionalFormatting>
  <conditionalFormatting sqref="D19412:N19412">
    <cfRule type="cellIs" dxfId="0" priority="48312" operator="equal">
      <formula>0</formula>
    </cfRule>
    <cfRule type="cellIs" dxfId="1" priority="48313" operator="equal">
      <formula>1</formula>
    </cfRule>
  </conditionalFormatting>
  <conditionalFormatting sqref="D19413:N19413">
    <cfRule type="cellIs" dxfId="0" priority="48314" operator="equal">
      <formula>0</formula>
    </cfRule>
    <cfRule type="cellIs" dxfId="1" priority="48315" operator="equal">
      <formula>1</formula>
    </cfRule>
  </conditionalFormatting>
  <conditionalFormatting sqref="D19414:N19414">
    <cfRule type="cellIs" dxfId="0" priority="48316" operator="equal">
      <formula>0</formula>
    </cfRule>
    <cfRule type="cellIs" dxfId="1" priority="48317" operator="equal">
      <formula>1</formula>
    </cfRule>
  </conditionalFormatting>
  <conditionalFormatting sqref="D19415">
    <cfRule type="colorScale" priority="48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18">
    <cfRule type="colorScale" priority="48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1:N1941">
    <cfRule type="cellIs" dxfId="0" priority="4420" operator="equal">
      <formula>0</formula>
    </cfRule>
    <cfRule type="cellIs" dxfId="1" priority="4421" operator="equal">
      <formula>1</formula>
    </cfRule>
  </conditionalFormatting>
  <conditionalFormatting sqref="D19421:N19421">
    <cfRule type="cellIs" dxfId="0" priority="48340" operator="equal">
      <formula>0</formula>
    </cfRule>
    <cfRule type="cellIs" dxfId="1" priority="48341" operator="equal">
      <formula>1</formula>
    </cfRule>
  </conditionalFormatting>
  <conditionalFormatting sqref="D19422:N19422">
    <cfRule type="cellIs" dxfId="0" priority="48342" operator="equal">
      <formula>0</formula>
    </cfRule>
    <cfRule type="cellIs" dxfId="1" priority="48343" operator="equal">
      <formula>1</formula>
    </cfRule>
  </conditionalFormatting>
  <conditionalFormatting sqref="D19423:N19423">
    <cfRule type="cellIs" dxfId="0" priority="48344" operator="equal">
      <formula>0</formula>
    </cfRule>
    <cfRule type="cellIs" dxfId="1" priority="48345" operator="equal">
      <formula>1</formula>
    </cfRule>
  </conditionalFormatting>
  <conditionalFormatting sqref="D19424:N19424">
    <cfRule type="cellIs" dxfId="0" priority="48346" operator="equal">
      <formula>0</formula>
    </cfRule>
    <cfRule type="cellIs" dxfId="1" priority="48347" operator="equal">
      <formula>1</formula>
    </cfRule>
  </conditionalFormatting>
  <conditionalFormatting sqref="D19425:N19425">
    <cfRule type="cellIs" dxfId="0" priority="48348" operator="equal">
      <formula>0</formula>
    </cfRule>
    <cfRule type="cellIs" dxfId="1" priority="48349" operator="equal">
      <formula>1</formula>
    </cfRule>
  </conditionalFormatting>
  <conditionalFormatting sqref="D19426">
    <cfRule type="colorScale" priority="48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29">
    <cfRule type="colorScale" priority="48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2:N1942">
    <cfRule type="cellIs" dxfId="0" priority="4422" operator="equal">
      <formula>0</formula>
    </cfRule>
    <cfRule type="cellIs" dxfId="1" priority="4423" operator="equal">
      <formula>1</formula>
    </cfRule>
  </conditionalFormatting>
  <conditionalFormatting sqref="D19432:N19432">
    <cfRule type="cellIs" dxfId="0" priority="48372" operator="equal">
      <formula>0</formula>
    </cfRule>
    <cfRule type="cellIs" dxfId="1" priority="48373" operator="equal">
      <formula>1</formula>
    </cfRule>
  </conditionalFormatting>
  <conditionalFormatting sqref="D19433:N19433">
    <cfRule type="cellIs" dxfId="0" priority="48374" operator="equal">
      <formula>0</formula>
    </cfRule>
    <cfRule type="cellIs" dxfId="1" priority="48375" operator="equal">
      <formula>1</formula>
    </cfRule>
  </conditionalFormatting>
  <conditionalFormatting sqref="D19434:N19434">
    <cfRule type="cellIs" dxfId="0" priority="48376" operator="equal">
      <formula>0</formula>
    </cfRule>
    <cfRule type="cellIs" dxfId="1" priority="48377" operator="equal">
      <formula>1</formula>
    </cfRule>
  </conditionalFormatting>
  <conditionalFormatting sqref="D19435:N19435">
    <cfRule type="cellIs" dxfId="0" priority="48378" operator="equal">
      <formula>0</formula>
    </cfRule>
    <cfRule type="cellIs" dxfId="1" priority="48379" operator="equal">
      <formula>1</formula>
    </cfRule>
  </conditionalFormatting>
  <conditionalFormatting sqref="D19436:N19436">
    <cfRule type="cellIs" dxfId="0" priority="48380" operator="equal">
      <formula>0</formula>
    </cfRule>
    <cfRule type="cellIs" dxfId="1" priority="48381" operator="equal">
      <formula>1</formula>
    </cfRule>
  </conditionalFormatting>
  <conditionalFormatting sqref="D19437:N19437">
    <cfRule type="cellIs" dxfId="0" priority="48382" operator="equal">
      <formula>0</formula>
    </cfRule>
    <cfRule type="cellIs" dxfId="1" priority="48383" operator="equal">
      <formula>1</formula>
    </cfRule>
  </conditionalFormatting>
  <conditionalFormatting sqref="D19438:N19438">
    <cfRule type="cellIs" dxfId="0" priority="48384" operator="equal">
      <formula>0</formula>
    </cfRule>
    <cfRule type="cellIs" dxfId="1" priority="48385" operator="equal">
      <formula>1</formula>
    </cfRule>
  </conditionalFormatting>
  <conditionalFormatting sqref="D19439">
    <cfRule type="colorScale" priority="48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3:N1943">
    <cfRule type="cellIs" dxfId="0" priority="4424" operator="equal">
      <formula>0</formula>
    </cfRule>
    <cfRule type="cellIs" dxfId="1" priority="4425" operator="equal">
      <formula>1</formula>
    </cfRule>
  </conditionalFormatting>
  <conditionalFormatting sqref="D19442">
    <cfRule type="colorScale" priority="48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45:N19445">
    <cfRule type="cellIs" dxfId="0" priority="48408" operator="equal">
      <formula>0</formula>
    </cfRule>
    <cfRule type="cellIs" dxfId="1" priority="48409" operator="equal">
      <formula>1</formula>
    </cfRule>
  </conditionalFormatting>
  <conditionalFormatting sqref="D19446">
    <cfRule type="colorScale" priority="48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49">
    <cfRule type="colorScale" priority="48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4:N1944">
    <cfRule type="cellIs" dxfId="0" priority="4426" operator="equal">
      <formula>0</formula>
    </cfRule>
    <cfRule type="cellIs" dxfId="1" priority="4427" operator="equal">
      <formula>1</formula>
    </cfRule>
  </conditionalFormatting>
  <conditionalFormatting sqref="D19452:N19452">
    <cfRule type="cellIs" dxfId="0" priority="48432" operator="equal">
      <formula>0</formula>
    </cfRule>
    <cfRule type="cellIs" dxfId="1" priority="48433" operator="equal">
      <formula>1</formula>
    </cfRule>
  </conditionalFormatting>
  <conditionalFormatting sqref="D19453:N19453">
    <cfRule type="cellIs" dxfId="0" priority="48434" operator="equal">
      <formula>0</formula>
    </cfRule>
    <cfRule type="cellIs" dxfId="1" priority="48435" operator="equal">
      <formula>1</formula>
    </cfRule>
  </conditionalFormatting>
  <conditionalFormatting sqref="D19454:N19454">
    <cfRule type="cellIs" dxfId="0" priority="48436" operator="equal">
      <formula>0</formula>
    </cfRule>
    <cfRule type="cellIs" dxfId="1" priority="48437" operator="equal">
      <formula>1</formula>
    </cfRule>
  </conditionalFormatting>
  <conditionalFormatting sqref="D19455:N19455">
    <cfRule type="cellIs" dxfId="0" priority="48438" operator="equal">
      <formula>0</formula>
    </cfRule>
    <cfRule type="cellIs" dxfId="1" priority="48439" operator="equal">
      <formula>1</formula>
    </cfRule>
  </conditionalFormatting>
  <conditionalFormatting sqref="D19456:N19456">
    <cfRule type="cellIs" dxfId="0" priority="48440" operator="equal">
      <formula>0</formula>
    </cfRule>
    <cfRule type="cellIs" dxfId="1" priority="48441" operator="equal">
      <formula>1</formula>
    </cfRule>
  </conditionalFormatting>
  <conditionalFormatting sqref="D19457">
    <cfRule type="colorScale" priority="48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5:N1945">
    <cfRule type="cellIs" dxfId="0" priority="4428" operator="equal">
      <formula>0</formula>
    </cfRule>
    <cfRule type="cellIs" dxfId="1" priority="4429" operator="equal">
      <formula>1</formula>
    </cfRule>
  </conditionalFormatting>
  <conditionalFormatting sqref="D19460">
    <cfRule type="colorScale" priority="48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63:N19463">
    <cfRule type="cellIs" dxfId="0" priority="48464" operator="equal">
      <formula>0</formula>
    </cfRule>
    <cfRule type="cellIs" dxfId="1" priority="48465" operator="equal">
      <formula>1</formula>
    </cfRule>
  </conditionalFormatting>
  <conditionalFormatting sqref="D19464:N19464">
    <cfRule type="cellIs" dxfId="0" priority="48466" operator="equal">
      <formula>0</formula>
    </cfRule>
    <cfRule type="cellIs" dxfId="1" priority="48467" operator="equal">
      <formula>1</formula>
    </cfRule>
  </conditionalFormatting>
  <conditionalFormatting sqref="D19465:N19465">
    <cfRule type="cellIs" dxfId="0" priority="48468" operator="equal">
      <formula>0</formula>
    </cfRule>
    <cfRule type="cellIs" dxfId="1" priority="48469" operator="equal">
      <formula>1</formula>
    </cfRule>
  </conditionalFormatting>
  <conditionalFormatting sqref="D19466:N19466">
    <cfRule type="cellIs" dxfId="0" priority="48470" operator="equal">
      <formula>0</formula>
    </cfRule>
    <cfRule type="cellIs" dxfId="1" priority="48471" operator="equal">
      <formula>1</formula>
    </cfRule>
  </conditionalFormatting>
  <conditionalFormatting sqref="D19467:N19467">
    <cfRule type="cellIs" dxfId="0" priority="48472" operator="equal">
      <formula>0</formula>
    </cfRule>
    <cfRule type="cellIs" dxfId="1" priority="48473" operator="equal">
      <formula>1</formula>
    </cfRule>
  </conditionalFormatting>
  <conditionalFormatting sqref="D19468:N19468">
    <cfRule type="cellIs" dxfId="0" priority="48474" operator="equal">
      <formula>0</formula>
    </cfRule>
    <cfRule type="cellIs" dxfId="1" priority="48475" operator="equal">
      <formula>1</formula>
    </cfRule>
  </conditionalFormatting>
  <conditionalFormatting sqref="D19469:N19469">
    <cfRule type="cellIs" dxfId="0" priority="48476" operator="equal">
      <formula>0</formula>
    </cfRule>
    <cfRule type="cellIs" dxfId="1" priority="48477" operator="equal">
      <formula>1</formula>
    </cfRule>
  </conditionalFormatting>
  <conditionalFormatting sqref="D1946:N1946">
    <cfRule type="cellIs" dxfId="0" priority="4430" operator="equal">
      <formula>0</formula>
    </cfRule>
    <cfRule type="cellIs" dxfId="1" priority="4431" operator="equal">
      <formula>1</formula>
    </cfRule>
  </conditionalFormatting>
  <conditionalFormatting sqref="D19470:N19470">
    <cfRule type="cellIs" dxfId="0" priority="48478" operator="equal">
      <formula>0</formula>
    </cfRule>
    <cfRule type="cellIs" dxfId="1" priority="48479" operator="equal">
      <formula>1</formula>
    </cfRule>
  </conditionalFormatting>
  <conditionalFormatting sqref="D19471:N19471">
    <cfRule type="cellIs" dxfId="0" priority="48480" operator="equal">
      <formula>0</formula>
    </cfRule>
    <cfRule type="cellIs" dxfId="1" priority="48481" operator="equal">
      <formula>1</formula>
    </cfRule>
  </conditionalFormatting>
  <conditionalFormatting sqref="D19472:N19472">
    <cfRule type="cellIs" dxfId="0" priority="48482" operator="equal">
      <formula>0</formula>
    </cfRule>
    <cfRule type="cellIs" dxfId="1" priority="48483" operator="equal">
      <formula>1</formula>
    </cfRule>
  </conditionalFormatting>
  <conditionalFormatting sqref="D19473:N19473">
    <cfRule type="cellIs" dxfId="0" priority="48484" operator="equal">
      <formula>0</formula>
    </cfRule>
    <cfRule type="cellIs" dxfId="1" priority="48485" operator="equal">
      <formula>1</formula>
    </cfRule>
  </conditionalFormatting>
  <conditionalFormatting sqref="D19474">
    <cfRule type="colorScale" priority="48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77">
    <cfRule type="colorScale" priority="48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7:N1947">
    <cfRule type="cellIs" dxfId="0" priority="4432" operator="equal">
      <formula>0</formula>
    </cfRule>
    <cfRule type="cellIs" dxfId="1" priority="4433" operator="equal">
      <formula>1</formula>
    </cfRule>
  </conditionalFormatting>
  <conditionalFormatting sqref="D19480:N19480">
    <cfRule type="cellIs" dxfId="0" priority="48508" operator="equal">
      <formula>0</formula>
    </cfRule>
    <cfRule type="cellIs" dxfId="1" priority="48509" operator="equal">
      <formula>1</formula>
    </cfRule>
  </conditionalFormatting>
  <conditionalFormatting sqref="D19481:N19481">
    <cfRule type="cellIs" dxfId="0" priority="48510" operator="equal">
      <formula>0</formula>
    </cfRule>
    <cfRule type="cellIs" dxfId="1" priority="48511" operator="equal">
      <formula>1</formula>
    </cfRule>
  </conditionalFormatting>
  <conditionalFormatting sqref="D19482:N19482">
    <cfRule type="cellIs" dxfId="0" priority="48512" operator="equal">
      <formula>0</formula>
    </cfRule>
    <cfRule type="cellIs" dxfId="1" priority="48513" operator="equal">
      <formula>1</formula>
    </cfRule>
  </conditionalFormatting>
  <conditionalFormatting sqref="D19483:N19483">
    <cfRule type="cellIs" dxfId="0" priority="48514" operator="equal">
      <formula>0</formula>
    </cfRule>
    <cfRule type="cellIs" dxfId="1" priority="48515" operator="equal">
      <formula>1</formula>
    </cfRule>
  </conditionalFormatting>
  <conditionalFormatting sqref="D19484:N19484">
    <cfRule type="cellIs" dxfId="0" priority="48516" operator="equal">
      <formula>0</formula>
    </cfRule>
    <cfRule type="cellIs" dxfId="1" priority="48517" operator="equal">
      <formula>1</formula>
    </cfRule>
  </conditionalFormatting>
  <conditionalFormatting sqref="D19485">
    <cfRule type="colorScale" priority="48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88">
    <cfRule type="colorScale" priority="48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8:N1948">
    <cfRule type="cellIs" dxfId="0" priority="4434" operator="equal">
      <formula>0</formula>
    </cfRule>
    <cfRule type="cellIs" dxfId="1" priority="4435" operator="equal">
      <formula>1</formula>
    </cfRule>
  </conditionalFormatting>
  <conditionalFormatting sqref="D19491:N19491">
    <cfRule type="cellIs" dxfId="0" priority="48540" operator="equal">
      <formula>0</formula>
    </cfRule>
    <cfRule type="cellIs" dxfId="1" priority="48541" operator="equal">
      <formula>1</formula>
    </cfRule>
  </conditionalFormatting>
  <conditionalFormatting sqref="D19492:N19492">
    <cfRule type="cellIs" dxfId="0" priority="48542" operator="equal">
      <formula>0</formula>
    </cfRule>
    <cfRule type="cellIs" dxfId="1" priority="48543" operator="equal">
      <formula>1</formula>
    </cfRule>
  </conditionalFormatting>
  <conditionalFormatting sqref="D19493:N19493">
    <cfRule type="cellIs" dxfId="0" priority="48544" operator="equal">
      <formula>0</formula>
    </cfRule>
    <cfRule type="cellIs" dxfId="1" priority="48545" operator="equal">
      <formula>1</formula>
    </cfRule>
  </conditionalFormatting>
  <conditionalFormatting sqref="D19494:N19494">
    <cfRule type="cellIs" dxfId="0" priority="48546" operator="equal">
      <formula>0</formula>
    </cfRule>
    <cfRule type="cellIs" dxfId="1" priority="48547" operator="equal">
      <formula>1</formula>
    </cfRule>
  </conditionalFormatting>
  <conditionalFormatting sqref="D19495:N19495">
    <cfRule type="cellIs" dxfId="0" priority="48548" operator="equal">
      <formula>0</formula>
    </cfRule>
    <cfRule type="cellIs" dxfId="1" priority="48549" operator="equal">
      <formula>1</formula>
    </cfRule>
  </conditionalFormatting>
  <conditionalFormatting sqref="D19496:N19496">
    <cfRule type="cellIs" dxfId="0" priority="48550" operator="equal">
      <formula>0</formula>
    </cfRule>
    <cfRule type="cellIs" dxfId="1" priority="48551" operator="equal">
      <formula>1</formula>
    </cfRule>
  </conditionalFormatting>
  <conditionalFormatting sqref="D19497:N19497">
    <cfRule type="cellIs" dxfId="0" priority="48552" operator="equal">
      <formula>0</formula>
    </cfRule>
    <cfRule type="cellIs" dxfId="1" priority="48553" operator="equal">
      <formula>1</formula>
    </cfRule>
  </conditionalFormatting>
  <conditionalFormatting sqref="D19498:N19498">
    <cfRule type="cellIs" dxfId="0" priority="48554" operator="equal">
      <formula>0</formula>
    </cfRule>
    <cfRule type="cellIs" dxfId="1" priority="48555" operator="equal">
      <formula>1</formula>
    </cfRule>
  </conditionalFormatting>
  <conditionalFormatting sqref="D19499:N19499">
    <cfRule type="cellIs" dxfId="0" priority="48556" operator="equal">
      <formula>0</formula>
    </cfRule>
    <cfRule type="cellIs" dxfId="1" priority="48557" operator="equal">
      <formula>1</formula>
    </cfRule>
  </conditionalFormatting>
  <conditionalFormatting sqref="D1949:N1949">
    <cfRule type="cellIs" dxfId="0" priority="4436" operator="equal">
      <formula>0</formula>
    </cfRule>
    <cfRule type="cellIs" dxfId="1" priority="4437" operator="equal">
      <formula>1</formula>
    </cfRule>
  </conditionalFormatting>
  <conditionalFormatting sqref="D194:N194">
    <cfRule type="cellIs" dxfId="0" priority="386" operator="equal">
      <formula>0</formula>
    </cfRule>
    <cfRule type="cellIs" dxfId="1" priority="387" operator="equal">
      <formula>1</formula>
    </cfRule>
  </conditionalFormatting>
  <conditionalFormatting sqref="D19500:N19500">
    <cfRule type="cellIs" dxfId="0" priority="48558" operator="equal">
      <formula>0</formula>
    </cfRule>
    <cfRule type="cellIs" dxfId="1" priority="48559" operator="equal">
      <formula>1</formula>
    </cfRule>
  </conditionalFormatting>
  <conditionalFormatting sqref="D19501:N19501">
    <cfRule type="cellIs" dxfId="0" priority="48560" operator="equal">
      <formula>0</formula>
    </cfRule>
    <cfRule type="cellIs" dxfId="1" priority="48561" operator="equal">
      <formula>1</formula>
    </cfRule>
  </conditionalFormatting>
  <conditionalFormatting sqref="D19502:N19502">
    <cfRule type="cellIs" dxfId="0" priority="48562" operator="equal">
      <formula>0</formula>
    </cfRule>
    <cfRule type="cellIs" dxfId="1" priority="48563" operator="equal">
      <formula>1</formula>
    </cfRule>
  </conditionalFormatting>
  <conditionalFormatting sqref="D19503:N19503">
    <cfRule type="cellIs" dxfId="0" priority="48564" operator="equal">
      <formula>0</formula>
    </cfRule>
    <cfRule type="cellIs" dxfId="1" priority="48565" operator="equal">
      <formula>1</formula>
    </cfRule>
  </conditionalFormatting>
  <conditionalFormatting sqref="D19504:N19504">
    <cfRule type="cellIs" dxfId="0" priority="48566" operator="equal">
      <formula>0</formula>
    </cfRule>
    <cfRule type="cellIs" dxfId="1" priority="48567" operator="equal">
      <formula>1</formula>
    </cfRule>
  </conditionalFormatting>
  <conditionalFormatting sqref="D19505:N19505">
    <cfRule type="cellIs" dxfId="0" priority="48568" operator="equal">
      <formula>0</formula>
    </cfRule>
    <cfRule type="cellIs" dxfId="1" priority="48569" operator="equal">
      <formula>1</formula>
    </cfRule>
  </conditionalFormatting>
  <conditionalFormatting sqref="D19506:N19506">
    <cfRule type="cellIs" dxfId="0" priority="48570" operator="equal">
      <formula>0</formula>
    </cfRule>
    <cfRule type="cellIs" dxfId="1" priority="48571" operator="equal">
      <formula>1</formula>
    </cfRule>
  </conditionalFormatting>
  <conditionalFormatting sqref="D19507:N19507">
    <cfRule type="cellIs" dxfId="0" priority="48572" operator="equal">
      <formula>0</formula>
    </cfRule>
    <cfRule type="cellIs" dxfId="1" priority="48573" operator="equal">
      <formula>1</formula>
    </cfRule>
  </conditionalFormatting>
  <conditionalFormatting sqref="D19508:N19508">
    <cfRule type="cellIs" dxfId="0" priority="48574" operator="equal">
      <formula>0</formula>
    </cfRule>
    <cfRule type="cellIs" dxfId="1" priority="48575" operator="equal">
      <formula>1</formula>
    </cfRule>
  </conditionalFormatting>
  <conditionalFormatting sqref="D19509:N19509">
    <cfRule type="cellIs" dxfId="0" priority="48576" operator="equal">
      <formula>0</formula>
    </cfRule>
    <cfRule type="cellIs" dxfId="1" priority="48577" operator="equal">
      <formula>1</formula>
    </cfRule>
  </conditionalFormatting>
  <conditionalFormatting sqref="D1950:N1950">
    <cfRule type="cellIs" dxfId="0" priority="4438" operator="equal">
      <formula>0</formula>
    </cfRule>
    <cfRule type="cellIs" dxfId="1" priority="4439" operator="equal">
      <formula>1</formula>
    </cfRule>
  </conditionalFormatting>
  <conditionalFormatting sqref="D19510">
    <cfRule type="colorScale" priority="48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13:N19513">
    <cfRule type="cellIs" dxfId="0" priority="48589" operator="equal">
      <formula>0</formula>
    </cfRule>
    <cfRule type="cellIs" dxfId="1" priority="48590" operator="equal">
      <formula>1</formula>
    </cfRule>
  </conditionalFormatting>
  <conditionalFormatting sqref="D19514:N19514">
    <cfRule type="cellIs" dxfId="0" priority="48591" operator="equal">
      <formula>0</formula>
    </cfRule>
    <cfRule type="cellIs" dxfId="1" priority="48592" operator="equal">
      <formula>1</formula>
    </cfRule>
  </conditionalFormatting>
  <conditionalFormatting sqref="D19515:N19515">
    <cfRule type="cellIs" dxfId="0" priority="48593" operator="equal">
      <formula>0</formula>
    </cfRule>
    <cfRule type="cellIs" dxfId="1" priority="48594" operator="equal">
      <formula>1</formula>
    </cfRule>
  </conditionalFormatting>
  <conditionalFormatting sqref="D19516:N19516">
    <cfRule type="cellIs" dxfId="0" priority="48595" operator="equal">
      <formula>0</formula>
    </cfRule>
    <cfRule type="cellIs" dxfId="1" priority="48596" operator="equal">
      <formula>1</formula>
    </cfRule>
  </conditionalFormatting>
  <conditionalFormatting sqref="D19517:N19517">
    <cfRule type="cellIs" dxfId="0" priority="48597" operator="equal">
      <formula>0</formula>
    </cfRule>
    <cfRule type="cellIs" dxfId="1" priority="48598" operator="equal">
      <formula>1</formula>
    </cfRule>
  </conditionalFormatting>
  <conditionalFormatting sqref="D19518:N19518">
    <cfRule type="cellIs" dxfId="0" priority="48599" operator="equal">
      <formula>0</formula>
    </cfRule>
    <cfRule type="cellIs" dxfId="1" priority="48600" operator="equal">
      <formula>1</formula>
    </cfRule>
  </conditionalFormatting>
  <conditionalFormatting sqref="D19519:N19519">
    <cfRule type="cellIs" dxfId="0" priority="48601" operator="equal">
      <formula>0</formula>
    </cfRule>
    <cfRule type="cellIs" dxfId="1" priority="48602" operator="equal">
      <formula>1</formula>
    </cfRule>
  </conditionalFormatting>
  <conditionalFormatting sqref="D1951:N1951">
    <cfRule type="cellIs" dxfId="0" priority="4440" operator="equal">
      <formula>0</formula>
    </cfRule>
    <cfRule type="cellIs" dxfId="1" priority="4441" operator="equal">
      <formula>1</formula>
    </cfRule>
  </conditionalFormatting>
  <conditionalFormatting sqref="D19520:N19520">
    <cfRule type="cellIs" dxfId="0" priority="48603" operator="equal">
      <formula>0</formula>
    </cfRule>
    <cfRule type="cellIs" dxfId="1" priority="48604" operator="equal">
      <formula>1</formula>
    </cfRule>
  </conditionalFormatting>
  <conditionalFormatting sqref="D19521:N19521">
    <cfRule type="cellIs" dxfId="0" priority="48605" operator="equal">
      <formula>0</formula>
    </cfRule>
    <cfRule type="cellIs" dxfId="1" priority="48606" operator="equal">
      <formula>1</formula>
    </cfRule>
  </conditionalFormatting>
  <conditionalFormatting sqref="D19522:N19522">
    <cfRule type="cellIs" dxfId="0" priority="48607" operator="equal">
      <formula>0</formula>
    </cfRule>
    <cfRule type="cellIs" dxfId="1" priority="48608" operator="equal">
      <formula>1</formula>
    </cfRule>
  </conditionalFormatting>
  <conditionalFormatting sqref="D19523:N19523">
    <cfRule type="cellIs" dxfId="0" priority="48609" operator="equal">
      <formula>0</formula>
    </cfRule>
    <cfRule type="cellIs" dxfId="1" priority="48610" operator="equal">
      <formula>1</formula>
    </cfRule>
  </conditionalFormatting>
  <conditionalFormatting sqref="D19524:N19524">
    <cfRule type="cellIs" dxfId="0" priority="48611" operator="equal">
      <formula>0</formula>
    </cfRule>
    <cfRule type="cellIs" dxfId="1" priority="48612" operator="equal">
      <formula>1</formula>
    </cfRule>
  </conditionalFormatting>
  <conditionalFormatting sqref="D19525:N19525">
    <cfRule type="cellIs" dxfId="0" priority="48613" operator="equal">
      <formula>0</formula>
    </cfRule>
    <cfRule type="cellIs" dxfId="1" priority="48614" operator="equal">
      <formula>1</formula>
    </cfRule>
  </conditionalFormatting>
  <conditionalFormatting sqref="D19526:N19526">
    <cfRule type="cellIs" dxfId="0" priority="48615" operator="equal">
      <formula>0</formula>
    </cfRule>
    <cfRule type="cellIs" dxfId="1" priority="48616" operator="equal">
      <formula>1</formula>
    </cfRule>
  </conditionalFormatting>
  <conditionalFormatting sqref="D19527">
    <cfRule type="colorScale" priority="48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2:N1952">
    <cfRule type="cellIs" dxfId="0" priority="4442" operator="equal">
      <formula>0</formula>
    </cfRule>
    <cfRule type="cellIs" dxfId="1" priority="4443" operator="equal">
      <formula>1</formula>
    </cfRule>
  </conditionalFormatting>
  <conditionalFormatting sqref="D19530">
    <cfRule type="colorScale" priority="48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33:N19533">
    <cfRule type="cellIs" dxfId="0" priority="48639" operator="equal">
      <formula>0</formula>
    </cfRule>
    <cfRule type="cellIs" dxfId="1" priority="48640" operator="equal">
      <formula>1</formula>
    </cfRule>
  </conditionalFormatting>
  <conditionalFormatting sqref="D19534:N19534">
    <cfRule type="cellIs" dxfId="0" priority="48641" operator="equal">
      <formula>0</formula>
    </cfRule>
    <cfRule type="cellIs" dxfId="1" priority="48642" operator="equal">
      <formula>1</formula>
    </cfRule>
  </conditionalFormatting>
  <conditionalFormatting sqref="D19535:N19535">
    <cfRule type="cellIs" dxfId="0" priority="48643" operator="equal">
      <formula>0</formula>
    </cfRule>
    <cfRule type="cellIs" dxfId="1" priority="48644" operator="equal">
      <formula>1</formula>
    </cfRule>
  </conditionalFormatting>
  <conditionalFormatting sqref="D19536:N19536">
    <cfRule type="cellIs" dxfId="0" priority="48645" operator="equal">
      <formula>0</formula>
    </cfRule>
    <cfRule type="cellIs" dxfId="1" priority="48646" operator="equal">
      <formula>1</formula>
    </cfRule>
  </conditionalFormatting>
  <conditionalFormatting sqref="D19537:N19537">
    <cfRule type="cellIs" dxfId="0" priority="48647" operator="equal">
      <formula>0</formula>
    </cfRule>
    <cfRule type="cellIs" dxfId="1" priority="48648" operator="equal">
      <formula>1</formula>
    </cfRule>
  </conditionalFormatting>
  <conditionalFormatting sqref="D19538:N19538">
    <cfRule type="cellIs" dxfId="0" priority="48649" operator="equal">
      <formula>0</formula>
    </cfRule>
    <cfRule type="cellIs" dxfId="1" priority="48650" operator="equal">
      <formula>1</formula>
    </cfRule>
  </conditionalFormatting>
  <conditionalFormatting sqref="D19539:N19539">
    <cfRule type="cellIs" dxfId="0" priority="48651" operator="equal">
      <formula>0</formula>
    </cfRule>
    <cfRule type="cellIs" dxfId="1" priority="48652" operator="equal">
      <formula>1</formula>
    </cfRule>
  </conditionalFormatting>
  <conditionalFormatting sqref="D1953:N1953">
    <cfRule type="cellIs" dxfId="0" priority="4444" operator="equal">
      <formula>0</formula>
    </cfRule>
    <cfRule type="cellIs" dxfId="1" priority="4445" operator="equal">
      <formula>1</formula>
    </cfRule>
  </conditionalFormatting>
  <conditionalFormatting sqref="D1954">
    <cfRule type="colorScale" priority="4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40:N19540">
    <cfRule type="cellIs" dxfId="0" priority="48653" operator="equal">
      <formula>0</formula>
    </cfRule>
    <cfRule type="cellIs" dxfId="1" priority="48654" operator="equal">
      <formula>1</formula>
    </cfRule>
  </conditionalFormatting>
  <conditionalFormatting sqref="D19541:N19541">
    <cfRule type="cellIs" dxfId="0" priority="48655" operator="equal">
      <formula>0</formula>
    </cfRule>
    <cfRule type="cellIs" dxfId="1" priority="48656" operator="equal">
      <formula>1</formula>
    </cfRule>
  </conditionalFormatting>
  <conditionalFormatting sqref="D19542:N19542">
    <cfRule type="cellIs" dxfId="0" priority="48657" operator="equal">
      <formula>0</formula>
    </cfRule>
    <cfRule type="cellIs" dxfId="1" priority="48658" operator="equal">
      <formula>1</formula>
    </cfRule>
  </conditionalFormatting>
  <conditionalFormatting sqref="D19543:N19543">
    <cfRule type="cellIs" dxfId="0" priority="48659" operator="equal">
      <formula>0</formula>
    </cfRule>
    <cfRule type="cellIs" dxfId="1" priority="48660" operator="equal">
      <formula>1</formula>
    </cfRule>
  </conditionalFormatting>
  <conditionalFormatting sqref="D19544:N19544">
    <cfRule type="cellIs" dxfId="0" priority="48661" operator="equal">
      <formula>0</formula>
    </cfRule>
    <cfRule type="cellIs" dxfId="1" priority="48662" operator="equal">
      <formula>1</formula>
    </cfRule>
  </conditionalFormatting>
  <conditionalFormatting sqref="D19545:N19545">
    <cfRule type="cellIs" dxfId="0" priority="48663" operator="equal">
      <formula>0</formula>
    </cfRule>
    <cfRule type="cellIs" dxfId="1" priority="48664" operator="equal">
      <formula>1</formula>
    </cfRule>
  </conditionalFormatting>
  <conditionalFormatting sqref="D19546:N19546">
    <cfRule type="cellIs" dxfId="0" priority="48665" operator="equal">
      <formula>0</formula>
    </cfRule>
    <cfRule type="cellIs" dxfId="1" priority="48666" operator="equal">
      <formula>1</formula>
    </cfRule>
  </conditionalFormatting>
  <conditionalFormatting sqref="D19547:N19547">
    <cfRule type="cellIs" dxfId="0" priority="48667" operator="equal">
      <formula>0</formula>
    </cfRule>
    <cfRule type="cellIs" dxfId="1" priority="48668" operator="equal">
      <formula>1</formula>
    </cfRule>
  </conditionalFormatting>
  <conditionalFormatting sqref="D19548:N19548">
    <cfRule type="cellIs" dxfId="0" priority="48669" operator="equal">
      <formula>0</formula>
    </cfRule>
    <cfRule type="cellIs" dxfId="1" priority="48670" operator="equal">
      <formula>1</formula>
    </cfRule>
  </conditionalFormatting>
  <conditionalFormatting sqref="D19549">
    <cfRule type="colorScale" priority="48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52:N19552">
    <cfRule type="cellIs" dxfId="0" priority="48682" operator="equal">
      <formula>0</formula>
    </cfRule>
    <cfRule type="cellIs" dxfId="1" priority="48683" operator="equal">
      <formula>1</formula>
    </cfRule>
  </conditionalFormatting>
  <conditionalFormatting sqref="D19553:N19553">
    <cfRule type="cellIs" dxfId="0" priority="48684" operator="equal">
      <formula>0</formula>
    </cfRule>
    <cfRule type="cellIs" dxfId="1" priority="48685" operator="equal">
      <formula>1</formula>
    </cfRule>
  </conditionalFormatting>
  <conditionalFormatting sqref="D19554:N19554">
    <cfRule type="cellIs" dxfId="0" priority="48686" operator="equal">
      <formula>0</formula>
    </cfRule>
    <cfRule type="cellIs" dxfId="1" priority="48687" operator="equal">
      <formula>1</formula>
    </cfRule>
  </conditionalFormatting>
  <conditionalFormatting sqref="D19555:N19555">
    <cfRule type="cellIs" dxfId="0" priority="48688" operator="equal">
      <formula>0</formula>
    </cfRule>
    <cfRule type="cellIs" dxfId="1" priority="48689" operator="equal">
      <formula>1</formula>
    </cfRule>
  </conditionalFormatting>
  <conditionalFormatting sqref="D19556:N19556">
    <cfRule type="cellIs" dxfId="0" priority="48690" operator="equal">
      <formula>0</formula>
    </cfRule>
    <cfRule type="cellIs" dxfId="1" priority="48691" operator="equal">
      <formula>1</formula>
    </cfRule>
  </conditionalFormatting>
  <conditionalFormatting sqref="D19557:N19557">
    <cfRule type="cellIs" dxfId="0" priority="48692" operator="equal">
      <formula>0</formula>
    </cfRule>
    <cfRule type="cellIs" dxfId="1" priority="48693" operator="equal">
      <formula>1</formula>
    </cfRule>
  </conditionalFormatting>
  <conditionalFormatting sqref="D19558:N19558">
    <cfRule type="cellIs" dxfId="0" priority="48694" operator="equal">
      <formula>0</formula>
    </cfRule>
    <cfRule type="cellIs" dxfId="1" priority="48695" operator="equal">
      <formula>1</formula>
    </cfRule>
  </conditionalFormatting>
  <conditionalFormatting sqref="D19559:N19559">
    <cfRule type="cellIs" dxfId="0" priority="48696" operator="equal">
      <formula>0</formula>
    </cfRule>
    <cfRule type="cellIs" dxfId="1" priority="48697" operator="equal">
      <formula>1</formula>
    </cfRule>
  </conditionalFormatting>
  <conditionalFormatting sqref="D19560:N19560">
    <cfRule type="cellIs" dxfId="0" priority="48698" operator="equal">
      <formula>0</formula>
    </cfRule>
    <cfRule type="cellIs" dxfId="1" priority="48699" operator="equal">
      <formula>1</formula>
    </cfRule>
  </conditionalFormatting>
  <conditionalFormatting sqref="D19561:N19561">
    <cfRule type="cellIs" dxfId="0" priority="48700" operator="equal">
      <formula>0</formula>
    </cfRule>
    <cfRule type="cellIs" dxfId="1" priority="48701" operator="equal">
      <formula>1</formula>
    </cfRule>
  </conditionalFormatting>
  <conditionalFormatting sqref="D19562:N19562">
    <cfRule type="cellIs" dxfId="0" priority="48702" operator="equal">
      <formula>0</formula>
    </cfRule>
    <cfRule type="cellIs" dxfId="1" priority="48703" operator="equal">
      <formula>1</formula>
    </cfRule>
  </conditionalFormatting>
  <conditionalFormatting sqref="D19563:N19563">
    <cfRule type="cellIs" dxfId="0" priority="48704" operator="equal">
      <formula>0</formula>
    </cfRule>
    <cfRule type="cellIs" dxfId="1" priority="48705" operator="equal">
      <formula>1</formula>
    </cfRule>
  </conditionalFormatting>
  <conditionalFormatting sqref="D19564:N19564">
    <cfRule type="cellIs" dxfId="0" priority="48706" operator="equal">
      <formula>0</formula>
    </cfRule>
    <cfRule type="cellIs" dxfId="1" priority="48707" operator="equal">
      <formula>1</formula>
    </cfRule>
  </conditionalFormatting>
  <conditionalFormatting sqref="D19565:N19565">
    <cfRule type="cellIs" dxfId="0" priority="48708" operator="equal">
      <formula>0</formula>
    </cfRule>
    <cfRule type="cellIs" dxfId="1" priority="48709" operator="equal">
      <formula>1</formula>
    </cfRule>
  </conditionalFormatting>
  <conditionalFormatting sqref="D19566:N19566">
    <cfRule type="cellIs" dxfId="0" priority="48710" operator="equal">
      <formula>0</formula>
    </cfRule>
    <cfRule type="cellIs" dxfId="1" priority="48711" operator="equal">
      <formula>1</formula>
    </cfRule>
  </conditionalFormatting>
  <conditionalFormatting sqref="D19567:N19567">
    <cfRule type="cellIs" dxfId="0" priority="48712" operator="equal">
      <formula>0</formula>
    </cfRule>
    <cfRule type="cellIs" dxfId="1" priority="48713" operator="equal">
      <formula>1</formula>
    </cfRule>
  </conditionalFormatting>
  <conditionalFormatting sqref="D19568:N19568">
    <cfRule type="cellIs" dxfId="0" priority="48714" operator="equal">
      <formula>0</formula>
    </cfRule>
    <cfRule type="cellIs" dxfId="1" priority="48715" operator="equal">
      <formula>1</formula>
    </cfRule>
  </conditionalFormatting>
  <conditionalFormatting sqref="D19569:N19569">
    <cfRule type="cellIs" dxfId="0" priority="48716" operator="equal">
      <formula>0</formula>
    </cfRule>
    <cfRule type="cellIs" dxfId="1" priority="48717" operator="equal">
      <formula>1</formula>
    </cfRule>
  </conditionalFormatting>
  <conditionalFormatting sqref="D19570:N19570">
    <cfRule type="cellIs" dxfId="0" priority="48718" operator="equal">
      <formula>0</formula>
    </cfRule>
    <cfRule type="cellIs" dxfId="1" priority="48719" operator="equal">
      <formula>1</formula>
    </cfRule>
  </conditionalFormatting>
  <conditionalFormatting sqref="D19571:N19571">
    <cfRule type="cellIs" dxfId="0" priority="48720" operator="equal">
      <formula>0</formula>
    </cfRule>
    <cfRule type="cellIs" dxfId="1" priority="48721" operator="equal">
      <formula>1</formula>
    </cfRule>
  </conditionalFormatting>
  <conditionalFormatting sqref="D19572:N19572">
    <cfRule type="cellIs" dxfId="0" priority="48722" operator="equal">
      <formula>0</formula>
    </cfRule>
    <cfRule type="cellIs" dxfId="1" priority="48723" operator="equal">
      <formula>1</formula>
    </cfRule>
  </conditionalFormatting>
  <conditionalFormatting sqref="D19573:N19573">
    <cfRule type="cellIs" dxfId="0" priority="48724" operator="equal">
      <formula>0</formula>
    </cfRule>
    <cfRule type="cellIs" dxfId="1" priority="48725" operator="equal">
      <formula>1</formula>
    </cfRule>
  </conditionalFormatting>
  <conditionalFormatting sqref="D19574:N19574">
    <cfRule type="cellIs" dxfId="0" priority="48726" operator="equal">
      <formula>0</formula>
    </cfRule>
    <cfRule type="cellIs" dxfId="1" priority="48727" operator="equal">
      <formula>1</formula>
    </cfRule>
  </conditionalFormatting>
  <conditionalFormatting sqref="D19575:N19575">
    <cfRule type="cellIs" dxfId="0" priority="48728" operator="equal">
      <formula>0</formula>
    </cfRule>
    <cfRule type="cellIs" dxfId="1" priority="48729" operator="equal">
      <formula>1</formula>
    </cfRule>
  </conditionalFormatting>
  <conditionalFormatting sqref="D19576">
    <cfRule type="colorScale" priority="48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79:N19579">
    <cfRule type="cellIs" dxfId="0" priority="48741" operator="equal">
      <formula>0</formula>
    </cfRule>
    <cfRule type="cellIs" dxfId="1" priority="48742" operator="equal">
      <formula>1</formula>
    </cfRule>
  </conditionalFormatting>
  <conditionalFormatting sqref="D1957:N1957">
    <cfRule type="cellIs" dxfId="0" priority="4457" operator="equal">
      <formula>0</formula>
    </cfRule>
    <cfRule type="cellIs" dxfId="1" priority="4458" operator="equal">
      <formula>1</formula>
    </cfRule>
  </conditionalFormatting>
  <conditionalFormatting sqref="D1958">
    <cfRule type="colorScale" priority="4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580:N19580">
    <cfRule type="cellIs" dxfId="0" priority="48743" operator="equal">
      <formula>0</formula>
    </cfRule>
    <cfRule type="cellIs" dxfId="1" priority="48744" operator="equal">
      <formula>1</formula>
    </cfRule>
  </conditionalFormatting>
  <conditionalFormatting sqref="D19581:N19581">
    <cfRule type="cellIs" dxfId="0" priority="48745" operator="equal">
      <formula>0</formula>
    </cfRule>
    <cfRule type="cellIs" dxfId="1" priority="48746" operator="equal">
      <formula>1</formula>
    </cfRule>
  </conditionalFormatting>
  <conditionalFormatting sqref="D19582:N19582">
    <cfRule type="cellIs" dxfId="0" priority="48747" operator="equal">
      <formula>0</formula>
    </cfRule>
    <cfRule type="cellIs" dxfId="1" priority="48748" operator="equal">
      <formula>1</formula>
    </cfRule>
  </conditionalFormatting>
  <conditionalFormatting sqref="D19583:N19583">
    <cfRule type="cellIs" dxfId="0" priority="48749" operator="equal">
      <formula>0</formula>
    </cfRule>
    <cfRule type="cellIs" dxfId="1" priority="48750" operator="equal">
      <formula>1</formula>
    </cfRule>
  </conditionalFormatting>
  <conditionalFormatting sqref="D19584:N19584">
    <cfRule type="cellIs" dxfId="0" priority="48751" operator="equal">
      <formula>0</formula>
    </cfRule>
    <cfRule type="cellIs" dxfId="1" priority="48752" operator="equal">
      <formula>1</formula>
    </cfRule>
  </conditionalFormatting>
  <conditionalFormatting sqref="D19585:N19585">
    <cfRule type="cellIs" dxfId="0" priority="48753" operator="equal">
      <formula>0</formula>
    </cfRule>
    <cfRule type="cellIs" dxfId="1" priority="48754" operator="equal">
      <formula>1</formula>
    </cfRule>
  </conditionalFormatting>
  <conditionalFormatting sqref="D19586:N19586">
    <cfRule type="cellIs" dxfId="0" priority="48755" operator="equal">
      <formula>0</formula>
    </cfRule>
    <cfRule type="cellIs" dxfId="1" priority="48756" operator="equal">
      <formula>1</formula>
    </cfRule>
  </conditionalFormatting>
  <conditionalFormatting sqref="D19587:N19587">
    <cfRule type="cellIs" dxfId="0" priority="48757" operator="equal">
      <formula>0</formula>
    </cfRule>
    <cfRule type="cellIs" dxfId="1" priority="48758" operator="equal">
      <formula>1</formula>
    </cfRule>
  </conditionalFormatting>
  <conditionalFormatting sqref="D19588:N19588">
    <cfRule type="cellIs" dxfId="0" priority="48759" operator="equal">
      <formula>0</formula>
    </cfRule>
    <cfRule type="cellIs" dxfId="1" priority="48760" operator="equal">
      <formula>1</formula>
    </cfRule>
  </conditionalFormatting>
  <conditionalFormatting sqref="D19589:N19589">
    <cfRule type="cellIs" dxfId="0" priority="48761" operator="equal">
      <formula>0</formula>
    </cfRule>
    <cfRule type="cellIs" dxfId="1" priority="48762" operator="equal">
      <formula>1</formula>
    </cfRule>
  </conditionalFormatting>
  <conditionalFormatting sqref="D19590:N19590">
    <cfRule type="cellIs" dxfId="0" priority="48763" operator="equal">
      <formula>0</formula>
    </cfRule>
    <cfRule type="cellIs" dxfId="1" priority="48764" operator="equal">
      <formula>1</formula>
    </cfRule>
  </conditionalFormatting>
  <conditionalFormatting sqref="D19591:N19591">
    <cfRule type="cellIs" dxfId="0" priority="48765" operator="equal">
      <formula>0</formula>
    </cfRule>
    <cfRule type="cellIs" dxfId="1" priority="48766" operator="equal">
      <formula>1</formula>
    </cfRule>
  </conditionalFormatting>
  <conditionalFormatting sqref="D19592:N19592">
    <cfRule type="cellIs" dxfId="0" priority="48767" operator="equal">
      <formula>0</formula>
    </cfRule>
    <cfRule type="cellIs" dxfId="1" priority="48768" operator="equal">
      <formula>1</formula>
    </cfRule>
  </conditionalFormatting>
  <conditionalFormatting sqref="D19593:N19593">
    <cfRule type="cellIs" dxfId="0" priority="48769" operator="equal">
      <formula>0</formula>
    </cfRule>
    <cfRule type="cellIs" dxfId="1" priority="48770" operator="equal">
      <formula>1</formula>
    </cfRule>
  </conditionalFormatting>
  <conditionalFormatting sqref="D19594:N19594">
    <cfRule type="cellIs" dxfId="0" priority="48771" operator="equal">
      <formula>0</formula>
    </cfRule>
    <cfRule type="cellIs" dxfId="1" priority="48772" operator="equal">
      <formula>1</formula>
    </cfRule>
  </conditionalFormatting>
  <conditionalFormatting sqref="D19595:N19595">
    <cfRule type="cellIs" dxfId="0" priority="48773" operator="equal">
      <formula>0</formula>
    </cfRule>
    <cfRule type="cellIs" dxfId="1" priority="48774" operator="equal">
      <formula>1</formula>
    </cfRule>
  </conditionalFormatting>
  <conditionalFormatting sqref="D19596:N19596">
    <cfRule type="cellIs" dxfId="0" priority="48775" operator="equal">
      <formula>0</formula>
    </cfRule>
    <cfRule type="cellIs" dxfId="1" priority="48776" operator="equal">
      <formula>1</formula>
    </cfRule>
  </conditionalFormatting>
  <conditionalFormatting sqref="D19597:N19597">
    <cfRule type="cellIs" dxfId="0" priority="48777" operator="equal">
      <formula>0</formula>
    </cfRule>
    <cfRule type="cellIs" dxfId="1" priority="48778" operator="equal">
      <formula>1</formula>
    </cfRule>
  </conditionalFormatting>
  <conditionalFormatting sqref="D19598:N19598">
    <cfRule type="cellIs" dxfId="0" priority="48779" operator="equal">
      <formula>0</formula>
    </cfRule>
    <cfRule type="cellIs" dxfId="1" priority="48780" operator="equal">
      <formula>1</formula>
    </cfRule>
  </conditionalFormatting>
  <conditionalFormatting sqref="D19599:N19599">
    <cfRule type="cellIs" dxfId="0" priority="48781" operator="equal">
      <formula>0</formula>
    </cfRule>
    <cfRule type="cellIs" dxfId="1" priority="48782" operator="equal">
      <formula>1</formula>
    </cfRule>
  </conditionalFormatting>
  <conditionalFormatting sqref="D195:N195">
    <cfRule type="cellIs" dxfId="0" priority="388" operator="equal">
      <formula>0</formula>
    </cfRule>
    <cfRule type="cellIs" dxfId="1" priority="389" operator="equal">
      <formula>1</formula>
    </cfRule>
  </conditionalFormatting>
  <conditionalFormatting sqref="D19600:N19600">
    <cfRule type="cellIs" dxfId="0" priority="48783" operator="equal">
      <formula>0</formula>
    </cfRule>
    <cfRule type="cellIs" dxfId="1" priority="48784" operator="equal">
      <formula>1</formula>
    </cfRule>
  </conditionalFormatting>
  <conditionalFormatting sqref="D19601">
    <cfRule type="colorScale" priority="48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04:N19604">
    <cfRule type="cellIs" dxfId="0" priority="48796" operator="equal">
      <formula>0</formula>
    </cfRule>
    <cfRule type="cellIs" dxfId="1" priority="48797" operator="equal">
      <formula>1</formula>
    </cfRule>
  </conditionalFormatting>
  <conditionalFormatting sqref="D19605:N19605">
    <cfRule type="cellIs" dxfId="0" priority="48798" operator="equal">
      <formula>0</formula>
    </cfRule>
    <cfRule type="cellIs" dxfId="1" priority="48799" operator="equal">
      <formula>1</formula>
    </cfRule>
  </conditionalFormatting>
  <conditionalFormatting sqref="D19606:N19606">
    <cfRule type="cellIs" dxfId="0" priority="48800" operator="equal">
      <formula>0</formula>
    </cfRule>
    <cfRule type="cellIs" dxfId="1" priority="48801" operator="equal">
      <formula>1</formula>
    </cfRule>
  </conditionalFormatting>
  <conditionalFormatting sqref="D19607:N19607">
    <cfRule type="cellIs" dxfId="0" priority="48802" operator="equal">
      <formula>0</formula>
    </cfRule>
    <cfRule type="cellIs" dxfId="1" priority="48803" operator="equal">
      <formula>1</formula>
    </cfRule>
  </conditionalFormatting>
  <conditionalFormatting sqref="D19608:N19608">
    <cfRule type="cellIs" dxfId="0" priority="48804" operator="equal">
      <formula>0</formula>
    </cfRule>
    <cfRule type="cellIs" dxfId="1" priority="48805" operator="equal">
      <formula>1</formula>
    </cfRule>
  </conditionalFormatting>
  <conditionalFormatting sqref="D19609:N19609">
    <cfRule type="cellIs" dxfId="0" priority="48806" operator="equal">
      <formula>0</formula>
    </cfRule>
    <cfRule type="cellIs" dxfId="1" priority="48807" operator="equal">
      <formula>1</formula>
    </cfRule>
  </conditionalFormatting>
  <conditionalFormatting sqref="D19610:N19610">
    <cfRule type="cellIs" dxfId="0" priority="48808" operator="equal">
      <formula>0</formula>
    </cfRule>
    <cfRule type="cellIs" dxfId="1" priority="48809" operator="equal">
      <formula>1</formula>
    </cfRule>
  </conditionalFormatting>
  <conditionalFormatting sqref="D19611:N19611">
    <cfRule type="cellIs" dxfId="0" priority="48810" operator="equal">
      <formula>0</formula>
    </cfRule>
    <cfRule type="cellIs" dxfId="1" priority="48811" operator="equal">
      <formula>1</formula>
    </cfRule>
  </conditionalFormatting>
  <conditionalFormatting sqref="D19612:N19612">
    <cfRule type="cellIs" dxfId="0" priority="48812" operator="equal">
      <formula>0</formula>
    </cfRule>
    <cfRule type="cellIs" dxfId="1" priority="48813" operator="equal">
      <formula>1</formula>
    </cfRule>
  </conditionalFormatting>
  <conditionalFormatting sqref="D19613:N19613">
    <cfRule type="cellIs" dxfId="0" priority="48814" operator="equal">
      <formula>0</formula>
    </cfRule>
    <cfRule type="cellIs" dxfId="1" priority="48815" operator="equal">
      <formula>1</formula>
    </cfRule>
  </conditionalFormatting>
  <conditionalFormatting sqref="D19614:N19614">
    <cfRule type="cellIs" dxfId="0" priority="48816" operator="equal">
      <formula>0</formula>
    </cfRule>
    <cfRule type="cellIs" dxfId="1" priority="48817" operator="equal">
      <formula>1</formula>
    </cfRule>
  </conditionalFormatting>
  <conditionalFormatting sqref="D19615:N19615">
    <cfRule type="cellIs" dxfId="0" priority="48818" operator="equal">
      <formula>0</formula>
    </cfRule>
    <cfRule type="cellIs" dxfId="1" priority="48819" operator="equal">
      <formula>1</formula>
    </cfRule>
  </conditionalFormatting>
  <conditionalFormatting sqref="D19616:N19616">
    <cfRule type="cellIs" dxfId="0" priority="48820" operator="equal">
      <formula>0</formula>
    </cfRule>
    <cfRule type="cellIs" dxfId="1" priority="48821" operator="equal">
      <formula>1</formula>
    </cfRule>
  </conditionalFormatting>
  <conditionalFormatting sqref="D19617:N19617">
    <cfRule type="cellIs" dxfId="0" priority="48822" operator="equal">
      <formula>0</formula>
    </cfRule>
    <cfRule type="cellIs" dxfId="1" priority="48823" operator="equal">
      <formula>1</formula>
    </cfRule>
  </conditionalFormatting>
  <conditionalFormatting sqref="D19618:N19618">
    <cfRule type="cellIs" dxfId="0" priority="48824" operator="equal">
      <formula>0</formula>
    </cfRule>
    <cfRule type="cellIs" dxfId="1" priority="48825" operator="equal">
      <formula>1</formula>
    </cfRule>
  </conditionalFormatting>
  <conditionalFormatting sqref="D19619">
    <cfRule type="colorScale" priority="49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1:N1961">
    <cfRule type="cellIs" dxfId="0" priority="4470" operator="equal">
      <formula>0</formula>
    </cfRule>
    <cfRule type="cellIs" dxfId="1" priority="4471" operator="equal">
      <formula>1</formula>
    </cfRule>
  </conditionalFormatting>
  <conditionalFormatting sqref="D19622">
    <cfRule type="colorScale" priority="48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25:N19625">
    <cfRule type="cellIs" dxfId="0" priority="48848" operator="equal">
      <formula>0</formula>
    </cfRule>
    <cfRule type="cellIs" dxfId="1" priority="48849" operator="equal">
      <formula>1</formula>
    </cfRule>
  </conditionalFormatting>
  <conditionalFormatting sqref="D19626:N19626">
    <cfRule type="cellIs" dxfId="0" priority="48850" operator="equal">
      <formula>0</formula>
    </cfRule>
    <cfRule type="cellIs" dxfId="1" priority="48851" operator="equal">
      <formula>1</formula>
    </cfRule>
  </conditionalFormatting>
  <conditionalFormatting sqref="D19627:N19627">
    <cfRule type="cellIs" dxfId="0" priority="48852" operator="equal">
      <formula>0</formula>
    </cfRule>
    <cfRule type="cellIs" dxfId="1" priority="48853" operator="equal">
      <formula>1</formula>
    </cfRule>
  </conditionalFormatting>
  <conditionalFormatting sqref="D19628:N19628">
    <cfRule type="cellIs" dxfId="0" priority="48854" operator="equal">
      <formula>0</formula>
    </cfRule>
    <cfRule type="cellIs" dxfId="1" priority="48855" operator="equal">
      <formula>1</formula>
    </cfRule>
  </conditionalFormatting>
  <conditionalFormatting sqref="D19629:N19629">
    <cfRule type="cellIs" dxfId="0" priority="48856" operator="equal">
      <formula>0</formula>
    </cfRule>
    <cfRule type="cellIs" dxfId="1" priority="48857" operator="equal">
      <formula>1</formula>
    </cfRule>
  </conditionalFormatting>
  <conditionalFormatting sqref="D1962:N1962">
    <cfRule type="cellIs" dxfId="0" priority="4472" operator="equal">
      <formula>0</formula>
    </cfRule>
    <cfRule type="cellIs" dxfId="1" priority="4473" operator="equal">
      <formula>1</formula>
    </cfRule>
  </conditionalFormatting>
  <conditionalFormatting sqref="D19630:N19630">
    <cfRule type="cellIs" dxfId="0" priority="48858" operator="equal">
      <formula>0</formula>
    </cfRule>
    <cfRule type="cellIs" dxfId="1" priority="48859" operator="equal">
      <formula>1</formula>
    </cfRule>
  </conditionalFormatting>
  <conditionalFormatting sqref="D19631:N19631">
    <cfRule type="cellIs" dxfId="0" priority="48860" operator="equal">
      <formula>0</formula>
    </cfRule>
    <cfRule type="cellIs" dxfId="1" priority="48861" operator="equal">
      <formula>1</formula>
    </cfRule>
  </conditionalFormatting>
  <conditionalFormatting sqref="D19632:N19632">
    <cfRule type="cellIs" dxfId="0" priority="48862" operator="equal">
      <formula>0</formula>
    </cfRule>
    <cfRule type="cellIs" dxfId="1" priority="48863" operator="equal">
      <formula>1</formula>
    </cfRule>
  </conditionalFormatting>
  <conditionalFormatting sqref="D19633:N19633">
    <cfRule type="cellIs" dxfId="0" priority="48864" operator="equal">
      <formula>0</formula>
    </cfRule>
    <cfRule type="cellIs" dxfId="1" priority="48865" operator="equal">
      <formula>1</formula>
    </cfRule>
  </conditionalFormatting>
  <conditionalFormatting sqref="D19634:N19634">
    <cfRule type="cellIs" dxfId="0" priority="48866" operator="equal">
      <formula>0</formula>
    </cfRule>
    <cfRule type="cellIs" dxfId="1" priority="48867" operator="equal">
      <formula>1</formula>
    </cfRule>
  </conditionalFormatting>
  <conditionalFormatting sqref="D19635:N19635">
    <cfRule type="cellIs" dxfId="0" priority="48868" operator="equal">
      <formula>0</formula>
    </cfRule>
    <cfRule type="cellIs" dxfId="1" priority="48869" operator="equal">
      <formula>1</formula>
    </cfRule>
  </conditionalFormatting>
  <conditionalFormatting sqref="D19636:N19636">
    <cfRule type="cellIs" dxfId="0" priority="48870" operator="equal">
      <formula>0</formula>
    </cfRule>
    <cfRule type="cellIs" dxfId="1" priority="48871" operator="equal">
      <formula>1</formula>
    </cfRule>
  </conditionalFormatting>
  <conditionalFormatting sqref="D19637:N19637">
    <cfRule type="cellIs" dxfId="0" priority="48872" operator="equal">
      <formula>0</formula>
    </cfRule>
    <cfRule type="cellIs" dxfId="1" priority="48873" operator="equal">
      <formula>1</formula>
    </cfRule>
  </conditionalFormatting>
  <conditionalFormatting sqref="D19638:N19638">
    <cfRule type="cellIs" dxfId="0" priority="48874" operator="equal">
      <formula>0</formula>
    </cfRule>
    <cfRule type="cellIs" dxfId="1" priority="48875" operator="equal">
      <formula>1</formula>
    </cfRule>
  </conditionalFormatting>
  <conditionalFormatting sqref="D19639:N19639">
    <cfRule type="cellIs" dxfId="0" priority="48876" operator="equal">
      <formula>0</formula>
    </cfRule>
    <cfRule type="cellIs" dxfId="1" priority="48877" operator="equal">
      <formula>1</formula>
    </cfRule>
  </conditionalFormatting>
  <conditionalFormatting sqref="D1963:N1963">
    <cfRule type="cellIs" dxfId="0" priority="4474" operator="equal">
      <formula>0</formula>
    </cfRule>
    <cfRule type="cellIs" dxfId="1" priority="4475" operator="equal">
      <formula>1</formula>
    </cfRule>
  </conditionalFormatting>
  <conditionalFormatting sqref="D19640">
    <cfRule type="colorScale" priority="48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43:N19643">
    <cfRule type="cellIs" dxfId="0" priority="48889" operator="equal">
      <formula>0</formula>
    </cfRule>
    <cfRule type="cellIs" dxfId="1" priority="48890" operator="equal">
      <formula>1</formula>
    </cfRule>
  </conditionalFormatting>
  <conditionalFormatting sqref="D19644:N19644">
    <cfRule type="cellIs" dxfId="0" priority="48891" operator="equal">
      <formula>0</formula>
    </cfRule>
    <cfRule type="cellIs" dxfId="1" priority="48892" operator="equal">
      <formula>1</formula>
    </cfRule>
  </conditionalFormatting>
  <conditionalFormatting sqref="D19645:N19645">
    <cfRule type="cellIs" dxfId="0" priority="48893" operator="equal">
      <formula>0</formula>
    </cfRule>
    <cfRule type="cellIs" dxfId="1" priority="48894" operator="equal">
      <formula>1</formula>
    </cfRule>
  </conditionalFormatting>
  <conditionalFormatting sqref="D19646:N19646">
    <cfRule type="cellIs" dxfId="0" priority="48895" operator="equal">
      <formula>0</formula>
    </cfRule>
    <cfRule type="cellIs" dxfId="1" priority="48896" operator="equal">
      <formula>1</formula>
    </cfRule>
  </conditionalFormatting>
  <conditionalFormatting sqref="D19647:N19647">
    <cfRule type="cellIs" dxfId="0" priority="48897" operator="equal">
      <formula>0</formula>
    </cfRule>
    <cfRule type="cellIs" dxfId="1" priority="48898" operator="equal">
      <formula>1</formula>
    </cfRule>
  </conditionalFormatting>
  <conditionalFormatting sqref="D19648:N19648">
    <cfRule type="cellIs" dxfId="0" priority="48899" operator="equal">
      <formula>0</formula>
    </cfRule>
    <cfRule type="cellIs" dxfId="1" priority="48900" operator="equal">
      <formula>1</formula>
    </cfRule>
  </conditionalFormatting>
  <conditionalFormatting sqref="D19649:N19649">
    <cfRule type="cellIs" dxfId="0" priority="48901" operator="equal">
      <formula>0</formula>
    </cfRule>
    <cfRule type="cellIs" dxfId="1" priority="48902" operator="equal">
      <formula>1</formula>
    </cfRule>
  </conditionalFormatting>
  <conditionalFormatting sqref="D1964:N1964">
    <cfRule type="cellIs" dxfId="0" priority="4476" operator="equal">
      <formula>0</formula>
    </cfRule>
    <cfRule type="cellIs" dxfId="1" priority="4477" operator="equal">
      <formula>1</formula>
    </cfRule>
  </conditionalFormatting>
  <conditionalFormatting sqref="D19650:N19650">
    <cfRule type="cellIs" dxfId="0" priority="48903" operator="equal">
      <formula>0</formula>
    </cfRule>
    <cfRule type="cellIs" dxfId="1" priority="48904" operator="equal">
      <formula>1</formula>
    </cfRule>
  </conditionalFormatting>
  <conditionalFormatting sqref="D19651:N19651">
    <cfRule type="cellIs" dxfId="0" priority="48905" operator="equal">
      <formula>0</formula>
    </cfRule>
    <cfRule type="cellIs" dxfId="1" priority="48906" operator="equal">
      <formula>1</formula>
    </cfRule>
  </conditionalFormatting>
  <conditionalFormatting sqref="D19652:N19652">
    <cfRule type="cellIs" dxfId="0" priority="48907" operator="equal">
      <formula>0</formula>
    </cfRule>
    <cfRule type="cellIs" dxfId="1" priority="48908" operator="equal">
      <formula>1</formula>
    </cfRule>
  </conditionalFormatting>
  <conditionalFormatting sqref="D19653:N19653">
    <cfRule type="cellIs" dxfId="0" priority="48909" operator="equal">
      <formula>0</formula>
    </cfRule>
    <cfRule type="cellIs" dxfId="1" priority="48910" operator="equal">
      <formula>1</formula>
    </cfRule>
  </conditionalFormatting>
  <conditionalFormatting sqref="D19654:N19654">
    <cfRule type="cellIs" dxfId="0" priority="48911" operator="equal">
      <formula>0</formula>
    </cfRule>
    <cfRule type="cellIs" dxfId="1" priority="48912" operator="equal">
      <formula>1</formula>
    </cfRule>
  </conditionalFormatting>
  <conditionalFormatting sqref="D19655:N19655">
    <cfRule type="cellIs" dxfId="0" priority="48913" operator="equal">
      <formula>0</formula>
    </cfRule>
    <cfRule type="cellIs" dxfId="1" priority="48914" operator="equal">
      <formula>1</formula>
    </cfRule>
  </conditionalFormatting>
  <conditionalFormatting sqref="D19656:N19656">
    <cfRule type="cellIs" dxfId="0" priority="48915" operator="equal">
      <formula>0</formula>
    </cfRule>
    <cfRule type="cellIs" dxfId="1" priority="48916" operator="equal">
      <formula>1</formula>
    </cfRule>
  </conditionalFormatting>
  <conditionalFormatting sqref="D19657:N19657">
    <cfRule type="cellIs" dxfId="0" priority="48917" operator="equal">
      <formula>0</formula>
    </cfRule>
    <cfRule type="cellIs" dxfId="1" priority="48918" operator="equal">
      <formula>1</formula>
    </cfRule>
  </conditionalFormatting>
  <conditionalFormatting sqref="D19658:N19658">
    <cfRule type="cellIs" dxfId="0" priority="48919" operator="equal">
      <formula>0</formula>
    </cfRule>
    <cfRule type="cellIs" dxfId="1" priority="48920" operator="equal">
      <formula>1</formula>
    </cfRule>
  </conditionalFormatting>
  <conditionalFormatting sqref="D19659:N19659">
    <cfRule type="cellIs" dxfId="0" priority="48921" operator="equal">
      <formula>0</formula>
    </cfRule>
    <cfRule type="cellIs" dxfId="1" priority="48922" operator="equal">
      <formula>1</formula>
    </cfRule>
  </conditionalFormatting>
  <conditionalFormatting sqref="D1965:N1965">
    <cfRule type="cellIs" dxfId="0" priority="4478" operator="equal">
      <formula>0</formula>
    </cfRule>
    <cfRule type="cellIs" dxfId="1" priority="4479" operator="equal">
      <formula>1</formula>
    </cfRule>
  </conditionalFormatting>
  <conditionalFormatting sqref="D19660:N19660">
    <cfRule type="cellIs" dxfId="0" priority="48923" operator="equal">
      <formula>0</formula>
    </cfRule>
    <cfRule type="cellIs" dxfId="1" priority="48924" operator="equal">
      <formula>1</formula>
    </cfRule>
  </conditionalFormatting>
  <conditionalFormatting sqref="D19661">
    <cfRule type="colorScale" priority="48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64:N19664">
    <cfRule type="cellIs" dxfId="0" priority="48936" operator="equal">
      <formula>0</formula>
    </cfRule>
    <cfRule type="cellIs" dxfId="1" priority="48937" operator="equal">
      <formula>1</formula>
    </cfRule>
  </conditionalFormatting>
  <conditionalFormatting sqref="D19665:N19665">
    <cfRule type="cellIs" dxfId="0" priority="48938" operator="equal">
      <formula>0</formula>
    </cfRule>
    <cfRule type="cellIs" dxfId="1" priority="48939" operator="equal">
      <formula>1</formula>
    </cfRule>
  </conditionalFormatting>
  <conditionalFormatting sqref="D19666:N19666">
    <cfRule type="cellIs" dxfId="0" priority="48940" operator="equal">
      <formula>0</formula>
    </cfRule>
    <cfRule type="cellIs" dxfId="1" priority="48941" operator="equal">
      <formula>1</formula>
    </cfRule>
  </conditionalFormatting>
  <conditionalFormatting sqref="D19667:N19667">
    <cfRule type="cellIs" dxfId="0" priority="48942" operator="equal">
      <formula>0</formula>
    </cfRule>
    <cfRule type="cellIs" dxfId="1" priority="48943" operator="equal">
      <formula>1</formula>
    </cfRule>
  </conditionalFormatting>
  <conditionalFormatting sqref="D19668:N19668">
    <cfRule type="cellIs" dxfId="0" priority="48944" operator="equal">
      <formula>0</formula>
    </cfRule>
    <cfRule type="cellIs" dxfId="1" priority="48945" operator="equal">
      <formula>1</formula>
    </cfRule>
  </conditionalFormatting>
  <conditionalFormatting sqref="D19669:N19669">
    <cfRule type="cellIs" dxfId="0" priority="48946" operator="equal">
      <formula>0</formula>
    </cfRule>
    <cfRule type="cellIs" dxfId="1" priority="48947" operator="equal">
      <formula>1</formula>
    </cfRule>
  </conditionalFormatting>
  <conditionalFormatting sqref="D1966:N1966">
    <cfRule type="cellIs" dxfId="0" priority="4480" operator="equal">
      <formula>0</formula>
    </cfRule>
    <cfRule type="cellIs" dxfId="1" priority="4481" operator="equal">
      <formula>1</formula>
    </cfRule>
  </conditionalFormatting>
  <conditionalFormatting sqref="D19670:N19670">
    <cfRule type="cellIs" dxfId="0" priority="48948" operator="equal">
      <formula>0</formula>
    </cfRule>
    <cfRule type="cellIs" dxfId="1" priority="48949" operator="equal">
      <formula>1</formula>
    </cfRule>
  </conditionalFormatting>
  <conditionalFormatting sqref="D19671:N19671">
    <cfRule type="cellIs" dxfId="0" priority="48950" operator="equal">
      <formula>0</formula>
    </cfRule>
    <cfRule type="cellIs" dxfId="1" priority="48951" operator="equal">
      <formula>1</formula>
    </cfRule>
  </conditionalFormatting>
  <conditionalFormatting sqref="D19672:N19672">
    <cfRule type="cellIs" dxfId="0" priority="48952" operator="equal">
      <formula>0</formula>
    </cfRule>
    <cfRule type="cellIs" dxfId="1" priority="48953" operator="equal">
      <formula>1</formula>
    </cfRule>
  </conditionalFormatting>
  <conditionalFormatting sqref="D19673:N19673">
    <cfRule type="cellIs" dxfId="0" priority="48954" operator="equal">
      <formula>0</formula>
    </cfRule>
    <cfRule type="cellIs" dxfId="1" priority="48955" operator="equal">
      <formula>1</formula>
    </cfRule>
  </conditionalFormatting>
  <conditionalFormatting sqref="D19674:N19674">
    <cfRule type="cellIs" dxfId="0" priority="48956" operator="equal">
      <formula>0</formula>
    </cfRule>
    <cfRule type="cellIs" dxfId="1" priority="48957" operator="equal">
      <formula>1</formula>
    </cfRule>
  </conditionalFormatting>
  <conditionalFormatting sqref="D19675">
    <cfRule type="colorScale" priority="49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78:N19678">
    <cfRule type="cellIs" dxfId="0" priority="48969" operator="equal">
      <formula>0</formula>
    </cfRule>
    <cfRule type="cellIs" dxfId="1" priority="48970" operator="equal">
      <formula>1</formula>
    </cfRule>
  </conditionalFormatting>
  <conditionalFormatting sqref="D19679:N19679">
    <cfRule type="cellIs" dxfId="0" priority="48971" operator="equal">
      <formula>0</formula>
    </cfRule>
    <cfRule type="cellIs" dxfId="1" priority="48972" operator="equal">
      <formula>1</formula>
    </cfRule>
  </conditionalFormatting>
  <conditionalFormatting sqref="D1967:N1967">
    <cfRule type="cellIs" dxfId="0" priority="4482" operator="equal">
      <formula>0</formula>
    </cfRule>
    <cfRule type="cellIs" dxfId="1" priority="4483" operator="equal">
      <formula>1</formula>
    </cfRule>
  </conditionalFormatting>
  <conditionalFormatting sqref="D19680:N19680">
    <cfRule type="cellIs" dxfId="0" priority="48973" operator="equal">
      <formula>0</formula>
    </cfRule>
    <cfRule type="cellIs" dxfId="1" priority="48974" operator="equal">
      <formula>1</formula>
    </cfRule>
  </conditionalFormatting>
  <conditionalFormatting sqref="D19681:N19681">
    <cfRule type="cellIs" dxfId="0" priority="48975" operator="equal">
      <formula>0</formula>
    </cfRule>
    <cfRule type="cellIs" dxfId="1" priority="48976" operator="equal">
      <formula>1</formula>
    </cfRule>
  </conditionalFormatting>
  <conditionalFormatting sqref="D19682:N19682">
    <cfRule type="cellIs" dxfId="0" priority="48977" operator="equal">
      <formula>0</formula>
    </cfRule>
    <cfRule type="cellIs" dxfId="1" priority="48978" operator="equal">
      <formula>1</formula>
    </cfRule>
  </conditionalFormatting>
  <conditionalFormatting sqref="D19683:N19683">
    <cfRule type="cellIs" dxfId="0" priority="48979" operator="equal">
      <formula>0</formula>
    </cfRule>
    <cfRule type="cellIs" dxfId="1" priority="48980" operator="equal">
      <formula>1</formula>
    </cfRule>
  </conditionalFormatting>
  <conditionalFormatting sqref="D19684:N19684">
    <cfRule type="cellIs" dxfId="0" priority="48981" operator="equal">
      <formula>0</formula>
    </cfRule>
    <cfRule type="cellIs" dxfId="1" priority="48982" operator="equal">
      <formula>1</formula>
    </cfRule>
  </conditionalFormatting>
  <conditionalFormatting sqref="D19685:N19685">
    <cfRule type="cellIs" dxfId="0" priority="48983" operator="equal">
      <formula>0</formula>
    </cfRule>
    <cfRule type="cellIs" dxfId="1" priority="48984" operator="equal">
      <formula>1</formula>
    </cfRule>
  </conditionalFormatting>
  <conditionalFormatting sqref="D19686:N19686">
    <cfRule type="cellIs" dxfId="0" priority="48985" operator="equal">
      <formula>0</formula>
    </cfRule>
    <cfRule type="cellIs" dxfId="1" priority="48986" operator="equal">
      <formula>1</formula>
    </cfRule>
  </conditionalFormatting>
  <conditionalFormatting sqref="D19687:N19687">
    <cfRule type="cellIs" dxfId="0" priority="48987" operator="equal">
      <formula>0</formula>
    </cfRule>
    <cfRule type="cellIs" dxfId="1" priority="48988" operator="equal">
      <formula>1</formula>
    </cfRule>
  </conditionalFormatting>
  <conditionalFormatting sqref="D19688:N19688">
    <cfRule type="cellIs" dxfId="0" priority="48989" operator="equal">
      <formula>0</formula>
    </cfRule>
    <cfRule type="cellIs" dxfId="1" priority="48990" operator="equal">
      <formula>1</formula>
    </cfRule>
  </conditionalFormatting>
  <conditionalFormatting sqref="D19689:N19689">
    <cfRule type="cellIs" dxfId="0" priority="48991" operator="equal">
      <formula>0</formula>
    </cfRule>
    <cfRule type="cellIs" dxfId="1" priority="48992" operator="equal">
      <formula>1</formula>
    </cfRule>
  </conditionalFormatting>
  <conditionalFormatting sqref="D1968:N1968">
    <cfRule type="cellIs" dxfId="0" priority="4484" operator="equal">
      <formula>0</formula>
    </cfRule>
    <cfRule type="cellIs" dxfId="1" priority="4485" operator="equal">
      <formula>1</formula>
    </cfRule>
  </conditionalFormatting>
  <conditionalFormatting sqref="D19690:N19690">
    <cfRule type="cellIs" dxfId="0" priority="48993" operator="equal">
      <formula>0</formula>
    </cfRule>
    <cfRule type="cellIs" dxfId="1" priority="48994" operator="equal">
      <formula>1</formula>
    </cfRule>
  </conditionalFormatting>
  <conditionalFormatting sqref="D19691:N19691">
    <cfRule type="cellIs" dxfId="0" priority="48995" operator="equal">
      <formula>0</formula>
    </cfRule>
    <cfRule type="cellIs" dxfId="1" priority="48996" operator="equal">
      <formula>1</formula>
    </cfRule>
  </conditionalFormatting>
  <conditionalFormatting sqref="D19692:N19692">
    <cfRule type="cellIs" dxfId="0" priority="48997" operator="equal">
      <formula>0</formula>
    </cfRule>
    <cfRule type="cellIs" dxfId="1" priority="48998" operator="equal">
      <formula>1</formula>
    </cfRule>
  </conditionalFormatting>
  <conditionalFormatting sqref="D19693:N19693">
    <cfRule type="cellIs" dxfId="0" priority="48999" operator="equal">
      <formula>0</formula>
    </cfRule>
    <cfRule type="cellIs" dxfId="1" priority="49000" operator="equal">
      <formula>1</formula>
    </cfRule>
  </conditionalFormatting>
  <conditionalFormatting sqref="D19694:N19694">
    <cfRule type="cellIs" dxfId="0" priority="49001" operator="equal">
      <formula>0</formula>
    </cfRule>
    <cfRule type="cellIs" dxfId="1" priority="49002" operator="equal">
      <formula>1</formula>
    </cfRule>
  </conditionalFormatting>
  <conditionalFormatting sqref="D19695:N19695">
    <cfRule type="cellIs" dxfId="0" priority="49003" operator="equal">
      <formula>0</formula>
    </cfRule>
    <cfRule type="cellIs" dxfId="1" priority="49004" operator="equal">
      <formula>1</formula>
    </cfRule>
  </conditionalFormatting>
  <conditionalFormatting sqref="D19696:N19696">
    <cfRule type="cellIs" dxfId="0" priority="49005" operator="equal">
      <formula>0</formula>
    </cfRule>
    <cfRule type="cellIs" dxfId="1" priority="49006" operator="equal">
      <formula>1</formula>
    </cfRule>
  </conditionalFormatting>
  <conditionalFormatting sqref="D19697:N19697">
    <cfRule type="cellIs" dxfId="0" priority="49007" operator="equal">
      <formula>0</formula>
    </cfRule>
    <cfRule type="cellIs" dxfId="1" priority="49008" operator="equal">
      <formula>1</formula>
    </cfRule>
  </conditionalFormatting>
  <conditionalFormatting sqref="D19698">
    <cfRule type="colorScale" priority="49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9:N1969">
    <cfRule type="cellIs" dxfId="0" priority="4486" operator="equal">
      <formula>0</formula>
    </cfRule>
    <cfRule type="cellIs" dxfId="1" priority="4487" operator="equal">
      <formula>1</formula>
    </cfRule>
  </conditionalFormatting>
  <conditionalFormatting sqref="D196:N196">
    <cfRule type="cellIs" dxfId="0" priority="390" operator="equal">
      <formula>0</formula>
    </cfRule>
    <cfRule type="cellIs" dxfId="1" priority="391" operator="equal">
      <formula>1</formula>
    </cfRule>
  </conditionalFormatting>
  <conditionalFormatting sqref="D19701">
    <cfRule type="colorScale" priority="49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04:N19704">
    <cfRule type="cellIs" dxfId="0" priority="49031" operator="equal">
      <formula>0</formula>
    </cfRule>
    <cfRule type="cellIs" dxfId="1" priority="49032" operator="equal">
      <formula>1</formula>
    </cfRule>
  </conditionalFormatting>
  <conditionalFormatting sqref="D19705:N19705">
    <cfRule type="cellIs" dxfId="0" priority="49033" operator="equal">
      <formula>0</formula>
    </cfRule>
    <cfRule type="cellIs" dxfId="1" priority="49034" operator="equal">
      <formula>1</formula>
    </cfRule>
  </conditionalFormatting>
  <conditionalFormatting sqref="D19706:N19706">
    <cfRule type="cellIs" dxfId="0" priority="49035" operator="equal">
      <formula>0</formula>
    </cfRule>
    <cfRule type="cellIs" dxfId="1" priority="49036" operator="equal">
      <formula>1</formula>
    </cfRule>
  </conditionalFormatting>
  <conditionalFormatting sqref="D19707:N19707">
    <cfRule type="cellIs" dxfId="0" priority="49037" operator="equal">
      <formula>0</formula>
    </cfRule>
    <cfRule type="cellIs" dxfId="1" priority="49038" operator="equal">
      <formula>1</formula>
    </cfRule>
  </conditionalFormatting>
  <conditionalFormatting sqref="D19708:N19708">
    <cfRule type="cellIs" dxfId="0" priority="49039" operator="equal">
      <formula>0</formula>
    </cfRule>
    <cfRule type="cellIs" dxfId="1" priority="49040" operator="equal">
      <formula>1</formula>
    </cfRule>
  </conditionalFormatting>
  <conditionalFormatting sqref="D19709:N19709">
    <cfRule type="cellIs" dxfId="0" priority="49041" operator="equal">
      <formula>0</formula>
    </cfRule>
    <cfRule type="cellIs" dxfId="1" priority="49042" operator="equal">
      <formula>1</formula>
    </cfRule>
  </conditionalFormatting>
  <conditionalFormatting sqref="D1970:N1970">
    <cfRule type="cellIs" dxfId="0" priority="4488" operator="equal">
      <formula>0</formula>
    </cfRule>
    <cfRule type="cellIs" dxfId="1" priority="4489" operator="equal">
      <formula>1</formula>
    </cfRule>
  </conditionalFormatting>
  <conditionalFormatting sqref="D19710:N19710">
    <cfRule type="cellIs" dxfId="0" priority="49043" operator="equal">
      <formula>0</formula>
    </cfRule>
    <cfRule type="cellIs" dxfId="1" priority="49044" operator="equal">
      <formula>1</formula>
    </cfRule>
  </conditionalFormatting>
  <conditionalFormatting sqref="D19711:N19711">
    <cfRule type="cellIs" dxfId="0" priority="49045" operator="equal">
      <formula>0</formula>
    </cfRule>
    <cfRule type="cellIs" dxfId="1" priority="49046" operator="equal">
      <formula>1</formula>
    </cfRule>
  </conditionalFormatting>
  <conditionalFormatting sqref="D19712:N19712">
    <cfRule type="cellIs" dxfId="0" priority="49047" operator="equal">
      <formula>0</formula>
    </cfRule>
    <cfRule type="cellIs" dxfId="1" priority="49048" operator="equal">
      <formula>1</formula>
    </cfRule>
  </conditionalFormatting>
  <conditionalFormatting sqref="D19713:N19713">
    <cfRule type="cellIs" dxfId="0" priority="49049" operator="equal">
      <formula>0</formula>
    </cfRule>
    <cfRule type="cellIs" dxfId="1" priority="49050" operator="equal">
      <formula>1</formula>
    </cfRule>
  </conditionalFormatting>
  <conditionalFormatting sqref="D19714:N19714">
    <cfRule type="cellIs" dxfId="0" priority="49051" operator="equal">
      <formula>0</formula>
    </cfRule>
    <cfRule type="cellIs" dxfId="1" priority="49052" operator="equal">
      <formula>1</formula>
    </cfRule>
  </conditionalFormatting>
  <conditionalFormatting sqref="D19715:N19715">
    <cfRule type="cellIs" dxfId="0" priority="49053" operator="equal">
      <formula>0</formula>
    </cfRule>
    <cfRule type="cellIs" dxfId="1" priority="49054" operator="equal">
      <formula>1</formula>
    </cfRule>
  </conditionalFormatting>
  <conditionalFormatting sqref="D19716:N19716">
    <cfRule type="cellIs" dxfId="0" priority="49055" operator="equal">
      <formula>0</formula>
    </cfRule>
    <cfRule type="cellIs" dxfId="1" priority="49056" operator="equal">
      <formula>1</formula>
    </cfRule>
  </conditionalFormatting>
  <conditionalFormatting sqref="D19717:N19717">
    <cfRule type="cellIs" dxfId="0" priority="49057" operator="equal">
      <formula>0</formula>
    </cfRule>
    <cfRule type="cellIs" dxfId="1" priority="49058" operator="equal">
      <formula>1</formula>
    </cfRule>
  </conditionalFormatting>
  <conditionalFormatting sqref="D19718:N19718">
    <cfRule type="cellIs" dxfId="0" priority="49059" operator="equal">
      <formula>0</formula>
    </cfRule>
    <cfRule type="cellIs" dxfId="1" priority="49060" operator="equal">
      <formula>1</formula>
    </cfRule>
  </conditionalFormatting>
  <conditionalFormatting sqref="D19719:N19719">
    <cfRule type="cellIs" dxfId="0" priority="49061" operator="equal">
      <formula>0</formula>
    </cfRule>
    <cfRule type="cellIs" dxfId="1" priority="49062" operator="equal">
      <formula>1</formula>
    </cfRule>
  </conditionalFormatting>
  <conditionalFormatting sqref="D1971:N1971">
    <cfRule type="cellIs" dxfId="0" priority="4490" operator="equal">
      <formula>0</formula>
    </cfRule>
    <cfRule type="cellIs" dxfId="1" priority="4491" operator="equal">
      <formula>1</formula>
    </cfRule>
  </conditionalFormatting>
  <conditionalFormatting sqref="D19720:N19720">
    <cfRule type="cellIs" dxfId="0" priority="49063" operator="equal">
      <formula>0</formula>
    </cfRule>
    <cfRule type="cellIs" dxfId="1" priority="49064" operator="equal">
      <formula>1</formula>
    </cfRule>
  </conditionalFormatting>
  <conditionalFormatting sqref="D19721:N19721">
    <cfRule type="cellIs" dxfId="0" priority="49065" operator="equal">
      <formula>0</formula>
    </cfRule>
    <cfRule type="cellIs" dxfId="1" priority="49066" operator="equal">
      <formula>1</formula>
    </cfRule>
  </conditionalFormatting>
  <conditionalFormatting sqref="D19722:N19722">
    <cfRule type="cellIs" dxfId="0" priority="49067" operator="equal">
      <formula>0</formula>
    </cfRule>
    <cfRule type="cellIs" dxfId="1" priority="49068" operator="equal">
      <formula>1</formula>
    </cfRule>
  </conditionalFormatting>
  <conditionalFormatting sqref="D19723:N19723">
    <cfRule type="cellIs" dxfId="0" priority="49069" operator="equal">
      <formula>0</formula>
    </cfRule>
    <cfRule type="cellIs" dxfId="1" priority="49070" operator="equal">
      <formula>1</formula>
    </cfRule>
  </conditionalFormatting>
  <conditionalFormatting sqref="D19724:N19724">
    <cfRule type="cellIs" dxfId="0" priority="49071" operator="equal">
      <formula>0</formula>
    </cfRule>
    <cfRule type="cellIs" dxfId="1" priority="49072" operator="equal">
      <formula>1</formula>
    </cfRule>
  </conditionalFormatting>
  <conditionalFormatting sqref="D19725:N19725">
    <cfRule type="cellIs" dxfId="0" priority="49073" operator="equal">
      <formula>0</formula>
    </cfRule>
    <cfRule type="cellIs" dxfId="1" priority="49074" operator="equal">
      <formula>1</formula>
    </cfRule>
  </conditionalFormatting>
  <conditionalFormatting sqref="D19726:N19726">
    <cfRule type="cellIs" dxfId="0" priority="49075" operator="equal">
      <formula>0</formula>
    </cfRule>
    <cfRule type="cellIs" dxfId="1" priority="49076" operator="equal">
      <formula>1</formula>
    </cfRule>
  </conditionalFormatting>
  <conditionalFormatting sqref="D19727:N19727">
    <cfRule type="cellIs" dxfId="0" priority="49077" operator="equal">
      <formula>0</formula>
    </cfRule>
    <cfRule type="cellIs" dxfId="1" priority="49078" operator="equal">
      <formula>1</formula>
    </cfRule>
  </conditionalFormatting>
  <conditionalFormatting sqref="D19728:N19728">
    <cfRule type="cellIs" dxfId="0" priority="49079" operator="equal">
      <formula>0</formula>
    </cfRule>
    <cfRule type="cellIs" dxfId="1" priority="49080" operator="equal">
      <formula>1</formula>
    </cfRule>
  </conditionalFormatting>
  <conditionalFormatting sqref="D19729:N19729">
    <cfRule type="cellIs" dxfId="0" priority="49081" operator="equal">
      <formula>0</formula>
    </cfRule>
    <cfRule type="cellIs" dxfId="1" priority="49082" operator="equal">
      <formula>1</formula>
    </cfRule>
  </conditionalFormatting>
  <conditionalFormatting sqref="D1972:N1972">
    <cfRule type="cellIs" dxfId="0" priority="4492" operator="equal">
      <formula>0</formula>
    </cfRule>
    <cfRule type="cellIs" dxfId="1" priority="4493" operator="equal">
      <formula>1</formula>
    </cfRule>
  </conditionalFormatting>
  <conditionalFormatting sqref="D19730:N19730">
    <cfRule type="cellIs" dxfId="0" priority="49083" operator="equal">
      <formula>0</formula>
    </cfRule>
    <cfRule type="cellIs" dxfId="1" priority="49084" operator="equal">
      <formula>1</formula>
    </cfRule>
  </conditionalFormatting>
  <conditionalFormatting sqref="D19731:N19731">
    <cfRule type="cellIs" dxfId="0" priority="49085" operator="equal">
      <formula>0</formula>
    </cfRule>
    <cfRule type="cellIs" dxfId="1" priority="49086" operator="equal">
      <formula>1</formula>
    </cfRule>
  </conditionalFormatting>
  <conditionalFormatting sqref="D19732:N19732">
    <cfRule type="cellIs" dxfId="0" priority="49087" operator="equal">
      <formula>0</formula>
    </cfRule>
    <cfRule type="cellIs" dxfId="1" priority="49088" operator="equal">
      <formula>1</formula>
    </cfRule>
  </conditionalFormatting>
  <conditionalFormatting sqref="D19733:N19733">
    <cfRule type="cellIs" dxfId="0" priority="49089" operator="equal">
      <formula>0</formula>
    </cfRule>
    <cfRule type="cellIs" dxfId="1" priority="49090" operator="equal">
      <formula>1</formula>
    </cfRule>
  </conditionalFormatting>
  <conditionalFormatting sqref="D19734:N19734">
    <cfRule type="cellIs" dxfId="0" priority="49091" operator="equal">
      <formula>0</formula>
    </cfRule>
    <cfRule type="cellIs" dxfId="1" priority="49092" operator="equal">
      <formula>1</formula>
    </cfRule>
  </conditionalFormatting>
  <conditionalFormatting sqref="D19735:N19735">
    <cfRule type="cellIs" dxfId="0" priority="49093" operator="equal">
      <formula>0</formula>
    </cfRule>
    <cfRule type="cellIs" dxfId="1" priority="49094" operator="equal">
      <formula>1</formula>
    </cfRule>
  </conditionalFormatting>
  <conditionalFormatting sqref="D19736:N19736">
    <cfRule type="cellIs" dxfId="0" priority="49095" operator="equal">
      <formula>0</formula>
    </cfRule>
    <cfRule type="cellIs" dxfId="1" priority="49096" operator="equal">
      <formula>1</formula>
    </cfRule>
  </conditionalFormatting>
  <conditionalFormatting sqref="D19737:N19737">
    <cfRule type="cellIs" dxfId="0" priority="49097" operator="equal">
      <formula>0</formula>
    </cfRule>
    <cfRule type="cellIs" dxfId="1" priority="49098" operator="equal">
      <formula>1</formula>
    </cfRule>
  </conditionalFormatting>
  <conditionalFormatting sqref="D19738:N19738">
    <cfRule type="cellIs" dxfId="0" priority="49099" operator="equal">
      <formula>0</formula>
    </cfRule>
    <cfRule type="cellIs" dxfId="1" priority="49100" operator="equal">
      <formula>1</formula>
    </cfRule>
  </conditionalFormatting>
  <conditionalFormatting sqref="D19739:N19739">
    <cfRule type="cellIs" dxfId="0" priority="49101" operator="equal">
      <formula>0</formula>
    </cfRule>
    <cfRule type="cellIs" dxfId="1" priority="49102" operator="equal">
      <formula>1</formula>
    </cfRule>
  </conditionalFormatting>
  <conditionalFormatting sqref="D1973:N1973">
    <cfRule type="cellIs" dxfId="0" priority="4494" operator="equal">
      <formula>0</formula>
    </cfRule>
    <cfRule type="cellIs" dxfId="1" priority="4495" operator="equal">
      <formula>1</formula>
    </cfRule>
  </conditionalFormatting>
  <conditionalFormatting sqref="D19740:N19740">
    <cfRule type="cellIs" dxfId="0" priority="49103" operator="equal">
      <formula>0</formula>
    </cfRule>
    <cfRule type="cellIs" dxfId="1" priority="49104" operator="equal">
      <formula>1</formula>
    </cfRule>
  </conditionalFormatting>
  <conditionalFormatting sqref="D19741:N19741">
    <cfRule type="cellIs" dxfId="0" priority="49105" operator="equal">
      <formula>0</formula>
    </cfRule>
    <cfRule type="cellIs" dxfId="1" priority="49106" operator="equal">
      <formula>1</formula>
    </cfRule>
  </conditionalFormatting>
  <conditionalFormatting sqref="D19742:N19742">
    <cfRule type="cellIs" dxfId="0" priority="49107" operator="equal">
      <formula>0</formula>
    </cfRule>
    <cfRule type="cellIs" dxfId="1" priority="49108" operator="equal">
      <formula>1</formula>
    </cfRule>
  </conditionalFormatting>
  <conditionalFormatting sqref="D19743:N19743">
    <cfRule type="cellIs" dxfId="0" priority="49109" operator="equal">
      <formula>0</formula>
    </cfRule>
    <cfRule type="cellIs" dxfId="1" priority="49110" operator="equal">
      <formula>1</formula>
    </cfRule>
  </conditionalFormatting>
  <conditionalFormatting sqref="D19744:N19744">
    <cfRule type="cellIs" dxfId="0" priority="49111" operator="equal">
      <formula>0</formula>
    </cfRule>
    <cfRule type="cellIs" dxfId="1" priority="49112" operator="equal">
      <formula>1</formula>
    </cfRule>
  </conditionalFormatting>
  <conditionalFormatting sqref="D19745:N19745">
    <cfRule type="cellIs" dxfId="0" priority="49113" operator="equal">
      <formula>0</formula>
    </cfRule>
    <cfRule type="cellIs" dxfId="1" priority="49114" operator="equal">
      <formula>1</formula>
    </cfRule>
  </conditionalFormatting>
  <conditionalFormatting sqref="D19746:N19746">
    <cfRule type="cellIs" dxfId="0" priority="49115" operator="equal">
      <formula>0</formula>
    </cfRule>
    <cfRule type="cellIs" dxfId="1" priority="49116" operator="equal">
      <formula>1</formula>
    </cfRule>
  </conditionalFormatting>
  <conditionalFormatting sqref="D19747:N19747">
    <cfRule type="cellIs" dxfId="0" priority="49117" operator="equal">
      <formula>0</formula>
    </cfRule>
    <cfRule type="cellIs" dxfId="1" priority="49118" operator="equal">
      <formula>1</formula>
    </cfRule>
  </conditionalFormatting>
  <conditionalFormatting sqref="D19748:N19748">
    <cfRule type="cellIs" dxfId="0" priority="49119" operator="equal">
      <formula>0</formula>
    </cfRule>
    <cfRule type="cellIs" dxfId="1" priority="49120" operator="equal">
      <formula>1</formula>
    </cfRule>
  </conditionalFormatting>
  <conditionalFormatting sqref="D19749:N19749">
    <cfRule type="cellIs" dxfId="0" priority="49121" operator="equal">
      <formula>0</formula>
    </cfRule>
    <cfRule type="cellIs" dxfId="1" priority="49122" operator="equal">
      <formula>1</formula>
    </cfRule>
  </conditionalFormatting>
  <conditionalFormatting sqref="D1974:N1974">
    <cfRule type="cellIs" dxfId="0" priority="4496" operator="equal">
      <formula>0</formula>
    </cfRule>
    <cfRule type="cellIs" dxfId="1" priority="4497" operator="equal">
      <formula>1</formula>
    </cfRule>
  </conditionalFormatting>
  <conditionalFormatting sqref="D19750:N19750">
    <cfRule type="cellIs" dxfId="0" priority="49123" operator="equal">
      <formula>0</formula>
    </cfRule>
    <cfRule type="cellIs" dxfId="1" priority="49124" operator="equal">
      <formula>1</formula>
    </cfRule>
  </conditionalFormatting>
  <conditionalFormatting sqref="D19751">
    <cfRule type="colorScale" priority="49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54:N19754">
    <cfRule type="cellIs" dxfId="0" priority="49136" operator="equal">
      <formula>0</formula>
    </cfRule>
    <cfRule type="cellIs" dxfId="1" priority="49137" operator="equal">
      <formula>1</formula>
    </cfRule>
  </conditionalFormatting>
  <conditionalFormatting sqref="D19755:N19755">
    <cfRule type="cellIs" dxfId="0" priority="49138" operator="equal">
      <formula>0</formula>
    </cfRule>
    <cfRule type="cellIs" dxfId="1" priority="49139" operator="equal">
      <formula>1</formula>
    </cfRule>
  </conditionalFormatting>
  <conditionalFormatting sqref="D19756:N19756">
    <cfRule type="cellIs" dxfId="0" priority="49140" operator="equal">
      <formula>0</formula>
    </cfRule>
    <cfRule type="cellIs" dxfId="1" priority="49141" operator="equal">
      <formula>1</formula>
    </cfRule>
  </conditionalFormatting>
  <conditionalFormatting sqref="D19757:N19757">
    <cfRule type="cellIs" dxfId="0" priority="49142" operator="equal">
      <formula>0</formula>
    </cfRule>
    <cfRule type="cellIs" dxfId="1" priority="49143" operator="equal">
      <formula>1</formula>
    </cfRule>
  </conditionalFormatting>
  <conditionalFormatting sqref="D19758:N19758">
    <cfRule type="cellIs" dxfId="0" priority="49144" operator="equal">
      <formula>0</formula>
    </cfRule>
    <cfRule type="cellIs" dxfId="1" priority="49145" operator="equal">
      <formula>1</formula>
    </cfRule>
  </conditionalFormatting>
  <conditionalFormatting sqref="D19759:N19759">
    <cfRule type="cellIs" dxfId="0" priority="49146" operator="equal">
      <formula>0</formula>
    </cfRule>
    <cfRule type="cellIs" dxfId="1" priority="49147" operator="equal">
      <formula>1</formula>
    </cfRule>
  </conditionalFormatting>
  <conditionalFormatting sqref="D1975:N1975">
    <cfRule type="cellIs" dxfId="0" priority="4498" operator="equal">
      <formula>0</formula>
    </cfRule>
    <cfRule type="cellIs" dxfId="1" priority="4499" operator="equal">
      <formula>1</formula>
    </cfRule>
  </conditionalFormatting>
  <conditionalFormatting sqref="D19760:N19760">
    <cfRule type="cellIs" dxfId="0" priority="49148" operator="equal">
      <formula>0</formula>
    </cfRule>
    <cfRule type="cellIs" dxfId="1" priority="49149" operator="equal">
      <formula>1</formula>
    </cfRule>
  </conditionalFormatting>
  <conditionalFormatting sqref="D19761:N19761">
    <cfRule type="cellIs" dxfId="0" priority="49150" operator="equal">
      <formula>0</formula>
    </cfRule>
    <cfRule type="cellIs" dxfId="1" priority="49151" operator="equal">
      <formula>1</formula>
    </cfRule>
  </conditionalFormatting>
  <conditionalFormatting sqref="D19762:N19762">
    <cfRule type="cellIs" dxfId="0" priority="49152" operator="equal">
      <formula>0</formula>
    </cfRule>
    <cfRule type="cellIs" dxfId="1" priority="49153" operator="equal">
      <formula>1</formula>
    </cfRule>
  </conditionalFormatting>
  <conditionalFormatting sqref="D19763:N19763">
    <cfRule type="cellIs" dxfId="0" priority="49154" operator="equal">
      <formula>0</formula>
    </cfRule>
    <cfRule type="cellIs" dxfId="1" priority="49155" operator="equal">
      <formula>1</formula>
    </cfRule>
  </conditionalFormatting>
  <conditionalFormatting sqref="D19764:N19764">
    <cfRule type="cellIs" dxfId="0" priority="49156" operator="equal">
      <formula>0</formula>
    </cfRule>
    <cfRule type="cellIs" dxfId="1" priority="49157" operator="equal">
      <formula>1</formula>
    </cfRule>
  </conditionalFormatting>
  <conditionalFormatting sqref="D19765:N19765">
    <cfRule type="cellIs" dxfId="0" priority="49158" operator="equal">
      <formula>0</formula>
    </cfRule>
    <cfRule type="cellIs" dxfId="1" priority="49159" operator="equal">
      <formula>1</formula>
    </cfRule>
  </conditionalFormatting>
  <conditionalFormatting sqref="D19766:N19766">
    <cfRule type="cellIs" dxfId="0" priority="49160" operator="equal">
      <formula>0</formula>
    </cfRule>
    <cfRule type="cellIs" dxfId="1" priority="49161" operator="equal">
      <formula>1</formula>
    </cfRule>
  </conditionalFormatting>
  <conditionalFormatting sqref="D19767:N19767">
    <cfRule type="cellIs" dxfId="0" priority="49162" operator="equal">
      <formula>0</formula>
    </cfRule>
    <cfRule type="cellIs" dxfId="1" priority="49163" operator="equal">
      <formula>1</formula>
    </cfRule>
  </conditionalFormatting>
  <conditionalFormatting sqref="D19768:N19768">
    <cfRule type="cellIs" dxfId="0" priority="49164" operator="equal">
      <formula>0</formula>
    </cfRule>
    <cfRule type="cellIs" dxfId="1" priority="49165" operator="equal">
      <formula>1</formula>
    </cfRule>
  </conditionalFormatting>
  <conditionalFormatting sqref="D19769:N19769">
    <cfRule type="cellIs" dxfId="0" priority="49166" operator="equal">
      <formula>0</formula>
    </cfRule>
    <cfRule type="cellIs" dxfId="1" priority="49167" operator="equal">
      <formula>1</formula>
    </cfRule>
  </conditionalFormatting>
  <conditionalFormatting sqref="D1976:N1976">
    <cfRule type="cellIs" dxfId="0" priority="4500" operator="equal">
      <formula>0</formula>
    </cfRule>
    <cfRule type="cellIs" dxfId="1" priority="4501" operator="equal">
      <formula>1</formula>
    </cfRule>
  </conditionalFormatting>
  <conditionalFormatting sqref="D19770:N19770">
    <cfRule type="cellIs" dxfId="0" priority="49168" operator="equal">
      <formula>0</formula>
    </cfRule>
    <cfRule type="cellIs" dxfId="1" priority="49169" operator="equal">
      <formula>1</formula>
    </cfRule>
  </conditionalFormatting>
  <conditionalFormatting sqref="D19771:N19771">
    <cfRule type="cellIs" dxfId="0" priority="49170" operator="equal">
      <formula>0</formula>
    </cfRule>
    <cfRule type="cellIs" dxfId="1" priority="49171" operator="equal">
      <formula>1</formula>
    </cfRule>
  </conditionalFormatting>
  <conditionalFormatting sqref="D19772:N19772">
    <cfRule type="cellIs" dxfId="0" priority="49172" operator="equal">
      <formula>0</formula>
    </cfRule>
    <cfRule type="cellIs" dxfId="1" priority="49173" operator="equal">
      <formula>1</formula>
    </cfRule>
  </conditionalFormatting>
  <conditionalFormatting sqref="D19773:N19773">
    <cfRule type="cellIs" dxfId="0" priority="49174" operator="equal">
      <formula>0</formula>
    </cfRule>
    <cfRule type="cellIs" dxfId="1" priority="49175" operator="equal">
      <formula>1</formula>
    </cfRule>
  </conditionalFormatting>
  <conditionalFormatting sqref="D19774:N19774">
    <cfRule type="cellIs" dxfId="0" priority="49176" operator="equal">
      <formula>0</formula>
    </cfRule>
    <cfRule type="cellIs" dxfId="1" priority="49177" operator="equal">
      <formula>1</formula>
    </cfRule>
  </conditionalFormatting>
  <conditionalFormatting sqref="D19775:N19775">
    <cfRule type="cellIs" dxfId="0" priority="49178" operator="equal">
      <formula>0</formula>
    </cfRule>
    <cfRule type="cellIs" dxfId="1" priority="49179" operator="equal">
      <formula>1</formula>
    </cfRule>
  </conditionalFormatting>
  <conditionalFormatting sqref="D19776:N19776">
    <cfRule type="cellIs" dxfId="0" priority="49180" operator="equal">
      <formula>0</formula>
    </cfRule>
    <cfRule type="cellIs" dxfId="1" priority="49181" operator="equal">
      <formula>1</formula>
    </cfRule>
  </conditionalFormatting>
  <conditionalFormatting sqref="D19777:N19777">
    <cfRule type="cellIs" dxfId="0" priority="49182" operator="equal">
      <formula>0</formula>
    </cfRule>
    <cfRule type="cellIs" dxfId="1" priority="49183" operator="equal">
      <formula>1</formula>
    </cfRule>
  </conditionalFormatting>
  <conditionalFormatting sqref="D19778:N19778">
    <cfRule type="cellIs" dxfId="0" priority="49184" operator="equal">
      <formula>0</formula>
    </cfRule>
    <cfRule type="cellIs" dxfId="1" priority="49185" operator="equal">
      <formula>1</formula>
    </cfRule>
  </conditionalFormatting>
  <conditionalFormatting sqref="D19779:N19779">
    <cfRule type="cellIs" dxfId="0" priority="49186" operator="equal">
      <formula>0</formula>
    </cfRule>
    <cfRule type="cellIs" dxfId="1" priority="49187" operator="equal">
      <formula>1</formula>
    </cfRule>
  </conditionalFormatting>
  <conditionalFormatting sqref="D1977:N1977">
    <cfRule type="cellIs" dxfId="0" priority="4502" operator="equal">
      <formula>0</formula>
    </cfRule>
    <cfRule type="cellIs" dxfId="1" priority="4503" operator="equal">
      <formula>1</formula>
    </cfRule>
  </conditionalFormatting>
  <conditionalFormatting sqref="D19780:N19780">
    <cfRule type="cellIs" dxfId="0" priority="49188" operator="equal">
      <formula>0</formula>
    </cfRule>
    <cfRule type="cellIs" dxfId="1" priority="49189" operator="equal">
      <formula>1</formula>
    </cfRule>
  </conditionalFormatting>
  <conditionalFormatting sqref="D19781:N19781">
    <cfRule type="cellIs" dxfId="0" priority="49190" operator="equal">
      <formula>0</formula>
    </cfRule>
    <cfRule type="cellIs" dxfId="1" priority="49191" operator="equal">
      <formula>1</formula>
    </cfRule>
  </conditionalFormatting>
  <conditionalFormatting sqref="D19782:N19782">
    <cfRule type="cellIs" dxfId="0" priority="49192" operator="equal">
      <formula>0</formula>
    </cfRule>
    <cfRule type="cellIs" dxfId="1" priority="49193" operator="equal">
      <formula>1</formula>
    </cfRule>
  </conditionalFormatting>
  <conditionalFormatting sqref="D19783:N19783">
    <cfRule type="cellIs" dxfId="0" priority="49194" operator="equal">
      <formula>0</formula>
    </cfRule>
    <cfRule type="cellIs" dxfId="1" priority="49195" operator="equal">
      <formula>1</formula>
    </cfRule>
  </conditionalFormatting>
  <conditionalFormatting sqref="D19784:N19784">
    <cfRule type="cellIs" dxfId="0" priority="49196" operator="equal">
      <formula>0</formula>
    </cfRule>
    <cfRule type="cellIs" dxfId="1" priority="49197" operator="equal">
      <formula>1</formula>
    </cfRule>
  </conditionalFormatting>
  <conditionalFormatting sqref="D19785:N19785">
    <cfRule type="cellIs" dxfId="0" priority="49198" operator="equal">
      <formula>0</formula>
    </cfRule>
    <cfRule type="cellIs" dxfId="1" priority="49199" operator="equal">
      <formula>1</formula>
    </cfRule>
  </conditionalFormatting>
  <conditionalFormatting sqref="D19786:N19786">
    <cfRule type="cellIs" dxfId="0" priority="49200" operator="equal">
      <formula>0</formula>
    </cfRule>
    <cfRule type="cellIs" dxfId="1" priority="49201" operator="equal">
      <formula>1</formula>
    </cfRule>
  </conditionalFormatting>
  <conditionalFormatting sqref="D19787:N19787">
    <cfRule type="cellIs" dxfId="0" priority="49202" operator="equal">
      <formula>0</formula>
    </cfRule>
    <cfRule type="cellIs" dxfId="1" priority="49203" operator="equal">
      <formula>1</formula>
    </cfRule>
  </conditionalFormatting>
  <conditionalFormatting sqref="D19788:N19788">
    <cfRule type="cellIs" dxfId="0" priority="49204" operator="equal">
      <formula>0</formula>
    </cfRule>
    <cfRule type="cellIs" dxfId="1" priority="49205" operator="equal">
      <formula>1</formula>
    </cfRule>
  </conditionalFormatting>
  <conditionalFormatting sqref="D19789:N19789">
    <cfRule type="cellIs" dxfId="0" priority="49206" operator="equal">
      <formula>0</formula>
    </cfRule>
    <cfRule type="cellIs" dxfId="1" priority="49207" operator="equal">
      <formula>1</formula>
    </cfRule>
  </conditionalFormatting>
  <conditionalFormatting sqref="D1978:N1978">
    <cfRule type="cellIs" dxfId="0" priority="4504" operator="equal">
      <formula>0</formula>
    </cfRule>
    <cfRule type="cellIs" dxfId="1" priority="4505" operator="equal">
      <formula>1</formula>
    </cfRule>
  </conditionalFormatting>
  <conditionalFormatting sqref="D19790:N19790">
    <cfRule type="cellIs" dxfId="0" priority="49208" operator="equal">
      <formula>0</formula>
    </cfRule>
    <cfRule type="cellIs" dxfId="1" priority="49209" operator="equal">
      <formula>1</formula>
    </cfRule>
  </conditionalFormatting>
  <conditionalFormatting sqref="D19791:N19791">
    <cfRule type="cellIs" dxfId="0" priority="49210" operator="equal">
      <formula>0</formula>
    </cfRule>
    <cfRule type="cellIs" dxfId="1" priority="49211" operator="equal">
      <formula>1</formula>
    </cfRule>
  </conditionalFormatting>
  <conditionalFormatting sqref="D19792:N19792">
    <cfRule type="cellIs" dxfId="0" priority="49212" operator="equal">
      <formula>0</formula>
    </cfRule>
    <cfRule type="cellIs" dxfId="1" priority="49213" operator="equal">
      <formula>1</formula>
    </cfRule>
  </conditionalFormatting>
  <conditionalFormatting sqref="D19793:N19793">
    <cfRule type="cellIs" dxfId="0" priority="49214" operator="equal">
      <formula>0</formula>
    </cfRule>
    <cfRule type="cellIs" dxfId="1" priority="49215" operator="equal">
      <formula>1</formula>
    </cfRule>
  </conditionalFormatting>
  <conditionalFormatting sqref="D19794:N19794">
    <cfRule type="cellIs" dxfId="0" priority="49216" operator="equal">
      <formula>0</formula>
    </cfRule>
    <cfRule type="cellIs" dxfId="1" priority="49217" operator="equal">
      <formula>1</formula>
    </cfRule>
  </conditionalFormatting>
  <conditionalFormatting sqref="D19795:N19795">
    <cfRule type="cellIs" dxfId="0" priority="49218" operator="equal">
      <formula>0</formula>
    </cfRule>
    <cfRule type="cellIs" dxfId="1" priority="49219" operator="equal">
      <formula>1</formula>
    </cfRule>
  </conditionalFormatting>
  <conditionalFormatting sqref="D19796:N19796">
    <cfRule type="cellIs" dxfId="0" priority="49220" operator="equal">
      <formula>0</formula>
    </cfRule>
    <cfRule type="cellIs" dxfId="1" priority="49221" operator="equal">
      <formula>1</formula>
    </cfRule>
  </conditionalFormatting>
  <conditionalFormatting sqref="D19797:N19797">
    <cfRule type="cellIs" dxfId="0" priority="49222" operator="equal">
      <formula>0</formula>
    </cfRule>
    <cfRule type="cellIs" dxfId="1" priority="49223" operator="equal">
      <formula>1</formula>
    </cfRule>
  </conditionalFormatting>
  <conditionalFormatting sqref="D19798:N19798">
    <cfRule type="cellIs" dxfId="0" priority="49224" operator="equal">
      <formula>0</formula>
    </cfRule>
    <cfRule type="cellIs" dxfId="1" priority="49225" operator="equal">
      <formula>1</formula>
    </cfRule>
  </conditionalFormatting>
  <conditionalFormatting sqref="D19799:N19799">
    <cfRule type="cellIs" dxfId="0" priority="49226" operator="equal">
      <formula>0</formula>
    </cfRule>
    <cfRule type="cellIs" dxfId="1" priority="49227" operator="equal">
      <formula>1</formula>
    </cfRule>
  </conditionalFormatting>
  <conditionalFormatting sqref="D1979:N1979">
    <cfRule type="cellIs" dxfId="0" priority="4506" operator="equal">
      <formula>0</formula>
    </cfRule>
    <cfRule type="cellIs" dxfId="1" priority="4507" operator="equal">
      <formula>1</formula>
    </cfRule>
  </conditionalFormatting>
  <conditionalFormatting sqref="D197:N197">
    <cfRule type="cellIs" dxfId="0" priority="392" operator="equal">
      <formula>0</formula>
    </cfRule>
    <cfRule type="cellIs" dxfId="1" priority="393" operator="equal">
      <formula>1</formula>
    </cfRule>
  </conditionalFormatting>
  <conditionalFormatting sqref="D19800:N19800">
    <cfRule type="cellIs" dxfId="0" priority="49228" operator="equal">
      <formula>0</formula>
    </cfRule>
    <cfRule type="cellIs" dxfId="1" priority="49229" operator="equal">
      <formula>1</formula>
    </cfRule>
  </conditionalFormatting>
  <conditionalFormatting sqref="D19801:N19801">
    <cfRule type="cellIs" dxfId="0" priority="49230" operator="equal">
      <formula>0</formula>
    </cfRule>
    <cfRule type="cellIs" dxfId="1" priority="49231" operator="equal">
      <formula>1</formula>
    </cfRule>
  </conditionalFormatting>
  <conditionalFormatting sqref="D19802:N19802">
    <cfRule type="cellIs" dxfId="0" priority="49232" operator="equal">
      <formula>0</formula>
    </cfRule>
    <cfRule type="cellIs" dxfId="1" priority="49233" operator="equal">
      <formula>1</formula>
    </cfRule>
  </conditionalFormatting>
  <conditionalFormatting sqref="D19803:N19803">
    <cfRule type="cellIs" dxfId="0" priority="49234" operator="equal">
      <formula>0</formula>
    </cfRule>
    <cfRule type="cellIs" dxfId="1" priority="49235" operator="equal">
      <formula>1</formula>
    </cfRule>
  </conditionalFormatting>
  <conditionalFormatting sqref="D19804:N19804">
    <cfRule type="cellIs" dxfId="0" priority="49236" operator="equal">
      <formula>0</formula>
    </cfRule>
    <cfRule type="cellIs" dxfId="1" priority="49237" operator="equal">
      <formula>1</formula>
    </cfRule>
  </conditionalFormatting>
  <conditionalFormatting sqref="D19805:N19805">
    <cfRule type="cellIs" dxfId="0" priority="49238" operator="equal">
      <formula>0</formula>
    </cfRule>
    <cfRule type="cellIs" dxfId="1" priority="49239" operator="equal">
      <formula>1</formula>
    </cfRule>
  </conditionalFormatting>
  <conditionalFormatting sqref="D19806:N19806">
    <cfRule type="cellIs" dxfId="0" priority="49240" operator="equal">
      <formula>0</formula>
    </cfRule>
    <cfRule type="cellIs" dxfId="1" priority="49241" operator="equal">
      <formula>1</formula>
    </cfRule>
  </conditionalFormatting>
  <conditionalFormatting sqref="D19807:N19807">
    <cfRule type="cellIs" dxfId="0" priority="49242" operator="equal">
      <formula>0</formula>
    </cfRule>
    <cfRule type="cellIs" dxfId="1" priority="49243" operator="equal">
      <formula>1</formula>
    </cfRule>
  </conditionalFormatting>
  <conditionalFormatting sqref="D19808:N19808">
    <cfRule type="cellIs" dxfId="0" priority="49244" operator="equal">
      <formula>0</formula>
    </cfRule>
    <cfRule type="cellIs" dxfId="1" priority="49245" operator="equal">
      <formula>1</formula>
    </cfRule>
  </conditionalFormatting>
  <conditionalFormatting sqref="D19809:N19809">
    <cfRule type="cellIs" dxfId="0" priority="49246" operator="equal">
      <formula>0</formula>
    </cfRule>
    <cfRule type="cellIs" dxfId="1" priority="49247" operator="equal">
      <formula>1</formula>
    </cfRule>
  </conditionalFormatting>
  <conditionalFormatting sqref="D1980:N1980">
    <cfRule type="cellIs" dxfId="0" priority="4508" operator="equal">
      <formula>0</formula>
    </cfRule>
    <cfRule type="cellIs" dxfId="1" priority="4509" operator="equal">
      <formula>1</formula>
    </cfRule>
  </conditionalFormatting>
  <conditionalFormatting sqref="D19810:N19810">
    <cfRule type="cellIs" dxfId="0" priority="49248" operator="equal">
      <formula>0</formula>
    </cfRule>
    <cfRule type="cellIs" dxfId="1" priority="49249" operator="equal">
      <formula>1</formula>
    </cfRule>
  </conditionalFormatting>
  <conditionalFormatting sqref="D19811:N19811">
    <cfRule type="cellIs" dxfId="0" priority="49250" operator="equal">
      <formula>0</formula>
    </cfRule>
    <cfRule type="cellIs" dxfId="1" priority="49251" operator="equal">
      <formula>1</formula>
    </cfRule>
  </conditionalFormatting>
  <conditionalFormatting sqref="D19812:N19812">
    <cfRule type="cellIs" dxfId="0" priority="49252" operator="equal">
      <formula>0</formula>
    </cfRule>
    <cfRule type="cellIs" dxfId="1" priority="49253" operator="equal">
      <formula>1</formula>
    </cfRule>
  </conditionalFormatting>
  <conditionalFormatting sqref="D19813:N19813">
    <cfRule type="cellIs" dxfId="0" priority="49254" operator="equal">
      <formula>0</formula>
    </cfRule>
    <cfRule type="cellIs" dxfId="1" priority="49255" operator="equal">
      <formula>1</formula>
    </cfRule>
  </conditionalFormatting>
  <conditionalFormatting sqref="D19814:N19814">
    <cfRule type="cellIs" dxfId="0" priority="49256" operator="equal">
      <formula>0</formula>
    </cfRule>
    <cfRule type="cellIs" dxfId="1" priority="49257" operator="equal">
      <formula>1</formula>
    </cfRule>
  </conditionalFormatting>
  <conditionalFormatting sqref="D19815:N19815">
    <cfRule type="cellIs" dxfId="0" priority="49258" operator="equal">
      <formula>0</formula>
    </cfRule>
    <cfRule type="cellIs" dxfId="1" priority="49259" operator="equal">
      <formula>1</formula>
    </cfRule>
  </conditionalFormatting>
  <conditionalFormatting sqref="D19816:N19816">
    <cfRule type="cellIs" dxfId="0" priority="49260" operator="equal">
      <formula>0</formula>
    </cfRule>
    <cfRule type="cellIs" dxfId="1" priority="49261" operator="equal">
      <formula>1</formula>
    </cfRule>
  </conditionalFormatting>
  <conditionalFormatting sqref="D19817:N19817">
    <cfRule type="cellIs" dxfId="0" priority="49262" operator="equal">
      <formula>0</formula>
    </cfRule>
    <cfRule type="cellIs" dxfId="1" priority="49263" operator="equal">
      <formula>1</formula>
    </cfRule>
  </conditionalFormatting>
  <conditionalFormatting sqref="D19818:N19818">
    <cfRule type="cellIs" dxfId="0" priority="49264" operator="equal">
      <formula>0</formula>
    </cfRule>
    <cfRule type="cellIs" dxfId="1" priority="49265" operator="equal">
      <formula>1</formula>
    </cfRule>
  </conditionalFormatting>
  <conditionalFormatting sqref="D19819:N19819">
    <cfRule type="cellIs" dxfId="0" priority="49266" operator="equal">
      <formula>0</formula>
    </cfRule>
    <cfRule type="cellIs" dxfId="1" priority="49267" operator="equal">
      <formula>1</formula>
    </cfRule>
  </conditionalFormatting>
  <conditionalFormatting sqref="D1981:N1981">
    <cfRule type="cellIs" dxfId="0" priority="4510" operator="equal">
      <formula>0</formula>
    </cfRule>
    <cfRule type="cellIs" dxfId="1" priority="4511" operator="equal">
      <formula>1</formula>
    </cfRule>
  </conditionalFormatting>
  <conditionalFormatting sqref="D19820:N19820">
    <cfRule type="cellIs" dxfId="0" priority="49268" operator="equal">
      <formula>0</formula>
    </cfRule>
    <cfRule type="cellIs" dxfId="1" priority="49269" operator="equal">
      <formula>1</formula>
    </cfRule>
  </conditionalFormatting>
  <conditionalFormatting sqref="D19821:N19821">
    <cfRule type="cellIs" dxfId="0" priority="49270" operator="equal">
      <formula>0</formula>
    </cfRule>
    <cfRule type="cellIs" dxfId="1" priority="49271" operator="equal">
      <formula>1</formula>
    </cfRule>
  </conditionalFormatting>
  <conditionalFormatting sqref="D19822:N19822">
    <cfRule type="cellIs" dxfId="0" priority="49272" operator="equal">
      <formula>0</formula>
    </cfRule>
    <cfRule type="cellIs" dxfId="1" priority="49273" operator="equal">
      <formula>1</formula>
    </cfRule>
  </conditionalFormatting>
  <conditionalFormatting sqref="D19823:N19823">
    <cfRule type="cellIs" dxfId="0" priority="49274" operator="equal">
      <formula>0</formula>
    </cfRule>
    <cfRule type="cellIs" dxfId="1" priority="49275" operator="equal">
      <formula>1</formula>
    </cfRule>
  </conditionalFormatting>
  <conditionalFormatting sqref="D19824:N19824">
    <cfRule type="cellIs" dxfId="0" priority="49276" operator="equal">
      <formula>0</formula>
    </cfRule>
    <cfRule type="cellIs" dxfId="1" priority="49277" operator="equal">
      <formula>1</formula>
    </cfRule>
  </conditionalFormatting>
  <conditionalFormatting sqref="D19825:N19825">
    <cfRule type="cellIs" dxfId="0" priority="49278" operator="equal">
      <formula>0</formula>
    </cfRule>
    <cfRule type="cellIs" dxfId="1" priority="49279" operator="equal">
      <formula>1</formula>
    </cfRule>
  </conditionalFormatting>
  <conditionalFormatting sqref="D19826:N19826">
    <cfRule type="cellIs" dxfId="0" priority="49280" operator="equal">
      <formula>0</formula>
    </cfRule>
    <cfRule type="cellIs" dxfId="1" priority="49281" operator="equal">
      <formula>1</formula>
    </cfRule>
  </conditionalFormatting>
  <conditionalFormatting sqref="D19827:N19827">
    <cfRule type="cellIs" dxfId="0" priority="49282" operator="equal">
      <formula>0</formula>
    </cfRule>
    <cfRule type="cellIs" dxfId="1" priority="49283" operator="equal">
      <formula>1</formula>
    </cfRule>
  </conditionalFormatting>
  <conditionalFormatting sqref="D19828:N19828">
    <cfRule type="cellIs" dxfId="0" priority="49284" operator="equal">
      <formula>0</formula>
    </cfRule>
    <cfRule type="cellIs" dxfId="1" priority="49285" operator="equal">
      <formula>1</formula>
    </cfRule>
  </conditionalFormatting>
  <conditionalFormatting sqref="D19829:N19829">
    <cfRule type="cellIs" dxfId="0" priority="49286" operator="equal">
      <formula>0</formula>
    </cfRule>
    <cfRule type="cellIs" dxfId="1" priority="49287" operator="equal">
      <formula>1</formula>
    </cfRule>
  </conditionalFormatting>
  <conditionalFormatting sqref="D1982:N1982">
    <cfRule type="cellIs" dxfId="0" priority="4512" operator="equal">
      <formula>0</formula>
    </cfRule>
    <cfRule type="cellIs" dxfId="1" priority="4513" operator="equal">
      <formula>1</formula>
    </cfRule>
  </conditionalFormatting>
  <conditionalFormatting sqref="D19830:N19830">
    <cfRule type="cellIs" dxfId="0" priority="49288" operator="equal">
      <formula>0</formula>
    </cfRule>
    <cfRule type="cellIs" dxfId="1" priority="49289" operator="equal">
      <formula>1</formula>
    </cfRule>
  </conditionalFormatting>
  <conditionalFormatting sqref="D19831:N19831">
    <cfRule type="cellIs" dxfId="0" priority="49290" operator="equal">
      <formula>0</formula>
    </cfRule>
    <cfRule type="cellIs" dxfId="1" priority="49291" operator="equal">
      <formula>1</formula>
    </cfRule>
  </conditionalFormatting>
  <conditionalFormatting sqref="D19832:N19832">
    <cfRule type="cellIs" dxfId="0" priority="49292" operator="equal">
      <formula>0</formula>
    </cfRule>
    <cfRule type="cellIs" dxfId="1" priority="49293" operator="equal">
      <formula>1</formula>
    </cfRule>
  </conditionalFormatting>
  <conditionalFormatting sqref="D19833:N19833">
    <cfRule type="cellIs" dxfId="0" priority="49294" operator="equal">
      <formula>0</formula>
    </cfRule>
    <cfRule type="cellIs" dxfId="1" priority="49295" operator="equal">
      <formula>1</formula>
    </cfRule>
  </conditionalFormatting>
  <conditionalFormatting sqref="D19834:N19834">
    <cfRule type="cellIs" dxfId="0" priority="49296" operator="equal">
      <formula>0</formula>
    </cfRule>
    <cfRule type="cellIs" dxfId="1" priority="49297" operator="equal">
      <formula>1</formula>
    </cfRule>
  </conditionalFormatting>
  <conditionalFormatting sqref="D19835:N19835">
    <cfRule type="cellIs" dxfId="0" priority="49298" operator="equal">
      <formula>0</formula>
    </cfRule>
    <cfRule type="cellIs" dxfId="1" priority="49299" operator="equal">
      <formula>1</formula>
    </cfRule>
  </conditionalFormatting>
  <conditionalFormatting sqref="D19836:N19836">
    <cfRule type="cellIs" dxfId="0" priority="49300" operator="equal">
      <formula>0</formula>
    </cfRule>
    <cfRule type="cellIs" dxfId="1" priority="49301" operator="equal">
      <formula>1</formula>
    </cfRule>
  </conditionalFormatting>
  <conditionalFormatting sqref="D19837:N19837">
    <cfRule type="cellIs" dxfId="0" priority="49302" operator="equal">
      <formula>0</formula>
    </cfRule>
    <cfRule type="cellIs" dxfId="1" priority="49303" operator="equal">
      <formula>1</formula>
    </cfRule>
  </conditionalFormatting>
  <conditionalFormatting sqref="D19838">
    <cfRule type="colorScale" priority="49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3:N1983">
    <cfRule type="cellIs" dxfId="0" priority="4514" operator="equal">
      <formula>0</formula>
    </cfRule>
    <cfRule type="cellIs" dxfId="1" priority="4515" operator="equal">
      <formula>1</formula>
    </cfRule>
  </conditionalFormatting>
  <conditionalFormatting sqref="D19841:N19841">
    <cfRule type="cellIs" dxfId="0" priority="49315" operator="equal">
      <formula>0</formula>
    </cfRule>
    <cfRule type="cellIs" dxfId="1" priority="49316" operator="equal">
      <formula>1</formula>
    </cfRule>
  </conditionalFormatting>
  <conditionalFormatting sqref="D19842:N19842">
    <cfRule type="cellIs" dxfId="0" priority="49317" operator="equal">
      <formula>0</formula>
    </cfRule>
    <cfRule type="cellIs" dxfId="1" priority="49318" operator="equal">
      <formula>1</formula>
    </cfRule>
  </conditionalFormatting>
  <conditionalFormatting sqref="D19843">
    <cfRule type="colorScale" priority="49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46">
    <cfRule type="colorScale" priority="49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49:N19849">
    <cfRule type="cellIs" dxfId="0" priority="49341" operator="equal">
      <formula>0</formula>
    </cfRule>
    <cfRule type="cellIs" dxfId="1" priority="49342" operator="equal">
      <formula>1</formula>
    </cfRule>
  </conditionalFormatting>
  <conditionalFormatting sqref="D1984:N1984">
    <cfRule type="cellIs" dxfId="0" priority="4516" operator="equal">
      <formula>0</formula>
    </cfRule>
    <cfRule type="cellIs" dxfId="1" priority="4517" operator="equal">
      <formula>1</formula>
    </cfRule>
  </conditionalFormatting>
  <conditionalFormatting sqref="D19850:N19850">
    <cfRule type="cellIs" dxfId="0" priority="49343" operator="equal">
      <formula>0</formula>
    </cfRule>
    <cfRule type="cellIs" dxfId="1" priority="49344" operator="equal">
      <formula>1</formula>
    </cfRule>
  </conditionalFormatting>
  <conditionalFormatting sqref="D19851:N19851">
    <cfRule type="cellIs" dxfId="0" priority="49345" operator="equal">
      <formula>0</formula>
    </cfRule>
    <cfRule type="cellIs" dxfId="1" priority="49346" operator="equal">
      <formula>1</formula>
    </cfRule>
  </conditionalFormatting>
  <conditionalFormatting sqref="D19852:N19852">
    <cfRule type="cellIs" dxfId="0" priority="49347" operator="equal">
      <formula>0</formula>
    </cfRule>
    <cfRule type="cellIs" dxfId="1" priority="49348" operator="equal">
      <formula>1</formula>
    </cfRule>
  </conditionalFormatting>
  <conditionalFormatting sqref="D19853">
    <cfRule type="colorScale" priority="49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56">
    <cfRule type="colorScale" priority="49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59:N19859">
    <cfRule type="cellIs" dxfId="0" priority="49371" operator="equal">
      <formula>0</formula>
    </cfRule>
    <cfRule type="cellIs" dxfId="1" priority="49372" operator="equal">
      <formula>1</formula>
    </cfRule>
  </conditionalFormatting>
  <conditionalFormatting sqref="D1985:N1985">
    <cfRule type="cellIs" dxfId="0" priority="4518" operator="equal">
      <formula>0</formula>
    </cfRule>
    <cfRule type="cellIs" dxfId="1" priority="4519" operator="equal">
      <formula>1</formula>
    </cfRule>
  </conditionalFormatting>
  <conditionalFormatting sqref="D19860:N19860">
    <cfRule type="cellIs" dxfId="0" priority="49373" operator="equal">
      <formula>0</formula>
    </cfRule>
    <cfRule type="cellIs" dxfId="1" priority="49374" operator="equal">
      <formula>1</formula>
    </cfRule>
  </conditionalFormatting>
  <conditionalFormatting sqref="D19861:N19861">
    <cfRule type="cellIs" dxfId="0" priority="49375" operator="equal">
      <formula>0</formula>
    </cfRule>
    <cfRule type="cellIs" dxfId="1" priority="49376" operator="equal">
      <formula>1</formula>
    </cfRule>
  </conditionalFormatting>
  <conditionalFormatting sqref="D19862:N19862">
    <cfRule type="cellIs" dxfId="0" priority="49377" operator="equal">
      <formula>0</formula>
    </cfRule>
    <cfRule type="cellIs" dxfId="1" priority="49378" operator="equal">
      <formula>1</formula>
    </cfRule>
  </conditionalFormatting>
  <conditionalFormatting sqref="D19863:N19863">
    <cfRule type="cellIs" dxfId="0" priority="49379" operator="equal">
      <formula>0</formula>
    </cfRule>
    <cfRule type="cellIs" dxfId="1" priority="49380" operator="equal">
      <formula>1</formula>
    </cfRule>
  </conditionalFormatting>
  <conditionalFormatting sqref="D19864:N19864">
    <cfRule type="cellIs" dxfId="0" priority="49381" operator="equal">
      <formula>0</formula>
    </cfRule>
    <cfRule type="cellIs" dxfId="1" priority="49382" operator="equal">
      <formula>1</formula>
    </cfRule>
  </conditionalFormatting>
  <conditionalFormatting sqref="D19865:N19865">
    <cfRule type="cellIs" dxfId="0" priority="49383" operator="equal">
      <formula>0</formula>
    </cfRule>
    <cfRule type="cellIs" dxfId="1" priority="49384" operator="equal">
      <formula>1</formula>
    </cfRule>
  </conditionalFormatting>
  <conditionalFormatting sqref="D19866:N19866">
    <cfRule type="cellIs" dxfId="0" priority="49385" operator="equal">
      <formula>0</formula>
    </cfRule>
    <cfRule type="cellIs" dxfId="1" priority="49386" operator="equal">
      <formula>1</formula>
    </cfRule>
  </conditionalFormatting>
  <conditionalFormatting sqref="D19867:N19867">
    <cfRule type="cellIs" dxfId="0" priority="49387" operator="equal">
      <formula>0</formula>
    </cfRule>
    <cfRule type="cellIs" dxfId="1" priority="49388" operator="equal">
      <formula>1</formula>
    </cfRule>
  </conditionalFormatting>
  <conditionalFormatting sqref="D19868:N19868">
    <cfRule type="cellIs" dxfId="0" priority="49389" operator="equal">
      <formula>0</formula>
    </cfRule>
    <cfRule type="cellIs" dxfId="1" priority="49390" operator="equal">
      <formula>1</formula>
    </cfRule>
  </conditionalFormatting>
  <conditionalFormatting sqref="D19869:N19869">
    <cfRule type="cellIs" dxfId="0" priority="49391" operator="equal">
      <formula>0</formula>
    </cfRule>
    <cfRule type="cellIs" dxfId="1" priority="49392" operator="equal">
      <formula>1</formula>
    </cfRule>
  </conditionalFormatting>
  <conditionalFormatting sqref="D1986:N1986">
    <cfRule type="cellIs" dxfId="0" priority="4520" operator="equal">
      <formula>0</formula>
    </cfRule>
    <cfRule type="cellIs" dxfId="1" priority="4521" operator="equal">
      <formula>1</formula>
    </cfRule>
  </conditionalFormatting>
  <conditionalFormatting sqref="D19870:N19870">
    <cfRule type="cellIs" dxfId="0" priority="49393" operator="equal">
      <formula>0</formula>
    </cfRule>
    <cfRule type="cellIs" dxfId="1" priority="49394" operator="equal">
      <formula>1</formula>
    </cfRule>
  </conditionalFormatting>
  <conditionalFormatting sqref="D19871">
    <cfRule type="colorScale" priority="49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74">
    <cfRule type="colorScale" priority="49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77:N19877">
    <cfRule type="cellIs" dxfId="0" priority="49417" operator="equal">
      <formula>0</formula>
    </cfRule>
    <cfRule type="cellIs" dxfId="1" priority="49418" operator="equal">
      <formula>1</formula>
    </cfRule>
  </conditionalFormatting>
  <conditionalFormatting sqref="D19878:N19878">
    <cfRule type="cellIs" dxfId="0" priority="49419" operator="equal">
      <formula>0</formula>
    </cfRule>
    <cfRule type="cellIs" dxfId="1" priority="49420" operator="equal">
      <formula>1</formula>
    </cfRule>
  </conditionalFormatting>
  <conditionalFormatting sqref="D19879:N19879">
    <cfRule type="cellIs" dxfId="0" priority="49421" operator="equal">
      <formula>0</formula>
    </cfRule>
    <cfRule type="cellIs" dxfId="1" priority="49422" operator="equal">
      <formula>1</formula>
    </cfRule>
  </conditionalFormatting>
  <conditionalFormatting sqref="D1987:N1987">
    <cfRule type="cellIs" dxfId="0" priority="4522" operator="equal">
      <formula>0</formula>
    </cfRule>
    <cfRule type="cellIs" dxfId="1" priority="4523" operator="equal">
      <formula>1</formula>
    </cfRule>
  </conditionalFormatting>
  <conditionalFormatting sqref="D19880:N19880">
    <cfRule type="cellIs" dxfId="0" priority="49423" operator="equal">
      <formula>0</formula>
    </cfRule>
    <cfRule type="cellIs" dxfId="1" priority="49424" operator="equal">
      <formula>1</formula>
    </cfRule>
  </conditionalFormatting>
  <conditionalFormatting sqref="D19881:N19881">
    <cfRule type="cellIs" dxfId="0" priority="49425" operator="equal">
      <formula>0</formula>
    </cfRule>
    <cfRule type="cellIs" dxfId="1" priority="49426" operator="equal">
      <formula>1</formula>
    </cfRule>
  </conditionalFormatting>
  <conditionalFormatting sqref="D19882:N19882">
    <cfRule type="cellIs" dxfId="0" priority="49427" operator="equal">
      <formula>0</formula>
    </cfRule>
    <cfRule type="cellIs" dxfId="1" priority="49428" operator="equal">
      <formula>1</formula>
    </cfRule>
  </conditionalFormatting>
  <conditionalFormatting sqref="D19883:N19883">
    <cfRule type="cellIs" dxfId="0" priority="49429" operator="equal">
      <formula>0</formula>
    </cfRule>
    <cfRule type="cellIs" dxfId="1" priority="49430" operator="equal">
      <formula>1</formula>
    </cfRule>
  </conditionalFormatting>
  <conditionalFormatting sqref="D19884:N19884">
    <cfRule type="cellIs" dxfId="0" priority="49431" operator="equal">
      <formula>0</formula>
    </cfRule>
    <cfRule type="cellIs" dxfId="1" priority="49432" operator="equal">
      <formula>1</formula>
    </cfRule>
  </conditionalFormatting>
  <conditionalFormatting sqref="D19885">
    <cfRule type="colorScale" priority="49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88">
    <cfRule type="colorScale" priority="49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8:N1988">
    <cfRule type="cellIs" dxfId="0" priority="4524" operator="equal">
      <formula>0</formula>
    </cfRule>
    <cfRule type="cellIs" dxfId="1" priority="4525" operator="equal">
      <formula>1</formula>
    </cfRule>
  </conditionalFormatting>
  <conditionalFormatting sqref="D19891:N19891">
    <cfRule type="cellIs" dxfId="0" priority="49455" operator="equal">
      <formula>0</formula>
    </cfRule>
    <cfRule type="cellIs" dxfId="1" priority="49456" operator="equal">
      <formula>1</formula>
    </cfRule>
  </conditionalFormatting>
  <conditionalFormatting sqref="D19892:N19892">
    <cfRule type="cellIs" dxfId="0" priority="49457" operator="equal">
      <formula>0</formula>
    </cfRule>
    <cfRule type="cellIs" dxfId="1" priority="49458" operator="equal">
      <formula>1</formula>
    </cfRule>
  </conditionalFormatting>
  <conditionalFormatting sqref="D19893">
    <cfRule type="colorScale" priority="49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96">
    <cfRule type="colorScale" priority="49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899:N19899">
    <cfRule type="cellIs" dxfId="0" priority="49481" operator="equal">
      <formula>0</formula>
    </cfRule>
    <cfRule type="cellIs" dxfId="1" priority="49482" operator="equal">
      <formula>1</formula>
    </cfRule>
  </conditionalFormatting>
  <conditionalFormatting sqref="D1989:N1989">
    <cfRule type="cellIs" dxfId="0" priority="4526" operator="equal">
      <formula>0</formula>
    </cfRule>
    <cfRule type="cellIs" dxfId="1" priority="4527" operator="equal">
      <formula>1</formula>
    </cfRule>
  </conditionalFormatting>
  <conditionalFormatting sqref="D198:N198">
    <cfRule type="cellIs" dxfId="0" priority="394" operator="equal">
      <formula>0</formula>
    </cfRule>
    <cfRule type="cellIs" dxfId="1" priority="395" operator="equal">
      <formula>1</formula>
    </cfRule>
  </conditionalFormatting>
  <conditionalFormatting sqref="D19900:N19900">
    <cfRule type="cellIs" dxfId="0" priority="49483" operator="equal">
      <formula>0</formula>
    </cfRule>
    <cfRule type="cellIs" dxfId="1" priority="49484" operator="equal">
      <formula>1</formula>
    </cfRule>
  </conditionalFormatting>
  <conditionalFormatting sqref="D19901">
    <cfRule type="colorScale" priority="49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04">
    <cfRule type="colorScale" priority="49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07:N19907">
    <cfRule type="cellIs" dxfId="0" priority="49507" operator="equal">
      <formula>0</formula>
    </cfRule>
    <cfRule type="cellIs" dxfId="1" priority="49508" operator="equal">
      <formula>1</formula>
    </cfRule>
  </conditionalFormatting>
  <conditionalFormatting sqref="D19908:N19908">
    <cfRule type="cellIs" dxfId="0" priority="49509" operator="equal">
      <formula>0</formula>
    </cfRule>
    <cfRule type="cellIs" dxfId="1" priority="49510" operator="equal">
      <formula>1</formula>
    </cfRule>
  </conditionalFormatting>
  <conditionalFormatting sqref="D19909:N19909">
    <cfRule type="cellIs" dxfId="0" priority="49511" operator="equal">
      <formula>0</formula>
    </cfRule>
    <cfRule type="cellIs" dxfId="1" priority="49512" operator="equal">
      <formula>1</formula>
    </cfRule>
  </conditionalFormatting>
  <conditionalFormatting sqref="D1990:N1990">
    <cfRule type="cellIs" dxfId="0" priority="4528" operator="equal">
      <formula>0</formula>
    </cfRule>
    <cfRule type="cellIs" dxfId="1" priority="4529" operator="equal">
      <formula>1</formula>
    </cfRule>
  </conditionalFormatting>
  <conditionalFormatting sqref="D19910:N19910">
    <cfRule type="cellIs" dxfId="0" priority="49513" operator="equal">
      <formula>0</formula>
    </cfRule>
    <cfRule type="cellIs" dxfId="1" priority="49514" operator="equal">
      <formula>1</formula>
    </cfRule>
  </conditionalFormatting>
  <conditionalFormatting sqref="D19911:N19911">
    <cfRule type="cellIs" dxfId="0" priority="49515" operator="equal">
      <formula>0</formula>
    </cfRule>
    <cfRule type="cellIs" dxfId="1" priority="49516" operator="equal">
      <formula>1</formula>
    </cfRule>
  </conditionalFormatting>
  <conditionalFormatting sqref="D19912:N19912">
    <cfRule type="cellIs" dxfId="0" priority="49517" operator="equal">
      <formula>0</formula>
    </cfRule>
    <cfRule type="cellIs" dxfId="1" priority="49518" operator="equal">
      <formula>1</formula>
    </cfRule>
  </conditionalFormatting>
  <conditionalFormatting sqref="D19913">
    <cfRule type="colorScale" priority="49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16">
    <cfRule type="colorScale" priority="49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19:N19919">
    <cfRule type="cellIs" dxfId="0" priority="49541" operator="equal">
      <formula>0</formula>
    </cfRule>
    <cfRule type="cellIs" dxfId="1" priority="49542" operator="equal">
      <formula>1</formula>
    </cfRule>
  </conditionalFormatting>
  <conditionalFormatting sqref="D1991:N1991">
    <cfRule type="cellIs" dxfId="0" priority="4530" operator="equal">
      <formula>0</formula>
    </cfRule>
    <cfRule type="cellIs" dxfId="1" priority="4531" operator="equal">
      <formula>1</formula>
    </cfRule>
  </conditionalFormatting>
  <conditionalFormatting sqref="D19920:N19920">
    <cfRule type="cellIs" dxfId="0" priority="49543" operator="equal">
      <formula>0</formula>
    </cfRule>
    <cfRule type="cellIs" dxfId="1" priority="49544" operator="equal">
      <formula>1</formula>
    </cfRule>
  </conditionalFormatting>
  <conditionalFormatting sqref="D19921:N19921">
    <cfRule type="cellIs" dxfId="0" priority="49545" operator="equal">
      <formula>0</formula>
    </cfRule>
    <cfRule type="cellIs" dxfId="1" priority="49546" operator="equal">
      <formula>1</formula>
    </cfRule>
  </conditionalFormatting>
  <conditionalFormatting sqref="D19922:N19922">
    <cfRule type="cellIs" dxfId="0" priority="49547" operator="equal">
      <formula>0</formula>
    </cfRule>
    <cfRule type="cellIs" dxfId="1" priority="49548" operator="equal">
      <formula>1</formula>
    </cfRule>
  </conditionalFormatting>
  <conditionalFormatting sqref="D19923:N19923">
    <cfRule type="cellIs" dxfId="0" priority="49549" operator="equal">
      <formula>0</formula>
    </cfRule>
    <cfRule type="cellIs" dxfId="1" priority="49550" operator="equal">
      <formula>1</formula>
    </cfRule>
  </conditionalFormatting>
  <conditionalFormatting sqref="D19924:N19924">
    <cfRule type="cellIs" dxfId="0" priority="49551" operator="equal">
      <formula>0</formula>
    </cfRule>
    <cfRule type="cellIs" dxfId="1" priority="49552" operator="equal">
      <formula>1</formula>
    </cfRule>
  </conditionalFormatting>
  <conditionalFormatting sqref="D19925:N19925">
    <cfRule type="cellIs" dxfId="0" priority="49553" operator="equal">
      <formula>0</formula>
    </cfRule>
    <cfRule type="cellIs" dxfId="1" priority="49554" operator="equal">
      <formula>1</formula>
    </cfRule>
  </conditionalFormatting>
  <conditionalFormatting sqref="D19926:N19926">
    <cfRule type="cellIs" dxfId="0" priority="49555" operator="equal">
      <formula>0</formula>
    </cfRule>
    <cfRule type="cellIs" dxfId="1" priority="49556" operator="equal">
      <formula>1</formula>
    </cfRule>
  </conditionalFormatting>
  <conditionalFormatting sqref="D19927:N19927">
    <cfRule type="cellIs" dxfId="0" priority="49557" operator="equal">
      <formula>0</formula>
    </cfRule>
    <cfRule type="cellIs" dxfId="1" priority="49558" operator="equal">
      <formula>1</formula>
    </cfRule>
  </conditionalFormatting>
  <conditionalFormatting sqref="D19928:N19928">
    <cfRule type="cellIs" dxfId="0" priority="49559" operator="equal">
      <formula>0</formula>
    </cfRule>
    <cfRule type="cellIs" dxfId="1" priority="49560" operator="equal">
      <formula>1</formula>
    </cfRule>
  </conditionalFormatting>
  <conditionalFormatting sqref="D19929">
    <cfRule type="colorScale" priority="49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2:N1992">
    <cfRule type="cellIs" dxfId="0" priority="4532" operator="equal">
      <formula>0</formula>
    </cfRule>
    <cfRule type="cellIs" dxfId="1" priority="4533" operator="equal">
      <formula>1</formula>
    </cfRule>
  </conditionalFormatting>
  <conditionalFormatting sqref="D19932">
    <cfRule type="colorScale" priority="49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35:N19935">
    <cfRule type="cellIs" dxfId="0" priority="49583" operator="equal">
      <formula>0</formula>
    </cfRule>
    <cfRule type="cellIs" dxfId="1" priority="49584" operator="equal">
      <formula>1</formula>
    </cfRule>
  </conditionalFormatting>
  <conditionalFormatting sqref="D19936:N19936">
    <cfRule type="cellIs" dxfId="0" priority="49585" operator="equal">
      <formula>0</formula>
    </cfRule>
    <cfRule type="cellIs" dxfId="1" priority="49586" operator="equal">
      <formula>1</formula>
    </cfRule>
  </conditionalFormatting>
  <conditionalFormatting sqref="D19937:N19937">
    <cfRule type="cellIs" dxfId="0" priority="49587" operator="equal">
      <formula>0</formula>
    </cfRule>
    <cfRule type="cellIs" dxfId="1" priority="49588" operator="equal">
      <formula>1</formula>
    </cfRule>
  </conditionalFormatting>
  <conditionalFormatting sqref="D19938:N19938">
    <cfRule type="cellIs" dxfId="0" priority="49589" operator="equal">
      <formula>0</formula>
    </cfRule>
    <cfRule type="cellIs" dxfId="1" priority="49590" operator="equal">
      <formula>1</formula>
    </cfRule>
  </conditionalFormatting>
  <conditionalFormatting sqref="D19939:N19939">
    <cfRule type="cellIs" dxfId="0" priority="49591" operator="equal">
      <formula>0</formula>
    </cfRule>
    <cfRule type="cellIs" dxfId="1" priority="49592" operator="equal">
      <formula>1</formula>
    </cfRule>
  </conditionalFormatting>
  <conditionalFormatting sqref="D1993:N1993">
    <cfRule type="cellIs" dxfId="0" priority="4534" operator="equal">
      <formula>0</formula>
    </cfRule>
    <cfRule type="cellIs" dxfId="1" priority="4535" operator="equal">
      <formula>1</formula>
    </cfRule>
  </conditionalFormatting>
  <conditionalFormatting sqref="D19940:N19940">
    <cfRule type="cellIs" dxfId="0" priority="49593" operator="equal">
      <formula>0</formula>
    </cfRule>
    <cfRule type="cellIs" dxfId="1" priority="49594" operator="equal">
      <formula>1</formula>
    </cfRule>
  </conditionalFormatting>
  <conditionalFormatting sqref="D19941">
    <cfRule type="colorScale" priority="49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44">
    <cfRule type="colorScale" priority="49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47:N19947">
    <cfRule type="cellIs" dxfId="0" priority="49617" operator="equal">
      <formula>0</formula>
    </cfRule>
    <cfRule type="cellIs" dxfId="1" priority="49618" operator="equal">
      <formula>1</formula>
    </cfRule>
  </conditionalFormatting>
  <conditionalFormatting sqref="D19948:N19948">
    <cfRule type="cellIs" dxfId="0" priority="49619" operator="equal">
      <formula>0</formula>
    </cfRule>
    <cfRule type="cellIs" dxfId="1" priority="49620" operator="equal">
      <formula>1</formula>
    </cfRule>
  </conditionalFormatting>
  <conditionalFormatting sqref="D19949:N19949">
    <cfRule type="cellIs" dxfId="0" priority="49621" operator="equal">
      <formula>0</formula>
    </cfRule>
    <cfRule type="cellIs" dxfId="1" priority="49622" operator="equal">
      <formula>1</formula>
    </cfRule>
  </conditionalFormatting>
  <conditionalFormatting sqref="D1994:N1994">
    <cfRule type="cellIs" dxfId="0" priority="4536" operator="equal">
      <formula>0</formula>
    </cfRule>
    <cfRule type="cellIs" dxfId="1" priority="4537" operator="equal">
      <formula>1</formula>
    </cfRule>
  </conditionalFormatting>
  <conditionalFormatting sqref="D19950:N19950">
    <cfRule type="cellIs" dxfId="0" priority="49623" operator="equal">
      <formula>0</formula>
    </cfRule>
    <cfRule type="cellIs" dxfId="1" priority="49624" operator="equal">
      <formula>1</formula>
    </cfRule>
  </conditionalFormatting>
  <conditionalFormatting sqref="D19951:N19951">
    <cfRule type="cellIs" dxfId="0" priority="49625" operator="equal">
      <formula>0</formula>
    </cfRule>
    <cfRule type="cellIs" dxfId="1" priority="49626" operator="equal">
      <formula>1</formula>
    </cfRule>
  </conditionalFormatting>
  <conditionalFormatting sqref="D19952:N19952">
    <cfRule type="cellIs" dxfId="0" priority="49627" operator="equal">
      <formula>0</formula>
    </cfRule>
    <cfRule type="cellIs" dxfId="1" priority="49628" operator="equal">
      <formula>1</formula>
    </cfRule>
  </conditionalFormatting>
  <conditionalFormatting sqref="D19953:N19953">
    <cfRule type="cellIs" dxfId="0" priority="49629" operator="equal">
      <formula>0</formula>
    </cfRule>
    <cfRule type="cellIs" dxfId="1" priority="49630" operator="equal">
      <formula>1</formula>
    </cfRule>
  </conditionalFormatting>
  <conditionalFormatting sqref="D19954:N19954">
    <cfRule type="cellIs" dxfId="0" priority="49631" operator="equal">
      <formula>0</formula>
    </cfRule>
    <cfRule type="cellIs" dxfId="1" priority="49632" operator="equal">
      <formula>1</formula>
    </cfRule>
  </conditionalFormatting>
  <conditionalFormatting sqref="D19955">
    <cfRule type="colorScale" priority="49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58">
    <cfRule type="colorScale" priority="49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5:N1995">
    <cfRule type="cellIs" dxfId="0" priority="4538" operator="equal">
      <formula>0</formula>
    </cfRule>
    <cfRule type="cellIs" dxfId="1" priority="4539" operator="equal">
      <formula>1</formula>
    </cfRule>
  </conditionalFormatting>
  <conditionalFormatting sqref="D19961:N19961">
    <cfRule type="cellIs" dxfId="0" priority="49655" operator="equal">
      <formula>0</formula>
    </cfRule>
    <cfRule type="cellIs" dxfId="1" priority="49656" operator="equal">
      <formula>1</formula>
    </cfRule>
  </conditionalFormatting>
  <conditionalFormatting sqref="D19962:N19962">
    <cfRule type="cellIs" dxfId="0" priority="49657" operator="equal">
      <formula>0</formula>
    </cfRule>
    <cfRule type="cellIs" dxfId="1" priority="49658" operator="equal">
      <formula>1</formula>
    </cfRule>
  </conditionalFormatting>
  <conditionalFormatting sqref="D19963:N19963">
    <cfRule type="cellIs" dxfId="0" priority="49659" operator="equal">
      <formula>0</formula>
    </cfRule>
    <cfRule type="cellIs" dxfId="1" priority="49660" operator="equal">
      <formula>1</formula>
    </cfRule>
  </conditionalFormatting>
  <conditionalFormatting sqref="D19964">
    <cfRule type="colorScale" priority="49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67">
    <cfRule type="colorScale" priority="49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6:N1996">
    <cfRule type="cellIs" dxfId="0" priority="4540" operator="equal">
      <formula>0</formula>
    </cfRule>
    <cfRule type="cellIs" dxfId="1" priority="4541" operator="equal">
      <formula>1</formula>
    </cfRule>
  </conditionalFormatting>
  <conditionalFormatting sqref="D19970:N19970">
    <cfRule type="cellIs" dxfId="0" priority="49683" operator="equal">
      <formula>0</formula>
    </cfRule>
    <cfRule type="cellIs" dxfId="1" priority="49684" operator="equal">
      <formula>1</formula>
    </cfRule>
  </conditionalFormatting>
  <conditionalFormatting sqref="D19971:N19971">
    <cfRule type="cellIs" dxfId="0" priority="49685" operator="equal">
      <formula>0</formula>
    </cfRule>
    <cfRule type="cellIs" dxfId="1" priority="49686" operator="equal">
      <formula>1</formula>
    </cfRule>
  </conditionalFormatting>
  <conditionalFormatting sqref="D19972:N19972">
    <cfRule type="cellIs" dxfId="0" priority="49687" operator="equal">
      <formula>0</formula>
    </cfRule>
    <cfRule type="cellIs" dxfId="1" priority="49688" operator="equal">
      <formula>1</formula>
    </cfRule>
  </conditionalFormatting>
  <conditionalFormatting sqref="D19973:N19973">
    <cfRule type="cellIs" dxfId="0" priority="49689" operator="equal">
      <formula>0</formula>
    </cfRule>
    <cfRule type="cellIs" dxfId="1" priority="49690" operator="equal">
      <formula>1</formula>
    </cfRule>
  </conditionalFormatting>
  <conditionalFormatting sqref="D19974:N19974">
    <cfRule type="cellIs" dxfId="0" priority="49691" operator="equal">
      <formula>0</formula>
    </cfRule>
    <cfRule type="cellIs" dxfId="1" priority="49692" operator="equal">
      <formula>1</formula>
    </cfRule>
  </conditionalFormatting>
  <conditionalFormatting sqref="D19975:N19975">
    <cfRule type="cellIs" dxfId="0" priority="49693" operator="equal">
      <formula>0</formula>
    </cfRule>
    <cfRule type="cellIs" dxfId="1" priority="49694" operator="equal">
      <formula>1</formula>
    </cfRule>
  </conditionalFormatting>
  <conditionalFormatting sqref="D19976:N19976">
    <cfRule type="cellIs" dxfId="0" priority="49695" operator="equal">
      <formula>0</formula>
    </cfRule>
    <cfRule type="cellIs" dxfId="1" priority="49696" operator="equal">
      <formula>1</formula>
    </cfRule>
  </conditionalFormatting>
  <conditionalFormatting sqref="D19977:N19977">
    <cfRule type="cellIs" dxfId="0" priority="49697" operator="equal">
      <formula>0</formula>
    </cfRule>
    <cfRule type="cellIs" dxfId="1" priority="49698" operator="equal">
      <formula>1</formula>
    </cfRule>
  </conditionalFormatting>
  <conditionalFormatting sqref="D19978">
    <cfRule type="colorScale" priority="49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7:N1997">
    <cfRule type="cellIs" dxfId="0" priority="4542" operator="equal">
      <formula>0</formula>
    </cfRule>
    <cfRule type="cellIs" dxfId="1" priority="4543" operator="equal">
      <formula>1</formula>
    </cfRule>
  </conditionalFormatting>
  <conditionalFormatting sqref="D19981">
    <cfRule type="colorScale" priority="49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84:N19984">
    <cfRule type="cellIs" dxfId="0" priority="49721" operator="equal">
      <formula>0</formula>
    </cfRule>
    <cfRule type="cellIs" dxfId="1" priority="49722" operator="equal">
      <formula>1</formula>
    </cfRule>
  </conditionalFormatting>
  <conditionalFormatting sqref="D19985:N19985">
    <cfRule type="cellIs" dxfId="0" priority="49723" operator="equal">
      <formula>0</formula>
    </cfRule>
    <cfRule type="cellIs" dxfId="1" priority="49724" operator="equal">
      <formula>1</formula>
    </cfRule>
  </conditionalFormatting>
  <conditionalFormatting sqref="D19986:N19986">
    <cfRule type="cellIs" dxfId="0" priority="49725" operator="equal">
      <formula>0</formula>
    </cfRule>
    <cfRule type="cellIs" dxfId="1" priority="49726" operator="equal">
      <formula>1</formula>
    </cfRule>
  </conditionalFormatting>
  <conditionalFormatting sqref="D19987:N19987">
    <cfRule type="cellIs" dxfId="0" priority="49727" operator="equal">
      <formula>0</formula>
    </cfRule>
    <cfRule type="cellIs" dxfId="1" priority="49728" operator="equal">
      <formula>1</formula>
    </cfRule>
  </conditionalFormatting>
  <conditionalFormatting sqref="D19988:N19988">
    <cfRule type="cellIs" dxfId="0" priority="49729" operator="equal">
      <formula>0</formula>
    </cfRule>
    <cfRule type="cellIs" dxfId="1" priority="49730" operator="equal">
      <formula>1</formula>
    </cfRule>
  </conditionalFormatting>
  <conditionalFormatting sqref="D19989:N19989">
    <cfRule type="cellIs" dxfId="0" priority="49731" operator="equal">
      <formula>0</formula>
    </cfRule>
    <cfRule type="cellIs" dxfId="1" priority="49732" operator="equal">
      <formula>1</formula>
    </cfRule>
  </conditionalFormatting>
  <conditionalFormatting sqref="D1998:N1998">
    <cfRule type="cellIs" dxfId="0" priority="4544" operator="equal">
      <formula>0</formula>
    </cfRule>
    <cfRule type="cellIs" dxfId="1" priority="4545" operator="equal">
      <formula>1</formula>
    </cfRule>
  </conditionalFormatting>
  <conditionalFormatting sqref="D19990:N19990">
    <cfRule type="cellIs" dxfId="0" priority="49733" operator="equal">
      <formula>0</formula>
    </cfRule>
    <cfRule type="cellIs" dxfId="1" priority="49734" operator="equal">
      <formula>1</formula>
    </cfRule>
  </conditionalFormatting>
  <conditionalFormatting sqref="D19991:N19991">
    <cfRule type="cellIs" dxfId="0" priority="49735" operator="equal">
      <formula>0</formula>
    </cfRule>
    <cfRule type="cellIs" dxfId="1" priority="49736" operator="equal">
      <formula>1</formula>
    </cfRule>
  </conditionalFormatting>
  <conditionalFormatting sqref="D19992:N19992">
    <cfRule type="cellIs" dxfId="0" priority="49737" operator="equal">
      <formula>0</formula>
    </cfRule>
    <cfRule type="cellIs" dxfId="1" priority="49738" operator="equal">
      <formula>1</formula>
    </cfRule>
  </conditionalFormatting>
  <conditionalFormatting sqref="D19993:N19993">
    <cfRule type="cellIs" dxfId="0" priority="49739" operator="equal">
      <formula>0</formula>
    </cfRule>
    <cfRule type="cellIs" dxfId="1" priority="49740" operator="equal">
      <formula>1</formula>
    </cfRule>
  </conditionalFormatting>
  <conditionalFormatting sqref="D19994">
    <cfRule type="colorScale" priority="49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97">
    <cfRule type="colorScale" priority="49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9:N1999">
    <cfRule type="cellIs" dxfId="0" priority="4546" operator="equal">
      <formula>0</formula>
    </cfRule>
    <cfRule type="cellIs" dxfId="1" priority="4547" operator="equal">
      <formula>1</formula>
    </cfRule>
  </conditionalFormatting>
  <conditionalFormatting sqref="D199:N199">
    <cfRule type="cellIs" dxfId="0" priority="396" operator="equal">
      <formula>0</formula>
    </cfRule>
    <cfRule type="cellIs" dxfId="1" priority="397" operator="equal">
      <formula>1</formula>
    </cfRule>
  </conditionalFormatting>
  <conditionalFormatting sqref="D19:N19">
    <cfRule type="cellIs" dxfId="0" priority="11" operator="equal">
      <formula>0</formula>
    </cfRule>
    <cfRule type="cellIs" dxfId="1" priority="12" operator="equal">
      <formula>1</formula>
    </cfRule>
  </conditionalFormatting>
  <conditionalFormatting sqref="D2">
    <cfRule type="colorScale" priority="51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00:N20000">
    <cfRule type="cellIs" dxfId="0" priority="49763" operator="equal">
      <formula>0</formula>
    </cfRule>
    <cfRule type="cellIs" dxfId="1" priority="49764" operator="equal">
      <formula>1</formula>
    </cfRule>
  </conditionalFormatting>
  <conditionalFormatting sqref="D20001:N20001">
    <cfRule type="cellIs" dxfId="0" priority="49765" operator="equal">
      <formula>0</formula>
    </cfRule>
    <cfRule type="cellIs" dxfId="1" priority="49766" operator="equal">
      <formula>1</formula>
    </cfRule>
  </conditionalFormatting>
  <conditionalFormatting sqref="D20002:N20002">
    <cfRule type="cellIs" dxfId="0" priority="49767" operator="equal">
      <formula>0</formula>
    </cfRule>
    <cfRule type="cellIs" dxfId="1" priority="49768" operator="equal">
      <formula>1</formula>
    </cfRule>
  </conditionalFormatting>
  <conditionalFormatting sqref="D20003:N20003">
    <cfRule type="cellIs" dxfId="0" priority="49769" operator="equal">
      <formula>0</formula>
    </cfRule>
    <cfRule type="cellIs" dxfId="1" priority="49770" operator="equal">
      <formula>1</formula>
    </cfRule>
  </conditionalFormatting>
  <conditionalFormatting sqref="D20004:N20004">
    <cfRule type="cellIs" dxfId="0" priority="49771" operator="equal">
      <formula>0</formula>
    </cfRule>
    <cfRule type="cellIs" dxfId="1" priority="49772" operator="equal">
      <formula>1</formula>
    </cfRule>
  </conditionalFormatting>
  <conditionalFormatting sqref="D20005:N20005">
    <cfRule type="cellIs" dxfId="0" priority="49773" operator="equal">
      <formula>0</formula>
    </cfRule>
    <cfRule type="cellIs" dxfId="1" priority="49774" operator="equal">
      <formula>1</formula>
    </cfRule>
  </conditionalFormatting>
  <conditionalFormatting sqref="D20006:N20006">
    <cfRule type="cellIs" dxfId="0" priority="49775" operator="equal">
      <formula>0</formula>
    </cfRule>
    <cfRule type="cellIs" dxfId="1" priority="49776" operator="equal">
      <formula>1</formula>
    </cfRule>
  </conditionalFormatting>
  <conditionalFormatting sqref="D20007">
    <cfRule type="colorScale" priority="49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0:N2000">
    <cfRule type="cellIs" dxfId="0" priority="4548" operator="equal">
      <formula>0</formula>
    </cfRule>
    <cfRule type="cellIs" dxfId="1" priority="4549" operator="equal">
      <formula>1</formula>
    </cfRule>
  </conditionalFormatting>
  <conditionalFormatting sqref="D20010">
    <cfRule type="colorScale" priority="49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13:N20013">
    <cfRule type="cellIs" dxfId="0" priority="49799" operator="equal">
      <formula>0</formula>
    </cfRule>
    <cfRule type="cellIs" dxfId="1" priority="49800" operator="equal">
      <formula>1</formula>
    </cfRule>
  </conditionalFormatting>
  <conditionalFormatting sqref="D20014:N20014">
    <cfRule type="cellIs" dxfId="0" priority="49801" operator="equal">
      <formula>0</formula>
    </cfRule>
    <cfRule type="cellIs" dxfId="1" priority="49802" operator="equal">
      <formula>1</formula>
    </cfRule>
  </conditionalFormatting>
  <conditionalFormatting sqref="D20015:N20015">
    <cfRule type="cellIs" dxfId="0" priority="49803" operator="equal">
      <formula>0</formula>
    </cfRule>
    <cfRule type="cellIs" dxfId="1" priority="49804" operator="equal">
      <formula>1</formula>
    </cfRule>
  </conditionalFormatting>
  <conditionalFormatting sqref="D20016:N20016">
    <cfRule type="cellIs" dxfId="0" priority="49805" operator="equal">
      <formula>0</formula>
    </cfRule>
    <cfRule type="cellIs" dxfId="1" priority="49806" operator="equal">
      <formula>1</formula>
    </cfRule>
  </conditionalFormatting>
  <conditionalFormatting sqref="D20017:N20017">
    <cfRule type="cellIs" dxfId="0" priority="49807" operator="equal">
      <formula>0</formula>
    </cfRule>
    <cfRule type="cellIs" dxfId="1" priority="49808" operator="equal">
      <formula>1</formula>
    </cfRule>
  </conditionalFormatting>
  <conditionalFormatting sqref="D20018:N20018">
    <cfRule type="cellIs" dxfId="0" priority="49809" operator="equal">
      <formula>0</formula>
    </cfRule>
    <cfRule type="cellIs" dxfId="1" priority="49810" operator="equal">
      <formula>1</formula>
    </cfRule>
  </conditionalFormatting>
  <conditionalFormatting sqref="D20019">
    <cfRule type="colorScale" priority="49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1:N2001">
    <cfRule type="cellIs" dxfId="0" priority="4550" operator="equal">
      <formula>0</formula>
    </cfRule>
    <cfRule type="cellIs" dxfId="1" priority="4551" operator="equal">
      <formula>1</formula>
    </cfRule>
  </conditionalFormatting>
  <conditionalFormatting sqref="D20022">
    <cfRule type="colorScale" priority="49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25:N20025">
    <cfRule type="cellIs" dxfId="0" priority="49833" operator="equal">
      <formula>0</formula>
    </cfRule>
    <cfRule type="cellIs" dxfId="1" priority="49834" operator="equal">
      <formula>1</formula>
    </cfRule>
  </conditionalFormatting>
  <conditionalFormatting sqref="D20026:N20026">
    <cfRule type="cellIs" dxfId="0" priority="49835" operator="equal">
      <formula>0</formula>
    </cfRule>
    <cfRule type="cellIs" dxfId="1" priority="49836" operator="equal">
      <formula>1</formula>
    </cfRule>
  </conditionalFormatting>
  <conditionalFormatting sqref="D20027:N20027">
    <cfRule type="cellIs" dxfId="0" priority="49837" operator="equal">
      <formula>0</formula>
    </cfRule>
    <cfRule type="cellIs" dxfId="1" priority="49838" operator="equal">
      <formula>1</formula>
    </cfRule>
  </conditionalFormatting>
  <conditionalFormatting sqref="D20028:N20028">
    <cfRule type="cellIs" dxfId="0" priority="49839" operator="equal">
      <formula>0</formula>
    </cfRule>
    <cfRule type="cellIs" dxfId="1" priority="49840" operator="equal">
      <formula>1</formula>
    </cfRule>
  </conditionalFormatting>
  <conditionalFormatting sqref="D20029">
    <cfRule type="colorScale" priority="49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2:N2002">
    <cfRule type="cellIs" dxfId="0" priority="4552" operator="equal">
      <formula>0</formula>
    </cfRule>
    <cfRule type="cellIs" dxfId="1" priority="4553" operator="equal">
      <formula>1</formula>
    </cfRule>
  </conditionalFormatting>
  <conditionalFormatting sqref="D20032">
    <cfRule type="colorScale" priority="49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35:N20035">
    <cfRule type="cellIs" dxfId="0" priority="49863" operator="equal">
      <formula>0</formula>
    </cfRule>
    <cfRule type="cellIs" dxfId="1" priority="49864" operator="equal">
      <formula>1</formula>
    </cfRule>
  </conditionalFormatting>
  <conditionalFormatting sqref="D20036:N20036">
    <cfRule type="cellIs" dxfId="0" priority="49865" operator="equal">
      <formula>0</formula>
    </cfRule>
    <cfRule type="cellIs" dxfId="1" priority="49866" operator="equal">
      <formula>1</formula>
    </cfRule>
  </conditionalFormatting>
  <conditionalFormatting sqref="D20037:N20037">
    <cfRule type="cellIs" dxfId="0" priority="49867" operator="equal">
      <formula>0</formula>
    </cfRule>
    <cfRule type="cellIs" dxfId="1" priority="49868" operator="equal">
      <formula>1</formula>
    </cfRule>
  </conditionalFormatting>
  <conditionalFormatting sqref="D20038:N20038">
    <cfRule type="cellIs" dxfId="0" priority="49869" operator="equal">
      <formula>0</formula>
    </cfRule>
    <cfRule type="cellIs" dxfId="1" priority="49870" operator="equal">
      <formula>1</formula>
    </cfRule>
  </conditionalFormatting>
  <conditionalFormatting sqref="D20039:N20039">
    <cfRule type="cellIs" dxfId="0" priority="49871" operator="equal">
      <formula>0</formula>
    </cfRule>
    <cfRule type="cellIs" dxfId="1" priority="49872" operator="equal">
      <formula>1</formula>
    </cfRule>
  </conditionalFormatting>
  <conditionalFormatting sqref="D2003:N2003">
    <cfRule type="cellIs" dxfId="0" priority="4554" operator="equal">
      <formula>0</formula>
    </cfRule>
    <cfRule type="cellIs" dxfId="1" priority="4555" operator="equal">
      <formula>1</formula>
    </cfRule>
  </conditionalFormatting>
  <conditionalFormatting sqref="D20040:N20040">
    <cfRule type="cellIs" dxfId="0" priority="49873" operator="equal">
      <formula>0</formula>
    </cfRule>
    <cfRule type="cellIs" dxfId="1" priority="49874" operator="equal">
      <formula>1</formula>
    </cfRule>
  </conditionalFormatting>
  <conditionalFormatting sqref="D20041:N20041">
    <cfRule type="cellIs" dxfId="0" priority="49875" operator="equal">
      <formula>0</formula>
    </cfRule>
    <cfRule type="cellIs" dxfId="1" priority="49876" operator="equal">
      <formula>1</formula>
    </cfRule>
  </conditionalFormatting>
  <conditionalFormatting sqref="D20042:N20042">
    <cfRule type="cellIs" dxfId="0" priority="49877" operator="equal">
      <formula>0</formula>
    </cfRule>
    <cfRule type="cellIs" dxfId="1" priority="49878" operator="equal">
      <formula>1</formula>
    </cfRule>
  </conditionalFormatting>
  <conditionalFormatting sqref="D20043:N20043">
    <cfRule type="cellIs" dxfId="0" priority="49879" operator="equal">
      <formula>0</formula>
    </cfRule>
    <cfRule type="cellIs" dxfId="1" priority="49880" operator="equal">
      <formula>1</formula>
    </cfRule>
  </conditionalFormatting>
  <conditionalFormatting sqref="D20044:N20044">
    <cfRule type="cellIs" dxfId="0" priority="49881" operator="equal">
      <formula>0</formula>
    </cfRule>
    <cfRule type="cellIs" dxfId="1" priority="49882" operator="equal">
      <formula>1</formula>
    </cfRule>
  </conditionalFormatting>
  <conditionalFormatting sqref="D20045:N20045">
    <cfRule type="cellIs" dxfId="0" priority="49883" operator="equal">
      <formula>0</formula>
    </cfRule>
    <cfRule type="cellIs" dxfId="1" priority="49884" operator="equal">
      <formula>1</formula>
    </cfRule>
  </conditionalFormatting>
  <conditionalFormatting sqref="D20046:N20046">
    <cfRule type="cellIs" dxfId="0" priority="49885" operator="equal">
      <formula>0</formula>
    </cfRule>
    <cfRule type="cellIs" dxfId="1" priority="49886" operator="equal">
      <formula>1</formula>
    </cfRule>
  </conditionalFormatting>
  <conditionalFormatting sqref="D20047:N20047">
    <cfRule type="cellIs" dxfId="0" priority="49887" operator="equal">
      <formula>0</formula>
    </cfRule>
    <cfRule type="cellIs" dxfId="1" priority="49888" operator="equal">
      <formula>1</formula>
    </cfRule>
  </conditionalFormatting>
  <conditionalFormatting sqref="D20048:N20048">
    <cfRule type="cellIs" dxfId="0" priority="49889" operator="equal">
      <formula>0</formula>
    </cfRule>
    <cfRule type="cellIs" dxfId="1" priority="49890" operator="equal">
      <formula>1</formula>
    </cfRule>
  </conditionalFormatting>
  <conditionalFormatting sqref="D20049:N20049">
    <cfRule type="cellIs" dxfId="0" priority="49891" operator="equal">
      <formula>0</formula>
    </cfRule>
    <cfRule type="cellIs" dxfId="1" priority="49892" operator="equal">
      <formula>1</formula>
    </cfRule>
  </conditionalFormatting>
  <conditionalFormatting sqref="D2004:N2004">
    <cfRule type="cellIs" dxfId="0" priority="4556" operator="equal">
      <formula>0</formula>
    </cfRule>
    <cfRule type="cellIs" dxfId="1" priority="4557" operator="equal">
      <formula>1</formula>
    </cfRule>
  </conditionalFormatting>
  <conditionalFormatting sqref="D2005">
    <cfRule type="colorScale" priority="4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50:N20050">
    <cfRule type="cellIs" dxfId="0" priority="49893" operator="equal">
      <formula>0</formula>
    </cfRule>
    <cfRule type="cellIs" dxfId="1" priority="49894" operator="equal">
      <formula>1</formula>
    </cfRule>
  </conditionalFormatting>
  <conditionalFormatting sqref="D20051">
    <cfRule type="colorScale" priority="51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54">
    <cfRule type="colorScale" priority="49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57">
    <cfRule type="colorScale" priority="49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60:N20060">
    <cfRule type="cellIs" dxfId="0" priority="49928" operator="equal">
      <formula>0</formula>
    </cfRule>
    <cfRule type="cellIs" dxfId="1" priority="49929" operator="equal">
      <formula>1</formula>
    </cfRule>
  </conditionalFormatting>
  <conditionalFormatting sqref="D20061:N20061">
    <cfRule type="cellIs" dxfId="0" priority="49930" operator="equal">
      <formula>0</formula>
    </cfRule>
    <cfRule type="cellIs" dxfId="1" priority="49931" operator="equal">
      <formula>1</formula>
    </cfRule>
  </conditionalFormatting>
  <conditionalFormatting sqref="D20062:N20062">
    <cfRule type="cellIs" dxfId="0" priority="49932" operator="equal">
      <formula>0</formula>
    </cfRule>
    <cfRule type="cellIs" dxfId="1" priority="49933" operator="equal">
      <formula>1</formula>
    </cfRule>
  </conditionalFormatting>
  <conditionalFormatting sqref="D20063:N20063">
    <cfRule type="cellIs" dxfId="0" priority="49934" operator="equal">
      <formula>0</formula>
    </cfRule>
    <cfRule type="cellIs" dxfId="1" priority="49935" operator="equal">
      <formula>1</formula>
    </cfRule>
  </conditionalFormatting>
  <conditionalFormatting sqref="D20064:N20064">
    <cfRule type="cellIs" dxfId="0" priority="49936" operator="equal">
      <formula>0</formula>
    </cfRule>
    <cfRule type="cellIs" dxfId="1" priority="49937" operator="equal">
      <formula>1</formula>
    </cfRule>
  </conditionalFormatting>
  <conditionalFormatting sqref="D20065:N20065">
    <cfRule type="cellIs" dxfId="0" priority="49938" operator="equal">
      <formula>0</formula>
    </cfRule>
    <cfRule type="cellIs" dxfId="1" priority="49939" operator="equal">
      <formula>1</formula>
    </cfRule>
  </conditionalFormatting>
  <conditionalFormatting sqref="D20066:N20066">
    <cfRule type="cellIs" dxfId="0" priority="49940" operator="equal">
      <formula>0</formula>
    </cfRule>
    <cfRule type="cellIs" dxfId="1" priority="49941" operator="equal">
      <formula>1</formula>
    </cfRule>
  </conditionalFormatting>
  <conditionalFormatting sqref="D20067:N20067">
    <cfRule type="cellIs" dxfId="0" priority="49942" operator="equal">
      <formula>0</formula>
    </cfRule>
    <cfRule type="cellIs" dxfId="1" priority="49943" operator="equal">
      <formula>1</formula>
    </cfRule>
  </conditionalFormatting>
  <conditionalFormatting sqref="D20068:N20068">
    <cfRule type="cellIs" dxfId="0" priority="49944" operator="equal">
      <formula>0</formula>
    </cfRule>
    <cfRule type="cellIs" dxfId="1" priority="49945" operator="equal">
      <formula>1</formula>
    </cfRule>
  </conditionalFormatting>
  <conditionalFormatting sqref="D20069:N20069">
    <cfRule type="cellIs" dxfId="0" priority="49946" operator="equal">
      <formula>0</formula>
    </cfRule>
    <cfRule type="cellIs" dxfId="1" priority="49947" operator="equal">
      <formula>1</formula>
    </cfRule>
  </conditionalFormatting>
  <conditionalFormatting sqref="D20070:N20070">
    <cfRule type="cellIs" dxfId="0" priority="49948" operator="equal">
      <formula>0</formula>
    </cfRule>
    <cfRule type="cellIs" dxfId="1" priority="49949" operator="equal">
      <formula>1</formula>
    </cfRule>
  </conditionalFormatting>
  <conditionalFormatting sqref="D20071">
    <cfRule type="colorScale" priority="49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74:N20074">
    <cfRule type="cellIs" dxfId="0" priority="49961" operator="equal">
      <formula>0</formula>
    </cfRule>
    <cfRule type="cellIs" dxfId="1" priority="49962" operator="equal">
      <formula>1</formula>
    </cfRule>
  </conditionalFormatting>
  <conditionalFormatting sqref="D20075">
    <cfRule type="colorScale" priority="50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78">
    <cfRule type="colorScale" priority="50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81:N20081">
    <cfRule type="cellIs" dxfId="0" priority="49985" operator="equal">
      <formula>0</formula>
    </cfRule>
    <cfRule type="cellIs" dxfId="1" priority="49986" operator="equal">
      <formula>1</formula>
    </cfRule>
  </conditionalFormatting>
  <conditionalFormatting sqref="D20082:N20082">
    <cfRule type="cellIs" dxfId="0" priority="49987" operator="equal">
      <formula>0</formula>
    </cfRule>
    <cfRule type="cellIs" dxfId="1" priority="49988" operator="equal">
      <formula>1</formula>
    </cfRule>
  </conditionalFormatting>
  <conditionalFormatting sqref="D20083:N20083">
    <cfRule type="cellIs" dxfId="0" priority="49989" operator="equal">
      <formula>0</formula>
    </cfRule>
    <cfRule type="cellIs" dxfId="1" priority="49990" operator="equal">
      <formula>1</formula>
    </cfRule>
  </conditionalFormatting>
  <conditionalFormatting sqref="D20084:N20084">
    <cfRule type="cellIs" dxfId="0" priority="49991" operator="equal">
      <formula>0</formula>
    </cfRule>
    <cfRule type="cellIs" dxfId="1" priority="49992" operator="equal">
      <formula>1</formula>
    </cfRule>
  </conditionalFormatting>
  <conditionalFormatting sqref="D20085:N20085">
    <cfRule type="cellIs" dxfId="0" priority="49993" operator="equal">
      <formula>0</formula>
    </cfRule>
    <cfRule type="cellIs" dxfId="1" priority="49994" operator="equal">
      <formula>1</formula>
    </cfRule>
  </conditionalFormatting>
  <conditionalFormatting sqref="D20086:N20086">
    <cfRule type="cellIs" dxfId="0" priority="49995" operator="equal">
      <formula>0</formula>
    </cfRule>
    <cfRule type="cellIs" dxfId="1" priority="49996" operator="equal">
      <formula>1</formula>
    </cfRule>
  </conditionalFormatting>
  <conditionalFormatting sqref="D20087:N20087">
    <cfRule type="cellIs" dxfId="0" priority="49997" operator="equal">
      <formula>0</formula>
    </cfRule>
    <cfRule type="cellIs" dxfId="1" priority="49998" operator="equal">
      <formula>1</formula>
    </cfRule>
  </conditionalFormatting>
  <conditionalFormatting sqref="D20088:N20088">
    <cfRule type="cellIs" dxfId="0" priority="49999" operator="equal">
      <formula>0</formula>
    </cfRule>
    <cfRule type="cellIs" dxfId="1" priority="50000" operator="equal">
      <formula>1</formula>
    </cfRule>
  </conditionalFormatting>
  <conditionalFormatting sqref="D20089:N20089">
    <cfRule type="cellIs" dxfId="0" priority="50001" operator="equal">
      <formula>0</formula>
    </cfRule>
    <cfRule type="cellIs" dxfId="1" priority="50002" operator="equal">
      <formula>1</formula>
    </cfRule>
  </conditionalFormatting>
  <conditionalFormatting sqref="D2008:N2008">
    <cfRule type="cellIs" dxfId="0" priority="4569" operator="equal">
      <formula>0</formula>
    </cfRule>
    <cfRule type="cellIs" dxfId="1" priority="4570" operator="equal">
      <formula>1</formula>
    </cfRule>
  </conditionalFormatting>
  <conditionalFormatting sqref="D20090:N20090">
    <cfRule type="cellIs" dxfId="0" priority="50003" operator="equal">
      <formula>0</formula>
    </cfRule>
    <cfRule type="cellIs" dxfId="1" priority="50004" operator="equal">
      <formula>1</formula>
    </cfRule>
  </conditionalFormatting>
  <conditionalFormatting sqref="D20091:N20091">
    <cfRule type="cellIs" dxfId="0" priority="50005" operator="equal">
      <formula>0</formula>
    </cfRule>
    <cfRule type="cellIs" dxfId="1" priority="50006" operator="equal">
      <formula>1</formula>
    </cfRule>
  </conditionalFormatting>
  <conditionalFormatting sqref="D20092:N20092">
    <cfRule type="cellIs" dxfId="0" priority="50007" operator="equal">
      <formula>0</formula>
    </cfRule>
    <cfRule type="cellIs" dxfId="1" priority="50008" operator="equal">
      <formula>1</formula>
    </cfRule>
  </conditionalFormatting>
  <conditionalFormatting sqref="D20093:N20093">
    <cfRule type="cellIs" dxfId="0" priority="50009" operator="equal">
      <formula>0</formula>
    </cfRule>
    <cfRule type="cellIs" dxfId="1" priority="50010" operator="equal">
      <formula>1</formula>
    </cfRule>
  </conditionalFormatting>
  <conditionalFormatting sqref="D20094:N20094">
    <cfRule type="cellIs" dxfId="0" priority="50011" operator="equal">
      <formula>0</formula>
    </cfRule>
    <cfRule type="cellIs" dxfId="1" priority="50012" operator="equal">
      <formula>1</formula>
    </cfRule>
  </conditionalFormatting>
  <conditionalFormatting sqref="D20095">
    <cfRule type="colorScale" priority="50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98:N20098">
    <cfRule type="cellIs" dxfId="0" priority="50024" operator="equal">
      <formula>0</formula>
    </cfRule>
    <cfRule type="cellIs" dxfId="1" priority="50025" operator="equal">
      <formula>1</formula>
    </cfRule>
  </conditionalFormatting>
  <conditionalFormatting sqref="D20099:N20099">
    <cfRule type="cellIs" dxfId="0" priority="50026" operator="equal">
      <formula>0</formula>
    </cfRule>
    <cfRule type="cellIs" dxfId="1" priority="50027" operator="equal">
      <formula>1</formula>
    </cfRule>
  </conditionalFormatting>
  <conditionalFormatting sqref="D2009:N2009">
    <cfRule type="cellIs" dxfId="0" priority="4571" operator="equal">
      <formula>0</formula>
    </cfRule>
    <cfRule type="cellIs" dxfId="1" priority="4572" operator="equal">
      <formula>1</formula>
    </cfRule>
  </conditionalFormatting>
  <conditionalFormatting sqref="D200:N200">
    <cfRule type="cellIs" dxfId="0" priority="398" operator="equal">
      <formula>0</formula>
    </cfRule>
    <cfRule type="cellIs" dxfId="1" priority="399" operator="equal">
      <formula>1</formula>
    </cfRule>
  </conditionalFormatting>
  <conditionalFormatting sqref="D20100:N20100">
    <cfRule type="cellIs" dxfId="0" priority="50028" operator="equal">
      <formula>0</formula>
    </cfRule>
    <cfRule type="cellIs" dxfId="1" priority="50029" operator="equal">
      <formula>1</formula>
    </cfRule>
  </conditionalFormatting>
  <conditionalFormatting sqref="D20101:N20101">
    <cfRule type="cellIs" dxfId="0" priority="50030" operator="equal">
      <formula>0</formula>
    </cfRule>
    <cfRule type="cellIs" dxfId="1" priority="50031" operator="equal">
      <formula>1</formula>
    </cfRule>
  </conditionalFormatting>
  <conditionalFormatting sqref="D20102:N20102">
    <cfRule type="cellIs" dxfId="0" priority="50032" operator="equal">
      <formula>0</formula>
    </cfRule>
    <cfRule type="cellIs" dxfId="1" priority="50033" operator="equal">
      <formula>1</formula>
    </cfRule>
  </conditionalFormatting>
  <conditionalFormatting sqref="D20103:N20103">
    <cfRule type="cellIs" dxfId="0" priority="50034" operator="equal">
      <formula>0</formula>
    </cfRule>
    <cfRule type="cellIs" dxfId="1" priority="50035" operator="equal">
      <formula>1</formula>
    </cfRule>
  </conditionalFormatting>
  <conditionalFormatting sqref="D20104:N20104">
    <cfRule type="cellIs" dxfId="0" priority="50036" operator="equal">
      <formula>0</formula>
    </cfRule>
    <cfRule type="cellIs" dxfId="1" priority="50037" operator="equal">
      <formula>1</formula>
    </cfRule>
  </conditionalFormatting>
  <conditionalFormatting sqref="D20105:N20105">
    <cfRule type="cellIs" dxfId="0" priority="50038" operator="equal">
      <formula>0</formula>
    </cfRule>
    <cfRule type="cellIs" dxfId="1" priority="50039" operator="equal">
      <formula>1</formula>
    </cfRule>
  </conditionalFormatting>
  <conditionalFormatting sqref="D20106:N20106">
    <cfRule type="cellIs" dxfId="0" priority="50040" operator="equal">
      <formula>0</formula>
    </cfRule>
    <cfRule type="cellIs" dxfId="1" priority="50041" operator="equal">
      <formula>1</formula>
    </cfRule>
  </conditionalFormatting>
  <conditionalFormatting sqref="D20107:N20107">
    <cfRule type="cellIs" dxfId="0" priority="50042" operator="equal">
      <formula>0</formula>
    </cfRule>
    <cfRule type="cellIs" dxfId="1" priority="50043" operator="equal">
      <formula>1</formula>
    </cfRule>
  </conditionalFormatting>
  <conditionalFormatting sqref="D20108:N20108">
    <cfRule type="cellIs" dxfId="0" priority="50044" operator="equal">
      <formula>0</formula>
    </cfRule>
    <cfRule type="cellIs" dxfId="1" priority="50045" operator="equal">
      <formula>1</formula>
    </cfRule>
  </conditionalFormatting>
  <conditionalFormatting sqref="D20109:N20109">
    <cfRule type="cellIs" dxfId="0" priority="50046" operator="equal">
      <formula>0</formula>
    </cfRule>
    <cfRule type="cellIs" dxfId="1" priority="50047" operator="equal">
      <formula>1</formula>
    </cfRule>
  </conditionalFormatting>
  <conditionalFormatting sqref="D2010:N2010">
    <cfRule type="cellIs" dxfId="0" priority="4573" operator="equal">
      <formula>0</formula>
    </cfRule>
    <cfRule type="cellIs" dxfId="1" priority="4574" operator="equal">
      <formula>1</formula>
    </cfRule>
  </conditionalFormatting>
  <conditionalFormatting sqref="D20110">
    <cfRule type="colorScale" priority="50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13">
    <cfRule type="colorScale" priority="50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16:N20116">
    <cfRule type="cellIs" dxfId="0" priority="50070" operator="equal">
      <formula>0</formula>
    </cfRule>
    <cfRule type="cellIs" dxfId="1" priority="50071" operator="equal">
      <formula>1</formula>
    </cfRule>
  </conditionalFormatting>
  <conditionalFormatting sqref="D20117:N20117">
    <cfRule type="cellIs" dxfId="0" priority="50072" operator="equal">
      <formula>0</formula>
    </cfRule>
    <cfRule type="cellIs" dxfId="1" priority="50073" operator="equal">
      <formula>1</formula>
    </cfRule>
  </conditionalFormatting>
  <conditionalFormatting sqref="D20118:N20118">
    <cfRule type="cellIs" dxfId="0" priority="50074" operator="equal">
      <formula>0</formula>
    </cfRule>
    <cfRule type="cellIs" dxfId="1" priority="50075" operator="equal">
      <formula>1</formula>
    </cfRule>
  </conditionalFormatting>
  <conditionalFormatting sqref="D20119:N20119">
    <cfRule type="cellIs" dxfId="0" priority="50076" operator="equal">
      <formula>0</formula>
    </cfRule>
    <cfRule type="cellIs" dxfId="1" priority="50077" operator="equal">
      <formula>1</formula>
    </cfRule>
  </conditionalFormatting>
  <conditionalFormatting sqref="D2011:N2011">
    <cfRule type="cellIs" dxfId="0" priority="4575" operator="equal">
      <formula>0</formula>
    </cfRule>
    <cfRule type="cellIs" dxfId="1" priority="4576" operator="equal">
      <formula>1</formula>
    </cfRule>
  </conditionalFormatting>
  <conditionalFormatting sqref="D20120:N20120">
    <cfRule type="cellIs" dxfId="0" priority="50078" operator="equal">
      <formula>0</formula>
    </cfRule>
    <cfRule type="cellIs" dxfId="1" priority="50079" operator="equal">
      <formula>1</formula>
    </cfRule>
  </conditionalFormatting>
  <conditionalFormatting sqref="D20121:N20121">
    <cfRule type="cellIs" dxfId="0" priority="50080" operator="equal">
      <formula>0</formula>
    </cfRule>
    <cfRule type="cellIs" dxfId="1" priority="50081" operator="equal">
      <formula>1</formula>
    </cfRule>
  </conditionalFormatting>
  <conditionalFormatting sqref="D20122">
    <cfRule type="colorScale" priority="50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25">
    <cfRule type="colorScale" priority="50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28:N20128">
    <cfRule type="cellIs" dxfId="0" priority="50104" operator="equal">
      <formula>0</formula>
    </cfRule>
    <cfRule type="cellIs" dxfId="1" priority="50105" operator="equal">
      <formula>1</formula>
    </cfRule>
  </conditionalFormatting>
  <conditionalFormatting sqref="D20129:N20129">
    <cfRule type="cellIs" dxfId="0" priority="50106" operator="equal">
      <formula>0</formula>
    </cfRule>
    <cfRule type="cellIs" dxfId="1" priority="50107" operator="equal">
      <formula>1</formula>
    </cfRule>
  </conditionalFormatting>
  <conditionalFormatting sqref="D2012:N2012">
    <cfRule type="cellIs" dxfId="0" priority="4577" operator="equal">
      <formula>0</formula>
    </cfRule>
    <cfRule type="cellIs" dxfId="1" priority="4578" operator="equal">
      <formula>1</formula>
    </cfRule>
  </conditionalFormatting>
  <conditionalFormatting sqref="D20130:N20130">
    <cfRule type="cellIs" dxfId="0" priority="50108" operator="equal">
      <formula>0</formula>
    </cfRule>
    <cfRule type="cellIs" dxfId="1" priority="50109" operator="equal">
      <formula>1</formula>
    </cfRule>
  </conditionalFormatting>
  <conditionalFormatting sqref="D20131:N20131">
    <cfRule type="cellIs" dxfId="0" priority="50110" operator="equal">
      <formula>0</formula>
    </cfRule>
    <cfRule type="cellIs" dxfId="1" priority="50111" operator="equal">
      <formula>1</formula>
    </cfRule>
  </conditionalFormatting>
  <conditionalFormatting sqref="D20132">
    <cfRule type="colorScale" priority="50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35:N20135">
    <cfRule type="cellIs" dxfId="0" priority="50123" operator="equal">
      <formula>0</formula>
    </cfRule>
    <cfRule type="cellIs" dxfId="1" priority="50124" operator="equal">
      <formula>1</formula>
    </cfRule>
  </conditionalFormatting>
  <conditionalFormatting sqref="D20136:N20136">
    <cfRule type="cellIs" dxfId="0" priority="50125" operator="equal">
      <formula>0</formula>
    </cfRule>
    <cfRule type="cellIs" dxfId="1" priority="50126" operator="equal">
      <formula>1</formula>
    </cfRule>
  </conditionalFormatting>
  <conditionalFormatting sqref="D20137">
    <cfRule type="colorScale" priority="50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3:N2013">
    <cfRule type="cellIs" dxfId="0" priority="4579" operator="equal">
      <formula>0</formula>
    </cfRule>
    <cfRule type="cellIs" dxfId="1" priority="4580" operator="equal">
      <formula>1</formula>
    </cfRule>
  </conditionalFormatting>
  <conditionalFormatting sqref="D20140">
    <cfRule type="colorScale" priority="50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43:N20143">
    <cfRule type="cellIs" dxfId="0" priority="50149" operator="equal">
      <formula>0</formula>
    </cfRule>
    <cfRule type="cellIs" dxfId="1" priority="50150" operator="equal">
      <formula>1</formula>
    </cfRule>
  </conditionalFormatting>
  <conditionalFormatting sqref="D20144">
    <cfRule type="colorScale" priority="50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47">
    <cfRule type="colorScale" priority="50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4:N2014">
    <cfRule type="cellIs" dxfId="0" priority="4581" operator="equal">
      <formula>0</formula>
    </cfRule>
    <cfRule type="cellIs" dxfId="1" priority="4582" operator="equal">
      <formula>1</formula>
    </cfRule>
  </conditionalFormatting>
  <conditionalFormatting sqref="D20150:N20150">
    <cfRule type="cellIs" dxfId="0" priority="50173" operator="equal">
      <formula>0</formula>
    </cfRule>
    <cfRule type="cellIs" dxfId="1" priority="50174" operator="equal">
      <formula>1</formula>
    </cfRule>
  </conditionalFormatting>
  <conditionalFormatting sqref="D20151:N20151">
    <cfRule type="cellIs" dxfId="0" priority="50175" operator="equal">
      <formula>0</formula>
    </cfRule>
    <cfRule type="cellIs" dxfId="1" priority="50176" operator="equal">
      <formula>1</formula>
    </cfRule>
  </conditionalFormatting>
  <conditionalFormatting sqref="D20152:N20152">
    <cfRule type="cellIs" dxfId="0" priority="50177" operator="equal">
      <formula>0</formula>
    </cfRule>
    <cfRule type="cellIs" dxfId="1" priority="50178" operator="equal">
      <formula>1</formula>
    </cfRule>
  </conditionalFormatting>
  <conditionalFormatting sqref="D20153:N20153">
    <cfRule type="cellIs" dxfId="0" priority="50179" operator="equal">
      <formula>0</formula>
    </cfRule>
    <cfRule type="cellIs" dxfId="1" priority="50180" operator="equal">
      <formula>1</formula>
    </cfRule>
  </conditionalFormatting>
  <conditionalFormatting sqref="D20154:N20154">
    <cfRule type="cellIs" dxfId="0" priority="50181" operator="equal">
      <formula>0</formula>
    </cfRule>
    <cfRule type="cellIs" dxfId="1" priority="50182" operator="equal">
      <formula>1</formula>
    </cfRule>
  </conditionalFormatting>
  <conditionalFormatting sqref="D20155:N20155">
    <cfRule type="cellIs" dxfId="0" priority="50183" operator="equal">
      <formula>0</formula>
    </cfRule>
    <cfRule type="cellIs" dxfId="1" priority="50184" operator="equal">
      <formula>1</formula>
    </cfRule>
  </conditionalFormatting>
  <conditionalFormatting sqref="D20156:N20156">
    <cfRule type="cellIs" dxfId="0" priority="50185" operator="equal">
      <formula>0</formula>
    </cfRule>
    <cfRule type="cellIs" dxfId="1" priority="50186" operator="equal">
      <formula>1</formula>
    </cfRule>
  </conditionalFormatting>
  <conditionalFormatting sqref="D20157:N20157">
    <cfRule type="cellIs" dxfId="0" priority="50187" operator="equal">
      <formula>0</formula>
    </cfRule>
    <cfRule type="cellIs" dxfId="1" priority="50188" operator="equal">
      <formula>1</formula>
    </cfRule>
  </conditionalFormatting>
  <conditionalFormatting sqref="D20158:N20158">
    <cfRule type="cellIs" dxfId="0" priority="50189" operator="equal">
      <formula>0</formula>
    </cfRule>
    <cfRule type="cellIs" dxfId="1" priority="50190" operator="equal">
      <formula>1</formula>
    </cfRule>
  </conditionalFormatting>
  <conditionalFormatting sqref="D20159:N20159">
    <cfRule type="cellIs" dxfId="0" priority="50191" operator="equal">
      <formula>0</formula>
    </cfRule>
    <cfRule type="cellIs" dxfId="1" priority="50192" operator="equal">
      <formula>1</formula>
    </cfRule>
  </conditionalFormatting>
  <conditionalFormatting sqref="D2015:N2015">
    <cfRule type="cellIs" dxfId="0" priority="4583" operator="equal">
      <formula>0</formula>
    </cfRule>
    <cfRule type="cellIs" dxfId="1" priority="4584" operator="equal">
      <formula>1</formula>
    </cfRule>
  </conditionalFormatting>
  <conditionalFormatting sqref="D20160:N20160">
    <cfRule type="cellIs" dxfId="0" priority="50193" operator="equal">
      <formula>0</formula>
    </cfRule>
    <cfRule type="cellIs" dxfId="1" priority="50194" operator="equal">
      <formula>1</formula>
    </cfRule>
  </conditionalFormatting>
  <conditionalFormatting sqref="D20161:N20161">
    <cfRule type="cellIs" dxfId="0" priority="50195" operator="equal">
      <formula>0</formula>
    </cfRule>
    <cfRule type="cellIs" dxfId="1" priority="50196" operator="equal">
      <formula>1</formula>
    </cfRule>
  </conditionalFormatting>
  <conditionalFormatting sqref="D20162:N20162">
    <cfRule type="cellIs" dxfId="0" priority="50197" operator="equal">
      <formula>0</formula>
    </cfRule>
    <cfRule type="cellIs" dxfId="1" priority="50198" operator="equal">
      <formula>1</formula>
    </cfRule>
  </conditionalFormatting>
  <conditionalFormatting sqref="D20163:N20163">
    <cfRule type="cellIs" dxfId="0" priority="50199" operator="equal">
      <formula>0</formula>
    </cfRule>
    <cfRule type="cellIs" dxfId="1" priority="50200" operator="equal">
      <formula>1</formula>
    </cfRule>
  </conditionalFormatting>
  <conditionalFormatting sqref="D20164:N20164">
    <cfRule type="cellIs" dxfId="0" priority="50201" operator="equal">
      <formula>0</formula>
    </cfRule>
    <cfRule type="cellIs" dxfId="1" priority="50202" operator="equal">
      <formula>1</formula>
    </cfRule>
  </conditionalFormatting>
  <conditionalFormatting sqref="D20165:N20165">
    <cfRule type="cellIs" dxfId="0" priority="50203" operator="equal">
      <formula>0</formula>
    </cfRule>
    <cfRule type="cellIs" dxfId="1" priority="50204" operator="equal">
      <formula>1</formula>
    </cfRule>
  </conditionalFormatting>
  <conditionalFormatting sqref="D20166:N20166">
    <cfRule type="cellIs" dxfId="0" priority="50205" operator="equal">
      <formula>0</formula>
    </cfRule>
    <cfRule type="cellIs" dxfId="1" priority="50206" operator="equal">
      <formula>1</formula>
    </cfRule>
  </conditionalFormatting>
  <conditionalFormatting sqref="D20167:N20167">
    <cfRule type="cellIs" dxfId="0" priority="50207" operator="equal">
      <formula>0</formula>
    </cfRule>
    <cfRule type="cellIs" dxfId="1" priority="50208" operator="equal">
      <formula>1</formula>
    </cfRule>
  </conditionalFormatting>
  <conditionalFormatting sqref="D20168:N20168">
    <cfRule type="cellIs" dxfId="0" priority="50209" operator="equal">
      <formula>0</formula>
    </cfRule>
    <cfRule type="cellIs" dxfId="1" priority="50210" operator="equal">
      <formula>1</formula>
    </cfRule>
  </conditionalFormatting>
  <conditionalFormatting sqref="D20169:N20169">
    <cfRule type="cellIs" dxfId="0" priority="50211" operator="equal">
      <formula>0</formula>
    </cfRule>
    <cfRule type="cellIs" dxfId="1" priority="50212" operator="equal">
      <formula>1</formula>
    </cfRule>
  </conditionalFormatting>
  <conditionalFormatting sqref="D2016:N2016">
    <cfRule type="cellIs" dxfId="0" priority="4585" operator="equal">
      <formula>0</formula>
    </cfRule>
    <cfRule type="cellIs" dxfId="1" priority="4586" operator="equal">
      <formula>1</formula>
    </cfRule>
  </conditionalFormatting>
  <conditionalFormatting sqref="D20170:N20170">
    <cfRule type="cellIs" dxfId="0" priority="50213" operator="equal">
      <formula>0</formula>
    </cfRule>
    <cfRule type="cellIs" dxfId="1" priority="50214" operator="equal">
      <formula>1</formula>
    </cfRule>
  </conditionalFormatting>
  <conditionalFormatting sqref="D20171:N20171">
    <cfRule type="cellIs" dxfId="0" priority="50215" operator="equal">
      <formula>0</formula>
    </cfRule>
    <cfRule type="cellIs" dxfId="1" priority="50216" operator="equal">
      <formula>1</formula>
    </cfRule>
  </conditionalFormatting>
  <conditionalFormatting sqref="D20172">
    <cfRule type="colorScale" priority="50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75">
    <cfRule type="colorScale" priority="50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78:N20178">
    <cfRule type="cellIs" dxfId="0" priority="50239" operator="equal">
      <formula>0</formula>
    </cfRule>
    <cfRule type="cellIs" dxfId="1" priority="50240" operator="equal">
      <formula>1</formula>
    </cfRule>
  </conditionalFormatting>
  <conditionalFormatting sqref="D20179:N20179">
    <cfRule type="cellIs" dxfId="0" priority="50241" operator="equal">
      <formula>0</formula>
    </cfRule>
    <cfRule type="cellIs" dxfId="1" priority="50242" operator="equal">
      <formula>1</formula>
    </cfRule>
  </conditionalFormatting>
  <conditionalFormatting sqref="D2017:N2017">
    <cfRule type="cellIs" dxfId="0" priority="4587" operator="equal">
      <formula>0</formula>
    </cfRule>
    <cfRule type="cellIs" dxfId="1" priority="4588" operator="equal">
      <formula>1</formula>
    </cfRule>
  </conditionalFormatting>
  <conditionalFormatting sqref="D20180">
    <cfRule type="colorScale" priority="50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83:N20183">
    <cfRule type="cellIs" dxfId="0" priority="50254" operator="equal">
      <formula>0</formula>
    </cfRule>
    <cfRule type="cellIs" dxfId="1" priority="50255" operator="equal">
      <formula>1</formula>
    </cfRule>
  </conditionalFormatting>
  <conditionalFormatting sqref="D20184">
    <cfRule type="colorScale" priority="50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87:N20187">
    <cfRule type="cellIs" dxfId="0" priority="50267" operator="equal">
      <formula>0</formula>
    </cfRule>
    <cfRule type="cellIs" dxfId="1" priority="50268" operator="equal">
      <formula>1</formula>
    </cfRule>
  </conditionalFormatting>
  <conditionalFormatting sqref="D20188">
    <cfRule type="colorScale" priority="50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8:N2018">
    <cfRule type="cellIs" dxfId="0" priority="4589" operator="equal">
      <formula>0</formula>
    </cfRule>
    <cfRule type="cellIs" dxfId="1" priority="4590" operator="equal">
      <formula>1</formula>
    </cfRule>
  </conditionalFormatting>
  <conditionalFormatting sqref="D20191">
    <cfRule type="colorScale" priority="50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94:N20194">
    <cfRule type="cellIs" dxfId="0" priority="50291" operator="equal">
      <formula>0</formula>
    </cfRule>
    <cfRule type="cellIs" dxfId="1" priority="50292" operator="equal">
      <formula>1</formula>
    </cfRule>
  </conditionalFormatting>
  <conditionalFormatting sqref="D20195:N20195">
    <cfRule type="cellIs" dxfId="0" priority="50293" operator="equal">
      <formula>0</formula>
    </cfRule>
    <cfRule type="cellIs" dxfId="1" priority="50294" operator="equal">
      <formula>1</formula>
    </cfRule>
  </conditionalFormatting>
  <conditionalFormatting sqref="D20196:N20196">
    <cfRule type="cellIs" dxfId="0" priority="50295" operator="equal">
      <formula>0</formula>
    </cfRule>
    <cfRule type="cellIs" dxfId="1" priority="50296" operator="equal">
      <formula>1</formula>
    </cfRule>
  </conditionalFormatting>
  <conditionalFormatting sqref="D20197:N20197">
    <cfRule type="cellIs" dxfId="0" priority="50297" operator="equal">
      <formula>0</formula>
    </cfRule>
    <cfRule type="cellIs" dxfId="1" priority="50298" operator="equal">
      <formula>1</formula>
    </cfRule>
  </conditionalFormatting>
  <conditionalFormatting sqref="D20198:N20198">
    <cfRule type="cellIs" dxfId="0" priority="50299" operator="equal">
      <formula>0</formula>
    </cfRule>
    <cfRule type="cellIs" dxfId="1" priority="50300" operator="equal">
      <formula>1</formula>
    </cfRule>
  </conditionalFormatting>
  <conditionalFormatting sqref="D20199:N20199">
    <cfRule type="cellIs" dxfId="0" priority="50301" operator="equal">
      <formula>0</formula>
    </cfRule>
    <cfRule type="cellIs" dxfId="1" priority="50302" operator="equal">
      <formula>1</formula>
    </cfRule>
  </conditionalFormatting>
  <conditionalFormatting sqref="D2019:N2019">
    <cfRule type="cellIs" dxfId="0" priority="4591" operator="equal">
      <formula>0</formula>
    </cfRule>
    <cfRule type="cellIs" dxfId="1" priority="4592" operator="equal">
      <formula>1</formula>
    </cfRule>
  </conditionalFormatting>
  <conditionalFormatting sqref="D201:N201">
    <cfRule type="cellIs" dxfId="0" priority="400" operator="equal">
      <formula>0</formula>
    </cfRule>
    <cfRule type="cellIs" dxfId="1" priority="401" operator="equal">
      <formula>1</formula>
    </cfRule>
  </conditionalFormatting>
  <conditionalFormatting sqref="D20200:N20200">
    <cfRule type="cellIs" dxfId="0" priority="50303" operator="equal">
      <formula>0</formula>
    </cfRule>
    <cfRule type="cellIs" dxfId="1" priority="50304" operator="equal">
      <formula>1</formula>
    </cfRule>
  </conditionalFormatting>
  <conditionalFormatting sqref="D20201:N20201">
    <cfRule type="cellIs" dxfId="0" priority="50305" operator="equal">
      <formula>0</formula>
    </cfRule>
    <cfRule type="cellIs" dxfId="1" priority="50306" operator="equal">
      <formula>1</formula>
    </cfRule>
  </conditionalFormatting>
  <conditionalFormatting sqref="D20202:N20202">
    <cfRule type="cellIs" dxfId="0" priority="50307" operator="equal">
      <formula>0</formula>
    </cfRule>
    <cfRule type="cellIs" dxfId="1" priority="50308" operator="equal">
      <formula>1</formula>
    </cfRule>
  </conditionalFormatting>
  <conditionalFormatting sqref="D20203">
    <cfRule type="colorScale" priority="50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06">
    <cfRule type="colorScale" priority="50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09:N20209">
    <cfRule type="cellIs" dxfId="0" priority="50331" operator="equal">
      <formula>0</formula>
    </cfRule>
    <cfRule type="cellIs" dxfId="1" priority="50332" operator="equal">
      <formula>1</formula>
    </cfRule>
  </conditionalFormatting>
  <conditionalFormatting sqref="D2020:N2020">
    <cfRule type="cellIs" dxfId="0" priority="4593" operator="equal">
      <formula>0</formula>
    </cfRule>
    <cfRule type="cellIs" dxfId="1" priority="4594" operator="equal">
      <formula>1</formula>
    </cfRule>
  </conditionalFormatting>
  <conditionalFormatting sqref="D20210:N20210">
    <cfRule type="cellIs" dxfId="0" priority="50333" operator="equal">
      <formula>0</formula>
    </cfRule>
    <cfRule type="cellIs" dxfId="1" priority="50334" operator="equal">
      <formula>1</formula>
    </cfRule>
  </conditionalFormatting>
  <conditionalFormatting sqref="D20211:N20211">
    <cfRule type="cellIs" dxfId="0" priority="50335" operator="equal">
      <formula>0</formula>
    </cfRule>
    <cfRule type="cellIs" dxfId="1" priority="50336" operator="equal">
      <formula>1</formula>
    </cfRule>
  </conditionalFormatting>
  <conditionalFormatting sqref="D20212:N20212">
    <cfRule type="cellIs" dxfId="0" priority="50337" operator="equal">
      <formula>0</formula>
    </cfRule>
    <cfRule type="cellIs" dxfId="1" priority="50338" operator="equal">
      <formula>1</formula>
    </cfRule>
  </conditionalFormatting>
  <conditionalFormatting sqref="D20213:N20213">
    <cfRule type="cellIs" dxfId="0" priority="50339" operator="equal">
      <formula>0</formula>
    </cfRule>
    <cfRule type="cellIs" dxfId="1" priority="50340" operator="equal">
      <formula>1</formula>
    </cfRule>
  </conditionalFormatting>
  <conditionalFormatting sqref="D20214:N20214">
    <cfRule type="cellIs" dxfId="0" priority="50341" operator="equal">
      <formula>0</formula>
    </cfRule>
    <cfRule type="cellIs" dxfId="1" priority="50342" operator="equal">
      <formula>1</formula>
    </cfRule>
  </conditionalFormatting>
  <conditionalFormatting sqref="D20215:N20215">
    <cfRule type="cellIs" dxfId="0" priority="50343" operator="equal">
      <formula>0</formula>
    </cfRule>
    <cfRule type="cellIs" dxfId="1" priority="50344" operator="equal">
      <formula>1</formula>
    </cfRule>
  </conditionalFormatting>
  <conditionalFormatting sqref="D20216:N20216">
    <cfRule type="cellIs" dxfId="0" priority="50345" operator="equal">
      <formula>0</formula>
    </cfRule>
    <cfRule type="cellIs" dxfId="1" priority="50346" operator="equal">
      <formula>1</formula>
    </cfRule>
  </conditionalFormatting>
  <conditionalFormatting sqref="D20217:N20217">
    <cfRule type="cellIs" dxfId="0" priority="50347" operator="equal">
      <formula>0</formula>
    </cfRule>
    <cfRule type="cellIs" dxfId="1" priority="50348" operator="equal">
      <formula>1</formula>
    </cfRule>
  </conditionalFormatting>
  <conditionalFormatting sqref="D20218:N20218">
    <cfRule type="cellIs" dxfId="0" priority="50349" operator="equal">
      <formula>0</formula>
    </cfRule>
    <cfRule type="cellIs" dxfId="1" priority="50350" operator="equal">
      <formula>1</formula>
    </cfRule>
  </conditionalFormatting>
  <conditionalFormatting sqref="D20219:N20219">
    <cfRule type="cellIs" dxfId="0" priority="50351" operator="equal">
      <formula>0</formula>
    </cfRule>
    <cfRule type="cellIs" dxfId="1" priority="50352" operator="equal">
      <formula>1</formula>
    </cfRule>
  </conditionalFormatting>
  <conditionalFormatting sqref="D2021:N2021">
    <cfRule type="cellIs" dxfId="0" priority="4595" operator="equal">
      <formula>0</formula>
    </cfRule>
    <cfRule type="cellIs" dxfId="1" priority="4596" operator="equal">
      <formula>1</formula>
    </cfRule>
  </conditionalFormatting>
  <conditionalFormatting sqref="D20220:N20220">
    <cfRule type="cellIs" dxfId="0" priority="50353" operator="equal">
      <formula>0</formula>
    </cfRule>
    <cfRule type="cellIs" dxfId="1" priority="50354" operator="equal">
      <formula>1</formula>
    </cfRule>
  </conditionalFormatting>
  <conditionalFormatting sqref="D20221:N20221">
    <cfRule type="cellIs" dxfId="0" priority="50355" operator="equal">
      <formula>0</formula>
    </cfRule>
    <cfRule type="cellIs" dxfId="1" priority="50356" operator="equal">
      <formula>1</formula>
    </cfRule>
  </conditionalFormatting>
  <conditionalFormatting sqref="D20222:N20222">
    <cfRule type="cellIs" dxfId="0" priority="50357" operator="equal">
      <formula>0</formula>
    </cfRule>
    <cfRule type="cellIs" dxfId="1" priority="50358" operator="equal">
      <formula>1</formula>
    </cfRule>
  </conditionalFormatting>
  <conditionalFormatting sqref="D20223">
    <cfRule type="colorScale" priority="50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26">
    <cfRule type="colorScale" priority="50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29:N20229">
    <cfRule type="cellIs" dxfId="0" priority="50381" operator="equal">
      <formula>0</formula>
    </cfRule>
    <cfRule type="cellIs" dxfId="1" priority="50382" operator="equal">
      <formula>1</formula>
    </cfRule>
  </conditionalFormatting>
  <conditionalFormatting sqref="D2022:N2022">
    <cfRule type="cellIs" dxfId="0" priority="4597" operator="equal">
      <formula>0</formula>
    </cfRule>
    <cfRule type="cellIs" dxfId="1" priority="4598" operator="equal">
      <formula>1</formula>
    </cfRule>
  </conditionalFormatting>
  <conditionalFormatting sqref="D20230:N20230">
    <cfRule type="cellIs" dxfId="0" priority="50383" operator="equal">
      <formula>0</formula>
    </cfRule>
    <cfRule type="cellIs" dxfId="1" priority="50384" operator="equal">
      <formula>1</formula>
    </cfRule>
  </conditionalFormatting>
  <conditionalFormatting sqref="D20231:N20231">
    <cfRule type="cellIs" dxfId="0" priority="50385" operator="equal">
      <formula>0</formula>
    </cfRule>
    <cfRule type="cellIs" dxfId="1" priority="50386" operator="equal">
      <formula>1</formula>
    </cfRule>
  </conditionalFormatting>
  <conditionalFormatting sqref="D20232:N20232">
    <cfRule type="cellIs" dxfId="0" priority="50387" operator="equal">
      <formula>0</formula>
    </cfRule>
    <cfRule type="cellIs" dxfId="1" priority="50388" operator="equal">
      <formula>1</formula>
    </cfRule>
  </conditionalFormatting>
  <conditionalFormatting sqref="D20233:N20233">
    <cfRule type="cellIs" dxfId="0" priority="50389" operator="equal">
      <formula>0</formula>
    </cfRule>
    <cfRule type="cellIs" dxfId="1" priority="50390" operator="equal">
      <formula>1</formula>
    </cfRule>
  </conditionalFormatting>
  <conditionalFormatting sqref="D20234">
    <cfRule type="colorScale" priority="50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37">
    <cfRule type="colorScale" priority="50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3:N2023">
    <cfRule type="cellIs" dxfId="0" priority="4599" operator="equal">
      <formula>0</formula>
    </cfRule>
    <cfRule type="cellIs" dxfId="1" priority="4600" operator="equal">
      <formula>1</formula>
    </cfRule>
  </conditionalFormatting>
  <conditionalFormatting sqref="D20240:N20240">
    <cfRule type="cellIs" dxfId="0" priority="50413" operator="equal">
      <formula>0</formula>
    </cfRule>
    <cfRule type="cellIs" dxfId="1" priority="50414" operator="equal">
      <formula>1</formula>
    </cfRule>
  </conditionalFormatting>
  <conditionalFormatting sqref="D20241:N20241">
    <cfRule type="cellIs" dxfId="0" priority="50415" operator="equal">
      <formula>0</formula>
    </cfRule>
    <cfRule type="cellIs" dxfId="1" priority="50416" operator="equal">
      <formula>1</formula>
    </cfRule>
  </conditionalFormatting>
  <conditionalFormatting sqref="D20242:N20242">
    <cfRule type="cellIs" dxfId="0" priority="50417" operator="equal">
      <formula>0</formula>
    </cfRule>
    <cfRule type="cellIs" dxfId="1" priority="50418" operator="equal">
      <formula>1</formula>
    </cfRule>
  </conditionalFormatting>
  <conditionalFormatting sqref="D20243:N20243">
    <cfRule type="cellIs" dxfId="0" priority="50419" operator="equal">
      <formula>0</formula>
    </cfRule>
    <cfRule type="cellIs" dxfId="1" priority="50420" operator="equal">
      <formula>1</formula>
    </cfRule>
  </conditionalFormatting>
  <conditionalFormatting sqref="D20244:N20244">
    <cfRule type="cellIs" dxfId="0" priority="50421" operator="equal">
      <formula>0</formula>
    </cfRule>
    <cfRule type="cellIs" dxfId="1" priority="50422" operator="equal">
      <formula>1</formula>
    </cfRule>
  </conditionalFormatting>
  <conditionalFormatting sqref="D20245">
    <cfRule type="colorScale" priority="50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48">
    <cfRule type="colorScale" priority="50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4:N2024">
    <cfRule type="cellIs" dxfId="0" priority="4601" operator="equal">
      <formula>0</formula>
    </cfRule>
    <cfRule type="cellIs" dxfId="1" priority="4602" operator="equal">
      <formula>1</formula>
    </cfRule>
  </conditionalFormatting>
  <conditionalFormatting sqref="D20251:N20251">
    <cfRule type="cellIs" dxfId="0" priority="50445" operator="equal">
      <formula>0</formula>
    </cfRule>
    <cfRule type="cellIs" dxfId="1" priority="50446" operator="equal">
      <formula>1</formula>
    </cfRule>
  </conditionalFormatting>
  <conditionalFormatting sqref="D20252:N20252">
    <cfRule type="cellIs" dxfId="0" priority="50447" operator="equal">
      <formula>0</formula>
    </cfRule>
    <cfRule type="cellIs" dxfId="1" priority="50448" operator="equal">
      <formula>1</formula>
    </cfRule>
  </conditionalFormatting>
  <conditionalFormatting sqref="D20253:N20253">
    <cfRule type="cellIs" dxfId="0" priority="50449" operator="equal">
      <formula>0</formula>
    </cfRule>
    <cfRule type="cellIs" dxfId="1" priority="50450" operator="equal">
      <formula>1</formula>
    </cfRule>
  </conditionalFormatting>
  <conditionalFormatting sqref="D20254:N20254">
    <cfRule type="cellIs" dxfId="0" priority="50451" operator="equal">
      <formula>0</formula>
    </cfRule>
    <cfRule type="cellIs" dxfId="1" priority="50452" operator="equal">
      <formula>1</formula>
    </cfRule>
  </conditionalFormatting>
  <conditionalFormatting sqref="D20255:N20255">
    <cfRule type="cellIs" dxfId="0" priority="50453" operator="equal">
      <formula>0</formula>
    </cfRule>
    <cfRule type="cellIs" dxfId="1" priority="50454" operator="equal">
      <formula>1</formula>
    </cfRule>
  </conditionalFormatting>
  <conditionalFormatting sqref="D20256:N20256">
    <cfRule type="cellIs" dxfId="0" priority="50455" operator="equal">
      <formula>0</formula>
    </cfRule>
    <cfRule type="cellIs" dxfId="1" priority="50456" operator="equal">
      <formula>1</formula>
    </cfRule>
  </conditionalFormatting>
  <conditionalFormatting sqref="D20257:N20257">
    <cfRule type="cellIs" dxfId="0" priority="50457" operator="equal">
      <formula>0</formula>
    </cfRule>
    <cfRule type="cellIs" dxfId="1" priority="50458" operator="equal">
      <formula>1</formula>
    </cfRule>
  </conditionalFormatting>
  <conditionalFormatting sqref="D20258:N20258">
    <cfRule type="cellIs" dxfId="0" priority="50459" operator="equal">
      <formula>0</formula>
    </cfRule>
    <cfRule type="cellIs" dxfId="1" priority="50460" operator="equal">
      <formula>1</formula>
    </cfRule>
  </conditionalFormatting>
  <conditionalFormatting sqref="D20259:N20259">
    <cfRule type="cellIs" dxfId="0" priority="50461" operator="equal">
      <formula>0</formula>
    </cfRule>
    <cfRule type="cellIs" dxfId="1" priority="50462" operator="equal">
      <formula>1</formula>
    </cfRule>
  </conditionalFormatting>
  <conditionalFormatting sqref="D2025:N2025">
    <cfRule type="cellIs" dxfId="0" priority="4603" operator="equal">
      <formula>0</formula>
    </cfRule>
    <cfRule type="cellIs" dxfId="1" priority="4604" operator="equal">
      <formula>1</formula>
    </cfRule>
  </conditionalFormatting>
  <conditionalFormatting sqref="D20260:N20260">
    <cfRule type="cellIs" dxfId="0" priority="50463" operator="equal">
      <formula>0</formula>
    </cfRule>
    <cfRule type="cellIs" dxfId="1" priority="50464" operator="equal">
      <formula>1</formula>
    </cfRule>
  </conditionalFormatting>
  <conditionalFormatting sqref="D20261:N20261">
    <cfRule type="cellIs" dxfId="0" priority="50465" operator="equal">
      <formula>0</formula>
    </cfRule>
    <cfRule type="cellIs" dxfId="1" priority="50466" operator="equal">
      <formula>1</formula>
    </cfRule>
  </conditionalFormatting>
  <conditionalFormatting sqref="D20262">
    <cfRule type="colorScale" priority="50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65:N20265">
    <cfRule type="cellIs" dxfId="0" priority="50478" operator="equal">
      <formula>0</formula>
    </cfRule>
    <cfRule type="cellIs" dxfId="1" priority="50479" operator="equal">
      <formula>1</formula>
    </cfRule>
  </conditionalFormatting>
  <conditionalFormatting sqref="D20266:N20266">
    <cfRule type="cellIs" dxfId="0" priority="50480" operator="equal">
      <formula>0</formula>
    </cfRule>
    <cfRule type="cellIs" dxfId="1" priority="50481" operator="equal">
      <formula>1</formula>
    </cfRule>
  </conditionalFormatting>
  <conditionalFormatting sqref="D20267:N20267">
    <cfRule type="cellIs" dxfId="0" priority="50482" operator="equal">
      <formula>0</formula>
    </cfRule>
    <cfRule type="cellIs" dxfId="1" priority="50483" operator="equal">
      <formula>1</formula>
    </cfRule>
  </conditionalFormatting>
  <conditionalFormatting sqref="D20268:N20268">
    <cfRule type="cellIs" dxfId="0" priority="50484" operator="equal">
      <formula>0</formula>
    </cfRule>
    <cfRule type="cellIs" dxfId="1" priority="50485" operator="equal">
      <formula>1</formula>
    </cfRule>
  </conditionalFormatting>
  <conditionalFormatting sqref="D20269:N20269">
    <cfRule type="cellIs" dxfId="0" priority="50486" operator="equal">
      <formula>0</formula>
    </cfRule>
    <cfRule type="cellIs" dxfId="1" priority="50487" operator="equal">
      <formula>1</formula>
    </cfRule>
  </conditionalFormatting>
  <conditionalFormatting sqref="D2026:N2026">
    <cfRule type="cellIs" dxfId="0" priority="4605" operator="equal">
      <formula>0</formula>
    </cfRule>
    <cfRule type="cellIs" dxfId="1" priority="4606" operator="equal">
      <formula>1</formula>
    </cfRule>
  </conditionalFormatting>
  <conditionalFormatting sqref="D20270:N20270">
    <cfRule type="cellIs" dxfId="0" priority="50488" operator="equal">
      <formula>0</formula>
    </cfRule>
    <cfRule type="cellIs" dxfId="1" priority="50489" operator="equal">
      <formula>1</formula>
    </cfRule>
  </conditionalFormatting>
  <conditionalFormatting sqref="D20271:N20271">
    <cfRule type="cellIs" dxfId="0" priority="50490" operator="equal">
      <formula>0</formula>
    </cfRule>
    <cfRule type="cellIs" dxfId="1" priority="50491" operator="equal">
      <formula>1</formula>
    </cfRule>
  </conditionalFormatting>
  <conditionalFormatting sqref="D20272:N20272">
    <cfRule type="cellIs" dxfId="0" priority="50492" operator="equal">
      <formula>0</formula>
    </cfRule>
    <cfRule type="cellIs" dxfId="1" priority="50493" operator="equal">
      <formula>1</formula>
    </cfRule>
  </conditionalFormatting>
  <conditionalFormatting sqref="D20273:N20273">
    <cfRule type="cellIs" dxfId="0" priority="50494" operator="equal">
      <formula>0</formula>
    </cfRule>
    <cfRule type="cellIs" dxfId="1" priority="50495" operator="equal">
      <formula>1</formula>
    </cfRule>
  </conditionalFormatting>
  <conditionalFormatting sqref="D20274:N20274">
    <cfRule type="cellIs" dxfId="0" priority="50496" operator="equal">
      <formula>0</formula>
    </cfRule>
    <cfRule type="cellIs" dxfId="1" priority="50497" operator="equal">
      <formula>1</formula>
    </cfRule>
  </conditionalFormatting>
  <conditionalFormatting sqref="D20275:N20275">
    <cfRule type="cellIs" dxfId="0" priority="50498" operator="equal">
      <formula>0</formula>
    </cfRule>
    <cfRule type="cellIs" dxfId="1" priority="50499" operator="equal">
      <formula>1</formula>
    </cfRule>
  </conditionalFormatting>
  <conditionalFormatting sqref="D20276:N20276">
    <cfRule type="cellIs" dxfId="0" priority="50500" operator="equal">
      <formula>0</formula>
    </cfRule>
    <cfRule type="cellIs" dxfId="1" priority="50501" operator="equal">
      <formula>1</formula>
    </cfRule>
  </conditionalFormatting>
  <conditionalFormatting sqref="D20277:N20277">
    <cfRule type="cellIs" dxfId="0" priority="50502" operator="equal">
      <formula>0</formula>
    </cfRule>
    <cfRule type="cellIs" dxfId="1" priority="50503" operator="equal">
      <formula>1</formula>
    </cfRule>
  </conditionalFormatting>
  <conditionalFormatting sqref="D20278:N20278">
    <cfRule type="cellIs" dxfId="0" priority="50504" operator="equal">
      <formula>0</formula>
    </cfRule>
    <cfRule type="cellIs" dxfId="1" priority="50505" operator="equal">
      <formula>1</formula>
    </cfRule>
  </conditionalFormatting>
  <conditionalFormatting sqref="D20279:N20279">
    <cfRule type="cellIs" dxfId="0" priority="50506" operator="equal">
      <formula>0</formula>
    </cfRule>
    <cfRule type="cellIs" dxfId="1" priority="50507" operator="equal">
      <formula>1</formula>
    </cfRule>
  </conditionalFormatting>
  <conditionalFormatting sqref="D2027:N2027">
    <cfRule type="cellIs" dxfId="0" priority="4607" operator="equal">
      <formula>0</formula>
    </cfRule>
    <cfRule type="cellIs" dxfId="1" priority="4608" operator="equal">
      <formula>1</formula>
    </cfRule>
  </conditionalFormatting>
  <conditionalFormatting sqref="D20280:N20280">
    <cfRule type="cellIs" dxfId="0" priority="50508" operator="equal">
      <formula>0</formula>
    </cfRule>
    <cfRule type="cellIs" dxfId="1" priority="50509" operator="equal">
      <formula>1</formula>
    </cfRule>
  </conditionalFormatting>
  <conditionalFormatting sqref="D20281:N20281">
    <cfRule type="cellIs" dxfId="0" priority="50510" operator="equal">
      <formula>0</formula>
    </cfRule>
    <cfRule type="cellIs" dxfId="1" priority="50511" operator="equal">
      <formula>1</formula>
    </cfRule>
  </conditionalFormatting>
  <conditionalFormatting sqref="D20282:N20282">
    <cfRule type="cellIs" dxfId="0" priority="50512" operator="equal">
      <formula>0</formula>
    </cfRule>
    <cfRule type="cellIs" dxfId="1" priority="50513" operator="equal">
      <formula>1</formula>
    </cfRule>
  </conditionalFormatting>
  <conditionalFormatting sqref="D20283:N20283">
    <cfRule type="cellIs" dxfId="0" priority="50514" operator="equal">
      <formula>0</formula>
    </cfRule>
    <cfRule type="cellIs" dxfId="1" priority="50515" operator="equal">
      <formula>1</formula>
    </cfRule>
  </conditionalFormatting>
  <conditionalFormatting sqref="D20284:N20284">
    <cfRule type="cellIs" dxfId="0" priority="50516" operator="equal">
      <formula>0</formula>
    </cfRule>
    <cfRule type="cellIs" dxfId="1" priority="50517" operator="equal">
      <formula>1</formula>
    </cfRule>
  </conditionalFormatting>
  <conditionalFormatting sqref="D20285:N20285">
    <cfRule type="cellIs" dxfId="0" priority="50518" operator="equal">
      <formula>0</formula>
    </cfRule>
    <cfRule type="cellIs" dxfId="1" priority="50519" operator="equal">
      <formula>1</formula>
    </cfRule>
  </conditionalFormatting>
  <conditionalFormatting sqref="D20286:N20286">
    <cfRule type="cellIs" dxfId="0" priority="50520" operator="equal">
      <formula>0</formula>
    </cfRule>
    <cfRule type="cellIs" dxfId="1" priority="50521" operator="equal">
      <formula>1</formula>
    </cfRule>
  </conditionalFormatting>
  <conditionalFormatting sqref="D20287">
    <cfRule type="colorScale" priority="50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8:N2028">
    <cfRule type="cellIs" dxfId="0" priority="4609" operator="equal">
      <formula>0</formula>
    </cfRule>
    <cfRule type="cellIs" dxfId="1" priority="4610" operator="equal">
      <formula>1</formula>
    </cfRule>
  </conditionalFormatting>
  <conditionalFormatting sqref="D20290:N20290">
    <cfRule type="cellIs" dxfId="0" priority="50533" operator="equal">
      <formula>0</formula>
    </cfRule>
    <cfRule type="cellIs" dxfId="1" priority="50534" operator="equal">
      <formula>1</formula>
    </cfRule>
  </conditionalFormatting>
  <conditionalFormatting sqref="D20291:N20291">
    <cfRule type="cellIs" dxfId="0" priority="50535" operator="equal">
      <formula>0</formula>
    </cfRule>
    <cfRule type="cellIs" dxfId="1" priority="50536" operator="equal">
      <formula>1</formula>
    </cfRule>
  </conditionalFormatting>
  <conditionalFormatting sqref="D20292:N20292">
    <cfRule type="cellIs" dxfId="0" priority="50537" operator="equal">
      <formula>0</formula>
    </cfRule>
    <cfRule type="cellIs" dxfId="1" priority="50538" operator="equal">
      <formula>1</formula>
    </cfRule>
  </conditionalFormatting>
  <conditionalFormatting sqref="D20293:N20293">
    <cfRule type="cellIs" dxfId="0" priority="50539" operator="equal">
      <formula>0</formula>
    </cfRule>
    <cfRule type="cellIs" dxfId="1" priority="50540" operator="equal">
      <formula>1</formula>
    </cfRule>
  </conditionalFormatting>
  <conditionalFormatting sqref="D20294:N20294">
    <cfRule type="cellIs" dxfId="0" priority="50541" operator="equal">
      <formula>0</formula>
    </cfRule>
    <cfRule type="cellIs" dxfId="1" priority="50542" operator="equal">
      <formula>1</formula>
    </cfRule>
  </conditionalFormatting>
  <conditionalFormatting sqref="D20295:N20295">
    <cfRule type="cellIs" dxfId="0" priority="50543" operator="equal">
      <formula>0</formula>
    </cfRule>
    <cfRule type="cellIs" dxfId="1" priority="50544" operator="equal">
      <formula>1</formula>
    </cfRule>
  </conditionalFormatting>
  <conditionalFormatting sqref="D20296:N20296">
    <cfRule type="cellIs" dxfId="0" priority="50545" operator="equal">
      <formula>0</formula>
    </cfRule>
    <cfRule type="cellIs" dxfId="1" priority="50546" operator="equal">
      <formula>1</formula>
    </cfRule>
  </conditionalFormatting>
  <conditionalFormatting sqref="D20297:N20297">
    <cfRule type="cellIs" dxfId="0" priority="50547" operator="equal">
      <formula>0</formula>
    </cfRule>
    <cfRule type="cellIs" dxfId="1" priority="50548" operator="equal">
      <formula>1</formula>
    </cfRule>
  </conditionalFormatting>
  <conditionalFormatting sqref="D20298:N20298">
    <cfRule type="cellIs" dxfId="0" priority="50549" operator="equal">
      <formula>0</formula>
    </cfRule>
    <cfRule type="cellIs" dxfId="1" priority="50550" operator="equal">
      <formula>1</formula>
    </cfRule>
  </conditionalFormatting>
  <conditionalFormatting sqref="D20299:N20299">
    <cfRule type="cellIs" dxfId="0" priority="50551" operator="equal">
      <formula>0</formula>
    </cfRule>
    <cfRule type="cellIs" dxfId="1" priority="50552" operator="equal">
      <formula>1</formula>
    </cfRule>
  </conditionalFormatting>
  <conditionalFormatting sqref="D2029:N2029">
    <cfRule type="cellIs" dxfId="0" priority="4611" operator="equal">
      <formula>0</formula>
    </cfRule>
    <cfRule type="cellIs" dxfId="1" priority="4612" operator="equal">
      <formula>1</formula>
    </cfRule>
  </conditionalFormatting>
  <conditionalFormatting sqref="D202:N202">
    <cfRule type="cellIs" dxfId="0" priority="402" operator="equal">
      <formula>0</formula>
    </cfRule>
    <cfRule type="cellIs" dxfId="1" priority="403" operator="equal">
      <formula>1</formula>
    </cfRule>
  </conditionalFormatting>
  <conditionalFormatting sqref="D20300:N20300">
    <cfRule type="cellIs" dxfId="0" priority="50553" operator="equal">
      <formula>0</formula>
    </cfRule>
    <cfRule type="cellIs" dxfId="1" priority="50554" operator="equal">
      <formula>1</formula>
    </cfRule>
  </conditionalFormatting>
  <conditionalFormatting sqref="D20301:N20301">
    <cfRule type="cellIs" dxfId="0" priority="50555" operator="equal">
      <formula>0</formula>
    </cfRule>
    <cfRule type="cellIs" dxfId="1" priority="50556" operator="equal">
      <formula>1</formula>
    </cfRule>
  </conditionalFormatting>
  <conditionalFormatting sqref="D20302:N20302">
    <cfRule type="cellIs" dxfId="0" priority="50557" operator="equal">
      <formula>0</formula>
    </cfRule>
    <cfRule type="cellIs" dxfId="1" priority="50558" operator="equal">
      <formula>1</formula>
    </cfRule>
  </conditionalFormatting>
  <conditionalFormatting sqref="D20303:N20303">
    <cfRule type="cellIs" dxfId="0" priority="50559" operator="equal">
      <formula>0</formula>
    </cfRule>
    <cfRule type="cellIs" dxfId="1" priority="50560" operator="equal">
      <formula>1</formula>
    </cfRule>
  </conditionalFormatting>
  <conditionalFormatting sqref="D20304:N20304">
    <cfRule type="cellIs" dxfId="0" priority="50561" operator="equal">
      <formula>0</formula>
    </cfRule>
    <cfRule type="cellIs" dxfId="1" priority="50562" operator="equal">
      <formula>1</formula>
    </cfRule>
  </conditionalFormatting>
  <conditionalFormatting sqref="D20305:N20305">
    <cfRule type="cellIs" dxfId="0" priority="50563" operator="equal">
      <formula>0</formula>
    </cfRule>
    <cfRule type="cellIs" dxfId="1" priority="50564" operator="equal">
      <formula>1</formula>
    </cfRule>
  </conditionalFormatting>
  <conditionalFormatting sqref="D20306:N20306">
    <cfRule type="cellIs" dxfId="0" priority="50565" operator="equal">
      <formula>0</formula>
    </cfRule>
    <cfRule type="cellIs" dxfId="1" priority="50566" operator="equal">
      <formula>1</formula>
    </cfRule>
  </conditionalFormatting>
  <conditionalFormatting sqref="D20307:N20307">
    <cfRule type="cellIs" dxfId="0" priority="50567" operator="equal">
      <formula>0</formula>
    </cfRule>
    <cfRule type="cellIs" dxfId="1" priority="50568" operator="equal">
      <formula>1</formula>
    </cfRule>
  </conditionalFormatting>
  <conditionalFormatting sqref="D20308:N20308">
    <cfRule type="cellIs" dxfId="0" priority="50569" operator="equal">
      <formula>0</formula>
    </cfRule>
    <cfRule type="cellIs" dxfId="1" priority="50570" operator="equal">
      <formula>1</formula>
    </cfRule>
  </conditionalFormatting>
  <conditionalFormatting sqref="D20309:N20309">
    <cfRule type="cellIs" dxfId="0" priority="50571" operator="equal">
      <formula>0</formula>
    </cfRule>
    <cfRule type="cellIs" dxfId="1" priority="50572" operator="equal">
      <formula>1</formula>
    </cfRule>
  </conditionalFormatting>
  <conditionalFormatting sqref="D2030:N2030">
    <cfRule type="cellIs" dxfId="0" priority="4613" operator="equal">
      <formula>0</formula>
    </cfRule>
    <cfRule type="cellIs" dxfId="1" priority="4614" operator="equal">
      <formula>1</formula>
    </cfRule>
  </conditionalFormatting>
  <conditionalFormatting sqref="D20310:N20310">
    <cfRule type="cellIs" dxfId="0" priority="50573" operator="equal">
      <formula>0</formula>
    </cfRule>
    <cfRule type="cellIs" dxfId="1" priority="50574" operator="equal">
      <formula>1</formula>
    </cfRule>
  </conditionalFormatting>
  <conditionalFormatting sqref="D20311">
    <cfRule type="colorScale" priority="50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14:N20314">
    <cfRule type="cellIs" dxfId="0" priority="50586" operator="equal">
      <formula>0</formula>
    </cfRule>
    <cfRule type="cellIs" dxfId="1" priority="50587" operator="equal">
      <formula>1</formula>
    </cfRule>
  </conditionalFormatting>
  <conditionalFormatting sqref="D20315:N20315">
    <cfRule type="cellIs" dxfId="0" priority="50588" operator="equal">
      <formula>0</formula>
    </cfRule>
    <cfRule type="cellIs" dxfId="1" priority="50589" operator="equal">
      <formula>1</formula>
    </cfRule>
  </conditionalFormatting>
  <conditionalFormatting sqref="D20316:N20316">
    <cfRule type="cellIs" dxfId="0" priority="50590" operator="equal">
      <formula>0</formula>
    </cfRule>
    <cfRule type="cellIs" dxfId="1" priority="50591" operator="equal">
      <formula>1</formula>
    </cfRule>
  </conditionalFormatting>
  <conditionalFormatting sqref="D20317:N20317">
    <cfRule type="cellIs" dxfId="0" priority="50592" operator="equal">
      <formula>0</formula>
    </cfRule>
    <cfRule type="cellIs" dxfId="1" priority="50593" operator="equal">
      <formula>1</formula>
    </cfRule>
  </conditionalFormatting>
  <conditionalFormatting sqref="D20318:N20318">
    <cfRule type="cellIs" dxfId="0" priority="50594" operator="equal">
      <formula>0</formula>
    </cfRule>
    <cfRule type="cellIs" dxfId="1" priority="50595" operator="equal">
      <formula>1</formula>
    </cfRule>
  </conditionalFormatting>
  <conditionalFormatting sqref="D20319:N20319">
    <cfRule type="cellIs" dxfId="0" priority="50596" operator="equal">
      <formula>0</formula>
    </cfRule>
    <cfRule type="cellIs" dxfId="1" priority="50597" operator="equal">
      <formula>1</formula>
    </cfRule>
  </conditionalFormatting>
  <conditionalFormatting sqref="D2031:N2031">
    <cfRule type="cellIs" dxfId="0" priority="4615" operator="equal">
      <formula>0</formula>
    </cfRule>
    <cfRule type="cellIs" dxfId="1" priority="4616" operator="equal">
      <formula>1</formula>
    </cfRule>
  </conditionalFormatting>
  <conditionalFormatting sqref="D20320:N20320">
    <cfRule type="cellIs" dxfId="0" priority="50598" operator="equal">
      <formula>0</formula>
    </cfRule>
    <cfRule type="cellIs" dxfId="1" priority="50599" operator="equal">
      <formula>1</formula>
    </cfRule>
  </conditionalFormatting>
  <conditionalFormatting sqref="D20321:N20321">
    <cfRule type="cellIs" dxfId="0" priority="50600" operator="equal">
      <formula>0</formula>
    </cfRule>
    <cfRule type="cellIs" dxfId="1" priority="50601" operator="equal">
      <formula>1</formula>
    </cfRule>
  </conditionalFormatting>
  <conditionalFormatting sqref="D20322:N20322">
    <cfRule type="cellIs" dxfId="0" priority="50602" operator="equal">
      <formula>0</formula>
    </cfRule>
    <cfRule type="cellIs" dxfId="1" priority="50603" operator="equal">
      <formula>1</formula>
    </cfRule>
  </conditionalFormatting>
  <conditionalFormatting sqref="D20323:N20323">
    <cfRule type="cellIs" dxfId="0" priority="50604" operator="equal">
      <formula>0</formula>
    </cfRule>
    <cfRule type="cellIs" dxfId="1" priority="50605" operator="equal">
      <formula>1</formula>
    </cfRule>
  </conditionalFormatting>
  <conditionalFormatting sqref="D20324:N20324">
    <cfRule type="cellIs" dxfId="0" priority="50606" operator="equal">
      <formula>0</formula>
    </cfRule>
    <cfRule type="cellIs" dxfId="1" priority="50607" operator="equal">
      <formula>1</formula>
    </cfRule>
  </conditionalFormatting>
  <conditionalFormatting sqref="D20325:N20325">
    <cfRule type="cellIs" dxfId="0" priority="50608" operator="equal">
      <formula>0</formula>
    </cfRule>
    <cfRule type="cellIs" dxfId="1" priority="50609" operator="equal">
      <formula>1</formula>
    </cfRule>
  </conditionalFormatting>
  <conditionalFormatting sqref="D20326:N20326">
    <cfRule type="cellIs" dxfId="0" priority="50610" operator="equal">
      <formula>0</formula>
    </cfRule>
    <cfRule type="cellIs" dxfId="1" priority="50611" operator="equal">
      <formula>1</formula>
    </cfRule>
  </conditionalFormatting>
  <conditionalFormatting sqref="D20327:N20327">
    <cfRule type="cellIs" dxfId="0" priority="50612" operator="equal">
      <formula>0</formula>
    </cfRule>
    <cfRule type="cellIs" dxfId="1" priority="50613" operator="equal">
      <formula>1</formula>
    </cfRule>
  </conditionalFormatting>
  <conditionalFormatting sqref="D20328:N20328">
    <cfRule type="cellIs" dxfId="0" priority="50614" operator="equal">
      <formula>0</formula>
    </cfRule>
    <cfRule type="cellIs" dxfId="1" priority="50615" operator="equal">
      <formula>1</formula>
    </cfRule>
  </conditionalFormatting>
  <conditionalFormatting sqref="D20329:N20329">
    <cfRule type="cellIs" dxfId="0" priority="50616" operator="equal">
      <formula>0</formula>
    </cfRule>
    <cfRule type="cellIs" dxfId="1" priority="50617" operator="equal">
      <formula>1</formula>
    </cfRule>
  </conditionalFormatting>
  <conditionalFormatting sqref="D2032:N2032">
    <cfRule type="cellIs" dxfId="0" priority="4617" operator="equal">
      <formula>0</formula>
    </cfRule>
    <cfRule type="cellIs" dxfId="1" priority="4618" operator="equal">
      <formula>1</formula>
    </cfRule>
  </conditionalFormatting>
  <conditionalFormatting sqref="D20330:N20330">
    <cfRule type="cellIs" dxfId="0" priority="50618" operator="equal">
      <formula>0</formula>
    </cfRule>
    <cfRule type="cellIs" dxfId="1" priority="50619" operator="equal">
      <formula>1</formula>
    </cfRule>
  </conditionalFormatting>
  <conditionalFormatting sqref="D20331:N20331">
    <cfRule type="cellIs" dxfId="0" priority="50620" operator="equal">
      <formula>0</formula>
    </cfRule>
    <cfRule type="cellIs" dxfId="1" priority="50621" operator="equal">
      <formula>1</formula>
    </cfRule>
  </conditionalFormatting>
  <conditionalFormatting sqref="D20332:N20332">
    <cfRule type="cellIs" dxfId="0" priority="50622" operator="equal">
      <formula>0</formula>
    </cfRule>
    <cfRule type="cellIs" dxfId="1" priority="50623" operator="equal">
      <formula>1</formula>
    </cfRule>
  </conditionalFormatting>
  <conditionalFormatting sqref="D20333:N20333">
    <cfRule type="cellIs" dxfId="0" priority="50624" operator="equal">
      <formula>0</formula>
    </cfRule>
    <cfRule type="cellIs" dxfId="1" priority="50625" operator="equal">
      <formula>1</formula>
    </cfRule>
  </conditionalFormatting>
  <conditionalFormatting sqref="D20334:N20334">
    <cfRule type="cellIs" dxfId="0" priority="50626" operator="equal">
      <formula>0</formula>
    </cfRule>
    <cfRule type="cellIs" dxfId="1" priority="50627" operator="equal">
      <formula>1</formula>
    </cfRule>
  </conditionalFormatting>
  <conditionalFormatting sqref="D20335">
    <cfRule type="colorScale" priority="50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38">
    <cfRule type="colorScale" priority="50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3:N2033">
    <cfRule type="cellIs" dxfId="0" priority="4619" operator="equal">
      <formula>0</formula>
    </cfRule>
    <cfRule type="cellIs" dxfId="1" priority="4620" operator="equal">
      <formula>1</formula>
    </cfRule>
  </conditionalFormatting>
  <conditionalFormatting sqref="D20341:N20341">
    <cfRule type="cellIs" dxfId="0" priority="50650" operator="equal">
      <formula>0</formula>
    </cfRule>
    <cfRule type="cellIs" dxfId="1" priority="50651" operator="equal">
      <formula>1</formula>
    </cfRule>
  </conditionalFormatting>
  <conditionalFormatting sqref="D20342:N20342">
    <cfRule type="cellIs" dxfId="0" priority="50652" operator="equal">
      <formula>0</formula>
    </cfRule>
    <cfRule type="cellIs" dxfId="1" priority="50653" operator="equal">
      <formula>1</formula>
    </cfRule>
  </conditionalFormatting>
  <conditionalFormatting sqref="D20343:N20343">
    <cfRule type="cellIs" dxfId="0" priority="50654" operator="equal">
      <formula>0</formula>
    </cfRule>
    <cfRule type="cellIs" dxfId="1" priority="50655" operator="equal">
      <formula>1</formula>
    </cfRule>
  </conditionalFormatting>
  <conditionalFormatting sqref="D20344:N20344">
    <cfRule type="cellIs" dxfId="0" priority="50656" operator="equal">
      <formula>0</formula>
    </cfRule>
    <cfRule type="cellIs" dxfId="1" priority="50657" operator="equal">
      <formula>1</formula>
    </cfRule>
  </conditionalFormatting>
  <conditionalFormatting sqref="D20345:N20345">
    <cfRule type="cellIs" dxfId="0" priority="50658" operator="equal">
      <formula>0</formula>
    </cfRule>
    <cfRule type="cellIs" dxfId="1" priority="50659" operator="equal">
      <formula>1</formula>
    </cfRule>
  </conditionalFormatting>
  <conditionalFormatting sqref="D20346">
    <cfRule type="colorScale" priority="50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49">
    <cfRule type="colorScale" priority="50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4:N2034">
    <cfRule type="cellIs" dxfId="0" priority="4621" operator="equal">
      <formula>0</formula>
    </cfRule>
    <cfRule type="cellIs" dxfId="1" priority="4622" operator="equal">
      <formula>1</formula>
    </cfRule>
  </conditionalFormatting>
  <conditionalFormatting sqref="D20352:N20352">
    <cfRule type="cellIs" dxfId="0" priority="50682" operator="equal">
      <formula>0</formula>
    </cfRule>
    <cfRule type="cellIs" dxfId="1" priority="50683" operator="equal">
      <formula>1</formula>
    </cfRule>
  </conditionalFormatting>
  <conditionalFormatting sqref="D20353:N20353">
    <cfRule type="cellIs" dxfId="0" priority="50684" operator="equal">
      <formula>0</formula>
    </cfRule>
    <cfRule type="cellIs" dxfId="1" priority="50685" operator="equal">
      <formula>1</formula>
    </cfRule>
  </conditionalFormatting>
  <conditionalFormatting sqref="D20354">
    <cfRule type="colorScale" priority="50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57">
    <cfRule type="colorScale" priority="50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5:N2035">
    <cfRule type="cellIs" dxfId="0" priority="4623" operator="equal">
      <formula>0</formula>
    </cfRule>
    <cfRule type="cellIs" dxfId="1" priority="4624" operator="equal">
      <formula>1</formula>
    </cfRule>
  </conditionalFormatting>
  <conditionalFormatting sqref="D2036">
    <cfRule type="colorScale" priority="4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60:N20360">
    <cfRule type="cellIs" dxfId="0" priority="50708" operator="equal">
      <formula>0</formula>
    </cfRule>
    <cfRule type="cellIs" dxfId="1" priority="50709" operator="equal">
      <formula>1</formula>
    </cfRule>
  </conditionalFormatting>
  <conditionalFormatting sqref="D20361:N20361">
    <cfRule type="cellIs" dxfId="0" priority="50710" operator="equal">
      <formula>0</formula>
    </cfRule>
    <cfRule type="cellIs" dxfId="1" priority="50711" operator="equal">
      <formula>1</formula>
    </cfRule>
  </conditionalFormatting>
  <conditionalFormatting sqref="D20362:N20362">
    <cfRule type="cellIs" dxfId="0" priority="50712" operator="equal">
      <formula>0</formula>
    </cfRule>
    <cfRule type="cellIs" dxfId="1" priority="50713" operator="equal">
      <formula>1</formula>
    </cfRule>
  </conditionalFormatting>
  <conditionalFormatting sqref="D20363:N20363">
    <cfRule type="cellIs" dxfId="0" priority="50714" operator="equal">
      <formula>0</formula>
    </cfRule>
    <cfRule type="cellIs" dxfId="1" priority="50715" operator="equal">
      <formula>1</formula>
    </cfRule>
  </conditionalFormatting>
  <conditionalFormatting sqref="D20364:N20364">
    <cfRule type="cellIs" dxfId="0" priority="50716" operator="equal">
      <formula>0</formula>
    </cfRule>
    <cfRule type="cellIs" dxfId="1" priority="50717" operator="equal">
      <formula>1</formula>
    </cfRule>
  </conditionalFormatting>
  <conditionalFormatting sqref="D20365:N20365">
    <cfRule type="cellIs" dxfId="0" priority="50718" operator="equal">
      <formula>0</formula>
    </cfRule>
    <cfRule type="cellIs" dxfId="1" priority="50719" operator="equal">
      <formula>1</formula>
    </cfRule>
  </conditionalFormatting>
  <conditionalFormatting sqref="D20366:N20366">
    <cfRule type="cellIs" dxfId="0" priority="50720" operator="equal">
      <formula>0</formula>
    </cfRule>
    <cfRule type="cellIs" dxfId="1" priority="50721" operator="equal">
      <formula>1</formula>
    </cfRule>
  </conditionalFormatting>
  <conditionalFormatting sqref="D20367:N20367">
    <cfRule type="cellIs" dxfId="0" priority="50722" operator="equal">
      <formula>0</formula>
    </cfRule>
    <cfRule type="cellIs" dxfId="1" priority="50723" operator="equal">
      <formula>1</formula>
    </cfRule>
  </conditionalFormatting>
  <conditionalFormatting sqref="D20368:N20368">
    <cfRule type="cellIs" dxfId="0" priority="50724" operator="equal">
      <formula>0</formula>
    </cfRule>
    <cfRule type="cellIs" dxfId="1" priority="50725" operator="equal">
      <formula>1</formula>
    </cfRule>
  </conditionalFormatting>
  <conditionalFormatting sqref="D20369:N20369">
    <cfRule type="cellIs" dxfId="0" priority="50726" operator="equal">
      <formula>0</formula>
    </cfRule>
    <cfRule type="cellIs" dxfId="1" priority="50727" operator="equal">
      <formula>1</formula>
    </cfRule>
  </conditionalFormatting>
  <conditionalFormatting sqref="D20370:N20370">
    <cfRule type="cellIs" dxfId="0" priority="50728" operator="equal">
      <formula>0</formula>
    </cfRule>
    <cfRule type="cellIs" dxfId="1" priority="50729" operator="equal">
      <formula>1</formula>
    </cfRule>
  </conditionalFormatting>
  <conditionalFormatting sqref="D20371:N20371">
    <cfRule type="cellIs" dxfId="0" priority="50730" operator="equal">
      <formula>0</formula>
    </cfRule>
    <cfRule type="cellIs" dxfId="1" priority="50731" operator="equal">
      <formula>1</formula>
    </cfRule>
  </conditionalFormatting>
  <conditionalFormatting sqref="D20372:N20372">
    <cfRule type="cellIs" dxfId="0" priority="50732" operator="equal">
      <formula>0</formula>
    </cfRule>
    <cfRule type="cellIs" dxfId="1" priority="50733" operator="equal">
      <formula>1</formula>
    </cfRule>
  </conditionalFormatting>
  <conditionalFormatting sqref="D20373:N20373">
    <cfRule type="cellIs" dxfId="0" priority="50734" operator="equal">
      <formula>0</formula>
    </cfRule>
    <cfRule type="cellIs" dxfId="1" priority="50735" operator="equal">
      <formula>1</formula>
    </cfRule>
  </conditionalFormatting>
  <conditionalFormatting sqref="D20374:N20374">
    <cfRule type="cellIs" dxfId="0" priority="50736" operator="equal">
      <formula>0</formula>
    </cfRule>
    <cfRule type="cellIs" dxfId="1" priority="50737" operator="equal">
      <formula>1</formula>
    </cfRule>
  </conditionalFormatting>
  <conditionalFormatting sqref="D20375:N20375">
    <cfRule type="cellIs" dxfId="0" priority="50738" operator="equal">
      <formula>0</formula>
    </cfRule>
    <cfRule type="cellIs" dxfId="1" priority="50739" operator="equal">
      <formula>1</formula>
    </cfRule>
  </conditionalFormatting>
  <conditionalFormatting sqref="D20376:N20376">
    <cfRule type="cellIs" dxfId="0" priority="50740" operator="equal">
      <formula>0</formula>
    </cfRule>
    <cfRule type="cellIs" dxfId="1" priority="50741" operator="equal">
      <formula>1</formula>
    </cfRule>
  </conditionalFormatting>
  <conditionalFormatting sqref="D20377:N20377">
    <cfRule type="cellIs" dxfId="0" priority="50742" operator="equal">
      <formula>0</formula>
    </cfRule>
    <cfRule type="cellIs" dxfId="1" priority="50743" operator="equal">
      <formula>1</formula>
    </cfRule>
  </conditionalFormatting>
  <conditionalFormatting sqref="D20378:N20378">
    <cfRule type="cellIs" dxfId="0" priority="50744" operator="equal">
      <formula>0</formula>
    </cfRule>
    <cfRule type="cellIs" dxfId="1" priority="50745" operator="equal">
      <formula>1</formula>
    </cfRule>
  </conditionalFormatting>
  <conditionalFormatting sqref="D20379:N20379">
    <cfRule type="cellIs" dxfId="0" priority="50746" operator="equal">
      <formula>0</formula>
    </cfRule>
    <cfRule type="cellIs" dxfId="1" priority="50747" operator="equal">
      <formula>1</formula>
    </cfRule>
  </conditionalFormatting>
  <conditionalFormatting sqref="D20380">
    <cfRule type="colorScale" priority="50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83:N20383">
    <cfRule type="cellIs" dxfId="0" priority="50759" operator="equal">
      <formula>0</formula>
    </cfRule>
    <cfRule type="cellIs" dxfId="1" priority="50760" operator="equal">
      <formula>1</formula>
    </cfRule>
  </conditionalFormatting>
  <conditionalFormatting sqref="D20384:N20384">
    <cfRule type="cellIs" dxfId="0" priority="50761" operator="equal">
      <formula>0</formula>
    </cfRule>
    <cfRule type="cellIs" dxfId="1" priority="50762" operator="equal">
      <formula>1</formula>
    </cfRule>
  </conditionalFormatting>
  <conditionalFormatting sqref="D20385:N20385">
    <cfRule type="cellIs" dxfId="0" priority="50763" operator="equal">
      <formula>0</formula>
    </cfRule>
    <cfRule type="cellIs" dxfId="1" priority="50764" operator="equal">
      <formula>1</formula>
    </cfRule>
  </conditionalFormatting>
  <conditionalFormatting sqref="D20386:N20386">
    <cfRule type="cellIs" dxfId="0" priority="50765" operator="equal">
      <formula>0</formula>
    </cfRule>
    <cfRule type="cellIs" dxfId="1" priority="50766" operator="equal">
      <formula>1</formula>
    </cfRule>
  </conditionalFormatting>
  <conditionalFormatting sqref="D20387:N20387">
    <cfRule type="cellIs" dxfId="0" priority="50767" operator="equal">
      <formula>0</formula>
    </cfRule>
    <cfRule type="cellIs" dxfId="1" priority="50768" operator="equal">
      <formula>1</formula>
    </cfRule>
  </conditionalFormatting>
  <conditionalFormatting sqref="D20388:N20388">
    <cfRule type="cellIs" dxfId="0" priority="50769" operator="equal">
      <formula>0</formula>
    </cfRule>
    <cfRule type="cellIs" dxfId="1" priority="50770" operator="equal">
      <formula>1</formula>
    </cfRule>
  </conditionalFormatting>
  <conditionalFormatting sqref="D20389:N20389">
    <cfRule type="cellIs" dxfId="0" priority="50771" operator="equal">
      <formula>0</formula>
    </cfRule>
    <cfRule type="cellIs" dxfId="1" priority="50772" operator="equal">
      <formula>1</formula>
    </cfRule>
  </conditionalFormatting>
  <conditionalFormatting sqref="D2039">
    <cfRule type="colorScale" priority="4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90:N20390">
    <cfRule type="cellIs" dxfId="0" priority="50773" operator="equal">
      <formula>0</formula>
    </cfRule>
    <cfRule type="cellIs" dxfId="1" priority="50774" operator="equal">
      <formula>1</formula>
    </cfRule>
  </conditionalFormatting>
  <conditionalFormatting sqref="D20391:N20391">
    <cfRule type="cellIs" dxfId="0" priority="50775" operator="equal">
      <formula>0</formula>
    </cfRule>
    <cfRule type="cellIs" dxfId="1" priority="50776" operator="equal">
      <formula>1</formula>
    </cfRule>
  </conditionalFormatting>
  <conditionalFormatting sqref="D20392:N20392">
    <cfRule type="cellIs" dxfId="0" priority="50777" operator="equal">
      <formula>0</formula>
    </cfRule>
    <cfRule type="cellIs" dxfId="1" priority="50778" operator="equal">
      <formula>1</formula>
    </cfRule>
  </conditionalFormatting>
  <conditionalFormatting sqref="D20393:N20393">
    <cfRule type="cellIs" dxfId="0" priority="50779" operator="equal">
      <formula>0</formula>
    </cfRule>
    <cfRule type="cellIs" dxfId="1" priority="50780" operator="equal">
      <formula>1</formula>
    </cfRule>
  </conditionalFormatting>
  <conditionalFormatting sqref="D20394:N20394">
    <cfRule type="cellIs" dxfId="0" priority="50781" operator="equal">
      <formula>0</formula>
    </cfRule>
    <cfRule type="cellIs" dxfId="1" priority="50782" operator="equal">
      <formula>1</formula>
    </cfRule>
  </conditionalFormatting>
  <conditionalFormatting sqref="D20395:N20395">
    <cfRule type="cellIs" dxfId="0" priority="50783" operator="equal">
      <formula>0</formula>
    </cfRule>
    <cfRule type="cellIs" dxfId="1" priority="50784" operator="equal">
      <formula>1</formula>
    </cfRule>
  </conditionalFormatting>
  <conditionalFormatting sqref="D20396:N20396">
    <cfRule type="cellIs" dxfId="0" priority="50785" operator="equal">
      <formula>0</formula>
    </cfRule>
    <cfRule type="cellIs" dxfId="1" priority="50786" operator="equal">
      <formula>1</formula>
    </cfRule>
  </conditionalFormatting>
  <conditionalFormatting sqref="D20397:N20397">
    <cfRule type="cellIs" dxfId="0" priority="50787" operator="equal">
      <formula>0</formula>
    </cfRule>
    <cfRule type="cellIs" dxfId="1" priority="50788" operator="equal">
      <formula>1</formula>
    </cfRule>
  </conditionalFormatting>
  <conditionalFormatting sqref="D20398:N20398">
    <cfRule type="cellIs" dxfId="0" priority="50789" operator="equal">
      <formula>0</formula>
    </cfRule>
    <cfRule type="cellIs" dxfId="1" priority="50790" operator="equal">
      <formula>1</formula>
    </cfRule>
  </conditionalFormatting>
  <conditionalFormatting sqref="D20399:N20399">
    <cfRule type="cellIs" dxfId="0" priority="50791" operator="equal">
      <formula>0</formula>
    </cfRule>
    <cfRule type="cellIs" dxfId="1" priority="50792" operator="equal">
      <formula>1</formula>
    </cfRule>
  </conditionalFormatting>
  <conditionalFormatting sqref="D203:N203">
    <cfRule type="cellIs" dxfId="0" priority="404" operator="equal">
      <formula>0</formula>
    </cfRule>
    <cfRule type="cellIs" dxfId="1" priority="405" operator="equal">
      <formula>1</formula>
    </cfRule>
  </conditionalFormatting>
  <conditionalFormatting sqref="D20400">
    <cfRule type="colorScale" priority="50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03:N20403">
    <cfRule type="cellIs" dxfId="0" priority="50804" operator="equal">
      <formula>0</formula>
    </cfRule>
    <cfRule type="cellIs" dxfId="1" priority="50805" operator="equal">
      <formula>1</formula>
    </cfRule>
  </conditionalFormatting>
  <conditionalFormatting sqref="D20404:N20404">
    <cfRule type="cellIs" dxfId="0" priority="50806" operator="equal">
      <formula>0</formula>
    </cfRule>
    <cfRule type="cellIs" dxfId="1" priority="50807" operator="equal">
      <formula>1</formula>
    </cfRule>
  </conditionalFormatting>
  <conditionalFormatting sqref="D20405:N20405">
    <cfRule type="cellIs" dxfId="0" priority="50808" operator="equal">
      <formula>0</formula>
    </cfRule>
    <cfRule type="cellIs" dxfId="1" priority="50809" operator="equal">
      <formula>1</formula>
    </cfRule>
  </conditionalFormatting>
  <conditionalFormatting sqref="D20406:N20406">
    <cfRule type="cellIs" dxfId="0" priority="50810" operator="equal">
      <formula>0</formula>
    </cfRule>
    <cfRule type="cellIs" dxfId="1" priority="50811" operator="equal">
      <formula>1</formula>
    </cfRule>
  </conditionalFormatting>
  <conditionalFormatting sqref="D20407:N20407">
    <cfRule type="cellIs" dxfId="0" priority="50812" operator="equal">
      <formula>0</formula>
    </cfRule>
    <cfRule type="cellIs" dxfId="1" priority="50813" operator="equal">
      <formula>1</formula>
    </cfRule>
  </conditionalFormatting>
  <conditionalFormatting sqref="D20408:N20408">
    <cfRule type="cellIs" dxfId="0" priority="50814" operator="equal">
      <formula>0</formula>
    </cfRule>
    <cfRule type="cellIs" dxfId="1" priority="50815" operator="equal">
      <formula>1</formula>
    </cfRule>
  </conditionalFormatting>
  <conditionalFormatting sqref="D20409:N20409">
    <cfRule type="cellIs" dxfId="0" priority="50816" operator="equal">
      <formula>0</formula>
    </cfRule>
    <cfRule type="cellIs" dxfId="1" priority="50817" operator="equal">
      <formula>1</formula>
    </cfRule>
  </conditionalFormatting>
  <conditionalFormatting sqref="D20410:N20410">
    <cfRule type="cellIs" dxfId="0" priority="50818" operator="equal">
      <formula>0</formula>
    </cfRule>
    <cfRule type="cellIs" dxfId="1" priority="50819" operator="equal">
      <formula>1</formula>
    </cfRule>
  </conditionalFormatting>
  <conditionalFormatting sqref="D20411:N20411">
    <cfRule type="cellIs" dxfId="0" priority="50820" operator="equal">
      <formula>0</formula>
    </cfRule>
    <cfRule type="cellIs" dxfId="1" priority="50821" operator="equal">
      <formula>1</formula>
    </cfRule>
  </conditionalFormatting>
  <conditionalFormatting sqref="D20412:N20412">
    <cfRule type="cellIs" dxfId="0" priority="50822" operator="equal">
      <formula>0</formula>
    </cfRule>
    <cfRule type="cellIs" dxfId="1" priority="50823" operator="equal">
      <formula>1</formula>
    </cfRule>
  </conditionalFormatting>
  <conditionalFormatting sqref="D20413:N20413">
    <cfRule type="cellIs" dxfId="0" priority="50824" operator="equal">
      <formula>0</formula>
    </cfRule>
    <cfRule type="cellIs" dxfId="1" priority="50825" operator="equal">
      <formula>1</formula>
    </cfRule>
  </conditionalFormatting>
  <conditionalFormatting sqref="D20414:N20414">
    <cfRule type="cellIs" dxfId="0" priority="50826" operator="equal">
      <formula>0</formula>
    </cfRule>
    <cfRule type="cellIs" dxfId="1" priority="50827" operator="equal">
      <formula>1</formula>
    </cfRule>
  </conditionalFormatting>
  <conditionalFormatting sqref="D20415">
    <cfRule type="colorScale" priority="51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18">
    <cfRule type="colorScale" priority="50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21:N20421">
    <cfRule type="cellIs" dxfId="0" priority="50850" operator="equal">
      <formula>0</formula>
    </cfRule>
    <cfRule type="cellIs" dxfId="1" priority="50851" operator="equal">
      <formula>1</formula>
    </cfRule>
  </conditionalFormatting>
  <conditionalFormatting sqref="D20422:N20422">
    <cfRule type="cellIs" dxfId="0" priority="50852" operator="equal">
      <formula>0</formula>
    </cfRule>
    <cfRule type="cellIs" dxfId="1" priority="50853" operator="equal">
      <formula>1</formula>
    </cfRule>
  </conditionalFormatting>
  <conditionalFormatting sqref="D20423:N20423">
    <cfRule type="cellIs" dxfId="0" priority="50854" operator="equal">
      <formula>0</formula>
    </cfRule>
    <cfRule type="cellIs" dxfId="1" priority="50855" operator="equal">
      <formula>1</formula>
    </cfRule>
  </conditionalFormatting>
  <conditionalFormatting sqref="D20424:N20424">
    <cfRule type="cellIs" dxfId="0" priority="50856" operator="equal">
      <formula>0</formula>
    </cfRule>
    <cfRule type="cellIs" dxfId="1" priority="50857" operator="equal">
      <formula>1</formula>
    </cfRule>
  </conditionalFormatting>
  <conditionalFormatting sqref="D20425:N20425">
    <cfRule type="cellIs" dxfId="0" priority="50858" operator="equal">
      <formula>0</formula>
    </cfRule>
    <cfRule type="cellIs" dxfId="1" priority="50859" operator="equal">
      <formula>1</formula>
    </cfRule>
  </conditionalFormatting>
  <conditionalFormatting sqref="D20426:N20426">
    <cfRule type="cellIs" dxfId="0" priority="50860" operator="equal">
      <formula>0</formula>
    </cfRule>
    <cfRule type="cellIs" dxfId="1" priority="50861" operator="equal">
      <formula>1</formula>
    </cfRule>
  </conditionalFormatting>
  <conditionalFormatting sqref="D20427:N20427">
    <cfRule type="cellIs" dxfId="0" priority="50862" operator="equal">
      <formula>0</formula>
    </cfRule>
    <cfRule type="cellIs" dxfId="1" priority="50863" operator="equal">
      <formula>1</formula>
    </cfRule>
  </conditionalFormatting>
  <conditionalFormatting sqref="D20428:N20428">
    <cfRule type="cellIs" dxfId="0" priority="50864" operator="equal">
      <formula>0</formula>
    </cfRule>
    <cfRule type="cellIs" dxfId="1" priority="50865" operator="equal">
      <formula>1</formula>
    </cfRule>
  </conditionalFormatting>
  <conditionalFormatting sqref="D20429:N20429">
    <cfRule type="cellIs" dxfId="0" priority="50866" operator="equal">
      <formula>0</formula>
    </cfRule>
    <cfRule type="cellIs" dxfId="1" priority="50867" operator="equal">
      <formula>1</formula>
    </cfRule>
  </conditionalFormatting>
  <conditionalFormatting sqref="D2042:N2042">
    <cfRule type="cellIs" dxfId="0" priority="4647" operator="equal">
      <formula>0</formula>
    </cfRule>
    <cfRule type="cellIs" dxfId="1" priority="4648" operator="equal">
      <formula>1</formula>
    </cfRule>
  </conditionalFormatting>
  <conditionalFormatting sqref="D20430:N20430">
    <cfRule type="cellIs" dxfId="0" priority="50868" operator="equal">
      <formula>0</formula>
    </cfRule>
    <cfRule type="cellIs" dxfId="1" priority="50869" operator="equal">
      <formula>1</formula>
    </cfRule>
  </conditionalFormatting>
  <conditionalFormatting sqref="D20431:N20431">
    <cfRule type="cellIs" dxfId="0" priority="50870" operator="equal">
      <formula>0</formula>
    </cfRule>
    <cfRule type="cellIs" dxfId="1" priority="50871" operator="equal">
      <formula>1</formula>
    </cfRule>
  </conditionalFormatting>
  <conditionalFormatting sqref="D20432:N20432">
    <cfRule type="cellIs" dxfId="0" priority="50872" operator="equal">
      <formula>0</formula>
    </cfRule>
    <cfRule type="cellIs" dxfId="1" priority="50873" operator="equal">
      <formula>1</formula>
    </cfRule>
  </conditionalFormatting>
  <conditionalFormatting sqref="D20433:N20433">
    <cfRule type="cellIs" dxfId="0" priority="50874" operator="equal">
      <formula>0</formula>
    </cfRule>
    <cfRule type="cellIs" dxfId="1" priority="50875" operator="equal">
      <formula>1</formula>
    </cfRule>
  </conditionalFormatting>
  <conditionalFormatting sqref="D20434:N20434">
    <cfRule type="cellIs" dxfId="0" priority="50876" operator="equal">
      <formula>0</formula>
    </cfRule>
    <cfRule type="cellIs" dxfId="1" priority="50877" operator="equal">
      <formula>1</formula>
    </cfRule>
  </conditionalFormatting>
  <conditionalFormatting sqref="D20435:N20435">
    <cfRule type="cellIs" dxfId="0" priority="50878" operator="equal">
      <formula>0</formula>
    </cfRule>
    <cfRule type="cellIs" dxfId="1" priority="50879" operator="equal">
      <formula>1</formula>
    </cfRule>
  </conditionalFormatting>
  <conditionalFormatting sqref="D20436:N20436">
    <cfRule type="cellIs" dxfId="0" priority="50880" operator="equal">
      <formula>0</formula>
    </cfRule>
    <cfRule type="cellIs" dxfId="1" priority="50881" operator="equal">
      <formula>1</formula>
    </cfRule>
  </conditionalFormatting>
  <conditionalFormatting sqref="D20437:N20437">
    <cfRule type="cellIs" dxfId="0" priority="50882" operator="equal">
      <formula>0</formula>
    </cfRule>
    <cfRule type="cellIs" dxfId="1" priority="50883" operator="equal">
      <formula>1</formula>
    </cfRule>
  </conditionalFormatting>
  <conditionalFormatting sqref="D20438:N20438">
    <cfRule type="cellIs" dxfId="0" priority="50884" operator="equal">
      <formula>0</formula>
    </cfRule>
    <cfRule type="cellIs" dxfId="1" priority="50885" operator="equal">
      <formula>1</formula>
    </cfRule>
  </conditionalFormatting>
  <conditionalFormatting sqref="D20439:N20439">
    <cfRule type="cellIs" dxfId="0" priority="50886" operator="equal">
      <formula>0</formula>
    </cfRule>
    <cfRule type="cellIs" dxfId="1" priority="50887" operator="equal">
      <formula>1</formula>
    </cfRule>
  </conditionalFormatting>
  <conditionalFormatting sqref="D2043:N2043">
    <cfRule type="cellIs" dxfId="0" priority="4649" operator="equal">
      <formula>0</formula>
    </cfRule>
    <cfRule type="cellIs" dxfId="1" priority="4650" operator="equal">
      <formula>1</formula>
    </cfRule>
  </conditionalFormatting>
  <conditionalFormatting sqref="D20440:N20440">
    <cfRule type="cellIs" dxfId="0" priority="50888" operator="equal">
      <formula>0</formula>
    </cfRule>
    <cfRule type="cellIs" dxfId="1" priority="50889" operator="equal">
      <formula>1</formula>
    </cfRule>
  </conditionalFormatting>
  <conditionalFormatting sqref="D20441:N20441">
    <cfRule type="cellIs" dxfId="0" priority="50890" operator="equal">
      <formula>0</formula>
    </cfRule>
    <cfRule type="cellIs" dxfId="1" priority="50891" operator="equal">
      <formula>1</formula>
    </cfRule>
  </conditionalFormatting>
  <conditionalFormatting sqref="D20442:N20442">
    <cfRule type="cellIs" dxfId="0" priority="50892" operator="equal">
      <formula>0</formula>
    </cfRule>
    <cfRule type="cellIs" dxfId="1" priority="50893" operator="equal">
      <formula>1</formula>
    </cfRule>
  </conditionalFormatting>
  <conditionalFormatting sqref="D20443:N20443">
    <cfRule type="cellIs" dxfId="0" priority="50894" operator="equal">
      <formula>0</formula>
    </cfRule>
    <cfRule type="cellIs" dxfId="1" priority="50895" operator="equal">
      <formula>1</formula>
    </cfRule>
  </conditionalFormatting>
  <conditionalFormatting sqref="D20444:N20444">
    <cfRule type="cellIs" dxfId="0" priority="50896" operator="equal">
      <formula>0</formula>
    </cfRule>
    <cfRule type="cellIs" dxfId="1" priority="50897" operator="equal">
      <formula>1</formula>
    </cfRule>
  </conditionalFormatting>
  <conditionalFormatting sqref="D20445:N20445">
    <cfRule type="cellIs" dxfId="0" priority="50898" operator="equal">
      <formula>0</formula>
    </cfRule>
    <cfRule type="cellIs" dxfId="1" priority="50899" operator="equal">
      <formula>1</formula>
    </cfRule>
  </conditionalFormatting>
  <conditionalFormatting sqref="D20446:N20446">
    <cfRule type="cellIs" dxfId="0" priority="50900" operator="equal">
      <formula>0</formula>
    </cfRule>
    <cfRule type="cellIs" dxfId="1" priority="50901" operator="equal">
      <formula>1</formula>
    </cfRule>
  </conditionalFormatting>
  <conditionalFormatting sqref="D20447:N20447">
    <cfRule type="cellIs" dxfId="0" priority="50902" operator="equal">
      <formula>0</formula>
    </cfRule>
    <cfRule type="cellIs" dxfId="1" priority="50903" operator="equal">
      <formula>1</formula>
    </cfRule>
  </conditionalFormatting>
  <conditionalFormatting sqref="D20448:N20448">
    <cfRule type="cellIs" dxfId="0" priority="50904" operator="equal">
      <formula>0</formula>
    </cfRule>
    <cfRule type="cellIs" dxfId="1" priority="50905" operator="equal">
      <formula>1</formula>
    </cfRule>
  </conditionalFormatting>
  <conditionalFormatting sqref="D20449:N20449">
    <cfRule type="cellIs" dxfId="0" priority="50906" operator="equal">
      <formula>0</formula>
    </cfRule>
    <cfRule type="cellIs" dxfId="1" priority="50907" operator="equal">
      <formula>1</formula>
    </cfRule>
  </conditionalFormatting>
  <conditionalFormatting sqref="D2044:N2044">
    <cfRule type="cellIs" dxfId="0" priority="4651" operator="equal">
      <formula>0</formula>
    </cfRule>
    <cfRule type="cellIs" dxfId="1" priority="4652" operator="equal">
      <formula>1</formula>
    </cfRule>
  </conditionalFormatting>
  <conditionalFormatting sqref="D20450">
    <cfRule type="colorScale" priority="50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53:N20453">
    <cfRule type="cellIs" dxfId="0" priority="50919" operator="equal">
      <formula>0</formula>
    </cfRule>
    <cfRule type="cellIs" dxfId="1" priority="50920" operator="equal">
      <formula>1</formula>
    </cfRule>
  </conditionalFormatting>
  <conditionalFormatting sqref="D20454:N20454">
    <cfRule type="cellIs" dxfId="0" priority="50921" operator="equal">
      <formula>0</formula>
    </cfRule>
    <cfRule type="cellIs" dxfId="1" priority="50922" operator="equal">
      <formula>1</formula>
    </cfRule>
  </conditionalFormatting>
  <conditionalFormatting sqref="D20455:N20455">
    <cfRule type="cellIs" dxfId="0" priority="50923" operator="equal">
      <formula>0</formula>
    </cfRule>
    <cfRule type="cellIs" dxfId="1" priority="50924" operator="equal">
      <formula>1</formula>
    </cfRule>
  </conditionalFormatting>
  <conditionalFormatting sqref="D20456:N20456">
    <cfRule type="cellIs" dxfId="0" priority="50925" operator="equal">
      <formula>0</formula>
    </cfRule>
    <cfRule type="cellIs" dxfId="1" priority="50926" operator="equal">
      <formula>1</formula>
    </cfRule>
  </conditionalFormatting>
  <conditionalFormatting sqref="D20457:N20457">
    <cfRule type="cellIs" dxfId="0" priority="50927" operator="equal">
      <formula>0</formula>
    </cfRule>
    <cfRule type="cellIs" dxfId="1" priority="50928" operator="equal">
      <formula>1</formula>
    </cfRule>
  </conditionalFormatting>
  <conditionalFormatting sqref="D20458:N20458">
    <cfRule type="cellIs" dxfId="0" priority="50929" operator="equal">
      <formula>0</formula>
    </cfRule>
    <cfRule type="cellIs" dxfId="1" priority="50930" operator="equal">
      <formula>1</formula>
    </cfRule>
  </conditionalFormatting>
  <conditionalFormatting sqref="D20459:N20459">
    <cfRule type="cellIs" dxfId="0" priority="50931" operator="equal">
      <formula>0</formula>
    </cfRule>
    <cfRule type="cellIs" dxfId="1" priority="50932" operator="equal">
      <formula>1</formula>
    </cfRule>
  </conditionalFormatting>
  <conditionalFormatting sqref="D2045:N2045">
    <cfRule type="cellIs" dxfId="0" priority="4653" operator="equal">
      <formula>0</formula>
    </cfRule>
    <cfRule type="cellIs" dxfId="1" priority="4654" operator="equal">
      <formula>1</formula>
    </cfRule>
  </conditionalFormatting>
  <conditionalFormatting sqref="D20460:N20460">
    <cfRule type="cellIs" dxfId="0" priority="50933" operator="equal">
      <formula>0</formula>
    </cfRule>
    <cfRule type="cellIs" dxfId="1" priority="50934" operator="equal">
      <formula>1</formula>
    </cfRule>
  </conditionalFormatting>
  <conditionalFormatting sqref="D20461:N20461">
    <cfRule type="cellIs" dxfId="0" priority="50935" operator="equal">
      <formula>0</formula>
    </cfRule>
    <cfRule type="cellIs" dxfId="1" priority="50936" operator="equal">
      <formula>1</formula>
    </cfRule>
  </conditionalFormatting>
  <conditionalFormatting sqref="D20462:N20462">
    <cfRule type="cellIs" dxfId="0" priority="50937" operator="equal">
      <formula>0</formula>
    </cfRule>
    <cfRule type="cellIs" dxfId="1" priority="50938" operator="equal">
      <formula>1</formula>
    </cfRule>
  </conditionalFormatting>
  <conditionalFormatting sqref="D20463:N20463">
    <cfRule type="cellIs" dxfId="0" priority="50939" operator="equal">
      <formula>0</formula>
    </cfRule>
    <cfRule type="cellIs" dxfId="1" priority="50940" operator="equal">
      <formula>1</formula>
    </cfRule>
  </conditionalFormatting>
  <conditionalFormatting sqref="D20464:N20464">
    <cfRule type="cellIs" dxfId="0" priority="50941" operator="equal">
      <formula>0</formula>
    </cfRule>
    <cfRule type="cellIs" dxfId="1" priority="50942" operator="equal">
      <formula>1</formula>
    </cfRule>
  </conditionalFormatting>
  <conditionalFormatting sqref="D20465:N20465">
    <cfRule type="cellIs" dxfId="0" priority="50943" operator="equal">
      <formula>0</formula>
    </cfRule>
    <cfRule type="cellIs" dxfId="1" priority="50944" operator="equal">
      <formula>1</formula>
    </cfRule>
  </conditionalFormatting>
  <conditionalFormatting sqref="D20466:N20466">
    <cfRule type="cellIs" dxfId="0" priority="50945" operator="equal">
      <formula>0</formula>
    </cfRule>
    <cfRule type="cellIs" dxfId="1" priority="50946" operator="equal">
      <formula>1</formula>
    </cfRule>
  </conditionalFormatting>
  <conditionalFormatting sqref="D20467:N20467">
    <cfRule type="cellIs" dxfId="0" priority="50947" operator="equal">
      <formula>0</formula>
    </cfRule>
    <cfRule type="cellIs" dxfId="1" priority="50948" operator="equal">
      <formula>1</formula>
    </cfRule>
  </conditionalFormatting>
  <conditionalFormatting sqref="D20468:N20468">
    <cfRule type="cellIs" dxfId="0" priority="50949" operator="equal">
      <formula>0</formula>
    </cfRule>
    <cfRule type="cellIs" dxfId="1" priority="50950" operator="equal">
      <formula>1</formula>
    </cfRule>
  </conditionalFormatting>
  <conditionalFormatting sqref="D20469:N20469">
    <cfRule type="cellIs" dxfId="0" priority="50951" operator="equal">
      <formula>0</formula>
    </cfRule>
    <cfRule type="cellIs" dxfId="1" priority="50952" operator="equal">
      <formula>1</formula>
    </cfRule>
  </conditionalFormatting>
  <conditionalFormatting sqref="D2046:N2046">
    <cfRule type="cellIs" dxfId="0" priority="4655" operator="equal">
      <formula>0</formula>
    </cfRule>
    <cfRule type="cellIs" dxfId="1" priority="4656" operator="equal">
      <formula>1</formula>
    </cfRule>
  </conditionalFormatting>
  <conditionalFormatting sqref="D20470:N20470">
    <cfRule type="cellIs" dxfId="0" priority="50953" operator="equal">
      <formula>0</formula>
    </cfRule>
    <cfRule type="cellIs" dxfId="1" priority="50954" operator="equal">
      <formula>1</formula>
    </cfRule>
  </conditionalFormatting>
  <conditionalFormatting sqref="D20471:N20471">
    <cfRule type="cellIs" dxfId="0" priority="50955" operator="equal">
      <formula>0</formula>
    </cfRule>
    <cfRule type="cellIs" dxfId="1" priority="50956" operator="equal">
      <formula>1</formula>
    </cfRule>
  </conditionalFormatting>
  <conditionalFormatting sqref="D20472:N20472">
    <cfRule type="cellIs" dxfId="0" priority="50957" operator="equal">
      <formula>0</formula>
    </cfRule>
    <cfRule type="cellIs" dxfId="1" priority="50958" operator="equal">
      <formula>1</formula>
    </cfRule>
  </conditionalFormatting>
  <conditionalFormatting sqref="D20473:N20473">
    <cfRule type="cellIs" dxfId="0" priority="50959" operator="equal">
      <formula>0</formula>
    </cfRule>
    <cfRule type="cellIs" dxfId="1" priority="50960" operator="equal">
      <formula>1</formula>
    </cfRule>
  </conditionalFormatting>
  <conditionalFormatting sqref="D20474:N20474">
    <cfRule type="cellIs" dxfId="0" priority="50961" operator="equal">
      <formula>0</formula>
    </cfRule>
    <cfRule type="cellIs" dxfId="1" priority="50962" operator="equal">
      <formula>1</formula>
    </cfRule>
  </conditionalFormatting>
  <conditionalFormatting sqref="D20475:N20475">
    <cfRule type="cellIs" dxfId="0" priority="50963" operator="equal">
      <formula>0</formula>
    </cfRule>
    <cfRule type="cellIs" dxfId="1" priority="50964" operator="equal">
      <formula>1</formula>
    </cfRule>
  </conditionalFormatting>
  <conditionalFormatting sqref="D20476:N20476">
    <cfRule type="cellIs" dxfId="0" priority="50965" operator="equal">
      <formula>0</formula>
    </cfRule>
    <cfRule type="cellIs" dxfId="1" priority="50966" operator="equal">
      <formula>1</formula>
    </cfRule>
  </conditionalFormatting>
  <conditionalFormatting sqref="D20477">
    <cfRule type="colorScale" priority="51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7:N2047">
    <cfRule type="cellIs" dxfId="0" priority="4657" operator="equal">
      <formula>0</formula>
    </cfRule>
    <cfRule type="cellIs" dxfId="1" priority="4658" operator="equal">
      <formula>1</formula>
    </cfRule>
  </conditionalFormatting>
  <conditionalFormatting sqref="D20480:N20480">
    <cfRule type="cellIs" dxfId="0" priority="50978" operator="equal">
      <formula>0</formula>
    </cfRule>
    <cfRule type="cellIs" dxfId="1" priority="50979" operator="equal">
      <formula>1</formula>
    </cfRule>
  </conditionalFormatting>
  <conditionalFormatting sqref="D20481:N20481">
    <cfRule type="cellIs" dxfId="0" priority="50980" operator="equal">
      <formula>0</formula>
    </cfRule>
    <cfRule type="cellIs" dxfId="1" priority="50981" operator="equal">
      <formula>1</formula>
    </cfRule>
  </conditionalFormatting>
  <conditionalFormatting sqref="D20482:N20482">
    <cfRule type="cellIs" dxfId="0" priority="50982" operator="equal">
      <formula>0</formula>
    </cfRule>
    <cfRule type="cellIs" dxfId="1" priority="50983" operator="equal">
      <formula>1</formula>
    </cfRule>
  </conditionalFormatting>
  <conditionalFormatting sqref="D20483:N20483">
    <cfRule type="cellIs" dxfId="0" priority="50984" operator="equal">
      <formula>0</formula>
    </cfRule>
    <cfRule type="cellIs" dxfId="1" priority="50985" operator="equal">
      <formula>1</formula>
    </cfRule>
  </conditionalFormatting>
  <conditionalFormatting sqref="D20484:N20484">
    <cfRule type="cellIs" dxfId="0" priority="50986" operator="equal">
      <formula>0</formula>
    </cfRule>
    <cfRule type="cellIs" dxfId="1" priority="50987" operator="equal">
      <formula>1</formula>
    </cfRule>
  </conditionalFormatting>
  <conditionalFormatting sqref="D20485:N20485">
    <cfRule type="cellIs" dxfId="0" priority="50988" operator="equal">
      <formula>0</formula>
    </cfRule>
    <cfRule type="cellIs" dxfId="1" priority="50989" operator="equal">
      <formula>1</formula>
    </cfRule>
  </conditionalFormatting>
  <conditionalFormatting sqref="D20486:N20486">
    <cfRule type="cellIs" dxfId="0" priority="50990" operator="equal">
      <formula>0</formula>
    </cfRule>
    <cfRule type="cellIs" dxfId="1" priority="50991" operator="equal">
      <formula>1</formula>
    </cfRule>
  </conditionalFormatting>
  <conditionalFormatting sqref="D20487:N20487">
    <cfRule type="cellIs" dxfId="0" priority="50992" operator="equal">
      <formula>0</formula>
    </cfRule>
    <cfRule type="cellIs" dxfId="1" priority="50993" operator="equal">
      <formula>1</formula>
    </cfRule>
  </conditionalFormatting>
  <conditionalFormatting sqref="D20488:N20488">
    <cfRule type="cellIs" dxfId="0" priority="50994" operator="equal">
      <formula>0</formula>
    </cfRule>
    <cfRule type="cellIs" dxfId="1" priority="50995" operator="equal">
      <formula>1</formula>
    </cfRule>
  </conditionalFormatting>
  <conditionalFormatting sqref="D20489:N20489">
    <cfRule type="cellIs" dxfId="0" priority="50996" operator="equal">
      <formula>0</formula>
    </cfRule>
    <cfRule type="cellIs" dxfId="1" priority="50997" operator="equal">
      <formula>1</formula>
    </cfRule>
  </conditionalFormatting>
  <conditionalFormatting sqref="D2048:N2048">
    <cfRule type="cellIs" dxfId="0" priority="4659" operator="equal">
      <formula>0</formula>
    </cfRule>
    <cfRule type="cellIs" dxfId="1" priority="4660" operator="equal">
      <formula>1</formula>
    </cfRule>
  </conditionalFormatting>
  <conditionalFormatting sqref="D20490:N20490">
    <cfRule type="cellIs" dxfId="0" priority="50998" operator="equal">
      <formula>0</formula>
    </cfRule>
    <cfRule type="cellIs" dxfId="1" priority="50999" operator="equal">
      <formula>1</formula>
    </cfRule>
  </conditionalFormatting>
  <conditionalFormatting sqref="D20491:N20491">
    <cfRule type="cellIs" dxfId="0" priority="51000" operator="equal">
      <formula>0</formula>
    </cfRule>
    <cfRule type="cellIs" dxfId="1" priority="51001" operator="equal">
      <formula>1</formula>
    </cfRule>
  </conditionalFormatting>
  <conditionalFormatting sqref="D20492:N20492">
    <cfRule type="cellIs" dxfId="0" priority="51002" operator="equal">
      <formula>0</formula>
    </cfRule>
    <cfRule type="cellIs" dxfId="1" priority="51003" operator="equal">
      <formula>1</formula>
    </cfRule>
  </conditionalFormatting>
  <conditionalFormatting sqref="D20493">
    <cfRule type="colorScale" priority="51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96">
    <cfRule type="colorScale" priority="51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99:N20499">
    <cfRule type="cellIs" dxfId="0" priority="51026" operator="equal">
      <formula>0</formula>
    </cfRule>
    <cfRule type="cellIs" dxfId="1" priority="51027" operator="equal">
      <formula>1</formula>
    </cfRule>
  </conditionalFormatting>
  <conditionalFormatting sqref="D2049:N2049">
    <cfRule type="cellIs" dxfId="0" priority="4661" operator="equal">
      <formula>0</formula>
    </cfRule>
    <cfRule type="cellIs" dxfId="1" priority="4662" operator="equal">
      <formula>1</formula>
    </cfRule>
  </conditionalFormatting>
  <conditionalFormatting sqref="D204:N204">
    <cfRule type="cellIs" dxfId="0" priority="406" operator="equal">
      <formula>0</formula>
    </cfRule>
    <cfRule type="cellIs" dxfId="1" priority="407" operator="equal">
      <formula>1</formula>
    </cfRule>
  </conditionalFormatting>
  <conditionalFormatting sqref="D20500:N20500">
    <cfRule type="cellIs" dxfId="0" priority="51028" operator="equal">
      <formula>0</formula>
    </cfRule>
    <cfRule type="cellIs" dxfId="1" priority="51029" operator="equal">
      <formula>1</formula>
    </cfRule>
  </conditionalFormatting>
  <conditionalFormatting sqref="D20501:N20501">
    <cfRule type="cellIs" dxfId="0" priority="51030" operator="equal">
      <formula>0</formula>
    </cfRule>
    <cfRule type="cellIs" dxfId="1" priority="51031" operator="equal">
      <formula>1</formula>
    </cfRule>
  </conditionalFormatting>
  <conditionalFormatting sqref="D20502:N20502">
    <cfRule type="cellIs" dxfId="0" priority="51032" operator="equal">
      <formula>0</formula>
    </cfRule>
    <cfRule type="cellIs" dxfId="1" priority="51033" operator="equal">
      <formula>1</formula>
    </cfRule>
  </conditionalFormatting>
  <conditionalFormatting sqref="D20503:N20503">
    <cfRule type="cellIs" dxfId="0" priority="51034" operator="equal">
      <formula>0</formula>
    </cfRule>
    <cfRule type="cellIs" dxfId="1" priority="51035" operator="equal">
      <formula>1</formula>
    </cfRule>
  </conditionalFormatting>
  <conditionalFormatting sqref="D20504">
    <cfRule type="colorScale" priority="51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07">
    <cfRule type="colorScale" priority="51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0:N2050">
    <cfRule type="cellIs" dxfId="0" priority="4663" operator="equal">
      <formula>0</formula>
    </cfRule>
    <cfRule type="cellIs" dxfId="1" priority="4664" operator="equal">
      <formula>1</formula>
    </cfRule>
  </conditionalFormatting>
  <conditionalFormatting sqref="D20510">
    <cfRule type="colorScale" priority="51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13:N20513">
    <cfRule type="cellIs" dxfId="0" priority="51069" operator="equal">
      <formula>0</formula>
    </cfRule>
    <cfRule type="cellIs" dxfId="1" priority="51070" operator="equal">
      <formula>1</formula>
    </cfRule>
  </conditionalFormatting>
  <conditionalFormatting sqref="D20514:N20514">
    <cfRule type="cellIs" dxfId="0" priority="51071" operator="equal">
      <formula>0</formula>
    </cfRule>
    <cfRule type="cellIs" dxfId="1" priority="51072" operator="equal">
      <formula>1</formula>
    </cfRule>
  </conditionalFormatting>
  <conditionalFormatting sqref="D20515:N20515">
    <cfRule type="cellIs" dxfId="0" priority="51073" operator="equal">
      <formula>0</formula>
    </cfRule>
    <cfRule type="cellIs" dxfId="1" priority="51074" operator="equal">
      <formula>1</formula>
    </cfRule>
  </conditionalFormatting>
  <conditionalFormatting sqref="D20516:N20516">
    <cfRule type="cellIs" dxfId="0" priority="51075" operator="equal">
      <formula>0</formula>
    </cfRule>
    <cfRule type="cellIs" dxfId="1" priority="51076" operator="equal">
      <formula>1</formula>
    </cfRule>
  </conditionalFormatting>
  <conditionalFormatting sqref="D20517:N20517">
    <cfRule type="cellIs" dxfId="0" priority="51077" operator="equal">
      <formula>0</formula>
    </cfRule>
    <cfRule type="cellIs" dxfId="1" priority="51078" operator="equal">
      <formula>1</formula>
    </cfRule>
  </conditionalFormatting>
  <conditionalFormatting sqref="D20518:N20518">
    <cfRule type="cellIs" dxfId="0" priority="51079" operator="equal">
      <formula>0</formula>
    </cfRule>
    <cfRule type="cellIs" dxfId="1" priority="51080" operator="equal">
      <formula>1</formula>
    </cfRule>
  </conditionalFormatting>
  <conditionalFormatting sqref="D20519:N20519">
    <cfRule type="cellIs" dxfId="0" priority="51081" operator="equal">
      <formula>0</formula>
    </cfRule>
    <cfRule type="cellIs" dxfId="1" priority="51082" operator="equal">
      <formula>1</formula>
    </cfRule>
  </conditionalFormatting>
  <conditionalFormatting sqref="D2051:N2051">
    <cfRule type="cellIs" dxfId="0" priority="4665" operator="equal">
      <formula>0</formula>
    </cfRule>
    <cfRule type="cellIs" dxfId="1" priority="4666" operator="equal">
      <formula>1</formula>
    </cfRule>
  </conditionalFormatting>
  <conditionalFormatting sqref="D20520:N20520">
    <cfRule type="cellIs" dxfId="0" priority="51083" operator="equal">
      <formula>0</formula>
    </cfRule>
    <cfRule type="cellIs" dxfId="1" priority="51084" operator="equal">
      <formula>1</formula>
    </cfRule>
  </conditionalFormatting>
  <conditionalFormatting sqref="D20521:N20521">
    <cfRule type="cellIs" dxfId="0" priority="51085" operator="equal">
      <formula>0</formula>
    </cfRule>
    <cfRule type="cellIs" dxfId="1" priority="51086" operator="equal">
      <formula>1</formula>
    </cfRule>
  </conditionalFormatting>
  <conditionalFormatting sqref="D20522:N20522">
    <cfRule type="cellIs" dxfId="0" priority="51087" operator="equal">
      <formula>0</formula>
    </cfRule>
    <cfRule type="cellIs" dxfId="1" priority="51088" operator="equal">
      <formula>1</formula>
    </cfRule>
  </conditionalFormatting>
  <conditionalFormatting sqref="D20523:N20523">
    <cfRule type="cellIs" dxfId="0" priority="51089" operator="equal">
      <formula>0</formula>
    </cfRule>
    <cfRule type="cellIs" dxfId="1" priority="51090" operator="equal">
      <formula>1</formula>
    </cfRule>
  </conditionalFormatting>
  <conditionalFormatting sqref="D20524:N20524">
    <cfRule type="cellIs" dxfId="0" priority="51091" operator="equal">
      <formula>0</formula>
    </cfRule>
    <cfRule type="cellIs" dxfId="1" priority="51092" operator="equal">
      <formula>1</formula>
    </cfRule>
  </conditionalFormatting>
  <conditionalFormatting sqref="D20525:N20525">
    <cfRule type="cellIs" dxfId="0" priority="51093" operator="equal">
      <formula>0</formula>
    </cfRule>
    <cfRule type="cellIs" dxfId="1" priority="51094" operator="equal">
      <formula>1</formula>
    </cfRule>
  </conditionalFormatting>
  <conditionalFormatting sqref="D20526:N20526">
    <cfRule type="cellIs" dxfId="0" priority="51095" operator="equal">
      <formula>0</formula>
    </cfRule>
    <cfRule type="cellIs" dxfId="1" priority="51096" operator="equal">
      <formula>1</formula>
    </cfRule>
  </conditionalFormatting>
  <conditionalFormatting sqref="D20527:N20527">
    <cfRule type="cellIs" dxfId="0" priority="51097" operator="equal">
      <formula>0</formula>
    </cfRule>
    <cfRule type="cellIs" dxfId="1" priority="51098" operator="equal">
      <formula>1</formula>
    </cfRule>
  </conditionalFormatting>
  <conditionalFormatting sqref="D20528:N20528">
    <cfRule type="cellIs" dxfId="0" priority="51099" operator="equal">
      <formula>0</formula>
    </cfRule>
    <cfRule type="cellIs" dxfId="1" priority="51100" operator="equal">
      <formula>1</formula>
    </cfRule>
  </conditionalFormatting>
  <conditionalFormatting sqref="D20529:N20529">
    <cfRule type="cellIs" dxfId="0" priority="51101" operator="equal">
      <formula>0</formula>
    </cfRule>
    <cfRule type="cellIs" dxfId="1" priority="51102" operator="equal">
      <formula>1</formula>
    </cfRule>
  </conditionalFormatting>
  <conditionalFormatting sqref="D2052:N2052">
    <cfRule type="cellIs" dxfId="0" priority="4667" operator="equal">
      <formula>0</formula>
    </cfRule>
    <cfRule type="cellIs" dxfId="1" priority="4668" operator="equal">
      <formula>1</formula>
    </cfRule>
  </conditionalFormatting>
  <conditionalFormatting sqref="D20530:N20530">
    <cfRule type="cellIs" dxfId="0" priority="51103" operator="equal">
      <formula>0</formula>
    </cfRule>
    <cfRule type="cellIs" dxfId="1" priority="51104" operator="equal">
      <formula>1</formula>
    </cfRule>
  </conditionalFormatting>
  <conditionalFormatting sqref="D20531:N20531">
    <cfRule type="cellIs" dxfId="0" priority="51105" operator="equal">
      <formula>0</formula>
    </cfRule>
    <cfRule type="cellIs" dxfId="1" priority="51106" operator="equal">
      <formula>1</formula>
    </cfRule>
  </conditionalFormatting>
  <conditionalFormatting sqref="D20532">
    <cfRule type="colorScale" priority="51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35:N20535">
    <cfRule type="cellIs" dxfId="0" priority="51118" operator="equal">
      <formula>0</formula>
    </cfRule>
    <cfRule type="cellIs" dxfId="1" priority="51119" operator="equal">
      <formula>1</formula>
    </cfRule>
  </conditionalFormatting>
  <conditionalFormatting sqref="D20536:N20536">
    <cfRule type="cellIs" dxfId="0" priority="51120" operator="equal">
      <formula>0</formula>
    </cfRule>
    <cfRule type="cellIs" dxfId="1" priority="51121" operator="equal">
      <formula>1</formula>
    </cfRule>
  </conditionalFormatting>
  <conditionalFormatting sqref="D20537:N20537">
    <cfRule type="cellIs" dxfId="0" priority="51122" operator="equal">
      <formula>0</formula>
    </cfRule>
    <cfRule type="cellIs" dxfId="1" priority="51123" operator="equal">
      <formula>1</formula>
    </cfRule>
  </conditionalFormatting>
  <conditionalFormatting sqref="D20538:N20538">
    <cfRule type="cellIs" dxfId="0" priority="51124" operator="equal">
      <formula>0</formula>
    </cfRule>
    <cfRule type="cellIs" dxfId="1" priority="51125" operator="equal">
      <formula>1</formula>
    </cfRule>
  </conditionalFormatting>
  <conditionalFormatting sqref="D20539:N20539">
    <cfRule type="cellIs" dxfId="0" priority="51126" operator="equal">
      <formula>0</formula>
    </cfRule>
    <cfRule type="cellIs" dxfId="1" priority="51127" operator="equal">
      <formula>1</formula>
    </cfRule>
  </conditionalFormatting>
  <conditionalFormatting sqref="D2053:N2053">
    <cfRule type="cellIs" dxfId="0" priority="4669" operator="equal">
      <formula>0</formula>
    </cfRule>
    <cfRule type="cellIs" dxfId="1" priority="4670" operator="equal">
      <formula>1</formula>
    </cfRule>
  </conditionalFormatting>
  <conditionalFormatting sqref="D20540:N20540">
    <cfRule type="cellIs" dxfId="0" priority="51128" operator="equal">
      <formula>0</formula>
    </cfRule>
    <cfRule type="cellIs" dxfId="1" priority="51129" operator="equal">
      <formula>1</formula>
    </cfRule>
  </conditionalFormatting>
  <conditionalFormatting sqref="D20541:N20541">
    <cfRule type="cellIs" dxfId="0" priority="51130" operator="equal">
      <formula>0</formula>
    </cfRule>
    <cfRule type="cellIs" dxfId="1" priority="51131" operator="equal">
      <formula>1</formula>
    </cfRule>
  </conditionalFormatting>
  <conditionalFormatting sqref="D20542:N20542">
    <cfRule type="cellIs" dxfId="0" priority="51132" operator="equal">
      <formula>0</formula>
    </cfRule>
    <cfRule type="cellIs" dxfId="1" priority="51133" operator="equal">
      <formula>1</formula>
    </cfRule>
  </conditionalFormatting>
  <conditionalFormatting sqref="D20543:N20543">
    <cfRule type="cellIs" dxfId="0" priority="51134" operator="equal">
      <formula>0</formula>
    </cfRule>
    <cfRule type="cellIs" dxfId="1" priority="51135" operator="equal">
      <formula>1</formula>
    </cfRule>
  </conditionalFormatting>
  <conditionalFormatting sqref="D20544:N20544">
    <cfRule type="cellIs" dxfId="0" priority="51136" operator="equal">
      <formula>0</formula>
    </cfRule>
    <cfRule type="cellIs" dxfId="1" priority="51137" operator="equal">
      <formula>1</formula>
    </cfRule>
  </conditionalFormatting>
  <conditionalFormatting sqref="D20545:N20545">
    <cfRule type="cellIs" dxfId="0" priority="51138" operator="equal">
      <formula>0</formula>
    </cfRule>
    <cfRule type="cellIs" dxfId="1" priority="51139" operator="equal">
      <formula>1</formula>
    </cfRule>
  </conditionalFormatting>
  <conditionalFormatting sqref="D20546:N20546">
    <cfRule type="cellIs" dxfId="0" priority="51140" operator="equal">
      <formula>0</formula>
    </cfRule>
    <cfRule type="cellIs" dxfId="1" priority="51141" operator="equal">
      <formula>1</formula>
    </cfRule>
  </conditionalFormatting>
  <conditionalFormatting sqref="D20547:N20547">
    <cfRule type="cellIs" dxfId="0" priority="51142" operator="equal">
      <formula>0</formula>
    </cfRule>
    <cfRule type="cellIs" dxfId="1" priority="51143" operator="equal">
      <formula>1</formula>
    </cfRule>
  </conditionalFormatting>
  <conditionalFormatting sqref="D20548:N20548">
    <cfRule type="cellIs" dxfId="0" priority="51144" operator="equal">
      <formula>0</formula>
    </cfRule>
    <cfRule type="cellIs" dxfId="1" priority="51145" operator="equal">
      <formula>1</formula>
    </cfRule>
  </conditionalFormatting>
  <conditionalFormatting sqref="D20549:N20549">
    <cfRule type="cellIs" dxfId="0" priority="51146" operator="equal">
      <formula>0</formula>
    </cfRule>
    <cfRule type="cellIs" dxfId="1" priority="51147" operator="equal">
      <formula>1</formula>
    </cfRule>
  </conditionalFormatting>
  <conditionalFormatting sqref="D2054:N2054">
    <cfRule type="cellIs" dxfId="0" priority="4671" operator="equal">
      <formula>0</formula>
    </cfRule>
    <cfRule type="cellIs" dxfId="1" priority="4672" operator="equal">
      <formula>1</formula>
    </cfRule>
  </conditionalFormatting>
  <conditionalFormatting sqref="D20550:N20550">
    <cfRule type="cellIs" dxfId="0" priority="51148" operator="equal">
      <formula>0</formula>
    </cfRule>
    <cfRule type="cellIs" dxfId="1" priority="51149" operator="equal">
      <formula>1</formula>
    </cfRule>
  </conditionalFormatting>
  <conditionalFormatting sqref="D20551:N20551">
    <cfRule type="cellIs" dxfId="0" priority="51150" operator="equal">
      <formula>0</formula>
    </cfRule>
    <cfRule type="cellIs" dxfId="1" priority="51151" operator="equal">
      <formula>1</formula>
    </cfRule>
  </conditionalFormatting>
  <conditionalFormatting sqref="D20552:N20552">
    <cfRule type="cellIs" dxfId="0" priority="51152" operator="equal">
      <formula>0</formula>
    </cfRule>
    <cfRule type="cellIs" dxfId="1" priority="51153" operator="equal">
      <formula>1</formula>
    </cfRule>
  </conditionalFormatting>
  <conditionalFormatting sqref="D20553:N20553">
    <cfRule type="cellIs" dxfId="0" priority="51154" operator="equal">
      <formula>0</formula>
    </cfRule>
    <cfRule type="cellIs" dxfId="1" priority="51155" operator="equal">
      <formula>1</formula>
    </cfRule>
  </conditionalFormatting>
  <conditionalFormatting sqref="D20554:N20554">
    <cfRule type="cellIs" dxfId="0" priority="51156" operator="equal">
      <formula>0</formula>
    </cfRule>
    <cfRule type="cellIs" dxfId="1" priority="51157" operator="equal">
      <formula>1</formula>
    </cfRule>
  </conditionalFormatting>
  <conditionalFormatting sqref="D20555:N20555">
    <cfRule type="cellIs" dxfId="0" priority="51158" operator="equal">
      <formula>0</formula>
    </cfRule>
    <cfRule type="cellIs" dxfId="1" priority="51159" operator="equal">
      <formula>1</formula>
    </cfRule>
  </conditionalFormatting>
  <conditionalFormatting sqref="D20556:N20556">
    <cfRule type="cellIs" dxfId="0" priority="51160" operator="equal">
      <formula>0</formula>
    </cfRule>
    <cfRule type="cellIs" dxfId="1" priority="51161" operator="equal">
      <formula>1</formula>
    </cfRule>
  </conditionalFormatting>
  <conditionalFormatting sqref="D20557:N20557">
    <cfRule type="cellIs" dxfId="0" priority="51162" operator="equal">
      <formula>0</formula>
    </cfRule>
    <cfRule type="cellIs" dxfId="1" priority="51163" operator="equal">
      <formula>1</formula>
    </cfRule>
  </conditionalFormatting>
  <conditionalFormatting sqref="D20558:N20558">
    <cfRule type="cellIs" dxfId="0" priority="51164" operator="equal">
      <formula>0</formula>
    </cfRule>
    <cfRule type="cellIs" dxfId="1" priority="51165" operator="equal">
      <formula>1</formula>
    </cfRule>
  </conditionalFormatting>
  <conditionalFormatting sqref="D20559:N20559">
    <cfRule type="cellIs" dxfId="0" priority="51166" operator="equal">
      <formula>0</formula>
    </cfRule>
    <cfRule type="cellIs" dxfId="1" priority="51167" operator="equal">
      <formula>1</formula>
    </cfRule>
  </conditionalFormatting>
  <conditionalFormatting sqref="D2055:N2055">
    <cfRule type="cellIs" dxfId="0" priority="4673" operator="equal">
      <formula>0</formula>
    </cfRule>
    <cfRule type="cellIs" dxfId="1" priority="4674" operator="equal">
      <formula>1</formula>
    </cfRule>
  </conditionalFormatting>
  <conditionalFormatting sqref="D20560">
    <cfRule type="colorScale" priority="51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63:N20563">
    <cfRule type="cellIs" dxfId="0" priority="51179" operator="equal">
      <formula>0</formula>
    </cfRule>
    <cfRule type="cellIs" dxfId="1" priority="51180" operator="equal">
      <formula>1</formula>
    </cfRule>
  </conditionalFormatting>
  <conditionalFormatting sqref="D20564:N20564">
    <cfRule type="cellIs" dxfId="0" priority="51181" operator="equal">
      <formula>0</formula>
    </cfRule>
    <cfRule type="cellIs" dxfId="1" priority="51182" operator="equal">
      <formula>1</formula>
    </cfRule>
  </conditionalFormatting>
  <conditionalFormatting sqref="D20565:N20565">
    <cfRule type="cellIs" dxfId="0" priority="51183" operator="equal">
      <formula>0</formula>
    </cfRule>
    <cfRule type="cellIs" dxfId="1" priority="51184" operator="equal">
      <formula>1</formula>
    </cfRule>
  </conditionalFormatting>
  <conditionalFormatting sqref="D20566:N20566">
    <cfRule type="cellIs" dxfId="0" priority="51185" operator="equal">
      <formula>0</formula>
    </cfRule>
    <cfRule type="cellIs" dxfId="1" priority="51186" operator="equal">
      <formula>1</formula>
    </cfRule>
  </conditionalFormatting>
  <conditionalFormatting sqref="D20567:N20567">
    <cfRule type="cellIs" dxfId="0" priority="51187" operator="equal">
      <formula>0</formula>
    </cfRule>
    <cfRule type="cellIs" dxfId="1" priority="51188" operator="equal">
      <formula>1</formula>
    </cfRule>
  </conditionalFormatting>
  <conditionalFormatting sqref="D20568:N20568">
    <cfRule type="cellIs" dxfId="0" priority="51189" operator="equal">
      <formula>0</formula>
    </cfRule>
    <cfRule type="cellIs" dxfId="1" priority="51190" operator="equal">
      <formula>1</formula>
    </cfRule>
  </conditionalFormatting>
  <conditionalFormatting sqref="D20569:N20569">
    <cfRule type="cellIs" dxfId="0" priority="51191" operator="equal">
      <formula>0</formula>
    </cfRule>
    <cfRule type="cellIs" dxfId="1" priority="51192" operator="equal">
      <formula>1</formula>
    </cfRule>
  </conditionalFormatting>
  <conditionalFormatting sqref="D2056:N2056">
    <cfRule type="cellIs" dxfId="0" priority="4675" operator="equal">
      <formula>0</formula>
    </cfRule>
    <cfRule type="cellIs" dxfId="1" priority="4676" operator="equal">
      <formula>1</formula>
    </cfRule>
  </conditionalFormatting>
  <conditionalFormatting sqref="D20570:N20570">
    <cfRule type="cellIs" dxfId="0" priority="51193" operator="equal">
      <formula>0</formula>
    </cfRule>
    <cfRule type="cellIs" dxfId="1" priority="51194" operator="equal">
      <formula>1</formula>
    </cfRule>
  </conditionalFormatting>
  <conditionalFormatting sqref="D20571:N20571">
    <cfRule type="cellIs" dxfId="0" priority="51195" operator="equal">
      <formula>0</formula>
    </cfRule>
    <cfRule type="cellIs" dxfId="1" priority="51196" operator="equal">
      <formula>1</formula>
    </cfRule>
  </conditionalFormatting>
  <conditionalFormatting sqref="D20572:N20572">
    <cfRule type="cellIs" dxfId="0" priority="51197" operator="equal">
      <formula>0</formula>
    </cfRule>
    <cfRule type="cellIs" dxfId="1" priority="51198" operator="equal">
      <formula>1</formula>
    </cfRule>
  </conditionalFormatting>
  <conditionalFormatting sqref="D20573:N20573">
    <cfRule type="cellIs" dxfId="0" priority="51199" operator="equal">
      <formula>0</formula>
    </cfRule>
    <cfRule type="cellIs" dxfId="1" priority="51200" operator="equal">
      <formula>1</formula>
    </cfRule>
  </conditionalFormatting>
  <conditionalFormatting sqref="D20574:N20574">
    <cfRule type="cellIs" dxfId="0" priority="51201" operator="equal">
      <formula>0</formula>
    </cfRule>
    <cfRule type="cellIs" dxfId="1" priority="51202" operator="equal">
      <formula>1</formula>
    </cfRule>
  </conditionalFormatting>
  <conditionalFormatting sqref="D20575:N20575">
    <cfRule type="cellIs" dxfId="0" priority="51203" operator="equal">
      <formula>0</formula>
    </cfRule>
    <cfRule type="cellIs" dxfId="1" priority="51204" operator="equal">
      <formula>1</formula>
    </cfRule>
  </conditionalFormatting>
  <conditionalFormatting sqref="D20576:N20576">
    <cfRule type="cellIs" dxfId="0" priority="51205" operator="equal">
      <formula>0</formula>
    </cfRule>
    <cfRule type="cellIs" dxfId="1" priority="51206" operator="equal">
      <formula>1</formula>
    </cfRule>
  </conditionalFormatting>
  <conditionalFormatting sqref="D20577:N20577">
    <cfRule type="cellIs" dxfId="0" priority="51207" operator="equal">
      <formula>0</formula>
    </cfRule>
    <cfRule type="cellIs" dxfId="1" priority="51208" operator="equal">
      <formula>1</formula>
    </cfRule>
  </conditionalFormatting>
  <conditionalFormatting sqref="D20578:N20578">
    <cfRule type="cellIs" dxfId="0" priority="51209" operator="equal">
      <formula>0</formula>
    </cfRule>
    <cfRule type="cellIs" dxfId="1" priority="51210" operator="equal">
      <formula>1</formula>
    </cfRule>
  </conditionalFormatting>
  <conditionalFormatting sqref="D20579:N20579">
    <cfRule type="cellIs" dxfId="0" priority="51211" operator="equal">
      <formula>0</formula>
    </cfRule>
    <cfRule type="cellIs" dxfId="1" priority="51212" operator="equal">
      <formula>1</formula>
    </cfRule>
  </conditionalFormatting>
  <conditionalFormatting sqref="D2057:N2057">
    <cfRule type="cellIs" dxfId="0" priority="4677" operator="equal">
      <formula>0</formula>
    </cfRule>
    <cfRule type="cellIs" dxfId="1" priority="4678" operator="equal">
      <formula>1</formula>
    </cfRule>
  </conditionalFormatting>
  <conditionalFormatting sqref="D20580:N20580">
    <cfRule type="cellIs" dxfId="0" priority="51213" operator="equal">
      <formula>0</formula>
    </cfRule>
    <cfRule type="cellIs" dxfId="1" priority="51214" operator="equal">
      <formula>1</formula>
    </cfRule>
  </conditionalFormatting>
  <conditionalFormatting sqref="D20581:N20581">
    <cfRule type="cellIs" dxfId="0" priority="51215" operator="equal">
      <formula>0</formula>
    </cfRule>
    <cfRule type="cellIs" dxfId="1" priority="51216" operator="equal">
      <formula>1</formula>
    </cfRule>
  </conditionalFormatting>
  <conditionalFormatting sqref="D20582:N20582">
    <cfRule type="cellIs" dxfId="0" priority="51217" operator="equal">
      <formula>0</formula>
    </cfRule>
    <cfRule type="cellIs" dxfId="1" priority="51218" operator="equal">
      <formula>1</formula>
    </cfRule>
  </conditionalFormatting>
  <conditionalFormatting sqref="D20583:N20583">
    <cfRule type="cellIs" dxfId="0" priority="51219" operator="equal">
      <formula>0</formula>
    </cfRule>
    <cfRule type="cellIs" dxfId="1" priority="51220" operator="equal">
      <formula>1</formula>
    </cfRule>
  </conditionalFormatting>
  <conditionalFormatting sqref="D20584:N20584">
    <cfRule type="cellIs" dxfId="0" priority="51221" operator="equal">
      <formula>0</formula>
    </cfRule>
    <cfRule type="cellIs" dxfId="1" priority="51222" operator="equal">
      <formula>1</formula>
    </cfRule>
  </conditionalFormatting>
  <conditionalFormatting sqref="D20585:N20585">
    <cfRule type="cellIs" dxfId="0" priority="51223" operator="equal">
      <formula>0</formula>
    </cfRule>
    <cfRule type="cellIs" dxfId="1" priority="51224" operator="equal">
      <formula>1</formula>
    </cfRule>
  </conditionalFormatting>
  <conditionalFormatting sqref="D20586:N20586">
    <cfRule type="cellIs" dxfId="0" priority="51225" operator="equal">
      <formula>0</formula>
    </cfRule>
    <cfRule type="cellIs" dxfId="1" priority="51226" operator="equal">
      <formula>1</formula>
    </cfRule>
  </conditionalFormatting>
  <conditionalFormatting sqref="D20587">
    <cfRule type="colorScale" priority="51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8:N2058">
    <cfRule type="cellIs" dxfId="0" priority="4679" operator="equal">
      <formula>0</formula>
    </cfRule>
    <cfRule type="cellIs" dxfId="1" priority="4680" operator="equal">
      <formula>1</formula>
    </cfRule>
  </conditionalFormatting>
  <conditionalFormatting sqref="D20590:N20590">
    <cfRule type="cellIs" dxfId="0" priority="51238" operator="equal">
      <formula>0</formula>
    </cfRule>
    <cfRule type="cellIs" dxfId="1" priority="51239" operator="equal">
      <formula>1</formula>
    </cfRule>
  </conditionalFormatting>
  <conditionalFormatting sqref="D20591:N20591">
    <cfRule type="cellIs" dxfId="0" priority="51240" operator="equal">
      <formula>0</formula>
    </cfRule>
    <cfRule type="cellIs" dxfId="1" priority="51241" operator="equal">
      <formula>1</formula>
    </cfRule>
  </conditionalFormatting>
  <conditionalFormatting sqref="D20592:N20592">
    <cfRule type="cellIs" dxfId="0" priority="51242" operator="equal">
      <formula>0</formula>
    </cfRule>
    <cfRule type="cellIs" dxfId="1" priority="51243" operator="equal">
      <formula>1</formula>
    </cfRule>
  </conditionalFormatting>
  <conditionalFormatting sqref="D20593:N20593">
    <cfRule type="cellIs" dxfId="0" priority="51244" operator="equal">
      <formula>0</formula>
    </cfRule>
    <cfRule type="cellIs" dxfId="1" priority="51245" operator="equal">
      <formula>1</formula>
    </cfRule>
  </conditionalFormatting>
  <conditionalFormatting sqref="D20594:N20594">
    <cfRule type="cellIs" dxfId="0" priority="51246" operator="equal">
      <formula>0</formula>
    </cfRule>
    <cfRule type="cellIs" dxfId="1" priority="51247" operator="equal">
      <formula>1</formula>
    </cfRule>
  </conditionalFormatting>
  <conditionalFormatting sqref="D20595:N20595">
    <cfRule type="cellIs" dxfId="0" priority="51248" operator="equal">
      <formula>0</formula>
    </cfRule>
    <cfRule type="cellIs" dxfId="1" priority="51249" operator="equal">
      <formula>1</formula>
    </cfRule>
  </conditionalFormatting>
  <conditionalFormatting sqref="D20596:N20596">
    <cfRule type="cellIs" dxfId="0" priority="51250" operator="equal">
      <formula>0</formula>
    </cfRule>
    <cfRule type="cellIs" dxfId="1" priority="51251" operator="equal">
      <formula>1</formula>
    </cfRule>
  </conditionalFormatting>
  <conditionalFormatting sqref="D20597:N20597">
    <cfRule type="cellIs" dxfId="0" priority="51252" operator="equal">
      <formula>0</formula>
    </cfRule>
    <cfRule type="cellIs" dxfId="1" priority="51253" operator="equal">
      <formula>1</formula>
    </cfRule>
  </conditionalFormatting>
  <conditionalFormatting sqref="D20598:N20598">
    <cfRule type="cellIs" dxfId="0" priority="51254" operator="equal">
      <formula>0</formula>
    </cfRule>
    <cfRule type="cellIs" dxfId="1" priority="51255" operator="equal">
      <formula>1</formula>
    </cfRule>
  </conditionalFormatting>
  <conditionalFormatting sqref="D20599:N20599">
    <cfRule type="cellIs" dxfId="0" priority="51256" operator="equal">
      <formula>0</formula>
    </cfRule>
    <cfRule type="cellIs" dxfId="1" priority="51257" operator="equal">
      <formula>1</formula>
    </cfRule>
  </conditionalFormatting>
  <conditionalFormatting sqref="D2059:N2059">
    <cfRule type="cellIs" dxfId="0" priority="4681" operator="equal">
      <formula>0</formula>
    </cfRule>
    <cfRule type="cellIs" dxfId="1" priority="4682" operator="equal">
      <formula>1</formula>
    </cfRule>
  </conditionalFormatting>
  <conditionalFormatting sqref="D205:N205">
    <cfRule type="cellIs" dxfId="0" priority="408" operator="equal">
      <formula>0</formula>
    </cfRule>
    <cfRule type="cellIs" dxfId="1" priority="409" operator="equal">
      <formula>1</formula>
    </cfRule>
  </conditionalFormatting>
  <conditionalFormatting sqref="D20600:N20600">
    <cfRule type="cellIs" dxfId="0" priority="51258" operator="equal">
      <formula>0</formula>
    </cfRule>
    <cfRule type="cellIs" dxfId="1" priority="51259" operator="equal">
      <formula>1</formula>
    </cfRule>
  </conditionalFormatting>
  <conditionalFormatting sqref="D20601:N20601">
    <cfRule type="cellIs" dxfId="0" priority="51260" operator="equal">
      <formula>0</formula>
    </cfRule>
    <cfRule type="cellIs" dxfId="1" priority="51261" operator="equal">
      <formula>1</formula>
    </cfRule>
  </conditionalFormatting>
  <conditionalFormatting sqref="D20602:N20602">
    <cfRule type="cellIs" dxfId="0" priority="51262" operator="equal">
      <formula>0</formula>
    </cfRule>
    <cfRule type="cellIs" dxfId="1" priority="51263" operator="equal">
      <formula>1</formula>
    </cfRule>
  </conditionalFormatting>
  <conditionalFormatting sqref="D20603:N20603">
    <cfRule type="cellIs" dxfId="0" priority="51264" operator="equal">
      <formula>0</formula>
    </cfRule>
    <cfRule type="cellIs" dxfId="1" priority="51265" operator="equal">
      <formula>1</formula>
    </cfRule>
  </conditionalFormatting>
  <conditionalFormatting sqref="D20604:N20604">
    <cfRule type="cellIs" dxfId="0" priority="51266" operator="equal">
      <formula>0</formula>
    </cfRule>
    <cfRule type="cellIs" dxfId="1" priority="51267" operator="equal">
      <formula>1</formula>
    </cfRule>
  </conditionalFormatting>
  <conditionalFormatting sqref="D2060:N2060">
    <cfRule type="cellIs" dxfId="0" priority="4683" operator="equal">
      <formula>0</formula>
    </cfRule>
    <cfRule type="cellIs" dxfId="1" priority="4684" operator="equal">
      <formula>1</formula>
    </cfRule>
  </conditionalFormatting>
  <conditionalFormatting sqref="D2061:N2061">
    <cfRule type="cellIs" dxfId="0" priority="4685" operator="equal">
      <formula>0</formula>
    </cfRule>
    <cfRule type="cellIs" dxfId="1" priority="4686" operator="equal">
      <formula>1</formula>
    </cfRule>
  </conditionalFormatting>
  <conditionalFormatting sqref="D2062:N2062">
    <cfRule type="cellIs" dxfId="0" priority="4687" operator="equal">
      <formula>0</formula>
    </cfRule>
    <cfRule type="cellIs" dxfId="1" priority="4688" operator="equal">
      <formula>1</formula>
    </cfRule>
  </conditionalFormatting>
  <conditionalFormatting sqref="D2063:N2063">
    <cfRule type="cellIs" dxfId="0" priority="4689" operator="equal">
      <formula>0</formula>
    </cfRule>
    <cfRule type="cellIs" dxfId="1" priority="4690" operator="equal">
      <formula>1</formula>
    </cfRule>
  </conditionalFormatting>
  <conditionalFormatting sqref="D2064:N2064">
    <cfRule type="cellIs" dxfId="0" priority="4691" operator="equal">
      <formula>0</formula>
    </cfRule>
    <cfRule type="cellIs" dxfId="1" priority="4692" operator="equal">
      <formula>1</formula>
    </cfRule>
  </conditionalFormatting>
  <conditionalFormatting sqref="D2065:N2065">
    <cfRule type="cellIs" dxfId="0" priority="4693" operator="equal">
      <formula>0</formula>
    </cfRule>
    <cfRule type="cellIs" dxfId="1" priority="4694" operator="equal">
      <formula>1</formula>
    </cfRule>
  </conditionalFormatting>
  <conditionalFormatting sqref="D2066:N2066">
    <cfRule type="cellIs" dxfId="0" priority="4695" operator="equal">
      <formula>0</formula>
    </cfRule>
    <cfRule type="cellIs" dxfId="1" priority="4696" operator="equal">
      <formula>1</formula>
    </cfRule>
  </conditionalFormatting>
  <conditionalFormatting sqref="D2067:N2067">
    <cfRule type="cellIs" dxfId="0" priority="4697" operator="equal">
      <formula>0</formula>
    </cfRule>
    <cfRule type="cellIs" dxfId="1" priority="4698" operator="equal">
      <formula>1</formula>
    </cfRule>
  </conditionalFormatting>
  <conditionalFormatting sqref="D2068:N2068">
    <cfRule type="cellIs" dxfId="0" priority="4699" operator="equal">
      <formula>0</formula>
    </cfRule>
    <cfRule type="cellIs" dxfId="1" priority="4700" operator="equal">
      <formula>1</formula>
    </cfRule>
  </conditionalFormatting>
  <conditionalFormatting sqref="D2069:N2069">
    <cfRule type="cellIs" dxfId="0" priority="4701" operator="equal">
      <formula>0</formula>
    </cfRule>
    <cfRule type="cellIs" dxfId="1" priority="4702" operator="equal">
      <formula>1</formula>
    </cfRule>
  </conditionalFormatting>
  <conditionalFormatting sqref="D206:N206">
    <cfRule type="cellIs" dxfId="0" priority="410" operator="equal">
      <formula>0</formula>
    </cfRule>
    <cfRule type="cellIs" dxfId="1" priority="411" operator="equal">
      <formula>1</formula>
    </cfRule>
  </conditionalFormatting>
  <conditionalFormatting sqref="D2070">
    <cfRule type="colorScale" priority="4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73:N2073">
    <cfRule type="cellIs" dxfId="0" priority="4714" operator="equal">
      <formula>0</formula>
    </cfRule>
    <cfRule type="cellIs" dxfId="1" priority="4715" operator="equal">
      <formula>1</formula>
    </cfRule>
  </conditionalFormatting>
  <conditionalFormatting sqref="D2074:N2074">
    <cfRule type="cellIs" dxfId="0" priority="4716" operator="equal">
      <formula>0</formula>
    </cfRule>
    <cfRule type="cellIs" dxfId="1" priority="4717" operator="equal">
      <formula>1</formula>
    </cfRule>
  </conditionalFormatting>
  <conditionalFormatting sqref="D2075:N2075">
    <cfRule type="cellIs" dxfId="0" priority="4718" operator="equal">
      <formula>0</formula>
    </cfRule>
    <cfRule type="cellIs" dxfId="1" priority="4719" operator="equal">
      <formula>1</formula>
    </cfRule>
  </conditionalFormatting>
  <conditionalFormatting sqref="D2076:N2076">
    <cfRule type="cellIs" dxfId="0" priority="4720" operator="equal">
      <formula>0</formula>
    </cfRule>
    <cfRule type="cellIs" dxfId="1" priority="4721" operator="equal">
      <formula>1</formula>
    </cfRule>
  </conditionalFormatting>
  <conditionalFormatting sqref="D2077:N2077">
    <cfRule type="cellIs" dxfId="0" priority="4722" operator="equal">
      <formula>0</formula>
    </cfRule>
    <cfRule type="cellIs" dxfId="1" priority="4723" operator="equal">
      <formula>1</formula>
    </cfRule>
  </conditionalFormatting>
  <conditionalFormatting sqref="D2078:N2078">
    <cfRule type="cellIs" dxfId="0" priority="4724" operator="equal">
      <formula>0</formula>
    </cfRule>
    <cfRule type="cellIs" dxfId="1" priority="4725" operator="equal">
      <formula>1</formula>
    </cfRule>
  </conditionalFormatting>
  <conditionalFormatting sqref="D2079:N2079">
    <cfRule type="cellIs" dxfId="0" priority="4726" operator="equal">
      <formula>0</formula>
    </cfRule>
    <cfRule type="cellIs" dxfId="1" priority="4727" operator="equal">
      <formula>1</formula>
    </cfRule>
  </conditionalFormatting>
  <conditionalFormatting sqref="D207:N207">
    <cfRule type="cellIs" dxfId="0" priority="412" operator="equal">
      <formula>0</formula>
    </cfRule>
    <cfRule type="cellIs" dxfId="1" priority="413" operator="equal">
      <formula>1</formula>
    </cfRule>
  </conditionalFormatting>
  <conditionalFormatting sqref="D2080:N2080">
    <cfRule type="cellIs" dxfId="0" priority="4728" operator="equal">
      <formula>0</formula>
    </cfRule>
    <cfRule type="cellIs" dxfId="1" priority="4729" operator="equal">
      <formula>1</formula>
    </cfRule>
  </conditionalFormatting>
  <conditionalFormatting sqref="D2081:N2081">
    <cfRule type="cellIs" dxfId="0" priority="4730" operator="equal">
      <formula>0</formula>
    </cfRule>
    <cfRule type="cellIs" dxfId="1" priority="4731" operator="equal">
      <formula>1</formula>
    </cfRule>
  </conditionalFormatting>
  <conditionalFormatting sqref="D2082:N2082">
    <cfRule type="cellIs" dxfId="0" priority="4732" operator="equal">
      <formula>0</formula>
    </cfRule>
    <cfRule type="cellIs" dxfId="1" priority="4733" operator="equal">
      <formula>1</formula>
    </cfRule>
  </conditionalFormatting>
  <conditionalFormatting sqref="D2083:N2083">
    <cfRule type="cellIs" dxfId="0" priority="4734" operator="equal">
      <formula>0</formula>
    </cfRule>
    <cfRule type="cellIs" dxfId="1" priority="4735" operator="equal">
      <formula>1</formula>
    </cfRule>
  </conditionalFormatting>
  <conditionalFormatting sqref="D2084:N2084">
    <cfRule type="cellIs" dxfId="0" priority="4736" operator="equal">
      <formula>0</formula>
    </cfRule>
    <cfRule type="cellIs" dxfId="1" priority="4737" operator="equal">
      <formula>1</formula>
    </cfRule>
  </conditionalFormatting>
  <conditionalFormatting sqref="D2085:N2085">
    <cfRule type="cellIs" dxfId="0" priority="4738" operator="equal">
      <formula>0</formula>
    </cfRule>
    <cfRule type="cellIs" dxfId="1" priority="4739" operator="equal">
      <formula>1</formula>
    </cfRule>
  </conditionalFormatting>
  <conditionalFormatting sqref="D2086:N2086">
    <cfRule type="cellIs" dxfId="0" priority="4740" operator="equal">
      <formula>0</formula>
    </cfRule>
    <cfRule type="cellIs" dxfId="1" priority="4741" operator="equal">
      <formula>1</formula>
    </cfRule>
  </conditionalFormatting>
  <conditionalFormatting sqref="D2087:N2087">
    <cfRule type="cellIs" dxfId="0" priority="4742" operator="equal">
      <formula>0</formula>
    </cfRule>
    <cfRule type="cellIs" dxfId="1" priority="4743" operator="equal">
      <formula>1</formula>
    </cfRule>
  </conditionalFormatting>
  <conditionalFormatting sqref="D2088:N2088">
    <cfRule type="cellIs" dxfId="0" priority="4744" operator="equal">
      <formula>0</formula>
    </cfRule>
    <cfRule type="cellIs" dxfId="1" priority="4745" operator="equal">
      <formula>1</formula>
    </cfRule>
  </conditionalFormatting>
  <conditionalFormatting sqref="D2089:N2089">
    <cfRule type="cellIs" dxfId="0" priority="4746" operator="equal">
      <formula>0</formula>
    </cfRule>
    <cfRule type="cellIs" dxfId="1" priority="4747" operator="equal">
      <formula>1</formula>
    </cfRule>
  </conditionalFormatting>
  <conditionalFormatting sqref="D208:N208">
    <cfRule type="cellIs" dxfId="0" priority="414" operator="equal">
      <formula>0</formula>
    </cfRule>
    <cfRule type="cellIs" dxfId="1" priority="415" operator="equal">
      <formula>1</formula>
    </cfRule>
  </conditionalFormatting>
  <conditionalFormatting sqref="D2090:N2090">
    <cfRule type="cellIs" dxfId="0" priority="4748" operator="equal">
      <formula>0</formula>
    </cfRule>
    <cfRule type="cellIs" dxfId="1" priority="4749" operator="equal">
      <formula>1</formula>
    </cfRule>
  </conditionalFormatting>
  <conditionalFormatting sqref="D2091:N2091">
    <cfRule type="cellIs" dxfId="0" priority="4750" operator="equal">
      <formula>0</formula>
    </cfRule>
    <cfRule type="cellIs" dxfId="1" priority="4751" operator="equal">
      <formula>1</formula>
    </cfRule>
  </conditionalFormatting>
  <conditionalFormatting sqref="D2092:N2092">
    <cfRule type="cellIs" dxfId="0" priority="4752" operator="equal">
      <formula>0</formula>
    </cfRule>
    <cfRule type="cellIs" dxfId="1" priority="4753" operator="equal">
      <formula>1</formula>
    </cfRule>
  </conditionalFormatting>
  <conditionalFormatting sqref="D2093:N2093">
    <cfRule type="cellIs" dxfId="0" priority="4754" operator="equal">
      <formula>0</formula>
    </cfRule>
    <cfRule type="cellIs" dxfId="1" priority="4755" operator="equal">
      <formula>1</formula>
    </cfRule>
  </conditionalFormatting>
  <conditionalFormatting sqref="D2094:N2094">
    <cfRule type="cellIs" dxfId="0" priority="4756" operator="equal">
      <formula>0</formula>
    </cfRule>
    <cfRule type="cellIs" dxfId="1" priority="4757" operator="equal">
      <formula>1</formula>
    </cfRule>
  </conditionalFormatting>
  <conditionalFormatting sqref="D2095:N2095">
    <cfRule type="cellIs" dxfId="0" priority="4758" operator="equal">
      <formula>0</formula>
    </cfRule>
    <cfRule type="cellIs" dxfId="1" priority="4759" operator="equal">
      <formula>1</formula>
    </cfRule>
  </conditionalFormatting>
  <conditionalFormatting sqref="D2096:N2096">
    <cfRule type="cellIs" dxfId="0" priority="4760" operator="equal">
      <formula>0</formula>
    </cfRule>
    <cfRule type="cellIs" dxfId="1" priority="4761" operator="equal">
      <formula>1</formula>
    </cfRule>
  </conditionalFormatting>
  <conditionalFormatting sqref="D2097:N2097">
    <cfRule type="cellIs" dxfId="0" priority="4762" operator="equal">
      <formula>0</formula>
    </cfRule>
    <cfRule type="cellIs" dxfId="1" priority="4763" operator="equal">
      <formula>1</formula>
    </cfRule>
  </conditionalFormatting>
  <conditionalFormatting sqref="D2098:N2098">
    <cfRule type="cellIs" dxfId="0" priority="4764" operator="equal">
      <formula>0</formula>
    </cfRule>
    <cfRule type="cellIs" dxfId="1" priority="4765" operator="equal">
      <formula>1</formula>
    </cfRule>
  </conditionalFormatting>
  <conditionalFormatting sqref="D2099:N2099">
    <cfRule type="cellIs" dxfId="0" priority="4766" operator="equal">
      <formula>0</formula>
    </cfRule>
    <cfRule type="cellIs" dxfId="1" priority="4767" operator="equal">
      <formula>1</formula>
    </cfRule>
  </conditionalFormatting>
  <conditionalFormatting sqref="D209:N209">
    <cfRule type="cellIs" dxfId="0" priority="416" operator="equal">
      <formula>0</formula>
    </cfRule>
    <cfRule type="cellIs" dxfId="1" priority="417" operator="equal">
      <formula>1</formula>
    </cfRule>
  </conditionalFormatting>
  <conditionalFormatting sqref="D20:N20">
    <cfRule type="cellIs" dxfId="0" priority="13" operator="equal">
      <formula>0</formula>
    </cfRule>
    <cfRule type="cellIs" dxfId="1" priority="14" operator="equal">
      <formula>1</formula>
    </cfRule>
  </conditionalFormatting>
  <conditionalFormatting sqref="D2100:N2100">
    <cfRule type="cellIs" dxfId="0" priority="4768" operator="equal">
      <formula>0</formula>
    </cfRule>
    <cfRule type="cellIs" dxfId="1" priority="4769" operator="equal">
      <formula>1</formula>
    </cfRule>
  </conditionalFormatting>
  <conditionalFormatting sqref="D2101:N2101">
    <cfRule type="cellIs" dxfId="0" priority="4770" operator="equal">
      <formula>0</formula>
    </cfRule>
    <cfRule type="cellIs" dxfId="1" priority="4771" operator="equal">
      <formula>1</formula>
    </cfRule>
  </conditionalFormatting>
  <conditionalFormatting sqref="D2102:N2102">
    <cfRule type="cellIs" dxfId="0" priority="4772" operator="equal">
      <formula>0</formula>
    </cfRule>
    <cfRule type="cellIs" dxfId="1" priority="4773" operator="equal">
      <formula>1</formula>
    </cfRule>
  </conditionalFormatting>
  <conditionalFormatting sqref="D2103:N2103">
    <cfRule type="cellIs" dxfId="0" priority="4774" operator="equal">
      <formula>0</formula>
    </cfRule>
    <cfRule type="cellIs" dxfId="1" priority="4775" operator="equal">
      <formula>1</formula>
    </cfRule>
  </conditionalFormatting>
  <conditionalFormatting sqref="D2104:N2104">
    <cfRule type="cellIs" dxfId="0" priority="4776" operator="equal">
      <formula>0</formula>
    </cfRule>
    <cfRule type="cellIs" dxfId="1" priority="4777" operator="equal">
      <formula>1</formula>
    </cfRule>
  </conditionalFormatting>
  <conditionalFormatting sqref="D2105:N2105">
    <cfRule type="cellIs" dxfId="0" priority="4778" operator="equal">
      <formula>0</formula>
    </cfRule>
    <cfRule type="cellIs" dxfId="1" priority="4779" operator="equal">
      <formula>1</formula>
    </cfRule>
  </conditionalFormatting>
  <conditionalFormatting sqref="D2106:N2106">
    <cfRule type="cellIs" dxfId="0" priority="4780" operator="equal">
      <formula>0</formula>
    </cfRule>
    <cfRule type="cellIs" dxfId="1" priority="4781" operator="equal">
      <formula>1</formula>
    </cfRule>
  </conditionalFormatting>
  <conditionalFormatting sqref="D2107">
    <cfRule type="colorScale" priority="4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:N210">
    <cfRule type="cellIs" dxfId="0" priority="418" operator="equal">
      <formula>0</formula>
    </cfRule>
    <cfRule type="cellIs" dxfId="1" priority="419" operator="equal">
      <formula>1</formula>
    </cfRule>
  </conditionalFormatting>
  <conditionalFormatting sqref="D2110:N2110">
    <cfRule type="cellIs" dxfId="0" priority="4793" operator="equal">
      <formula>0</formula>
    </cfRule>
    <cfRule type="cellIs" dxfId="1" priority="4794" operator="equal">
      <formula>1</formula>
    </cfRule>
  </conditionalFormatting>
  <conditionalFormatting sqref="D2111:N2111">
    <cfRule type="cellIs" dxfId="0" priority="4795" operator="equal">
      <formula>0</formula>
    </cfRule>
    <cfRule type="cellIs" dxfId="1" priority="4796" operator="equal">
      <formula>1</formula>
    </cfRule>
  </conditionalFormatting>
  <conditionalFormatting sqref="D2112:N2112">
    <cfRule type="cellIs" dxfId="0" priority="4797" operator="equal">
      <formula>0</formula>
    </cfRule>
    <cfRule type="cellIs" dxfId="1" priority="4798" operator="equal">
      <formula>1</formula>
    </cfRule>
  </conditionalFormatting>
  <conditionalFormatting sqref="D2113:N2113">
    <cfRule type="cellIs" dxfId="0" priority="4799" operator="equal">
      <formula>0</formula>
    </cfRule>
    <cfRule type="cellIs" dxfId="1" priority="4800" operator="equal">
      <formula>1</formula>
    </cfRule>
  </conditionalFormatting>
  <conditionalFormatting sqref="D2114:N2114">
    <cfRule type="cellIs" dxfId="0" priority="4801" operator="equal">
      <formula>0</formula>
    </cfRule>
    <cfRule type="cellIs" dxfId="1" priority="4802" operator="equal">
      <formula>1</formula>
    </cfRule>
  </conditionalFormatting>
  <conditionalFormatting sqref="D2115:N2115">
    <cfRule type="cellIs" dxfId="0" priority="4803" operator="equal">
      <formula>0</formula>
    </cfRule>
    <cfRule type="cellIs" dxfId="1" priority="4804" operator="equal">
      <formula>1</formula>
    </cfRule>
  </conditionalFormatting>
  <conditionalFormatting sqref="D2116:N2116">
    <cfRule type="cellIs" dxfId="0" priority="4805" operator="equal">
      <formula>0</formula>
    </cfRule>
    <cfRule type="cellIs" dxfId="1" priority="4806" operator="equal">
      <formula>1</formula>
    </cfRule>
  </conditionalFormatting>
  <conditionalFormatting sqref="D2117:N2117">
    <cfRule type="cellIs" dxfId="0" priority="4807" operator="equal">
      <formula>0</formula>
    </cfRule>
    <cfRule type="cellIs" dxfId="1" priority="4808" operator="equal">
      <formula>1</formula>
    </cfRule>
  </conditionalFormatting>
  <conditionalFormatting sqref="D2118:N2118">
    <cfRule type="cellIs" dxfId="0" priority="4809" operator="equal">
      <formula>0</formula>
    </cfRule>
    <cfRule type="cellIs" dxfId="1" priority="4810" operator="equal">
      <formula>1</formula>
    </cfRule>
  </conditionalFormatting>
  <conditionalFormatting sqref="D2119:N2119">
    <cfRule type="cellIs" dxfId="0" priority="4811" operator="equal">
      <formula>0</formula>
    </cfRule>
    <cfRule type="cellIs" dxfId="1" priority="4812" operator="equal">
      <formula>1</formula>
    </cfRule>
  </conditionalFormatting>
  <conditionalFormatting sqref="D211:N211">
    <cfRule type="cellIs" dxfId="0" priority="420" operator="equal">
      <formula>0</formula>
    </cfRule>
    <cfRule type="cellIs" dxfId="1" priority="421" operator="equal">
      <formula>1</formula>
    </cfRule>
  </conditionalFormatting>
  <conditionalFormatting sqref="D2120:N2120">
    <cfRule type="cellIs" dxfId="0" priority="4813" operator="equal">
      <formula>0</formula>
    </cfRule>
    <cfRule type="cellIs" dxfId="1" priority="4814" operator="equal">
      <formula>1</formula>
    </cfRule>
  </conditionalFormatting>
  <conditionalFormatting sqref="D2121:N2121">
    <cfRule type="cellIs" dxfId="0" priority="4815" operator="equal">
      <formula>0</formula>
    </cfRule>
    <cfRule type="cellIs" dxfId="1" priority="4816" operator="equal">
      <formula>1</formula>
    </cfRule>
  </conditionalFormatting>
  <conditionalFormatting sqref="D2122:N2122">
    <cfRule type="cellIs" dxfId="0" priority="4817" operator="equal">
      <formula>0</formula>
    </cfRule>
    <cfRule type="cellIs" dxfId="1" priority="4818" operator="equal">
      <formula>1</formula>
    </cfRule>
  </conditionalFormatting>
  <conditionalFormatting sqref="D2123:N2123">
    <cfRule type="cellIs" dxfId="0" priority="4819" operator="equal">
      <formula>0</formula>
    </cfRule>
    <cfRule type="cellIs" dxfId="1" priority="4820" operator="equal">
      <formula>1</formula>
    </cfRule>
  </conditionalFormatting>
  <conditionalFormatting sqref="D2124:N2124">
    <cfRule type="cellIs" dxfId="0" priority="4821" operator="equal">
      <formula>0</formula>
    </cfRule>
    <cfRule type="cellIs" dxfId="1" priority="4822" operator="equal">
      <formula>1</formula>
    </cfRule>
  </conditionalFormatting>
  <conditionalFormatting sqref="D2125:N2125">
    <cfRule type="cellIs" dxfId="0" priority="4823" operator="equal">
      <formula>0</formula>
    </cfRule>
    <cfRule type="cellIs" dxfId="1" priority="4824" operator="equal">
      <formula>1</formula>
    </cfRule>
  </conditionalFormatting>
  <conditionalFormatting sqref="D2126:N2126">
    <cfRule type="cellIs" dxfId="0" priority="4825" operator="equal">
      <formula>0</formula>
    </cfRule>
    <cfRule type="cellIs" dxfId="1" priority="4826" operator="equal">
      <formula>1</formula>
    </cfRule>
  </conditionalFormatting>
  <conditionalFormatting sqref="D2127:N2127">
    <cfRule type="cellIs" dxfId="0" priority="4827" operator="equal">
      <formula>0</formula>
    </cfRule>
    <cfRule type="cellIs" dxfId="1" priority="4828" operator="equal">
      <formula>1</formula>
    </cfRule>
  </conditionalFormatting>
  <conditionalFormatting sqref="D2128:N2128">
    <cfRule type="cellIs" dxfId="0" priority="4829" operator="equal">
      <formula>0</formula>
    </cfRule>
    <cfRule type="cellIs" dxfId="1" priority="4830" operator="equal">
      <formula>1</formula>
    </cfRule>
  </conditionalFormatting>
  <conditionalFormatting sqref="D2129:N2129">
    <cfRule type="cellIs" dxfId="0" priority="4831" operator="equal">
      <formula>0</formula>
    </cfRule>
    <cfRule type="cellIs" dxfId="1" priority="4832" operator="equal">
      <formula>1</formula>
    </cfRule>
  </conditionalFormatting>
  <conditionalFormatting sqref="D212:N212">
    <cfRule type="cellIs" dxfId="0" priority="422" operator="equal">
      <formula>0</formula>
    </cfRule>
    <cfRule type="cellIs" dxfId="1" priority="423" operator="equal">
      <formula>1</formula>
    </cfRule>
  </conditionalFormatting>
  <conditionalFormatting sqref="D2130:N2130">
    <cfRule type="cellIs" dxfId="0" priority="4833" operator="equal">
      <formula>0</formula>
    </cfRule>
    <cfRule type="cellIs" dxfId="1" priority="4834" operator="equal">
      <formula>1</formula>
    </cfRule>
  </conditionalFormatting>
  <conditionalFormatting sqref="D2131:N2131">
    <cfRule type="cellIs" dxfId="0" priority="4835" operator="equal">
      <formula>0</formula>
    </cfRule>
    <cfRule type="cellIs" dxfId="1" priority="4836" operator="equal">
      <formula>1</formula>
    </cfRule>
  </conditionalFormatting>
  <conditionalFormatting sqref="D2132:N2132">
    <cfRule type="cellIs" dxfId="0" priority="4837" operator="equal">
      <formula>0</formula>
    </cfRule>
    <cfRule type="cellIs" dxfId="1" priority="4838" operator="equal">
      <formula>1</formula>
    </cfRule>
  </conditionalFormatting>
  <conditionalFormatting sqref="D2133:N2133">
    <cfRule type="cellIs" dxfId="0" priority="4839" operator="equal">
      <formula>0</formula>
    </cfRule>
    <cfRule type="cellIs" dxfId="1" priority="4840" operator="equal">
      <formula>1</formula>
    </cfRule>
  </conditionalFormatting>
  <conditionalFormatting sqref="D2134:N2134">
    <cfRule type="cellIs" dxfId="0" priority="4841" operator="equal">
      <formula>0</formula>
    </cfRule>
    <cfRule type="cellIs" dxfId="1" priority="4842" operator="equal">
      <formula>1</formula>
    </cfRule>
  </conditionalFormatting>
  <conditionalFormatting sqref="D2135:N2135">
    <cfRule type="cellIs" dxfId="0" priority="4843" operator="equal">
      <formula>0</formula>
    </cfRule>
    <cfRule type="cellIs" dxfId="1" priority="4844" operator="equal">
      <formula>1</formula>
    </cfRule>
  </conditionalFormatting>
  <conditionalFormatting sqref="D2136">
    <cfRule type="colorScale" priority="4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39:N2139">
    <cfRule type="cellIs" dxfId="0" priority="4856" operator="equal">
      <formula>0</formula>
    </cfRule>
    <cfRule type="cellIs" dxfId="1" priority="4857" operator="equal">
      <formula>1</formula>
    </cfRule>
  </conditionalFormatting>
  <conditionalFormatting sqref="D213:N213">
    <cfRule type="cellIs" dxfId="0" priority="424" operator="equal">
      <formula>0</formula>
    </cfRule>
    <cfRule type="cellIs" dxfId="1" priority="425" operator="equal">
      <formula>1</formula>
    </cfRule>
  </conditionalFormatting>
  <conditionalFormatting sqref="D2140">
    <cfRule type="colorScale" priority="4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43">
    <cfRule type="colorScale" priority="4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46:N2146">
    <cfRule type="cellIs" dxfId="0" priority="4880" operator="equal">
      <formula>0</formula>
    </cfRule>
    <cfRule type="cellIs" dxfId="1" priority="4881" operator="equal">
      <formula>1</formula>
    </cfRule>
  </conditionalFormatting>
  <conditionalFormatting sqref="D2147:N2147">
    <cfRule type="cellIs" dxfId="0" priority="4882" operator="equal">
      <formula>0</formula>
    </cfRule>
    <cfRule type="cellIs" dxfId="1" priority="4883" operator="equal">
      <formula>1</formula>
    </cfRule>
  </conditionalFormatting>
  <conditionalFormatting sqref="D2148:N2148">
    <cfRule type="cellIs" dxfId="0" priority="4884" operator="equal">
      <formula>0</formula>
    </cfRule>
    <cfRule type="cellIs" dxfId="1" priority="4885" operator="equal">
      <formula>1</formula>
    </cfRule>
  </conditionalFormatting>
  <conditionalFormatting sqref="D2149:N2149">
    <cfRule type="cellIs" dxfId="0" priority="4886" operator="equal">
      <formula>0</formula>
    </cfRule>
    <cfRule type="cellIs" dxfId="1" priority="4887" operator="equal">
      <formula>1</formula>
    </cfRule>
  </conditionalFormatting>
  <conditionalFormatting sqref="D214:N214">
    <cfRule type="cellIs" dxfId="0" priority="426" operator="equal">
      <formula>0</formula>
    </cfRule>
    <cfRule type="cellIs" dxfId="1" priority="427" operator="equal">
      <formula>1</formula>
    </cfRule>
  </conditionalFormatting>
  <conditionalFormatting sqref="D215">
    <cfRule type="colorScale" priority="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50:N2150">
    <cfRule type="cellIs" dxfId="0" priority="4888" operator="equal">
      <formula>0</formula>
    </cfRule>
    <cfRule type="cellIs" dxfId="1" priority="4889" operator="equal">
      <formula>1</formula>
    </cfRule>
  </conditionalFormatting>
  <conditionalFormatting sqref="D2151:N2151">
    <cfRule type="cellIs" dxfId="0" priority="4890" operator="equal">
      <formula>0</formula>
    </cfRule>
    <cfRule type="cellIs" dxfId="1" priority="4891" operator="equal">
      <formula>1</formula>
    </cfRule>
  </conditionalFormatting>
  <conditionalFormatting sqref="D2152:N2152">
    <cfRule type="cellIs" dxfId="0" priority="4892" operator="equal">
      <formula>0</formula>
    </cfRule>
    <cfRule type="cellIs" dxfId="1" priority="4893" operator="equal">
      <formula>1</formula>
    </cfRule>
  </conditionalFormatting>
  <conditionalFormatting sqref="D2153:N2153">
    <cfRule type="cellIs" dxfId="0" priority="4894" operator="equal">
      <formula>0</formula>
    </cfRule>
    <cfRule type="cellIs" dxfId="1" priority="4895" operator="equal">
      <formula>1</formula>
    </cfRule>
  </conditionalFormatting>
  <conditionalFormatting sqref="D2154:N2154">
    <cfRule type="cellIs" dxfId="0" priority="4896" operator="equal">
      <formula>0</formula>
    </cfRule>
    <cfRule type="cellIs" dxfId="1" priority="4897" operator="equal">
      <formula>1</formula>
    </cfRule>
  </conditionalFormatting>
  <conditionalFormatting sqref="D2155:N2155">
    <cfRule type="cellIs" dxfId="0" priority="4898" operator="equal">
      <formula>0</formula>
    </cfRule>
    <cfRule type="cellIs" dxfId="1" priority="4899" operator="equal">
      <formula>1</formula>
    </cfRule>
  </conditionalFormatting>
  <conditionalFormatting sqref="D2156:N2156">
    <cfRule type="cellIs" dxfId="0" priority="4900" operator="equal">
      <formula>0</formula>
    </cfRule>
    <cfRule type="cellIs" dxfId="1" priority="4901" operator="equal">
      <formula>1</formula>
    </cfRule>
  </conditionalFormatting>
  <conditionalFormatting sqref="D2157:N2157">
    <cfRule type="cellIs" dxfId="0" priority="4902" operator="equal">
      <formula>0</formula>
    </cfRule>
    <cfRule type="cellIs" dxfId="1" priority="4903" operator="equal">
      <formula>1</formula>
    </cfRule>
  </conditionalFormatting>
  <conditionalFormatting sqref="D2158:N2158">
    <cfRule type="cellIs" dxfId="0" priority="4904" operator="equal">
      <formula>0</formula>
    </cfRule>
    <cfRule type="cellIs" dxfId="1" priority="4905" operator="equal">
      <formula>1</formula>
    </cfRule>
  </conditionalFormatting>
  <conditionalFormatting sqref="D2159:N2159">
    <cfRule type="cellIs" dxfId="0" priority="4906" operator="equal">
      <formula>0</formula>
    </cfRule>
    <cfRule type="cellIs" dxfId="1" priority="4907" operator="equal">
      <formula>1</formula>
    </cfRule>
  </conditionalFormatting>
  <conditionalFormatting sqref="D2160">
    <cfRule type="colorScale" priority="5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63">
    <cfRule type="colorScale" priority="5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66">
    <cfRule type="colorScale" priority="4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69:N2169">
    <cfRule type="cellIs" dxfId="0" priority="4941" operator="equal">
      <formula>0</formula>
    </cfRule>
    <cfRule type="cellIs" dxfId="1" priority="4942" operator="equal">
      <formula>1</formula>
    </cfRule>
  </conditionalFormatting>
  <conditionalFormatting sqref="D2170:N2170">
    <cfRule type="cellIs" dxfId="0" priority="4943" operator="equal">
      <formula>0</formula>
    </cfRule>
    <cfRule type="cellIs" dxfId="1" priority="4944" operator="equal">
      <formula>1</formula>
    </cfRule>
  </conditionalFormatting>
  <conditionalFormatting sqref="D2171:N2171">
    <cfRule type="cellIs" dxfId="0" priority="4945" operator="equal">
      <formula>0</formula>
    </cfRule>
    <cfRule type="cellIs" dxfId="1" priority="4946" operator="equal">
      <formula>1</formula>
    </cfRule>
  </conditionalFormatting>
  <conditionalFormatting sqref="D2172:N2172">
    <cfRule type="cellIs" dxfId="0" priority="4947" operator="equal">
      <formula>0</formula>
    </cfRule>
    <cfRule type="cellIs" dxfId="1" priority="4948" operator="equal">
      <formula>1</formula>
    </cfRule>
  </conditionalFormatting>
  <conditionalFormatting sqref="D2173:N2173">
    <cfRule type="cellIs" dxfId="0" priority="4949" operator="equal">
      <formula>0</formula>
    </cfRule>
    <cfRule type="cellIs" dxfId="1" priority="4950" operator="equal">
      <formula>1</formula>
    </cfRule>
  </conditionalFormatting>
  <conditionalFormatting sqref="D2174:N2174">
    <cfRule type="cellIs" dxfId="0" priority="4951" operator="equal">
      <formula>0</formula>
    </cfRule>
    <cfRule type="cellIs" dxfId="1" priority="4952" operator="equal">
      <formula>1</formula>
    </cfRule>
  </conditionalFormatting>
  <conditionalFormatting sqref="D2175:N2175">
    <cfRule type="cellIs" dxfId="0" priority="4953" operator="equal">
      <formula>0</formula>
    </cfRule>
    <cfRule type="cellIs" dxfId="1" priority="4954" operator="equal">
      <formula>1</formula>
    </cfRule>
  </conditionalFormatting>
  <conditionalFormatting sqref="D2176:N2176">
    <cfRule type="cellIs" dxfId="0" priority="4955" operator="equal">
      <formula>0</formula>
    </cfRule>
    <cfRule type="cellIs" dxfId="1" priority="4956" operator="equal">
      <formula>1</formula>
    </cfRule>
  </conditionalFormatting>
  <conditionalFormatting sqref="D2177:N2177">
    <cfRule type="cellIs" dxfId="0" priority="4957" operator="equal">
      <formula>0</formula>
    </cfRule>
    <cfRule type="cellIs" dxfId="1" priority="4958" operator="equal">
      <formula>1</formula>
    </cfRule>
  </conditionalFormatting>
  <conditionalFormatting sqref="D2178:N2178">
    <cfRule type="cellIs" dxfId="0" priority="4959" operator="equal">
      <formula>0</formula>
    </cfRule>
    <cfRule type="cellIs" dxfId="1" priority="4960" operator="equal">
      <formula>1</formula>
    </cfRule>
  </conditionalFormatting>
  <conditionalFormatting sqref="D2179:N2179">
    <cfRule type="cellIs" dxfId="0" priority="4961" operator="equal">
      <formula>0</formula>
    </cfRule>
    <cfRule type="cellIs" dxfId="1" priority="4962" operator="equal">
      <formula>1</formula>
    </cfRule>
  </conditionalFormatting>
  <conditionalFormatting sqref="D2180:N2180">
    <cfRule type="cellIs" dxfId="0" priority="4963" operator="equal">
      <formula>0</formula>
    </cfRule>
    <cfRule type="cellIs" dxfId="1" priority="4964" operator="equal">
      <formula>1</formula>
    </cfRule>
  </conditionalFormatting>
  <conditionalFormatting sqref="D2181:N2181">
    <cfRule type="cellIs" dxfId="0" priority="4965" operator="equal">
      <formula>0</formula>
    </cfRule>
    <cfRule type="cellIs" dxfId="1" priority="4966" operator="equal">
      <formula>1</formula>
    </cfRule>
  </conditionalFormatting>
  <conditionalFormatting sqref="D2182:N2182">
    <cfRule type="cellIs" dxfId="0" priority="4967" operator="equal">
      <formula>0</formula>
    </cfRule>
    <cfRule type="cellIs" dxfId="1" priority="4968" operator="equal">
      <formula>1</formula>
    </cfRule>
  </conditionalFormatting>
  <conditionalFormatting sqref="D2183:N2183">
    <cfRule type="cellIs" dxfId="0" priority="4969" operator="equal">
      <formula>0</formula>
    </cfRule>
    <cfRule type="cellIs" dxfId="1" priority="4970" operator="equal">
      <formula>1</formula>
    </cfRule>
  </conditionalFormatting>
  <conditionalFormatting sqref="D2184:N2184">
    <cfRule type="cellIs" dxfId="0" priority="4971" operator="equal">
      <formula>0</formula>
    </cfRule>
    <cfRule type="cellIs" dxfId="1" priority="4972" operator="equal">
      <formula>1</formula>
    </cfRule>
  </conditionalFormatting>
  <conditionalFormatting sqref="D2185:N2185">
    <cfRule type="cellIs" dxfId="0" priority="4973" operator="equal">
      <formula>0</formula>
    </cfRule>
    <cfRule type="cellIs" dxfId="1" priority="4974" operator="equal">
      <formula>1</formula>
    </cfRule>
  </conditionalFormatting>
  <conditionalFormatting sqref="D2186:N2186">
    <cfRule type="cellIs" dxfId="0" priority="4975" operator="equal">
      <formula>0</formula>
    </cfRule>
    <cfRule type="cellIs" dxfId="1" priority="4976" operator="equal">
      <formula>1</formula>
    </cfRule>
  </conditionalFormatting>
  <conditionalFormatting sqref="D2187:N2187">
    <cfRule type="cellIs" dxfId="0" priority="4977" operator="equal">
      <formula>0</formula>
    </cfRule>
    <cfRule type="cellIs" dxfId="1" priority="4978" operator="equal">
      <formula>1</formula>
    </cfRule>
  </conditionalFormatting>
  <conditionalFormatting sqref="D2188:N2188">
    <cfRule type="cellIs" dxfId="0" priority="4979" operator="equal">
      <formula>0</formula>
    </cfRule>
    <cfRule type="cellIs" dxfId="1" priority="4980" operator="equal">
      <formula>1</formula>
    </cfRule>
  </conditionalFormatting>
  <conditionalFormatting sqref="D2189:N2189">
    <cfRule type="cellIs" dxfId="0" priority="4981" operator="equal">
      <formula>0</formula>
    </cfRule>
    <cfRule type="cellIs" dxfId="1" priority="4982" operator="equal">
      <formula>1</formula>
    </cfRule>
  </conditionalFormatting>
  <conditionalFormatting sqref="D218:N218">
    <cfRule type="cellIs" dxfId="0" priority="439" operator="equal">
      <formula>0</formula>
    </cfRule>
    <cfRule type="cellIs" dxfId="1" priority="440" operator="equal">
      <formula>1</formula>
    </cfRule>
  </conditionalFormatting>
  <conditionalFormatting sqref="D2190:N2190">
    <cfRule type="cellIs" dxfId="0" priority="4983" operator="equal">
      <formula>0</formula>
    </cfRule>
    <cfRule type="cellIs" dxfId="1" priority="4984" operator="equal">
      <formula>1</formula>
    </cfRule>
  </conditionalFormatting>
  <conditionalFormatting sqref="D2191:N2191">
    <cfRule type="cellIs" dxfId="0" priority="4985" operator="equal">
      <formula>0</formula>
    </cfRule>
    <cfRule type="cellIs" dxfId="1" priority="4986" operator="equal">
      <formula>1</formula>
    </cfRule>
  </conditionalFormatting>
  <conditionalFormatting sqref="D2192:N2192">
    <cfRule type="cellIs" dxfId="0" priority="4987" operator="equal">
      <formula>0</formula>
    </cfRule>
    <cfRule type="cellIs" dxfId="1" priority="4988" operator="equal">
      <formula>1</formula>
    </cfRule>
  </conditionalFormatting>
  <conditionalFormatting sqref="D2193:N2193">
    <cfRule type="cellIs" dxfId="0" priority="4989" operator="equal">
      <formula>0</formula>
    </cfRule>
    <cfRule type="cellIs" dxfId="1" priority="4990" operator="equal">
      <formula>1</formula>
    </cfRule>
  </conditionalFormatting>
  <conditionalFormatting sqref="D2194">
    <cfRule type="colorScale" priority="5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97:N2197">
    <cfRule type="cellIs" dxfId="0" priority="5002" operator="equal">
      <formula>0</formula>
    </cfRule>
    <cfRule type="cellIs" dxfId="1" priority="5003" operator="equal">
      <formula>1</formula>
    </cfRule>
  </conditionalFormatting>
  <conditionalFormatting sqref="D2198:N2198">
    <cfRule type="cellIs" dxfId="0" priority="5004" operator="equal">
      <formula>0</formula>
    </cfRule>
    <cfRule type="cellIs" dxfId="1" priority="5005" operator="equal">
      <formula>1</formula>
    </cfRule>
  </conditionalFormatting>
  <conditionalFormatting sqref="D2199:N2199">
    <cfRule type="cellIs" dxfId="0" priority="5006" operator="equal">
      <formula>0</formula>
    </cfRule>
    <cfRule type="cellIs" dxfId="1" priority="5007" operator="equal">
      <formula>1</formula>
    </cfRule>
  </conditionalFormatting>
  <conditionalFormatting sqref="D219:N219">
    <cfRule type="cellIs" dxfId="0" priority="441" operator="equal">
      <formula>0</formula>
    </cfRule>
    <cfRule type="cellIs" dxfId="1" priority="442" operator="equal">
      <formula>1</formula>
    </cfRule>
  </conditionalFormatting>
  <conditionalFormatting sqref="D21:N21">
    <cfRule type="cellIs" dxfId="0" priority="15" operator="equal">
      <formula>0</formula>
    </cfRule>
    <cfRule type="cellIs" dxfId="1" priority="16" operator="equal">
      <formula>1</formula>
    </cfRule>
  </conditionalFormatting>
  <conditionalFormatting sqref="D2200:N2200">
    <cfRule type="cellIs" dxfId="0" priority="5008" operator="equal">
      <formula>0</formula>
    </cfRule>
    <cfRule type="cellIs" dxfId="1" priority="5009" operator="equal">
      <formula>1</formula>
    </cfRule>
  </conditionalFormatting>
  <conditionalFormatting sqref="D2201:N2201">
    <cfRule type="cellIs" dxfId="0" priority="5010" operator="equal">
      <formula>0</formula>
    </cfRule>
    <cfRule type="cellIs" dxfId="1" priority="5011" operator="equal">
      <formula>1</formula>
    </cfRule>
  </conditionalFormatting>
  <conditionalFormatting sqref="D2202:N2202">
    <cfRule type="cellIs" dxfId="0" priority="5012" operator="equal">
      <formula>0</formula>
    </cfRule>
    <cfRule type="cellIs" dxfId="1" priority="5013" operator="equal">
      <formula>1</formula>
    </cfRule>
  </conditionalFormatting>
  <conditionalFormatting sqref="D2203:N2203">
    <cfRule type="cellIs" dxfId="0" priority="5014" operator="equal">
      <formula>0</formula>
    </cfRule>
    <cfRule type="cellIs" dxfId="1" priority="5015" operator="equal">
      <formula>1</formula>
    </cfRule>
  </conditionalFormatting>
  <conditionalFormatting sqref="D2204:N2204">
    <cfRule type="cellIs" dxfId="0" priority="5016" operator="equal">
      <formula>0</formula>
    </cfRule>
    <cfRule type="cellIs" dxfId="1" priority="5017" operator="equal">
      <formula>1</formula>
    </cfRule>
  </conditionalFormatting>
  <conditionalFormatting sqref="D2205:N2205">
    <cfRule type="cellIs" dxfId="0" priority="5018" operator="equal">
      <formula>0</formula>
    </cfRule>
    <cfRule type="cellIs" dxfId="1" priority="5019" operator="equal">
      <formula>1</formula>
    </cfRule>
  </conditionalFormatting>
  <conditionalFormatting sqref="D2206:N2206">
    <cfRule type="cellIs" dxfId="0" priority="5020" operator="equal">
      <formula>0</formula>
    </cfRule>
    <cfRule type="cellIs" dxfId="1" priority="5021" operator="equal">
      <formula>1</formula>
    </cfRule>
  </conditionalFormatting>
  <conditionalFormatting sqref="D2207:N2207">
    <cfRule type="cellIs" dxfId="0" priority="5022" operator="equal">
      <formula>0</formula>
    </cfRule>
    <cfRule type="cellIs" dxfId="1" priority="5023" operator="equal">
      <formula>1</formula>
    </cfRule>
  </conditionalFormatting>
  <conditionalFormatting sqref="D2208">
    <cfRule type="colorScale" priority="5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0:N220">
    <cfRule type="cellIs" dxfId="0" priority="443" operator="equal">
      <formula>0</formula>
    </cfRule>
    <cfRule type="cellIs" dxfId="1" priority="444" operator="equal">
      <formula>1</formula>
    </cfRule>
  </conditionalFormatting>
  <conditionalFormatting sqref="D2211:N2211">
    <cfRule type="cellIs" dxfId="0" priority="5035" operator="equal">
      <formula>0</formula>
    </cfRule>
    <cfRule type="cellIs" dxfId="1" priority="5036" operator="equal">
      <formula>1</formula>
    </cfRule>
  </conditionalFormatting>
  <conditionalFormatting sqref="D2212:N2212">
    <cfRule type="cellIs" dxfId="0" priority="5037" operator="equal">
      <formula>0</formula>
    </cfRule>
    <cfRule type="cellIs" dxfId="1" priority="5038" operator="equal">
      <formula>1</formula>
    </cfRule>
  </conditionalFormatting>
  <conditionalFormatting sqref="D2213:N2213">
    <cfRule type="cellIs" dxfId="0" priority="5039" operator="equal">
      <formula>0</formula>
    </cfRule>
    <cfRule type="cellIs" dxfId="1" priority="5040" operator="equal">
      <formula>1</formula>
    </cfRule>
  </conditionalFormatting>
  <conditionalFormatting sqref="D2214:N2214">
    <cfRule type="cellIs" dxfId="0" priority="5041" operator="equal">
      <formula>0</formula>
    </cfRule>
    <cfRule type="cellIs" dxfId="1" priority="5042" operator="equal">
      <formula>1</formula>
    </cfRule>
  </conditionalFormatting>
  <conditionalFormatting sqref="D2215:N2215">
    <cfRule type="cellIs" dxfId="0" priority="5043" operator="equal">
      <formula>0</formula>
    </cfRule>
    <cfRule type="cellIs" dxfId="1" priority="5044" operator="equal">
      <formula>1</formula>
    </cfRule>
  </conditionalFormatting>
  <conditionalFormatting sqref="D2216:N2216">
    <cfRule type="cellIs" dxfId="0" priority="5045" operator="equal">
      <formula>0</formula>
    </cfRule>
    <cfRule type="cellIs" dxfId="1" priority="5046" operator="equal">
      <formula>1</formula>
    </cfRule>
  </conditionalFormatting>
  <conditionalFormatting sqref="D2217:N2217">
    <cfRule type="cellIs" dxfId="0" priority="5047" operator="equal">
      <formula>0</formula>
    </cfRule>
    <cfRule type="cellIs" dxfId="1" priority="5048" operator="equal">
      <formula>1</formula>
    </cfRule>
  </conditionalFormatting>
  <conditionalFormatting sqref="D2218:N2218">
    <cfRule type="cellIs" dxfId="0" priority="5049" operator="equal">
      <formula>0</formula>
    </cfRule>
    <cfRule type="cellIs" dxfId="1" priority="5050" operator="equal">
      <formula>1</formula>
    </cfRule>
  </conditionalFormatting>
  <conditionalFormatting sqref="D2219:N2219">
    <cfRule type="cellIs" dxfId="0" priority="5051" operator="equal">
      <formula>0</formula>
    </cfRule>
    <cfRule type="cellIs" dxfId="1" priority="5052" operator="equal">
      <formula>1</formula>
    </cfRule>
  </conditionalFormatting>
  <conditionalFormatting sqref="D221:N221">
    <cfRule type="cellIs" dxfId="0" priority="445" operator="equal">
      <formula>0</formula>
    </cfRule>
    <cfRule type="cellIs" dxfId="1" priority="446" operator="equal">
      <formula>1</formula>
    </cfRule>
  </conditionalFormatting>
  <conditionalFormatting sqref="D2220:N2220">
    <cfRule type="cellIs" dxfId="0" priority="5053" operator="equal">
      <formula>0</formula>
    </cfRule>
    <cfRule type="cellIs" dxfId="1" priority="5054" operator="equal">
      <formula>1</formula>
    </cfRule>
  </conditionalFormatting>
  <conditionalFormatting sqref="D2221:N2221">
    <cfRule type="cellIs" dxfId="0" priority="5055" operator="equal">
      <formula>0</formula>
    </cfRule>
    <cfRule type="cellIs" dxfId="1" priority="5056" operator="equal">
      <formula>1</formula>
    </cfRule>
  </conditionalFormatting>
  <conditionalFormatting sqref="D2222:N2222">
    <cfRule type="cellIs" dxfId="0" priority="5057" operator="equal">
      <formula>0</formula>
    </cfRule>
    <cfRule type="cellIs" dxfId="1" priority="5058" operator="equal">
      <formula>1</formula>
    </cfRule>
  </conditionalFormatting>
  <conditionalFormatting sqref="D2223:N2223">
    <cfRule type="cellIs" dxfId="0" priority="5059" operator="equal">
      <formula>0</formula>
    </cfRule>
    <cfRule type="cellIs" dxfId="1" priority="5060" operator="equal">
      <formula>1</formula>
    </cfRule>
  </conditionalFormatting>
  <conditionalFormatting sqref="D2224:N2224">
    <cfRule type="cellIs" dxfId="0" priority="5061" operator="equal">
      <formula>0</formula>
    </cfRule>
    <cfRule type="cellIs" dxfId="1" priority="5062" operator="equal">
      <formula>1</formula>
    </cfRule>
  </conditionalFormatting>
  <conditionalFormatting sqref="D2225:N2225">
    <cfRule type="cellIs" dxfId="0" priority="5063" operator="equal">
      <formula>0</formula>
    </cfRule>
    <cfRule type="cellIs" dxfId="1" priority="5064" operator="equal">
      <formula>1</formula>
    </cfRule>
  </conditionalFormatting>
  <conditionalFormatting sqref="D2226:N2226">
    <cfRule type="cellIs" dxfId="0" priority="5065" operator="equal">
      <formula>0</formula>
    </cfRule>
    <cfRule type="cellIs" dxfId="1" priority="5066" operator="equal">
      <formula>1</formula>
    </cfRule>
  </conditionalFormatting>
  <conditionalFormatting sqref="D2227:N2227">
    <cfRule type="cellIs" dxfId="0" priority="5067" operator="equal">
      <formula>0</formula>
    </cfRule>
    <cfRule type="cellIs" dxfId="1" priority="5068" operator="equal">
      <formula>1</formula>
    </cfRule>
  </conditionalFormatting>
  <conditionalFormatting sqref="D2228:N2228">
    <cfRule type="cellIs" dxfId="0" priority="5069" operator="equal">
      <formula>0</formula>
    </cfRule>
    <cfRule type="cellIs" dxfId="1" priority="5070" operator="equal">
      <formula>1</formula>
    </cfRule>
  </conditionalFormatting>
  <conditionalFormatting sqref="D2229:N2229">
    <cfRule type="cellIs" dxfId="0" priority="5071" operator="equal">
      <formula>0</formula>
    </cfRule>
    <cfRule type="cellIs" dxfId="1" priority="5072" operator="equal">
      <formula>1</formula>
    </cfRule>
  </conditionalFormatting>
  <conditionalFormatting sqref="D222:N222">
    <cfRule type="cellIs" dxfId="0" priority="447" operator="equal">
      <formula>0</formula>
    </cfRule>
    <cfRule type="cellIs" dxfId="1" priority="448" operator="equal">
      <formula>1</formula>
    </cfRule>
  </conditionalFormatting>
  <conditionalFormatting sqref="D2230:N2230">
    <cfRule type="cellIs" dxfId="0" priority="5073" operator="equal">
      <formula>0</formula>
    </cfRule>
    <cfRule type="cellIs" dxfId="1" priority="5074" operator="equal">
      <formula>1</formula>
    </cfRule>
  </conditionalFormatting>
  <conditionalFormatting sqref="D2231:N2231">
    <cfRule type="cellIs" dxfId="0" priority="5075" operator="equal">
      <formula>0</formula>
    </cfRule>
    <cfRule type="cellIs" dxfId="1" priority="5076" operator="equal">
      <formula>1</formula>
    </cfRule>
  </conditionalFormatting>
  <conditionalFormatting sqref="D2232:N2232">
    <cfRule type="cellIs" dxfId="0" priority="5077" operator="equal">
      <formula>0</formula>
    </cfRule>
    <cfRule type="cellIs" dxfId="1" priority="5078" operator="equal">
      <formula>1</formula>
    </cfRule>
  </conditionalFormatting>
  <conditionalFormatting sqref="D2233:N2233">
    <cfRule type="cellIs" dxfId="0" priority="5079" operator="equal">
      <formula>0</formula>
    </cfRule>
    <cfRule type="cellIs" dxfId="1" priority="5080" operator="equal">
      <formula>1</formula>
    </cfRule>
  </conditionalFormatting>
  <conditionalFormatting sqref="D2234">
    <cfRule type="colorScale" priority="5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37">
    <cfRule type="colorScale" priority="5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3:N223">
    <cfRule type="cellIs" dxfId="0" priority="449" operator="equal">
      <formula>0</formula>
    </cfRule>
    <cfRule type="cellIs" dxfId="1" priority="450" operator="equal">
      <formula>1</formula>
    </cfRule>
  </conditionalFormatting>
  <conditionalFormatting sqref="D2240:N2240">
    <cfRule type="cellIs" dxfId="0" priority="5103" operator="equal">
      <formula>0</formula>
    </cfRule>
    <cfRule type="cellIs" dxfId="1" priority="5104" operator="equal">
      <formula>1</formula>
    </cfRule>
  </conditionalFormatting>
  <conditionalFormatting sqref="D2241:N2241">
    <cfRule type="cellIs" dxfId="0" priority="5105" operator="equal">
      <formula>0</formula>
    </cfRule>
    <cfRule type="cellIs" dxfId="1" priority="5106" operator="equal">
      <formula>1</formula>
    </cfRule>
  </conditionalFormatting>
  <conditionalFormatting sqref="D2242:N2242">
    <cfRule type="cellIs" dxfId="0" priority="5107" operator="equal">
      <formula>0</formula>
    </cfRule>
    <cfRule type="cellIs" dxfId="1" priority="5108" operator="equal">
      <formula>1</formula>
    </cfRule>
  </conditionalFormatting>
  <conditionalFormatting sqref="D2243:N2243">
    <cfRule type="cellIs" dxfId="0" priority="5109" operator="equal">
      <formula>0</formula>
    </cfRule>
    <cfRule type="cellIs" dxfId="1" priority="5110" operator="equal">
      <formula>1</formula>
    </cfRule>
  </conditionalFormatting>
  <conditionalFormatting sqref="D2244:N2244">
    <cfRule type="cellIs" dxfId="0" priority="5111" operator="equal">
      <formula>0</formula>
    </cfRule>
    <cfRule type="cellIs" dxfId="1" priority="5112" operator="equal">
      <formula>1</formula>
    </cfRule>
  </conditionalFormatting>
  <conditionalFormatting sqref="D2245:N2245">
    <cfRule type="cellIs" dxfId="0" priority="5113" operator="equal">
      <formula>0</formula>
    </cfRule>
    <cfRule type="cellIs" dxfId="1" priority="5114" operator="equal">
      <formula>1</formula>
    </cfRule>
  </conditionalFormatting>
  <conditionalFormatting sqref="D2246:N2246">
    <cfRule type="cellIs" dxfId="0" priority="5115" operator="equal">
      <formula>0</formula>
    </cfRule>
    <cfRule type="cellIs" dxfId="1" priority="5116" operator="equal">
      <formula>1</formula>
    </cfRule>
  </conditionalFormatting>
  <conditionalFormatting sqref="D2247:N2247">
    <cfRule type="cellIs" dxfId="0" priority="5117" operator="equal">
      <formula>0</formula>
    </cfRule>
    <cfRule type="cellIs" dxfId="1" priority="5118" operator="equal">
      <formula>1</formula>
    </cfRule>
  </conditionalFormatting>
  <conditionalFormatting sqref="D2248:N2248">
    <cfRule type="cellIs" dxfId="0" priority="5119" operator="equal">
      <formula>0</formula>
    </cfRule>
    <cfRule type="cellIs" dxfId="1" priority="5120" operator="equal">
      <formula>1</formula>
    </cfRule>
  </conditionalFormatting>
  <conditionalFormatting sqref="D2249:N2249">
    <cfRule type="cellIs" dxfId="0" priority="5121" operator="equal">
      <formula>0</formula>
    </cfRule>
    <cfRule type="cellIs" dxfId="1" priority="5122" operator="equal">
      <formula>1</formula>
    </cfRule>
  </conditionalFormatting>
  <conditionalFormatting sqref="D224:N224">
    <cfRule type="cellIs" dxfId="0" priority="451" operator="equal">
      <formula>0</formula>
    </cfRule>
    <cfRule type="cellIs" dxfId="1" priority="452" operator="equal">
      <formula>1</formula>
    </cfRule>
  </conditionalFormatting>
  <conditionalFormatting sqref="D2250:N2250">
    <cfRule type="cellIs" dxfId="0" priority="5123" operator="equal">
      <formula>0</formula>
    </cfRule>
    <cfRule type="cellIs" dxfId="1" priority="5124" operator="equal">
      <formula>1</formula>
    </cfRule>
  </conditionalFormatting>
  <conditionalFormatting sqref="D2251:N2251">
    <cfRule type="cellIs" dxfId="0" priority="5125" operator="equal">
      <formula>0</formula>
    </cfRule>
    <cfRule type="cellIs" dxfId="1" priority="5126" operator="equal">
      <formula>1</formula>
    </cfRule>
  </conditionalFormatting>
  <conditionalFormatting sqref="D2252:N2252">
    <cfRule type="cellIs" dxfId="0" priority="5127" operator="equal">
      <formula>0</formula>
    </cfRule>
    <cfRule type="cellIs" dxfId="1" priority="5128" operator="equal">
      <formula>1</formula>
    </cfRule>
  </conditionalFormatting>
  <conditionalFormatting sqref="D2253:N2253">
    <cfRule type="cellIs" dxfId="0" priority="5129" operator="equal">
      <formula>0</formula>
    </cfRule>
    <cfRule type="cellIs" dxfId="1" priority="5130" operator="equal">
      <formula>1</formula>
    </cfRule>
  </conditionalFormatting>
  <conditionalFormatting sqref="D2254:N2254">
    <cfRule type="cellIs" dxfId="0" priority="5131" operator="equal">
      <formula>0</formula>
    </cfRule>
    <cfRule type="cellIs" dxfId="1" priority="5132" operator="equal">
      <formula>1</formula>
    </cfRule>
  </conditionalFormatting>
  <conditionalFormatting sqref="D2255:N2255">
    <cfRule type="cellIs" dxfId="0" priority="5133" operator="equal">
      <formula>0</formula>
    </cfRule>
    <cfRule type="cellIs" dxfId="1" priority="5134" operator="equal">
      <formula>1</formula>
    </cfRule>
  </conditionalFormatting>
  <conditionalFormatting sqref="D2256:N2256">
    <cfRule type="cellIs" dxfId="0" priority="5135" operator="equal">
      <formula>0</formula>
    </cfRule>
    <cfRule type="cellIs" dxfId="1" priority="5136" operator="equal">
      <formula>1</formula>
    </cfRule>
  </conditionalFormatting>
  <conditionalFormatting sqref="D2257:N2257">
    <cfRule type="cellIs" dxfId="0" priority="5137" operator="equal">
      <formula>0</formula>
    </cfRule>
    <cfRule type="cellIs" dxfId="1" priority="5138" operator="equal">
      <formula>1</formula>
    </cfRule>
  </conditionalFormatting>
  <conditionalFormatting sqref="D2258:N2258">
    <cfRule type="cellIs" dxfId="0" priority="5139" operator="equal">
      <formula>0</formula>
    </cfRule>
    <cfRule type="cellIs" dxfId="1" priority="5140" operator="equal">
      <formula>1</formula>
    </cfRule>
  </conditionalFormatting>
  <conditionalFormatting sqref="D2259">
    <cfRule type="colorScale" priority="5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5:N225">
    <cfRule type="cellIs" dxfId="0" priority="453" operator="equal">
      <formula>0</formula>
    </cfRule>
    <cfRule type="cellIs" dxfId="1" priority="454" operator="equal">
      <formula>1</formula>
    </cfRule>
  </conditionalFormatting>
  <conditionalFormatting sqref="D2262:N2262">
    <cfRule type="cellIs" dxfId="0" priority="5152" operator="equal">
      <formula>0</formula>
    </cfRule>
    <cfRule type="cellIs" dxfId="1" priority="5153" operator="equal">
      <formula>1</formula>
    </cfRule>
  </conditionalFormatting>
  <conditionalFormatting sqref="D2263:N2263">
    <cfRule type="cellIs" dxfId="0" priority="5154" operator="equal">
      <formula>0</formula>
    </cfRule>
    <cfRule type="cellIs" dxfId="1" priority="5155" operator="equal">
      <formula>1</formula>
    </cfRule>
  </conditionalFormatting>
  <conditionalFormatting sqref="D2264:N2264">
    <cfRule type="cellIs" dxfId="0" priority="5156" operator="equal">
      <formula>0</formula>
    </cfRule>
    <cfRule type="cellIs" dxfId="1" priority="5157" operator="equal">
      <formula>1</formula>
    </cfRule>
  </conditionalFormatting>
  <conditionalFormatting sqref="D2265:N2265">
    <cfRule type="cellIs" dxfId="0" priority="5158" operator="equal">
      <formula>0</formula>
    </cfRule>
    <cfRule type="cellIs" dxfId="1" priority="5159" operator="equal">
      <formula>1</formula>
    </cfRule>
  </conditionalFormatting>
  <conditionalFormatting sqref="D2266:N2266">
    <cfRule type="cellIs" dxfId="0" priority="5160" operator="equal">
      <formula>0</formula>
    </cfRule>
    <cfRule type="cellIs" dxfId="1" priority="5161" operator="equal">
      <formula>1</formula>
    </cfRule>
  </conditionalFormatting>
  <conditionalFormatting sqref="D2267:N2267">
    <cfRule type="cellIs" dxfId="0" priority="5162" operator="equal">
      <formula>0</formula>
    </cfRule>
    <cfRule type="cellIs" dxfId="1" priority="5163" operator="equal">
      <formula>1</formula>
    </cfRule>
  </conditionalFormatting>
  <conditionalFormatting sqref="D2268:N2268">
    <cfRule type="cellIs" dxfId="0" priority="5164" operator="equal">
      <formula>0</formula>
    </cfRule>
    <cfRule type="cellIs" dxfId="1" priority="5165" operator="equal">
      <formula>1</formula>
    </cfRule>
  </conditionalFormatting>
  <conditionalFormatting sqref="D2269:N2269">
    <cfRule type="cellIs" dxfId="0" priority="5166" operator="equal">
      <formula>0</formula>
    </cfRule>
    <cfRule type="cellIs" dxfId="1" priority="5167" operator="equal">
      <formula>1</formula>
    </cfRule>
  </conditionalFormatting>
  <conditionalFormatting sqref="D226:N226">
    <cfRule type="cellIs" dxfId="0" priority="455" operator="equal">
      <formula>0</formula>
    </cfRule>
    <cfRule type="cellIs" dxfId="1" priority="456" operator="equal">
      <formula>1</formula>
    </cfRule>
  </conditionalFormatting>
  <conditionalFormatting sqref="D2270:N2270">
    <cfRule type="cellIs" dxfId="0" priority="5168" operator="equal">
      <formula>0</formula>
    </cfRule>
    <cfRule type="cellIs" dxfId="1" priority="5169" operator="equal">
      <formula>1</formula>
    </cfRule>
  </conditionalFormatting>
  <conditionalFormatting sqref="D2271:N2271">
    <cfRule type="cellIs" dxfId="0" priority="5170" operator="equal">
      <formula>0</formula>
    </cfRule>
    <cfRule type="cellIs" dxfId="1" priority="5171" operator="equal">
      <formula>1</formula>
    </cfRule>
  </conditionalFormatting>
  <conditionalFormatting sqref="D2272:N2272">
    <cfRule type="cellIs" dxfId="0" priority="5172" operator="equal">
      <formula>0</formula>
    </cfRule>
    <cfRule type="cellIs" dxfId="1" priority="5173" operator="equal">
      <formula>1</formula>
    </cfRule>
  </conditionalFormatting>
  <conditionalFormatting sqref="D2273:N2273">
    <cfRule type="cellIs" dxfId="0" priority="5174" operator="equal">
      <formula>0</formula>
    </cfRule>
    <cfRule type="cellIs" dxfId="1" priority="5175" operator="equal">
      <formula>1</formula>
    </cfRule>
  </conditionalFormatting>
  <conditionalFormatting sqref="D2274:N2274">
    <cfRule type="cellIs" dxfId="0" priority="5176" operator="equal">
      <formula>0</formula>
    </cfRule>
    <cfRule type="cellIs" dxfId="1" priority="5177" operator="equal">
      <formula>1</formula>
    </cfRule>
  </conditionalFormatting>
  <conditionalFormatting sqref="D2275:N2275">
    <cfRule type="cellIs" dxfId="0" priority="5178" operator="equal">
      <formula>0</formula>
    </cfRule>
    <cfRule type="cellIs" dxfId="1" priority="5179" operator="equal">
      <formula>1</formula>
    </cfRule>
  </conditionalFormatting>
  <conditionalFormatting sqref="D2276:N2276">
    <cfRule type="cellIs" dxfId="0" priority="5180" operator="equal">
      <formula>0</formula>
    </cfRule>
    <cfRule type="cellIs" dxfId="1" priority="5181" operator="equal">
      <formula>1</formula>
    </cfRule>
  </conditionalFormatting>
  <conditionalFormatting sqref="D2277:N2277">
    <cfRule type="cellIs" dxfId="0" priority="5182" operator="equal">
      <formula>0</formula>
    </cfRule>
    <cfRule type="cellIs" dxfId="1" priority="5183" operator="equal">
      <formula>1</formula>
    </cfRule>
  </conditionalFormatting>
  <conditionalFormatting sqref="D2278:N2278">
    <cfRule type="cellIs" dxfId="0" priority="5184" operator="equal">
      <formula>0</formula>
    </cfRule>
    <cfRule type="cellIs" dxfId="1" priority="5185" operator="equal">
      <formula>1</formula>
    </cfRule>
  </conditionalFormatting>
  <conditionalFormatting sqref="D2279:N2279">
    <cfRule type="cellIs" dxfId="0" priority="5186" operator="equal">
      <formula>0</formula>
    </cfRule>
    <cfRule type="cellIs" dxfId="1" priority="5187" operator="equal">
      <formula>1</formula>
    </cfRule>
  </conditionalFormatting>
  <conditionalFormatting sqref="D227:N227">
    <cfRule type="cellIs" dxfId="0" priority="457" operator="equal">
      <formula>0</formula>
    </cfRule>
    <cfRule type="cellIs" dxfId="1" priority="458" operator="equal">
      <formula>1</formula>
    </cfRule>
  </conditionalFormatting>
  <conditionalFormatting sqref="D2280:N2280">
    <cfRule type="cellIs" dxfId="0" priority="5188" operator="equal">
      <formula>0</formula>
    </cfRule>
    <cfRule type="cellIs" dxfId="1" priority="5189" operator="equal">
      <formula>1</formula>
    </cfRule>
  </conditionalFormatting>
  <conditionalFormatting sqref="D2281">
    <cfRule type="colorScale" priority="5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84">
    <cfRule type="colorScale" priority="5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87:N2287">
    <cfRule type="cellIs" dxfId="0" priority="5212" operator="equal">
      <formula>0</formula>
    </cfRule>
    <cfRule type="cellIs" dxfId="1" priority="5213" operator="equal">
      <formula>1</formula>
    </cfRule>
  </conditionalFormatting>
  <conditionalFormatting sqref="D2288:N2288">
    <cfRule type="cellIs" dxfId="0" priority="5214" operator="equal">
      <formula>0</formula>
    </cfRule>
    <cfRule type="cellIs" dxfId="1" priority="5215" operator="equal">
      <formula>1</formula>
    </cfRule>
  </conditionalFormatting>
  <conditionalFormatting sqref="D2289:N2289">
    <cfRule type="cellIs" dxfId="0" priority="5216" operator="equal">
      <formula>0</formula>
    </cfRule>
    <cfRule type="cellIs" dxfId="1" priority="5217" operator="equal">
      <formula>1</formula>
    </cfRule>
  </conditionalFormatting>
  <conditionalFormatting sqref="D228:N228">
    <cfRule type="cellIs" dxfId="0" priority="459" operator="equal">
      <formula>0</formula>
    </cfRule>
    <cfRule type="cellIs" dxfId="1" priority="460" operator="equal">
      <formula>1</formula>
    </cfRule>
  </conditionalFormatting>
  <conditionalFormatting sqref="D2290:N2290">
    <cfRule type="cellIs" dxfId="0" priority="5218" operator="equal">
      <formula>0</formula>
    </cfRule>
    <cfRule type="cellIs" dxfId="1" priority="5219" operator="equal">
      <formula>1</formula>
    </cfRule>
  </conditionalFormatting>
  <conditionalFormatting sqref="D2291:N2291">
    <cfRule type="cellIs" dxfId="0" priority="5220" operator="equal">
      <formula>0</formula>
    </cfRule>
    <cfRule type="cellIs" dxfId="1" priority="5221" operator="equal">
      <formula>1</formula>
    </cfRule>
  </conditionalFormatting>
  <conditionalFormatting sqref="D2292:N2292">
    <cfRule type="cellIs" dxfId="0" priority="5222" operator="equal">
      <formula>0</formula>
    </cfRule>
    <cfRule type="cellIs" dxfId="1" priority="5223" operator="equal">
      <formula>1</formula>
    </cfRule>
  </conditionalFormatting>
  <conditionalFormatting sqref="D2293:N2293">
    <cfRule type="cellIs" dxfId="0" priority="5224" operator="equal">
      <formula>0</formula>
    </cfRule>
    <cfRule type="cellIs" dxfId="1" priority="5225" operator="equal">
      <formula>1</formula>
    </cfRule>
  </conditionalFormatting>
  <conditionalFormatting sqref="D2294:N2294">
    <cfRule type="cellIs" dxfId="0" priority="5226" operator="equal">
      <formula>0</formula>
    </cfRule>
    <cfRule type="cellIs" dxfId="1" priority="5227" operator="equal">
      <formula>1</formula>
    </cfRule>
  </conditionalFormatting>
  <conditionalFormatting sqref="D2295:N2295">
    <cfRule type="cellIs" dxfId="0" priority="5228" operator="equal">
      <formula>0</formula>
    </cfRule>
    <cfRule type="cellIs" dxfId="1" priority="5229" operator="equal">
      <formula>1</formula>
    </cfRule>
  </conditionalFormatting>
  <conditionalFormatting sqref="D2296:N2296">
    <cfRule type="cellIs" dxfId="0" priority="5230" operator="equal">
      <formula>0</formula>
    </cfRule>
    <cfRule type="cellIs" dxfId="1" priority="5231" operator="equal">
      <formula>1</formula>
    </cfRule>
  </conditionalFormatting>
  <conditionalFormatting sqref="D2297:N2297">
    <cfRule type="cellIs" dxfId="0" priority="5232" operator="equal">
      <formula>0</formula>
    </cfRule>
    <cfRule type="cellIs" dxfId="1" priority="5233" operator="equal">
      <formula>1</formula>
    </cfRule>
  </conditionalFormatting>
  <conditionalFormatting sqref="D2298:N2298">
    <cfRule type="cellIs" dxfId="0" priority="5234" operator="equal">
      <formula>0</formula>
    </cfRule>
    <cfRule type="cellIs" dxfId="1" priority="5235" operator="equal">
      <formula>1</formula>
    </cfRule>
  </conditionalFormatting>
  <conditionalFormatting sqref="D2299:N2299">
    <cfRule type="cellIs" dxfId="0" priority="5236" operator="equal">
      <formula>0</formula>
    </cfRule>
    <cfRule type="cellIs" dxfId="1" priority="5237" operator="equal">
      <formula>1</formula>
    </cfRule>
  </conditionalFormatting>
  <conditionalFormatting sqref="D229:N229">
    <cfRule type="cellIs" dxfId="0" priority="461" operator="equal">
      <formula>0</formula>
    </cfRule>
    <cfRule type="cellIs" dxfId="1" priority="462" operator="equal">
      <formula>1</formula>
    </cfRule>
  </conditionalFormatting>
  <conditionalFormatting sqref="D22:N22">
    <cfRule type="cellIs" dxfId="0" priority="17" operator="equal">
      <formula>0</formula>
    </cfRule>
    <cfRule type="cellIs" dxfId="1" priority="18" operator="equal">
      <formula>1</formula>
    </cfRule>
  </conditionalFormatting>
  <conditionalFormatting sqref="D2300:N2300">
    <cfRule type="cellIs" dxfId="0" priority="5238" operator="equal">
      <formula>0</formula>
    </cfRule>
    <cfRule type="cellIs" dxfId="1" priority="5239" operator="equal">
      <formula>1</formula>
    </cfRule>
  </conditionalFormatting>
  <conditionalFormatting sqref="D2301:N2301">
    <cfRule type="cellIs" dxfId="0" priority="5240" operator="equal">
      <formula>0</formula>
    </cfRule>
    <cfRule type="cellIs" dxfId="1" priority="5241" operator="equal">
      <formula>1</formula>
    </cfRule>
  </conditionalFormatting>
  <conditionalFormatting sqref="D2302">
    <cfRule type="colorScale" priority="5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05:N2305">
    <cfRule type="cellIs" dxfId="0" priority="5253" operator="equal">
      <formula>0</formula>
    </cfRule>
    <cfRule type="cellIs" dxfId="1" priority="5254" operator="equal">
      <formula>1</formula>
    </cfRule>
  </conditionalFormatting>
  <conditionalFormatting sqref="D2306:N2306">
    <cfRule type="cellIs" dxfId="0" priority="5255" operator="equal">
      <formula>0</formula>
    </cfRule>
    <cfRule type="cellIs" dxfId="1" priority="5256" operator="equal">
      <formula>1</formula>
    </cfRule>
  </conditionalFormatting>
  <conditionalFormatting sqref="D2307:N2307">
    <cfRule type="cellIs" dxfId="0" priority="5257" operator="equal">
      <formula>0</formula>
    </cfRule>
    <cfRule type="cellIs" dxfId="1" priority="5258" operator="equal">
      <formula>1</formula>
    </cfRule>
  </conditionalFormatting>
  <conditionalFormatting sqref="D2308:N2308">
    <cfRule type="cellIs" dxfId="0" priority="5259" operator="equal">
      <formula>0</formula>
    </cfRule>
    <cfRule type="cellIs" dxfId="1" priority="5260" operator="equal">
      <formula>1</formula>
    </cfRule>
  </conditionalFormatting>
  <conditionalFormatting sqref="D2309:N2309">
    <cfRule type="cellIs" dxfId="0" priority="5261" operator="equal">
      <formula>0</formula>
    </cfRule>
    <cfRule type="cellIs" dxfId="1" priority="5262" operator="equal">
      <formula>1</formula>
    </cfRule>
  </conditionalFormatting>
  <conditionalFormatting sqref="D230:N230">
    <cfRule type="cellIs" dxfId="0" priority="463" operator="equal">
      <formula>0</formula>
    </cfRule>
    <cfRule type="cellIs" dxfId="1" priority="464" operator="equal">
      <formula>1</formula>
    </cfRule>
  </conditionalFormatting>
  <conditionalFormatting sqref="D2310:N2310">
    <cfRule type="cellIs" dxfId="0" priority="5263" operator="equal">
      <formula>0</formula>
    </cfRule>
    <cfRule type="cellIs" dxfId="1" priority="5264" operator="equal">
      <formula>1</formula>
    </cfRule>
  </conditionalFormatting>
  <conditionalFormatting sqref="D2311:N2311">
    <cfRule type="cellIs" dxfId="0" priority="5265" operator="equal">
      <formula>0</formula>
    </cfRule>
    <cfRule type="cellIs" dxfId="1" priority="5266" operator="equal">
      <formula>1</formula>
    </cfRule>
  </conditionalFormatting>
  <conditionalFormatting sqref="D2312:N2312">
    <cfRule type="cellIs" dxfId="0" priority="5267" operator="equal">
      <formula>0</formula>
    </cfRule>
    <cfRule type="cellIs" dxfId="1" priority="5268" operator="equal">
      <formula>1</formula>
    </cfRule>
  </conditionalFormatting>
  <conditionalFormatting sqref="D2313">
    <cfRule type="colorScale" priority="5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16">
    <cfRule type="colorScale" priority="5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19:N2319">
    <cfRule type="cellIs" dxfId="0" priority="5291" operator="equal">
      <formula>0</formula>
    </cfRule>
    <cfRule type="cellIs" dxfId="1" priority="5292" operator="equal">
      <formula>1</formula>
    </cfRule>
  </conditionalFormatting>
  <conditionalFormatting sqref="D231:N231">
    <cfRule type="cellIs" dxfId="0" priority="465" operator="equal">
      <formula>0</formula>
    </cfRule>
    <cfRule type="cellIs" dxfId="1" priority="466" operator="equal">
      <formula>1</formula>
    </cfRule>
  </conditionalFormatting>
  <conditionalFormatting sqref="D2320:N2320">
    <cfRule type="cellIs" dxfId="0" priority="5293" operator="equal">
      <formula>0</formula>
    </cfRule>
    <cfRule type="cellIs" dxfId="1" priority="5294" operator="equal">
      <formula>1</formula>
    </cfRule>
  </conditionalFormatting>
  <conditionalFormatting sqref="D2321:N2321">
    <cfRule type="cellIs" dxfId="0" priority="5295" operator="equal">
      <formula>0</formula>
    </cfRule>
    <cfRule type="cellIs" dxfId="1" priority="5296" operator="equal">
      <formula>1</formula>
    </cfRule>
  </conditionalFormatting>
  <conditionalFormatting sqref="D2322:N2322">
    <cfRule type="cellIs" dxfId="0" priority="5297" operator="equal">
      <formula>0</formula>
    </cfRule>
    <cfRule type="cellIs" dxfId="1" priority="5298" operator="equal">
      <formula>1</formula>
    </cfRule>
  </conditionalFormatting>
  <conditionalFormatting sqref="D2323:N2323">
    <cfRule type="cellIs" dxfId="0" priority="5299" operator="equal">
      <formula>0</formula>
    </cfRule>
    <cfRule type="cellIs" dxfId="1" priority="5300" operator="equal">
      <formula>1</formula>
    </cfRule>
  </conditionalFormatting>
  <conditionalFormatting sqref="D2324:N2324">
    <cfRule type="cellIs" dxfId="0" priority="5301" operator="equal">
      <formula>0</formula>
    </cfRule>
    <cfRule type="cellIs" dxfId="1" priority="5302" operator="equal">
      <formula>1</formula>
    </cfRule>
  </conditionalFormatting>
  <conditionalFormatting sqref="D2325:N2325">
    <cfRule type="cellIs" dxfId="0" priority="5303" operator="equal">
      <formula>0</formula>
    </cfRule>
    <cfRule type="cellIs" dxfId="1" priority="5304" operator="equal">
      <formula>1</formula>
    </cfRule>
  </conditionalFormatting>
  <conditionalFormatting sqref="D2326:N2326">
    <cfRule type="cellIs" dxfId="0" priority="5305" operator="equal">
      <formula>0</formula>
    </cfRule>
    <cfRule type="cellIs" dxfId="1" priority="5306" operator="equal">
      <formula>1</formula>
    </cfRule>
  </conditionalFormatting>
  <conditionalFormatting sqref="D2327:N2327">
    <cfRule type="cellIs" dxfId="0" priority="5307" operator="equal">
      <formula>0</formula>
    </cfRule>
    <cfRule type="cellIs" dxfId="1" priority="5308" operator="equal">
      <formula>1</formula>
    </cfRule>
  </conditionalFormatting>
  <conditionalFormatting sqref="D2328:N2328">
    <cfRule type="cellIs" dxfId="0" priority="5309" operator="equal">
      <formula>0</formula>
    </cfRule>
    <cfRule type="cellIs" dxfId="1" priority="5310" operator="equal">
      <formula>1</formula>
    </cfRule>
  </conditionalFormatting>
  <conditionalFormatting sqref="D2329:N2329">
    <cfRule type="cellIs" dxfId="0" priority="5311" operator="equal">
      <formula>0</formula>
    </cfRule>
    <cfRule type="cellIs" dxfId="1" priority="5312" operator="equal">
      <formula>1</formula>
    </cfRule>
  </conditionalFormatting>
  <conditionalFormatting sqref="D232:N232">
    <cfRule type="cellIs" dxfId="0" priority="467" operator="equal">
      <formula>0</formula>
    </cfRule>
    <cfRule type="cellIs" dxfId="1" priority="468" operator="equal">
      <formula>1</formula>
    </cfRule>
  </conditionalFormatting>
  <conditionalFormatting sqref="D233">
    <cfRule type="colorScale" priority="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30:N2330">
    <cfRule type="cellIs" dxfId="0" priority="5313" operator="equal">
      <formula>0</formula>
    </cfRule>
    <cfRule type="cellIs" dxfId="1" priority="5314" operator="equal">
      <formula>1</formula>
    </cfRule>
  </conditionalFormatting>
  <conditionalFormatting sqref="D2331:N2331">
    <cfRule type="cellIs" dxfId="0" priority="5315" operator="equal">
      <formula>0</formula>
    </cfRule>
    <cfRule type="cellIs" dxfId="1" priority="5316" operator="equal">
      <formula>1</formula>
    </cfRule>
  </conditionalFormatting>
  <conditionalFormatting sqref="D2332">
    <cfRule type="colorScale" priority="5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35:N2335">
    <cfRule type="cellIs" dxfId="0" priority="5328" operator="equal">
      <formula>0</formula>
    </cfRule>
    <cfRule type="cellIs" dxfId="1" priority="5329" operator="equal">
      <formula>1</formula>
    </cfRule>
  </conditionalFormatting>
  <conditionalFormatting sqref="D2336:N2336">
    <cfRule type="cellIs" dxfId="0" priority="5330" operator="equal">
      <formula>0</formula>
    </cfRule>
    <cfRule type="cellIs" dxfId="1" priority="5331" operator="equal">
      <formula>1</formula>
    </cfRule>
  </conditionalFormatting>
  <conditionalFormatting sqref="D2337:N2337">
    <cfRule type="cellIs" dxfId="0" priority="5332" operator="equal">
      <formula>0</formula>
    </cfRule>
    <cfRule type="cellIs" dxfId="1" priority="5333" operator="equal">
      <formula>1</formula>
    </cfRule>
  </conditionalFormatting>
  <conditionalFormatting sqref="D2338:N2338">
    <cfRule type="cellIs" dxfId="0" priority="5334" operator="equal">
      <formula>0</formula>
    </cfRule>
    <cfRule type="cellIs" dxfId="1" priority="5335" operator="equal">
      <formula>1</formula>
    </cfRule>
  </conditionalFormatting>
  <conditionalFormatting sqref="D2339:N2339">
    <cfRule type="cellIs" dxfId="0" priority="5336" operator="equal">
      <formula>0</formula>
    </cfRule>
    <cfRule type="cellIs" dxfId="1" priority="5337" operator="equal">
      <formula>1</formula>
    </cfRule>
  </conditionalFormatting>
  <conditionalFormatting sqref="D2340:N2340">
    <cfRule type="cellIs" dxfId="0" priority="5338" operator="equal">
      <formula>0</formula>
    </cfRule>
    <cfRule type="cellIs" dxfId="1" priority="5339" operator="equal">
      <formula>1</formula>
    </cfRule>
  </conditionalFormatting>
  <conditionalFormatting sqref="D2341:N2341">
    <cfRule type="cellIs" dxfId="0" priority="5340" operator="equal">
      <formula>0</formula>
    </cfRule>
    <cfRule type="cellIs" dxfId="1" priority="5341" operator="equal">
      <formula>1</formula>
    </cfRule>
  </conditionalFormatting>
  <conditionalFormatting sqref="D2342:N2342">
    <cfRule type="cellIs" dxfId="0" priority="5342" operator="equal">
      <formula>0</formula>
    </cfRule>
    <cfRule type="cellIs" dxfId="1" priority="5343" operator="equal">
      <formula>1</formula>
    </cfRule>
  </conditionalFormatting>
  <conditionalFormatting sqref="D2343:N2343">
    <cfRule type="cellIs" dxfId="0" priority="5344" operator="equal">
      <formula>0</formula>
    </cfRule>
    <cfRule type="cellIs" dxfId="1" priority="5345" operator="equal">
      <formula>1</formula>
    </cfRule>
  </conditionalFormatting>
  <conditionalFormatting sqref="D2344:N2344">
    <cfRule type="cellIs" dxfId="0" priority="5346" operator="equal">
      <formula>0</formula>
    </cfRule>
    <cfRule type="cellIs" dxfId="1" priority="5347" operator="equal">
      <formula>1</formula>
    </cfRule>
  </conditionalFormatting>
  <conditionalFormatting sqref="D2345:N2345">
    <cfRule type="cellIs" dxfId="0" priority="5348" operator="equal">
      <formula>0</formula>
    </cfRule>
    <cfRule type="cellIs" dxfId="1" priority="5349" operator="equal">
      <formula>1</formula>
    </cfRule>
  </conditionalFormatting>
  <conditionalFormatting sqref="D2346:N2346">
    <cfRule type="cellIs" dxfId="0" priority="5350" operator="equal">
      <formula>0</formula>
    </cfRule>
    <cfRule type="cellIs" dxfId="1" priority="5351" operator="equal">
      <formula>1</formula>
    </cfRule>
  </conditionalFormatting>
  <conditionalFormatting sqref="D2347:N2347">
    <cfRule type="cellIs" dxfId="0" priority="5352" operator="equal">
      <formula>0</formula>
    </cfRule>
    <cfRule type="cellIs" dxfId="1" priority="5353" operator="equal">
      <formula>1</formula>
    </cfRule>
  </conditionalFormatting>
  <conditionalFormatting sqref="D2348:N2348">
    <cfRule type="cellIs" dxfId="0" priority="5354" operator="equal">
      <formula>0</formula>
    </cfRule>
    <cfRule type="cellIs" dxfId="1" priority="5355" operator="equal">
      <formula>1</formula>
    </cfRule>
  </conditionalFormatting>
  <conditionalFormatting sqref="D2349:N2349">
    <cfRule type="cellIs" dxfId="0" priority="5356" operator="equal">
      <formula>0</formula>
    </cfRule>
    <cfRule type="cellIs" dxfId="1" priority="5357" operator="equal">
      <formula>1</formula>
    </cfRule>
  </conditionalFormatting>
  <conditionalFormatting sqref="D2350:N2350">
    <cfRule type="cellIs" dxfId="0" priority="5358" operator="equal">
      <formula>0</formula>
    </cfRule>
    <cfRule type="cellIs" dxfId="1" priority="5359" operator="equal">
      <formula>1</formula>
    </cfRule>
  </conditionalFormatting>
  <conditionalFormatting sqref="D2351:N2351">
    <cfRule type="cellIs" dxfId="0" priority="5360" operator="equal">
      <formula>0</formula>
    </cfRule>
    <cfRule type="cellIs" dxfId="1" priority="5361" operator="equal">
      <formula>1</formula>
    </cfRule>
  </conditionalFormatting>
  <conditionalFormatting sqref="D2352:N2352">
    <cfRule type="cellIs" dxfId="0" priority="5362" operator="equal">
      <formula>0</formula>
    </cfRule>
    <cfRule type="cellIs" dxfId="1" priority="5363" operator="equal">
      <formula>1</formula>
    </cfRule>
  </conditionalFormatting>
  <conditionalFormatting sqref="D2353:N2353">
    <cfRule type="cellIs" dxfId="0" priority="5364" operator="equal">
      <formula>0</formula>
    </cfRule>
    <cfRule type="cellIs" dxfId="1" priority="5365" operator="equal">
      <formula>1</formula>
    </cfRule>
  </conditionalFormatting>
  <conditionalFormatting sqref="D2354:N2354">
    <cfRule type="cellIs" dxfId="0" priority="5366" operator="equal">
      <formula>0</formula>
    </cfRule>
    <cfRule type="cellIs" dxfId="1" priority="5367" operator="equal">
      <formula>1</formula>
    </cfRule>
  </conditionalFormatting>
  <conditionalFormatting sqref="D2355:N2355">
    <cfRule type="cellIs" dxfId="0" priority="5368" operator="equal">
      <formula>0</formula>
    </cfRule>
    <cfRule type="cellIs" dxfId="1" priority="5369" operator="equal">
      <formula>1</formula>
    </cfRule>
  </conditionalFormatting>
  <conditionalFormatting sqref="D2356:N2356">
    <cfRule type="cellIs" dxfId="0" priority="5370" operator="equal">
      <formula>0</formula>
    </cfRule>
    <cfRule type="cellIs" dxfId="1" priority="5371" operator="equal">
      <formula>1</formula>
    </cfRule>
  </conditionalFormatting>
  <conditionalFormatting sqref="D2357:N2357">
    <cfRule type="cellIs" dxfId="0" priority="5372" operator="equal">
      <formula>0</formula>
    </cfRule>
    <cfRule type="cellIs" dxfId="1" priority="5373" operator="equal">
      <formula>1</formula>
    </cfRule>
  </conditionalFormatting>
  <conditionalFormatting sqref="D2358:N2358">
    <cfRule type="cellIs" dxfId="0" priority="5374" operator="equal">
      <formula>0</formula>
    </cfRule>
    <cfRule type="cellIs" dxfId="1" priority="5375" operator="equal">
      <formula>1</formula>
    </cfRule>
  </conditionalFormatting>
  <conditionalFormatting sqref="D2359">
    <cfRule type="colorScale" priority="5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62">
    <cfRule type="colorScale" priority="5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65:N2365">
    <cfRule type="cellIs" dxfId="0" priority="5398" operator="equal">
      <formula>0</formula>
    </cfRule>
    <cfRule type="cellIs" dxfId="1" priority="5399" operator="equal">
      <formula>1</formula>
    </cfRule>
  </conditionalFormatting>
  <conditionalFormatting sqref="D2366:N2366">
    <cfRule type="cellIs" dxfId="0" priority="5400" operator="equal">
      <formula>0</formula>
    </cfRule>
    <cfRule type="cellIs" dxfId="1" priority="5401" operator="equal">
      <formula>1</formula>
    </cfRule>
  </conditionalFormatting>
  <conditionalFormatting sqref="D2367:N2367">
    <cfRule type="cellIs" dxfId="0" priority="5402" operator="equal">
      <formula>0</formula>
    </cfRule>
    <cfRule type="cellIs" dxfId="1" priority="5403" operator="equal">
      <formula>1</formula>
    </cfRule>
  </conditionalFormatting>
  <conditionalFormatting sqref="D2368:N2368">
    <cfRule type="cellIs" dxfId="0" priority="5404" operator="equal">
      <formula>0</formula>
    </cfRule>
    <cfRule type="cellIs" dxfId="1" priority="5405" operator="equal">
      <formula>1</formula>
    </cfRule>
  </conditionalFormatting>
  <conditionalFormatting sqref="D2369:N2369">
    <cfRule type="cellIs" dxfId="0" priority="5406" operator="equal">
      <formula>0</formula>
    </cfRule>
    <cfRule type="cellIs" dxfId="1" priority="5407" operator="equal">
      <formula>1</formula>
    </cfRule>
  </conditionalFormatting>
  <conditionalFormatting sqref="D236:N236">
    <cfRule type="cellIs" dxfId="0" priority="480" operator="equal">
      <formula>0</formula>
    </cfRule>
    <cfRule type="cellIs" dxfId="1" priority="481" operator="equal">
      <formula>1</formula>
    </cfRule>
  </conditionalFormatting>
  <conditionalFormatting sqref="D2370:N2370">
    <cfRule type="cellIs" dxfId="0" priority="5408" operator="equal">
      <formula>0</formula>
    </cfRule>
    <cfRule type="cellIs" dxfId="1" priority="5409" operator="equal">
      <formula>1</formula>
    </cfRule>
  </conditionalFormatting>
  <conditionalFormatting sqref="D2371:N2371">
    <cfRule type="cellIs" dxfId="0" priority="5410" operator="equal">
      <formula>0</formula>
    </cfRule>
    <cfRule type="cellIs" dxfId="1" priority="5411" operator="equal">
      <formula>1</formula>
    </cfRule>
  </conditionalFormatting>
  <conditionalFormatting sqref="D2372:N2372">
    <cfRule type="cellIs" dxfId="0" priority="5412" operator="equal">
      <formula>0</formula>
    </cfRule>
    <cfRule type="cellIs" dxfId="1" priority="5413" operator="equal">
      <formula>1</formula>
    </cfRule>
  </conditionalFormatting>
  <conditionalFormatting sqref="D2373:N2373">
    <cfRule type="cellIs" dxfId="0" priority="5414" operator="equal">
      <formula>0</formula>
    </cfRule>
    <cfRule type="cellIs" dxfId="1" priority="5415" operator="equal">
      <formula>1</formula>
    </cfRule>
  </conditionalFormatting>
  <conditionalFormatting sqref="D2374:N2374">
    <cfRule type="cellIs" dxfId="0" priority="5416" operator="equal">
      <formula>0</formula>
    </cfRule>
    <cfRule type="cellIs" dxfId="1" priority="5417" operator="equal">
      <formula>1</formula>
    </cfRule>
  </conditionalFormatting>
  <conditionalFormatting sqref="D2375:N2375">
    <cfRule type="cellIs" dxfId="0" priority="5418" operator="equal">
      <formula>0</formula>
    </cfRule>
    <cfRule type="cellIs" dxfId="1" priority="5419" operator="equal">
      <formula>1</formula>
    </cfRule>
  </conditionalFormatting>
  <conditionalFormatting sqref="D2376:N2376">
    <cfRule type="cellIs" dxfId="0" priority="5420" operator="equal">
      <formula>0</formula>
    </cfRule>
    <cfRule type="cellIs" dxfId="1" priority="5421" operator="equal">
      <formula>1</formula>
    </cfRule>
  </conditionalFormatting>
  <conditionalFormatting sqref="D2377:N2377">
    <cfRule type="cellIs" dxfId="0" priority="5422" operator="equal">
      <formula>0</formula>
    </cfRule>
    <cfRule type="cellIs" dxfId="1" priority="5423" operator="equal">
      <formula>1</formula>
    </cfRule>
  </conditionalFormatting>
  <conditionalFormatting sqref="D2378:N2378">
    <cfRule type="cellIs" dxfId="0" priority="5424" operator="equal">
      <formula>0</formula>
    </cfRule>
    <cfRule type="cellIs" dxfId="1" priority="5425" operator="equal">
      <formula>1</formula>
    </cfRule>
  </conditionalFormatting>
  <conditionalFormatting sqref="D2379:N2379">
    <cfRule type="cellIs" dxfId="0" priority="5426" operator="equal">
      <formula>0</formula>
    </cfRule>
    <cfRule type="cellIs" dxfId="1" priority="5427" operator="equal">
      <formula>1</formula>
    </cfRule>
  </conditionalFormatting>
  <conditionalFormatting sqref="D237:N237">
    <cfRule type="cellIs" dxfId="0" priority="482" operator="equal">
      <formula>0</formula>
    </cfRule>
    <cfRule type="cellIs" dxfId="1" priority="483" operator="equal">
      <formula>1</formula>
    </cfRule>
  </conditionalFormatting>
  <conditionalFormatting sqref="D2380:N2380">
    <cfRule type="cellIs" dxfId="0" priority="5428" operator="equal">
      <formula>0</formula>
    </cfRule>
    <cfRule type="cellIs" dxfId="1" priority="5429" operator="equal">
      <formula>1</formula>
    </cfRule>
  </conditionalFormatting>
  <conditionalFormatting sqref="D2381:N2381">
    <cfRule type="cellIs" dxfId="0" priority="5430" operator="equal">
      <formula>0</formula>
    </cfRule>
    <cfRule type="cellIs" dxfId="1" priority="5431" operator="equal">
      <formula>1</formula>
    </cfRule>
  </conditionalFormatting>
  <conditionalFormatting sqref="D2382:N2382">
    <cfRule type="cellIs" dxfId="0" priority="5432" operator="equal">
      <formula>0</formula>
    </cfRule>
    <cfRule type="cellIs" dxfId="1" priority="5433" operator="equal">
      <formula>1</formula>
    </cfRule>
  </conditionalFormatting>
  <conditionalFormatting sqref="D2383:N2383">
    <cfRule type="cellIs" dxfId="0" priority="5434" operator="equal">
      <formula>0</formula>
    </cfRule>
    <cfRule type="cellIs" dxfId="1" priority="5435" operator="equal">
      <formula>1</formula>
    </cfRule>
  </conditionalFormatting>
  <conditionalFormatting sqref="D2384:N2384">
    <cfRule type="cellIs" dxfId="0" priority="5436" operator="equal">
      <formula>0</formula>
    </cfRule>
    <cfRule type="cellIs" dxfId="1" priority="5437" operator="equal">
      <formula>1</formula>
    </cfRule>
  </conditionalFormatting>
  <conditionalFormatting sqref="D2385:N2385">
    <cfRule type="cellIs" dxfId="0" priority="5438" operator="equal">
      <formula>0</formula>
    </cfRule>
    <cfRule type="cellIs" dxfId="1" priority="5439" operator="equal">
      <formula>1</formula>
    </cfRule>
  </conditionalFormatting>
  <conditionalFormatting sqref="D2386:N2386">
    <cfRule type="cellIs" dxfId="0" priority="5440" operator="equal">
      <formula>0</formula>
    </cfRule>
    <cfRule type="cellIs" dxfId="1" priority="5441" operator="equal">
      <formula>1</formula>
    </cfRule>
  </conditionalFormatting>
  <conditionalFormatting sqref="D2387:N2387">
    <cfRule type="cellIs" dxfId="0" priority="5442" operator="equal">
      <formula>0</formula>
    </cfRule>
    <cfRule type="cellIs" dxfId="1" priority="5443" operator="equal">
      <formula>1</formula>
    </cfRule>
  </conditionalFormatting>
  <conditionalFormatting sqref="D2388:N2388">
    <cfRule type="cellIs" dxfId="0" priority="5444" operator="equal">
      <formula>0</formula>
    </cfRule>
    <cfRule type="cellIs" dxfId="1" priority="5445" operator="equal">
      <formula>1</formula>
    </cfRule>
  </conditionalFormatting>
  <conditionalFormatting sqref="D2389:N2389">
    <cfRule type="cellIs" dxfId="0" priority="5446" operator="equal">
      <formula>0</formula>
    </cfRule>
    <cfRule type="cellIs" dxfId="1" priority="5447" operator="equal">
      <formula>1</formula>
    </cfRule>
  </conditionalFormatting>
  <conditionalFormatting sqref="D238:N238">
    <cfRule type="cellIs" dxfId="0" priority="484" operator="equal">
      <formula>0</formula>
    </cfRule>
    <cfRule type="cellIs" dxfId="1" priority="485" operator="equal">
      <formula>1</formula>
    </cfRule>
  </conditionalFormatting>
  <conditionalFormatting sqref="D2390:N2390">
    <cfRule type="cellIs" dxfId="0" priority="5448" operator="equal">
      <formula>0</formula>
    </cfRule>
    <cfRule type="cellIs" dxfId="1" priority="5449" operator="equal">
      <formula>1</formula>
    </cfRule>
  </conditionalFormatting>
  <conditionalFormatting sqref="D2391:N2391">
    <cfRule type="cellIs" dxfId="0" priority="5450" operator="equal">
      <formula>0</formula>
    </cfRule>
    <cfRule type="cellIs" dxfId="1" priority="5451" operator="equal">
      <formula>1</formula>
    </cfRule>
  </conditionalFormatting>
  <conditionalFormatting sqref="D2392">
    <cfRule type="colorScale" priority="5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95">
    <cfRule type="colorScale" priority="5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98:N2398">
    <cfRule type="cellIs" dxfId="0" priority="5474" operator="equal">
      <formula>0</formula>
    </cfRule>
    <cfRule type="cellIs" dxfId="1" priority="5475" operator="equal">
      <formula>1</formula>
    </cfRule>
  </conditionalFormatting>
  <conditionalFormatting sqref="D2399:N2399">
    <cfRule type="cellIs" dxfId="0" priority="5476" operator="equal">
      <formula>0</formula>
    </cfRule>
    <cfRule type="cellIs" dxfId="1" priority="5477" operator="equal">
      <formula>1</formula>
    </cfRule>
  </conditionalFormatting>
  <conditionalFormatting sqref="D239:N239">
    <cfRule type="cellIs" dxfId="0" priority="486" operator="equal">
      <formula>0</formula>
    </cfRule>
    <cfRule type="cellIs" dxfId="1" priority="487" operator="equal">
      <formula>1</formula>
    </cfRule>
  </conditionalFormatting>
  <conditionalFormatting sqref="D23:N23">
    <cfRule type="cellIs" dxfId="0" priority="19" operator="equal">
      <formula>0</formula>
    </cfRule>
    <cfRule type="cellIs" dxfId="1" priority="20" operator="equal">
      <formula>1</formula>
    </cfRule>
  </conditionalFormatting>
  <conditionalFormatting sqref="D2400:N2400">
    <cfRule type="cellIs" dxfId="0" priority="5478" operator="equal">
      <formula>0</formula>
    </cfRule>
    <cfRule type="cellIs" dxfId="1" priority="5479" operator="equal">
      <formula>1</formula>
    </cfRule>
  </conditionalFormatting>
  <conditionalFormatting sqref="D2401:N2401">
    <cfRule type="cellIs" dxfId="0" priority="5480" operator="equal">
      <formula>0</formula>
    </cfRule>
    <cfRule type="cellIs" dxfId="1" priority="5481" operator="equal">
      <formula>1</formula>
    </cfRule>
  </conditionalFormatting>
  <conditionalFormatting sqref="D2402:N2402">
    <cfRule type="cellIs" dxfId="0" priority="5482" operator="equal">
      <formula>0</formula>
    </cfRule>
    <cfRule type="cellIs" dxfId="1" priority="5483" operator="equal">
      <formula>1</formula>
    </cfRule>
  </conditionalFormatting>
  <conditionalFormatting sqref="D2403:N2403">
    <cfRule type="cellIs" dxfId="0" priority="5484" operator="equal">
      <formula>0</formula>
    </cfRule>
    <cfRule type="cellIs" dxfId="1" priority="5485" operator="equal">
      <formula>1</formula>
    </cfRule>
  </conditionalFormatting>
  <conditionalFormatting sqref="D2404:N2404">
    <cfRule type="cellIs" dxfId="0" priority="5486" operator="equal">
      <formula>0</formula>
    </cfRule>
    <cfRule type="cellIs" dxfId="1" priority="5487" operator="equal">
      <formula>1</formula>
    </cfRule>
  </conditionalFormatting>
  <conditionalFormatting sqref="D2405:N2405">
    <cfRule type="cellIs" dxfId="0" priority="5488" operator="equal">
      <formula>0</formula>
    </cfRule>
    <cfRule type="cellIs" dxfId="1" priority="5489" operator="equal">
      <formula>1</formula>
    </cfRule>
  </conditionalFormatting>
  <conditionalFormatting sqref="D2406:N2406">
    <cfRule type="cellIs" dxfId="0" priority="5490" operator="equal">
      <formula>0</formula>
    </cfRule>
    <cfRule type="cellIs" dxfId="1" priority="5491" operator="equal">
      <formula>1</formula>
    </cfRule>
  </conditionalFormatting>
  <conditionalFormatting sqref="D2407:N2407">
    <cfRule type="cellIs" dxfId="0" priority="5492" operator="equal">
      <formula>0</formula>
    </cfRule>
    <cfRule type="cellIs" dxfId="1" priority="5493" operator="equal">
      <formula>1</formula>
    </cfRule>
  </conditionalFormatting>
  <conditionalFormatting sqref="D2408:N2408">
    <cfRule type="cellIs" dxfId="0" priority="5494" operator="equal">
      <formula>0</formula>
    </cfRule>
    <cfRule type="cellIs" dxfId="1" priority="5495" operator="equal">
      <formula>1</formula>
    </cfRule>
  </conditionalFormatting>
  <conditionalFormatting sqref="D2409:N2409">
    <cfRule type="cellIs" dxfId="0" priority="5496" operator="equal">
      <formula>0</formula>
    </cfRule>
    <cfRule type="cellIs" dxfId="1" priority="5497" operator="equal">
      <formula>1</formula>
    </cfRule>
  </conditionalFormatting>
  <conditionalFormatting sqref="D240:N240">
    <cfRule type="cellIs" dxfId="0" priority="488" operator="equal">
      <formula>0</formula>
    </cfRule>
    <cfRule type="cellIs" dxfId="1" priority="489" operator="equal">
      <formula>1</formula>
    </cfRule>
  </conditionalFormatting>
  <conditionalFormatting sqref="D2410:N2410">
    <cfRule type="cellIs" dxfId="0" priority="5498" operator="equal">
      <formula>0</formula>
    </cfRule>
    <cfRule type="cellIs" dxfId="1" priority="5499" operator="equal">
      <formula>1</formula>
    </cfRule>
  </conditionalFormatting>
  <conditionalFormatting sqref="D2411:N2411">
    <cfRule type="cellIs" dxfId="0" priority="5500" operator="equal">
      <formula>0</formula>
    </cfRule>
    <cfRule type="cellIs" dxfId="1" priority="5501" operator="equal">
      <formula>1</formula>
    </cfRule>
  </conditionalFormatting>
  <conditionalFormatting sqref="D2412:N2412">
    <cfRule type="cellIs" dxfId="0" priority="5502" operator="equal">
      <formula>0</formula>
    </cfRule>
    <cfRule type="cellIs" dxfId="1" priority="5503" operator="equal">
      <formula>1</formula>
    </cfRule>
  </conditionalFormatting>
  <conditionalFormatting sqref="D2413:N2413">
    <cfRule type="cellIs" dxfId="0" priority="5504" operator="equal">
      <formula>0</formula>
    </cfRule>
    <cfRule type="cellIs" dxfId="1" priority="5505" operator="equal">
      <formula>1</formula>
    </cfRule>
  </conditionalFormatting>
  <conditionalFormatting sqref="D2414:N2414">
    <cfRule type="cellIs" dxfId="0" priority="5506" operator="equal">
      <formula>0</formula>
    </cfRule>
    <cfRule type="cellIs" dxfId="1" priority="5507" operator="equal">
      <formula>1</formula>
    </cfRule>
  </conditionalFormatting>
  <conditionalFormatting sqref="D2415:N2415">
    <cfRule type="cellIs" dxfId="0" priority="5508" operator="equal">
      <formula>0</formula>
    </cfRule>
    <cfRule type="cellIs" dxfId="1" priority="5509" operator="equal">
      <formula>1</formula>
    </cfRule>
  </conditionalFormatting>
  <conditionalFormatting sqref="D2416:N2416">
    <cfRule type="cellIs" dxfId="0" priority="5510" operator="equal">
      <formula>0</formula>
    </cfRule>
    <cfRule type="cellIs" dxfId="1" priority="5511" operator="equal">
      <formula>1</formula>
    </cfRule>
  </conditionalFormatting>
  <conditionalFormatting sqref="D2417:N2417">
    <cfRule type="cellIs" dxfId="0" priority="5512" operator="equal">
      <formula>0</formula>
    </cfRule>
    <cfRule type="cellIs" dxfId="1" priority="5513" operator="equal">
      <formula>1</formula>
    </cfRule>
  </conditionalFormatting>
  <conditionalFormatting sqref="D2418:N2418">
    <cfRule type="cellIs" dxfId="0" priority="5514" operator="equal">
      <formula>0</formula>
    </cfRule>
    <cfRule type="cellIs" dxfId="1" priority="5515" operator="equal">
      <formula>1</formula>
    </cfRule>
  </conditionalFormatting>
  <conditionalFormatting sqref="D2419">
    <cfRule type="colorScale" priority="5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1:N241">
    <cfRule type="cellIs" dxfId="0" priority="490" operator="equal">
      <formula>0</formula>
    </cfRule>
    <cfRule type="cellIs" dxfId="1" priority="491" operator="equal">
      <formula>1</formula>
    </cfRule>
  </conditionalFormatting>
  <conditionalFormatting sqref="D2422:N2422">
    <cfRule type="cellIs" dxfId="0" priority="5527" operator="equal">
      <formula>0</formula>
    </cfRule>
    <cfRule type="cellIs" dxfId="1" priority="5528" operator="equal">
      <formula>1</formula>
    </cfRule>
  </conditionalFormatting>
  <conditionalFormatting sqref="D2423:N2423">
    <cfRule type="cellIs" dxfId="0" priority="5529" operator="equal">
      <formula>0</formula>
    </cfRule>
    <cfRule type="cellIs" dxfId="1" priority="5530" operator="equal">
      <formula>1</formula>
    </cfRule>
  </conditionalFormatting>
  <conditionalFormatting sqref="D2424:N2424">
    <cfRule type="cellIs" dxfId="0" priority="5531" operator="equal">
      <formula>0</formula>
    </cfRule>
    <cfRule type="cellIs" dxfId="1" priority="5532" operator="equal">
      <formula>1</formula>
    </cfRule>
  </conditionalFormatting>
  <conditionalFormatting sqref="D2425:N2425">
    <cfRule type="cellIs" dxfId="0" priority="5533" operator="equal">
      <formula>0</formula>
    </cfRule>
    <cfRule type="cellIs" dxfId="1" priority="5534" operator="equal">
      <formula>1</formula>
    </cfRule>
  </conditionalFormatting>
  <conditionalFormatting sqref="D2426:N2426">
    <cfRule type="cellIs" dxfId="0" priority="5535" operator="equal">
      <formula>0</formula>
    </cfRule>
    <cfRule type="cellIs" dxfId="1" priority="5536" operator="equal">
      <formula>1</formula>
    </cfRule>
  </conditionalFormatting>
  <conditionalFormatting sqref="D2427:N2427">
    <cfRule type="cellIs" dxfId="0" priority="5537" operator="equal">
      <formula>0</formula>
    </cfRule>
    <cfRule type="cellIs" dxfId="1" priority="5538" operator="equal">
      <formula>1</formula>
    </cfRule>
  </conditionalFormatting>
  <conditionalFormatting sqref="D2428:N2428">
    <cfRule type="cellIs" dxfId="0" priority="5539" operator="equal">
      <formula>0</formula>
    </cfRule>
    <cfRule type="cellIs" dxfId="1" priority="5540" operator="equal">
      <formula>1</formula>
    </cfRule>
  </conditionalFormatting>
  <conditionalFormatting sqref="D2429:N2429">
    <cfRule type="cellIs" dxfId="0" priority="5541" operator="equal">
      <formula>0</formula>
    </cfRule>
    <cfRule type="cellIs" dxfId="1" priority="5542" operator="equal">
      <formula>1</formula>
    </cfRule>
  </conditionalFormatting>
  <conditionalFormatting sqref="D242:N242">
    <cfRule type="cellIs" dxfId="0" priority="492" operator="equal">
      <formula>0</formula>
    </cfRule>
    <cfRule type="cellIs" dxfId="1" priority="493" operator="equal">
      <formula>1</formula>
    </cfRule>
  </conditionalFormatting>
  <conditionalFormatting sqref="D2430:N2430">
    <cfRule type="cellIs" dxfId="0" priority="5543" operator="equal">
      <formula>0</formula>
    </cfRule>
    <cfRule type="cellIs" dxfId="1" priority="5544" operator="equal">
      <formula>1</formula>
    </cfRule>
  </conditionalFormatting>
  <conditionalFormatting sqref="D2431:N2431">
    <cfRule type="cellIs" dxfId="0" priority="5545" operator="equal">
      <formula>0</formula>
    </cfRule>
    <cfRule type="cellIs" dxfId="1" priority="5546" operator="equal">
      <formula>1</formula>
    </cfRule>
  </conditionalFormatting>
  <conditionalFormatting sqref="D2432:N2432">
    <cfRule type="cellIs" dxfId="0" priority="5547" operator="equal">
      <formula>0</formula>
    </cfRule>
    <cfRule type="cellIs" dxfId="1" priority="5548" operator="equal">
      <formula>1</formula>
    </cfRule>
  </conditionalFormatting>
  <conditionalFormatting sqref="D2433:N2433">
    <cfRule type="cellIs" dxfId="0" priority="5549" operator="equal">
      <formula>0</formula>
    </cfRule>
    <cfRule type="cellIs" dxfId="1" priority="5550" operator="equal">
      <formula>1</formula>
    </cfRule>
  </conditionalFormatting>
  <conditionalFormatting sqref="D2434:N2434">
    <cfRule type="cellIs" dxfId="0" priority="5551" operator="equal">
      <formula>0</formula>
    </cfRule>
    <cfRule type="cellIs" dxfId="1" priority="5552" operator="equal">
      <formula>1</formula>
    </cfRule>
  </conditionalFormatting>
  <conditionalFormatting sqref="D2435:N2435">
    <cfRule type="cellIs" dxfId="0" priority="5553" operator="equal">
      <formula>0</formula>
    </cfRule>
    <cfRule type="cellIs" dxfId="1" priority="5554" operator="equal">
      <formula>1</formula>
    </cfRule>
  </conditionalFormatting>
  <conditionalFormatting sqref="D2436:N2436">
    <cfRule type="cellIs" dxfId="0" priority="5555" operator="equal">
      <formula>0</formula>
    </cfRule>
    <cfRule type="cellIs" dxfId="1" priority="5556" operator="equal">
      <formula>1</formula>
    </cfRule>
  </conditionalFormatting>
  <conditionalFormatting sqref="D2437">
    <cfRule type="colorScale" priority="5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3:N243">
    <cfRule type="cellIs" dxfId="0" priority="494" operator="equal">
      <formula>0</formula>
    </cfRule>
    <cfRule type="cellIs" dxfId="1" priority="495" operator="equal">
      <formula>1</formula>
    </cfRule>
  </conditionalFormatting>
  <conditionalFormatting sqref="D2440:N2440">
    <cfRule type="cellIs" dxfId="0" priority="5568" operator="equal">
      <formula>0</formula>
    </cfRule>
    <cfRule type="cellIs" dxfId="1" priority="5569" operator="equal">
      <formula>1</formula>
    </cfRule>
  </conditionalFormatting>
  <conditionalFormatting sqref="D2441:N2441">
    <cfRule type="cellIs" dxfId="0" priority="5570" operator="equal">
      <formula>0</formula>
    </cfRule>
    <cfRule type="cellIs" dxfId="1" priority="5571" operator="equal">
      <formula>1</formula>
    </cfRule>
  </conditionalFormatting>
  <conditionalFormatting sqref="D2442:N2442">
    <cfRule type="cellIs" dxfId="0" priority="5572" operator="equal">
      <formula>0</formula>
    </cfRule>
    <cfRule type="cellIs" dxfId="1" priority="5573" operator="equal">
      <formula>1</formula>
    </cfRule>
  </conditionalFormatting>
  <conditionalFormatting sqref="D2443:N2443">
    <cfRule type="cellIs" dxfId="0" priority="5574" operator="equal">
      <formula>0</formula>
    </cfRule>
    <cfRule type="cellIs" dxfId="1" priority="5575" operator="equal">
      <formula>1</formula>
    </cfRule>
  </conditionalFormatting>
  <conditionalFormatting sqref="D2444:N2444">
    <cfRule type="cellIs" dxfId="0" priority="5576" operator="equal">
      <formula>0</formula>
    </cfRule>
    <cfRule type="cellIs" dxfId="1" priority="5577" operator="equal">
      <formula>1</formula>
    </cfRule>
  </conditionalFormatting>
  <conditionalFormatting sqref="D2445:N2445">
    <cfRule type="cellIs" dxfId="0" priority="5578" operator="equal">
      <formula>0</formula>
    </cfRule>
    <cfRule type="cellIs" dxfId="1" priority="5579" operator="equal">
      <formula>1</formula>
    </cfRule>
  </conditionalFormatting>
  <conditionalFormatting sqref="D2446:N2446">
    <cfRule type="cellIs" dxfId="0" priority="5580" operator="equal">
      <formula>0</formula>
    </cfRule>
    <cfRule type="cellIs" dxfId="1" priority="5581" operator="equal">
      <formula>1</formula>
    </cfRule>
  </conditionalFormatting>
  <conditionalFormatting sqref="D2447:N2447">
    <cfRule type="cellIs" dxfId="0" priority="5582" operator="equal">
      <formula>0</formula>
    </cfRule>
    <cfRule type="cellIs" dxfId="1" priority="5583" operator="equal">
      <formula>1</formula>
    </cfRule>
  </conditionalFormatting>
  <conditionalFormatting sqref="D2448:N2448">
    <cfRule type="cellIs" dxfId="0" priority="5584" operator="equal">
      <formula>0</formula>
    </cfRule>
    <cfRule type="cellIs" dxfId="1" priority="5585" operator="equal">
      <formula>1</formula>
    </cfRule>
  </conditionalFormatting>
  <conditionalFormatting sqref="D2449:N2449">
    <cfRule type="cellIs" dxfId="0" priority="5586" operator="equal">
      <formula>0</formula>
    </cfRule>
    <cfRule type="cellIs" dxfId="1" priority="5587" operator="equal">
      <formula>1</formula>
    </cfRule>
  </conditionalFormatting>
  <conditionalFormatting sqref="D244:N244">
    <cfRule type="cellIs" dxfId="0" priority="496" operator="equal">
      <formula>0</formula>
    </cfRule>
    <cfRule type="cellIs" dxfId="1" priority="497" operator="equal">
      <formula>1</formula>
    </cfRule>
  </conditionalFormatting>
  <conditionalFormatting sqref="D2450:N2450">
    <cfRule type="cellIs" dxfId="0" priority="5588" operator="equal">
      <formula>0</formula>
    </cfRule>
    <cfRule type="cellIs" dxfId="1" priority="5589" operator="equal">
      <formula>1</formula>
    </cfRule>
  </conditionalFormatting>
  <conditionalFormatting sqref="D2451:N2451">
    <cfRule type="cellIs" dxfId="0" priority="5590" operator="equal">
      <formula>0</formula>
    </cfRule>
    <cfRule type="cellIs" dxfId="1" priority="5591" operator="equal">
      <formula>1</formula>
    </cfRule>
  </conditionalFormatting>
  <conditionalFormatting sqref="D2452:N2452">
    <cfRule type="cellIs" dxfId="0" priority="5592" operator="equal">
      <formula>0</formula>
    </cfRule>
    <cfRule type="cellIs" dxfId="1" priority="5593" operator="equal">
      <formula>1</formula>
    </cfRule>
  </conditionalFormatting>
  <conditionalFormatting sqref="D2453:N2453">
    <cfRule type="cellIs" dxfId="0" priority="5594" operator="equal">
      <formula>0</formula>
    </cfRule>
    <cfRule type="cellIs" dxfId="1" priority="5595" operator="equal">
      <formula>1</formula>
    </cfRule>
  </conditionalFormatting>
  <conditionalFormatting sqref="D2454:N2454">
    <cfRule type="cellIs" dxfId="0" priority="5596" operator="equal">
      <formula>0</formula>
    </cfRule>
    <cfRule type="cellIs" dxfId="1" priority="5597" operator="equal">
      <formula>1</formula>
    </cfRule>
  </conditionalFormatting>
  <conditionalFormatting sqref="D2455">
    <cfRule type="colorScale" priority="9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58">
    <cfRule type="colorScale" priority="5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5:N245">
    <cfRule type="cellIs" dxfId="0" priority="498" operator="equal">
      <formula>0</formula>
    </cfRule>
    <cfRule type="cellIs" dxfId="1" priority="499" operator="equal">
      <formula>1</formula>
    </cfRule>
  </conditionalFormatting>
  <conditionalFormatting sqref="D2461">
    <cfRule type="colorScale" priority="5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64:N2464">
    <cfRule type="cellIs" dxfId="0" priority="5631" operator="equal">
      <formula>0</formula>
    </cfRule>
    <cfRule type="cellIs" dxfId="1" priority="5632" operator="equal">
      <formula>1</formula>
    </cfRule>
  </conditionalFormatting>
  <conditionalFormatting sqref="D2465:N2465">
    <cfRule type="cellIs" dxfId="0" priority="5633" operator="equal">
      <formula>0</formula>
    </cfRule>
    <cfRule type="cellIs" dxfId="1" priority="5634" operator="equal">
      <formula>1</formula>
    </cfRule>
  </conditionalFormatting>
  <conditionalFormatting sqref="D2466">
    <cfRule type="colorScale" priority="5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69">
    <cfRule type="colorScale" priority="5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6:N246">
    <cfRule type="cellIs" dxfId="0" priority="500" operator="equal">
      <formula>0</formula>
    </cfRule>
    <cfRule type="cellIs" dxfId="1" priority="501" operator="equal">
      <formula>1</formula>
    </cfRule>
  </conditionalFormatting>
  <conditionalFormatting sqref="D2472:N2472">
    <cfRule type="cellIs" dxfId="0" priority="5657" operator="equal">
      <formula>0</formula>
    </cfRule>
    <cfRule type="cellIs" dxfId="1" priority="5658" operator="equal">
      <formula>1</formula>
    </cfRule>
  </conditionalFormatting>
  <conditionalFormatting sqref="D2473">
    <cfRule type="colorScale" priority="5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76">
    <cfRule type="colorScale" priority="5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79:N2479">
    <cfRule type="cellIs" dxfId="0" priority="5681" operator="equal">
      <formula>0</formula>
    </cfRule>
    <cfRule type="cellIs" dxfId="1" priority="5682" operator="equal">
      <formula>1</formula>
    </cfRule>
  </conditionalFormatting>
  <conditionalFormatting sqref="D247:N247">
    <cfRule type="cellIs" dxfId="0" priority="502" operator="equal">
      <formula>0</formula>
    </cfRule>
    <cfRule type="cellIs" dxfId="1" priority="503" operator="equal">
      <formula>1</formula>
    </cfRule>
  </conditionalFormatting>
  <conditionalFormatting sqref="D2480:N2480">
    <cfRule type="cellIs" dxfId="0" priority="5683" operator="equal">
      <formula>0</formula>
    </cfRule>
    <cfRule type="cellIs" dxfId="1" priority="5684" operator="equal">
      <formula>1</formula>
    </cfRule>
  </conditionalFormatting>
  <conditionalFormatting sqref="D2481">
    <cfRule type="colorScale" priority="5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84">
    <cfRule type="colorScale" priority="5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87:N2487">
    <cfRule type="cellIs" dxfId="0" priority="5707" operator="equal">
      <formula>0</formula>
    </cfRule>
    <cfRule type="cellIs" dxfId="1" priority="5708" operator="equal">
      <formula>1</formula>
    </cfRule>
  </conditionalFormatting>
  <conditionalFormatting sqref="D2488:N2488">
    <cfRule type="cellIs" dxfId="0" priority="5709" operator="equal">
      <formula>0</formula>
    </cfRule>
    <cfRule type="cellIs" dxfId="1" priority="5710" operator="equal">
      <formula>1</formula>
    </cfRule>
  </conditionalFormatting>
  <conditionalFormatting sqref="D2489:N2489">
    <cfRule type="cellIs" dxfId="0" priority="5711" operator="equal">
      <formula>0</formula>
    </cfRule>
    <cfRule type="cellIs" dxfId="1" priority="5712" operator="equal">
      <formula>1</formula>
    </cfRule>
  </conditionalFormatting>
  <conditionalFormatting sqref="D248:N248">
    <cfRule type="cellIs" dxfId="0" priority="504" operator="equal">
      <formula>0</formula>
    </cfRule>
    <cfRule type="cellIs" dxfId="1" priority="505" operator="equal">
      <formula>1</formula>
    </cfRule>
  </conditionalFormatting>
  <conditionalFormatting sqref="D2490:N2490">
    <cfRule type="cellIs" dxfId="0" priority="5713" operator="equal">
      <formula>0</formula>
    </cfRule>
    <cfRule type="cellIs" dxfId="1" priority="5714" operator="equal">
      <formula>1</formula>
    </cfRule>
  </conditionalFormatting>
  <conditionalFormatting sqref="D2491:N2491">
    <cfRule type="cellIs" dxfId="0" priority="5715" operator="equal">
      <formula>0</formula>
    </cfRule>
    <cfRule type="cellIs" dxfId="1" priority="5716" operator="equal">
      <formula>1</formula>
    </cfRule>
  </conditionalFormatting>
  <conditionalFormatting sqref="D2492:N2492">
    <cfRule type="cellIs" dxfId="0" priority="5717" operator="equal">
      <formula>0</formula>
    </cfRule>
    <cfRule type="cellIs" dxfId="1" priority="5718" operator="equal">
      <formula>1</formula>
    </cfRule>
  </conditionalFormatting>
  <conditionalFormatting sqref="D2493:N2493">
    <cfRule type="cellIs" dxfId="0" priority="5719" operator="equal">
      <formula>0</formula>
    </cfRule>
    <cfRule type="cellIs" dxfId="1" priority="5720" operator="equal">
      <formula>1</formula>
    </cfRule>
  </conditionalFormatting>
  <conditionalFormatting sqref="D2494:N2494">
    <cfRule type="cellIs" dxfId="0" priority="5721" operator="equal">
      <formula>0</formula>
    </cfRule>
    <cfRule type="cellIs" dxfId="1" priority="5722" operator="equal">
      <formula>1</formula>
    </cfRule>
  </conditionalFormatting>
  <conditionalFormatting sqref="D2495:N2495">
    <cfRule type="cellIs" dxfId="0" priority="5723" operator="equal">
      <formula>0</formula>
    </cfRule>
    <cfRule type="cellIs" dxfId="1" priority="5724" operator="equal">
      <formula>1</formula>
    </cfRule>
  </conditionalFormatting>
  <conditionalFormatting sqref="D2496:N2496">
    <cfRule type="cellIs" dxfId="0" priority="5725" operator="equal">
      <formula>0</formula>
    </cfRule>
    <cfRule type="cellIs" dxfId="1" priority="5726" operator="equal">
      <formula>1</formula>
    </cfRule>
  </conditionalFormatting>
  <conditionalFormatting sqref="D2497:N2497">
    <cfRule type="cellIs" dxfId="0" priority="5727" operator="equal">
      <formula>0</formula>
    </cfRule>
    <cfRule type="cellIs" dxfId="1" priority="5728" operator="equal">
      <formula>1</formula>
    </cfRule>
  </conditionalFormatting>
  <conditionalFormatting sqref="D2498:N2498">
    <cfRule type="cellIs" dxfId="0" priority="5729" operator="equal">
      <formula>0</formula>
    </cfRule>
    <cfRule type="cellIs" dxfId="1" priority="5730" operator="equal">
      <formula>1</formula>
    </cfRule>
  </conditionalFormatting>
  <conditionalFormatting sqref="D2499:N2499">
    <cfRule type="cellIs" dxfId="0" priority="5731" operator="equal">
      <formula>0</formula>
    </cfRule>
    <cfRule type="cellIs" dxfId="1" priority="5732" operator="equal">
      <formula>1</formula>
    </cfRule>
  </conditionalFormatting>
  <conditionalFormatting sqref="D249:N249">
    <cfRule type="cellIs" dxfId="0" priority="506" operator="equal">
      <formula>0</formula>
    </cfRule>
    <cfRule type="cellIs" dxfId="1" priority="507" operator="equal">
      <formula>1</formula>
    </cfRule>
  </conditionalFormatting>
  <conditionalFormatting sqref="D24:N24">
    <cfRule type="cellIs" dxfId="0" priority="21" operator="equal">
      <formula>0</formula>
    </cfRule>
    <cfRule type="cellIs" dxfId="1" priority="22" operator="equal">
      <formula>1</formula>
    </cfRule>
  </conditionalFormatting>
  <conditionalFormatting sqref="D2500:N2500">
    <cfRule type="cellIs" dxfId="0" priority="5733" operator="equal">
      <formula>0</formula>
    </cfRule>
    <cfRule type="cellIs" dxfId="1" priority="5734" operator="equal">
      <formula>1</formula>
    </cfRule>
  </conditionalFormatting>
  <conditionalFormatting sqref="D2501:N2501">
    <cfRule type="cellIs" dxfId="0" priority="5735" operator="equal">
      <formula>0</formula>
    </cfRule>
    <cfRule type="cellIs" dxfId="1" priority="5736" operator="equal">
      <formula>1</formula>
    </cfRule>
  </conditionalFormatting>
  <conditionalFormatting sqref="D2502:N2502">
    <cfRule type="cellIs" dxfId="0" priority="5737" operator="equal">
      <formula>0</formula>
    </cfRule>
    <cfRule type="cellIs" dxfId="1" priority="5738" operator="equal">
      <formula>1</formula>
    </cfRule>
  </conditionalFormatting>
  <conditionalFormatting sqref="D2503">
    <cfRule type="colorScale" priority="5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06">
    <cfRule type="colorScale" priority="5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09:N2509">
    <cfRule type="cellIs" dxfId="0" priority="5761" operator="equal">
      <formula>0</formula>
    </cfRule>
    <cfRule type="cellIs" dxfId="1" priority="5762" operator="equal">
      <formula>1</formula>
    </cfRule>
  </conditionalFormatting>
  <conditionalFormatting sqref="D250:N250">
    <cfRule type="cellIs" dxfId="0" priority="508" operator="equal">
      <formula>0</formula>
    </cfRule>
    <cfRule type="cellIs" dxfId="1" priority="509" operator="equal">
      <formula>1</formula>
    </cfRule>
  </conditionalFormatting>
  <conditionalFormatting sqref="D2510:N2510">
    <cfRule type="cellIs" dxfId="0" priority="5763" operator="equal">
      <formula>0</formula>
    </cfRule>
    <cfRule type="cellIs" dxfId="1" priority="5764" operator="equal">
      <formula>1</formula>
    </cfRule>
  </conditionalFormatting>
  <conditionalFormatting sqref="D2511">
    <cfRule type="colorScale" priority="5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14:N2514">
    <cfRule type="cellIs" dxfId="0" priority="5776" operator="equal">
      <formula>0</formula>
    </cfRule>
    <cfRule type="cellIs" dxfId="1" priority="5777" operator="equal">
      <formula>1</formula>
    </cfRule>
  </conditionalFormatting>
  <conditionalFormatting sqref="D2515:N2515">
    <cfRule type="cellIs" dxfId="0" priority="5778" operator="equal">
      <formula>0</formula>
    </cfRule>
    <cfRule type="cellIs" dxfId="1" priority="5779" operator="equal">
      <formula>1</formula>
    </cfRule>
  </conditionalFormatting>
  <conditionalFormatting sqref="D2516:N2516">
    <cfRule type="cellIs" dxfId="0" priority="5780" operator="equal">
      <formula>0</formula>
    </cfRule>
    <cfRule type="cellIs" dxfId="1" priority="5781" operator="equal">
      <formula>1</formula>
    </cfRule>
  </conditionalFormatting>
  <conditionalFormatting sqref="D2517:N2517">
    <cfRule type="cellIs" dxfId="0" priority="5782" operator="equal">
      <formula>0</formula>
    </cfRule>
    <cfRule type="cellIs" dxfId="1" priority="5783" operator="equal">
      <formula>1</formula>
    </cfRule>
  </conditionalFormatting>
  <conditionalFormatting sqref="D2518:N2518">
    <cfRule type="cellIs" dxfId="0" priority="5784" operator="equal">
      <formula>0</formula>
    </cfRule>
    <cfRule type="cellIs" dxfId="1" priority="5785" operator="equal">
      <formula>1</formula>
    </cfRule>
  </conditionalFormatting>
  <conditionalFormatting sqref="D2519:N2519">
    <cfRule type="cellIs" dxfId="0" priority="5786" operator="equal">
      <formula>0</formula>
    </cfRule>
    <cfRule type="cellIs" dxfId="1" priority="5787" operator="equal">
      <formula>1</formula>
    </cfRule>
  </conditionalFormatting>
  <conditionalFormatting sqref="D251:N251">
    <cfRule type="cellIs" dxfId="0" priority="510" operator="equal">
      <formula>0</formula>
    </cfRule>
    <cfRule type="cellIs" dxfId="1" priority="511" operator="equal">
      <formula>1</formula>
    </cfRule>
  </conditionalFormatting>
  <conditionalFormatting sqref="D2520:N2520">
    <cfRule type="cellIs" dxfId="0" priority="5788" operator="equal">
      <formula>0</formula>
    </cfRule>
    <cfRule type="cellIs" dxfId="1" priority="5789" operator="equal">
      <formula>1</formula>
    </cfRule>
  </conditionalFormatting>
  <conditionalFormatting sqref="D2521:N2521">
    <cfRule type="cellIs" dxfId="0" priority="5790" operator="equal">
      <formula>0</formula>
    </cfRule>
    <cfRule type="cellIs" dxfId="1" priority="5791" operator="equal">
      <formula>1</formula>
    </cfRule>
  </conditionalFormatting>
  <conditionalFormatting sqref="D2522:N2522">
    <cfRule type="cellIs" dxfId="0" priority="5792" operator="equal">
      <formula>0</formula>
    </cfRule>
    <cfRule type="cellIs" dxfId="1" priority="5793" operator="equal">
      <formula>1</formula>
    </cfRule>
  </conditionalFormatting>
  <conditionalFormatting sqref="D2523:N2523">
    <cfRule type="cellIs" dxfId="0" priority="5794" operator="equal">
      <formula>0</formula>
    </cfRule>
    <cfRule type="cellIs" dxfId="1" priority="5795" operator="equal">
      <formula>1</formula>
    </cfRule>
  </conditionalFormatting>
  <conditionalFormatting sqref="D2524:N2524">
    <cfRule type="cellIs" dxfId="0" priority="5796" operator="equal">
      <formula>0</formula>
    </cfRule>
    <cfRule type="cellIs" dxfId="1" priority="5797" operator="equal">
      <formula>1</formula>
    </cfRule>
  </conditionalFormatting>
  <conditionalFormatting sqref="D2525:N2525">
    <cfRule type="cellIs" dxfId="0" priority="5798" operator="equal">
      <formula>0</formula>
    </cfRule>
    <cfRule type="cellIs" dxfId="1" priority="5799" operator="equal">
      <formula>1</formula>
    </cfRule>
  </conditionalFormatting>
  <conditionalFormatting sqref="D2526:N2526">
    <cfRule type="cellIs" dxfId="0" priority="5800" operator="equal">
      <formula>0</formula>
    </cfRule>
    <cfRule type="cellIs" dxfId="1" priority="5801" operator="equal">
      <formula>1</formula>
    </cfRule>
  </conditionalFormatting>
  <conditionalFormatting sqref="D2527:N2527">
    <cfRule type="cellIs" dxfId="0" priority="5802" operator="equal">
      <formula>0</formula>
    </cfRule>
    <cfRule type="cellIs" dxfId="1" priority="5803" operator="equal">
      <formula>1</formula>
    </cfRule>
  </conditionalFormatting>
  <conditionalFormatting sqref="D2528:N2528">
    <cfRule type="cellIs" dxfId="0" priority="5804" operator="equal">
      <formula>0</formula>
    </cfRule>
    <cfRule type="cellIs" dxfId="1" priority="5805" operator="equal">
      <formula>1</formula>
    </cfRule>
  </conditionalFormatting>
  <conditionalFormatting sqref="D2529:N2529">
    <cfRule type="cellIs" dxfId="0" priority="5806" operator="equal">
      <formula>0</formula>
    </cfRule>
    <cfRule type="cellIs" dxfId="1" priority="5807" operator="equal">
      <formula>1</formula>
    </cfRule>
  </conditionalFormatting>
  <conditionalFormatting sqref="D252:N252">
    <cfRule type="cellIs" dxfId="0" priority="512" operator="equal">
      <formula>0</formula>
    </cfRule>
    <cfRule type="cellIs" dxfId="1" priority="513" operator="equal">
      <formula>1</formula>
    </cfRule>
  </conditionalFormatting>
  <conditionalFormatting sqref="D2530:N2530">
    <cfRule type="cellIs" dxfId="0" priority="5808" operator="equal">
      <formula>0</formula>
    </cfRule>
    <cfRule type="cellIs" dxfId="1" priority="5809" operator="equal">
      <formula>1</formula>
    </cfRule>
  </conditionalFormatting>
  <conditionalFormatting sqref="D2531:N2531">
    <cfRule type="cellIs" dxfId="0" priority="5810" operator="equal">
      <formula>0</formula>
    </cfRule>
    <cfRule type="cellIs" dxfId="1" priority="5811" operator="equal">
      <formula>1</formula>
    </cfRule>
  </conditionalFormatting>
  <conditionalFormatting sqref="D2532:N2532">
    <cfRule type="cellIs" dxfId="0" priority="5812" operator="equal">
      <formula>0</formula>
    </cfRule>
    <cfRule type="cellIs" dxfId="1" priority="5813" operator="equal">
      <formula>1</formula>
    </cfRule>
  </conditionalFormatting>
  <conditionalFormatting sqref="D2533">
    <cfRule type="colorScale" priority="5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36:N2536">
    <cfRule type="cellIs" dxfId="0" priority="5825" operator="equal">
      <formula>0</formula>
    </cfRule>
    <cfRule type="cellIs" dxfId="1" priority="5826" operator="equal">
      <formula>1</formula>
    </cfRule>
  </conditionalFormatting>
  <conditionalFormatting sqref="D2537:N2537">
    <cfRule type="cellIs" dxfId="0" priority="5827" operator="equal">
      <formula>0</formula>
    </cfRule>
    <cfRule type="cellIs" dxfId="1" priority="5828" operator="equal">
      <formula>1</formula>
    </cfRule>
  </conditionalFormatting>
  <conditionalFormatting sqref="D2538:N2538">
    <cfRule type="cellIs" dxfId="0" priority="5829" operator="equal">
      <formula>0</formula>
    </cfRule>
    <cfRule type="cellIs" dxfId="1" priority="5830" operator="equal">
      <formula>1</formula>
    </cfRule>
  </conditionalFormatting>
  <conditionalFormatting sqref="D2539:N2539">
    <cfRule type="cellIs" dxfId="0" priority="5831" operator="equal">
      <formula>0</formula>
    </cfRule>
    <cfRule type="cellIs" dxfId="1" priority="5832" operator="equal">
      <formula>1</formula>
    </cfRule>
  </conditionalFormatting>
  <conditionalFormatting sqref="D253:N253">
    <cfRule type="cellIs" dxfId="0" priority="514" operator="equal">
      <formula>0</formula>
    </cfRule>
    <cfRule type="cellIs" dxfId="1" priority="515" operator="equal">
      <formula>1</formula>
    </cfRule>
  </conditionalFormatting>
  <conditionalFormatting sqref="D2540:N2540">
    <cfRule type="cellIs" dxfId="0" priority="5833" operator="equal">
      <formula>0</formula>
    </cfRule>
    <cfRule type="cellIs" dxfId="1" priority="5834" operator="equal">
      <formula>1</formula>
    </cfRule>
  </conditionalFormatting>
  <conditionalFormatting sqref="D2541:N2541">
    <cfRule type="cellIs" dxfId="0" priority="5835" operator="equal">
      <formula>0</formula>
    </cfRule>
    <cfRule type="cellIs" dxfId="1" priority="5836" operator="equal">
      <formula>1</formula>
    </cfRule>
  </conditionalFormatting>
  <conditionalFormatting sqref="D2542:N2542">
    <cfRule type="cellIs" dxfId="0" priority="5837" operator="equal">
      <formula>0</formula>
    </cfRule>
    <cfRule type="cellIs" dxfId="1" priority="5838" operator="equal">
      <formula>1</formula>
    </cfRule>
  </conditionalFormatting>
  <conditionalFormatting sqref="D2543:N2543">
    <cfRule type="cellIs" dxfId="0" priority="5839" operator="equal">
      <formula>0</formula>
    </cfRule>
    <cfRule type="cellIs" dxfId="1" priority="5840" operator="equal">
      <formula>1</formula>
    </cfRule>
  </conditionalFormatting>
  <conditionalFormatting sqref="D2544:N2544">
    <cfRule type="cellIs" dxfId="0" priority="5841" operator="equal">
      <formula>0</formula>
    </cfRule>
    <cfRule type="cellIs" dxfId="1" priority="5842" operator="equal">
      <formula>1</formula>
    </cfRule>
  </conditionalFormatting>
  <conditionalFormatting sqref="D2545:N2545">
    <cfRule type="cellIs" dxfId="0" priority="5843" operator="equal">
      <formula>0</formula>
    </cfRule>
    <cfRule type="cellIs" dxfId="1" priority="5844" operator="equal">
      <formula>1</formula>
    </cfRule>
  </conditionalFormatting>
  <conditionalFormatting sqref="D2546:N2546">
    <cfRule type="cellIs" dxfId="0" priority="5845" operator="equal">
      <formula>0</formula>
    </cfRule>
    <cfRule type="cellIs" dxfId="1" priority="5846" operator="equal">
      <formula>1</formula>
    </cfRule>
  </conditionalFormatting>
  <conditionalFormatting sqref="D2547:N2547">
    <cfRule type="cellIs" dxfId="0" priority="5847" operator="equal">
      <formula>0</formula>
    </cfRule>
    <cfRule type="cellIs" dxfId="1" priority="5848" operator="equal">
      <formula>1</formula>
    </cfRule>
  </conditionalFormatting>
  <conditionalFormatting sqref="D2548:N2548">
    <cfRule type="cellIs" dxfId="0" priority="5849" operator="equal">
      <formula>0</formula>
    </cfRule>
    <cfRule type="cellIs" dxfId="1" priority="5850" operator="equal">
      <formula>1</formula>
    </cfRule>
  </conditionalFormatting>
  <conditionalFormatting sqref="D2549:N2549">
    <cfRule type="cellIs" dxfId="0" priority="5851" operator="equal">
      <formula>0</formula>
    </cfRule>
    <cfRule type="cellIs" dxfId="1" priority="5852" operator="equal">
      <formula>1</formula>
    </cfRule>
  </conditionalFormatting>
  <conditionalFormatting sqref="D254:N254">
    <cfRule type="cellIs" dxfId="0" priority="516" operator="equal">
      <formula>0</formula>
    </cfRule>
    <cfRule type="cellIs" dxfId="1" priority="517" operator="equal">
      <formula>1</formula>
    </cfRule>
  </conditionalFormatting>
  <conditionalFormatting sqref="D2550:N2550">
    <cfRule type="cellIs" dxfId="0" priority="5853" operator="equal">
      <formula>0</formula>
    </cfRule>
    <cfRule type="cellIs" dxfId="1" priority="5854" operator="equal">
      <formula>1</formula>
    </cfRule>
  </conditionalFormatting>
  <conditionalFormatting sqref="D2551:N2551">
    <cfRule type="cellIs" dxfId="0" priority="5855" operator="equal">
      <formula>0</formula>
    </cfRule>
    <cfRule type="cellIs" dxfId="1" priority="5856" operator="equal">
      <formula>1</formula>
    </cfRule>
  </conditionalFormatting>
  <conditionalFormatting sqref="D2552">
    <cfRule type="colorScale" priority="5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55">
    <cfRule type="colorScale" priority="5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58:N2558">
    <cfRule type="cellIs" dxfId="0" priority="5879" operator="equal">
      <formula>0</formula>
    </cfRule>
    <cfRule type="cellIs" dxfId="1" priority="5880" operator="equal">
      <formula>1</formula>
    </cfRule>
  </conditionalFormatting>
  <conditionalFormatting sqref="D2559">
    <cfRule type="colorScale" priority="5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5:N255">
    <cfRule type="cellIs" dxfId="0" priority="518" operator="equal">
      <formula>0</formula>
    </cfRule>
    <cfRule type="cellIs" dxfId="1" priority="519" operator="equal">
      <formula>1</formula>
    </cfRule>
  </conditionalFormatting>
  <conditionalFormatting sqref="D2562:N2562">
    <cfRule type="cellIs" dxfId="0" priority="5892" operator="equal">
      <formula>0</formula>
    </cfRule>
    <cfRule type="cellIs" dxfId="1" priority="5893" operator="equal">
      <formula>1</formula>
    </cfRule>
  </conditionalFormatting>
  <conditionalFormatting sqref="D2563">
    <cfRule type="colorScale" priority="5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66">
    <cfRule type="colorScale" priority="5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69:N2569">
    <cfRule type="cellIs" dxfId="0" priority="5916" operator="equal">
      <formula>0</formula>
    </cfRule>
    <cfRule type="cellIs" dxfId="1" priority="5917" operator="equal">
      <formula>1</formula>
    </cfRule>
  </conditionalFormatting>
  <conditionalFormatting sqref="D256:N256">
    <cfRule type="cellIs" dxfId="0" priority="520" operator="equal">
      <formula>0</formula>
    </cfRule>
    <cfRule type="cellIs" dxfId="1" priority="521" operator="equal">
      <formula>1</formula>
    </cfRule>
  </conditionalFormatting>
  <conditionalFormatting sqref="D2570:N2570">
    <cfRule type="cellIs" dxfId="0" priority="5918" operator="equal">
      <formula>0</formula>
    </cfRule>
    <cfRule type="cellIs" dxfId="1" priority="5919" operator="equal">
      <formula>1</formula>
    </cfRule>
  </conditionalFormatting>
  <conditionalFormatting sqref="D2571:N2571">
    <cfRule type="cellIs" dxfId="0" priority="5920" operator="equal">
      <formula>0</formula>
    </cfRule>
    <cfRule type="cellIs" dxfId="1" priority="5921" operator="equal">
      <formula>1</formula>
    </cfRule>
  </conditionalFormatting>
  <conditionalFormatting sqref="D2572:N2572">
    <cfRule type="cellIs" dxfId="0" priority="5922" operator="equal">
      <formula>0</formula>
    </cfRule>
    <cfRule type="cellIs" dxfId="1" priority="5923" operator="equal">
      <formula>1</formula>
    </cfRule>
  </conditionalFormatting>
  <conditionalFormatting sqref="D2573:N2573">
    <cfRule type="cellIs" dxfId="0" priority="5924" operator="equal">
      <formula>0</formula>
    </cfRule>
    <cfRule type="cellIs" dxfId="1" priority="5925" operator="equal">
      <formula>1</formula>
    </cfRule>
  </conditionalFormatting>
  <conditionalFormatting sqref="D2574:N2574">
    <cfRule type="cellIs" dxfId="0" priority="5926" operator="equal">
      <formula>0</formula>
    </cfRule>
    <cfRule type="cellIs" dxfId="1" priority="5927" operator="equal">
      <formula>1</formula>
    </cfRule>
  </conditionalFormatting>
  <conditionalFormatting sqref="D2575:N2575">
    <cfRule type="cellIs" dxfId="0" priority="5928" operator="equal">
      <formula>0</formula>
    </cfRule>
    <cfRule type="cellIs" dxfId="1" priority="5929" operator="equal">
      <formula>1</formula>
    </cfRule>
  </conditionalFormatting>
  <conditionalFormatting sqref="D2576:N2576">
    <cfRule type="cellIs" dxfId="0" priority="5930" operator="equal">
      <formula>0</formula>
    </cfRule>
    <cfRule type="cellIs" dxfId="1" priority="5931" operator="equal">
      <formula>1</formula>
    </cfRule>
  </conditionalFormatting>
  <conditionalFormatting sqref="D2577:N2577">
    <cfRule type="cellIs" dxfId="0" priority="5932" operator="equal">
      <formula>0</formula>
    </cfRule>
    <cfRule type="cellIs" dxfId="1" priority="5933" operator="equal">
      <formula>1</formula>
    </cfRule>
  </conditionalFormatting>
  <conditionalFormatting sqref="D2578:N2578">
    <cfRule type="cellIs" dxfId="0" priority="5934" operator="equal">
      <formula>0</formula>
    </cfRule>
    <cfRule type="cellIs" dxfId="1" priority="5935" operator="equal">
      <formula>1</formula>
    </cfRule>
  </conditionalFormatting>
  <conditionalFormatting sqref="D2579:N2579">
    <cfRule type="cellIs" dxfId="0" priority="5936" operator="equal">
      <formula>0</formula>
    </cfRule>
    <cfRule type="cellIs" dxfId="1" priority="5937" operator="equal">
      <formula>1</formula>
    </cfRule>
  </conditionalFormatting>
  <conditionalFormatting sqref="D257:N257">
    <cfRule type="cellIs" dxfId="0" priority="522" operator="equal">
      <formula>0</formula>
    </cfRule>
    <cfRule type="cellIs" dxfId="1" priority="523" operator="equal">
      <formula>1</formula>
    </cfRule>
  </conditionalFormatting>
  <conditionalFormatting sqref="D2580:N2580">
    <cfRule type="cellIs" dxfId="0" priority="5938" operator="equal">
      <formula>0</formula>
    </cfRule>
    <cfRule type="cellIs" dxfId="1" priority="5939" operator="equal">
      <formula>1</formula>
    </cfRule>
  </conditionalFormatting>
  <conditionalFormatting sqref="D2581:N2581">
    <cfRule type="cellIs" dxfId="0" priority="5940" operator="equal">
      <formula>0</formula>
    </cfRule>
    <cfRule type="cellIs" dxfId="1" priority="5941" operator="equal">
      <formula>1</formula>
    </cfRule>
  </conditionalFormatting>
  <conditionalFormatting sqref="D2582:N2582">
    <cfRule type="cellIs" dxfId="0" priority="5942" operator="equal">
      <formula>0</formula>
    </cfRule>
    <cfRule type="cellIs" dxfId="1" priority="5943" operator="equal">
      <formula>1</formula>
    </cfRule>
  </conditionalFormatting>
  <conditionalFormatting sqref="D2583">
    <cfRule type="colorScale" priority="6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86">
    <cfRule type="colorScale" priority="6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89:N2589">
    <cfRule type="cellIs" dxfId="0" priority="5966" operator="equal">
      <formula>0</formula>
    </cfRule>
    <cfRule type="cellIs" dxfId="1" priority="5967" operator="equal">
      <formula>1</formula>
    </cfRule>
  </conditionalFormatting>
  <conditionalFormatting sqref="D258:N258">
    <cfRule type="cellIs" dxfId="0" priority="524" operator="equal">
      <formula>0</formula>
    </cfRule>
    <cfRule type="cellIs" dxfId="1" priority="525" operator="equal">
      <formula>1</formula>
    </cfRule>
  </conditionalFormatting>
  <conditionalFormatting sqref="D2590:N2590">
    <cfRule type="cellIs" dxfId="0" priority="5968" operator="equal">
      <formula>0</formula>
    </cfRule>
    <cfRule type="cellIs" dxfId="1" priority="5969" operator="equal">
      <formula>1</formula>
    </cfRule>
  </conditionalFormatting>
  <conditionalFormatting sqref="D2591:N2591">
    <cfRule type="cellIs" dxfId="0" priority="5970" operator="equal">
      <formula>0</formula>
    </cfRule>
    <cfRule type="cellIs" dxfId="1" priority="5971" operator="equal">
      <formula>1</formula>
    </cfRule>
  </conditionalFormatting>
  <conditionalFormatting sqref="D2592:N2592">
    <cfRule type="cellIs" dxfId="0" priority="5972" operator="equal">
      <formula>0</formula>
    </cfRule>
    <cfRule type="cellIs" dxfId="1" priority="5973" operator="equal">
      <formula>1</formula>
    </cfRule>
  </conditionalFormatting>
  <conditionalFormatting sqref="D2593:N2593">
    <cfRule type="cellIs" dxfId="0" priority="5974" operator="equal">
      <formula>0</formula>
    </cfRule>
    <cfRule type="cellIs" dxfId="1" priority="5975" operator="equal">
      <formula>1</formula>
    </cfRule>
  </conditionalFormatting>
  <conditionalFormatting sqref="D2594:N2594">
    <cfRule type="cellIs" dxfId="0" priority="5976" operator="equal">
      <formula>0</formula>
    </cfRule>
    <cfRule type="cellIs" dxfId="1" priority="5977" operator="equal">
      <formula>1</formula>
    </cfRule>
  </conditionalFormatting>
  <conditionalFormatting sqref="D2595:N2595">
    <cfRule type="cellIs" dxfId="0" priority="5978" operator="equal">
      <formula>0</formula>
    </cfRule>
    <cfRule type="cellIs" dxfId="1" priority="5979" operator="equal">
      <formula>1</formula>
    </cfRule>
  </conditionalFormatting>
  <conditionalFormatting sqref="D2596:N2596">
    <cfRule type="cellIs" dxfId="0" priority="5980" operator="equal">
      <formula>0</formula>
    </cfRule>
    <cfRule type="cellIs" dxfId="1" priority="5981" operator="equal">
      <formula>1</formula>
    </cfRule>
  </conditionalFormatting>
  <conditionalFormatting sqref="D2597:N2597">
    <cfRule type="cellIs" dxfId="0" priority="5982" operator="equal">
      <formula>0</formula>
    </cfRule>
    <cfRule type="cellIs" dxfId="1" priority="5983" operator="equal">
      <formula>1</formula>
    </cfRule>
  </conditionalFormatting>
  <conditionalFormatting sqref="D2598:N2598">
    <cfRule type="cellIs" dxfId="0" priority="5984" operator="equal">
      <formula>0</formula>
    </cfRule>
    <cfRule type="cellIs" dxfId="1" priority="5985" operator="equal">
      <formula>1</formula>
    </cfRule>
  </conditionalFormatting>
  <conditionalFormatting sqref="D2599:N2599">
    <cfRule type="cellIs" dxfId="0" priority="5986" operator="equal">
      <formula>0</formula>
    </cfRule>
    <cfRule type="cellIs" dxfId="1" priority="5987" operator="equal">
      <formula>1</formula>
    </cfRule>
  </conditionalFormatting>
  <conditionalFormatting sqref="D259:N259">
    <cfRule type="cellIs" dxfId="0" priority="526" operator="equal">
      <formula>0</formula>
    </cfRule>
    <cfRule type="cellIs" dxfId="1" priority="527" operator="equal">
      <formula>1</formula>
    </cfRule>
  </conditionalFormatting>
  <conditionalFormatting sqref="D25:N25">
    <cfRule type="cellIs" dxfId="0" priority="23" operator="equal">
      <formula>0</formula>
    </cfRule>
    <cfRule type="cellIs" dxfId="1" priority="24" operator="equal">
      <formula>1</formula>
    </cfRule>
  </conditionalFormatting>
  <conditionalFormatting sqref="D2600:N2600">
    <cfRule type="cellIs" dxfId="0" priority="5988" operator="equal">
      <formula>0</formula>
    </cfRule>
    <cfRule type="cellIs" dxfId="1" priority="5989" operator="equal">
      <formula>1</formula>
    </cfRule>
  </conditionalFormatting>
  <conditionalFormatting sqref="D2601:N2601">
    <cfRule type="cellIs" dxfId="0" priority="5990" operator="equal">
      <formula>0</formula>
    </cfRule>
    <cfRule type="cellIs" dxfId="1" priority="5991" operator="equal">
      <formula>1</formula>
    </cfRule>
  </conditionalFormatting>
  <conditionalFormatting sqref="D2602:N2602">
    <cfRule type="cellIs" dxfId="0" priority="5992" operator="equal">
      <formula>0</formula>
    </cfRule>
    <cfRule type="cellIs" dxfId="1" priority="5993" operator="equal">
      <formula>1</formula>
    </cfRule>
  </conditionalFormatting>
  <conditionalFormatting sqref="D2603:N2603">
    <cfRule type="cellIs" dxfId="0" priority="5994" operator="equal">
      <formula>0</formula>
    </cfRule>
    <cfRule type="cellIs" dxfId="1" priority="5995" operator="equal">
      <formula>1</formula>
    </cfRule>
  </conditionalFormatting>
  <conditionalFormatting sqref="D2604:N2604">
    <cfRule type="cellIs" dxfId="0" priority="5996" operator="equal">
      <formula>0</formula>
    </cfRule>
    <cfRule type="cellIs" dxfId="1" priority="5997" operator="equal">
      <formula>1</formula>
    </cfRule>
  </conditionalFormatting>
  <conditionalFormatting sqref="D2605:N2605">
    <cfRule type="cellIs" dxfId="0" priority="5998" operator="equal">
      <formula>0</formula>
    </cfRule>
    <cfRule type="cellIs" dxfId="1" priority="5999" operator="equal">
      <formula>1</formula>
    </cfRule>
  </conditionalFormatting>
  <conditionalFormatting sqref="D2606:N2606">
    <cfRule type="cellIs" dxfId="0" priority="6000" operator="equal">
      <formula>0</formula>
    </cfRule>
    <cfRule type="cellIs" dxfId="1" priority="6001" operator="equal">
      <formula>1</formula>
    </cfRule>
  </conditionalFormatting>
  <conditionalFormatting sqref="D2607:N2607">
    <cfRule type="cellIs" dxfId="0" priority="6002" operator="equal">
      <formula>0</formula>
    </cfRule>
    <cfRule type="cellIs" dxfId="1" priority="6003" operator="equal">
      <formula>1</formula>
    </cfRule>
  </conditionalFormatting>
  <conditionalFormatting sqref="D2608:N2608">
    <cfRule type="cellIs" dxfId="0" priority="6004" operator="equal">
      <formula>0</formula>
    </cfRule>
    <cfRule type="cellIs" dxfId="1" priority="6005" operator="equal">
      <formula>1</formula>
    </cfRule>
  </conditionalFormatting>
  <conditionalFormatting sqref="D2609:N2609">
    <cfRule type="cellIs" dxfId="0" priority="6006" operator="equal">
      <formula>0</formula>
    </cfRule>
    <cfRule type="cellIs" dxfId="1" priority="6007" operator="equal">
      <formula>1</formula>
    </cfRule>
  </conditionalFormatting>
  <conditionalFormatting sqref="D260:N260">
    <cfRule type="cellIs" dxfId="0" priority="528" operator="equal">
      <formula>0</formula>
    </cfRule>
    <cfRule type="cellIs" dxfId="1" priority="529" operator="equal">
      <formula>1</formula>
    </cfRule>
  </conditionalFormatting>
  <conditionalFormatting sqref="D2610:N2610">
    <cfRule type="cellIs" dxfId="0" priority="6008" operator="equal">
      <formula>0</formula>
    </cfRule>
    <cfRule type="cellIs" dxfId="1" priority="6009" operator="equal">
      <formula>1</formula>
    </cfRule>
  </conditionalFormatting>
  <conditionalFormatting sqref="D2611:N2611">
    <cfRule type="cellIs" dxfId="0" priority="6010" operator="equal">
      <formula>0</formula>
    </cfRule>
    <cfRule type="cellIs" dxfId="1" priority="6011" operator="equal">
      <formula>1</formula>
    </cfRule>
  </conditionalFormatting>
  <conditionalFormatting sqref="D2612:N2612">
    <cfRule type="cellIs" dxfId="0" priority="6012" operator="equal">
      <formula>0</formula>
    </cfRule>
    <cfRule type="cellIs" dxfId="1" priority="6013" operator="equal">
      <formula>1</formula>
    </cfRule>
  </conditionalFormatting>
  <conditionalFormatting sqref="D2613">
    <cfRule type="colorScale" priority="6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16:N2616">
    <cfRule type="cellIs" dxfId="0" priority="6025" operator="equal">
      <formula>0</formula>
    </cfRule>
    <cfRule type="cellIs" dxfId="1" priority="6026" operator="equal">
      <formula>1</formula>
    </cfRule>
  </conditionalFormatting>
  <conditionalFormatting sqref="D2617:N2617">
    <cfRule type="cellIs" dxfId="0" priority="6027" operator="equal">
      <formula>0</formula>
    </cfRule>
    <cfRule type="cellIs" dxfId="1" priority="6028" operator="equal">
      <formula>1</formula>
    </cfRule>
  </conditionalFormatting>
  <conditionalFormatting sqref="D2618:N2618">
    <cfRule type="cellIs" dxfId="0" priority="6029" operator="equal">
      <formula>0</formula>
    </cfRule>
    <cfRule type="cellIs" dxfId="1" priority="6030" operator="equal">
      <formula>1</formula>
    </cfRule>
  </conditionalFormatting>
  <conditionalFormatting sqref="D2619:N2619">
    <cfRule type="cellIs" dxfId="0" priority="6031" operator="equal">
      <formula>0</formula>
    </cfRule>
    <cfRule type="cellIs" dxfId="1" priority="6032" operator="equal">
      <formula>1</formula>
    </cfRule>
  </conditionalFormatting>
  <conditionalFormatting sqref="D261:N261">
    <cfRule type="cellIs" dxfId="0" priority="530" operator="equal">
      <formula>0</formula>
    </cfRule>
    <cfRule type="cellIs" dxfId="1" priority="531" operator="equal">
      <formula>1</formula>
    </cfRule>
  </conditionalFormatting>
  <conditionalFormatting sqref="D2620:N2620">
    <cfRule type="cellIs" dxfId="0" priority="6033" operator="equal">
      <formula>0</formula>
    </cfRule>
    <cfRule type="cellIs" dxfId="1" priority="6034" operator="equal">
      <formula>1</formula>
    </cfRule>
  </conditionalFormatting>
  <conditionalFormatting sqref="D2621:N2621">
    <cfRule type="cellIs" dxfId="0" priority="6035" operator="equal">
      <formula>0</formula>
    </cfRule>
    <cfRule type="cellIs" dxfId="1" priority="6036" operator="equal">
      <formula>1</formula>
    </cfRule>
  </conditionalFormatting>
  <conditionalFormatting sqref="D2622:N2622">
    <cfRule type="cellIs" dxfId="0" priority="6037" operator="equal">
      <formula>0</formula>
    </cfRule>
    <cfRule type="cellIs" dxfId="1" priority="6038" operator="equal">
      <formula>1</formula>
    </cfRule>
  </conditionalFormatting>
  <conditionalFormatting sqref="D2623:N2623">
    <cfRule type="cellIs" dxfId="0" priority="6039" operator="equal">
      <formula>0</formula>
    </cfRule>
    <cfRule type="cellIs" dxfId="1" priority="6040" operator="equal">
      <formula>1</formula>
    </cfRule>
  </conditionalFormatting>
  <conditionalFormatting sqref="D2624:N2624">
    <cfRule type="cellIs" dxfId="0" priority="6041" operator="equal">
      <formula>0</formula>
    </cfRule>
    <cfRule type="cellIs" dxfId="1" priority="6042" operator="equal">
      <formula>1</formula>
    </cfRule>
  </conditionalFormatting>
  <conditionalFormatting sqref="D2625:N2625">
    <cfRule type="cellIs" dxfId="0" priority="6043" operator="equal">
      <formula>0</formula>
    </cfRule>
    <cfRule type="cellIs" dxfId="1" priority="6044" operator="equal">
      <formula>1</formula>
    </cfRule>
  </conditionalFormatting>
  <conditionalFormatting sqref="D2626:N2626">
    <cfRule type="cellIs" dxfId="0" priority="6045" operator="equal">
      <formula>0</formula>
    </cfRule>
    <cfRule type="cellIs" dxfId="1" priority="6046" operator="equal">
      <formula>1</formula>
    </cfRule>
  </conditionalFormatting>
  <conditionalFormatting sqref="D2627:N2627">
    <cfRule type="cellIs" dxfId="0" priority="6047" operator="equal">
      <formula>0</formula>
    </cfRule>
    <cfRule type="cellIs" dxfId="1" priority="6048" operator="equal">
      <formula>1</formula>
    </cfRule>
  </conditionalFormatting>
  <conditionalFormatting sqref="D2628:N2628">
    <cfRule type="cellIs" dxfId="0" priority="6049" operator="equal">
      <formula>0</formula>
    </cfRule>
    <cfRule type="cellIs" dxfId="1" priority="6050" operator="equal">
      <formula>1</formula>
    </cfRule>
  </conditionalFormatting>
  <conditionalFormatting sqref="D2629:N2629">
    <cfRule type="cellIs" dxfId="0" priority="6051" operator="equal">
      <formula>0</formula>
    </cfRule>
    <cfRule type="cellIs" dxfId="1" priority="6052" operator="equal">
      <formula>1</formula>
    </cfRule>
  </conditionalFormatting>
  <conditionalFormatting sqref="D262:N262">
    <cfRule type="cellIs" dxfId="0" priority="532" operator="equal">
      <formula>0</formula>
    </cfRule>
    <cfRule type="cellIs" dxfId="1" priority="533" operator="equal">
      <formula>1</formula>
    </cfRule>
  </conditionalFormatting>
  <conditionalFormatting sqref="D2630:N2630">
    <cfRule type="cellIs" dxfId="0" priority="6053" operator="equal">
      <formula>0</formula>
    </cfRule>
    <cfRule type="cellIs" dxfId="1" priority="6054" operator="equal">
      <formula>1</formula>
    </cfRule>
  </conditionalFormatting>
  <conditionalFormatting sqref="D2631:N2631">
    <cfRule type="cellIs" dxfId="0" priority="6055" operator="equal">
      <formula>0</formula>
    </cfRule>
    <cfRule type="cellIs" dxfId="1" priority="6056" operator="equal">
      <formula>1</formula>
    </cfRule>
  </conditionalFormatting>
  <conditionalFormatting sqref="D2632:N2632">
    <cfRule type="cellIs" dxfId="0" priority="6057" operator="equal">
      <formula>0</formula>
    </cfRule>
    <cfRule type="cellIs" dxfId="1" priority="6058" operator="equal">
      <formula>1</formula>
    </cfRule>
  </conditionalFormatting>
  <conditionalFormatting sqref="D2633:N2633">
    <cfRule type="cellIs" dxfId="0" priority="6059" operator="equal">
      <formula>0</formula>
    </cfRule>
    <cfRule type="cellIs" dxfId="1" priority="6060" operator="equal">
      <formula>1</formula>
    </cfRule>
  </conditionalFormatting>
  <conditionalFormatting sqref="D2634">
    <cfRule type="colorScale" priority="6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37">
    <cfRule type="colorScale" priority="6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3:N263">
    <cfRule type="cellIs" dxfId="0" priority="534" operator="equal">
      <formula>0</formula>
    </cfRule>
    <cfRule type="cellIs" dxfId="1" priority="535" operator="equal">
      <formula>1</formula>
    </cfRule>
  </conditionalFormatting>
  <conditionalFormatting sqref="D2640:N2640">
    <cfRule type="cellIs" dxfId="0" priority="6083" operator="equal">
      <formula>0</formula>
    </cfRule>
    <cfRule type="cellIs" dxfId="1" priority="6084" operator="equal">
      <formula>1</formula>
    </cfRule>
  </conditionalFormatting>
  <conditionalFormatting sqref="D2641">
    <cfRule type="colorScale" priority="6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44">
    <cfRule type="colorScale" priority="6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47:N2647">
    <cfRule type="cellIs" dxfId="0" priority="6107" operator="equal">
      <formula>0</formula>
    </cfRule>
    <cfRule type="cellIs" dxfId="1" priority="6108" operator="equal">
      <formula>1</formula>
    </cfRule>
  </conditionalFormatting>
  <conditionalFormatting sqref="D2648:N2648">
    <cfRule type="cellIs" dxfId="0" priority="6109" operator="equal">
      <formula>0</formula>
    </cfRule>
    <cfRule type="cellIs" dxfId="1" priority="6110" operator="equal">
      <formula>1</formula>
    </cfRule>
  </conditionalFormatting>
  <conditionalFormatting sqref="D2649:N2649">
    <cfRule type="cellIs" dxfId="0" priority="6111" operator="equal">
      <formula>0</formula>
    </cfRule>
    <cfRule type="cellIs" dxfId="1" priority="6112" operator="equal">
      <formula>1</formula>
    </cfRule>
  </conditionalFormatting>
  <conditionalFormatting sqref="D264:N264">
    <cfRule type="cellIs" dxfId="0" priority="536" operator="equal">
      <formula>0</formula>
    </cfRule>
    <cfRule type="cellIs" dxfId="1" priority="537" operator="equal">
      <formula>1</formula>
    </cfRule>
  </conditionalFormatting>
  <conditionalFormatting sqref="D2650:N2650">
    <cfRule type="cellIs" dxfId="0" priority="6113" operator="equal">
      <formula>0</formula>
    </cfRule>
    <cfRule type="cellIs" dxfId="1" priority="6114" operator="equal">
      <formula>1</formula>
    </cfRule>
  </conditionalFormatting>
  <conditionalFormatting sqref="D2651:N2651">
    <cfRule type="cellIs" dxfId="0" priority="6115" operator="equal">
      <formula>0</formula>
    </cfRule>
    <cfRule type="cellIs" dxfId="1" priority="6116" operator="equal">
      <formula>1</formula>
    </cfRule>
  </conditionalFormatting>
  <conditionalFormatting sqref="D2652:N2652">
    <cfRule type="cellIs" dxfId="0" priority="6117" operator="equal">
      <formula>0</formula>
    </cfRule>
    <cfRule type="cellIs" dxfId="1" priority="6118" operator="equal">
      <formula>1</formula>
    </cfRule>
  </conditionalFormatting>
  <conditionalFormatting sqref="D2653:N2653">
    <cfRule type="cellIs" dxfId="0" priority="6119" operator="equal">
      <formula>0</formula>
    </cfRule>
    <cfRule type="cellIs" dxfId="1" priority="6120" operator="equal">
      <formula>1</formula>
    </cfRule>
  </conditionalFormatting>
  <conditionalFormatting sqref="D2654:N2654">
    <cfRule type="cellIs" dxfId="0" priority="6121" operator="equal">
      <formula>0</formula>
    </cfRule>
    <cfRule type="cellIs" dxfId="1" priority="6122" operator="equal">
      <formula>1</formula>
    </cfRule>
  </conditionalFormatting>
  <conditionalFormatting sqref="D2655:N2655">
    <cfRule type="cellIs" dxfId="0" priority="6123" operator="equal">
      <formula>0</formula>
    </cfRule>
    <cfRule type="cellIs" dxfId="1" priority="6124" operator="equal">
      <formula>1</formula>
    </cfRule>
  </conditionalFormatting>
  <conditionalFormatting sqref="D2656:N2656">
    <cfRule type="cellIs" dxfId="0" priority="6125" operator="equal">
      <formula>0</formula>
    </cfRule>
    <cfRule type="cellIs" dxfId="1" priority="6126" operator="equal">
      <formula>1</formula>
    </cfRule>
  </conditionalFormatting>
  <conditionalFormatting sqref="D2657:N2657">
    <cfRule type="cellIs" dxfId="0" priority="6127" operator="equal">
      <formula>0</formula>
    </cfRule>
    <cfRule type="cellIs" dxfId="1" priority="6128" operator="equal">
      <formula>1</formula>
    </cfRule>
  </conditionalFormatting>
  <conditionalFormatting sqref="D2658:N2658">
    <cfRule type="cellIs" dxfId="0" priority="6129" operator="equal">
      <formula>0</formula>
    </cfRule>
    <cfRule type="cellIs" dxfId="1" priority="6130" operator="equal">
      <formula>1</formula>
    </cfRule>
  </conditionalFormatting>
  <conditionalFormatting sqref="D2659:N2659">
    <cfRule type="cellIs" dxfId="0" priority="6131" operator="equal">
      <formula>0</formula>
    </cfRule>
    <cfRule type="cellIs" dxfId="1" priority="6132" operator="equal">
      <formula>1</formula>
    </cfRule>
  </conditionalFormatting>
  <conditionalFormatting sqref="D265:N265">
    <cfRule type="cellIs" dxfId="0" priority="538" operator="equal">
      <formula>0</formula>
    </cfRule>
    <cfRule type="cellIs" dxfId="1" priority="539" operator="equal">
      <formula>1</formula>
    </cfRule>
  </conditionalFormatting>
  <conditionalFormatting sqref="D2660:N2660">
    <cfRule type="cellIs" dxfId="0" priority="6133" operator="equal">
      <formula>0</formula>
    </cfRule>
    <cfRule type="cellIs" dxfId="1" priority="6134" operator="equal">
      <formula>1</formula>
    </cfRule>
  </conditionalFormatting>
  <conditionalFormatting sqref="D2661:N2661">
    <cfRule type="cellIs" dxfId="0" priority="6135" operator="equal">
      <formula>0</formula>
    </cfRule>
    <cfRule type="cellIs" dxfId="1" priority="6136" operator="equal">
      <formula>1</formula>
    </cfRule>
  </conditionalFormatting>
  <conditionalFormatting sqref="D2662:N2662">
    <cfRule type="cellIs" dxfId="0" priority="6137" operator="equal">
      <formula>0</formula>
    </cfRule>
    <cfRule type="cellIs" dxfId="1" priority="6138" operator="equal">
      <formula>1</formula>
    </cfRule>
  </conditionalFormatting>
  <conditionalFormatting sqref="D2663:N2663">
    <cfRule type="cellIs" dxfId="0" priority="6139" operator="equal">
      <formula>0</formula>
    </cfRule>
    <cfRule type="cellIs" dxfId="1" priority="6140" operator="equal">
      <formula>1</formula>
    </cfRule>
  </conditionalFormatting>
  <conditionalFormatting sqref="D2664:N2664">
    <cfRule type="cellIs" dxfId="0" priority="6141" operator="equal">
      <formula>0</formula>
    </cfRule>
    <cfRule type="cellIs" dxfId="1" priority="6142" operator="equal">
      <formula>1</formula>
    </cfRule>
  </conditionalFormatting>
  <conditionalFormatting sqref="D2665:N2665">
    <cfRule type="cellIs" dxfId="0" priority="6143" operator="equal">
      <formula>0</formula>
    </cfRule>
    <cfRule type="cellIs" dxfId="1" priority="6144" operator="equal">
      <formula>1</formula>
    </cfRule>
  </conditionalFormatting>
  <conditionalFormatting sqref="D2666:N2666">
    <cfRule type="cellIs" dxfId="0" priority="6145" operator="equal">
      <formula>0</formula>
    </cfRule>
    <cfRule type="cellIs" dxfId="1" priority="6146" operator="equal">
      <formula>1</formula>
    </cfRule>
  </conditionalFormatting>
  <conditionalFormatting sqref="D2667:N2667">
    <cfRule type="cellIs" dxfId="0" priority="6147" operator="equal">
      <formula>0</formula>
    </cfRule>
    <cfRule type="cellIs" dxfId="1" priority="6148" operator="equal">
      <formula>1</formula>
    </cfRule>
  </conditionalFormatting>
  <conditionalFormatting sqref="D2668:N2668">
    <cfRule type="cellIs" dxfId="0" priority="6149" operator="equal">
      <formula>0</formula>
    </cfRule>
    <cfRule type="cellIs" dxfId="1" priority="6150" operator="equal">
      <formula>1</formula>
    </cfRule>
  </conditionalFormatting>
  <conditionalFormatting sqref="D2669:N2669">
    <cfRule type="cellIs" dxfId="0" priority="6151" operator="equal">
      <formula>0</formula>
    </cfRule>
    <cfRule type="cellIs" dxfId="1" priority="6152" operator="equal">
      <formula>1</formula>
    </cfRule>
  </conditionalFormatting>
  <conditionalFormatting sqref="D266:N266">
    <cfRule type="cellIs" dxfId="0" priority="540" operator="equal">
      <formula>0</formula>
    </cfRule>
    <cfRule type="cellIs" dxfId="1" priority="541" operator="equal">
      <formula>1</formula>
    </cfRule>
  </conditionalFormatting>
  <conditionalFormatting sqref="D2670:N2670">
    <cfRule type="cellIs" dxfId="0" priority="6153" operator="equal">
      <formula>0</formula>
    </cfRule>
    <cfRule type="cellIs" dxfId="1" priority="6154" operator="equal">
      <formula>1</formula>
    </cfRule>
  </conditionalFormatting>
  <conditionalFormatting sqref="D2671">
    <cfRule type="colorScale" priority="6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74">
    <cfRule type="colorScale" priority="6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77:N2677">
    <cfRule type="cellIs" dxfId="0" priority="6177" operator="equal">
      <formula>0</formula>
    </cfRule>
    <cfRule type="cellIs" dxfId="1" priority="6178" operator="equal">
      <formula>1</formula>
    </cfRule>
  </conditionalFormatting>
  <conditionalFormatting sqref="D2678">
    <cfRule type="colorScale" priority="6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7:N267">
    <cfRule type="cellIs" dxfId="0" priority="542" operator="equal">
      <formula>0</formula>
    </cfRule>
    <cfRule type="cellIs" dxfId="1" priority="543" operator="equal">
      <formula>1</formula>
    </cfRule>
  </conditionalFormatting>
  <conditionalFormatting sqref="D2681">
    <cfRule type="colorScale" priority="6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84:N2684">
    <cfRule type="cellIs" dxfId="0" priority="6201" operator="equal">
      <formula>0</formula>
    </cfRule>
    <cfRule type="cellIs" dxfId="1" priority="6202" operator="equal">
      <formula>1</formula>
    </cfRule>
  </conditionalFormatting>
  <conditionalFormatting sqref="D2685:N2685">
    <cfRule type="cellIs" dxfId="0" priority="6203" operator="equal">
      <formula>0</formula>
    </cfRule>
    <cfRule type="cellIs" dxfId="1" priority="6204" operator="equal">
      <formula>1</formula>
    </cfRule>
  </conditionalFormatting>
  <conditionalFormatting sqref="D2686:N2686">
    <cfRule type="cellIs" dxfId="0" priority="6205" operator="equal">
      <formula>0</formula>
    </cfRule>
    <cfRule type="cellIs" dxfId="1" priority="6206" operator="equal">
      <formula>1</formula>
    </cfRule>
  </conditionalFormatting>
  <conditionalFormatting sqref="D2687:N2687">
    <cfRule type="cellIs" dxfId="0" priority="6207" operator="equal">
      <formula>0</formula>
    </cfRule>
    <cfRule type="cellIs" dxfId="1" priority="6208" operator="equal">
      <formula>1</formula>
    </cfRule>
  </conditionalFormatting>
  <conditionalFormatting sqref="D2688:N2688">
    <cfRule type="cellIs" dxfId="0" priority="6209" operator="equal">
      <formula>0</formula>
    </cfRule>
    <cfRule type="cellIs" dxfId="1" priority="6210" operator="equal">
      <formula>1</formula>
    </cfRule>
  </conditionalFormatting>
  <conditionalFormatting sqref="D2689:N2689">
    <cfRule type="cellIs" dxfId="0" priority="6211" operator="equal">
      <formula>0</formula>
    </cfRule>
    <cfRule type="cellIs" dxfId="1" priority="6212" operator="equal">
      <formula>1</formula>
    </cfRule>
  </conditionalFormatting>
  <conditionalFormatting sqref="D268:N268">
    <cfRule type="cellIs" dxfId="0" priority="544" operator="equal">
      <formula>0</formula>
    </cfRule>
    <cfRule type="cellIs" dxfId="1" priority="545" operator="equal">
      <formula>1</formula>
    </cfRule>
  </conditionalFormatting>
  <conditionalFormatting sqref="D2690:N2690">
    <cfRule type="cellIs" dxfId="0" priority="6213" operator="equal">
      <formula>0</formula>
    </cfRule>
    <cfRule type="cellIs" dxfId="1" priority="6214" operator="equal">
      <formula>1</formula>
    </cfRule>
  </conditionalFormatting>
  <conditionalFormatting sqref="D2691:N2691">
    <cfRule type="cellIs" dxfId="0" priority="6215" operator="equal">
      <formula>0</formula>
    </cfRule>
    <cfRule type="cellIs" dxfId="1" priority="6216" operator="equal">
      <formula>1</formula>
    </cfRule>
  </conditionalFormatting>
  <conditionalFormatting sqref="D2692:N2692">
    <cfRule type="cellIs" dxfId="0" priority="6217" operator="equal">
      <formula>0</formula>
    </cfRule>
    <cfRule type="cellIs" dxfId="1" priority="6218" operator="equal">
      <formula>1</formula>
    </cfRule>
  </conditionalFormatting>
  <conditionalFormatting sqref="D2693:N2693">
    <cfRule type="cellIs" dxfId="0" priority="6219" operator="equal">
      <formula>0</formula>
    </cfRule>
    <cfRule type="cellIs" dxfId="1" priority="6220" operator="equal">
      <formula>1</formula>
    </cfRule>
  </conditionalFormatting>
  <conditionalFormatting sqref="D2694:N2694">
    <cfRule type="cellIs" dxfId="0" priority="6221" operator="equal">
      <formula>0</formula>
    </cfRule>
    <cfRule type="cellIs" dxfId="1" priority="6222" operator="equal">
      <formula>1</formula>
    </cfRule>
  </conditionalFormatting>
  <conditionalFormatting sqref="D2695:N2695">
    <cfRule type="cellIs" dxfId="0" priority="6223" operator="equal">
      <formula>0</formula>
    </cfRule>
    <cfRule type="cellIs" dxfId="1" priority="6224" operator="equal">
      <formula>1</formula>
    </cfRule>
  </conditionalFormatting>
  <conditionalFormatting sqref="D2696:N2696">
    <cfRule type="cellIs" dxfId="0" priority="6225" operator="equal">
      <formula>0</formula>
    </cfRule>
    <cfRule type="cellIs" dxfId="1" priority="6226" operator="equal">
      <formula>1</formula>
    </cfRule>
  </conditionalFormatting>
  <conditionalFormatting sqref="D2697:N2697">
    <cfRule type="cellIs" dxfId="0" priority="6227" operator="equal">
      <formula>0</formula>
    </cfRule>
    <cfRule type="cellIs" dxfId="1" priority="6228" operator="equal">
      <formula>1</formula>
    </cfRule>
  </conditionalFormatting>
  <conditionalFormatting sqref="D2698:N2698">
    <cfRule type="cellIs" dxfId="0" priority="6229" operator="equal">
      <formula>0</formula>
    </cfRule>
    <cfRule type="cellIs" dxfId="1" priority="6230" operator="equal">
      <formula>1</formula>
    </cfRule>
  </conditionalFormatting>
  <conditionalFormatting sqref="D2699:N2699">
    <cfRule type="cellIs" dxfId="0" priority="6231" operator="equal">
      <formula>0</formula>
    </cfRule>
    <cfRule type="cellIs" dxfId="1" priority="6232" operator="equal">
      <formula>1</formula>
    </cfRule>
  </conditionalFormatting>
  <conditionalFormatting sqref="D269:N269">
    <cfRule type="cellIs" dxfId="0" priority="546" operator="equal">
      <formula>0</formula>
    </cfRule>
    <cfRule type="cellIs" dxfId="1" priority="547" operator="equal">
      <formula>1</formula>
    </cfRule>
  </conditionalFormatting>
  <conditionalFormatting sqref="D26:N26">
    <cfRule type="cellIs" dxfId="0" priority="25" operator="equal">
      <formula>0</formula>
    </cfRule>
    <cfRule type="cellIs" dxfId="1" priority="26" operator="equal">
      <formula>1</formula>
    </cfRule>
  </conditionalFormatting>
  <conditionalFormatting sqref="D2700">
    <cfRule type="colorScale" priority="6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03">
    <cfRule type="colorScale" priority="6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06:N2706">
    <cfRule type="cellIs" dxfId="0" priority="6255" operator="equal">
      <formula>0</formula>
    </cfRule>
    <cfRule type="cellIs" dxfId="1" priority="6256" operator="equal">
      <formula>1</formula>
    </cfRule>
  </conditionalFormatting>
  <conditionalFormatting sqref="D2707:N2707">
    <cfRule type="cellIs" dxfId="0" priority="6257" operator="equal">
      <formula>0</formula>
    </cfRule>
    <cfRule type="cellIs" dxfId="1" priority="6258" operator="equal">
      <formula>1</formula>
    </cfRule>
  </conditionalFormatting>
  <conditionalFormatting sqref="D2708:N2708">
    <cfRule type="cellIs" dxfId="0" priority="6259" operator="equal">
      <formula>0</formula>
    </cfRule>
    <cfRule type="cellIs" dxfId="1" priority="6260" operator="equal">
      <formula>1</formula>
    </cfRule>
  </conditionalFormatting>
  <conditionalFormatting sqref="D2709:N2709">
    <cfRule type="cellIs" dxfId="0" priority="6261" operator="equal">
      <formula>0</formula>
    </cfRule>
    <cfRule type="cellIs" dxfId="1" priority="6262" operator="equal">
      <formula>1</formula>
    </cfRule>
  </conditionalFormatting>
  <conditionalFormatting sqref="D270:N270">
    <cfRule type="cellIs" dxfId="0" priority="548" operator="equal">
      <formula>0</formula>
    </cfRule>
    <cfRule type="cellIs" dxfId="1" priority="549" operator="equal">
      <formula>1</formula>
    </cfRule>
  </conditionalFormatting>
  <conditionalFormatting sqref="D2710:N2710">
    <cfRule type="cellIs" dxfId="0" priority="6263" operator="equal">
      <formula>0</formula>
    </cfRule>
    <cfRule type="cellIs" dxfId="1" priority="6264" operator="equal">
      <formula>1</formula>
    </cfRule>
  </conditionalFormatting>
  <conditionalFormatting sqref="D2711:N2711">
    <cfRule type="cellIs" dxfId="0" priority="6265" operator="equal">
      <formula>0</formula>
    </cfRule>
    <cfRule type="cellIs" dxfId="1" priority="6266" operator="equal">
      <formula>1</formula>
    </cfRule>
  </conditionalFormatting>
  <conditionalFormatting sqref="D2712">
    <cfRule type="colorScale" priority="6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15">
    <cfRule type="colorScale" priority="6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18:N2718">
    <cfRule type="cellIs" dxfId="0" priority="6289" operator="equal">
      <formula>0</formula>
    </cfRule>
    <cfRule type="cellIs" dxfId="1" priority="6290" operator="equal">
      <formula>1</formula>
    </cfRule>
  </conditionalFormatting>
  <conditionalFormatting sqref="D2719:N2719">
    <cfRule type="cellIs" dxfId="0" priority="6291" operator="equal">
      <formula>0</formula>
    </cfRule>
    <cfRule type="cellIs" dxfId="1" priority="6292" operator="equal">
      <formula>1</formula>
    </cfRule>
  </conditionalFormatting>
  <conditionalFormatting sqref="D271:N271">
    <cfRule type="cellIs" dxfId="0" priority="550" operator="equal">
      <formula>0</formula>
    </cfRule>
    <cfRule type="cellIs" dxfId="1" priority="551" operator="equal">
      <formula>1</formula>
    </cfRule>
  </conditionalFormatting>
  <conditionalFormatting sqref="D2720:N2720">
    <cfRule type="cellIs" dxfId="0" priority="6293" operator="equal">
      <formula>0</formula>
    </cfRule>
    <cfRule type="cellIs" dxfId="1" priority="6294" operator="equal">
      <formula>1</formula>
    </cfRule>
  </conditionalFormatting>
  <conditionalFormatting sqref="D2721:N2721">
    <cfRule type="cellIs" dxfId="0" priority="6295" operator="equal">
      <formula>0</formula>
    </cfRule>
    <cfRule type="cellIs" dxfId="1" priority="6296" operator="equal">
      <formula>1</formula>
    </cfRule>
  </conditionalFormatting>
  <conditionalFormatting sqref="D2722:N2722">
    <cfRule type="cellIs" dxfId="0" priority="6297" operator="equal">
      <formula>0</formula>
    </cfRule>
    <cfRule type="cellIs" dxfId="1" priority="6298" operator="equal">
      <formula>1</formula>
    </cfRule>
  </conditionalFormatting>
  <conditionalFormatting sqref="D2723:N2723">
    <cfRule type="cellIs" dxfId="0" priority="6299" operator="equal">
      <formula>0</formula>
    </cfRule>
    <cfRule type="cellIs" dxfId="1" priority="6300" operator="equal">
      <formula>1</formula>
    </cfRule>
  </conditionalFormatting>
  <conditionalFormatting sqref="D2724:N2724">
    <cfRule type="cellIs" dxfId="0" priority="6301" operator="equal">
      <formula>0</formula>
    </cfRule>
    <cfRule type="cellIs" dxfId="1" priority="6302" operator="equal">
      <formula>1</formula>
    </cfRule>
  </conditionalFormatting>
  <conditionalFormatting sqref="D2725:N2725">
    <cfRule type="cellIs" dxfId="0" priority="6303" operator="equal">
      <formula>0</formula>
    </cfRule>
    <cfRule type="cellIs" dxfId="1" priority="6304" operator="equal">
      <formula>1</formula>
    </cfRule>
  </conditionalFormatting>
  <conditionalFormatting sqref="D2726:N2726">
    <cfRule type="cellIs" dxfId="0" priority="6305" operator="equal">
      <formula>0</formula>
    </cfRule>
    <cfRule type="cellIs" dxfId="1" priority="6306" operator="equal">
      <formula>1</formula>
    </cfRule>
  </conditionalFormatting>
  <conditionalFormatting sqref="D2727:N2727">
    <cfRule type="cellIs" dxfId="0" priority="6307" operator="equal">
      <formula>0</formula>
    </cfRule>
    <cfRule type="cellIs" dxfId="1" priority="6308" operator="equal">
      <formula>1</formula>
    </cfRule>
  </conditionalFormatting>
  <conditionalFormatting sqref="D2728">
    <cfRule type="colorScale" priority="6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2:N272">
    <cfRule type="cellIs" dxfId="0" priority="552" operator="equal">
      <formula>0</formula>
    </cfRule>
    <cfRule type="cellIs" dxfId="1" priority="553" operator="equal">
      <formula>1</formula>
    </cfRule>
  </conditionalFormatting>
  <conditionalFormatting sqref="D2731:N2731">
    <cfRule type="cellIs" dxfId="0" priority="6320" operator="equal">
      <formula>0</formula>
    </cfRule>
    <cfRule type="cellIs" dxfId="1" priority="6321" operator="equal">
      <formula>1</formula>
    </cfRule>
  </conditionalFormatting>
  <conditionalFormatting sqref="D2732">
    <cfRule type="colorScale" priority="6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35">
    <cfRule type="colorScale" priority="6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38:N2738">
    <cfRule type="cellIs" dxfId="0" priority="6344" operator="equal">
      <formula>0</formula>
    </cfRule>
    <cfRule type="cellIs" dxfId="1" priority="6345" operator="equal">
      <formula>1</formula>
    </cfRule>
  </conditionalFormatting>
  <conditionalFormatting sqref="D2739:N2739">
    <cfRule type="cellIs" dxfId="0" priority="6346" operator="equal">
      <formula>0</formula>
    </cfRule>
    <cfRule type="cellIs" dxfId="1" priority="6347" operator="equal">
      <formula>1</formula>
    </cfRule>
  </conditionalFormatting>
  <conditionalFormatting sqref="D273:N273">
    <cfRule type="cellIs" dxfId="0" priority="554" operator="equal">
      <formula>0</formula>
    </cfRule>
    <cfRule type="cellIs" dxfId="1" priority="555" operator="equal">
      <formula>1</formula>
    </cfRule>
  </conditionalFormatting>
  <conditionalFormatting sqref="D2740:N2740">
    <cfRule type="cellIs" dxfId="0" priority="6348" operator="equal">
      <formula>0</formula>
    </cfRule>
    <cfRule type="cellIs" dxfId="1" priority="6349" operator="equal">
      <formula>1</formula>
    </cfRule>
  </conditionalFormatting>
  <conditionalFormatting sqref="D2741:N2741">
    <cfRule type="cellIs" dxfId="0" priority="6350" operator="equal">
      <formula>0</formula>
    </cfRule>
    <cfRule type="cellIs" dxfId="1" priority="6351" operator="equal">
      <formula>1</formula>
    </cfRule>
  </conditionalFormatting>
  <conditionalFormatting sqref="D2742:N2742">
    <cfRule type="cellIs" dxfId="0" priority="6352" operator="equal">
      <formula>0</formula>
    </cfRule>
    <cfRule type="cellIs" dxfId="1" priority="6353" operator="equal">
      <formula>1</formula>
    </cfRule>
  </conditionalFormatting>
  <conditionalFormatting sqref="D2743:N2743">
    <cfRule type="cellIs" dxfId="0" priority="6354" operator="equal">
      <formula>0</formula>
    </cfRule>
    <cfRule type="cellIs" dxfId="1" priority="6355" operator="equal">
      <formula>1</formula>
    </cfRule>
  </conditionalFormatting>
  <conditionalFormatting sqref="D2744">
    <cfRule type="colorScale" priority="6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47">
    <cfRule type="colorScale" priority="6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4:N274">
    <cfRule type="cellIs" dxfId="0" priority="556" operator="equal">
      <formula>0</formula>
    </cfRule>
    <cfRule type="cellIs" dxfId="1" priority="557" operator="equal">
      <formula>1</formula>
    </cfRule>
  </conditionalFormatting>
  <conditionalFormatting sqref="D2750:N2750">
    <cfRule type="cellIs" dxfId="0" priority="6378" operator="equal">
      <formula>0</formula>
    </cfRule>
    <cfRule type="cellIs" dxfId="1" priority="6379" operator="equal">
      <formula>1</formula>
    </cfRule>
  </conditionalFormatting>
  <conditionalFormatting sqref="D2751:N2751">
    <cfRule type="cellIs" dxfId="0" priority="6380" operator="equal">
      <formula>0</formula>
    </cfRule>
    <cfRule type="cellIs" dxfId="1" priority="6381" operator="equal">
      <formula>1</formula>
    </cfRule>
  </conditionalFormatting>
  <conditionalFormatting sqref="D2752:N2752">
    <cfRule type="cellIs" dxfId="0" priority="6382" operator="equal">
      <formula>0</formula>
    </cfRule>
    <cfRule type="cellIs" dxfId="1" priority="6383" operator="equal">
      <formula>1</formula>
    </cfRule>
  </conditionalFormatting>
  <conditionalFormatting sqref="D2753:N2753">
    <cfRule type="cellIs" dxfId="0" priority="6384" operator="equal">
      <formula>0</formula>
    </cfRule>
    <cfRule type="cellIs" dxfId="1" priority="6385" operator="equal">
      <formula>1</formula>
    </cfRule>
  </conditionalFormatting>
  <conditionalFormatting sqref="D2754:N2754">
    <cfRule type="cellIs" dxfId="0" priority="6386" operator="equal">
      <formula>0</formula>
    </cfRule>
    <cfRule type="cellIs" dxfId="1" priority="6387" operator="equal">
      <formula>1</formula>
    </cfRule>
  </conditionalFormatting>
  <conditionalFormatting sqref="D2755:N2755">
    <cfRule type="cellIs" dxfId="0" priority="6388" operator="equal">
      <formula>0</formula>
    </cfRule>
    <cfRule type="cellIs" dxfId="1" priority="6389" operator="equal">
      <formula>1</formula>
    </cfRule>
  </conditionalFormatting>
  <conditionalFormatting sqref="D2756:N2756">
    <cfRule type="cellIs" dxfId="0" priority="6390" operator="equal">
      <formula>0</formula>
    </cfRule>
    <cfRule type="cellIs" dxfId="1" priority="6391" operator="equal">
      <formula>1</formula>
    </cfRule>
  </conditionalFormatting>
  <conditionalFormatting sqref="D2757:N2757">
    <cfRule type="cellIs" dxfId="0" priority="6392" operator="equal">
      <formula>0</formula>
    </cfRule>
    <cfRule type="cellIs" dxfId="1" priority="6393" operator="equal">
      <formula>1</formula>
    </cfRule>
  </conditionalFormatting>
  <conditionalFormatting sqref="D2758:N2758">
    <cfRule type="cellIs" dxfId="0" priority="6394" operator="equal">
      <formula>0</formula>
    </cfRule>
    <cfRule type="cellIs" dxfId="1" priority="6395" operator="equal">
      <formula>1</formula>
    </cfRule>
  </conditionalFormatting>
  <conditionalFormatting sqref="D2759:N2759">
    <cfRule type="cellIs" dxfId="0" priority="6396" operator="equal">
      <formula>0</formula>
    </cfRule>
    <cfRule type="cellIs" dxfId="1" priority="6397" operator="equal">
      <formula>1</formula>
    </cfRule>
  </conditionalFormatting>
  <conditionalFormatting sqref="D275:N275">
    <cfRule type="cellIs" dxfId="0" priority="558" operator="equal">
      <formula>0</formula>
    </cfRule>
    <cfRule type="cellIs" dxfId="1" priority="559" operator="equal">
      <formula>1</formula>
    </cfRule>
  </conditionalFormatting>
  <conditionalFormatting sqref="D2760:N2760">
    <cfRule type="cellIs" dxfId="0" priority="6398" operator="equal">
      <formula>0</formula>
    </cfRule>
    <cfRule type="cellIs" dxfId="1" priority="6399" operator="equal">
      <formula>1</formula>
    </cfRule>
  </conditionalFormatting>
  <conditionalFormatting sqref="D2761:N2761">
    <cfRule type="cellIs" dxfId="0" priority="6400" operator="equal">
      <formula>0</formula>
    </cfRule>
    <cfRule type="cellIs" dxfId="1" priority="6401" operator="equal">
      <formula>1</formula>
    </cfRule>
  </conditionalFormatting>
  <conditionalFormatting sqref="D2762">
    <cfRule type="colorScale" priority="6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65">
    <cfRule type="colorScale" priority="6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68:N2768">
    <cfRule type="cellIs" dxfId="0" priority="6424" operator="equal">
      <formula>0</formula>
    </cfRule>
    <cfRule type="cellIs" dxfId="1" priority="6425" operator="equal">
      <formula>1</formula>
    </cfRule>
  </conditionalFormatting>
  <conditionalFormatting sqref="D2769:N2769">
    <cfRule type="cellIs" dxfId="0" priority="6426" operator="equal">
      <formula>0</formula>
    </cfRule>
    <cfRule type="cellIs" dxfId="1" priority="6427" operator="equal">
      <formula>1</formula>
    </cfRule>
  </conditionalFormatting>
  <conditionalFormatting sqref="D276:N276">
    <cfRule type="cellIs" dxfId="0" priority="560" operator="equal">
      <formula>0</formula>
    </cfRule>
    <cfRule type="cellIs" dxfId="1" priority="561" operator="equal">
      <formula>1</formula>
    </cfRule>
  </conditionalFormatting>
  <conditionalFormatting sqref="D277">
    <cfRule type="colorScale" priority="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70:N2770">
    <cfRule type="cellIs" dxfId="0" priority="6428" operator="equal">
      <formula>0</formula>
    </cfRule>
    <cfRule type="cellIs" dxfId="1" priority="6429" operator="equal">
      <formula>1</formula>
    </cfRule>
  </conditionalFormatting>
  <conditionalFormatting sqref="D2771:N2771">
    <cfRule type="cellIs" dxfId="0" priority="6430" operator="equal">
      <formula>0</formula>
    </cfRule>
    <cfRule type="cellIs" dxfId="1" priority="6431" operator="equal">
      <formula>1</formula>
    </cfRule>
  </conditionalFormatting>
  <conditionalFormatting sqref="D2772:N2772">
    <cfRule type="cellIs" dxfId="0" priority="6432" operator="equal">
      <formula>0</formula>
    </cfRule>
    <cfRule type="cellIs" dxfId="1" priority="6433" operator="equal">
      <formula>1</formula>
    </cfRule>
  </conditionalFormatting>
  <conditionalFormatting sqref="D2773">
    <cfRule type="colorScale" priority="6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76">
    <cfRule type="colorScale" priority="6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79:N2779">
    <cfRule type="cellIs" dxfId="0" priority="6456" operator="equal">
      <formula>0</formula>
    </cfRule>
    <cfRule type="cellIs" dxfId="1" priority="6457" operator="equal">
      <formula>1</formula>
    </cfRule>
  </conditionalFormatting>
  <conditionalFormatting sqref="D2780:N2780">
    <cfRule type="cellIs" dxfId="0" priority="6458" operator="equal">
      <formula>0</formula>
    </cfRule>
    <cfRule type="cellIs" dxfId="1" priority="6459" operator="equal">
      <formula>1</formula>
    </cfRule>
  </conditionalFormatting>
  <conditionalFormatting sqref="D2781:N2781">
    <cfRule type="cellIs" dxfId="0" priority="6460" operator="equal">
      <formula>0</formula>
    </cfRule>
    <cfRule type="cellIs" dxfId="1" priority="6461" operator="equal">
      <formula>1</formula>
    </cfRule>
  </conditionalFormatting>
  <conditionalFormatting sqref="D2782:N2782">
    <cfRule type="cellIs" dxfId="0" priority="6462" operator="equal">
      <formula>0</formula>
    </cfRule>
    <cfRule type="cellIs" dxfId="1" priority="6463" operator="equal">
      <formula>1</formula>
    </cfRule>
  </conditionalFormatting>
  <conditionalFormatting sqref="D2783:N2783">
    <cfRule type="cellIs" dxfId="0" priority="6464" operator="equal">
      <formula>0</formula>
    </cfRule>
    <cfRule type="cellIs" dxfId="1" priority="6465" operator="equal">
      <formula>1</formula>
    </cfRule>
  </conditionalFormatting>
  <conditionalFormatting sqref="D2784:N2784">
    <cfRule type="cellIs" dxfId="0" priority="6466" operator="equal">
      <formula>0</formula>
    </cfRule>
    <cfRule type="cellIs" dxfId="1" priority="6467" operator="equal">
      <formula>1</formula>
    </cfRule>
  </conditionalFormatting>
  <conditionalFormatting sqref="D2785:N2785">
    <cfRule type="cellIs" dxfId="0" priority="6468" operator="equal">
      <formula>0</formula>
    </cfRule>
    <cfRule type="cellIs" dxfId="1" priority="6469" operator="equal">
      <formula>1</formula>
    </cfRule>
  </conditionalFormatting>
  <conditionalFormatting sqref="D2786:N2786">
    <cfRule type="cellIs" dxfId="0" priority="6470" operator="equal">
      <formula>0</formula>
    </cfRule>
    <cfRule type="cellIs" dxfId="1" priority="6471" operator="equal">
      <formula>1</formula>
    </cfRule>
  </conditionalFormatting>
  <conditionalFormatting sqref="D2787:N2787">
    <cfRule type="cellIs" dxfId="0" priority="6472" operator="equal">
      <formula>0</formula>
    </cfRule>
    <cfRule type="cellIs" dxfId="1" priority="6473" operator="equal">
      <formula>1</formula>
    </cfRule>
  </conditionalFormatting>
  <conditionalFormatting sqref="D2788:N2788">
    <cfRule type="cellIs" dxfId="0" priority="6474" operator="equal">
      <formula>0</formula>
    </cfRule>
    <cfRule type="cellIs" dxfId="1" priority="6475" operator="equal">
      <formula>1</formula>
    </cfRule>
  </conditionalFormatting>
  <conditionalFormatting sqref="D2789:N2789">
    <cfRule type="cellIs" dxfId="0" priority="6476" operator="equal">
      <formula>0</formula>
    </cfRule>
    <cfRule type="cellIs" dxfId="1" priority="6477" operator="equal">
      <formula>1</formula>
    </cfRule>
  </conditionalFormatting>
  <conditionalFormatting sqref="D2790:N2790">
    <cfRule type="cellIs" dxfId="0" priority="6478" operator="equal">
      <formula>0</formula>
    </cfRule>
    <cfRule type="cellIs" dxfId="1" priority="6479" operator="equal">
      <formula>1</formula>
    </cfRule>
  </conditionalFormatting>
  <conditionalFormatting sqref="D2791">
    <cfRule type="colorScale" priority="6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94:N2794">
    <cfRule type="cellIs" dxfId="0" priority="6491" operator="equal">
      <formula>0</formula>
    </cfRule>
    <cfRule type="cellIs" dxfId="1" priority="6492" operator="equal">
      <formula>1</formula>
    </cfRule>
  </conditionalFormatting>
  <conditionalFormatting sqref="D2795:N2795">
    <cfRule type="cellIs" dxfId="0" priority="6493" operator="equal">
      <formula>0</formula>
    </cfRule>
    <cfRule type="cellIs" dxfId="1" priority="6494" operator="equal">
      <formula>1</formula>
    </cfRule>
  </conditionalFormatting>
  <conditionalFormatting sqref="D2796:N2796">
    <cfRule type="cellIs" dxfId="0" priority="6495" operator="equal">
      <formula>0</formula>
    </cfRule>
    <cfRule type="cellIs" dxfId="1" priority="6496" operator="equal">
      <formula>1</formula>
    </cfRule>
  </conditionalFormatting>
  <conditionalFormatting sqref="D2797:N2797">
    <cfRule type="cellIs" dxfId="0" priority="6497" operator="equal">
      <formula>0</formula>
    </cfRule>
    <cfRule type="cellIs" dxfId="1" priority="6498" operator="equal">
      <formula>1</formula>
    </cfRule>
  </conditionalFormatting>
  <conditionalFormatting sqref="D2798:N2798">
    <cfRule type="cellIs" dxfId="0" priority="6499" operator="equal">
      <formula>0</formula>
    </cfRule>
    <cfRule type="cellIs" dxfId="1" priority="6500" operator="equal">
      <formula>1</formula>
    </cfRule>
  </conditionalFormatting>
  <conditionalFormatting sqref="D2799:N2799">
    <cfRule type="cellIs" dxfId="0" priority="6501" operator="equal">
      <formula>0</formula>
    </cfRule>
    <cfRule type="cellIs" dxfId="1" priority="6502" operator="equal">
      <formula>1</formula>
    </cfRule>
  </conditionalFormatting>
  <conditionalFormatting sqref="D27:N27">
    <cfRule type="cellIs" dxfId="0" priority="27" operator="equal">
      <formula>0</formula>
    </cfRule>
    <cfRule type="cellIs" dxfId="1" priority="28" operator="equal">
      <formula>1</formula>
    </cfRule>
  </conditionalFormatting>
  <conditionalFormatting sqref="D280">
    <cfRule type="colorScale" priority="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00:N2800">
    <cfRule type="cellIs" dxfId="0" priority="6503" operator="equal">
      <formula>0</formula>
    </cfRule>
    <cfRule type="cellIs" dxfId="1" priority="6504" operator="equal">
      <formula>1</formula>
    </cfRule>
  </conditionalFormatting>
  <conditionalFormatting sqref="D2801:N2801">
    <cfRule type="cellIs" dxfId="0" priority="6505" operator="equal">
      <formula>0</formula>
    </cfRule>
    <cfRule type="cellIs" dxfId="1" priority="6506" operator="equal">
      <formula>1</formula>
    </cfRule>
  </conditionalFormatting>
  <conditionalFormatting sqref="D2802:N2802">
    <cfRule type="cellIs" dxfId="0" priority="6507" operator="equal">
      <formula>0</formula>
    </cfRule>
    <cfRule type="cellIs" dxfId="1" priority="6508" operator="equal">
      <formula>1</formula>
    </cfRule>
  </conditionalFormatting>
  <conditionalFormatting sqref="D2803:N2803">
    <cfRule type="cellIs" dxfId="0" priority="6509" operator="equal">
      <formula>0</formula>
    </cfRule>
    <cfRule type="cellIs" dxfId="1" priority="6510" operator="equal">
      <formula>1</formula>
    </cfRule>
  </conditionalFormatting>
  <conditionalFormatting sqref="D2804:N2804">
    <cfRule type="cellIs" dxfId="0" priority="6511" operator="equal">
      <formula>0</formula>
    </cfRule>
    <cfRule type="cellIs" dxfId="1" priority="6512" operator="equal">
      <formula>1</formula>
    </cfRule>
  </conditionalFormatting>
  <conditionalFormatting sqref="D2805:N2805">
    <cfRule type="cellIs" dxfId="0" priority="6513" operator="equal">
      <formula>0</formula>
    </cfRule>
    <cfRule type="cellIs" dxfId="1" priority="6514" operator="equal">
      <formula>1</formula>
    </cfRule>
  </conditionalFormatting>
  <conditionalFormatting sqref="D2806:N2806">
    <cfRule type="cellIs" dxfId="0" priority="6515" operator="equal">
      <formula>0</formula>
    </cfRule>
    <cfRule type="cellIs" dxfId="1" priority="6516" operator="equal">
      <formula>1</formula>
    </cfRule>
  </conditionalFormatting>
  <conditionalFormatting sqref="D2807:N2807">
    <cfRule type="cellIs" dxfId="0" priority="6517" operator="equal">
      <formula>0</formula>
    </cfRule>
    <cfRule type="cellIs" dxfId="1" priority="6518" operator="equal">
      <formula>1</formula>
    </cfRule>
  </conditionalFormatting>
  <conditionalFormatting sqref="D2808:N2808">
    <cfRule type="cellIs" dxfId="0" priority="6519" operator="equal">
      <formula>0</formula>
    </cfRule>
    <cfRule type="cellIs" dxfId="1" priority="6520" operator="equal">
      <formula>1</formula>
    </cfRule>
  </conditionalFormatting>
  <conditionalFormatting sqref="D2809:N2809">
    <cfRule type="cellIs" dxfId="0" priority="6521" operator="equal">
      <formula>0</formula>
    </cfRule>
    <cfRule type="cellIs" dxfId="1" priority="6522" operator="equal">
      <formula>1</formula>
    </cfRule>
  </conditionalFormatting>
  <conditionalFormatting sqref="D2810">
    <cfRule type="colorScale" priority="6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13">
    <cfRule type="colorScale" priority="6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16:N2816">
    <cfRule type="cellIs" dxfId="0" priority="6545" operator="equal">
      <formula>0</formula>
    </cfRule>
    <cfRule type="cellIs" dxfId="1" priority="6546" operator="equal">
      <formula>1</formula>
    </cfRule>
  </conditionalFormatting>
  <conditionalFormatting sqref="D2817:N2817">
    <cfRule type="cellIs" dxfId="0" priority="6547" operator="equal">
      <formula>0</formula>
    </cfRule>
    <cfRule type="cellIs" dxfId="1" priority="6548" operator="equal">
      <formula>1</formula>
    </cfRule>
  </conditionalFormatting>
  <conditionalFormatting sqref="D2818">
    <cfRule type="colorScale" priority="6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21">
    <cfRule type="colorScale" priority="6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24:N2824">
    <cfRule type="cellIs" dxfId="0" priority="6571" operator="equal">
      <formula>0</formula>
    </cfRule>
    <cfRule type="cellIs" dxfId="1" priority="6572" operator="equal">
      <formula>1</formula>
    </cfRule>
  </conditionalFormatting>
  <conditionalFormatting sqref="D2825:N2825">
    <cfRule type="cellIs" dxfId="0" priority="6573" operator="equal">
      <formula>0</formula>
    </cfRule>
    <cfRule type="cellIs" dxfId="1" priority="6574" operator="equal">
      <formula>1</formula>
    </cfRule>
  </conditionalFormatting>
  <conditionalFormatting sqref="D2826:N2826">
    <cfRule type="cellIs" dxfId="0" priority="6575" operator="equal">
      <formula>0</formula>
    </cfRule>
    <cfRule type="cellIs" dxfId="1" priority="6576" operator="equal">
      <formula>1</formula>
    </cfRule>
  </conditionalFormatting>
  <conditionalFormatting sqref="D2827">
    <cfRule type="colorScale" priority="6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30">
    <cfRule type="colorScale" priority="6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33:N2833">
    <cfRule type="cellIs" dxfId="0" priority="6599" operator="equal">
      <formula>0</formula>
    </cfRule>
    <cfRule type="cellIs" dxfId="1" priority="6600" operator="equal">
      <formula>1</formula>
    </cfRule>
  </conditionalFormatting>
  <conditionalFormatting sqref="D2834">
    <cfRule type="colorScale" priority="6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37">
    <cfRule type="colorScale" priority="6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3:N283">
    <cfRule type="cellIs" dxfId="0" priority="584" operator="equal">
      <formula>0</formula>
    </cfRule>
    <cfRule type="cellIs" dxfId="1" priority="585" operator="equal">
      <formula>1</formula>
    </cfRule>
  </conditionalFormatting>
  <conditionalFormatting sqref="D2840:N2840">
    <cfRule type="cellIs" dxfId="0" priority="6623" operator="equal">
      <formula>0</formula>
    </cfRule>
    <cfRule type="cellIs" dxfId="1" priority="6624" operator="equal">
      <formula>1</formula>
    </cfRule>
  </conditionalFormatting>
  <conditionalFormatting sqref="D2841:N2841">
    <cfRule type="cellIs" dxfId="0" priority="6625" operator="equal">
      <formula>0</formula>
    </cfRule>
    <cfRule type="cellIs" dxfId="1" priority="6626" operator="equal">
      <formula>1</formula>
    </cfRule>
  </conditionalFormatting>
  <conditionalFormatting sqref="D2842:N2842">
    <cfRule type="cellIs" dxfId="0" priority="6627" operator="equal">
      <formula>0</formula>
    </cfRule>
    <cfRule type="cellIs" dxfId="1" priority="6628" operator="equal">
      <formula>1</formula>
    </cfRule>
  </conditionalFormatting>
  <conditionalFormatting sqref="D2843:N2843">
    <cfRule type="cellIs" dxfId="0" priority="6629" operator="equal">
      <formula>0</formula>
    </cfRule>
    <cfRule type="cellIs" dxfId="1" priority="6630" operator="equal">
      <formula>1</formula>
    </cfRule>
  </conditionalFormatting>
  <conditionalFormatting sqref="D2844:N2844">
    <cfRule type="cellIs" dxfId="0" priority="6631" operator="equal">
      <formula>0</formula>
    </cfRule>
    <cfRule type="cellIs" dxfId="1" priority="6632" operator="equal">
      <formula>1</formula>
    </cfRule>
  </conditionalFormatting>
  <conditionalFormatting sqref="D2845:N2845">
    <cfRule type="cellIs" dxfId="0" priority="6633" operator="equal">
      <formula>0</formula>
    </cfRule>
    <cfRule type="cellIs" dxfId="1" priority="6634" operator="equal">
      <formula>1</formula>
    </cfRule>
  </conditionalFormatting>
  <conditionalFormatting sqref="D2846:N2846">
    <cfRule type="cellIs" dxfId="0" priority="6635" operator="equal">
      <formula>0</formula>
    </cfRule>
    <cfRule type="cellIs" dxfId="1" priority="6636" operator="equal">
      <formula>1</formula>
    </cfRule>
  </conditionalFormatting>
  <conditionalFormatting sqref="D2847:N2847">
    <cfRule type="cellIs" dxfId="0" priority="6637" operator="equal">
      <formula>0</formula>
    </cfRule>
    <cfRule type="cellIs" dxfId="1" priority="6638" operator="equal">
      <formula>1</formula>
    </cfRule>
  </conditionalFormatting>
  <conditionalFormatting sqref="D2848:N2848">
    <cfRule type="cellIs" dxfId="0" priority="6639" operator="equal">
      <formula>0</formula>
    </cfRule>
    <cfRule type="cellIs" dxfId="1" priority="6640" operator="equal">
      <formula>1</formula>
    </cfRule>
  </conditionalFormatting>
  <conditionalFormatting sqref="D2849:N2849">
    <cfRule type="cellIs" dxfId="0" priority="6641" operator="equal">
      <formula>0</formula>
    </cfRule>
    <cfRule type="cellIs" dxfId="1" priority="6642" operator="equal">
      <formula>1</formula>
    </cfRule>
  </conditionalFormatting>
  <conditionalFormatting sqref="D284:N284">
    <cfRule type="cellIs" dxfId="0" priority="586" operator="equal">
      <formula>0</formula>
    </cfRule>
    <cfRule type="cellIs" dxfId="1" priority="587" operator="equal">
      <formula>1</formula>
    </cfRule>
  </conditionalFormatting>
  <conditionalFormatting sqref="D2850:N2850">
    <cfRule type="cellIs" dxfId="0" priority="6643" operator="equal">
      <formula>0</formula>
    </cfRule>
    <cfRule type="cellIs" dxfId="1" priority="6644" operator="equal">
      <formula>1</formula>
    </cfRule>
  </conditionalFormatting>
  <conditionalFormatting sqref="D2851:N2851">
    <cfRule type="cellIs" dxfId="0" priority="6645" operator="equal">
      <formula>0</formula>
    </cfRule>
    <cfRule type="cellIs" dxfId="1" priority="6646" operator="equal">
      <formula>1</formula>
    </cfRule>
  </conditionalFormatting>
  <conditionalFormatting sqref="D2852:N2852">
    <cfRule type="cellIs" dxfId="0" priority="6647" operator="equal">
      <formula>0</formula>
    </cfRule>
    <cfRule type="cellIs" dxfId="1" priority="6648" operator="equal">
      <formula>1</formula>
    </cfRule>
  </conditionalFormatting>
  <conditionalFormatting sqref="D2853:N2853">
    <cfRule type="cellIs" dxfId="0" priority="6649" operator="equal">
      <formula>0</formula>
    </cfRule>
    <cfRule type="cellIs" dxfId="1" priority="6650" operator="equal">
      <formula>1</formula>
    </cfRule>
  </conditionalFormatting>
  <conditionalFormatting sqref="D2854:N2854">
    <cfRule type="cellIs" dxfId="0" priority="6651" operator="equal">
      <formula>0</formula>
    </cfRule>
    <cfRule type="cellIs" dxfId="1" priority="6652" operator="equal">
      <formula>1</formula>
    </cfRule>
  </conditionalFormatting>
  <conditionalFormatting sqref="D2855:N2855">
    <cfRule type="cellIs" dxfId="0" priority="6653" operator="equal">
      <formula>0</formula>
    </cfRule>
    <cfRule type="cellIs" dxfId="1" priority="6654" operator="equal">
      <formula>1</formula>
    </cfRule>
  </conditionalFormatting>
  <conditionalFormatting sqref="D2856:N2856">
    <cfRule type="cellIs" dxfId="0" priority="6655" operator="equal">
      <formula>0</formula>
    </cfRule>
    <cfRule type="cellIs" dxfId="1" priority="6656" operator="equal">
      <formula>1</formula>
    </cfRule>
  </conditionalFormatting>
  <conditionalFormatting sqref="D2857:N2857">
    <cfRule type="cellIs" dxfId="0" priority="6657" operator="equal">
      <formula>0</formula>
    </cfRule>
    <cfRule type="cellIs" dxfId="1" priority="6658" operator="equal">
      <formula>1</formula>
    </cfRule>
  </conditionalFormatting>
  <conditionalFormatting sqref="D2858:N2858">
    <cfRule type="cellIs" dxfId="0" priority="6659" operator="equal">
      <formula>0</formula>
    </cfRule>
    <cfRule type="cellIs" dxfId="1" priority="6660" operator="equal">
      <formula>1</formula>
    </cfRule>
  </conditionalFormatting>
  <conditionalFormatting sqref="D2859:N2859">
    <cfRule type="cellIs" dxfId="0" priority="6661" operator="equal">
      <formula>0</formula>
    </cfRule>
    <cfRule type="cellIs" dxfId="1" priority="6662" operator="equal">
      <formula>1</formula>
    </cfRule>
  </conditionalFormatting>
  <conditionalFormatting sqref="D285:N285">
    <cfRule type="cellIs" dxfId="0" priority="588" operator="equal">
      <formula>0</formula>
    </cfRule>
    <cfRule type="cellIs" dxfId="1" priority="589" operator="equal">
      <formula>1</formula>
    </cfRule>
  </conditionalFormatting>
  <conditionalFormatting sqref="D2860:N2860">
    <cfRule type="cellIs" dxfId="0" priority="6663" operator="equal">
      <formula>0</formula>
    </cfRule>
    <cfRule type="cellIs" dxfId="1" priority="6664" operator="equal">
      <formula>1</formula>
    </cfRule>
  </conditionalFormatting>
  <conditionalFormatting sqref="D2861:N2861">
    <cfRule type="cellIs" dxfId="0" priority="6665" operator="equal">
      <formula>0</formula>
    </cfRule>
    <cfRule type="cellIs" dxfId="1" priority="6666" operator="equal">
      <formula>1</formula>
    </cfRule>
  </conditionalFormatting>
  <conditionalFormatting sqref="D2862:N2862">
    <cfRule type="cellIs" dxfId="0" priority="6667" operator="equal">
      <formula>0</formula>
    </cfRule>
    <cfRule type="cellIs" dxfId="1" priority="6668" operator="equal">
      <formula>1</formula>
    </cfRule>
  </conditionalFormatting>
  <conditionalFormatting sqref="D2863">
    <cfRule type="colorScale" priority="6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66:N2866">
    <cfRule type="cellIs" dxfId="0" priority="6680" operator="equal">
      <formula>0</formula>
    </cfRule>
    <cfRule type="cellIs" dxfId="1" priority="6681" operator="equal">
      <formula>1</formula>
    </cfRule>
  </conditionalFormatting>
  <conditionalFormatting sqref="D2867:N2867">
    <cfRule type="cellIs" dxfId="0" priority="6682" operator="equal">
      <formula>0</formula>
    </cfRule>
    <cfRule type="cellIs" dxfId="1" priority="6683" operator="equal">
      <formula>1</formula>
    </cfRule>
  </conditionalFormatting>
  <conditionalFormatting sqref="D2868:N2868">
    <cfRule type="cellIs" dxfId="0" priority="6684" operator="equal">
      <formula>0</formula>
    </cfRule>
    <cfRule type="cellIs" dxfId="1" priority="6685" operator="equal">
      <formula>1</formula>
    </cfRule>
  </conditionalFormatting>
  <conditionalFormatting sqref="D2869:N2869">
    <cfRule type="cellIs" dxfId="0" priority="6686" operator="equal">
      <formula>0</formula>
    </cfRule>
    <cfRule type="cellIs" dxfId="1" priority="6687" operator="equal">
      <formula>1</formula>
    </cfRule>
  </conditionalFormatting>
  <conditionalFormatting sqref="D286:N286">
    <cfRule type="cellIs" dxfId="0" priority="590" operator="equal">
      <formula>0</formula>
    </cfRule>
    <cfRule type="cellIs" dxfId="1" priority="591" operator="equal">
      <formula>1</formula>
    </cfRule>
  </conditionalFormatting>
  <conditionalFormatting sqref="D2870:N2870">
    <cfRule type="cellIs" dxfId="0" priority="6688" operator="equal">
      <formula>0</formula>
    </cfRule>
    <cfRule type="cellIs" dxfId="1" priority="6689" operator="equal">
      <formula>1</formula>
    </cfRule>
  </conditionalFormatting>
  <conditionalFormatting sqref="D2871:N2871">
    <cfRule type="cellIs" dxfId="0" priority="6690" operator="equal">
      <formula>0</formula>
    </cfRule>
    <cfRule type="cellIs" dxfId="1" priority="6691" operator="equal">
      <formula>1</formula>
    </cfRule>
  </conditionalFormatting>
  <conditionalFormatting sqref="D2872:N2872">
    <cfRule type="cellIs" dxfId="0" priority="6692" operator="equal">
      <formula>0</formula>
    </cfRule>
    <cfRule type="cellIs" dxfId="1" priority="6693" operator="equal">
      <formula>1</formula>
    </cfRule>
  </conditionalFormatting>
  <conditionalFormatting sqref="D2873:N2873">
    <cfRule type="cellIs" dxfId="0" priority="6694" operator="equal">
      <formula>0</formula>
    </cfRule>
    <cfRule type="cellIs" dxfId="1" priority="6695" operator="equal">
      <formula>1</formula>
    </cfRule>
  </conditionalFormatting>
  <conditionalFormatting sqref="D2874:N2874">
    <cfRule type="cellIs" dxfId="0" priority="6696" operator="equal">
      <formula>0</formula>
    </cfRule>
    <cfRule type="cellIs" dxfId="1" priority="6697" operator="equal">
      <formula>1</formula>
    </cfRule>
  </conditionalFormatting>
  <conditionalFormatting sqref="D2875:N2875">
    <cfRule type="cellIs" dxfId="0" priority="6698" operator="equal">
      <formula>0</formula>
    </cfRule>
    <cfRule type="cellIs" dxfId="1" priority="6699" operator="equal">
      <formula>1</formula>
    </cfRule>
  </conditionalFormatting>
  <conditionalFormatting sqref="D2876:N2876">
    <cfRule type="cellIs" dxfId="0" priority="6700" operator="equal">
      <formula>0</formula>
    </cfRule>
    <cfRule type="cellIs" dxfId="1" priority="6701" operator="equal">
      <formula>1</formula>
    </cfRule>
  </conditionalFormatting>
  <conditionalFormatting sqref="D2877:N2877">
    <cfRule type="cellIs" dxfId="0" priority="6702" operator="equal">
      <formula>0</formula>
    </cfRule>
    <cfRule type="cellIs" dxfId="1" priority="6703" operator="equal">
      <formula>1</formula>
    </cfRule>
  </conditionalFormatting>
  <conditionalFormatting sqref="D2878:N2878">
    <cfRule type="cellIs" dxfId="0" priority="6704" operator="equal">
      <formula>0</formula>
    </cfRule>
    <cfRule type="cellIs" dxfId="1" priority="6705" operator="equal">
      <formula>1</formula>
    </cfRule>
  </conditionalFormatting>
  <conditionalFormatting sqref="D2879:N2879">
    <cfRule type="cellIs" dxfId="0" priority="6706" operator="equal">
      <formula>0</formula>
    </cfRule>
    <cfRule type="cellIs" dxfId="1" priority="6707" operator="equal">
      <formula>1</formula>
    </cfRule>
  </conditionalFormatting>
  <conditionalFormatting sqref="D287:N287">
    <cfRule type="cellIs" dxfId="0" priority="592" operator="equal">
      <formula>0</formula>
    </cfRule>
    <cfRule type="cellIs" dxfId="1" priority="593" operator="equal">
      <formula>1</formula>
    </cfRule>
  </conditionalFormatting>
  <conditionalFormatting sqref="D2880:N2880">
    <cfRule type="cellIs" dxfId="0" priority="6708" operator="equal">
      <formula>0</formula>
    </cfRule>
    <cfRule type="cellIs" dxfId="1" priority="6709" operator="equal">
      <formula>1</formula>
    </cfRule>
  </conditionalFormatting>
  <conditionalFormatting sqref="D2881:N2881">
    <cfRule type="cellIs" dxfId="0" priority="6710" operator="equal">
      <formula>0</formula>
    </cfRule>
    <cfRule type="cellIs" dxfId="1" priority="6711" operator="equal">
      <formula>1</formula>
    </cfRule>
  </conditionalFormatting>
  <conditionalFormatting sqref="D2882">
    <cfRule type="colorScale" priority="6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85">
    <cfRule type="colorScale" priority="6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88:N2888">
    <cfRule type="cellIs" dxfId="0" priority="6734" operator="equal">
      <formula>0</formula>
    </cfRule>
    <cfRule type="cellIs" dxfId="1" priority="6735" operator="equal">
      <formula>1</formula>
    </cfRule>
  </conditionalFormatting>
  <conditionalFormatting sqref="D2889">
    <cfRule type="colorScale" priority="6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8:N288">
    <cfRule type="cellIs" dxfId="0" priority="594" operator="equal">
      <formula>0</formula>
    </cfRule>
    <cfRule type="cellIs" dxfId="1" priority="595" operator="equal">
      <formula>1</formula>
    </cfRule>
  </conditionalFormatting>
  <conditionalFormatting sqref="D2892">
    <cfRule type="colorScale" priority="6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95:N2895">
    <cfRule type="cellIs" dxfId="0" priority="6758" operator="equal">
      <formula>0</formula>
    </cfRule>
    <cfRule type="cellIs" dxfId="1" priority="6759" operator="equal">
      <formula>1</formula>
    </cfRule>
  </conditionalFormatting>
  <conditionalFormatting sqref="D2896:N2896">
    <cfRule type="cellIs" dxfId="0" priority="6760" operator="equal">
      <formula>0</formula>
    </cfRule>
    <cfRule type="cellIs" dxfId="1" priority="6761" operator="equal">
      <formula>1</formula>
    </cfRule>
  </conditionalFormatting>
  <conditionalFormatting sqref="D2897:N2897">
    <cfRule type="cellIs" dxfId="0" priority="6762" operator="equal">
      <formula>0</formula>
    </cfRule>
    <cfRule type="cellIs" dxfId="1" priority="6763" operator="equal">
      <formula>1</formula>
    </cfRule>
  </conditionalFormatting>
  <conditionalFormatting sqref="D2898:N2898">
    <cfRule type="cellIs" dxfId="0" priority="6764" operator="equal">
      <formula>0</formula>
    </cfRule>
    <cfRule type="cellIs" dxfId="1" priority="6765" operator="equal">
      <formula>1</formula>
    </cfRule>
  </conditionalFormatting>
  <conditionalFormatting sqref="D2899:N2899">
    <cfRule type="cellIs" dxfId="0" priority="6766" operator="equal">
      <formula>0</formula>
    </cfRule>
    <cfRule type="cellIs" dxfId="1" priority="6767" operator="equal">
      <formula>1</formula>
    </cfRule>
  </conditionalFormatting>
  <conditionalFormatting sqref="D289:N289">
    <cfRule type="cellIs" dxfId="0" priority="596" operator="equal">
      <formula>0</formula>
    </cfRule>
    <cfRule type="cellIs" dxfId="1" priority="597" operator="equal">
      <formula>1</formula>
    </cfRule>
  </conditionalFormatting>
  <conditionalFormatting sqref="D28:N28">
    <cfRule type="cellIs" dxfId="0" priority="29" operator="equal">
      <formula>0</formula>
    </cfRule>
    <cfRule type="cellIs" dxfId="1" priority="30" operator="equal">
      <formula>1</formula>
    </cfRule>
  </conditionalFormatting>
  <conditionalFormatting sqref="D2900:N2900">
    <cfRule type="cellIs" dxfId="0" priority="6768" operator="equal">
      <formula>0</formula>
    </cfRule>
    <cfRule type="cellIs" dxfId="1" priority="6769" operator="equal">
      <formula>1</formula>
    </cfRule>
  </conditionalFormatting>
  <conditionalFormatting sqref="D2901:N2901">
    <cfRule type="cellIs" dxfId="0" priority="6770" operator="equal">
      <formula>0</formula>
    </cfRule>
    <cfRule type="cellIs" dxfId="1" priority="6771" operator="equal">
      <formula>1</formula>
    </cfRule>
  </conditionalFormatting>
  <conditionalFormatting sqref="D2902:N2902">
    <cfRule type="cellIs" dxfId="0" priority="6772" operator="equal">
      <formula>0</formula>
    </cfRule>
    <cfRule type="cellIs" dxfId="1" priority="6773" operator="equal">
      <formula>1</formula>
    </cfRule>
  </conditionalFormatting>
  <conditionalFormatting sqref="D2903:N2903">
    <cfRule type="cellIs" dxfId="0" priority="6774" operator="equal">
      <formula>0</formula>
    </cfRule>
    <cfRule type="cellIs" dxfId="1" priority="6775" operator="equal">
      <formula>1</formula>
    </cfRule>
  </conditionalFormatting>
  <conditionalFormatting sqref="D2904:N2904">
    <cfRule type="cellIs" dxfId="0" priority="6776" operator="equal">
      <formula>0</formula>
    </cfRule>
    <cfRule type="cellIs" dxfId="1" priority="6777" operator="equal">
      <formula>1</formula>
    </cfRule>
  </conditionalFormatting>
  <conditionalFormatting sqref="D2905:N2905">
    <cfRule type="cellIs" dxfId="0" priority="6778" operator="equal">
      <formula>0</formula>
    </cfRule>
    <cfRule type="cellIs" dxfId="1" priority="6779" operator="equal">
      <formula>1</formula>
    </cfRule>
  </conditionalFormatting>
  <conditionalFormatting sqref="D2906:N2906">
    <cfRule type="cellIs" dxfId="0" priority="6780" operator="equal">
      <formula>0</formula>
    </cfRule>
    <cfRule type="cellIs" dxfId="1" priority="6781" operator="equal">
      <formula>1</formula>
    </cfRule>
  </conditionalFormatting>
  <conditionalFormatting sqref="D2907:N2907">
    <cfRule type="cellIs" dxfId="0" priority="6782" operator="equal">
      <formula>0</formula>
    </cfRule>
    <cfRule type="cellIs" dxfId="1" priority="6783" operator="equal">
      <formula>1</formula>
    </cfRule>
  </conditionalFormatting>
  <conditionalFormatting sqref="D2908:N2908">
    <cfRule type="cellIs" dxfId="0" priority="6784" operator="equal">
      <formula>0</formula>
    </cfRule>
    <cfRule type="cellIs" dxfId="1" priority="6785" operator="equal">
      <formula>1</formula>
    </cfRule>
  </conditionalFormatting>
  <conditionalFormatting sqref="D2909:N2909">
    <cfRule type="cellIs" dxfId="0" priority="6786" operator="equal">
      <formula>0</formula>
    </cfRule>
    <cfRule type="cellIs" dxfId="1" priority="6787" operator="equal">
      <formula>1</formula>
    </cfRule>
  </conditionalFormatting>
  <conditionalFormatting sqref="D290:N290">
    <cfRule type="cellIs" dxfId="0" priority="598" operator="equal">
      <formula>0</formula>
    </cfRule>
    <cfRule type="cellIs" dxfId="1" priority="599" operator="equal">
      <formula>1</formula>
    </cfRule>
  </conditionalFormatting>
  <conditionalFormatting sqref="D2910:N2910">
    <cfRule type="cellIs" dxfId="0" priority="6788" operator="equal">
      <formula>0</formula>
    </cfRule>
    <cfRule type="cellIs" dxfId="1" priority="6789" operator="equal">
      <formula>1</formula>
    </cfRule>
  </conditionalFormatting>
  <conditionalFormatting sqref="D2911:N2911">
    <cfRule type="cellIs" dxfId="0" priority="6790" operator="equal">
      <formula>0</formula>
    </cfRule>
    <cfRule type="cellIs" dxfId="1" priority="6791" operator="equal">
      <formula>1</formula>
    </cfRule>
  </conditionalFormatting>
  <conditionalFormatting sqref="D2912:N2912">
    <cfRule type="cellIs" dxfId="0" priority="6792" operator="equal">
      <formula>0</formula>
    </cfRule>
    <cfRule type="cellIs" dxfId="1" priority="6793" operator="equal">
      <formula>1</formula>
    </cfRule>
  </conditionalFormatting>
  <conditionalFormatting sqref="D2913:N2913">
    <cfRule type="cellIs" dxfId="0" priority="6794" operator="equal">
      <formula>0</formula>
    </cfRule>
    <cfRule type="cellIs" dxfId="1" priority="6795" operator="equal">
      <formula>1</formula>
    </cfRule>
  </conditionalFormatting>
  <conditionalFormatting sqref="D2914:N2914">
    <cfRule type="cellIs" dxfId="0" priority="6796" operator="equal">
      <formula>0</formula>
    </cfRule>
    <cfRule type="cellIs" dxfId="1" priority="6797" operator="equal">
      <formula>1</formula>
    </cfRule>
  </conditionalFormatting>
  <conditionalFormatting sqref="D2915:N2915">
    <cfRule type="cellIs" dxfId="0" priority="6798" operator="equal">
      <formula>0</formula>
    </cfRule>
    <cfRule type="cellIs" dxfId="1" priority="6799" operator="equal">
      <formula>1</formula>
    </cfRule>
  </conditionalFormatting>
  <conditionalFormatting sqref="D2916:N2916">
    <cfRule type="cellIs" dxfId="0" priority="6800" operator="equal">
      <formula>0</formula>
    </cfRule>
    <cfRule type="cellIs" dxfId="1" priority="6801" operator="equal">
      <formula>1</formula>
    </cfRule>
  </conditionalFormatting>
  <conditionalFormatting sqref="D2917:N2917">
    <cfRule type="cellIs" dxfId="0" priority="6802" operator="equal">
      <formula>0</formula>
    </cfRule>
    <cfRule type="cellIs" dxfId="1" priority="6803" operator="equal">
      <formula>1</formula>
    </cfRule>
  </conditionalFormatting>
  <conditionalFormatting sqref="D2918:N2918">
    <cfRule type="cellIs" dxfId="0" priority="6804" operator="equal">
      <formula>0</formula>
    </cfRule>
    <cfRule type="cellIs" dxfId="1" priority="6805" operator="equal">
      <formula>1</formula>
    </cfRule>
  </conditionalFormatting>
  <conditionalFormatting sqref="D2919:N2919">
    <cfRule type="cellIs" dxfId="0" priority="6806" operator="equal">
      <formula>0</formula>
    </cfRule>
    <cfRule type="cellIs" dxfId="1" priority="6807" operator="equal">
      <formula>1</formula>
    </cfRule>
  </conditionalFormatting>
  <conditionalFormatting sqref="D291:N291">
    <cfRule type="cellIs" dxfId="0" priority="600" operator="equal">
      <formula>0</formula>
    </cfRule>
    <cfRule type="cellIs" dxfId="1" priority="601" operator="equal">
      <formula>1</formula>
    </cfRule>
  </conditionalFormatting>
  <conditionalFormatting sqref="D2920:N2920">
    <cfRule type="cellIs" dxfId="0" priority="6808" operator="equal">
      <formula>0</formula>
    </cfRule>
    <cfRule type="cellIs" dxfId="1" priority="6809" operator="equal">
      <formula>1</formula>
    </cfRule>
  </conditionalFormatting>
  <conditionalFormatting sqref="D2921:N2921">
    <cfRule type="cellIs" dxfId="0" priority="6810" operator="equal">
      <formula>0</formula>
    </cfRule>
    <cfRule type="cellIs" dxfId="1" priority="6811" operator="equal">
      <formula>1</formula>
    </cfRule>
  </conditionalFormatting>
  <conditionalFormatting sqref="D2922:N2922">
    <cfRule type="cellIs" dxfId="0" priority="6812" operator="equal">
      <formula>0</formula>
    </cfRule>
    <cfRule type="cellIs" dxfId="1" priority="6813" operator="equal">
      <formula>1</formula>
    </cfRule>
  </conditionalFormatting>
  <conditionalFormatting sqref="D2923:N2923">
    <cfRule type="cellIs" dxfId="0" priority="6814" operator="equal">
      <formula>0</formula>
    </cfRule>
    <cfRule type="cellIs" dxfId="1" priority="6815" operator="equal">
      <formula>1</formula>
    </cfRule>
  </conditionalFormatting>
  <conditionalFormatting sqref="D2924:N2924">
    <cfRule type="cellIs" dxfId="0" priority="6816" operator="equal">
      <formula>0</formula>
    </cfRule>
    <cfRule type="cellIs" dxfId="1" priority="6817" operator="equal">
      <formula>1</formula>
    </cfRule>
  </conditionalFormatting>
  <conditionalFormatting sqref="D2925:N2925">
    <cfRule type="cellIs" dxfId="0" priority="6818" operator="equal">
      <formula>0</formula>
    </cfRule>
    <cfRule type="cellIs" dxfId="1" priority="6819" operator="equal">
      <formula>1</formula>
    </cfRule>
  </conditionalFormatting>
  <conditionalFormatting sqref="D2926:N2926">
    <cfRule type="cellIs" dxfId="0" priority="6820" operator="equal">
      <formula>0</formula>
    </cfRule>
    <cfRule type="cellIs" dxfId="1" priority="6821" operator="equal">
      <formula>1</formula>
    </cfRule>
  </conditionalFormatting>
  <conditionalFormatting sqref="D2927:N2927">
    <cfRule type="cellIs" dxfId="0" priority="6822" operator="equal">
      <formula>0</formula>
    </cfRule>
    <cfRule type="cellIs" dxfId="1" priority="6823" operator="equal">
      <formula>1</formula>
    </cfRule>
  </conditionalFormatting>
  <conditionalFormatting sqref="D2928:N2928">
    <cfRule type="cellIs" dxfId="0" priority="6824" operator="equal">
      <formula>0</formula>
    </cfRule>
    <cfRule type="cellIs" dxfId="1" priority="6825" operator="equal">
      <formula>1</formula>
    </cfRule>
  </conditionalFormatting>
  <conditionalFormatting sqref="D2929">
    <cfRule type="colorScale" priority="6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2:N292">
    <cfRule type="cellIs" dxfId="0" priority="602" operator="equal">
      <formula>0</formula>
    </cfRule>
    <cfRule type="cellIs" dxfId="1" priority="603" operator="equal">
      <formula>1</formula>
    </cfRule>
  </conditionalFormatting>
  <conditionalFormatting sqref="D2932:N2932">
    <cfRule type="cellIs" dxfId="0" priority="6837" operator="equal">
      <formula>0</formula>
    </cfRule>
    <cfRule type="cellIs" dxfId="1" priority="6838" operator="equal">
      <formula>1</formula>
    </cfRule>
  </conditionalFormatting>
  <conditionalFormatting sqref="D2933:N2933">
    <cfRule type="cellIs" dxfId="0" priority="6839" operator="equal">
      <formula>0</formula>
    </cfRule>
    <cfRule type="cellIs" dxfId="1" priority="6840" operator="equal">
      <formula>1</formula>
    </cfRule>
  </conditionalFormatting>
  <conditionalFormatting sqref="D2934:N2934">
    <cfRule type="cellIs" dxfId="0" priority="6841" operator="equal">
      <formula>0</formula>
    </cfRule>
    <cfRule type="cellIs" dxfId="1" priority="6842" operator="equal">
      <formula>1</formula>
    </cfRule>
  </conditionalFormatting>
  <conditionalFormatting sqref="D2935:N2935">
    <cfRule type="cellIs" dxfId="0" priority="6843" operator="equal">
      <formula>0</formula>
    </cfRule>
    <cfRule type="cellIs" dxfId="1" priority="6844" operator="equal">
      <formula>1</formula>
    </cfRule>
  </conditionalFormatting>
  <conditionalFormatting sqref="D2936:N2936">
    <cfRule type="cellIs" dxfId="0" priority="6845" operator="equal">
      <formula>0</formula>
    </cfRule>
    <cfRule type="cellIs" dxfId="1" priority="6846" operator="equal">
      <formula>1</formula>
    </cfRule>
  </conditionalFormatting>
  <conditionalFormatting sqref="D2937:N2937">
    <cfRule type="cellIs" dxfId="0" priority="6847" operator="equal">
      <formula>0</formula>
    </cfRule>
    <cfRule type="cellIs" dxfId="1" priority="6848" operator="equal">
      <formula>1</formula>
    </cfRule>
  </conditionalFormatting>
  <conditionalFormatting sqref="D2938:N2938">
    <cfRule type="cellIs" dxfId="0" priority="6849" operator="equal">
      <formula>0</formula>
    </cfRule>
    <cfRule type="cellIs" dxfId="1" priority="6850" operator="equal">
      <formula>1</formula>
    </cfRule>
  </conditionalFormatting>
  <conditionalFormatting sqref="D2939:N2939">
    <cfRule type="cellIs" dxfId="0" priority="6851" operator="equal">
      <formula>0</formula>
    </cfRule>
    <cfRule type="cellIs" dxfId="1" priority="6852" operator="equal">
      <formula>1</formula>
    </cfRule>
  </conditionalFormatting>
  <conditionalFormatting sqref="D293:N293">
    <cfRule type="cellIs" dxfId="0" priority="604" operator="equal">
      <formula>0</formula>
    </cfRule>
    <cfRule type="cellIs" dxfId="1" priority="605" operator="equal">
      <formula>1</formula>
    </cfRule>
  </conditionalFormatting>
  <conditionalFormatting sqref="D2940:N2940">
    <cfRule type="cellIs" dxfId="0" priority="6853" operator="equal">
      <formula>0</formula>
    </cfRule>
    <cfRule type="cellIs" dxfId="1" priority="6854" operator="equal">
      <formula>1</formula>
    </cfRule>
  </conditionalFormatting>
  <conditionalFormatting sqref="D2941:N2941">
    <cfRule type="cellIs" dxfId="0" priority="6855" operator="equal">
      <formula>0</formula>
    </cfRule>
    <cfRule type="cellIs" dxfId="1" priority="6856" operator="equal">
      <formula>1</formula>
    </cfRule>
  </conditionalFormatting>
  <conditionalFormatting sqref="D2942:N2942">
    <cfRule type="cellIs" dxfId="0" priority="6857" operator="equal">
      <formula>0</formula>
    </cfRule>
    <cfRule type="cellIs" dxfId="1" priority="6858" operator="equal">
      <formula>1</formula>
    </cfRule>
  </conditionalFormatting>
  <conditionalFormatting sqref="D2943:N2943">
    <cfRule type="cellIs" dxfId="0" priority="6859" operator="equal">
      <formula>0</formula>
    </cfRule>
    <cfRule type="cellIs" dxfId="1" priority="6860" operator="equal">
      <formula>1</formula>
    </cfRule>
  </conditionalFormatting>
  <conditionalFormatting sqref="D2944:N2944">
    <cfRule type="cellIs" dxfId="0" priority="6861" operator="equal">
      <formula>0</formula>
    </cfRule>
    <cfRule type="cellIs" dxfId="1" priority="6862" operator="equal">
      <formula>1</formula>
    </cfRule>
  </conditionalFormatting>
  <conditionalFormatting sqref="D2945:N2945">
    <cfRule type="cellIs" dxfId="0" priority="6863" operator="equal">
      <formula>0</formula>
    </cfRule>
    <cfRule type="cellIs" dxfId="1" priority="6864" operator="equal">
      <formula>1</formula>
    </cfRule>
  </conditionalFormatting>
  <conditionalFormatting sqref="D2946:N2946">
    <cfRule type="cellIs" dxfId="0" priority="6865" operator="equal">
      <formula>0</formula>
    </cfRule>
    <cfRule type="cellIs" dxfId="1" priority="6866" operator="equal">
      <formula>1</formula>
    </cfRule>
  </conditionalFormatting>
  <conditionalFormatting sqref="D2947:N2947">
    <cfRule type="cellIs" dxfId="0" priority="6867" operator="equal">
      <formula>0</formula>
    </cfRule>
    <cfRule type="cellIs" dxfId="1" priority="6868" operator="equal">
      <formula>1</formula>
    </cfRule>
  </conditionalFormatting>
  <conditionalFormatting sqref="D2948:N2948">
    <cfRule type="cellIs" dxfId="0" priority="6869" operator="equal">
      <formula>0</formula>
    </cfRule>
    <cfRule type="cellIs" dxfId="1" priority="6870" operator="equal">
      <formula>1</formula>
    </cfRule>
  </conditionalFormatting>
  <conditionalFormatting sqref="D2949:N2949">
    <cfRule type="cellIs" dxfId="0" priority="6871" operator="equal">
      <formula>0</formula>
    </cfRule>
    <cfRule type="cellIs" dxfId="1" priority="6872" operator="equal">
      <formula>1</formula>
    </cfRule>
  </conditionalFormatting>
  <conditionalFormatting sqref="D294:N294">
    <cfRule type="cellIs" dxfId="0" priority="606" operator="equal">
      <formula>0</formula>
    </cfRule>
    <cfRule type="cellIs" dxfId="1" priority="607" operator="equal">
      <formula>1</formula>
    </cfRule>
  </conditionalFormatting>
  <conditionalFormatting sqref="D2950:N2950">
    <cfRule type="cellIs" dxfId="0" priority="6873" operator="equal">
      <formula>0</formula>
    </cfRule>
    <cfRule type="cellIs" dxfId="1" priority="6874" operator="equal">
      <formula>1</formula>
    </cfRule>
  </conditionalFormatting>
  <conditionalFormatting sqref="D2951:N2951">
    <cfRule type="cellIs" dxfId="0" priority="6875" operator="equal">
      <formula>0</formula>
    </cfRule>
    <cfRule type="cellIs" dxfId="1" priority="6876" operator="equal">
      <formula>1</formula>
    </cfRule>
  </conditionalFormatting>
  <conditionalFormatting sqref="D2952:N2952">
    <cfRule type="cellIs" dxfId="0" priority="6877" operator="equal">
      <formula>0</formula>
    </cfRule>
    <cfRule type="cellIs" dxfId="1" priority="6878" operator="equal">
      <formula>1</formula>
    </cfRule>
  </conditionalFormatting>
  <conditionalFormatting sqref="D2953:N2953">
    <cfRule type="cellIs" dxfId="0" priority="6879" operator="equal">
      <formula>0</formula>
    </cfRule>
    <cfRule type="cellIs" dxfId="1" priority="6880" operator="equal">
      <formula>1</formula>
    </cfRule>
  </conditionalFormatting>
  <conditionalFormatting sqref="D2954:N2954">
    <cfRule type="cellIs" dxfId="0" priority="6881" operator="equal">
      <formula>0</formula>
    </cfRule>
    <cfRule type="cellIs" dxfId="1" priority="6882" operator="equal">
      <formula>1</formula>
    </cfRule>
  </conditionalFormatting>
  <conditionalFormatting sqref="D2955:N2955">
    <cfRule type="cellIs" dxfId="0" priority="6883" operator="equal">
      <formula>0</formula>
    </cfRule>
    <cfRule type="cellIs" dxfId="1" priority="6884" operator="equal">
      <formula>1</formula>
    </cfRule>
  </conditionalFormatting>
  <conditionalFormatting sqref="D2956:N2956">
    <cfRule type="cellIs" dxfId="0" priority="6885" operator="equal">
      <formula>0</formula>
    </cfRule>
    <cfRule type="cellIs" dxfId="1" priority="6886" operator="equal">
      <formula>1</formula>
    </cfRule>
  </conditionalFormatting>
  <conditionalFormatting sqref="D2957:N2957">
    <cfRule type="cellIs" dxfId="0" priority="6887" operator="equal">
      <formula>0</formula>
    </cfRule>
    <cfRule type="cellIs" dxfId="1" priority="6888" operator="equal">
      <formula>1</formula>
    </cfRule>
  </conditionalFormatting>
  <conditionalFormatting sqref="D2958:N2958">
    <cfRule type="cellIs" dxfId="0" priority="6889" operator="equal">
      <formula>0</formula>
    </cfRule>
    <cfRule type="cellIs" dxfId="1" priority="6890" operator="equal">
      <formula>1</formula>
    </cfRule>
  </conditionalFormatting>
  <conditionalFormatting sqref="D2959:N2959">
    <cfRule type="cellIs" dxfId="0" priority="6891" operator="equal">
      <formula>0</formula>
    </cfRule>
    <cfRule type="cellIs" dxfId="1" priority="6892" operator="equal">
      <formula>1</formula>
    </cfRule>
  </conditionalFormatting>
  <conditionalFormatting sqref="D295:N295">
    <cfRule type="cellIs" dxfId="0" priority="608" operator="equal">
      <formula>0</formula>
    </cfRule>
    <cfRule type="cellIs" dxfId="1" priority="609" operator="equal">
      <formula>1</formula>
    </cfRule>
  </conditionalFormatting>
  <conditionalFormatting sqref="D2960:N2960">
    <cfRule type="cellIs" dxfId="0" priority="6893" operator="equal">
      <formula>0</formula>
    </cfRule>
    <cfRule type="cellIs" dxfId="1" priority="6894" operator="equal">
      <formula>1</formula>
    </cfRule>
  </conditionalFormatting>
  <conditionalFormatting sqref="D2961:N2961">
    <cfRule type="cellIs" dxfId="0" priority="6895" operator="equal">
      <formula>0</formula>
    </cfRule>
    <cfRule type="cellIs" dxfId="1" priority="6896" operator="equal">
      <formula>1</formula>
    </cfRule>
  </conditionalFormatting>
  <conditionalFormatting sqref="D2962">
    <cfRule type="colorScale" priority="7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65">
    <cfRule type="colorScale" priority="6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68:N2968">
    <cfRule type="cellIs" dxfId="0" priority="6919" operator="equal">
      <formula>0</formula>
    </cfRule>
    <cfRule type="cellIs" dxfId="1" priority="6920" operator="equal">
      <formula>1</formula>
    </cfRule>
  </conditionalFormatting>
  <conditionalFormatting sqref="D2969:N2969">
    <cfRule type="cellIs" dxfId="0" priority="6921" operator="equal">
      <formula>0</formula>
    </cfRule>
    <cfRule type="cellIs" dxfId="1" priority="6922" operator="equal">
      <formula>1</formula>
    </cfRule>
  </conditionalFormatting>
  <conditionalFormatting sqref="D296:N296">
    <cfRule type="cellIs" dxfId="0" priority="610" operator="equal">
      <formula>0</formula>
    </cfRule>
    <cfRule type="cellIs" dxfId="1" priority="611" operator="equal">
      <formula>1</formula>
    </cfRule>
  </conditionalFormatting>
  <conditionalFormatting sqref="D2970:N2970">
    <cfRule type="cellIs" dxfId="0" priority="6923" operator="equal">
      <formula>0</formula>
    </cfRule>
    <cfRule type="cellIs" dxfId="1" priority="6924" operator="equal">
      <formula>1</formula>
    </cfRule>
  </conditionalFormatting>
  <conditionalFormatting sqref="D2971:N2971">
    <cfRule type="cellIs" dxfId="0" priority="6925" operator="equal">
      <formula>0</formula>
    </cfRule>
    <cfRule type="cellIs" dxfId="1" priority="6926" operator="equal">
      <formula>1</formula>
    </cfRule>
  </conditionalFormatting>
  <conditionalFormatting sqref="D2972:N2972">
    <cfRule type="cellIs" dxfId="0" priority="6927" operator="equal">
      <formula>0</formula>
    </cfRule>
    <cfRule type="cellIs" dxfId="1" priority="6928" operator="equal">
      <formula>1</formula>
    </cfRule>
  </conditionalFormatting>
  <conditionalFormatting sqref="D2973:N2973">
    <cfRule type="cellIs" dxfId="0" priority="6929" operator="equal">
      <formula>0</formula>
    </cfRule>
    <cfRule type="cellIs" dxfId="1" priority="6930" operator="equal">
      <formula>1</formula>
    </cfRule>
  </conditionalFormatting>
  <conditionalFormatting sqref="D2974:N2974">
    <cfRule type="cellIs" dxfId="0" priority="6931" operator="equal">
      <formula>0</formula>
    </cfRule>
    <cfRule type="cellIs" dxfId="1" priority="6932" operator="equal">
      <formula>1</formula>
    </cfRule>
  </conditionalFormatting>
  <conditionalFormatting sqref="D2975:N2975">
    <cfRule type="cellIs" dxfId="0" priority="6933" operator="equal">
      <formula>0</formula>
    </cfRule>
    <cfRule type="cellIs" dxfId="1" priority="6934" operator="equal">
      <formula>1</formula>
    </cfRule>
  </conditionalFormatting>
  <conditionalFormatting sqref="D2976:N2976">
    <cfRule type="cellIs" dxfId="0" priority="6935" operator="equal">
      <formula>0</formula>
    </cfRule>
    <cfRule type="cellIs" dxfId="1" priority="6936" operator="equal">
      <formula>1</formula>
    </cfRule>
  </conditionalFormatting>
  <conditionalFormatting sqref="D2977:N2977">
    <cfRule type="cellIs" dxfId="0" priority="6937" operator="equal">
      <formula>0</formula>
    </cfRule>
    <cfRule type="cellIs" dxfId="1" priority="6938" operator="equal">
      <formula>1</formula>
    </cfRule>
  </conditionalFormatting>
  <conditionalFormatting sqref="D2978:N2978">
    <cfRule type="cellIs" dxfId="0" priority="6939" operator="equal">
      <formula>0</formula>
    </cfRule>
    <cfRule type="cellIs" dxfId="1" priority="6940" operator="equal">
      <formula>1</formula>
    </cfRule>
  </conditionalFormatting>
  <conditionalFormatting sqref="D2979:N2979">
    <cfRule type="cellIs" dxfId="0" priority="6941" operator="equal">
      <formula>0</formula>
    </cfRule>
    <cfRule type="cellIs" dxfId="1" priority="6942" operator="equal">
      <formula>1</formula>
    </cfRule>
  </conditionalFormatting>
  <conditionalFormatting sqref="D297:N297">
    <cfRule type="cellIs" dxfId="0" priority="612" operator="equal">
      <formula>0</formula>
    </cfRule>
    <cfRule type="cellIs" dxfId="1" priority="613" operator="equal">
      <formula>1</formula>
    </cfRule>
  </conditionalFormatting>
  <conditionalFormatting sqref="D2980:N2980">
    <cfRule type="cellIs" dxfId="0" priority="6943" operator="equal">
      <formula>0</formula>
    </cfRule>
    <cfRule type="cellIs" dxfId="1" priority="6944" operator="equal">
      <formula>1</formula>
    </cfRule>
  </conditionalFormatting>
  <conditionalFormatting sqref="D2981:N2981">
    <cfRule type="cellIs" dxfId="0" priority="6945" operator="equal">
      <formula>0</formula>
    </cfRule>
    <cfRule type="cellIs" dxfId="1" priority="6946" operator="equal">
      <formula>1</formula>
    </cfRule>
  </conditionalFormatting>
  <conditionalFormatting sqref="D2982:N2982">
    <cfRule type="cellIs" dxfId="0" priority="6947" operator="equal">
      <formula>0</formula>
    </cfRule>
    <cfRule type="cellIs" dxfId="1" priority="6948" operator="equal">
      <formula>1</formula>
    </cfRule>
  </conditionalFormatting>
  <conditionalFormatting sqref="D2983:N2983">
    <cfRule type="cellIs" dxfId="0" priority="6949" operator="equal">
      <formula>0</formula>
    </cfRule>
    <cfRule type="cellIs" dxfId="1" priority="6950" operator="equal">
      <formula>1</formula>
    </cfRule>
  </conditionalFormatting>
  <conditionalFormatting sqref="D2984:N2984">
    <cfRule type="cellIs" dxfId="0" priority="6951" operator="equal">
      <formula>0</formula>
    </cfRule>
    <cfRule type="cellIs" dxfId="1" priority="6952" operator="equal">
      <formula>1</formula>
    </cfRule>
  </conditionalFormatting>
  <conditionalFormatting sqref="D2985:N2985">
    <cfRule type="cellIs" dxfId="0" priority="6953" operator="equal">
      <formula>0</formula>
    </cfRule>
    <cfRule type="cellIs" dxfId="1" priority="6954" operator="equal">
      <formula>1</formula>
    </cfRule>
  </conditionalFormatting>
  <conditionalFormatting sqref="D2986:N2986">
    <cfRule type="cellIs" dxfId="0" priority="6955" operator="equal">
      <formula>0</formula>
    </cfRule>
    <cfRule type="cellIs" dxfId="1" priority="6956" operator="equal">
      <formula>1</formula>
    </cfRule>
  </conditionalFormatting>
  <conditionalFormatting sqref="D2987:N2987">
    <cfRule type="cellIs" dxfId="0" priority="6957" operator="equal">
      <formula>0</formula>
    </cfRule>
    <cfRule type="cellIs" dxfId="1" priority="6958" operator="equal">
      <formula>1</formula>
    </cfRule>
  </conditionalFormatting>
  <conditionalFormatting sqref="D2988">
    <cfRule type="colorScale" priority="7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8:N298">
    <cfRule type="cellIs" dxfId="0" priority="614" operator="equal">
      <formula>0</formula>
    </cfRule>
    <cfRule type="cellIs" dxfId="1" priority="615" operator="equal">
      <formula>1</formula>
    </cfRule>
  </conditionalFormatting>
  <conditionalFormatting sqref="D2991:N2991">
    <cfRule type="cellIs" dxfId="0" priority="6970" operator="equal">
      <formula>0</formula>
    </cfRule>
    <cfRule type="cellIs" dxfId="1" priority="6971" operator="equal">
      <formula>1</formula>
    </cfRule>
  </conditionalFormatting>
  <conditionalFormatting sqref="D2992:N2992">
    <cfRule type="cellIs" dxfId="0" priority="6972" operator="equal">
      <formula>0</formula>
    </cfRule>
    <cfRule type="cellIs" dxfId="1" priority="6973" operator="equal">
      <formula>1</formula>
    </cfRule>
  </conditionalFormatting>
  <conditionalFormatting sqref="D2993:N2993">
    <cfRule type="cellIs" dxfId="0" priority="6974" operator="equal">
      <formula>0</formula>
    </cfRule>
    <cfRule type="cellIs" dxfId="1" priority="6975" operator="equal">
      <formula>1</formula>
    </cfRule>
  </conditionalFormatting>
  <conditionalFormatting sqref="D2994:N2994">
    <cfRule type="cellIs" dxfId="0" priority="6976" operator="equal">
      <formula>0</formula>
    </cfRule>
    <cfRule type="cellIs" dxfId="1" priority="6977" operator="equal">
      <formula>1</formula>
    </cfRule>
  </conditionalFormatting>
  <conditionalFormatting sqref="D2995:N2995">
    <cfRule type="cellIs" dxfId="0" priority="6978" operator="equal">
      <formula>0</formula>
    </cfRule>
    <cfRule type="cellIs" dxfId="1" priority="6979" operator="equal">
      <formula>1</formula>
    </cfRule>
  </conditionalFormatting>
  <conditionalFormatting sqref="D2996:N2996">
    <cfRule type="cellIs" dxfId="0" priority="6980" operator="equal">
      <formula>0</formula>
    </cfRule>
    <cfRule type="cellIs" dxfId="1" priority="6981" operator="equal">
      <formula>1</formula>
    </cfRule>
  </conditionalFormatting>
  <conditionalFormatting sqref="D2997:N2997">
    <cfRule type="cellIs" dxfId="0" priority="6982" operator="equal">
      <formula>0</formula>
    </cfRule>
    <cfRule type="cellIs" dxfId="1" priority="6983" operator="equal">
      <formula>1</formula>
    </cfRule>
  </conditionalFormatting>
  <conditionalFormatting sqref="D2998:N2998">
    <cfRule type="cellIs" dxfId="0" priority="6984" operator="equal">
      <formula>0</formula>
    </cfRule>
    <cfRule type="cellIs" dxfId="1" priority="6985" operator="equal">
      <formula>1</formula>
    </cfRule>
  </conditionalFormatting>
  <conditionalFormatting sqref="D2999:N2999">
    <cfRule type="cellIs" dxfId="0" priority="6986" operator="equal">
      <formula>0</formula>
    </cfRule>
    <cfRule type="cellIs" dxfId="1" priority="6987" operator="equal">
      <formula>1</formula>
    </cfRule>
  </conditionalFormatting>
  <conditionalFormatting sqref="D299:N299">
    <cfRule type="cellIs" dxfId="0" priority="616" operator="equal">
      <formula>0</formula>
    </cfRule>
    <cfRule type="cellIs" dxfId="1" priority="617" operator="equal">
      <formula>1</formula>
    </cfRule>
  </conditionalFormatting>
  <conditionalFormatting sqref="D29:N29">
    <cfRule type="cellIs" dxfId="0" priority="31" operator="equal">
      <formula>0</formula>
    </cfRule>
    <cfRule type="cellIs" dxfId="1" priority="32" operator="equal">
      <formula>1</formula>
    </cfRule>
  </conditionalFormatting>
  <conditionalFormatting sqref="D3000:N3000">
    <cfRule type="cellIs" dxfId="0" priority="6988" operator="equal">
      <formula>0</formula>
    </cfRule>
    <cfRule type="cellIs" dxfId="1" priority="6989" operator="equal">
      <formula>1</formula>
    </cfRule>
  </conditionalFormatting>
  <conditionalFormatting sqref="D3001:N3001">
    <cfRule type="cellIs" dxfId="0" priority="6990" operator="equal">
      <formula>0</formula>
    </cfRule>
    <cfRule type="cellIs" dxfId="1" priority="6991" operator="equal">
      <formula>1</formula>
    </cfRule>
  </conditionalFormatting>
  <conditionalFormatting sqref="D3002:N3002">
    <cfRule type="cellIs" dxfId="0" priority="6992" operator="equal">
      <formula>0</formula>
    </cfRule>
    <cfRule type="cellIs" dxfId="1" priority="6993" operator="equal">
      <formula>1</formula>
    </cfRule>
  </conditionalFormatting>
  <conditionalFormatting sqref="D3003:N3003">
    <cfRule type="cellIs" dxfId="0" priority="6994" operator="equal">
      <formula>0</formula>
    </cfRule>
    <cfRule type="cellIs" dxfId="1" priority="6995" operator="equal">
      <formula>1</formula>
    </cfRule>
  </conditionalFormatting>
  <conditionalFormatting sqref="D3004:N3004">
    <cfRule type="cellIs" dxfId="0" priority="6996" operator="equal">
      <formula>0</formula>
    </cfRule>
    <cfRule type="cellIs" dxfId="1" priority="6997" operator="equal">
      <formula>1</formula>
    </cfRule>
  </conditionalFormatting>
  <conditionalFormatting sqref="D3005:N3005">
    <cfRule type="cellIs" dxfId="0" priority="6998" operator="equal">
      <formula>0</formula>
    </cfRule>
    <cfRule type="cellIs" dxfId="1" priority="6999" operator="equal">
      <formula>1</formula>
    </cfRule>
  </conditionalFormatting>
  <conditionalFormatting sqref="D3006:N3006">
    <cfRule type="cellIs" dxfId="0" priority="7000" operator="equal">
      <formula>0</formula>
    </cfRule>
    <cfRule type="cellIs" dxfId="1" priority="7001" operator="equal">
      <formula>1</formula>
    </cfRule>
  </conditionalFormatting>
  <conditionalFormatting sqref="D3007:N3007">
    <cfRule type="cellIs" dxfId="0" priority="7002" operator="equal">
      <formula>0</formula>
    </cfRule>
    <cfRule type="cellIs" dxfId="1" priority="7003" operator="equal">
      <formula>1</formula>
    </cfRule>
  </conditionalFormatting>
  <conditionalFormatting sqref="D3008">
    <cfRule type="colorScale" priority="7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0:N300">
    <cfRule type="cellIs" dxfId="0" priority="618" operator="equal">
      <formula>0</formula>
    </cfRule>
    <cfRule type="cellIs" dxfId="1" priority="619" operator="equal">
      <formula>1</formula>
    </cfRule>
  </conditionalFormatting>
  <conditionalFormatting sqref="D3011:N3011">
    <cfRule type="cellIs" dxfId="0" priority="7015" operator="equal">
      <formula>0</formula>
    </cfRule>
    <cfRule type="cellIs" dxfId="1" priority="7016" operator="equal">
      <formula>1</formula>
    </cfRule>
  </conditionalFormatting>
  <conditionalFormatting sqref="D3012">
    <cfRule type="colorScale" priority="7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15">
    <cfRule type="colorScale" priority="7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18:N3018">
    <cfRule type="cellIs" dxfId="0" priority="7039" operator="equal">
      <formula>0</formula>
    </cfRule>
    <cfRule type="cellIs" dxfId="1" priority="7040" operator="equal">
      <formula>1</formula>
    </cfRule>
  </conditionalFormatting>
  <conditionalFormatting sqref="D3019:N3019">
    <cfRule type="cellIs" dxfId="0" priority="7041" operator="equal">
      <formula>0</formula>
    </cfRule>
    <cfRule type="cellIs" dxfId="1" priority="7042" operator="equal">
      <formula>1</formula>
    </cfRule>
  </conditionalFormatting>
  <conditionalFormatting sqref="D301:N301">
    <cfRule type="cellIs" dxfId="0" priority="620" operator="equal">
      <formula>0</formula>
    </cfRule>
    <cfRule type="cellIs" dxfId="1" priority="621" operator="equal">
      <formula>1</formula>
    </cfRule>
  </conditionalFormatting>
  <conditionalFormatting sqref="D3020:N3020">
    <cfRule type="cellIs" dxfId="0" priority="7043" operator="equal">
      <formula>0</formula>
    </cfRule>
    <cfRule type="cellIs" dxfId="1" priority="7044" operator="equal">
      <formula>1</formula>
    </cfRule>
  </conditionalFormatting>
  <conditionalFormatting sqref="D3021:N3021">
    <cfRule type="cellIs" dxfId="0" priority="7045" operator="equal">
      <formula>0</formula>
    </cfRule>
    <cfRule type="cellIs" dxfId="1" priority="7046" operator="equal">
      <formula>1</formula>
    </cfRule>
  </conditionalFormatting>
  <conditionalFormatting sqref="D3022:N3022">
    <cfRule type="cellIs" dxfId="0" priority="7047" operator="equal">
      <formula>0</formula>
    </cfRule>
    <cfRule type="cellIs" dxfId="1" priority="7048" operator="equal">
      <formula>1</formula>
    </cfRule>
  </conditionalFormatting>
  <conditionalFormatting sqref="D3023:N3023">
    <cfRule type="cellIs" dxfId="0" priority="7049" operator="equal">
      <formula>0</formula>
    </cfRule>
    <cfRule type="cellIs" dxfId="1" priority="7050" operator="equal">
      <formula>1</formula>
    </cfRule>
  </conditionalFormatting>
  <conditionalFormatting sqref="D3024:N3024">
    <cfRule type="cellIs" dxfId="0" priority="7051" operator="equal">
      <formula>0</formula>
    </cfRule>
    <cfRule type="cellIs" dxfId="1" priority="7052" operator="equal">
      <formula>1</formula>
    </cfRule>
  </conditionalFormatting>
  <conditionalFormatting sqref="D3025:N3025">
    <cfRule type="cellIs" dxfId="0" priority="7053" operator="equal">
      <formula>0</formula>
    </cfRule>
    <cfRule type="cellIs" dxfId="1" priority="7054" operator="equal">
      <formula>1</formula>
    </cfRule>
  </conditionalFormatting>
  <conditionalFormatting sqref="D3026:N3026">
    <cfRule type="cellIs" dxfId="0" priority="7055" operator="equal">
      <formula>0</formula>
    </cfRule>
    <cfRule type="cellIs" dxfId="1" priority="7056" operator="equal">
      <formula>1</formula>
    </cfRule>
  </conditionalFormatting>
  <conditionalFormatting sqref="D3027:N3027">
    <cfRule type="cellIs" dxfId="0" priority="7057" operator="equal">
      <formula>0</formula>
    </cfRule>
    <cfRule type="cellIs" dxfId="1" priority="7058" operator="equal">
      <formula>1</formula>
    </cfRule>
  </conditionalFormatting>
  <conditionalFormatting sqref="D3028:N3028">
    <cfRule type="cellIs" dxfId="0" priority="7059" operator="equal">
      <formula>0</formula>
    </cfRule>
    <cfRule type="cellIs" dxfId="1" priority="7060" operator="equal">
      <formula>1</formula>
    </cfRule>
  </conditionalFormatting>
  <conditionalFormatting sqref="D3029:N3029">
    <cfRule type="cellIs" dxfId="0" priority="7061" operator="equal">
      <formula>0</formula>
    </cfRule>
    <cfRule type="cellIs" dxfId="1" priority="7062" operator="equal">
      <formula>1</formula>
    </cfRule>
  </conditionalFormatting>
  <conditionalFormatting sqref="D302:N302">
    <cfRule type="cellIs" dxfId="0" priority="622" operator="equal">
      <formula>0</formula>
    </cfRule>
    <cfRule type="cellIs" dxfId="1" priority="623" operator="equal">
      <formula>1</formula>
    </cfRule>
  </conditionalFormatting>
  <conditionalFormatting sqref="D3030:N3030">
    <cfRule type="cellIs" dxfId="0" priority="7063" operator="equal">
      <formula>0</formula>
    </cfRule>
    <cfRule type="cellIs" dxfId="1" priority="7064" operator="equal">
      <formula>1</formula>
    </cfRule>
  </conditionalFormatting>
  <conditionalFormatting sqref="D3031:N3031">
    <cfRule type="cellIs" dxfId="0" priority="7065" operator="equal">
      <formula>0</formula>
    </cfRule>
    <cfRule type="cellIs" dxfId="1" priority="7066" operator="equal">
      <formula>1</formula>
    </cfRule>
  </conditionalFormatting>
  <conditionalFormatting sqref="D3032:N3032">
    <cfRule type="cellIs" dxfId="0" priority="7067" operator="equal">
      <formula>0</formula>
    </cfRule>
    <cfRule type="cellIs" dxfId="1" priority="7068" operator="equal">
      <formula>1</formula>
    </cfRule>
  </conditionalFormatting>
  <conditionalFormatting sqref="D3033:N3033">
    <cfRule type="cellIs" dxfId="0" priority="7069" operator="equal">
      <formula>0</formula>
    </cfRule>
    <cfRule type="cellIs" dxfId="1" priority="7070" operator="equal">
      <formula>1</formula>
    </cfRule>
  </conditionalFormatting>
  <conditionalFormatting sqref="D3034:N3034">
    <cfRule type="cellIs" dxfId="0" priority="7071" operator="equal">
      <formula>0</formula>
    </cfRule>
    <cfRule type="cellIs" dxfId="1" priority="7072" operator="equal">
      <formula>1</formula>
    </cfRule>
  </conditionalFormatting>
  <conditionalFormatting sqref="D3035:N3035">
    <cfRule type="cellIs" dxfId="0" priority="7073" operator="equal">
      <formula>0</formula>
    </cfRule>
    <cfRule type="cellIs" dxfId="1" priority="7074" operator="equal">
      <formula>1</formula>
    </cfRule>
  </conditionalFormatting>
  <conditionalFormatting sqref="D3036:N3036">
    <cfRule type="cellIs" dxfId="0" priority="7075" operator="equal">
      <formula>0</formula>
    </cfRule>
    <cfRule type="cellIs" dxfId="1" priority="7076" operator="equal">
      <formula>1</formula>
    </cfRule>
  </conditionalFormatting>
  <conditionalFormatting sqref="D3037:N3037">
    <cfRule type="cellIs" dxfId="0" priority="7077" operator="equal">
      <formula>0</formula>
    </cfRule>
    <cfRule type="cellIs" dxfId="1" priority="7078" operator="equal">
      <formula>1</formula>
    </cfRule>
  </conditionalFormatting>
  <conditionalFormatting sqref="D3038:N3038">
    <cfRule type="cellIs" dxfId="0" priority="7079" operator="equal">
      <formula>0</formula>
    </cfRule>
    <cfRule type="cellIs" dxfId="1" priority="7080" operator="equal">
      <formula>1</formula>
    </cfRule>
  </conditionalFormatting>
  <conditionalFormatting sqref="D3039:N3039">
    <cfRule type="cellIs" dxfId="0" priority="7081" operator="equal">
      <formula>0</formula>
    </cfRule>
    <cfRule type="cellIs" dxfId="1" priority="7082" operator="equal">
      <formula>1</formula>
    </cfRule>
  </conditionalFormatting>
  <conditionalFormatting sqref="D303:N303">
    <cfRule type="cellIs" dxfId="0" priority="624" operator="equal">
      <formula>0</formula>
    </cfRule>
    <cfRule type="cellIs" dxfId="1" priority="625" operator="equal">
      <formula>1</formula>
    </cfRule>
  </conditionalFormatting>
  <conditionalFormatting sqref="D304">
    <cfRule type="colorScale" priority="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40:N3040">
    <cfRule type="cellIs" dxfId="0" priority="7083" operator="equal">
      <formula>0</formula>
    </cfRule>
    <cfRule type="cellIs" dxfId="1" priority="7084" operator="equal">
      <formula>1</formula>
    </cfRule>
  </conditionalFormatting>
  <conditionalFormatting sqref="D3041:N3041">
    <cfRule type="cellIs" dxfId="0" priority="7085" operator="equal">
      <formula>0</formula>
    </cfRule>
    <cfRule type="cellIs" dxfId="1" priority="7086" operator="equal">
      <formula>1</formula>
    </cfRule>
  </conditionalFormatting>
  <conditionalFormatting sqref="D3042:N3042">
    <cfRule type="cellIs" dxfId="0" priority="7087" operator="equal">
      <formula>0</formula>
    </cfRule>
    <cfRule type="cellIs" dxfId="1" priority="7088" operator="equal">
      <formula>1</formula>
    </cfRule>
  </conditionalFormatting>
  <conditionalFormatting sqref="D3043">
    <cfRule type="colorScale" priority="7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46:N3046">
    <cfRule type="cellIs" dxfId="0" priority="7100" operator="equal">
      <formula>0</formula>
    </cfRule>
    <cfRule type="cellIs" dxfId="1" priority="7101" operator="equal">
      <formula>1</formula>
    </cfRule>
  </conditionalFormatting>
  <conditionalFormatting sqref="D3047:N3047">
    <cfRule type="cellIs" dxfId="0" priority="7102" operator="equal">
      <formula>0</formula>
    </cfRule>
    <cfRule type="cellIs" dxfId="1" priority="7103" operator="equal">
      <formula>1</formula>
    </cfRule>
  </conditionalFormatting>
  <conditionalFormatting sqref="D3048:N3048">
    <cfRule type="cellIs" dxfId="0" priority="7104" operator="equal">
      <formula>0</formula>
    </cfRule>
    <cfRule type="cellIs" dxfId="1" priority="7105" operator="equal">
      <formula>1</formula>
    </cfRule>
  </conditionalFormatting>
  <conditionalFormatting sqref="D3049:N3049">
    <cfRule type="cellIs" dxfId="0" priority="7106" operator="equal">
      <formula>0</formula>
    </cfRule>
    <cfRule type="cellIs" dxfId="1" priority="7107" operator="equal">
      <formula>1</formula>
    </cfRule>
  </conditionalFormatting>
  <conditionalFormatting sqref="D3050:N3050">
    <cfRule type="cellIs" dxfId="0" priority="7108" operator="equal">
      <formula>0</formula>
    </cfRule>
    <cfRule type="cellIs" dxfId="1" priority="7109" operator="equal">
      <formula>1</formula>
    </cfRule>
  </conditionalFormatting>
  <conditionalFormatting sqref="D3051:N3051">
    <cfRule type="cellIs" dxfId="0" priority="7110" operator="equal">
      <formula>0</formula>
    </cfRule>
    <cfRule type="cellIs" dxfId="1" priority="7111" operator="equal">
      <formula>1</formula>
    </cfRule>
  </conditionalFormatting>
  <conditionalFormatting sqref="D3052:N3052">
    <cfRule type="cellIs" dxfId="0" priority="7112" operator="equal">
      <formula>0</formula>
    </cfRule>
    <cfRule type="cellIs" dxfId="1" priority="7113" operator="equal">
      <formula>1</formula>
    </cfRule>
  </conditionalFormatting>
  <conditionalFormatting sqref="D3053:N3053">
    <cfRule type="cellIs" dxfId="0" priority="7114" operator="equal">
      <formula>0</formula>
    </cfRule>
    <cfRule type="cellIs" dxfId="1" priority="7115" operator="equal">
      <formula>1</formula>
    </cfRule>
  </conditionalFormatting>
  <conditionalFormatting sqref="D3054:N3054">
    <cfRule type="cellIs" dxfId="0" priority="7116" operator="equal">
      <formula>0</formula>
    </cfRule>
    <cfRule type="cellIs" dxfId="1" priority="7117" operator="equal">
      <formula>1</formula>
    </cfRule>
  </conditionalFormatting>
  <conditionalFormatting sqref="D3055:N3055">
    <cfRule type="cellIs" dxfId="0" priority="7118" operator="equal">
      <formula>0</formula>
    </cfRule>
    <cfRule type="cellIs" dxfId="1" priority="7119" operator="equal">
      <formula>1</formula>
    </cfRule>
  </conditionalFormatting>
  <conditionalFormatting sqref="D3056:N3056">
    <cfRule type="cellIs" dxfId="0" priority="7120" operator="equal">
      <formula>0</formula>
    </cfRule>
    <cfRule type="cellIs" dxfId="1" priority="7121" operator="equal">
      <formula>1</formula>
    </cfRule>
  </conditionalFormatting>
  <conditionalFormatting sqref="D3057:N3057">
    <cfRule type="cellIs" dxfId="0" priority="7122" operator="equal">
      <formula>0</formula>
    </cfRule>
    <cfRule type="cellIs" dxfId="1" priority="7123" operator="equal">
      <formula>1</formula>
    </cfRule>
  </conditionalFormatting>
  <conditionalFormatting sqref="D3058:N3058">
    <cfRule type="cellIs" dxfId="0" priority="7124" operator="equal">
      <formula>0</formula>
    </cfRule>
    <cfRule type="cellIs" dxfId="1" priority="7125" operator="equal">
      <formula>1</formula>
    </cfRule>
  </conditionalFormatting>
  <conditionalFormatting sqref="D3059:N3059">
    <cfRule type="cellIs" dxfId="0" priority="7126" operator="equal">
      <formula>0</formula>
    </cfRule>
    <cfRule type="cellIs" dxfId="1" priority="7127" operator="equal">
      <formula>1</formula>
    </cfRule>
  </conditionalFormatting>
  <conditionalFormatting sqref="D3060">
    <cfRule type="colorScale" priority="7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63:N3063">
    <cfRule type="cellIs" dxfId="0" priority="7139" operator="equal">
      <formula>0</formula>
    </cfRule>
    <cfRule type="cellIs" dxfId="1" priority="7140" operator="equal">
      <formula>1</formula>
    </cfRule>
  </conditionalFormatting>
  <conditionalFormatting sqref="D3064">
    <cfRule type="colorScale" priority="7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67">
    <cfRule type="colorScale" priority="7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70:N3070">
    <cfRule type="cellIs" dxfId="0" priority="7163" operator="equal">
      <formula>0</formula>
    </cfRule>
    <cfRule type="cellIs" dxfId="1" priority="7164" operator="equal">
      <formula>1</formula>
    </cfRule>
  </conditionalFormatting>
  <conditionalFormatting sqref="D3071:N3071">
    <cfRule type="cellIs" dxfId="0" priority="7165" operator="equal">
      <formula>0</formula>
    </cfRule>
    <cfRule type="cellIs" dxfId="1" priority="7166" operator="equal">
      <formula>1</formula>
    </cfRule>
  </conditionalFormatting>
  <conditionalFormatting sqref="D3072:N3072">
    <cfRule type="cellIs" dxfId="0" priority="7167" operator="equal">
      <formula>0</formula>
    </cfRule>
    <cfRule type="cellIs" dxfId="1" priority="7168" operator="equal">
      <formula>1</formula>
    </cfRule>
  </conditionalFormatting>
  <conditionalFormatting sqref="D3073:N3073">
    <cfRule type="cellIs" dxfId="0" priority="7169" operator="equal">
      <formula>0</formula>
    </cfRule>
    <cfRule type="cellIs" dxfId="1" priority="7170" operator="equal">
      <formula>1</formula>
    </cfRule>
  </conditionalFormatting>
  <conditionalFormatting sqref="D3074:N3074">
    <cfRule type="cellIs" dxfId="0" priority="7171" operator="equal">
      <formula>0</formula>
    </cfRule>
    <cfRule type="cellIs" dxfId="1" priority="7172" operator="equal">
      <formula>1</formula>
    </cfRule>
  </conditionalFormatting>
  <conditionalFormatting sqref="D3075:N3075">
    <cfRule type="cellIs" dxfId="0" priority="7173" operator="equal">
      <formula>0</formula>
    </cfRule>
    <cfRule type="cellIs" dxfId="1" priority="7174" operator="equal">
      <formula>1</formula>
    </cfRule>
  </conditionalFormatting>
  <conditionalFormatting sqref="D3076:N3076">
    <cfRule type="cellIs" dxfId="0" priority="7175" operator="equal">
      <formula>0</formula>
    </cfRule>
    <cfRule type="cellIs" dxfId="1" priority="7176" operator="equal">
      <formula>1</formula>
    </cfRule>
  </conditionalFormatting>
  <conditionalFormatting sqref="D3077:N3077">
    <cfRule type="cellIs" dxfId="0" priority="7177" operator="equal">
      <formula>0</formula>
    </cfRule>
    <cfRule type="cellIs" dxfId="1" priority="7178" operator="equal">
      <formula>1</formula>
    </cfRule>
  </conditionalFormatting>
  <conditionalFormatting sqref="D3078:N3078">
    <cfRule type="cellIs" dxfId="0" priority="7179" operator="equal">
      <formula>0</formula>
    </cfRule>
    <cfRule type="cellIs" dxfId="1" priority="7180" operator="equal">
      <formula>1</formula>
    </cfRule>
  </conditionalFormatting>
  <conditionalFormatting sqref="D3079:N3079">
    <cfRule type="cellIs" dxfId="0" priority="7181" operator="equal">
      <formula>0</formula>
    </cfRule>
    <cfRule type="cellIs" dxfId="1" priority="7182" operator="equal">
      <formula>1</formula>
    </cfRule>
  </conditionalFormatting>
  <conditionalFormatting sqref="D307:N307">
    <cfRule type="cellIs" dxfId="0" priority="637" operator="equal">
      <formula>0</formula>
    </cfRule>
    <cfRule type="cellIs" dxfId="1" priority="638" operator="equal">
      <formula>1</formula>
    </cfRule>
  </conditionalFormatting>
  <conditionalFormatting sqref="D3080:N3080">
    <cfRule type="cellIs" dxfId="0" priority="7183" operator="equal">
      <formula>0</formula>
    </cfRule>
    <cfRule type="cellIs" dxfId="1" priority="7184" operator="equal">
      <formula>1</formula>
    </cfRule>
  </conditionalFormatting>
  <conditionalFormatting sqref="D3081:N3081">
    <cfRule type="cellIs" dxfId="0" priority="7185" operator="equal">
      <formula>0</formula>
    </cfRule>
    <cfRule type="cellIs" dxfId="1" priority="7186" operator="equal">
      <formula>1</formula>
    </cfRule>
  </conditionalFormatting>
  <conditionalFormatting sqref="D3082:N3082">
    <cfRule type="cellIs" dxfId="0" priority="7187" operator="equal">
      <formula>0</formula>
    </cfRule>
    <cfRule type="cellIs" dxfId="1" priority="7188" operator="equal">
      <formula>1</formula>
    </cfRule>
  </conditionalFormatting>
  <conditionalFormatting sqref="D3083:N3083">
    <cfRule type="cellIs" dxfId="0" priority="7189" operator="equal">
      <formula>0</formula>
    </cfRule>
    <cfRule type="cellIs" dxfId="1" priority="7190" operator="equal">
      <formula>1</formula>
    </cfRule>
  </conditionalFormatting>
  <conditionalFormatting sqref="D3084:N3084">
    <cfRule type="cellIs" dxfId="0" priority="7191" operator="equal">
      <formula>0</formula>
    </cfRule>
    <cfRule type="cellIs" dxfId="1" priority="7192" operator="equal">
      <formula>1</formula>
    </cfRule>
  </conditionalFormatting>
  <conditionalFormatting sqref="D3085:N3085">
    <cfRule type="cellIs" dxfId="0" priority="7193" operator="equal">
      <formula>0</formula>
    </cfRule>
    <cfRule type="cellIs" dxfId="1" priority="7194" operator="equal">
      <formula>1</formula>
    </cfRule>
  </conditionalFormatting>
  <conditionalFormatting sqref="D3086">
    <cfRule type="colorScale" priority="7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89">
    <cfRule type="colorScale" priority="7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8:N308">
    <cfRule type="cellIs" dxfId="0" priority="639" operator="equal">
      <formula>0</formula>
    </cfRule>
    <cfRule type="cellIs" dxfId="1" priority="640" operator="equal">
      <formula>1</formula>
    </cfRule>
  </conditionalFormatting>
  <conditionalFormatting sqref="D3092:N3092">
    <cfRule type="cellIs" dxfId="0" priority="7217" operator="equal">
      <formula>0</formula>
    </cfRule>
    <cfRule type="cellIs" dxfId="1" priority="7218" operator="equal">
      <formula>1</formula>
    </cfRule>
  </conditionalFormatting>
  <conditionalFormatting sqref="D3093">
    <cfRule type="colorScale" priority="7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96">
    <cfRule type="colorScale" priority="7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99:N3099">
    <cfRule type="cellIs" dxfId="0" priority="7241" operator="equal">
      <formula>0</formula>
    </cfRule>
    <cfRule type="cellIs" dxfId="1" priority="7242" operator="equal">
      <formula>1</formula>
    </cfRule>
  </conditionalFormatting>
  <conditionalFormatting sqref="D309:N309">
    <cfRule type="cellIs" dxfId="0" priority="641" operator="equal">
      <formula>0</formula>
    </cfRule>
    <cfRule type="cellIs" dxfId="1" priority="642" operator="equal">
      <formula>1</formula>
    </cfRule>
  </conditionalFormatting>
  <conditionalFormatting sqref="D30:N30">
    <cfRule type="cellIs" dxfId="0" priority="33" operator="equal">
      <formula>0</formula>
    </cfRule>
    <cfRule type="cellIs" dxfId="1" priority="34" operator="equal">
      <formula>1</formula>
    </cfRule>
  </conditionalFormatting>
  <conditionalFormatting sqref="D3100:N3100">
    <cfRule type="cellIs" dxfId="0" priority="7243" operator="equal">
      <formula>0</formula>
    </cfRule>
    <cfRule type="cellIs" dxfId="1" priority="7244" operator="equal">
      <formula>1</formula>
    </cfRule>
  </conditionalFormatting>
  <conditionalFormatting sqref="D3101:N3101">
    <cfRule type="cellIs" dxfId="0" priority="7245" operator="equal">
      <formula>0</formula>
    </cfRule>
    <cfRule type="cellIs" dxfId="1" priority="7246" operator="equal">
      <formula>1</formula>
    </cfRule>
  </conditionalFormatting>
  <conditionalFormatting sqref="D3102:N3102">
    <cfRule type="cellIs" dxfId="0" priority="7247" operator="equal">
      <formula>0</formula>
    </cfRule>
    <cfRule type="cellIs" dxfId="1" priority="7248" operator="equal">
      <formula>1</formula>
    </cfRule>
  </conditionalFormatting>
  <conditionalFormatting sqref="D3103:N3103">
    <cfRule type="cellIs" dxfId="0" priority="7249" operator="equal">
      <formula>0</formula>
    </cfRule>
    <cfRule type="cellIs" dxfId="1" priority="7250" operator="equal">
      <formula>1</formula>
    </cfRule>
  </conditionalFormatting>
  <conditionalFormatting sqref="D3104:N3104">
    <cfRule type="cellIs" dxfId="0" priority="7251" operator="equal">
      <formula>0</formula>
    </cfRule>
    <cfRule type="cellIs" dxfId="1" priority="7252" operator="equal">
      <formula>1</formula>
    </cfRule>
  </conditionalFormatting>
  <conditionalFormatting sqref="D3105:N3105">
    <cfRule type="cellIs" dxfId="0" priority="7253" operator="equal">
      <formula>0</formula>
    </cfRule>
    <cfRule type="cellIs" dxfId="1" priority="7254" operator="equal">
      <formula>1</formula>
    </cfRule>
  </conditionalFormatting>
  <conditionalFormatting sqref="D3106:N3106">
    <cfRule type="cellIs" dxfId="0" priority="7255" operator="equal">
      <formula>0</formula>
    </cfRule>
    <cfRule type="cellIs" dxfId="1" priority="7256" operator="equal">
      <formula>1</formula>
    </cfRule>
  </conditionalFormatting>
  <conditionalFormatting sqref="D3107:N3107">
    <cfRule type="cellIs" dxfId="0" priority="7257" operator="equal">
      <formula>0</formula>
    </cfRule>
    <cfRule type="cellIs" dxfId="1" priority="7258" operator="equal">
      <formula>1</formula>
    </cfRule>
  </conditionalFormatting>
  <conditionalFormatting sqref="D3108:N3108">
    <cfRule type="cellIs" dxfId="0" priority="7259" operator="equal">
      <formula>0</formula>
    </cfRule>
    <cfRule type="cellIs" dxfId="1" priority="7260" operator="equal">
      <formula>1</formula>
    </cfRule>
  </conditionalFormatting>
  <conditionalFormatting sqref="D3109:N3109">
    <cfRule type="cellIs" dxfId="0" priority="7261" operator="equal">
      <formula>0</formula>
    </cfRule>
    <cfRule type="cellIs" dxfId="1" priority="7262" operator="equal">
      <formula>1</formula>
    </cfRule>
  </conditionalFormatting>
  <conditionalFormatting sqref="D310:N310">
    <cfRule type="cellIs" dxfId="0" priority="643" operator="equal">
      <formula>0</formula>
    </cfRule>
    <cfRule type="cellIs" dxfId="1" priority="644" operator="equal">
      <formula>1</formula>
    </cfRule>
  </conditionalFormatting>
  <conditionalFormatting sqref="D3110:N3110">
    <cfRule type="cellIs" dxfId="0" priority="7263" operator="equal">
      <formula>0</formula>
    </cfRule>
    <cfRule type="cellIs" dxfId="1" priority="7264" operator="equal">
      <formula>1</formula>
    </cfRule>
  </conditionalFormatting>
  <conditionalFormatting sqref="D3111:N3111">
    <cfRule type="cellIs" dxfId="0" priority="7265" operator="equal">
      <formula>0</formula>
    </cfRule>
    <cfRule type="cellIs" dxfId="1" priority="7266" operator="equal">
      <formula>1</formula>
    </cfRule>
  </conditionalFormatting>
  <conditionalFormatting sqref="D3112:N3112">
    <cfRule type="cellIs" dxfId="0" priority="7267" operator="equal">
      <formula>0</formula>
    </cfRule>
    <cfRule type="cellIs" dxfId="1" priority="7268" operator="equal">
      <formula>1</formula>
    </cfRule>
  </conditionalFormatting>
  <conditionalFormatting sqref="D3113:N3113">
    <cfRule type="cellIs" dxfId="0" priority="7269" operator="equal">
      <formula>0</formula>
    </cfRule>
    <cfRule type="cellIs" dxfId="1" priority="7270" operator="equal">
      <formula>1</formula>
    </cfRule>
  </conditionalFormatting>
  <conditionalFormatting sqref="D3114:N3114">
    <cfRule type="cellIs" dxfId="0" priority="7271" operator="equal">
      <formula>0</formula>
    </cfRule>
    <cfRule type="cellIs" dxfId="1" priority="7272" operator="equal">
      <formula>1</formula>
    </cfRule>
  </conditionalFormatting>
  <conditionalFormatting sqref="D3115:N3115">
    <cfRule type="cellIs" dxfId="0" priority="7273" operator="equal">
      <formula>0</formula>
    </cfRule>
    <cfRule type="cellIs" dxfId="1" priority="7274" operator="equal">
      <formula>1</formula>
    </cfRule>
  </conditionalFormatting>
  <conditionalFormatting sqref="D3116:N3116">
    <cfRule type="cellIs" dxfId="0" priority="7275" operator="equal">
      <formula>0</formula>
    </cfRule>
    <cfRule type="cellIs" dxfId="1" priority="7276" operator="equal">
      <formula>1</formula>
    </cfRule>
  </conditionalFormatting>
  <conditionalFormatting sqref="D3117:N3117">
    <cfRule type="cellIs" dxfId="0" priority="7277" operator="equal">
      <formula>0</formula>
    </cfRule>
    <cfRule type="cellIs" dxfId="1" priority="7278" operator="equal">
      <formula>1</formula>
    </cfRule>
  </conditionalFormatting>
  <conditionalFormatting sqref="D3118:N3118">
    <cfRule type="cellIs" dxfId="0" priority="7279" operator="equal">
      <formula>0</formula>
    </cfRule>
    <cfRule type="cellIs" dxfId="1" priority="7280" operator="equal">
      <formula>1</formula>
    </cfRule>
  </conditionalFormatting>
  <conditionalFormatting sqref="D3119:N3119">
    <cfRule type="cellIs" dxfId="0" priority="7281" operator="equal">
      <formula>0</formula>
    </cfRule>
    <cfRule type="cellIs" dxfId="1" priority="7282" operator="equal">
      <formula>1</formula>
    </cfRule>
  </conditionalFormatting>
  <conditionalFormatting sqref="D311:N311">
    <cfRule type="cellIs" dxfId="0" priority="645" operator="equal">
      <formula>0</formula>
    </cfRule>
    <cfRule type="cellIs" dxfId="1" priority="646" operator="equal">
      <formula>1</formula>
    </cfRule>
  </conditionalFormatting>
  <conditionalFormatting sqref="D3120:N3120">
    <cfRule type="cellIs" dxfId="0" priority="7283" operator="equal">
      <formula>0</formula>
    </cfRule>
    <cfRule type="cellIs" dxfId="1" priority="7284" operator="equal">
      <formula>1</formula>
    </cfRule>
  </conditionalFormatting>
  <conditionalFormatting sqref="D3121:N3121">
    <cfRule type="cellIs" dxfId="0" priority="7285" operator="equal">
      <formula>0</formula>
    </cfRule>
    <cfRule type="cellIs" dxfId="1" priority="7286" operator="equal">
      <formula>1</formula>
    </cfRule>
  </conditionalFormatting>
  <conditionalFormatting sqref="D3122:N3122">
    <cfRule type="cellIs" dxfId="0" priority="7287" operator="equal">
      <formula>0</formula>
    </cfRule>
    <cfRule type="cellIs" dxfId="1" priority="7288" operator="equal">
      <formula>1</formula>
    </cfRule>
  </conditionalFormatting>
  <conditionalFormatting sqref="D3123:N3123">
    <cfRule type="cellIs" dxfId="0" priority="7289" operator="equal">
      <formula>0</formula>
    </cfRule>
    <cfRule type="cellIs" dxfId="1" priority="7290" operator="equal">
      <formula>1</formula>
    </cfRule>
  </conditionalFormatting>
  <conditionalFormatting sqref="D3124:N3124">
    <cfRule type="cellIs" dxfId="0" priority="7291" operator="equal">
      <formula>0</formula>
    </cfRule>
    <cfRule type="cellIs" dxfId="1" priority="7292" operator="equal">
      <formula>1</formula>
    </cfRule>
  </conditionalFormatting>
  <conditionalFormatting sqref="D3125:N3125">
    <cfRule type="cellIs" dxfId="0" priority="7293" operator="equal">
      <formula>0</formula>
    </cfRule>
    <cfRule type="cellIs" dxfId="1" priority="7294" operator="equal">
      <formula>1</formula>
    </cfRule>
  </conditionalFormatting>
  <conditionalFormatting sqref="D3126">
    <cfRule type="colorScale" priority="7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29">
    <cfRule type="colorScale" priority="7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2:N312">
    <cfRule type="cellIs" dxfId="0" priority="647" operator="equal">
      <formula>0</formula>
    </cfRule>
    <cfRule type="cellIs" dxfId="1" priority="648" operator="equal">
      <formula>1</formula>
    </cfRule>
  </conditionalFormatting>
  <conditionalFormatting sqref="D3132:N3132">
    <cfRule type="cellIs" dxfId="0" priority="7317" operator="equal">
      <formula>0</formula>
    </cfRule>
    <cfRule type="cellIs" dxfId="1" priority="7318" operator="equal">
      <formula>1</formula>
    </cfRule>
  </conditionalFormatting>
  <conditionalFormatting sqref="D3133:N3133">
    <cfRule type="cellIs" dxfId="0" priority="7319" operator="equal">
      <formula>0</formula>
    </cfRule>
    <cfRule type="cellIs" dxfId="1" priority="7320" operator="equal">
      <formula>1</formula>
    </cfRule>
  </conditionalFormatting>
  <conditionalFormatting sqref="D3134:N3134">
    <cfRule type="cellIs" dxfId="0" priority="7321" operator="equal">
      <formula>0</formula>
    </cfRule>
    <cfRule type="cellIs" dxfId="1" priority="7322" operator="equal">
      <formula>1</formula>
    </cfRule>
  </conditionalFormatting>
  <conditionalFormatting sqref="D3135:N3135">
    <cfRule type="cellIs" dxfId="0" priority="7323" operator="equal">
      <formula>0</formula>
    </cfRule>
    <cfRule type="cellIs" dxfId="1" priority="7324" operator="equal">
      <formula>1</formula>
    </cfRule>
  </conditionalFormatting>
  <conditionalFormatting sqref="D3136:N3136">
    <cfRule type="cellIs" dxfId="0" priority="7325" operator="equal">
      <formula>0</formula>
    </cfRule>
    <cfRule type="cellIs" dxfId="1" priority="7326" operator="equal">
      <formula>1</formula>
    </cfRule>
  </conditionalFormatting>
  <conditionalFormatting sqref="D3137:N3137">
    <cfRule type="cellIs" dxfId="0" priority="7327" operator="equal">
      <formula>0</formula>
    </cfRule>
    <cfRule type="cellIs" dxfId="1" priority="7328" operator="equal">
      <formula>1</formula>
    </cfRule>
  </conditionalFormatting>
  <conditionalFormatting sqref="D3138:N3138">
    <cfRule type="cellIs" dxfId="0" priority="7329" operator="equal">
      <formula>0</formula>
    </cfRule>
    <cfRule type="cellIs" dxfId="1" priority="7330" operator="equal">
      <formula>1</formula>
    </cfRule>
  </conditionalFormatting>
  <conditionalFormatting sqref="D3139:N3139">
    <cfRule type="cellIs" dxfId="0" priority="7331" operator="equal">
      <formula>0</formula>
    </cfRule>
    <cfRule type="cellIs" dxfId="1" priority="7332" operator="equal">
      <formula>1</formula>
    </cfRule>
  </conditionalFormatting>
  <conditionalFormatting sqref="D313:N313">
    <cfRule type="cellIs" dxfId="0" priority="649" operator="equal">
      <formula>0</formula>
    </cfRule>
    <cfRule type="cellIs" dxfId="1" priority="650" operator="equal">
      <formula>1</formula>
    </cfRule>
  </conditionalFormatting>
  <conditionalFormatting sqref="D3140:N3140">
    <cfRule type="cellIs" dxfId="0" priority="7333" operator="equal">
      <formula>0</formula>
    </cfRule>
    <cfRule type="cellIs" dxfId="1" priority="7334" operator="equal">
      <formula>1</formula>
    </cfRule>
  </conditionalFormatting>
  <conditionalFormatting sqref="D3141:N3141">
    <cfRule type="cellIs" dxfId="0" priority="7335" operator="equal">
      <formula>0</formula>
    </cfRule>
    <cfRule type="cellIs" dxfId="1" priority="7336" operator="equal">
      <formula>1</formula>
    </cfRule>
  </conditionalFormatting>
  <conditionalFormatting sqref="D3142:N3142">
    <cfRule type="cellIs" dxfId="0" priority="7337" operator="equal">
      <formula>0</formula>
    </cfRule>
    <cfRule type="cellIs" dxfId="1" priority="7338" operator="equal">
      <formula>1</formula>
    </cfRule>
  </conditionalFormatting>
  <conditionalFormatting sqref="D3143:N3143">
    <cfRule type="cellIs" dxfId="0" priority="7339" operator="equal">
      <formula>0</formula>
    </cfRule>
    <cfRule type="cellIs" dxfId="1" priority="7340" operator="equal">
      <formula>1</formula>
    </cfRule>
  </conditionalFormatting>
  <conditionalFormatting sqref="D3144:N3144">
    <cfRule type="cellIs" dxfId="0" priority="7341" operator="equal">
      <formula>0</formula>
    </cfRule>
    <cfRule type="cellIs" dxfId="1" priority="7342" operator="equal">
      <formula>1</formula>
    </cfRule>
  </conditionalFormatting>
  <conditionalFormatting sqref="D3145:N3145">
    <cfRule type="cellIs" dxfId="0" priority="7343" operator="equal">
      <formula>0</formula>
    </cfRule>
    <cfRule type="cellIs" dxfId="1" priority="7344" operator="equal">
      <formula>1</formula>
    </cfRule>
  </conditionalFormatting>
  <conditionalFormatting sqref="D3146:N3146">
    <cfRule type="cellIs" dxfId="0" priority="7345" operator="equal">
      <formula>0</formula>
    </cfRule>
    <cfRule type="cellIs" dxfId="1" priority="7346" operator="equal">
      <formula>1</formula>
    </cfRule>
  </conditionalFormatting>
  <conditionalFormatting sqref="D3147:N3147">
    <cfRule type="cellIs" dxfId="0" priority="7347" operator="equal">
      <formula>0</formula>
    </cfRule>
    <cfRule type="cellIs" dxfId="1" priority="7348" operator="equal">
      <formula>1</formula>
    </cfRule>
  </conditionalFormatting>
  <conditionalFormatting sqref="D3148:N3148">
    <cfRule type="cellIs" dxfId="0" priority="7349" operator="equal">
      <formula>0</formula>
    </cfRule>
    <cfRule type="cellIs" dxfId="1" priority="7350" operator="equal">
      <formula>1</formula>
    </cfRule>
  </conditionalFormatting>
  <conditionalFormatting sqref="D3149:N3149">
    <cfRule type="cellIs" dxfId="0" priority="7351" operator="equal">
      <formula>0</formula>
    </cfRule>
    <cfRule type="cellIs" dxfId="1" priority="7352" operator="equal">
      <formula>1</formula>
    </cfRule>
  </conditionalFormatting>
  <conditionalFormatting sqref="D314:N314">
    <cfRule type="cellIs" dxfId="0" priority="651" operator="equal">
      <formula>0</formula>
    </cfRule>
    <cfRule type="cellIs" dxfId="1" priority="652" operator="equal">
      <formula>1</formula>
    </cfRule>
  </conditionalFormatting>
  <conditionalFormatting sqref="D3150:N3150">
    <cfRule type="cellIs" dxfId="0" priority="7353" operator="equal">
      <formula>0</formula>
    </cfRule>
    <cfRule type="cellIs" dxfId="1" priority="7354" operator="equal">
      <formula>1</formula>
    </cfRule>
  </conditionalFormatting>
  <conditionalFormatting sqref="D3151:N3151">
    <cfRule type="cellIs" dxfId="0" priority="7355" operator="equal">
      <formula>0</formula>
    </cfRule>
    <cfRule type="cellIs" dxfId="1" priority="7356" operator="equal">
      <formula>1</formula>
    </cfRule>
  </conditionalFormatting>
  <conditionalFormatting sqref="D3152:N3152">
    <cfRule type="cellIs" dxfId="0" priority="7357" operator="equal">
      <formula>0</formula>
    </cfRule>
    <cfRule type="cellIs" dxfId="1" priority="7358" operator="equal">
      <formula>1</formula>
    </cfRule>
  </conditionalFormatting>
  <conditionalFormatting sqref="D3153:N3153">
    <cfRule type="cellIs" dxfId="0" priority="7359" operator="equal">
      <formula>0</formula>
    </cfRule>
    <cfRule type="cellIs" dxfId="1" priority="7360" operator="equal">
      <formula>1</formula>
    </cfRule>
  </conditionalFormatting>
  <conditionalFormatting sqref="D3154">
    <cfRule type="colorScale" priority="7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57:N3157">
    <cfRule type="cellIs" dxfId="0" priority="7372" operator="equal">
      <formula>0</formula>
    </cfRule>
    <cfRule type="cellIs" dxfId="1" priority="7373" operator="equal">
      <formula>1</formula>
    </cfRule>
  </conditionalFormatting>
  <conditionalFormatting sqref="D3158:N3158">
    <cfRule type="cellIs" dxfId="0" priority="7374" operator="equal">
      <formula>0</formula>
    </cfRule>
    <cfRule type="cellIs" dxfId="1" priority="7375" operator="equal">
      <formula>1</formula>
    </cfRule>
  </conditionalFormatting>
  <conditionalFormatting sqref="D3159:N3159">
    <cfRule type="cellIs" dxfId="0" priority="7376" operator="equal">
      <formula>0</formula>
    </cfRule>
    <cfRule type="cellIs" dxfId="1" priority="7377" operator="equal">
      <formula>1</formula>
    </cfRule>
  </conditionalFormatting>
  <conditionalFormatting sqref="D315:N315">
    <cfRule type="cellIs" dxfId="0" priority="653" operator="equal">
      <formula>0</formula>
    </cfRule>
    <cfRule type="cellIs" dxfId="1" priority="654" operator="equal">
      <formula>1</formula>
    </cfRule>
  </conditionalFormatting>
  <conditionalFormatting sqref="D3160:N3160">
    <cfRule type="cellIs" dxfId="0" priority="7378" operator="equal">
      <formula>0</formula>
    </cfRule>
    <cfRule type="cellIs" dxfId="1" priority="7379" operator="equal">
      <formula>1</formula>
    </cfRule>
  </conditionalFormatting>
  <conditionalFormatting sqref="D3161:N3161">
    <cfRule type="cellIs" dxfId="0" priority="7380" operator="equal">
      <formula>0</formula>
    </cfRule>
    <cfRule type="cellIs" dxfId="1" priority="7381" operator="equal">
      <formula>1</formula>
    </cfRule>
  </conditionalFormatting>
  <conditionalFormatting sqref="D3162:N3162">
    <cfRule type="cellIs" dxfId="0" priority="7382" operator="equal">
      <formula>0</formula>
    </cfRule>
    <cfRule type="cellIs" dxfId="1" priority="7383" operator="equal">
      <formula>1</formula>
    </cfRule>
  </conditionalFormatting>
  <conditionalFormatting sqref="D3163:N3163">
    <cfRule type="cellIs" dxfId="0" priority="7384" operator="equal">
      <formula>0</formula>
    </cfRule>
    <cfRule type="cellIs" dxfId="1" priority="7385" operator="equal">
      <formula>1</formula>
    </cfRule>
  </conditionalFormatting>
  <conditionalFormatting sqref="D3164:N3164">
    <cfRule type="cellIs" dxfId="0" priority="7386" operator="equal">
      <formula>0</formula>
    </cfRule>
    <cfRule type="cellIs" dxfId="1" priority="7387" operator="equal">
      <formula>1</formula>
    </cfRule>
  </conditionalFormatting>
  <conditionalFormatting sqref="D3165:N3165">
    <cfRule type="cellIs" dxfId="0" priority="7388" operator="equal">
      <formula>0</formula>
    </cfRule>
    <cfRule type="cellIs" dxfId="1" priority="7389" operator="equal">
      <formula>1</formula>
    </cfRule>
  </conditionalFormatting>
  <conditionalFormatting sqref="D3166:N3166">
    <cfRule type="cellIs" dxfId="0" priority="7390" operator="equal">
      <formula>0</formula>
    </cfRule>
    <cfRule type="cellIs" dxfId="1" priority="7391" operator="equal">
      <formula>1</formula>
    </cfRule>
  </conditionalFormatting>
  <conditionalFormatting sqref="D3167:N3167">
    <cfRule type="cellIs" dxfId="0" priority="7392" operator="equal">
      <formula>0</formula>
    </cfRule>
    <cfRule type="cellIs" dxfId="1" priority="7393" operator="equal">
      <formula>1</formula>
    </cfRule>
  </conditionalFormatting>
  <conditionalFormatting sqref="D3168:N3168">
    <cfRule type="cellIs" dxfId="0" priority="7394" operator="equal">
      <formula>0</formula>
    </cfRule>
    <cfRule type="cellIs" dxfId="1" priority="7395" operator="equal">
      <formula>1</formula>
    </cfRule>
  </conditionalFormatting>
  <conditionalFormatting sqref="D3169:N3169">
    <cfRule type="cellIs" dxfId="0" priority="7396" operator="equal">
      <formula>0</formula>
    </cfRule>
    <cfRule type="cellIs" dxfId="1" priority="7397" operator="equal">
      <formula>1</formula>
    </cfRule>
  </conditionalFormatting>
  <conditionalFormatting sqref="D316:N316">
    <cfRule type="cellIs" dxfId="0" priority="655" operator="equal">
      <formula>0</formula>
    </cfRule>
    <cfRule type="cellIs" dxfId="1" priority="656" operator="equal">
      <formula>1</formula>
    </cfRule>
  </conditionalFormatting>
  <conditionalFormatting sqref="D3170:N3170">
    <cfRule type="cellIs" dxfId="0" priority="7398" operator="equal">
      <formula>0</formula>
    </cfRule>
    <cfRule type="cellIs" dxfId="1" priority="7399" operator="equal">
      <formula>1</formula>
    </cfRule>
  </conditionalFormatting>
  <conditionalFormatting sqref="D3171:N3171">
    <cfRule type="cellIs" dxfId="0" priority="7400" operator="equal">
      <formula>0</formula>
    </cfRule>
    <cfRule type="cellIs" dxfId="1" priority="7401" operator="equal">
      <formula>1</formula>
    </cfRule>
  </conditionalFormatting>
  <conditionalFormatting sqref="D3172:N3172">
    <cfRule type="cellIs" dxfId="0" priority="7402" operator="equal">
      <formula>0</formula>
    </cfRule>
    <cfRule type="cellIs" dxfId="1" priority="7403" operator="equal">
      <formula>1</formula>
    </cfRule>
  </conditionalFormatting>
  <conditionalFormatting sqref="D3173:N3173">
    <cfRule type="cellIs" dxfId="0" priority="7404" operator="equal">
      <formula>0</formula>
    </cfRule>
    <cfRule type="cellIs" dxfId="1" priority="7405" operator="equal">
      <formula>1</formula>
    </cfRule>
  </conditionalFormatting>
  <conditionalFormatting sqref="D3174:N3174">
    <cfRule type="cellIs" dxfId="0" priority="7406" operator="equal">
      <formula>0</formula>
    </cfRule>
    <cfRule type="cellIs" dxfId="1" priority="7407" operator="equal">
      <formula>1</formula>
    </cfRule>
  </conditionalFormatting>
  <conditionalFormatting sqref="D3175:N3175">
    <cfRule type="cellIs" dxfId="0" priority="7408" operator="equal">
      <formula>0</formula>
    </cfRule>
    <cfRule type="cellIs" dxfId="1" priority="7409" operator="equal">
      <formula>1</formula>
    </cfRule>
  </conditionalFormatting>
  <conditionalFormatting sqref="D3176:N3176">
    <cfRule type="cellIs" dxfId="0" priority="7410" operator="equal">
      <formula>0</formula>
    </cfRule>
    <cfRule type="cellIs" dxfId="1" priority="7411" operator="equal">
      <formula>1</formula>
    </cfRule>
  </conditionalFormatting>
  <conditionalFormatting sqref="D3177:N3177">
    <cfRule type="cellIs" dxfId="0" priority="7412" operator="equal">
      <formula>0</formula>
    </cfRule>
    <cfRule type="cellIs" dxfId="1" priority="7413" operator="equal">
      <formula>1</formula>
    </cfRule>
  </conditionalFormatting>
  <conditionalFormatting sqref="D3178">
    <cfRule type="colorScale" priority="7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7:N317">
    <cfRule type="cellIs" dxfId="0" priority="657" operator="equal">
      <formula>0</formula>
    </cfRule>
    <cfRule type="cellIs" dxfId="1" priority="658" operator="equal">
      <formula>1</formula>
    </cfRule>
  </conditionalFormatting>
  <conditionalFormatting sqref="D3181">
    <cfRule type="colorScale" priority="7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84:N3184">
    <cfRule type="cellIs" dxfId="0" priority="7436" operator="equal">
      <formula>0</formula>
    </cfRule>
    <cfRule type="cellIs" dxfId="1" priority="7437" operator="equal">
      <formula>1</formula>
    </cfRule>
  </conditionalFormatting>
  <conditionalFormatting sqref="D3185:N3185">
    <cfRule type="cellIs" dxfId="0" priority="7438" operator="equal">
      <formula>0</formula>
    </cfRule>
    <cfRule type="cellIs" dxfId="1" priority="7439" operator="equal">
      <formula>1</formula>
    </cfRule>
  </conditionalFormatting>
  <conditionalFormatting sqref="D3186:N3186">
    <cfRule type="cellIs" dxfId="0" priority="7440" operator="equal">
      <formula>0</formula>
    </cfRule>
    <cfRule type="cellIs" dxfId="1" priority="7441" operator="equal">
      <formula>1</formula>
    </cfRule>
  </conditionalFormatting>
  <conditionalFormatting sqref="D3187:N3187">
    <cfRule type="cellIs" dxfId="0" priority="7442" operator="equal">
      <formula>0</formula>
    </cfRule>
    <cfRule type="cellIs" dxfId="1" priority="7443" operator="equal">
      <formula>1</formula>
    </cfRule>
  </conditionalFormatting>
  <conditionalFormatting sqref="D3188:N3188">
    <cfRule type="cellIs" dxfId="0" priority="7444" operator="equal">
      <formula>0</formula>
    </cfRule>
    <cfRule type="cellIs" dxfId="1" priority="7445" operator="equal">
      <formula>1</formula>
    </cfRule>
  </conditionalFormatting>
  <conditionalFormatting sqref="D3189:N3189">
    <cfRule type="cellIs" dxfId="0" priority="7446" operator="equal">
      <formula>0</formula>
    </cfRule>
    <cfRule type="cellIs" dxfId="1" priority="7447" operator="equal">
      <formula>1</formula>
    </cfRule>
  </conditionalFormatting>
  <conditionalFormatting sqref="D318:N318">
    <cfRule type="cellIs" dxfId="0" priority="659" operator="equal">
      <formula>0</formula>
    </cfRule>
    <cfRule type="cellIs" dxfId="1" priority="660" operator="equal">
      <formula>1</formula>
    </cfRule>
  </conditionalFormatting>
  <conditionalFormatting sqref="D3190:N3190">
    <cfRule type="cellIs" dxfId="0" priority="7448" operator="equal">
      <formula>0</formula>
    </cfRule>
    <cfRule type="cellIs" dxfId="1" priority="7449" operator="equal">
      <formula>1</formula>
    </cfRule>
  </conditionalFormatting>
  <conditionalFormatting sqref="D3191:N3191">
    <cfRule type="cellIs" dxfId="0" priority="7450" operator="equal">
      <formula>0</formula>
    </cfRule>
    <cfRule type="cellIs" dxfId="1" priority="7451" operator="equal">
      <formula>1</formula>
    </cfRule>
  </conditionalFormatting>
  <conditionalFormatting sqref="D3192:N3192">
    <cfRule type="cellIs" dxfId="0" priority="7452" operator="equal">
      <formula>0</formula>
    </cfRule>
    <cfRule type="cellIs" dxfId="1" priority="7453" operator="equal">
      <formula>1</formula>
    </cfRule>
  </conditionalFormatting>
  <conditionalFormatting sqref="D3193:N3193">
    <cfRule type="cellIs" dxfId="0" priority="7454" operator="equal">
      <formula>0</formula>
    </cfRule>
    <cfRule type="cellIs" dxfId="1" priority="7455" operator="equal">
      <formula>1</formula>
    </cfRule>
  </conditionalFormatting>
  <conditionalFormatting sqref="D3194:N3194">
    <cfRule type="cellIs" dxfId="0" priority="7456" operator="equal">
      <formula>0</formula>
    </cfRule>
    <cfRule type="cellIs" dxfId="1" priority="7457" operator="equal">
      <formula>1</formula>
    </cfRule>
  </conditionalFormatting>
  <conditionalFormatting sqref="D3195:N3195">
    <cfRule type="cellIs" dxfId="0" priority="7458" operator="equal">
      <formula>0</formula>
    </cfRule>
    <cfRule type="cellIs" dxfId="1" priority="7459" operator="equal">
      <formula>1</formula>
    </cfRule>
  </conditionalFormatting>
  <conditionalFormatting sqref="D3196:N3196">
    <cfRule type="cellIs" dxfId="0" priority="7460" operator="equal">
      <formula>0</formula>
    </cfRule>
    <cfRule type="cellIs" dxfId="1" priority="7461" operator="equal">
      <formula>1</formula>
    </cfRule>
  </conditionalFormatting>
  <conditionalFormatting sqref="D3197:N3197">
    <cfRule type="cellIs" dxfId="0" priority="7462" operator="equal">
      <formula>0</formula>
    </cfRule>
    <cfRule type="cellIs" dxfId="1" priority="7463" operator="equal">
      <formula>1</formula>
    </cfRule>
  </conditionalFormatting>
  <conditionalFormatting sqref="D3198:N3198">
    <cfRule type="cellIs" dxfId="0" priority="7464" operator="equal">
      <formula>0</formula>
    </cfRule>
    <cfRule type="cellIs" dxfId="1" priority="7465" operator="equal">
      <formula>1</formula>
    </cfRule>
  </conditionalFormatting>
  <conditionalFormatting sqref="D3199:N3199">
    <cfRule type="cellIs" dxfId="0" priority="7466" operator="equal">
      <formula>0</formula>
    </cfRule>
    <cfRule type="cellIs" dxfId="1" priority="7467" operator="equal">
      <formula>1</formula>
    </cfRule>
  </conditionalFormatting>
  <conditionalFormatting sqref="D319:N319">
    <cfRule type="cellIs" dxfId="0" priority="661" operator="equal">
      <formula>0</formula>
    </cfRule>
    <cfRule type="cellIs" dxfId="1" priority="662" operator="equal">
      <formula>1</formula>
    </cfRule>
  </conditionalFormatting>
  <conditionalFormatting sqref="D31:N31">
    <cfRule type="cellIs" dxfId="0" priority="35" operator="equal">
      <formula>0</formula>
    </cfRule>
    <cfRule type="cellIs" dxfId="1" priority="36" operator="equal">
      <formula>1</formula>
    </cfRule>
  </conditionalFormatting>
  <conditionalFormatting sqref="D3200:N3200">
    <cfRule type="cellIs" dxfId="0" priority="7468" operator="equal">
      <formula>0</formula>
    </cfRule>
    <cfRule type="cellIs" dxfId="1" priority="7469" operator="equal">
      <formula>1</formula>
    </cfRule>
  </conditionalFormatting>
  <conditionalFormatting sqref="D3201:N3201">
    <cfRule type="cellIs" dxfId="0" priority="7470" operator="equal">
      <formula>0</formula>
    </cfRule>
    <cfRule type="cellIs" dxfId="1" priority="7471" operator="equal">
      <formula>1</formula>
    </cfRule>
  </conditionalFormatting>
  <conditionalFormatting sqref="D3202:N3202">
    <cfRule type="cellIs" dxfId="0" priority="7472" operator="equal">
      <formula>0</formula>
    </cfRule>
    <cfRule type="cellIs" dxfId="1" priority="7473" operator="equal">
      <formula>1</formula>
    </cfRule>
  </conditionalFormatting>
  <conditionalFormatting sqref="D3203:N3203">
    <cfRule type="cellIs" dxfId="0" priority="7474" operator="equal">
      <formula>0</formula>
    </cfRule>
    <cfRule type="cellIs" dxfId="1" priority="7475" operator="equal">
      <formula>1</formula>
    </cfRule>
  </conditionalFormatting>
  <conditionalFormatting sqref="D3204:N3204">
    <cfRule type="cellIs" dxfId="0" priority="7476" operator="equal">
      <formula>0</formula>
    </cfRule>
    <cfRule type="cellIs" dxfId="1" priority="7477" operator="equal">
      <formula>1</formula>
    </cfRule>
  </conditionalFormatting>
  <conditionalFormatting sqref="D3205:N3205">
    <cfRule type="cellIs" dxfId="0" priority="7478" operator="equal">
      <formula>0</formula>
    </cfRule>
    <cfRule type="cellIs" dxfId="1" priority="7479" operator="equal">
      <formula>1</formula>
    </cfRule>
  </conditionalFormatting>
  <conditionalFormatting sqref="D3206:N3206">
    <cfRule type="cellIs" dxfId="0" priority="7480" operator="equal">
      <formula>0</formula>
    </cfRule>
    <cfRule type="cellIs" dxfId="1" priority="7481" operator="equal">
      <formula>1</formula>
    </cfRule>
  </conditionalFormatting>
  <conditionalFormatting sqref="D3207:N3207">
    <cfRule type="cellIs" dxfId="0" priority="7482" operator="equal">
      <formula>0</formula>
    </cfRule>
    <cfRule type="cellIs" dxfId="1" priority="7483" operator="equal">
      <formula>1</formula>
    </cfRule>
  </conditionalFormatting>
  <conditionalFormatting sqref="D3208:N3208">
    <cfRule type="cellIs" dxfId="0" priority="7484" operator="equal">
      <formula>0</formula>
    </cfRule>
    <cfRule type="cellIs" dxfId="1" priority="7485" operator="equal">
      <formula>1</formula>
    </cfRule>
  </conditionalFormatting>
  <conditionalFormatting sqref="D3209:N3209">
    <cfRule type="cellIs" dxfId="0" priority="7486" operator="equal">
      <formula>0</formula>
    </cfRule>
    <cfRule type="cellIs" dxfId="1" priority="7487" operator="equal">
      <formula>1</formula>
    </cfRule>
  </conditionalFormatting>
  <conditionalFormatting sqref="D320:N320">
    <cfRule type="cellIs" dxfId="0" priority="663" operator="equal">
      <formula>0</formula>
    </cfRule>
    <cfRule type="cellIs" dxfId="1" priority="664" operator="equal">
      <formula>1</formula>
    </cfRule>
  </conditionalFormatting>
  <conditionalFormatting sqref="D3210:N3210">
    <cfRule type="cellIs" dxfId="0" priority="7488" operator="equal">
      <formula>0</formula>
    </cfRule>
    <cfRule type="cellIs" dxfId="1" priority="7489" operator="equal">
      <formula>1</formula>
    </cfRule>
  </conditionalFormatting>
  <conditionalFormatting sqref="D3211:N3211">
    <cfRule type="cellIs" dxfId="0" priority="7490" operator="equal">
      <formula>0</formula>
    </cfRule>
    <cfRule type="cellIs" dxfId="1" priority="7491" operator="equal">
      <formula>1</formula>
    </cfRule>
  </conditionalFormatting>
  <conditionalFormatting sqref="D3212:N3212">
    <cfRule type="cellIs" dxfId="0" priority="7492" operator="equal">
      <formula>0</formula>
    </cfRule>
    <cfRule type="cellIs" dxfId="1" priority="7493" operator="equal">
      <formula>1</formula>
    </cfRule>
  </conditionalFormatting>
  <conditionalFormatting sqref="D3213:N3213">
    <cfRule type="cellIs" dxfId="0" priority="7494" operator="equal">
      <formula>0</formula>
    </cfRule>
    <cfRule type="cellIs" dxfId="1" priority="7495" operator="equal">
      <formula>1</formula>
    </cfRule>
  </conditionalFormatting>
  <conditionalFormatting sqref="D3214:N3214">
    <cfRule type="cellIs" dxfId="0" priority="7496" operator="equal">
      <formula>0</formula>
    </cfRule>
    <cfRule type="cellIs" dxfId="1" priority="7497" operator="equal">
      <formula>1</formula>
    </cfRule>
  </conditionalFormatting>
  <conditionalFormatting sqref="D3215:N3215">
    <cfRule type="cellIs" dxfId="0" priority="7498" operator="equal">
      <formula>0</formula>
    </cfRule>
    <cfRule type="cellIs" dxfId="1" priority="7499" operator="equal">
      <formula>1</formula>
    </cfRule>
  </conditionalFormatting>
  <conditionalFormatting sqref="D3216:N3216">
    <cfRule type="cellIs" dxfId="0" priority="7500" operator="equal">
      <formula>0</formula>
    </cfRule>
    <cfRule type="cellIs" dxfId="1" priority="7501" operator="equal">
      <formula>1</formula>
    </cfRule>
  </conditionalFormatting>
  <conditionalFormatting sqref="D3217:N3217">
    <cfRule type="cellIs" dxfId="0" priority="7502" operator="equal">
      <formula>0</formula>
    </cfRule>
    <cfRule type="cellIs" dxfId="1" priority="7503" operator="equal">
      <formula>1</formula>
    </cfRule>
  </conditionalFormatting>
  <conditionalFormatting sqref="D3218:N3218">
    <cfRule type="cellIs" dxfId="0" priority="7504" operator="equal">
      <formula>0</formula>
    </cfRule>
    <cfRule type="cellIs" dxfId="1" priority="7505" operator="equal">
      <formula>1</formula>
    </cfRule>
  </conditionalFormatting>
  <conditionalFormatting sqref="D3219:N3219">
    <cfRule type="cellIs" dxfId="0" priority="7506" operator="equal">
      <formula>0</formula>
    </cfRule>
    <cfRule type="cellIs" dxfId="1" priority="7507" operator="equal">
      <formula>1</formula>
    </cfRule>
  </conditionalFormatting>
  <conditionalFormatting sqref="D321:N321">
    <cfRule type="cellIs" dxfId="0" priority="665" operator="equal">
      <formula>0</formula>
    </cfRule>
    <cfRule type="cellIs" dxfId="1" priority="666" operator="equal">
      <formula>1</formula>
    </cfRule>
  </conditionalFormatting>
  <conditionalFormatting sqref="D3220">
    <cfRule type="colorScale" priority="7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23">
    <cfRule type="colorScale" priority="7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26:N3226">
    <cfRule type="cellIs" dxfId="0" priority="7530" operator="equal">
      <formula>0</formula>
    </cfRule>
    <cfRule type="cellIs" dxfId="1" priority="7531" operator="equal">
      <formula>1</formula>
    </cfRule>
  </conditionalFormatting>
  <conditionalFormatting sqref="D3227:N3227">
    <cfRule type="cellIs" dxfId="0" priority="7532" operator="equal">
      <formula>0</formula>
    </cfRule>
    <cfRule type="cellIs" dxfId="1" priority="7533" operator="equal">
      <formula>1</formula>
    </cfRule>
  </conditionalFormatting>
  <conditionalFormatting sqref="D3228:N3228">
    <cfRule type="cellIs" dxfId="0" priority="7534" operator="equal">
      <formula>0</formula>
    </cfRule>
    <cfRule type="cellIs" dxfId="1" priority="7535" operator="equal">
      <formula>1</formula>
    </cfRule>
  </conditionalFormatting>
  <conditionalFormatting sqref="D3229:N3229">
    <cfRule type="cellIs" dxfId="0" priority="7536" operator="equal">
      <formula>0</formula>
    </cfRule>
    <cfRule type="cellIs" dxfId="1" priority="7537" operator="equal">
      <formula>1</formula>
    </cfRule>
  </conditionalFormatting>
  <conditionalFormatting sqref="D322:N322">
    <cfRule type="cellIs" dxfId="0" priority="667" operator="equal">
      <formula>0</formula>
    </cfRule>
    <cfRule type="cellIs" dxfId="1" priority="668" operator="equal">
      <formula>1</formula>
    </cfRule>
  </conditionalFormatting>
  <conditionalFormatting sqref="D3230:N3230">
    <cfRule type="cellIs" dxfId="0" priority="7538" operator="equal">
      <formula>0</formula>
    </cfRule>
    <cfRule type="cellIs" dxfId="1" priority="7539" operator="equal">
      <formula>1</formula>
    </cfRule>
  </conditionalFormatting>
  <conditionalFormatting sqref="D3231:N3231">
    <cfRule type="cellIs" dxfId="0" priority="7540" operator="equal">
      <formula>0</formula>
    </cfRule>
    <cfRule type="cellIs" dxfId="1" priority="7541" operator="equal">
      <formula>1</formula>
    </cfRule>
  </conditionalFormatting>
  <conditionalFormatting sqref="D3232:N3232">
    <cfRule type="cellIs" dxfId="0" priority="7542" operator="equal">
      <formula>0</formula>
    </cfRule>
    <cfRule type="cellIs" dxfId="1" priority="7543" operator="equal">
      <formula>1</formula>
    </cfRule>
  </conditionalFormatting>
  <conditionalFormatting sqref="D3233:N3233">
    <cfRule type="cellIs" dxfId="0" priority="7544" operator="equal">
      <formula>0</formula>
    </cfRule>
    <cfRule type="cellIs" dxfId="1" priority="7545" operator="equal">
      <formula>1</formula>
    </cfRule>
  </conditionalFormatting>
  <conditionalFormatting sqref="D3234:N3234">
    <cfRule type="cellIs" dxfId="0" priority="7546" operator="equal">
      <formula>0</formula>
    </cfRule>
    <cfRule type="cellIs" dxfId="1" priority="7547" operator="equal">
      <formula>1</formula>
    </cfRule>
  </conditionalFormatting>
  <conditionalFormatting sqref="D3235:N3235">
    <cfRule type="cellIs" dxfId="0" priority="7548" operator="equal">
      <formula>0</formula>
    </cfRule>
    <cfRule type="cellIs" dxfId="1" priority="7549" operator="equal">
      <formula>1</formula>
    </cfRule>
  </conditionalFormatting>
  <conditionalFormatting sqref="D3236:N3236">
    <cfRule type="cellIs" dxfId="0" priority="7550" operator="equal">
      <formula>0</formula>
    </cfRule>
    <cfRule type="cellIs" dxfId="1" priority="7551" operator="equal">
      <formula>1</formula>
    </cfRule>
  </conditionalFormatting>
  <conditionalFormatting sqref="D3237:N3237">
    <cfRule type="cellIs" dxfId="0" priority="7552" operator="equal">
      <formula>0</formula>
    </cfRule>
    <cfRule type="cellIs" dxfId="1" priority="7553" operator="equal">
      <formula>1</formula>
    </cfRule>
  </conditionalFormatting>
  <conditionalFormatting sqref="D3238:N3238">
    <cfRule type="cellIs" dxfId="0" priority="7554" operator="equal">
      <formula>0</formula>
    </cfRule>
    <cfRule type="cellIs" dxfId="1" priority="7555" operator="equal">
      <formula>1</formula>
    </cfRule>
  </conditionalFormatting>
  <conditionalFormatting sqref="D3239:N3239">
    <cfRule type="cellIs" dxfId="0" priority="7556" operator="equal">
      <formula>0</formula>
    </cfRule>
    <cfRule type="cellIs" dxfId="1" priority="7557" operator="equal">
      <formula>1</formula>
    </cfRule>
  </conditionalFormatting>
  <conditionalFormatting sqref="D323:N323">
    <cfRule type="cellIs" dxfId="0" priority="669" operator="equal">
      <formula>0</formula>
    </cfRule>
    <cfRule type="cellIs" dxfId="1" priority="670" operator="equal">
      <formula>1</formula>
    </cfRule>
  </conditionalFormatting>
  <conditionalFormatting sqref="D3240">
    <cfRule type="colorScale" priority="7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43">
    <cfRule type="colorScale" priority="7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46:N3246">
    <cfRule type="cellIs" dxfId="0" priority="7580" operator="equal">
      <formula>0</formula>
    </cfRule>
    <cfRule type="cellIs" dxfId="1" priority="7581" operator="equal">
      <formula>1</formula>
    </cfRule>
  </conditionalFormatting>
  <conditionalFormatting sqref="D3247:N3247">
    <cfRule type="cellIs" dxfId="0" priority="7582" operator="equal">
      <formula>0</formula>
    </cfRule>
    <cfRule type="cellIs" dxfId="1" priority="7583" operator="equal">
      <formula>1</formula>
    </cfRule>
  </conditionalFormatting>
  <conditionalFormatting sqref="D3248:N3248">
    <cfRule type="cellIs" dxfId="0" priority="7584" operator="equal">
      <formula>0</formula>
    </cfRule>
    <cfRule type="cellIs" dxfId="1" priority="7585" operator="equal">
      <formula>1</formula>
    </cfRule>
  </conditionalFormatting>
  <conditionalFormatting sqref="D3249:N3249">
    <cfRule type="cellIs" dxfId="0" priority="7586" operator="equal">
      <formula>0</formula>
    </cfRule>
    <cfRule type="cellIs" dxfId="1" priority="7587" operator="equal">
      <formula>1</formula>
    </cfRule>
  </conditionalFormatting>
  <conditionalFormatting sqref="D324:N324">
    <cfRule type="cellIs" dxfId="0" priority="671" operator="equal">
      <formula>0</formula>
    </cfRule>
    <cfRule type="cellIs" dxfId="1" priority="672" operator="equal">
      <formula>1</formula>
    </cfRule>
  </conditionalFormatting>
  <conditionalFormatting sqref="D3250:N3250">
    <cfRule type="cellIs" dxfId="0" priority="7588" operator="equal">
      <formula>0</formula>
    </cfRule>
    <cfRule type="cellIs" dxfId="1" priority="7589" operator="equal">
      <formula>1</formula>
    </cfRule>
  </conditionalFormatting>
  <conditionalFormatting sqref="D3251:N3251">
    <cfRule type="cellIs" dxfId="0" priority="7590" operator="equal">
      <formula>0</formula>
    </cfRule>
    <cfRule type="cellIs" dxfId="1" priority="7591" operator="equal">
      <formula>1</formula>
    </cfRule>
  </conditionalFormatting>
  <conditionalFormatting sqref="D3252:N3252">
    <cfRule type="cellIs" dxfId="0" priority="7592" operator="equal">
      <formula>0</formula>
    </cfRule>
    <cfRule type="cellIs" dxfId="1" priority="7593" operator="equal">
      <formula>1</formula>
    </cfRule>
  </conditionalFormatting>
  <conditionalFormatting sqref="D3253:N3253">
    <cfRule type="cellIs" dxfId="0" priority="7594" operator="equal">
      <formula>0</formula>
    </cfRule>
    <cfRule type="cellIs" dxfId="1" priority="7595" operator="equal">
      <formula>1</formula>
    </cfRule>
  </conditionalFormatting>
  <conditionalFormatting sqref="D3254:N3254">
    <cfRule type="cellIs" dxfId="0" priority="7596" operator="equal">
      <formula>0</formula>
    </cfRule>
    <cfRule type="cellIs" dxfId="1" priority="7597" operator="equal">
      <formula>1</formula>
    </cfRule>
  </conditionalFormatting>
  <conditionalFormatting sqref="D3255:N3255">
    <cfRule type="cellIs" dxfId="0" priority="7598" operator="equal">
      <formula>0</formula>
    </cfRule>
    <cfRule type="cellIs" dxfId="1" priority="7599" operator="equal">
      <formula>1</formula>
    </cfRule>
  </conditionalFormatting>
  <conditionalFormatting sqref="D3256:N3256">
    <cfRule type="cellIs" dxfId="0" priority="7600" operator="equal">
      <formula>0</formula>
    </cfRule>
    <cfRule type="cellIs" dxfId="1" priority="7601" operator="equal">
      <formula>1</formula>
    </cfRule>
  </conditionalFormatting>
  <conditionalFormatting sqref="D3257:N3257">
    <cfRule type="cellIs" dxfId="0" priority="7602" operator="equal">
      <formula>0</formula>
    </cfRule>
    <cfRule type="cellIs" dxfId="1" priority="7603" operator="equal">
      <formula>1</formula>
    </cfRule>
  </conditionalFormatting>
  <conditionalFormatting sqref="D3258:N3258">
    <cfRule type="cellIs" dxfId="0" priority="7604" operator="equal">
      <formula>0</formula>
    </cfRule>
    <cfRule type="cellIs" dxfId="1" priority="7605" operator="equal">
      <formula>1</formula>
    </cfRule>
  </conditionalFormatting>
  <conditionalFormatting sqref="D3259:N3259">
    <cfRule type="cellIs" dxfId="0" priority="7606" operator="equal">
      <formula>0</formula>
    </cfRule>
    <cfRule type="cellIs" dxfId="1" priority="7607" operator="equal">
      <formula>1</formula>
    </cfRule>
  </conditionalFormatting>
  <conditionalFormatting sqref="D325:N325">
    <cfRule type="cellIs" dxfId="0" priority="673" operator="equal">
      <formula>0</formula>
    </cfRule>
    <cfRule type="cellIs" dxfId="1" priority="674" operator="equal">
      <formula>1</formula>
    </cfRule>
  </conditionalFormatting>
  <conditionalFormatting sqref="D3260">
    <cfRule type="colorScale" priority="7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63:N3263">
    <cfRule type="cellIs" dxfId="0" priority="7619" operator="equal">
      <formula>0</formula>
    </cfRule>
    <cfRule type="cellIs" dxfId="1" priority="7620" operator="equal">
      <formula>1</formula>
    </cfRule>
  </conditionalFormatting>
  <conditionalFormatting sqref="D3264:N3264">
    <cfRule type="cellIs" dxfId="0" priority="7621" operator="equal">
      <formula>0</formula>
    </cfRule>
    <cfRule type="cellIs" dxfId="1" priority="7622" operator="equal">
      <formula>1</formula>
    </cfRule>
  </conditionalFormatting>
  <conditionalFormatting sqref="D3265:N3265">
    <cfRule type="cellIs" dxfId="0" priority="7623" operator="equal">
      <formula>0</formula>
    </cfRule>
    <cfRule type="cellIs" dxfId="1" priority="7624" operator="equal">
      <formula>1</formula>
    </cfRule>
  </conditionalFormatting>
  <conditionalFormatting sqref="D3266:N3266">
    <cfRule type="cellIs" dxfId="0" priority="7625" operator="equal">
      <formula>0</formula>
    </cfRule>
    <cfRule type="cellIs" dxfId="1" priority="7626" operator="equal">
      <formula>1</formula>
    </cfRule>
  </conditionalFormatting>
  <conditionalFormatting sqref="D3267:N3267">
    <cfRule type="cellIs" dxfId="0" priority="7627" operator="equal">
      <formula>0</formula>
    </cfRule>
    <cfRule type="cellIs" dxfId="1" priority="7628" operator="equal">
      <formula>1</formula>
    </cfRule>
  </conditionalFormatting>
  <conditionalFormatting sqref="D3268:N3268">
    <cfRule type="cellIs" dxfId="0" priority="7629" operator="equal">
      <formula>0</formula>
    </cfRule>
    <cfRule type="cellIs" dxfId="1" priority="7630" operator="equal">
      <formula>1</formula>
    </cfRule>
  </conditionalFormatting>
  <conditionalFormatting sqref="D3269:N3269">
    <cfRule type="cellIs" dxfId="0" priority="7631" operator="equal">
      <formula>0</formula>
    </cfRule>
    <cfRule type="cellIs" dxfId="1" priority="7632" operator="equal">
      <formula>1</formula>
    </cfRule>
  </conditionalFormatting>
  <conditionalFormatting sqref="D326:N326">
    <cfRule type="cellIs" dxfId="0" priority="675" operator="equal">
      <formula>0</formula>
    </cfRule>
    <cfRule type="cellIs" dxfId="1" priority="676" operator="equal">
      <formula>1</formula>
    </cfRule>
  </conditionalFormatting>
  <conditionalFormatting sqref="D3270:N3270">
    <cfRule type="cellIs" dxfId="0" priority="7633" operator="equal">
      <formula>0</formula>
    </cfRule>
    <cfRule type="cellIs" dxfId="1" priority="7634" operator="equal">
      <formula>1</formula>
    </cfRule>
  </conditionalFormatting>
  <conditionalFormatting sqref="D3271:N3271">
    <cfRule type="cellIs" dxfId="0" priority="7635" operator="equal">
      <formula>0</formula>
    </cfRule>
    <cfRule type="cellIs" dxfId="1" priority="7636" operator="equal">
      <formula>1</formula>
    </cfRule>
  </conditionalFormatting>
  <conditionalFormatting sqref="D3272:N3272">
    <cfRule type="cellIs" dxfId="0" priority="7637" operator="equal">
      <formula>0</formula>
    </cfRule>
    <cfRule type="cellIs" dxfId="1" priority="7638" operator="equal">
      <formula>1</formula>
    </cfRule>
  </conditionalFormatting>
  <conditionalFormatting sqref="D3273:N3273">
    <cfRule type="cellIs" dxfId="0" priority="7639" operator="equal">
      <formula>0</formula>
    </cfRule>
    <cfRule type="cellIs" dxfId="1" priority="7640" operator="equal">
      <formula>1</formula>
    </cfRule>
  </conditionalFormatting>
  <conditionalFormatting sqref="D3274:N3274">
    <cfRule type="cellIs" dxfId="0" priority="7641" operator="equal">
      <formula>0</formula>
    </cfRule>
    <cfRule type="cellIs" dxfId="1" priority="7642" operator="equal">
      <formula>1</formula>
    </cfRule>
  </conditionalFormatting>
  <conditionalFormatting sqref="D3275:N3275">
    <cfRule type="cellIs" dxfId="0" priority="7643" operator="equal">
      <formula>0</formula>
    </cfRule>
    <cfRule type="cellIs" dxfId="1" priority="7644" operator="equal">
      <formula>1</formula>
    </cfRule>
  </conditionalFormatting>
  <conditionalFormatting sqref="D3276:N3276">
    <cfRule type="cellIs" dxfId="0" priority="7645" operator="equal">
      <formula>0</formula>
    </cfRule>
    <cfRule type="cellIs" dxfId="1" priority="7646" operator="equal">
      <formula>1</formula>
    </cfRule>
  </conditionalFormatting>
  <conditionalFormatting sqref="D3277:N3277">
    <cfRule type="cellIs" dxfId="0" priority="7647" operator="equal">
      <formula>0</formula>
    </cfRule>
    <cfRule type="cellIs" dxfId="1" priority="7648" operator="equal">
      <formula>1</formula>
    </cfRule>
  </conditionalFormatting>
  <conditionalFormatting sqref="D3278:N3278">
    <cfRule type="cellIs" dxfId="0" priority="7649" operator="equal">
      <formula>0</formula>
    </cfRule>
    <cfRule type="cellIs" dxfId="1" priority="7650" operator="equal">
      <formula>1</formula>
    </cfRule>
  </conditionalFormatting>
  <conditionalFormatting sqref="D3279">
    <cfRule type="colorScale" priority="7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7:N327">
    <cfRule type="cellIs" dxfId="0" priority="677" operator="equal">
      <formula>0</formula>
    </cfRule>
    <cfRule type="cellIs" dxfId="1" priority="678" operator="equal">
      <formula>1</formula>
    </cfRule>
  </conditionalFormatting>
  <conditionalFormatting sqref="D328">
    <cfRule type="colorScale" priority="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82:N3282">
    <cfRule type="cellIs" dxfId="0" priority="7662" operator="equal">
      <formula>0</formula>
    </cfRule>
    <cfRule type="cellIs" dxfId="1" priority="7663" operator="equal">
      <formula>1</formula>
    </cfRule>
  </conditionalFormatting>
  <conditionalFormatting sqref="D3283:N3283">
    <cfRule type="cellIs" dxfId="0" priority="7664" operator="equal">
      <formula>0</formula>
    </cfRule>
    <cfRule type="cellIs" dxfId="1" priority="7665" operator="equal">
      <formula>1</formula>
    </cfRule>
  </conditionalFormatting>
  <conditionalFormatting sqref="D3284:N3284">
    <cfRule type="cellIs" dxfId="0" priority="7666" operator="equal">
      <formula>0</formula>
    </cfRule>
    <cfRule type="cellIs" dxfId="1" priority="7667" operator="equal">
      <formula>1</formula>
    </cfRule>
  </conditionalFormatting>
  <conditionalFormatting sqref="D3285:N3285">
    <cfRule type="cellIs" dxfId="0" priority="7668" operator="equal">
      <formula>0</formula>
    </cfRule>
    <cfRule type="cellIs" dxfId="1" priority="7669" operator="equal">
      <formula>1</formula>
    </cfRule>
  </conditionalFormatting>
  <conditionalFormatting sqref="D3286:N3286">
    <cfRule type="cellIs" dxfId="0" priority="7670" operator="equal">
      <formula>0</formula>
    </cfRule>
    <cfRule type="cellIs" dxfId="1" priority="7671" operator="equal">
      <formula>1</formula>
    </cfRule>
  </conditionalFormatting>
  <conditionalFormatting sqref="D3287:N3287">
    <cfRule type="cellIs" dxfId="0" priority="7672" operator="equal">
      <formula>0</formula>
    </cfRule>
    <cfRule type="cellIs" dxfId="1" priority="7673" operator="equal">
      <formula>1</formula>
    </cfRule>
  </conditionalFormatting>
  <conditionalFormatting sqref="D3288:N3288">
    <cfRule type="cellIs" dxfId="0" priority="7674" operator="equal">
      <formula>0</formula>
    </cfRule>
    <cfRule type="cellIs" dxfId="1" priority="7675" operator="equal">
      <formula>1</formula>
    </cfRule>
  </conditionalFormatting>
  <conditionalFormatting sqref="D3289:N3289">
    <cfRule type="cellIs" dxfId="0" priority="7676" operator="equal">
      <formula>0</formula>
    </cfRule>
    <cfRule type="cellIs" dxfId="1" priority="7677" operator="equal">
      <formula>1</formula>
    </cfRule>
  </conditionalFormatting>
  <conditionalFormatting sqref="D3290:N3290">
    <cfRule type="cellIs" dxfId="0" priority="7678" operator="equal">
      <formula>0</formula>
    </cfRule>
    <cfRule type="cellIs" dxfId="1" priority="7679" operator="equal">
      <formula>1</formula>
    </cfRule>
  </conditionalFormatting>
  <conditionalFormatting sqref="D3291:N3291">
    <cfRule type="cellIs" dxfId="0" priority="7680" operator="equal">
      <formula>0</formula>
    </cfRule>
    <cfRule type="cellIs" dxfId="1" priority="7681" operator="equal">
      <formula>1</formula>
    </cfRule>
  </conditionalFormatting>
  <conditionalFormatting sqref="D3292:N3292">
    <cfRule type="cellIs" dxfId="0" priority="7682" operator="equal">
      <formula>0</formula>
    </cfRule>
    <cfRule type="cellIs" dxfId="1" priority="7683" operator="equal">
      <formula>1</formula>
    </cfRule>
  </conditionalFormatting>
  <conditionalFormatting sqref="D3293:N3293">
    <cfRule type="cellIs" dxfId="0" priority="7684" operator="equal">
      <formula>0</formula>
    </cfRule>
    <cfRule type="cellIs" dxfId="1" priority="7685" operator="equal">
      <formula>1</formula>
    </cfRule>
  </conditionalFormatting>
  <conditionalFormatting sqref="D3294:N3294">
    <cfRule type="cellIs" dxfId="0" priority="7686" operator="equal">
      <formula>0</formula>
    </cfRule>
    <cfRule type="cellIs" dxfId="1" priority="7687" operator="equal">
      <formula>1</formula>
    </cfRule>
  </conditionalFormatting>
  <conditionalFormatting sqref="D3295:N3295">
    <cfRule type="cellIs" dxfId="0" priority="7688" operator="equal">
      <formula>0</formula>
    </cfRule>
    <cfRule type="cellIs" dxfId="1" priority="7689" operator="equal">
      <formula>1</formula>
    </cfRule>
  </conditionalFormatting>
  <conditionalFormatting sqref="D3296:N3296">
    <cfRule type="cellIs" dxfId="0" priority="7690" operator="equal">
      <formula>0</formula>
    </cfRule>
    <cfRule type="cellIs" dxfId="1" priority="7691" operator="equal">
      <formula>1</formula>
    </cfRule>
  </conditionalFormatting>
  <conditionalFormatting sqref="D3297">
    <cfRule type="colorScale" priority="7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:N32">
    <cfRule type="cellIs" dxfId="0" priority="37" operator="equal">
      <formula>0</formula>
    </cfRule>
    <cfRule type="cellIs" dxfId="1" priority="38" operator="equal">
      <formula>1</formula>
    </cfRule>
  </conditionalFormatting>
  <conditionalFormatting sqref="D3300">
    <cfRule type="colorScale" priority="7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03:N3303">
    <cfRule type="cellIs" dxfId="0" priority="7714" operator="equal">
      <formula>0</formula>
    </cfRule>
    <cfRule type="cellIs" dxfId="1" priority="7715" operator="equal">
      <formula>1</formula>
    </cfRule>
  </conditionalFormatting>
  <conditionalFormatting sqref="D3304:N3304">
    <cfRule type="cellIs" dxfId="0" priority="7716" operator="equal">
      <formula>0</formula>
    </cfRule>
    <cfRule type="cellIs" dxfId="1" priority="7717" operator="equal">
      <formula>1</formula>
    </cfRule>
  </conditionalFormatting>
  <conditionalFormatting sqref="D3305:N3305">
    <cfRule type="cellIs" dxfId="0" priority="7718" operator="equal">
      <formula>0</formula>
    </cfRule>
    <cfRule type="cellIs" dxfId="1" priority="7719" operator="equal">
      <formula>1</formula>
    </cfRule>
  </conditionalFormatting>
  <conditionalFormatting sqref="D3306:N3306">
    <cfRule type="cellIs" dxfId="0" priority="7720" operator="equal">
      <formula>0</formula>
    </cfRule>
    <cfRule type="cellIs" dxfId="1" priority="7721" operator="equal">
      <formula>1</formula>
    </cfRule>
  </conditionalFormatting>
  <conditionalFormatting sqref="D3307:N3307">
    <cfRule type="cellIs" dxfId="0" priority="7722" operator="equal">
      <formula>0</formula>
    </cfRule>
    <cfRule type="cellIs" dxfId="1" priority="7723" operator="equal">
      <formula>1</formula>
    </cfRule>
  </conditionalFormatting>
  <conditionalFormatting sqref="D3308:N3308">
    <cfRule type="cellIs" dxfId="0" priority="7724" operator="equal">
      <formula>0</formula>
    </cfRule>
    <cfRule type="cellIs" dxfId="1" priority="7725" operator="equal">
      <formula>1</formula>
    </cfRule>
  </conditionalFormatting>
  <conditionalFormatting sqref="D3309:N3309">
    <cfRule type="cellIs" dxfId="0" priority="7726" operator="equal">
      <formula>0</formula>
    </cfRule>
    <cfRule type="cellIs" dxfId="1" priority="7727" operator="equal">
      <formula>1</formula>
    </cfRule>
  </conditionalFormatting>
  <conditionalFormatting sqref="D3310:N3310">
    <cfRule type="cellIs" dxfId="0" priority="7728" operator="equal">
      <formula>0</formula>
    </cfRule>
    <cfRule type="cellIs" dxfId="1" priority="7729" operator="equal">
      <formula>1</formula>
    </cfRule>
  </conditionalFormatting>
  <conditionalFormatting sqref="D3311:N3311">
    <cfRule type="cellIs" dxfId="0" priority="7730" operator="equal">
      <formula>0</formula>
    </cfRule>
    <cfRule type="cellIs" dxfId="1" priority="7731" operator="equal">
      <formula>1</formula>
    </cfRule>
  </conditionalFormatting>
  <conditionalFormatting sqref="D3312:N3312">
    <cfRule type="cellIs" dxfId="0" priority="7732" operator="equal">
      <formula>0</formula>
    </cfRule>
    <cfRule type="cellIs" dxfId="1" priority="7733" operator="equal">
      <formula>1</formula>
    </cfRule>
  </conditionalFormatting>
  <conditionalFormatting sqref="D3313:N3313">
    <cfRule type="cellIs" dxfId="0" priority="7734" operator="equal">
      <formula>0</formula>
    </cfRule>
    <cfRule type="cellIs" dxfId="1" priority="7735" operator="equal">
      <formula>1</formula>
    </cfRule>
  </conditionalFormatting>
  <conditionalFormatting sqref="D3314:N3314">
    <cfRule type="cellIs" dxfId="0" priority="7736" operator="equal">
      <formula>0</formula>
    </cfRule>
    <cfRule type="cellIs" dxfId="1" priority="7737" operator="equal">
      <formula>1</formula>
    </cfRule>
  </conditionalFormatting>
  <conditionalFormatting sqref="D3315:N3315">
    <cfRule type="cellIs" dxfId="0" priority="7738" operator="equal">
      <formula>0</formula>
    </cfRule>
    <cfRule type="cellIs" dxfId="1" priority="7739" operator="equal">
      <formula>1</formula>
    </cfRule>
  </conditionalFormatting>
  <conditionalFormatting sqref="D3316:N3316">
    <cfRule type="cellIs" dxfId="0" priority="7740" operator="equal">
      <formula>0</formula>
    </cfRule>
    <cfRule type="cellIs" dxfId="1" priority="7741" operator="equal">
      <formula>1</formula>
    </cfRule>
  </conditionalFormatting>
  <conditionalFormatting sqref="D3317:N3317">
    <cfRule type="cellIs" dxfId="0" priority="7742" operator="equal">
      <formula>0</formula>
    </cfRule>
    <cfRule type="cellIs" dxfId="1" priority="7743" operator="equal">
      <formula>1</formula>
    </cfRule>
  </conditionalFormatting>
  <conditionalFormatting sqref="D3318:N3318">
    <cfRule type="cellIs" dxfId="0" priority="7744" operator="equal">
      <formula>0</formula>
    </cfRule>
    <cfRule type="cellIs" dxfId="1" priority="7745" operator="equal">
      <formula>1</formula>
    </cfRule>
  </conditionalFormatting>
  <conditionalFormatting sqref="D3319:N3319">
    <cfRule type="cellIs" dxfId="0" priority="7746" operator="equal">
      <formula>0</formula>
    </cfRule>
    <cfRule type="cellIs" dxfId="1" priority="7747" operator="equal">
      <formula>1</formula>
    </cfRule>
  </conditionalFormatting>
  <conditionalFormatting sqref="D331:N331">
    <cfRule type="cellIs" dxfId="0" priority="690" operator="equal">
      <formula>0</formula>
    </cfRule>
    <cfRule type="cellIs" dxfId="1" priority="691" operator="equal">
      <formula>1</formula>
    </cfRule>
  </conditionalFormatting>
  <conditionalFormatting sqref="D332">
    <cfRule type="colorScale" priority="1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20:N3320">
    <cfRule type="cellIs" dxfId="0" priority="7748" operator="equal">
      <formula>0</formula>
    </cfRule>
    <cfRule type="cellIs" dxfId="1" priority="7749" operator="equal">
      <formula>1</formula>
    </cfRule>
  </conditionalFormatting>
  <conditionalFormatting sqref="D3321:N3321">
    <cfRule type="cellIs" dxfId="0" priority="7750" operator="equal">
      <formula>0</formula>
    </cfRule>
    <cfRule type="cellIs" dxfId="1" priority="7751" operator="equal">
      <formula>1</formula>
    </cfRule>
  </conditionalFormatting>
  <conditionalFormatting sqref="D3322">
    <cfRule type="colorScale" priority="7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25">
    <cfRule type="colorScale" priority="7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28:N3328">
    <cfRule type="cellIs" dxfId="0" priority="7774" operator="equal">
      <formula>0</formula>
    </cfRule>
    <cfRule type="cellIs" dxfId="1" priority="7775" operator="equal">
      <formula>1</formula>
    </cfRule>
  </conditionalFormatting>
  <conditionalFormatting sqref="D3329:N3329">
    <cfRule type="cellIs" dxfId="0" priority="7776" operator="equal">
      <formula>0</formula>
    </cfRule>
    <cfRule type="cellIs" dxfId="1" priority="7777" operator="equal">
      <formula>1</formula>
    </cfRule>
  </conditionalFormatting>
  <conditionalFormatting sqref="D3330:N3330">
    <cfRule type="cellIs" dxfId="0" priority="7778" operator="equal">
      <formula>0</formula>
    </cfRule>
    <cfRule type="cellIs" dxfId="1" priority="7779" operator="equal">
      <formula>1</formula>
    </cfRule>
  </conditionalFormatting>
  <conditionalFormatting sqref="D3331:N3331">
    <cfRule type="cellIs" dxfId="0" priority="7780" operator="equal">
      <formula>0</formula>
    </cfRule>
    <cfRule type="cellIs" dxfId="1" priority="7781" operator="equal">
      <formula>1</formula>
    </cfRule>
  </conditionalFormatting>
  <conditionalFormatting sqref="D3332:N3332">
    <cfRule type="cellIs" dxfId="0" priority="7782" operator="equal">
      <formula>0</formula>
    </cfRule>
    <cfRule type="cellIs" dxfId="1" priority="7783" operator="equal">
      <formula>1</formula>
    </cfRule>
  </conditionalFormatting>
  <conditionalFormatting sqref="D3333:N3333">
    <cfRule type="cellIs" dxfId="0" priority="7784" operator="equal">
      <formula>0</formula>
    </cfRule>
    <cfRule type="cellIs" dxfId="1" priority="7785" operator="equal">
      <formula>1</formula>
    </cfRule>
  </conditionalFormatting>
  <conditionalFormatting sqref="D3334:N3334">
    <cfRule type="cellIs" dxfId="0" priority="7786" operator="equal">
      <formula>0</formula>
    </cfRule>
    <cfRule type="cellIs" dxfId="1" priority="7787" operator="equal">
      <formula>1</formula>
    </cfRule>
  </conditionalFormatting>
  <conditionalFormatting sqref="D3335:N3335">
    <cfRule type="cellIs" dxfId="0" priority="7788" operator="equal">
      <formula>0</formula>
    </cfRule>
    <cfRule type="cellIs" dxfId="1" priority="7789" operator="equal">
      <formula>1</formula>
    </cfRule>
  </conditionalFormatting>
  <conditionalFormatting sqref="D3336:N3336">
    <cfRule type="cellIs" dxfId="0" priority="7790" operator="equal">
      <formula>0</formula>
    </cfRule>
    <cfRule type="cellIs" dxfId="1" priority="7791" operator="equal">
      <formula>1</formula>
    </cfRule>
  </conditionalFormatting>
  <conditionalFormatting sqref="D3337:N3337">
    <cfRule type="cellIs" dxfId="0" priority="7792" operator="equal">
      <formula>0</formula>
    </cfRule>
    <cfRule type="cellIs" dxfId="1" priority="7793" operator="equal">
      <formula>1</formula>
    </cfRule>
  </conditionalFormatting>
  <conditionalFormatting sqref="D3338:N3338">
    <cfRule type="cellIs" dxfId="0" priority="7794" operator="equal">
      <formula>0</formula>
    </cfRule>
    <cfRule type="cellIs" dxfId="1" priority="7795" operator="equal">
      <formula>1</formula>
    </cfRule>
  </conditionalFormatting>
  <conditionalFormatting sqref="D3339:N3339">
    <cfRule type="cellIs" dxfId="0" priority="7796" operator="equal">
      <formula>0</formula>
    </cfRule>
    <cfRule type="cellIs" dxfId="1" priority="7797" operator="equal">
      <formula>1</formula>
    </cfRule>
  </conditionalFormatting>
  <conditionalFormatting sqref="D3340:N3340">
    <cfRule type="cellIs" dxfId="0" priority="7798" operator="equal">
      <formula>0</formula>
    </cfRule>
    <cfRule type="cellIs" dxfId="1" priority="7799" operator="equal">
      <formula>1</formula>
    </cfRule>
  </conditionalFormatting>
  <conditionalFormatting sqref="D3341:N3341">
    <cfRule type="cellIs" dxfId="0" priority="7800" operator="equal">
      <formula>0</formula>
    </cfRule>
    <cfRule type="cellIs" dxfId="1" priority="7801" operator="equal">
      <formula>1</formula>
    </cfRule>
  </conditionalFormatting>
  <conditionalFormatting sqref="D3342:N3342">
    <cfRule type="cellIs" dxfId="0" priority="7802" operator="equal">
      <formula>0</formula>
    </cfRule>
    <cfRule type="cellIs" dxfId="1" priority="7803" operator="equal">
      <formula>1</formula>
    </cfRule>
  </conditionalFormatting>
  <conditionalFormatting sqref="D3343:N3343">
    <cfRule type="cellIs" dxfId="0" priority="7804" operator="equal">
      <formula>0</formula>
    </cfRule>
    <cfRule type="cellIs" dxfId="1" priority="7805" operator="equal">
      <formula>1</formula>
    </cfRule>
  </conditionalFormatting>
  <conditionalFormatting sqref="D3344:N3344">
    <cfRule type="cellIs" dxfId="0" priority="7806" operator="equal">
      <formula>0</formula>
    </cfRule>
    <cfRule type="cellIs" dxfId="1" priority="7807" operator="equal">
      <formula>1</formula>
    </cfRule>
  </conditionalFormatting>
  <conditionalFormatting sqref="D3345:N3345">
    <cfRule type="cellIs" dxfId="0" priority="7808" operator="equal">
      <formula>0</formula>
    </cfRule>
    <cfRule type="cellIs" dxfId="1" priority="7809" operator="equal">
      <formula>1</formula>
    </cfRule>
  </conditionalFormatting>
  <conditionalFormatting sqref="D3346:N3346">
    <cfRule type="cellIs" dxfId="0" priority="7810" operator="equal">
      <formula>0</formula>
    </cfRule>
    <cfRule type="cellIs" dxfId="1" priority="7811" operator="equal">
      <formula>1</formula>
    </cfRule>
  </conditionalFormatting>
  <conditionalFormatting sqref="D3347:N3347">
    <cfRule type="cellIs" dxfId="0" priority="7812" operator="equal">
      <formula>0</formula>
    </cfRule>
    <cfRule type="cellIs" dxfId="1" priority="7813" operator="equal">
      <formula>1</formula>
    </cfRule>
  </conditionalFormatting>
  <conditionalFormatting sqref="D3348:N3348">
    <cfRule type="cellIs" dxfId="0" priority="7814" operator="equal">
      <formula>0</formula>
    </cfRule>
    <cfRule type="cellIs" dxfId="1" priority="7815" operator="equal">
      <formula>1</formula>
    </cfRule>
  </conditionalFormatting>
  <conditionalFormatting sqref="D3349:N3349">
    <cfRule type="cellIs" dxfId="0" priority="7816" operator="equal">
      <formula>0</formula>
    </cfRule>
    <cfRule type="cellIs" dxfId="1" priority="7817" operator="equal">
      <formula>1</formula>
    </cfRule>
  </conditionalFormatting>
  <conditionalFormatting sqref="D335">
    <cfRule type="colorScale" priority="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50:N3350">
    <cfRule type="cellIs" dxfId="0" priority="7818" operator="equal">
      <formula>0</formula>
    </cfRule>
    <cfRule type="cellIs" dxfId="1" priority="7819" operator="equal">
      <formula>1</formula>
    </cfRule>
  </conditionalFormatting>
  <conditionalFormatting sqref="D3351:N3351">
    <cfRule type="cellIs" dxfId="0" priority="7820" operator="equal">
      <formula>0</formula>
    </cfRule>
    <cfRule type="cellIs" dxfId="1" priority="7821" operator="equal">
      <formula>1</formula>
    </cfRule>
  </conditionalFormatting>
  <conditionalFormatting sqref="D3352:N3352">
    <cfRule type="cellIs" dxfId="0" priority="7822" operator="equal">
      <formula>0</formula>
    </cfRule>
    <cfRule type="cellIs" dxfId="1" priority="7823" operator="equal">
      <formula>1</formula>
    </cfRule>
  </conditionalFormatting>
  <conditionalFormatting sqref="D3353">
    <cfRule type="colorScale" priority="7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56:N3356">
    <cfRule type="cellIs" dxfId="0" priority="7835" operator="equal">
      <formula>0</formula>
    </cfRule>
    <cfRule type="cellIs" dxfId="1" priority="7836" operator="equal">
      <formula>1</formula>
    </cfRule>
  </conditionalFormatting>
  <conditionalFormatting sqref="D3357:N3357">
    <cfRule type="cellIs" dxfId="0" priority="7837" operator="equal">
      <formula>0</formula>
    </cfRule>
    <cfRule type="cellIs" dxfId="1" priority="7838" operator="equal">
      <formula>1</formula>
    </cfRule>
  </conditionalFormatting>
  <conditionalFormatting sqref="D3358:N3358">
    <cfRule type="cellIs" dxfId="0" priority="7839" operator="equal">
      <formula>0</formula>
    </cfRule>
    <cfRule type="cellIs" dxfId="1" priority="7840" operator="equal">
      <formula>1</formula>
    </cfRule>
  </conditionalFormatting>
  <conditionalFormatting sqref="D3359:N3359">
    <cfRule type="cellIs" dxfId="0" priority="7841" operator="equal">
      <formula>0</formula>
    </cfRule>
    <cfRule type="cellIs" dxfId="1" priority="7842" operator="equal">
      <formula>1</formula>
    </cfRule>
  </conditionalFormatting>
  <conditionalFormatting sqref="D3360:N3360">
    <cfRule type="cellIs" dxfId="0" priority="7843" operator="equal">
      <formula>0</formula>
    </cfRule>
    <cfRule type="cellIs" dxfId="1" priority="7844" operator="equal">
      <formula>1</formula>
    </cfRule>
  </conditionalFormatting>
  <conditionalFormatting sqref="D3361:N3361">
    <cfRule type="cellIs" dxfId="0" priority="7845" operator="equal">
      <formula>0</formula>
    </cfRule>
    <cfRule type="cellIs" dxfId="1" priority="7846" operator="equal">
      <formula>1</formula>
    </cfRule>
  </conditionalFormatting>
  <conditionalFormatting sqref="D3362:N3362">
    <cfRule type="cellIs" dxfId="0" priority="7847" operator="equal">
      <formula>0</formula>
    </cfRule>
    <cfRule type="cellIs" dxfId="1" priority="7848" operator="equal">
      <formula>1</formula>
    </cfRule>
  </conditionalFormatting>
  <conditionalFormatting sqref="D3363:N3363">
    <cfRule type="cellIs" dxfId="0" priority="7849" operator="equal">
      <formula>0</formula>
    </cfRule>
    <cfRule type="cellIs" dxfId="1" priority="7850" operator="equal">
      <formula>1</formula>
    </cfRule>
  </conditionalFormatting>
  <conditionalFormatting sqref="D3364:N3364">
    <cfRule type="cellIs" dxfId="0" priority="7851" operator="equal">
      <formula>0</formula>
    </cfRule>
    <cfRule type="cellIs" dxfId="1" priority="7852" operator="equal">
      <formula>1</formula>
    </cfRule>
  </conditionalFormatting>
  <conditionalFormatting sqref="D3365:N3365">
    <cfRule type="cellIs" dxfId="0" priority="7853" operator="equal">
      <formula>0</formula>
    </cfRule>
    <cfRule type="cellIs" dxfId="1" priority="7854" operator="equal">
      <formula>1</formula>
    </cfRule>
  </conditionalFormatting>
  <conditionalFormatting sqref="D3366:N3366">
    <cfRule type="cellIs" dxfId="0" priority="7855" operator="equal">
      <formula>0</formula>
    </cfRule>
    <cfRule type="cellIs" dxfId="1" priority="7856" operator="equal">
      <formula>1</formula>
    </cfRule>
  </conditionalFormatting>
  <conditionalFormatting sqref="D3367:N3367">
    <cfRule type="cellIs" dxfId="0" priority="7857" operator="equal">
      <formula>0</formula>
    </cfRule>
    <cfRule type="cellIs" dxfId="1" priority="7858" operator="equal">
      <formula>1</formula>
    </cfRule>
  </conditionalFormatting>
  <conditionalFormatting sqref="D3368:N3368">
    <cfRule type="cellIs" dxfId="0" priority="7859" operator="equal">
      <formula>0</formula>
    </cfRule>
    <cfRule type="cellIs" dxfId="1" priority="7860" operator="equal">
      <formula>1</formula>
    </cfRule>
  </conditionalFormatting>
  <conditionalFormatting sqref="D3369:N3369">
    <cfRule type="cellIs" dxfId="0" priority="7861" operator="equal">
      <formula>0</formula>
    </cfRule>
    <cfRule type="cellIs" dxfId="1" priority="7862" operator="equal">
      <formula>1</formula>
    </cfRule>
  </conditionalFormatting>
  <conditionalFormatting sqref="D3370:N3370">
    <cfRule type="cellIs" dxfId="0" priority="7863" operator="equal">
      <formula>0</formula>
    </cfRule>
    <cfRule type="cellIs" dxfId="1" priority="7864" operator="equal">
      <formula>1</formula>
    </cfRule>
  </conditionalFormatting>
  <conditionalFormatting sqref="D3371:N3371">
    <cfRule type="cellIs" dxfId="0" priority="7865" operator="equal">
      <formula>0</formula>
    </cfRule>
    <cfRule type="cellIs" dxfId="1" priority="7866" operator="equal">
      <formula>1</formula>
    </cfRule>
  </conditionalFormatting>
  <conditionalFormatting sqref="D3372:N3372">
    <cfRule type="cellIs" dxfId="0" priority="7867" operator="equal">
      <formula>0</formula>
    </cfRule>
    <cfRule type="cellIs" dxfId="1" priority="7868" operator="equal">
      <formula>1</formula>
    </cfRule>
  </conditionalFormatting>
  <conditionalFormatting sqref="D3373:N3373">
    <cfRule type="cellIs" dxfId="0" priority="7869" operator="equal">
      <formula>0</formula>
    </cfRule>
    <cfRule type="cellIs" dxfId="1" priority="7870" operator="equal">
      <formula>1</formula>
    </cfRule>
  </conditionalFormatting>
  <conditionalFormatting sqref="D3374:N3374">
    <cfRule type="cellIs" dxfId="0" priority="7871" operator="equal">
      <formula>0</formula>
    </cfRule>
    <cfRule type="cellIs" dxfId="1" priority="7872" operator="equal">
      <formula>1</formula>
    </cfRule>
  </conditionalFormatting>
  <conditionalFormatting sqref="D3375:N3375">
    <cfRule type="cellIs" dxfId="0" priority="7873" operator="equal">
      <formula>0</formula>
    </cfRule>
    <cfRule type="cellIs" dxfId="1" priority="7874" operator="equal">
      <formula>1</formula>
    </cfRule>
  </conditionalFormatting>
  <conditionalFormatting sqref="D3376:N3376">
    <cfRule type="cellIs" dxfId="0" priority="7875" operator="equal">
      <formula>0</formula>
    </cfRule>
    <cfRule type="cellIs" dxfId="1" priority="7876" operator="equal">
      <formula>1</formula>
    </cfRule>
  </conditionalFormatting>
  <conditionalFormatting sqref="D3377:N3377">
    <cfRule type="cellIs" dxfId="0" priority="7877" operator="equal">
      <formula>0</formula>
    </cfRule>
    <cfRule type="cellIs" dxfId="1" priority="7878" operator="equal">
      <formula>1</formula>
    </cfRule>
  </conditionalFormatting>
  <conditionalFormatting sqref="D3378:N3378">
    <cfRule type="cellIs" dxfId="0" priority="7879" operator="equal">
      <formula>0</formula>
    </cfRule>
    <cfRule type="cellIs" dxfId="1" priority="7880" operator="equal">
      <formula>1</formula>
    </cfRule>
  </conditionalFormatting>
  <conditionalFormatting sqref="D3379:N3379">
    <cfRule type="cellIs" dxfId="0" priority="7881" operator="equal">
      <formula>0</formula>
    </cfRule>
    <cfRule type="cellIs" dxfId="1" priority="7882" operator="equal">
      <formula>1</formula>
    </cfRule>
  </conditionalFormatting>
  <conditionalFormatting sqref="D3380:N3380">
    <cfRule type="cellIs" dxfId="0" priority="7883" operator="equal">
      <formula>0</formula>
    </cfRule>
    <cfRule type="cellIs" dxfId="1" priority="7884" operator="equal">
      <formula>1</formula>
    </cfRule>
  </conditionalFormatting>
  <conditionalFormatting sqref="D3381:N3381">
    <cfRule type="cellIs" dxfId="0" priority="7885" operator="equal">
      <formula>0</formula>
    </cfRule>
    <cfRule type="cellIs" dxfId="1" priority="7886" operator="equal">
      <formula>1</formula>
    </cfRule>
  </conditionalFormatting>
  <conditionalFormatting sqref="D3382">
    <cfRule type="colorScale" priority="7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85:N3385">
    <cfRule type="cellIs" dxfId="0" priority="7898" operator="equal">
      <formula>0</formula>
    </cfRule>
    <cfRule type="cellIs" dxfId="1" priority="7899" operator="equal">
      <formula>1</formula>
    </cfRule>
  </conditionalFormatting>
  <conditionalFormatting sqref="D3386:N3386">
    <cfRule type="cellIs" dxfId="0" priority="7900" operator="equal">
      <formula>0</formula>
    </cfRule>
    <cfRule type="cellIs" dxfId="1" priority="7901" operator="equal">
      <formula>1</formula>
    </cfRule>
  </conditionalFormatting>
  <conditionalFormatting sqref="D3387:N3387">
    <cfRule type="cellIs" dxfId="0" priority="7902" operator="equal">
      <formula>0</formula>
    </cfRule>
    <cfRule type="cellIs" dxfId="1" priority="7903" operator="equal">
      <formula>1</formula>
    </cfRule>
  </conditionalFormatting>
  <conditionalFormatting sqref="D3388:N3388">
    <cfRule type="cellIs" dxfId="0" priority="7904" operator="equal">
      <formula>0</formula>
    </cfRule>
    <cfRule type="cellIs" dxfId="1" priority="7905" operator="equal">
      <formula>1</formula>
    </cfRule>
  </conditionalFormatting>
  <conditionalFormatting sqref="D3389:N3389">
    <cfRule type="cellIs" dxfId="0" priority="7906" operator="equal">
      <formula>0</formula>
    </cfRule>
    <cfRule type="cellIs" dxfId="1" priority="7907" operator="equal">
      <formula>1</formula>
    </cfRule>
  </conditionalFormatting>
  <conditionalFormatting sqref="D338:N338">
    <cfRule type="cellIs" dxfId="0" priority="714" operator="equal">
      <formula>0</formula>
    </cfRule>
    <cfRule type="cellIs" dxfId="1" priority="715" operator="equal">
      <formula>1</formula>
    </cfRule>
  </conditionalFormatting>
  <conditionalFormatting sqref="D339">
    <cfRule type="colorScale" priority="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90:N3390">
    <cfRule type="cellIs" dxfId="0" priority="7908" operator="equal">
      <formula>0</formula>
    </cfRule>
    <cfRule type="cellIs" dxfId="1" priority="7909" operator="equal">
      <formula>1</formula>
    </cfRule>
  </conditionalFormatting>
  <conditionalFormatting sqref="D3391:N3391">
    <cfRule type="cellIs" dxfId="0" priority="7910" operator="equal">
      <formula>0</formula>
    </cfRule>
    <cfRule type="cellIs" dxfId="1" priority="7911" operator="equal">
      <formula>1</formula>
    </cfRule>
  </conditionalFormatting>
  <conditionalFormatting sqref="D3392:N3392">
    <cfRule type="cellIs" dxfId="0" priority="7912" operator="equal">
      <formula>0</formula>
    </cfRule>
    <cfRule type="cellIs" dxfId="1" priority="7913" operator="equal">
      <formula>1</formula>
    </cfRule>
  </conditionalFormatting>
  <conditionalFormatting sqref="D3393:N3393">
    <cfRule type="cellIs" dxfId="0" priority="7914" operator="equal">
      <formula>0</formula>
    </cfRule>
    <cfRule type="cellIs" dxfId="1" priority="7915" operator="equal">
      <formula>1</formula>
    </cfRule>
  </conditionalFormatting>
  <conditionalFormatting sqref="D3394:N3394">
    <cfRule type="cellIs" dxfId="0" priority="7916" operator="equal">
      <formula>0</formula>
    </cfRule>
    <cfRule type="cellIs" dxfId="1" priority="7917" operator="equal">
      <formula>1</formula>
    </cfRule>
  </conditionalFormatting>
  <conditionalFormatting sqref="D3395:N3395">
    <cfRule type="cellIs" dxfId="0" priority="7918" operator="equal">
      <formula>0</formula>
    </cfRule>
    <cfRule type="cellIs" dxfId="1" priority="7919" operator="equal">
      <formula>1</formula>
    </cfRule>
  </conditionalFormatting>
  <conditionalFormatting sqref="D3396:N3396">
    <cfRule type="cellIs" dxfId="0" priority="7920" operator="equal">
      <formula>0</formula>
    </cfRule>
    <cfRule type="cellIs" dxfId="1" priority="7921" operator="equal">
      <formula>1</formula>
    </cfRule>
  </conditionalFormatting>
  <conditionalFormatting sqref="D3397:N3397">
    <cfRule type="cellIs" dxfId="0" priority="7922" operator="equal">
      <formula>0</formula>
    </cfRule>
    <cfRule type="cellIs" dxfId="1" priority="7923" operator="equal">
      <formula>1</formula>
    </cfRule>
  </conditionalFormatting>
  <conditionalFormatting sqref="D3398:N3398">
    <cfRule type="cellIs" dxfId="0" priority="7924" operator="equal">
      <formula>0</formula>
    </cfRule>
    <cfRule type="cellIs" dxfId="1" priority="7925" operator="equal">
      <formula>1</formula>
    </cfRule>
  </conditionalFormatting>
  <conditionalFormatting sqref="D3399:N3399">
    <cfRule type="cellIs" dxfId="0" priority="7926" operator="equal">
      <formula>0</formula>
    </cfRule>
    <cfRule type="cellIs" dxfId="1" priority="7927" operator="equal">
      <formula>1</formula>
    </cfRule>
  </conditionalFormatting>
  <conditionalFormatting sqref="D33:N33">
    <cfRule type="cellIs" dxfId="0" priority="39" operator="equal">
      <formula>0</formula>
    </cfRule>
    <cfRule type="cellIs" dxfId="1" priority="40" operator="equal">
      <formula>1</formula>
    </cfRule>
  </conditionalFormatting>
  <conditionalFormatting sqref="D3400:N3400">
    <cfRule type="cellIs" dxfId="0" priority="7928" operator="equal">
      <formula>0</formula>
    </cfRule>
    <cfRule type="cellIs" dxfId="1" priority="7929" operator="equal">
      <formula>1</formula>
    </cfRule>
  </conditionalFormatting>
  <conditionalFormatting sqref="D3401:N3401">
    <cfRule type="cellIs" dxfId="0" priority="7930" operator="equal">
      <formula>0</formula>
    </cfRule>
    <cfRule type="cellIs" dxfId="1" priority="7931" operator="equal">
      <formula>1</formula>
    </cfRule>
  </conditionalFormatting>
  <conditionalFormatting sqref="D3402:N3402">
    <cfRule type="cellIs" dxfId="0" priority="7932" operator="equal">
      <formula>0</formula>
    </cfRule>
    <cfRule type="cellIs" dxfId="1" priority="7933" operator="equal">
      <formula>1</formula>
    </cfRule>
  </conditionalFormatting>
  <conditionalFormatting sqref="D3403:N3403">
    <cfRule type="cellIs" dxfId="0" priority="7934" operator="equal">
      <formula>0</formula>
    </cfRule>
    <cfRule type="cellIs" dxfId="1" priority="7935" operator="equal">
      <formula>1</formula>
    </cfRule>
  </conditionalFormatting>
  <conditionalFormatting sqref="D3404:N3404">
    <cfRule type="cellIs" dxfId="0" priority="7936" operator="equal">
      <formula>0</formula>
    </cfRule>
    <cfRule type="cellIs" dxfId="1" priority="7937" operator="equal">
      <formula>1</formula>
    </cfRule>
  </conditionalFormatting>
  <conditionalFormatting sqref="D3405:N3405">
    <cfRule type="cellIs" dxfId="0" priority="7938" operator="equal">
      <formula>0</formula>
    </cfRule>
    <cfRule type="cellIs" dxfId="1" priority="7939" operator="equal">
      <formula>1</formula>
    </cfRule>
  </conditionalFormatting>
  <conditionalFormatting sqref="D3406:N3406">
    <cfRule type="cellIs" dxfId="0" priority="7940" operator="equal">
      <formula>0</formula>
    </cfRule>
    <cfRule type="cellIs" dxfId="1" priority="7941" operator="equal">
      <formula>1</formula>
    </cfRule>
  </conditionalFormatting>
  <conditionalFormatting sqref="D3407">
    <cfRule type="colorScale" priority="7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10">
    <cfRule type="colorScale" priority="7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13:N3413">
    <cfRule type="cellIs" dxfId="0" priority="7964" operator="equal">
      <formula>0</formula>
    </cfRule>
    <cfRule type="cellIs" dxfId="1" priority="7965" operator="equal">
      <formula>1</formula>
    </cfRule>
  </conditionalFormatting>
  <conditionalFormatting sqref="D3414">
    <cfRule type="colorScale" priority="8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17">
    <cfRule type="colorScale" priority="8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20:N3420">
    <cfRule type="cellIs" dxfId="0" priority="7988" operator="equal">
      <formula>0</formula>
    </cfRule>
    <cfRule type="cellIs" dxfId="1" priority="7989" operator="equal">
      <formula>1</formula>
    </cfRule>
  </conditionalFormatting>
  <conditionalFormatting sqref="D3421:N3421">
    <cfRule type="cellIs" dxfId="0" priority="7990" operator="equal">
      <formula>0</formula>
    </cfRule>
    <cfRule type="cellIs" dxfId="1" priority="7991" operator="equal">
      <formula>1</formula>
    </cfRule>
  </conditionalFormatting>
  <conditionalFormatting sqref="D3422:N3422">
    <cfRule type="cellIs" dxfId="0" priority="7992" operator="equal">
      <formula>0</formula>
    </cfRule>
    <cfRule type="cellIs" dxfId="1" priority="7993" operator="equal">
      <formula>1</formula>
    </cfRule>
  </conditionalFormatting>
  <conditionalFormatting sqref="D3423:N3423">
    <cfRule type="cellIs" dxfId="0" priority="7994" operator="equal">
      <formula>0</formula>
    </cfRule>
    <cfRule type="cellIs" dxfId="1" priority="7995" operator="equal">
      <formula>1</formula>
    </cfRule>
  </conditionalFormatting>
  <conditionalFormatting sqref="D3424:N3424">
    <cfRule type="cellIs" dxfId="0" priority="7996" operator="equal">
      <formula>0</formula>
    </cfRule>
    <cfRule type="cellIs" dxfId="1" priority="7997" operator="equal">
      <formula>1</formula>
    </cfRule>
  </conditionalFormatting>
  <conditionalFormatting sqref="D3425:N3425">
    <cfRule type="cellIs" dxfId="0" priority="7998" operator="equal">
      <formula>0</formula>
    </cfRule>
    <cfRule type="cellIs" dxfId="1" priority="7999" operator="equal">
      <formula>1</formula>
    </cfRule>
  </conditionalFormatting>
  <conditionalFormatting sqref="D3426:N3426">
    <cfRule type="cellIs" dxfId="0" priority="8000" operator="equal">
      <formula>0</formula>
    </cfRule>
    <cfRule type="cellIs" dxfId="1" priority="8001" operator="equal">
      <formula>1</formula>
    </cfRule>
  </conditionalFormatting>
  <conditionalFormatting sqref="D3427:N3427">
    <cfRule type="cellIs" dxfId="0" priority="8002" operator="equal">
      <formula>0</formula>
    </cfRule>
    <cfRule type="cellIs" dxfId="1" priority="8003" operator="equal">
      <formula>1</formula>
    </cfRule>
  </conditionalFormatting>
  <conditionalFormatting sqref="D3428:N3428">
    <cfRule type="cellIs" dxfId="0" priority="8004" operator="equal">
      <formula>0</formula>
    </cfRule>
    <cfRule type="cellIs" dxfId="1" priority="8005" operator="equal">
      <formula>1</formula>
    </cfRule>
  </conditionalFormatting>
  <conditionalFormatting sqref="D3429:N3429">
    <cfRule type="cellIs" dxfId="0" priority="8006" operator="equal">
      <formula>0</formula>
    </cfRule>
    <cfRule type="cellIs" dxfId="1" priority="8007" operator="equal">
      <formula>1</formula>
    </cfRule>
  </conditionalFormatting>
  <conditionalFormatting sqref="D342:N342">
    <cfRule type="cellIs" dxfId="0" priority="727" operator="equal">
      <formula>0</formula>
    </cfRule>
    <cfRule type="cellIs" dxfId="1" priority="728" operator="equal">
      <formula>1</formula>
    </cfRule>
  </conditionalFormatting>
  <conditionalFormatting sqref="D3430:N3430">
    <cfRule type="cellIs" dxfId="0" priority="8008" operator="equal">
      <formula>0</formula>
    </cfRule>
    <cfRule type="cellIs" dxfId="1" priority="8009" operator="equal">
      <formula>1</formula>
    </cfRule>
  </conditionalFormatting>
  <conditionalFormatting sqref="D3431:N3431">
    <cfRule type="cellIs" dxfId="0" priority="8010" operator="equal">
      <formula>0</formula>
    </cfRule>
    <cfRule type="cellIs" dxfId="1" priority="8011" operator="equal">
      <formula>1</formula>
    </cfRule>
  </conditionalFormatting>
  <conditionalFormatting sqref="D3432:N3432">
    <cfRule type="cellIs" dxfId="0" priority="8012" operator="equal">
      <formula>0</formula>
    </cfRule>
    <cfRule type="cellIs" dxfId="1" priority="8013" operator="equal">
      <formula>1</formula>
    </cfRule>
  </conditionalFormatting>
  <conditionalFormatting sqref="D3433">
    <cfRule type="colorScale" priority="8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36:N3436">
    <cfRule type="cellIs" dxfId="0" priority="8025" operator="equal">
      <formula>0</formula>
    </cfRule>
    <cfRule type="cellIs" dxfId="1" priority="8026" operator="equal">
      <formula>1</formula>
    </cfRule>
  </conditionalFormatting>
  <conditionalFormatting sqref="D3437:N3437">
    <cfRule type="cellIs" dxfId="0" priority="8027" operator="equal">
      <formula>0</formula>
    </cfRule>
    <cfRule type="cellIs" dxfId="1" priority="8028" operator="equal">
      <formula>1</formula>
    </cfRule>
  </conditionalFormatting>
  <conditionalFormatting sqref="D3438:N3438">
    <cfRule type="cellIs" dxfId="0" priority="8029" operator="equal">
      <formula>0</formula>
    </cfRule>
    <cfRule type="cellIs" dxfId="1" priority="8030" operator="equal">
      <formula>1</formula>
    </cfRule>
  </conditionalFormatting>
  <conditionalFormatting sqref="D3439:N3439">
    <cfRule type="cellIs" dxfId="0" priority="8031" operator="equal">
      <formula>0</formula>
    </cfRule>
    <cfRule type="cellIs" dxfId="1" priority="8032" operator="equal">
      <formula>1</formula>
    </cfRule>
  </conditionalFormatting>
  <conditionalFormatting sqref="D343:N343">
    <cfRule type="cellIs" dxfId="0" priority="729" operator="equal">
      <formula>0</formula>
    </cfRule>
    <cfRule type="cellIs" dxfId="1" priority="730" operator="equal">
      <formula>1</formula>
    </cfRule>
  </conditionalFormatting>
  <conditionalFormatting sqref="D3440:N3440">
    <cfRule type="cellIs" dxfId="0" priority="8033" operator="equal">
      <formula>0</formula>
    </cfRule>
    <cfRule type="cellIs" dxfId="1" priority="8034" operator="equal">
      <formula>1</formula>
    </cfRule>
  </conditionalFormatting>
  <conditionalFormatting sqref="D3441:N3441">
    <cfRule type="cellIs" dxfId="0" priority="8035" operator="equal">
      <formula>0</formula>
    </cfRule>
    <cfRule type="cellIs" dxfId="1" priority="8036" operator="equal">
      <formula>1</formula>
    </cfRule>
  </conditionalFormatting>
  <conditionalFormatting sqref="D3442:N3442">
    <cfRule type="cellIs" dxfId="0" priority="8037" operator="equal">
      <formula>0</formula>
    </cfRule>
    <cfRule type="cellIs" dxfId="1" priority="8038" operator="equal">
      <formula>1</formula>
    </cfRule>
  </conditionalFormatting>
  <conditionalFormatting sqref="D3443:N3443">
    <cfRule type="cellIs" dxfId="0" priority="8039" operator="equal">
      <formula>0</formula>
    </cfRule>
    <cfRule type="cellIs" dxfId="1" priority="8040" operator="equal">
      <formula>1</formula>
    </cfRule>
  </conditionalFormatting>
  <conditionalFormatting sqref="D3444:N3444">
    <cfRule type="cellIs" dxfId="0" priority="8041" operator="equal">
      <formula>0</formula>
    </cfRule>
    <cfRule type="cellIs" dxfId="1" priority="8042" operator="equal">
      <formula>1</formula>
    </cfRule>
  </conditionalFormatting>
  <conditionalFormatting sqref="D3445:N3445">
    <cfRule type="cellIs" dxfId="0" priority="8043" operator="equal">
      <formula>0</formula>
    </cfRule>
    <cfRule type="cellIs" dxfId="1" priority="8044" operator="equal">
      <formula>1</formula>
    </cfRule>
  </conditionalFormatting>
  <conditionalFormatting sqref="D3446:N3446">
    <cfRule type="cellIs" dxfId="0" priority="8045" operator="equal">
      <formula>0</formula>
    </cfRule>
    <cfRule type="cellIs" dxfId="1" priority="8046" operator="equal">
      <formula>1</formula>
    </cfRule>
  </conditionalFormatting>
  <conditionalFormatting sqref="D3447:N3447">
    <cfRule type="cellIs" dxfId="0" priority="8047" operator="equal">
      <formula>0</formula>
    </cfRule>
    <cfRule type="cellIs" dxfId="1" priority="8048" operator="equal">
      <formula>1</formula>
    </cfRule>
  </conditionalFormatting>
  <conditionalFormatting sqref="D3448:N3448">
    <cfRule type="cellIs" dxfId="0" priority="8049" operator="equal">
      <formula>0</formula>
    </cfRule>
    <cfRule type="cellIs" dxfId="1" priority="8050" operator="equal">
      <formula>1</formula>
    </cfRule>
  </conditionalFormatting>
  <conditionalFormatting sqref="D3449:N3449">
    <cfRule type="cellIs" dxfId="0" priority="8051" operator="equal">
      <formula>0</formula>
    </cfRule>
    <cfRule type="cellIs" dxfId="1" priority="8052" operator="equal">
      <formula>1</formula>
    </cfRule>
  </conditionalFormatting>
  <conditionalFormatting sqref="D344:N344">
    <cfRule type="cellIs" dxfId="0" priority="731" operator="equal">
      <formula>0</formula>
    </cfRule>
    <cfRule type="cellIs" dxfId="1" priority="732" operator="equal">
      <formula>1</formula>
    </cfRule>
  </conditionalFormatting>
  <conditionalFormatting sqref="D3450:N3450">
    <cfRule type="cellIs" dxfId="0" priority="8053" operator="equal">
      <formula>0</formula>
    </cfRule>
    <cfRule type="cellIs" dxfId="1" priority="8054" operator="equal">
      <formula>1</formula>
    </cfRule>
  </conditionalFormatting>
  <conditionalFormatting sqref="D3451:N3451">
    <cfRule type="cellIs" dxfId="0" priority="8055" operator="equal">
      <formula>0</formula>
    </cfRule>
    <cfRule type="cellIs" dxfId="1" priority="8056" operator="equal">
      <formula>1</formula>
    </cfRule>
  </conditionalFormatting>
  <conditionalFormatting sqref="D3452:N3452">
    <cfRule type="cellIs" dxfId="0" priority="8057" operator="equal">
      <formula>0</formula>
    </cfRule>
    <cfRule type="cellIs" dxfId="1" priority="8058" operator="equal">
      <formula>1</formula>
    </cfRule>
  </conditionalFormatting>
  <conditionalFormatting sqref="D3453:N3453">
    <cfRule type="cellIs" dxfId="0" priority="8059" operator="equal">
      <formula>0</formula>
    </cfRule>
    <cfRule type="cellIs" dxfId="1" priority="8060" operator="equal">
      <formula>1</formula>
    </cfRule>
  </conditionalFormatting>
  <conditionalFormatting sqref="D3454:N3454">
    <cfRule type="cellIs" dxfId="0" priority="8061" operator="equal">
      <formula>0</formula>
    </cfRule>
    <cfRule type="cellIs" dxfId="1" priority="8062" operator="equal">
      <formula>1</formula>
    </cfRule>
  </conditionalFormatting>
  <conditionalFormatting sqref="D3455">
    <cfRule type="colorScale" priority="8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58">
    <cfRule type="colorScale" priority="8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5:N345">
    <cfRule type="cellIs" dxfId="0" priority="733" operator="equal">
      <formula>0</formula>
    </cfRule>
    <cfRule type="cellIs" dxfId="1" priority="734" operator="equal">
      <formula>1</formula>
    </cfRule>
  </conditionalFormatting>
  <conditionalFormatting sqref="D3461:N3461">
    <cfRule type="cellIs" dxfId="0" priority="8085" operator="equal">
      <formula>0</formula>
    </cfRule>
    <cfRule type="cellIs" dxfId="1" priority="8086" operator="equal">
      <formula>1</formula>
    </cfRule>
  </conditionalFormatting>
  <conditionalFormatting sqref="D3462">
    <cfRule type="colorScale" priority="8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65:N3465">
    <cfRule type="cellIs" dxfId="0" priority="8098" operator="equal">
      <formula>0</formula>
    </cfRule>
    <cfRule type="cellIs" dxfId="1" priority="8099" operator="equal">
      <formula>1</formula>
    </cfRule>
  </conditionalFormatting>
  <conditionalFormatting sqref="D3466:N3466">
    <cfRule type="cellIs" dxfId="0" priority="8100" operator="equal">
      <formula>0</formula>
    </cfRule>
    <cfRule type="cellIs" dxfId="1" priority="8101" operator="equal">
      <formula>1</formula>
    </cfRule>
  </conditionalFormatting>
  <conditionalFormatting sqref="D3467:N3467">
    <cfRule type="cellIs" dxfId="0" priority="8102" operator="equal">
      <formula>0</formula>
    </cfRule>
    <cfRule type="cellIs" dxfId="1" priority="8103" operator="equal">
      <formula>1</formula>
    </cfRule>
  </conditionalFormatting>
  <conditionalFormatting sqref="D3468:N3468">
    <cfRule type="cellIs" dxfId="0" priority="8104" operator="equal">
      <formula>0</formula>
    </cfRule>
    <cfRule type="cellIs" dxfId="1" priority="8105" operator="equal">
      <formula>1</formula>
    </cfRule>
  </conditionalFormatting>
  <conditionalFormatting sqref="D3469:N3469">
    <cfRule type="cellIs" dxfId="0" priority="8106" operator="equal">
      <formula>0</formula>
    </cfRule>
    <cfRule type="cellIs" dxfId="1" priority="8107" operator="equal">
      <formula>1</formula>
    </cfRule>
  </conditionalFormatting>
  <conditionalFormatting sqref="D346:N346">
    <cfRule type="cellIs" dxfId="0" priority="735" operator="equal">
      <formula>0</formula>
    </cfRule>
    <cfRule type="cellIs" dxfId="1" priority="736" operator="equal">
      <formula>1</formula>
    </cfRule>
  </conditionalFormatting>
  <conditionalFormatting sqref="D3470:N3470">
    <cfRule type="cellIs" dxfId="0" priority="8108" operator="equal">
      <formula>0</formula>
    </cfRule>
    <cfRule type="cellIs" dxfId="1" priority="8109" operator="equal">
      <formula>1</formula>
    </cfRule>
  </conditionalFormatting>
  <conditionalFormatting sqref="D3471:N3471">
    <cfRule type="cellIs" dxfId="0" priority="8110" operator="equal">
      <formula>0</formula>
    </cfRule>
    <cfRule type="cellIs" dxfId="1" priority="8111" operator="equal">
      <formula>1</formula>
    </cfRule>
  </conditionalFormatting>
  <conditionalFormatting sqref="D3472:N3472">
    <cfRule type="cellIs" dxfId="0" priority="8112" operator="equal">
      <formula>0</formula>
    </cfRule>
    <cfRule type="cellIs" dxfId="1" priority="8113" operator="equal">
      <formula>1</formula>
    </cfRule>
  </conditionalFormatting>
  <conditionalFormatting sqref="D3473:N3473">
    <cfRule type="cellIs" dxfId="0" priority="8114" operator="equal">
      <formula>0</formula>
    </cfRule>
    <cfRule type="cellIs" dxfId="1" priority="8115" operator="equal">
      <formula>1</formula>
    </cfRule>
  </conditionalFormatting>
  <conditionalFormatting sqref="D3474:N3474">
    <cfRule type="cellIs" dxfId="0" priority="8116" operator="equal">
      <formula>0</formula>
    </cfRule>
    <cfRule type="cellIs" dxfId="1" priority="8117" operator="equal">
      <formula>1</formula>
    </cfRule>
  </conditionalFormatting>
  <conditionalFormatting sqref="D3475:N3475">
    <cfRule type="cellIs" dxfId="0" priority="8118" operator="equal">
      <formula>0</formula>
    </cfRule>
    <cfRule type="cellIs" dxfId="1" priority="8119" operator="equal">
      <formula>1</formula>
    </cfRule>
  </conditionalFormatting>
  <conditionalFormatting sqref="D3476:N3476">
    <cfRule type="cellIs" dxfId="0" priority="8120" operator="equal">
      <formula>0</formula>
    </cfRule>
    <cfRule type="cellIs" dxfId="1" priority="8121" operator="equal">
      <formula>1</formula>
    </cfRule>
  </conditionalFormatting>
  <conditionalFormatting sqref="D3477:N3477">
    <cfRule type="cellIs" dxfId="0" priority="8122" operator="equal">
      <formula>0</formula>
    </cfRule>
    <cfRule type="cellIs" dxfId="1" priority="8123" operator="equal">
      <formula>1</formula>
    </cfRule>
  </conditionalFormatting>
  <conditionalFormatting sqref="D3478:N3478">
    <cfRule type="cellIs" dxfId="0" priority="8124" operator="equal">
      <formula>0</formula>
    </cfRule>
    <cfRule type="cellIs" dxfId="1" priority="8125" operator="equal">
      <formula>1</formula>
    </cfRule>
  </conditionalFormatting>
  <conditionalFormatting sqref="D3479:N3479">
    <cfRule type="cellIs" dxfId="0" priority="8126" operator="equal">
      <formula>0</formula>
    </cfRule>
    <cfRule type="cellIs" dxfId="1" priority="8127" operator="equal">
      <formula>1</formula>
    </cfRule>
  </conditionalFormatting>
  <conditionalFormatting sqref="D347:N347">
    <cfRule type="cellIs" dxfId="0" priority="737" operator="equal">
      <formula>0</formula>
    </cfRule>
    <cfRule type="cellIs" dxfId="1" priority="738" operator="equal">
      <formula>1</formula>
    </cfRule>
  </conditionalFormatting>
  <conditionalFormatting sqref="D3480:N3480">
    <cfRule type="cellIs" dxfId="0" priority="8128" operator="equal">
      <formula>0</formula>
    </cfRule>
    <cfRule type="cellIs" dxfId="1" priority="8129" operator="equal">
      <formula>1</formula>
    </cfRule>
  </conditionalFormatting>
  <conditionalFormatting sqref="D3481:N3481">
    <cfRule type="cellIs" dxfId="0" priority="8130" operator="equal">
      <formula>0</formula>
    </cfRule>
    <cfRule type="cellIs" dxfId="1" priority="8131" operator="equal">
      <formula>1</formula>
    </cfRule>
  </conditionalFormatting>
  <conditionalFormatting sqref="D3482:N3482">
    <cfRule type="cellIs" dxfId="0" priority="8132" operator="equal">
      <formula>0</formula>
    </cfRule>
    <cfRule type="cellIs" dxfId="1" priority="8133" operator="equal">
      <formula>1</formula>
    </cfRule>
  </conditionalFormatting>
  <conditionalFormatting sqref="D3483:N3483">
    <cfRule type="cellIs" dxfId="0" priority="8134" operator="equal">
      <formula>0</formula>
    </cfRule>
    <cfRule type="cellIs" dxfId="1" priority="8135" operator="equal">
      <formula>1</formula>
    </cfRule>
  </conditionalFormatting>
  <conditionalFormatting sqref="D3484">
    <cfRule type="colorScale" priority="8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87">
    <cfRule type="colorScale" priority="8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8:N348">
    <cfRule type="cellIs" dxfId="0" priority="739" operator="equal">
      <formula>0</formula>
    </cfRule>
    <cfRule type="cellIs" dxfId="1" priority="740" operator="equal">
      <formula>1</formula>
    </cfRule>
  </conditionalFormatting>
  <conditionalFormatting sqref="D3490:N3490">
    <cfRule type="cellIs" dxfId="0" priority="8158" operator="equal">
      <formula>0</formula>
    </cfRule>
    <cfRule type="cellIs" dxfId="1" priority="8159" operator="equal">
      <formula>1</formula>
    </cfRule>
  </conditionalFormatting>
  <conditionalFormatting sqref="D3491:N3491">
    <cfRule type="cellIs" dxfId="0" priority="8160" operator="equal">
      <formula>0</formula>
    </cfRule>
    <cfRule type="cellIs" dxfId="1" priority="8161" operator="equal">
      <formula>1</formula>
    </cfRule>
  </conditionalFormatting>
  <conditionalFormatting sqref="D3492:N3492">
    <cfRule type="cellIs" dxfId="0" priority="8162" operator="equal">
      <formula>0</formula>
    </cfRule>
    <cfRule type="cellIs" dxfId="1" priority="8163" operator="equal">
      <formula>1</formula>
    </cfRule>
  </conditionalFormatting>
  <conditionalFormatting sqref="D3493:N3493">
    <cfRule type="cellIs" dxfId="0" priority="8164" operator="equal">
      <formula>0</formula>
    </cfRule>
    <cfRule type="cellIs" dxfId="1" priority="8165" operator="equal">
      <formula>1</formula>
    </cfRule>
  </conditionalFormatting>
  <conditionalFormatting sqref="D3494:N3494">
    <cfRule type="cellIs" dxfId="0" priority="8166" operator="equal">
      <formula>0</formula>
    </cfRule>
    <cfRule type="cellIs" dxfId="1" priority="8167" operator="equal">
      <formula>1</formula>
    </cfRule>
  </conditionalFormatting>
  <conditionalFormatting sqref="D3495:N3495">
    <cfRule type="cellIs" dxfId="0" priority="8168" operator="equal">
      <formula>0</formula>
    </cfRule>
    <cfRule type="cellIs" dxfId="1" priority="8169" operator="equal">
      <formula>1</formula>
    </cfRule>
  </conditionalFormatting>
  <conditionalFormatting sqref="D3496:N3496">
    <cfRule type="cellIs" dxfId="0" priority="8170" operator="equal">
      <formula>0</formula>
    </cfRule>
    <cfRule type="cellIs" dxfId="1" priority="8171" operator="equal">
      <formula>1</formula>
    </cfRule>
  </conditionalFormatting>
  <conditionalFormatting sqref="D3497:N3497">
    <cfRule type="cellIs" dxfId="0" priority="8172" operator="equal">
      <formula>0</formula>
    </cfRule>
    <cfRule type="cellIs" dxfId="1" priority="8173" operator="equal">
      <formula>1</formula>
    </cfRule>
  </conditionalFormatting>
  <conditionalFormatting sqref="D3498:N3498">
    <cfRule type="cellIs" dxfId="0" priority="8174" operator="equal">
      <formula>0</formula>
    </cfRule>
    <cfRule type="cellIs" dxfId="1" priority="8175" operator="equal">
      <formula>1</formula>
    </cfRule>
  </conditionalFormatting>
  <conditionalFormatting sqref="D3499:N3499">
    <cfRule type="cellIs" dxfId="0" priority="8176" operator="equal">
      <formula>0</formula>
    </cfRule>
    <cfRule type="cellIs" dxfId="1" priority="8177" operator="equal">
      <formula>1</formula>
    </cfRule>
  </conditionalFormatting>
  <conditionalFormatting sqref="D349:N349">
    <cfRule type="cellIs" dxfId="0" priority="741" operator="equal">
      <formula>0</formula>
    </cfRule>
    <cfRule type="cellIs" dxfId="1" priority="742" operator="equal">
      <formula>1</formula>
    </cfRule>
  </conditionalFormatting>
  <conditionalFormatting sqref="D34:N34">
    <cfRule type="cellIs" dxfId="0" priority="41" operator="equal">
      <formula>0</formula>
    </cfRule>
    <cfRule type="cellIs" dxfId="1" priority="42" operator="equal">
      <formula>1</formula>
    </cfRule>
  </conditionalFormatting>
  <conditionalFormatting sqref="D3500:N3500">
    <cfRule type="cellIs" dxfId="0" priority="8178" operator="equal">
      <formula>0</formula>
    </cfRule>
    <cfRule type="cellIs" dxfId="1" priority="8179" operator="equal">
      <formula>1</formula>
    </cfRule>
  </conditionalFormatting>
  <conditionalFormatting sqref="D3501:N3501">
    <cfRule type="cellIs" dxfId="0" priority="8180" operator="equal">
      <formula>0</formula>
    </cfRule>
    <cfRule type="cellIs" dxfId="1" priority="8181" operator="equal">
      <formula>1</formula>
    </cfRule>
  </conditionalFormatting>
  <conditionalFormatting sqref="D3502:N3502">
    <cfRule type="cellIs" dxfId="0" priority="8182" operator="equal">
      <formula>0</formula>
    </cfRule>
    <cfRule type="cellIs" dxfId="1" priority="8183" operator="equal">
      <formula>1</formula>
    </cfRule>
  </conditionalFormatting>
  <conditionalFormatting sqref="D3503:N3503">
    <cfRule type="cellIs" dxfId="0" priority="8184" operator="equal">
      <formula>0</formula>
    </cfRule>
    <cfRule type="cellIs" dxfId="1" priority="8185" operator="equal">
      <formula>1</formula>
    </cfRule>
  </conditionalFormatting>
  <conditionalFormatting sqref="D3504:N3504">
    <cfRule type="cellIs" dxfId="0" priority="8186" operator="equal">
      <formula>0</formula>
    </cfRule>
    <cfRule type="cellIs" dxfId="1" priority="8187" operator="equal">
      <formula>1</formula>
    </cfRule>
  </conditionalFormatting>
  <conditionalFormatting sqref="D3505:N3505">
    <cfRule type="cellIs" dxfId="0" priority="8188" operator="equal">
      <formula>0</formula>
    </cfRule>
    <cfRule type="cellIs" dxfId="1" priority="8189" operator="equal">
      <formula>1</formula>
    </cfRule>
  </conditionalFormatting>
  <conditionalFormatting sqref="D3506:N3506">
    <cfRule type="cellIs" dxfId="0" priority="8190" operator="equal">
      <formula>0</formula>
    </cfRule>
    <cfRule type="cellIs" dxfId="1" priority="8191" operator="equal">
      <formula>1</formula>
    </cfRule>
  </conditionalFormatting>
  <conditionalFormatting sqref="D3507:N3507">
    <cfRule type="cellIs" dxfId="0" priority="8192" operator="equal">
      <formula>0</formula>
    </cfRule>
    <cfRule type="cellIs" dxfId="1" priority="8193" operator="equal">
      <formula>1</formula>
    </cfRule>
  </conditionalFormatting>
  <conditionalFormatting sqref="D3508:N3508">
    <cfRule type="cellIs" dxfId="0" priority="8194" operator="equal">
      <formula>0</formula>
    </cfRule>
    <cfRule type="cellIs" dxfId="1" priority="8195" operator="equal">
      <formula>1</formula>
    </cfRule>
  </conditionalFormatting>
  <conditionalFormatting sqref="D3509:N3509">
    <cfRule type="cellIs" dxfId="0" priority="8196" operator="equal">
      <formula>0</formula>
    </cfRule>
    <cfRule type="cellIs" dxfId="1" priority="8197" operator="equal">
      <formula>1</formula>
    </cfRule>
  </conditionalFormatting>
  <conditionalFormatting sqref="D350:N350">
    <cfRule type="cellIs" dxfId="0" priority="743" operator="equal">
      <formula>0</formula>
    </cfRule>
    <cfRule type="cellIs" dxfId="1" priority="744" operator="equal">
      <formula>1</formula>
    </cfRule>
  </conditionalFormatting>
  <conditionalFormatting sqref="D3510:N3510">
    <cfRule type="cellIs" dxfId="0" priority="8198" operator="equal">
      <formula>0</formula>
    </cfRule>
    <cfRule type="cellIs" dxfId="1" priority="8199" operator="equal">
      <formula>1</formula>
    </cfRule>
  </conditionalFormatting>
  <conditionalFormatting sqref="D3511:N3511">
    <cfRule type="cellIs" dxfId="0" priority="8200" operator="equal">
      <formula>0</formula>
    </cfRule>
    <cfRule type="cellIs" dxfId="1" priority="8201" operator="equal">
      <formula>1</formula>
    </cfRule>
  </conditionalFormatting>
  <conditionalFormatting sqref="D3512:N3512">
    <cfRule type="cellIs" dxfId="0" priority="8202" operator="equal">
      <formula>0</formula>
    </cfRule>
    <cfRule type="cellIs" dxfId="1" priority="8203" operator="equal">
      <formula>1</formula>
    </cfRule>
  </conditionalFormatting>
  <conditionalFormatting sqref="D3513:N3513">
    <cfRule type="cellIs" dxfId="0" priority="8204" operator="equal">
      <formula>0</formula>
    </cfRule>
    <cfRule type="cellIs" dxfId="1" priority="8205" operator="equal">
      <formula>1</formula>
    </cfRule>
  </conditionalFormatting>
  <conditionalFormatting sqref="D3514">
    <cfRule type="colorScale" priority="8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17:N3517">
    <cfRule type="cellIs" dxfId="0" priority="8217" operator="equal">
      <formula>0</formula>
    </cfRule>
    <cfRule type="cellIs" dxfId="1" priority="8218" operator="equal">
      <formula>1</formula>
    </cfRule>
  </conditionalFormatting>
  <conditionalFormatting sqref="D3518">
    <cfRule type="colorScale" priority="8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1:N351">
    <cfRule type="cellIs" dxfId="0" priority="745" operator="equal">
      <formula>0</formula>
    </cfRule>
    <cfRule type="cellIs" dxfId="1" priority="746" operator="equal">
      <formula>1</formula>
    </cfRule>
  </conditionalFormatting>
  <conditionalFormatting sqref="D3521">
    <cfRule type="colorScale" priority="8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24:N3524">
    <cfRule type="cellIs" dxfId="0" priority="8241" operator="equal">
      <formula>0</formula>
    </cfRule>
    <cfRule type="cellIs" dxfId="1" priority="8242" operator="equal">
      <formula>1</formula>
    </cfRule>
  </conditionalFormatting>
  <conditionalFormatting sqref="D3525:N3525">
    <cfRule type="cellIs" dxfId="0" priority="8243" operator="equal">
      <formula>0</formula>
    </cfRule>
    <cfRule type="cellIs" dxfId="1" priority="8244" operator="equal">
      <formula>1</formula>
    </cfRule>
  </conditionalFormatting>
  <conditionalFormatting sqref="D3526:N3526">
    <cfRule type="cellIs" dxfId="0" priority="8245" operator="equal">
      <formula>0</formula>
    </cfRule>
    <cfRule type="cellIs" dxfId="1" priority="8246" operator="equal">
      <formula>1</formula>
    </cfRule>
  </conditionalFormatting>
  <conditionalFormatting sqref="D3527:N3527">
    <cfRule type="cellIs" dxfId="0" priority="8247" operator="equal">
      <formula>0</formula>
    </cfRule>
    <cfRule type="cellIs" dxfId="1" priority="8248" operator="equal">
      <formula>1</formula>
    </cfRule>
  </conditionalFormatting>
  <conditionalFormatting sqref="D3528:N3528">
    <cfRule type="cellIs" dxfId="0" priority="8249" operator="equal">
      <formula>0</formula>
    </cfRule>
    <cfRule type="cellIs" dxfId="1" priority="8250" operator="equal">
      <formula>1</formula>
    </cfRule>
  </conditionalFormatting>
  <conditionalFormatting sqref="D3529:N3529">
    <cfRule type="cellIs" dxfId="0" priority="8251" operator="equal">
      <formula>0</formula>
    </cfRule>
    <cfRule type="cellIs" dxfId="1" priority="8252" operator="equal">
      <formula>1</formula>
    </cfRule>
  </conditionalFormatting>
  <conditionalFormatting sqref="D352:N352">
    <cfRule type="cellIs" dxfId="0" priority="747" operator="equal">
      <formula>0</formula>
    </cfRule>
    <cfRule type="cellIs" dxfId="1" priority="748" operator="equal">
      <formula>1</formula>
    </cfRule>
  </conditionalFormatting>
  <conditionalFormatting sqref="D3530:N3530">
    <cfRule type="cellIs" dxfId="0" priority="8253" operator="equal">
      <formula>0</formula>
    </cfRule>
    <cfRule type="cellIs" dxfId="1" priority="8254" operator="equal">
      <formula>1</formula>
    </cfRule>
  </conditionalFormatting>
  <conditionalFormatting sqref="D3531:N3531">
    <cfRule type="cellIs" dxfId="0" priority="8255" operator="equal">
      <formula>0</formula>
    </cfRule>
    <cfRule type="cellIs" dxfId="1" priority="8256" operator="equal">
      <formula>1</formula>
    </cfRule>
  </conditionalFormatting>
  <conditionalFormatting sqref="D3532:N3532">
    <cfRule type="cellIs" dxfId="0" priority="8257" operator="equal">
      <formula>0</formula>
    </cfRule>
    <cfRule type="cellIs" dxfId="1" priority="8258" operator="equal">
      <formula>1</formula>
    </cfRule>
  </conditionalFormatting>
  <conditionalFormatting sqref="D3533:N3533">
    <cfRule type="cellIs" dxfId="0" priority="8259" operator="equal">
      <formula>0</formula>
    </cfRule>
    <cfRule type="cellIs" dxfId="1" priority="8260" operator="equal">
      <formula>1</formula>
    </cfRule>
  </conditionalFormatting>
  <conditionalFormatting sqref="D3534:N3534">
    <cfRule type="cellIs" dxfId="0" priority="8261" operator="equal">
      <formula>0</formula>
    </cfRule>
    <cfRule type="cellIs" dxfId="1" priority="8262" operator="equal">
      <formula>1</formula>
    </cfRule>
  </conditionalFormatting>
  <conditionalFormatting sqref="D3535:N3535">
    <cfRule type="cellIs" dxfId="0" priority="8263" operator="equal">
      <formula>0</formula>
    </cfRule>
    <cfRule type="cellIs" dxfId="1" priority="8264" operator="equal">
      <formula>1</formula>
    </cfRule>
  </conditionalFormatting>
  <conditionalFormatting sqref="D3536:N3536">
    <cfRule type="cellIs" dxfId="0" priority="8265" operator="equal">
      <formula>0</formula>
    </cfRule>
    <cfRule type="cellIs" dxfId="1" priority="8266" operator="equal">
      <formula>1</formula>
    </cfRule>
  </conditionalFormatting>
  <conditionalFormatting sqref="D3537:N3537">
    <cfRule type="cellIs" dxfId="0" priority="8267" operator="equal">
      <formula>0</formula>
    </cfRule>
    <cfRule type="cellIs" dxfId="1" priority="8268" operator="equal">
      <formula>1</formula>
    </cfRule>
  </conditionalFormatting>
  <conditionalFormatting sqref="D3538:N3538">
    <cfRule type="cellIs" dxfId="0" priority="8269" operator="equal">
      <formula>0</formula>
    </cfRule>
    <cfRule type="cellIs" dxfId="1" priority="8270" operator="equal">
      <formula>1</formula>
    </cfRule>
  </conditionalFormatting>
  <conditionalFormatting sqref="D3539">
    <cfRule type="colorScale" priority="8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3:N353">
    <cfRule type="cellIs" dxfId="0" priority="749" operator="equal">
      <formula>0</formula>
    </cfRule>
    <cfRule type="cellIs" dxfId="1" priority="750" operator="equal">
      <formula>1</formula>
    </cfRule>
  </conditionalFormatting>
  <conditionalFormatting sqref="D3542:N3542">
    <cfRule type="cellIs" dxfId="0" priority="8282" operator="equal">
      <formula>0</formula>
    </cfRule>
    <cfRule type="cellIs" dxfId="1" priority="8283" operator="equal">
      <formula>1</formula>
    </cfRule>
  </conditionalFormatting>
  <conditionalFormatting sqref="D3543:N3543">
    <cfRule type="cellIs" dxfId="0" priority="8284" operator="equal">
      <formula>0</formula>
    </cfRule>
    <cfRule type="cellIs" dxfId="1" priority="8285" operator="equal">
      <formula>1</formula>
    </cfRule>
  </conditionalFormatting>
  <conditionalFormatting sqref="D3544:N3544">
    <cfRule type="cellIs" dxfId="0" priority="8286" operator="equal">
      <formula>0</formula>
    </cfRule>
    <cfRule type="cellIs" dxfId="1" priority="8287" operator="equal">
      <formula>1</formula>
    </cfRule>
  </conditionalFormatting>
  <conditionalFormatting sqref="D3545:N3545">
    <cfRule type="cellIs" dxfId="0" priority="8288" operator="equal">
      <formula>0</formula>
    </cfRule>
    <cfRule type="cellIs" dxfId="1" priority="8289" operator="equal">
      <formula>1</formula>
    </cfRule>
  </conditionalFormatting>
  <conditionalFormatting sqref="D3546:N3546">
    <cfRule type="cellIs" dxfId="0" priority="8290" operator="equal">
      <formula>0</formula>
    </cfRule>
    <cfRule type="cellIs" dxfId="1" priority="8291" operator="equal">
      <formula>1</formula>
    </cfRule>
  </conditionalFormatting>
  <conditionalFormatting sqref="D3547:N3547">
    <cfRule type="cellIs" dxfId="0" priority="8292" operator="equal">
      <formula>0</formula>
    </cfRule>
    <cfRule type="cellIs" dxfId="1" priority="8293" operator="equal">
      <formula>1</formula>
    </cfRule>
  </conditionalFormatting>
  <conditionalFormatting sqref="D3548:N3548">
    <cfRule type="cellIs" dxfId="0" priority="8294" operator="equal">
      <formula>0</formula>
    </cfRule>
    <cfRule type="cellIs" dxfId="1" priority="8295" operator="equal">
      <formula>1</formula>
    </cfRule>
  </conditionalFormatting>
  <conditionalFormatting sqref="D3549:N3549">
    <cfRule type="cellIs" dxfId="0" priority="8296" operator="equal">
      <formula>0</formula>
    </cfRule>
    <cfRule type="cellIs" dxfId="1" priority="8297" operator="equal">
      <formula>1</formula>
    </cfRule>
  </conditionalFormatting>
  <conditionalFormatting sqref="D354:N354">
    <cfRule type="cellIs" dxfId="0" priority="751" operator="equal">
      <formula>0</formula>
    </cfRule>
    <cfRule type="cellIs" dxfId="1" priority="752" operator="equal">
      <formula>1</formula>
    </cfRule>
  </conditionalFormatting>
  <conditionalFormatting sqref="D3550:N3550">
    <cfRule type="cellIs" dxfId="0" priority="8298" operator="equal">
      <formula>0</formula>
    </cfRule>
    <cfRule type="cellIs" dxfId="1" priority="8299" operator="equal">
      <formula>1</formula>
    </cfRule>
  </conditionalFormatting>
  <conditionalFormatting sqref="D3551:N3551">
    <cfRule type="cellIs" dxfId="0" priority="8300" operator="equal">
      <formula>0</formula>
    </cfRule>
    <cfRule type="cellIs" dxfId="1" priority="8301" operator="equal">
      <formula>1</formula>
    </cfRule>
  </conditionalFormatting>
  <conditionalFormatting sqref="D3552:N3552">
    <cfRule type="cellIs" dxfId="0" priority="8302" operator="equal">
      <formula>0</formula>
    </cfRule>
    <cfRule type="cellIs" dxfId="1" priority="8303" operator="equal">
      <formula>1</formula>
    </cfRule>
  </conditionalFormatting>
  <conditionalFormatting sqref="D3553:N3553">
    <cfRule type="cellIs" dxfId="0" priority="8304" operator="equal">
      <formula>0</formula>
    </cfRule>
    <cfRule type="cellIs" dxfId="1" priority="8305" operator="equal">
      <formula>1</formula>
    </cfRule>
  </conditionalFormatting>
  <conditionalFormatting sqref="D3554:N3554">
    <cfRule type="cellIs" dxfId="0" priority="8306" operator="equal">
      <formula>0</formula>
    </cfRule>
    <cfRule type="cellIs" dxfId="1" priority="8307" operator="equal">
      <formula>1</formula>
    </cfRule>
  </conditionalFormatting>
  <conditionalFormatting sqref="D3555:N3555">
    <cfRule type="cellIs" dxfId="0" priority="8308" operator="equal">
      <formula>0</formula>
    </cfRule>
    <cfRule type="cellIs" dxfId="1" priority="8309" operator="equal">
      <formula>1</formula>
    </cfRule>
  </conditionalFormatting>
  <conditionalFormatting sqref="D3556:N3556">
    <cfRule type="cellIs" dxfId="0" priority="8310" operator="equal">
      <formula>0</formula>
    </cfRule>
    <cfRule type="cellIs" dxfId="1" priority="8311" operator="equal">
      <formula>1</formula>
    </cfRule>
  </conditionalFormatting>
  <conditionalFormatting sqref="D3557:N3557">
    <cfRule type="cellIs" dxfId="0" priority="8312" operator="equal">
      <formula>0</formula>
    </cfRule>
    <cfRule type="cellIs" dxfId="1" priority="8313" operator="equal">
      <formula>1</formula>
    </cfRule>
  </conditionalFormatting>
  <conditionalFormatting sqref="D3558:N3558">
    <cfRule type="cellIs" dxfId="0" priority="8314" operator="equal">
      <formula>0</formula>
    </cfRule>
    <cfRule type="cellIs" dxfId="1" priority="8315" operator="equal">
      <formula>1</formula>
    </cfRule>
  </conditionalFormatting>
  <conditionalFormatting sqref="D3559:N3559">
    <cfRule type="cellIs" dxfId="0" priority="8316" operator="equal">
      <formula>0</formula>
    </cfRule>
    <cfRule type="cellIs" dxfId="1" priority="8317" operator="equal">
      <formula>1</formula>
    </cfRule>
  </conditionalFormatting>
  <conditionalFormatting sqref="D355:N355">
    <cfRule type="cellIs" dxfId="0" priority="753" operator="equal">
      <formula>0</formula>
    </cfRule>
    <cfRule type="cellIs" dxfId="1" priority="754" operator="equal">
      <formula>1</formula>
    </cfRule>
  </conditionalFormatting>
  <conditionalFormatting sqref="D3560:N3560">
    <cfRule type="cellIs" dxfId="0" priority="8318" operator="equal">
      <formula>0</formula>
    </cfRule>
    <cfRule type="cellIs" dxfId="1" priority="8319" operator="equal">
      <formula>1</formula>
    </cfRule>
  </conditionalFormatting>
  <conditionalFormatting sqref="D3561:N3561">
    <cfRule type="cellIs" dxfId="0" priority="8320" operator="equal">
      <formula>0</formula>
    </cfRule>
    <cfRule type="cellIs" dxfId="1" priority="8321" operator="equal">
      <formula>1</formula>
    </cfRule>
  </conditionalFormatting>
  <conditionalFormatting sqref="D3562:N3562">
    <cfRule type="cellIs" dxfId="0" priority="8322" operator="equal">
      <formula>0</formula>
    </cfRule>
    <cfRule type="cellIs" dxfId="1" priority="8323" operator="equal">
      <formula>1</formula>
    </cfRule>
  </conditionalFormatting>
  <conditionalFormatting sqref="D3563">
    <cfRule type="colorScale" priority="8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66:N3566">
    <cfRule type="cellIs" dxfId="0" priority="8335" operator="equal">
      <formula>0</formula>
    </cfRule>
    <cfRule type="cellIs" dxfId="1" priority="8336" operator="equal">
      <formula>1</formula>
    </cfRule>
  </conditionalFormatting>
  <conditionalFormatting sqref="D3567">
    <cfRule type="colorScale" priority="8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6:N356">
    <cfRule type="cellIs" dxfId="0" priority="755" operator="equal">
      <formula>0</formula>
    </cfRule>
    <cfRule type="cellIs" dxfId="1" priority="756" operator="equal">
      <formula>1</formula>
    </cfRule>
  </conditionalFormatting>
  <conditionalFormatting sqref="D3570">
    <cfRule type="colorScale" priority="8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73:N3573">
    <cfRule type="cellIs" dxfId="0" priority="8359" operator="equal">
      <formula>0</formula>
    </cfRule>
    <cfRule type="cellIs" dxfId="1" priority="8360" operator="equal">
      <formula>1</formula>
    </cfRule>
  </conditionalFormatting>
  <conditionalFormatting sqref="D3574:N3574">
    <cfRule type="cellIs" dxfId="0" priority="8361" operator="equal">
      <formula>0</formula>
    </cfRule>
    <cfRule type="cellIs" dxfId="1" priority="8362" operator="equal">
      <formula>1</formula>
    </cfRule>
  </conditionalFormatting>
  <conditionalFormatting sqref="D3575:N3575">
    <cfRule type="cellIs" dxfId="0" priority="8363" operator="equal">
      <formula>0</formula>
    </cfRule>
    <cfRule type="cellIs" dxfId="1" priority="8364" operator="equal">
      <formula>1</formula>
    </cfRule>
  </conditionalFormatting>
  <conditionalFormatting sqref="D3576:N3576">
    <cfRule type="cellIs" dxfId="0" priority="8365" operator="equal">
      <formula>0</formula>
    </cfRule>
    <cfRule type="cellIs" dxfId="1" priority="8366" operator="equal">
      <formula>1</formula>
    </cfRule>
  </conditionalFormatting>
  <conditionalFormatting sqref="D3577:N3577">
    <cfRule type="cellIs" dxfId="0" priority="8367" operator="equal">
      <formula>0</formula>
    </cfRule>
    <cfRule type="cellIs" dxfId="1" priority="8368" operator="equal">
      <formula>1</formula>
    </cfRule>
  </conditionalFormatting>
  <conditionalFormatting sqref="D3578:N3578">
    <cfRule type="cellIs" dxfId="0" priority="8369" operator="equal">
      <formula>0</formula>
    </cfRule>
    <cfRule type="cellIs" dxfId="1" priority="8370" operator="equal">
      <formula>1</formula>
    </cfRule>
  </conditionalFormatting>
  <conditionalFormatting sqref="D3579:N3579">
    <cfRule type="cellIs" dxfId="0" priority="8371" operator="equal">
      <formula>0</formula>
    </cfRule>
    <cfRule type="cellIs" dxfId="1" priority="8372" operator="equal">
      <formula>1</formula>
    </cfRule>
  </conditionalFormatting>
  <conditionalFormatting sqref="D357:N357">
    <cfRule type="cellIs" dxfId="0" priority="757" operator="equal">
      <formula>0</formula>
    </cfRule>
    <cfRule type="cellIs" dxfId="1" priority="758" operator="equal">
      <formula>1</formula>
    </cfRule>
  </conditionalFormatting>
  <conditionalFormatting sqref="D3580:N3580">
    <cfRule type="cellIs" dxfId="0" priority="8373" operator="equal">
      <formula>0</formula>
    </cfRule>
    <cfRule type="cellIs" dxfId="1" priority="8374" operator="equal">
      <formula>1</formula>
    </cfRule>
  </conditionalFormatting>
  <conditionalFormatting sqref="D3581:N3581">
    <cfRule type="cellIs" dxfId="0" priority="8375" operator="equal">
      <formula>0</formula>
    </cfRule>
    <cfRule type="cellIs" dxfId="1" priority="8376" operator="equal">
      <formula>1</formula>
    </cfRule>
  </conditionalFormatting>
  <conditionalFormatting sqref="D3582:N3582">
    <cfRule type="cellIs" dxfId="0" priority="8377" operator="equal">
      <formula>0</formula>
    </cfRule>
    <cfRule type="cellIs" dxfId="1" priority="8378" operator="equal">
      <formula>1</formula>
    </cfRule>
  </conditionalFormatting>
  <conditionalFormatting sqref="D3583:N3583">
    <cfRule type="cellIs" dxfId="0" priority="8379" operator="equal">
      <formula>0</formula>
    </cfRule>
    <cfRule type="cellIs" dxfId="1" priority="8380" operator="equal">
      <formula>1</formula>
    </cfRule>
  </conditionalFormatting>
  <conditionalFormatting sqref="D3584:N3584">
    <cfRule type="cellIs" dxfId="0" priority="8381" operator="equal">
      <formula>0</formula>
    </cfRule>
    <cfRule type="cellIs" dxfId="1" priority="8382" operator="equal">
      <formula>1</formula>
    </cfRule>
  </conditionalFormatting>
  <conditionalFormatting sqref="D3585:N3585">
    <cfRule type="cellIs" dxfId="0" priority="8383" operator="equal">
      <formula>0</formula>
    </cfRule>
    <cfRule type="cellIs" dxfId="1" priority="8384" operator="equal">
      <formula>1</formula>
    </cfRule>
  </conditionalFormatting>
  <conditionalFormatting sqref="D3586:N3586">
    <cfRule type="cellIs" dxfId="0" priority="8385" operator="equal">
      <formula>0</formula>
    </cfRule>
    <cfRule type="cellIs" dxfId="1" priority="8386" operator="equal">
      <formula>1</formula>
    </cfRule>
  </conditionalFormatting>
  <conditionalFormatting sqref="D3587:N3587">
    <cfRule type="cellIs" dxfId="0" priority="8387" operator="equal">
      <formula>0</formula>
    </cfRule>
    <cfRule type="cellIs" dxfId="1" priority="8388" operator="equal">
      <formula>1</formula>
    </cfRule>
  </conditionalFormatting>
  <conditionalFormatting sqref="D3588:N3588">
    <cfRule type="cellIs" dxfId="0" priority="8389" operator="equal">
      <formula>0</formula>
    </cfRule>
    <cfRule type="cellIs" dxfId="1" priority="8390" operator="equal">
      <formula>1</formula>
    </cfRule>
  </conditionalFormatting>
  <conditionalFormatting sqref="D3589:N3589">
    <cfRule type="cellIs" dxfId="0" priority="8391" operator="equal">
      <formula>0</formula>
    </cfRule>
    <cfRule type="cellIs" dxfId="1" priority="8392" operator="equal">
      <formula>1</formula>
    </cfRule>
  </conditionalFormatting>
  <conditionalFormatting sqref="D358:N358">
    <cfRule type="cellIs" dxfId="0" priority="759" operator="equal">
      <formula>0</formula>
    </cfRule>
    <cfRule type="cellIs" dxfId="1" priority="760" operator="equal">
      <formula>1</formula>
    </cfRule>
  </conditionalFormatting>
  <conditionalFormatting sqref="D3590:N3590">
    <cfRule type="cellIs" dxfId="0" priority="8393" operator="equal">
      <formula>0</formula>
    </cfRule>
    <cfRule type="cellIs" dxfId="1" priority="8394" operator="equal">
      <formula>1</formula>
    </cfRule>
  </conditionalFormatting>
  <conditionalFormatting sqref="D3591:N3591">
    <cfRule type="cellIs" dxfId="0" priority="8395" operator="equal">
      <formula>0</formula>
    </cfRule>
    <cfRule type="cellIs" dxfId="1" priority="8396" operator="equal">
      <formula>1</formula>
    </cfRule>
  </conditionalFormatting>
  <conditionalFormatting sqref="D3592:N3592">
    <cfRule type="cellIs" dxfId="0" priority="8397" operator="equal">
      <formula>0</formula>
    </cfRule>
    <cfRule type="cellIs" dxfId="1" priority="8398" operator="equal">
      <formula>1</formula>
    </cfRule>
  </conditionalFormatting>
  <conditionalFormatting sqref="D3593:N3593">
    <cfRule type="cellIs" dxfId="0" priority="8399" operator="equal">
      <formula>0</formula>
    </cfRule>
    <cfRule type="cellIs" dxfId="1" priority="8400" operator="equal">
      <formula>1</formula>
    </cfRule>
  </conditionalFormatting>
  <conditionalFormatting sqref="D3594:N3594">
    <cfRule type="cellIs" dxfId="0" priority="8401" operator="equal">
      <formula>0</formula>
    </cfRule>
    <cfRule type="cellIs" dxfId="1" priority="8402" operator="equal">
      <formula>1</formula>
    </cfRule>
  </conditionalFormatting>
  <conditionalFormatting sqref="D3595">
    <cfRule type="colorScale" priority="8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98:N3598">
    <cfRule type="cellIs" dxfId="0" priority="8414" operator="equal">
      <formula>0</formula>
    </cfRule>
    <cfRule type="cellIs" dxfId="1" priority="8415" operator="equal">
      <formula>1</formula>
    </cfRule>
  </conditionalFormatting>
  <conditionalFormatting sqref="D3599:N3599">
    <cfRule type="cellIs" dxfId="0" priority="8416" operator="equal">
      <formula>0</formula>
    </cfRule>
    <cfRule type="cellIs" dxfId="1" priority="8417" operator="equal">
      <formula>1</formula>
    </cfRule>
  </conditionalFormatting>
  <conditionalFormatting sqref="D359:N359">
    <cfRule type="cellIs" dxfId="0" priority="761" operator="equal">
      <formula>0</formula>
    </cfRule>
    <cfRule type="cellIs" dxfId="1" priority="762" operator="equal">
      <formula>1</formula>
    </cfRule>
  </conditionalFormatting>
  <conditionalFormatting sqref="D35:N35">
    <cfRule type="cellIs" dxfId="0" priority="43" operator="equal">
      <formula>0</formula>
    </cfRule>
    <cfRule type="cellIs" dxfId="1" priority="44" operator="equal">
      <formula>1</formula>
    </cfRule>
  </conditionalFormatting>
  <conditionalFormatting sqref="D3600:N3600">
    <cfRule type="cellIs" dxfId="0" priority="8418" operator="equal">
      <formula>0</formula>
    </cfRule>
    <cfRule type="cellIs" dxfId="1" priority="8419" operator="equal">
      <formula>1</formula>
    </cfRule>
  </conditionalFormatting>
  <conditionalFormatting sqref="D3601:N3601">
    <cfRule type="cellIs" dxfId="0" priority="8420" operator="equal">
      <formula>0</formula>
    </cfRule>
    <cfRule type="cellIs" dxfId="1" priority="8421" operator="equal">
      <formula>1</formula>
    </cfRule>
  </conditionalFormatting>
  <conditionalFormatting sqref="D3602:N3602">
    <cfRule type="cellIs" dxfId="0" priority="8422" operator="equal">
      <formula>0</formula>
    </cfRule>
    <cfRule type="cellIs" dxfId="1" priority="8423" operator="equal">
      <formula>1</formula>
    </cfRule>
  </conditionalFormatting>
  <conditionalFormatting sqref="D3603:N3603">
    <cfRule type="cellIs" dxfId="0" priority="8424" operator="equal">
      <formula>0</formula>
    </cfRule>
    <cfRule type="cellIs" dxfId="1" priority="8425" operator="equal">
      <formula>1</formula>
    </cfRule>
  </conditionalFormatting>
  <conditionalFormatting sqref="D3604:N3604">
    <cfRule type="cellIs" dxfId="0" priority="8426" operator="equal">
      <formula>0</formula>
    </cfRule>
    <cfRule type="cellIs" dxfId="1" priority="8427" operator="equal">
      <formula>1</formula>
    </cfRule>
  </conditionalFormatting>
  <conditionalFormatting sqref="D3605:N3605">
    <cfRule type="cellIs" dxfId="0" priority="8428" operator="equal">
      <formula>0</formula>
    </cfRule>
    <cfRule type="cellIs" dxfId="1" priority="8429" operator="equal">
      <formula>1</formula>
    </cfRule>
  </conditionalFormatting>
  <conditionalFormatting sqref="D3606:N3606">
    <cfRule type="cellIs" dxfId="0" priority="8430" operator="equal">
      <formula>0</formula>
    </cfRule>
    <cfRule type="cellIs" dxfId="1" priority="8431" operator="equal">
      <formula>1</formula>
    </cfRule>
  </conditionalFormatting>
  <conditionalFormatting sqref="D3607:N3607">
    <cfRule type="cellIs" dxfId="0" priority="8432" operator="equal">
      <formula>0</formula>
    </cfRule>
    <cfRule type="cellIs" dxfId="1" priority="8433" operator="equal">
      <formula>1</formula>
    </cfRule>
  </conditionalFormatting>
  <conditionalFormatting sqref="D3608:N3608">
    <cfRule type="cellIs" dxfId="0" priority="8434" operator="equal">
      <formula>0</formula>
    </cfRule>
    <cfRule type="cellIs" dxfId="1" priority="8435" operator="equal">
      <formula>1</formula>
    </cfRule>
  </conditionalFormatting>
  <conditionalFormatting sqref="D3609:N3609">
    <cfRule type="cellIs" dxfId="0" priority="8436" operator="equal">
      <formula>0</formula>
    </cfRule>
    <cfRule type="cellIs" dxfId="1" priority="8437" operator="equal">
      <formula>1</formula>
    </cfRule>
  </conditionalFormatting>
  <conditionalFormatting sqref="D360:N360">
    <cfRule type="cellIs" dxfId="0" priority="763" operator="equal">
      <formula>0</formula>
    </cfRule>
    <cfRule type="cellIs" dxfId="1" priority="764" operator="equal">
      <formula>1</formula>
    </cfRule>
  </conditionalFormatting>
  <conditionalFormatting sqref="D3610:N3610">
    <cfRule type="cellIs" dxfId="0" priority="8438" operator="equal">
      <formula>0</formula>
    </cfRule>
    <cfRule type="cellIs" dxfId="1" priority="8439" operator="equal">
      <formula>1</formula>
    </cfRule>
  </conditionalFormatting>
  <conditionalFormatting sqref="D3611:N3611">
    <cfRule type="cellIs" dxfId="0" priority="8440" operator="equal">
      <formula>0</formula>
    </cfRule>
    <cfRule type="cellIs" dxfId="1" priority="8441" operator="equal">
      <formula>1</formula>
    </cfRule>
  </conditionalFormatting>
  <conditionalFormatting sqref="D3612:N3612">
    <cfRule type="cellIs" dxfId="0" priority="8442" operator="equal">
      <formula>0</formula>
    </cfRule>
    <cfRule type="cellIs" dxfId="1" priority="8443" operator="equal">
      <formula>1</formula>
    </cfRule>
  </conditionalFormatting>
  <conditionalFormatting sqref="D3613:N3613">
    <cfRule type="cellIs" dxfId="0" priority="8444" operator="equal">
      <formula>0</formula>
    </cfRule>
    <cfRule type="cellIs" dxfId="1" priority="8445" operator="equal">
      <formula>1</formula>
    </cfRule>
  </conditionalFormatting>
  <conditionalFormatting sqref="D3614:N3614">
    <cfRule type="cellIs" dxfId="0" priority="8446" operator="equal">
      <formula>0</formula>
    </cfRule>
    <cfRule type="cellIs" dxfId="1" priority="8447" operator="equal">
      <formula>1</formula>
    </cfRule>
  </conditionalFormatting>
  <conditionalFormatting sqref="D3615:N3615">
    <cfRule type="cellIs" dxfId="0" priority="8448" operator="equal">
      <formula>0</formula>
    </cfRule>
    <cfRule type="cellIs" dxfId="1" priority="8449" operator="equal">
      <formula>1</formula>
    </cfRule>
  </conditionalFormatting>
  <conditionalFormatting sqref="D3616:N3616">
    <cfRule type="cellIs" dxfId="0" priority="8450" operator="equal">
      <formula>0</formula>
    </cfRule>
    <cfRule type="cellIs" dxfId="1" priority="8451" operator="equal">
      <formula>1</formula>
    </cfRule>
  </conditionalFormatting>
  <conditionalFormatting sqref="D3617:N3617">
    <cfRule type="cellIs" dxfId="0" priority="8452" operator="equal">
      <formula>0</formula>
    </cfRule>
    <cfRule type="cellIs" dxfId="1" priority="8453" operator="equal">
      <formula>1</formula>
    </cfRule>
  </conditionalFormatting>
  <conditionalFormatting sqref="D3618:N3618">
    <cfRule type="cellIs" dxfId="0" priority="8454" operator="equal">
      <formula>0</formula>
    </cfRule>
    <cfRule type="cellIs" dxfId="1" priority="8455" operator="equal">
      <formula>1</formula>
    </cfRule>
  </conditionalFormatting>
  <conditionalFormatting sqref="D3619:N3619">
    <cfRule type="cellIs" dxfId="0" priority="8456" operator="equal">
      <formula>0</formula>
    </cfRule>
    <cfRule type="cellIs" dxfId="1" priority="8457" operator="equal">
      <formula>1</formula>
    </cfRule>
  </conditionalFormatting>
  <conditionalFormatting sqref="D361:N361">
    <cfRule type="cellIs" dxfId="0" priority="765" operator="equal">
      <formula>0</formula>
    </cfRule>
    <cfRule type="cellIs" dxfId="1" priority="766" operator="equal">
      <formula>1</formula>
    </cfRule>
  </conditionalFormatting>
  <conditionalFormatting sqref="D362">
    <cfRule type="colorScale" priority="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20:N3620">
    <cfRule type="cellIs" dxfId="0" priority="8458" operator="equal">
      <formula>0</formula>
    </cfRule>
    <cfRule type="cellIs" dxfId="1" priority="8459" operator="equal">
      <formula>1</formula>
    </cfRule>
  </conditionalFormatting>
  <conditionalFormatting sqref="D3621:N3621">
    <cfRule type="cellIs" dxfId="0" priority="8460" operator="equal">
      <formula>0</formula>
    </cfRule>
    <cfRule type="cellIs" dxfId="1" priority="8461" operator="equal">
      <formula>1</formula>
    </cfRule>
  </conditionalFormatting>
  <conditionalFormatting sqref="D3622:N3622">
    <cfRule type="cellIs" dxfId="0" priority="8462" operator="equal">
      <formula>0</formula>
    </cfRule>
    <cfRule type="cellIs" dxfId="1" priority="8463" operator="equal">
      <formula>1</formula>
    </cfRule>
  </conditionalFormatting>
  <conditionalFormatting sqref="D3623">
    <cfRule type="colorScale" priority="8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26:N3626">
    <cfRule type="cellIs" dxfId="0" priority="8475" operator="equal">
      <formula>0</formula>
    </cfRule>
    <cfRule type="cellIs" dxfId="1" priority="8476" operator="equal">
      <formula>1</formula>
    </cfRule>
  </conditionalFormatting>
  <conditionalFormatting sqref="D3627:N3627">
    <cfRule type="cellIs" dxfId="0" priority="8477" operator="equal">
      <formula>0</formula>
    </cfRule>
    <cfRule type="cellIs" dxfId="1" priority="8478" operator="equal">
      <formula>1</formula>
    </cfRule>
  </conditionalFormatting>
  <conditionalFormatting sqref="D3628:N3628">
    <cfRule type="cellIs" dxfId="0" priority="8479" operator="equal">
      <formula>0</formula>
    </cfRule>
    <cfRule type="cellIs" dxfId="1" priority="8480" operator="equal">
      <formula>1</formula>
    </cfRule>
  </conditionalFormatting>
  <conditionalFormatting sqref="D3629:N3629">
    <cfRule type="cellIs" dxfId="0" priority="8481" operator="equal">
      <formula>0</formula>
    </cfRule>
    <cfRule type="cellIs" dxfId="1" priority="8482" operator="equal">
      <formula>1</formula>
    </cfRule>
  </conditionalFormatting>
  <conditionalFormatting sqref="D3630:N3630">
    <cfRule type="cellIs" dxfId="0" priority="8483" operator="equal">
      <formula>0</formula>
    </cfRule>
    <cfRule type="cellIs" dxfId="1" priority="8484" operator="equal">
      <formula>1</formula>
    </cfRule>
  </conditionalFormatting>
  <conditionalFormatting sqref="D3631:N3631">
    <cfRule type="cellIs" dxfId="0" priority="8485" operator="equal">
      <formula>0</formula>
    </cfRule>
    <cfRule type="cellIs" dxfId="1" priority="8486" operator="equal">
      <formula>1</formula>
    </cfRule>
  </conditionalFormatting>
  <conditionalFormatting sqref="D3632:N3632">
    <cfRule type="cellIs" dxfId="0" priority="8487" operator="equal">
      <formula>0</formula>
    </cfRule>
    <cfRule type="cellIs" dxfId="1" priority="8488" operator="equal">
      <formula>1</formula>
    </cfRule>
  </conditionalFormatting>
  <conditionalFormatting sqref="D3633:N3633">
    <cfRule type="cellIs" dxfId="0" priority="8489" operator="equal">
      <formula>0</formula>
    </cfRule>
    <cfRule type="cellIs" dxfId="1" priority="8490" operator="equal">
      <formula>1</formula>
    </cfRule>
  </conditionalFormatting>
  <conditionalFormatting sqref="D3634:N3634">
    <cfRule type="cellIs" dxfId="0" priority="8491" operator="equal">
      <formula>0</formula>
    </cfRule>
    <cfRule type="cellIs" dxfId="1" priority="8492" operator="equal">
      <formula>1</formula>
    </cfRule>
  </conditionalFormatting>
  <conditionalFormatting sqref="D3635:N3635">
    <cfRule type="cellIs" dxfId="0" priority="8493" operator="equal">
      <formula>0</formula>
    </cfRule>
    <cfRule type="cellIs" dxfId="1" priority="8494" operator="equal">
      <formula>1</formula>
    </cfRule>
  </conditionalFormatting>
  <conditionalFormatting sqref="D3636:N3636">
    <cfRule type="cellIs" dxfId="0" priority="8495" operator="equal">
      <formula>0</formula>
    </cfRule>
    <cfRule type="cellIs" dxfId="1" priority="8496" operator="equal">
      <formula>1</formula>
    </cfRule>
  </conditionalFormatting>
  <conditionalFormatting sqref="D3637:N3637">
    <cfRule type="cellIs" dxfId="0" priority="8497" operator="equal">
      <formula>0</formula>
    </cfRule>
    <cfRule type="cellIs" dxfId="1" priority="8498" operator="equal">
      <formula>1</formula>
    </cfRule>
  </conditionalFormatting>
  <conditionalFormatting sqref="D3638:N3638">
    <cfRule type="cellIs" dxfId="0" priority="8499" operator="equal">
      <formula>0</formula>
    </cfRule>
    <cfRule type="cellIs" dxfId="1" priority="8500" operator="equal">
      <formula>1</formula>
    </cfRule>
  </conditionalFormatting>
  <conditionalFormatting sqref="D3639:N3639">
    <cfRule type="cellIs" dxfId="0" priority="8501" operator="equal">
      <formula>0</formula>
    </cfRule>
    <cfRule type="cellIs" dxfId="1" priority="8502" operator="equal">
      <formula>1</formula>
    </cfRule>
  </conditionalFormatting>
  <conditionalFormatting sqref="D3640:N3640">
    <cfRule type="cellIs" dxfId="0" priority="8503" operator="equal">
      <formula>0</formula>
    </cfRule>
    <cfRule type="cellIs" dxfId="1" priority="8504" operator="equal">
      <formula>1</formula>
    </cfRule>
  </conditionalFormatting>
  <conditionalFormatting sqref="D3641:N3641">
    <cfRule type="cellIs" dxfId="0" priority="8505" operator="equal">
      <formula>0</formula>
    </cfRule>
    <cfRule type="cellIs" dxfId="1" priority="8506" operator="equal">
      <formula>1</formula>
    </cfRule>
  </conditionalFormatting>
  <conditionalFormatting sqref="D3642:N3642">
    <cfRule type="cellIs" dxfId="0" priority="8507" operator="equal">
      <formula>0</formula>
    </cfRule>
    <cfRule type="cellIs" dxfId="1" priority="8508" operator="equal">
      <formula>1</formula>
    </cfRule>
  </conditionalFormatting>
  <conditionalFormatting sqref="D3643:N3643">
    <cfRule type="cellIs" dxfId="0" priority="8509" operator="equal">
      <formula>0</formula>
    </cfRule>
    <cfRule type="cellIs" dxfId="1" priority="8510" operator="equal">
      <formula>1</formula>
    </cfRule>
  </conditionalFormatting>
  <conditionalFormatting sqref="D3644:N3644">
    <cfRule type="cellIs" dxfId="0" priority="8511" operator="equal">
      <formula>0</formula>
    </cfRule>
    <cfRule type="cellIs" dxfId="1" priority="8512" operator="equal">
      <formula>1</formula>
    </cfRule>
  </conditionalFormatting>
  <conditionalFormatting sqref="D3645:N3645">
    <cfRule type="cellIs" dxfId="0" priority="8513" operator="equal">
      <formula>0</formula>
    </cfRule>
    <cfRule type="cellIs" dxfId="1" priority="8514" operator="equal">
      <formula>1</formula>
    </cfRule>
  </conditionalFormatting>
  <conditionalFormatting sqref="D3646">
    <cfRule type="colorScale" priority="8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49:N3649">
    <cfRule type="cellIs" dxfId="0" priority="8526" operator="equal">
      <formula>0</formula>
    </cfRule>
    <cfRule type="cellIs" dxfId="1" priority="8527" operator="equal">
      <formula>1</formula>
    </cfRule>
  </conditionalFormatting>
  <conditionalFormatting sqref="D3650:N3650">
    <cfRule type="cellIs" dxfId="0" priority="8528" operator="equal">
      <formula>0</formula>
    </cfRule>
    <cfRule type="cellIs" dxfId="1" priority="8529" operator="equal">
      <formula>1</formula>
    </cfRule>
  </conditionalFormatting>
  <conditionalFormatting sqref="D3651:N3651">
    <cfRule type="cellIs" dxfId="0" priority="8530" operator="equal">
      <formula>0</formula>
    </cfRule>
    <cfRule type="cellIs" dxfId="1" priority="8531" operator="equal">
      <formula>1</formula>
    </cfRule>
  </conditionalFormatting>
  <conditionalFormatting sqref="D3652:N3652">
    <cfRule type="cellIs" dxfId="0" priority="8532" operator="equal">
      <formula>0</formula>
    </cfRule>
    <cfRule type="cellIs" dxfId="1" priority="8533" operator="equal">
      <formula>1</formula>
    </cfRule>
  </conditionalFormatting>
  <conditionalFormatting sqref="D3653:N3653">
    <cfRule type="cellIs" dxfId="0" priority="8534" operator="equal">
      <formula>0</formula>
    </cfRule>
    <cfRule type="cellIs" dxfId="1" priority="8535" operator="equal">
      <formula>1</formula>
    </cfRule>
  </conditionalFormatting>
  <conditionalFormatting sqref="D3654:N3654">
    <cfRule type="cellIs" dxfId="0" priority="8536" operator="equal">
      <formula>0</formula>
    </cfRule>
    <cfRule type="cellIs" dxfId="1" priority="8537" operator="equal">
      <formula>1</formula>
    </cfRule>
  </conditionalFormatting>
  <conditionalFormatting sqref="D3655:N3655">
    <cfRule type="cellIs" dxfId="0" priority="8538" operator="equal">
      <formula>0</formula>
    </cfRule>
    <cfRule type="cellIs" dxfId="1" priority="8539" operator="equal">
      <formula>1</formula>
    </cfRule>
  </conditionalFormatting>
  <conditionalFormatting sqref="D3656:N3656">
    <cfRule type="cellIs" dxfId="0" priority="8540" operator="equal">
      <formula>0</formula>
    </cfRule>
    <cfRule type="cellIs" dxfId="1" priority="8541" operator="equal">
      <formula>1</formula>
    </cfRule>
  </conditionalFormatting>
  <conditionalFormatting sqref="D3657:N3657">
    <cfRule type="cellIs" dxfId="0" priority="8542" operator="equal">
      <formula>0</formula>
    </cfRule>
    <cfRule type="cellIs" dxfId="1" priority="8543" operator="equal">
      <formula>1</formula>
    </cfRule>
  </conditionalFormatting>
  <conditionalFormatting sqref="D3658:N3658">
    <cfRule type="cellIs" dxfId="0" priority="8544" operator="equal">
      <formula>0</formula>
    </cfRule>
    <cfRule type="cellIs" dxfId="1" priority="8545" operator="equal">
      <formula>1</formula>
    </cfRule>
  </conditionalFormatting>
  <conditionalFormatting sqref="D3659:N3659">
    <cfRule type="cellIs" dxfId="0" priority="8546" operator="equal">
      <formula>0</formula>
    </cfRule>
    <cfRule type="cellIs" dxfId="1" priority="8547" operator="equal">
      <formula>1</formula>
    </cfRule>
  </conditionalFormatting>
  <conditionalFormatting sqref="D365:N365">
    <cfRule type="cellIs" dxfId="0" priority="778" operator="equal">
      <formula>0</formula>
    </cfRule>
    <cfRule type="cellIs" dxfId="1" priority="779" operator="equal">
      <formula>1</formula>
    </cfRule>
  </conditionalFormatting>
  <conditionalFormatting sqref="D3660:N3660">
    <cfRule type="cellIs" dxfId="0" priority="8548" operator="equal">
      <formula>0</formula>
    </cfRule>
    <cfRule type="cellIs" dxfId="1" priority="8549" operator="equal">
      <formula>1</formula>
    </cfRule>
  </conditionalFormatting>
  <conditionalFormatting sqref="D3661:N3661">
    <cfRule type="cellIs" dxfId="0" priority="8550" operator="equal">
      <formula>0</formula>
    </cfRule>
    <cfRule type="cellIs" dxfId="1" priority="8551" operator="equal">
      <formula>1</formula>
    </cfRule>
  </conditionalFormatting>
  <conditionalFormatting sqref="D3662:N3662">
    <cfRule type="cellIs" dxfId="0" priority="8552" operator="equal">
      <formula>0</formula>
    </cfRule>
    <cfRule type="cellIs" dxfId="1" priority="8553" operator="equal">
      <formula>1</formula>
    </cfRule>
  </conditionalFormatting>
  <conditionalFormatting sqref="D3663:N3663">
    <cfRule type="cellIs" dxfId="0" priority="8554" operator="equal">
      <formula>0</formula>
    </cfRule>
    <cfRule type="cellIs" dxfId="1" priority="8555" operator="equal">
      <formula>1</formula>
    </cfRule>
  </conditionalFormatting>
  <conditionalFormatting sqref="D3664:N3664">
    <cfRule type="cellIs" dxfId="0" priority="8556" operator="equal">
      <formula>0</formula>
    </cfRule>
    <cfRule type="cellIs" dxfId="1" priority="8557" operator="equal">
      <formula>1</formula>
    </cfRule>
  </conditionalFormatting>
  <conditionalFormatting sqref="D3665">
    <cfRule type="colorScale" priority="8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68:N3668">
    <cfRule type="cellIs" dxfId="0" priority="8569" operator="equal">
      <formula>0</formula>
    </cfRule>
    <cfRule type="cellIs" dxfId="1" priority="8570" operator="equal">
      <formula>1</formula>
    </cfRule>
  </conditionalFormatting>
  <conditionalFormatting sqref="D3669:N3669">
    <cfRule type="cellIs" dxfId="0" priority="8571" operator="equal">
      <formula>0</formula>
    </cfRule>
    <cfRule type="cellIs" dxfId="1" priority="8572" operator="equal">
      <formula>1</formula>
    </cfRule>
  </conditionalFormatting>
  <conditionalFormatting sqref="D366:N366">
    <cfRule type="cellIs" dxfId="0" priority="780" operator="equal">
      <formula>0</formula>
    </cfRule>
    <cfRule type="cellIs" dxfId="1" priority="781" operator="equal">
      <formula>1</formula>
    </cfRule>
  </conditionalFormatting>
  <conditionalFormatting sqref="D3670:N3670">
    <cfRule type="cellIs" dxfId="0" priority="8573" operator="equal">
      <formula>0</formula>
    </cfRule>
    <cfRule type="cellIs" dxfId="1" priority="8574" operator="equal">
      <formula>1</formula>
    </cfRule>
  </conditionalFormatting>
  <conditionalFormatting sqref="D3671:N3671">
    <cfRule type="cellIs" dxfId="0" priority="8575" operator="equal">
      <formula>0</formula>
    </cfRule>
    <cfRule type="cellIs" dxfId="1" priority="8576" operator="equal">
      <formula>1</formula>
    </cfRule>
  </conditionalFormatting>
  <conditionalFormatting sqref="D3672:N3672">
    <cfRule type="cellIs" dxfId="0" priority="8577" operator="equal">
      <formula>0</formula>
    </cfRule>
    <cfRule type="cellIs" dxfId="1" priority="8578" operator="equal">
      <formula>1</formula>
    </cfRule>
  </conditionalFormatting>
  <conditionalFormatting sqref="D3673:N3673">
    <cfRule type="cellIs" dxfId="0" priority="8579" operator="equal">
      <formula>0</formula>
    </cfRule>
    <cfRule type="cellIs" dxfId="1" priority="8580" operator="equal">
      <formula>1</formula>
    </cfRule>
  </conditionalFormatting>
  <conditionalFormatting sqref="D3674:N3674">
    <cfRule type="cellIs" dxfId="0" priority="8581" operator="equal">
      <formula>0</formula>
    </cfRule>
    <cfRule type="cellIs" dxfId="1" priority="8582" operator="equal">
      <formula>1</formula>
    </cfRule>
  </conditionalFormatting>
  <conditionalFormatting sqref="D3675:N3675">
    <cfRule type="cellIs" dxfId="0" priority="8583" operator="equal">
      <formula>0</formula>
    </cfRule>
    <cfRule type="cellIs" dxfId="1" priority="8584" operator="equal">
      <formula>1</formula>
    </cfRule>
  </conditionalFormatting>
  <conditionalFormatting sqref="D3676:N3676">
    <cfRule type="cellIs" dxfId="0" priority="8585" operator="equal">
      <formula>0</formula>
    </cfRule>
    <cfRule type="cellIs" dxfId="1" priority="8586" operator="equal">
      <formula>1</formula>
    </cfRule>
  </conditionalFormatting>
  <conditionalFormatting sqref="D3677:N3677">
    <cfRule type="cellIs" dxfId="0" priority="8587" operator="equal">
      <formula>0</formula>
    </cfRule>
    <cfRule type="cellIs" dxfId="1" priority="8588" operator="equal">
      <formula>1</formula>
    </cfRule>
  </conditionalFormatting>
  <conditionalFormatting sqref="D3678:N3678">
    <cfRule type="cellIs" dxfId="0" priority="8589" operator="equal">
      <formula>0</formula>
    </cfRule>
    <cfRule type="cellIs" dxfId="1" priority="8590" operator="equal">
      <formula>1</formula>
    </cfRule>
  </conditionalFormatting>
  <conditionalFormatting sqref="D3679:N3679">
    <cfRule type="cellIs" dxfId="0" priority="8591" operator="equal">
      <formula>0</formula>
    </cfRule>
    <cfRule type="cellIs" dxfId="1" priority="8592" operator="equal">
      <formula>1</formula>
    </cfRule>
  </conditionalFormatting>
  <conditionalFormatting sqref="D367:N367">
    <cfRule type="cellIs" dxfId="0" priority="782" operator="equal">
      <formula>0</formula>
    </cfRule>
    <cfRule type="cellIs" dxfId="1" priority="783" operator="equal">
      <formula>1</formula>
    </cfRule>
  </conditionalFormatting>
  <conditionalFormatting sqref="D3680:N3680">
    <cfRule type="cellIs" dxfId="0" priority="8593" operator="equal">
      <formula>0</formula>
    </cfRule>
    <cfRule type="cellIs" dxfId="1" priority="8594" operator="equal">
      <formula>1</formula>
    </cfRule>
  </conditionalFormatting>
  <conditionalFormatting sqref="D3681:N3681">
    <cfRule type="cellIs" dxfId="0" priority="8595" operator="equal">
      <formula>0</formula>
    </cfRule>
    <cfRule type="cellIs" dxfId="1" priority="8596" operator="equal">
      <formula>1</formula>
    </cfRule>
  </conditionalFormatting>
  <conditionalFormatting sqref="D3682:N3682">
    <cfRule type="cellIs" dxfId="0" priority="8597" operator="equal">
      <formula>0</formula>
    </cfRule>
    <cfRule type="cellIs" dxfId="1" priority="8598" operator="equal">
      <formula>1</formula>
    </cfRule>
  </conditionalFormatting>
  <conditionalFormatting sqref="D3683:N3683">
    <cfRule type="cellIs" dxfId="0" priority="8599" operator="equal">
      <formula>0</formula>
    </cfRule>
    <cfRule type="cellIs" dxfId="1" priority="8600" operator="equal">
      <formula>1</formula>
    </cfRule>
  </conditionalFormatting>
  <conditionalFormatting sqref="D3684:N3684">
    <cfRule type="cellIs" dxfId="0" priority="8601" operator="equal">
      <formula>0</formula>
    </cfRule>
    <cfRule type="cellIs" dxfId="1" priority="8602" operator="equal">
      <formula>1</formula>
    </cfRule>
  </conditionalFormatting>
  <conditionalFormatting sqref="D3685:N3685">
    <cfRule type="cellIs" dxfId="0" priority="8603" operator="equal">
      <formula>0</formula>
    </cfRule>
    <cfRule type="cellIs" dxfId="1" priority="8604" operator="equal">
      <formula>1</formula>
    </cfRule>
  </conditionalFormatting>
  <conditionalFormatting sqref="D3686">
    <cfRule type="colorScale" priority="8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89:N3689">
    <cfRule type="cellIs" dxfId="0" priority="8616" operator="equal">
      <formula>0</formula>
    </cfRule>
    <cfRule type="cellIs" dxfId="1" priority="8617" operator="equal">
      <formula>1</formula>
    </cfRule>
  </conditionalFormatting>
  <conditionalFormatting sqref="D368:N368">
    <cfRule type="cellIs" dxfId="0" priority="784" operator="equal">
      <formula>0</formula>
    </cfRule>
    <cfRule type="cellIs" dxfId="1" priority="785" operator="equal">
      <formula>1</formula>
    </cfRule>
  </conditionalFormatting>
  <conditionalFormatting sqref="D3690">
    <cfRule type="colorScale" priority="8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93:N3693">
    <cfRule type="cellIs" dxfId="0" priority="8629" operator="equal">
      <formula>0</formula>
    </cfRule>
    <cfRule type="cellIs" dxfId="1" priority="8630" operator="equal">
      <formula>1</formula>
    </cfRule>
  </conditionalFormatting>
  <conditionalFormatting sqref="D3694">
    <cfRule type="colorScale" priority="8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97">
    <cfRule type="colorScale" priority="8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9:N369">
    <cfRule type="cellIs" dxfId="0" priority="786" operator="equal">
      <formula>0</formula>
    </cfRule>
    <cfRule type="cellIs" dxfId="1" priority="787" operator="equal">
      <formula>1</formula>
    </cfRule>
  </conditionalFormatting>
  <conditionalFormatting sqref="D36:N36">
    <cfRule type="cellIs" dxfId="0" priority="45" operator="equal">
      <formula>0</formula>
    </cfRule>
    <cfRule type="cellIs" dxfId="1" priority="46" operator="equal">
      <formula>1</formula>
    </cfRule>
  </conditionalFormatting>
  <conditionalFormatting sqref="D3700:N3700">
    <cfRule type="cellIs" dxfId="0" priority="8653" operator="equal">
      <formula>0</formula>
    </cfRule>
    <cfRule type="cellIs" dxfId="1" priority="8654" operator="equal">
      <formula>1</formula>
    </cfRule>
  </conditionalFormatting>
  <conditionalFormatting sqref="D3701:N3701">
    <cfRule type="cellIs" dxfId="0" priority="8655" operator="equal">
      <formula>0</formula>
    </cfRule>
    <cfRule type="cellIs" dxfId="1" priority="8656" operator="equal">
      <formula>1</formula>
    </cfRule>
  </conditionalFormatting>
  <conditionalFormatting sqref="D3702:N3702">
    <cfRule type="cellIs" dxfId="0" priority="8657" operator="equal">
      <formula>0</formula>
    </cfRule>
    <cfRule type="cellIs" dxfId="1" priority="8658" operator="equal">
      <formula>1</formula>
    </cfRule>
  </conditionalFormatting>
  <conditionalFormatting sqref="D3703:N3703">
    <cfRule type="cellIs" dxfId="0" priority="8659" operator="equal">
      <formula>0</formula>
    </cfRule>
    <cfRule type="cellIs" dxfId="1" priority="8660" operator="equal">
      <formula>1</formula>
    </cfRule>
  </conditionalFormatting>
  <conditionalFormatting sqref="D3704:N3704">
    <cfRule type="cellIs" dxfId="0" priority="8661" operator="equal">
      <formula>0</formula>
    </cfRule>
    <cfRule type="cellIs" dxfId="1" priority="8662" operator="equal">
      <formula>1</formula>
    </cfRule>
  </conditionalFormatting>
  <conditionalFormatting sqref="D3705:N3705">
    <cfRule type="cellIs" dxfId="0" priority="8663" operator="equal">
      <formula>0</formula>
    </cfRule>
    <cfRule type="cellIs" dxfId="1" priority="8664" operator="equal">
      <formula>1</formula>
    </cfRule>
  </conditionalFormatting>
  <conditionalFormatting sqref="D3706:N3706">
    <cfRule type="cellIs" dxfId="0" priority="8665" operator="equal">
      <formula>0</formula>
    </cfRule>
    <cfRule type="cellIs" dxfId="1" priority="8666" operator="equal">
      <formula>1</formula>
    </cfRule>
  </conditionalFormatting>
  <conditionalFormatting sqref="D3707:N3707">
    <cfRule type="cellIs" dxfId="0" priority="8667" operator="equal">
      <formula>0</formula>
    </cfRule>
    <cfRule type="cellIs" dxfId="1" priority="8668" operator="equal">
      <formula>1</formula>
    </cfRule>
  </conditionalFormatting>
  <conditionalFormatting sqref="D3708:N3708">
    <cfRule type="cellIs" dxfId="0" priority="8669" operator="equal">
      <formula>0</formula>
    </cfRule>
    <cfRule type="cellIs" dxfId="1" priority="8670" operator="equal">
      <formula>1</formula>
    </cfRule>
  </conditionalFormatting>
  <conditionalFormatting sqref="D3709:N3709">
    <cfRule type="cellIs" dxfId="0" priority="8671" operator="equal">
      <formula>0</formula>
    </cfRule>
    <cfRule type="cellIs" dxfId="1" priority="8672" operator="equal">
      <formula>1</formula>
    </cfRule>
  </conditionalFormatting>
  <conditionalFormatting sqref="D370:N370">
    <cfRule type="cellIs" dxfId="0" priority="788" operator="equal">
      <formula>0</formula>
    </cfRule>
    <cfRule type="cellIs" dxfId="1" priority="789" operator="equal">
      <formula>1</formula>
    </cfRule>
  </conditionalFormatting>
  <conditionalFormatting sqref="D3710:N3710">
    <cfRule type="cellIs" dxfId="0" priority="8673" operator="equal">
      <formula>0</formula>
    </cfRule>
    <cfRule type="cellIs" dxfId="1" priority="8674" operator="equal">
      <formula>1</formula>
    </cfRule>
  </conditionalFormatting>
  <conditionalFormatting sqref="D3711:N3711">
    <cfRule type="cellIs" dxfId="0" priority="8675" operator="equal">
      <formula>0</formula>
    </cfRule>
    <cfRule type="cellIs" dxfId="1" priority="8676" operator="equal">
      <formula>1</formula>
    </cfRule>
  </conditionalFormatting>
  <conditionalFormatting sqref="D3712:N3712">
    <cfRule type="cellIs" dxfId="0" priority="8677" operator="equal">
      <formula>0</formula>
    </cfRule>
    <cfRule type="cellIs" dxfId="1" priority="8678" operator="equal">
      <formula>1</formula>
    </cfRule>
  </conditionalFormatting>
  <conditionalFormatting sqref="D3713:N3713">
    <cfRule type="cellIs" dxfId="0" priority="8679" operator="equal">
      <formula>0</formula>
    </cfRule>
    <cfRule type="cellIs" dxfId="1" priority="8680" operator="equal">
      <formula>1</formula>
    </cfRule>
  </conditionalFormatting>
  <conditionalFormatting sqref="D3714:N3714">
    <cfRule type="cellIs" dxfId="0" priority="8681" operator="equal">
      <formula>0</formula>
    </cfRule>
    <cfRule type="cellIs" dxfId="1" priority="8682" operator="equal">
      <formula>1</formula>
    </cfRule>
  </conditionalFormatting>
  <conditionalFormatting sqref="D3715:N3715">
    <cfRule type="cellIs" dxfId="0" priority="8683" operator="equal">
      <formula>0</formula>
    </cfRule>
    <cfRule type="cellIs" dxfId="1" priority="8684" operator="equal">
      <formula>1</formula>
    </cfRule>
  </conditionalFormatting>
  <conditionalFormatting sqref="D3716:N3716">
    <cfRule type="cellIs" dxfId="0" priority="8685" operator="equal">
      <formula>0</formula>
    </cfRule>
    <cfRule type="cellIs" dxfId="1" priority="8686" operator="equal">
      <formula>1</formula>
    </cfRule>
  </conditionalFormatting>
  <conditionalFormatting sqref="D3717:N3717">
    <cfRule type="cellIs" dxfId="0" priority="8687" operator="equal">
      <formula>0</formula>
    </cfRule>
    <cfRule type="cellIs" dxfId="1" priority="8688" operator="equal">
      <formula>1</formula>
    </cfRule>
  </conditionalFormatting>
  <conditionalFormatting sqref="D3718:N3718">
    <cfRule type="cellIs" dxfId="0" priority="8689" operator="equal">
      <formula>0</formula>
    </cfRule>
    <cfRule type="cellIs" dxfId="1" priority="8690" operator="equal">
      <formula>1</formula>
    </cfRule>
  </conditionalFormatting>
  <conditionalFormatting sqref="D3719:N3719">
    <cfRule type="cellIs" dxfId="0" priority="8691" operator="equal">
      <formula>0</formula>
    </cfRule>
    <cfRule type="cellIs" dxfId="1" priority="8692" operator="equal">
      <formula>1</formula>
    </cfRule>
  </conditionalFormatting>
  <conditionalFormatting sqref="D371:N371">
    <cfRule type="cellIs" dxfId="0" priority="790" operator="equal">
      <formula>0</formula>
    </cfRule>
    <cfRule type="cellIs" dxfId="1" priority="791" operator="equal">
      <formula>1</formula>
    </cfRule>
  </conditionalFormatting>
  <conditionalFormatting sqref="D3720:N3720">
    <cfRule type="cellIs" dxfId="0" priority="8693" operator="equal">
      <formula>0</formula>
    </cfRule>
    <cfRule type="cellIs" dxfId="1" priority="8694" operator="equal">
      <formula>1</formula>
    </cfRule>
  </conditionalFormatting>
  <conditionalFormatting sqref="D3721:N3721">
    <cfRule type="cellIs" dxfId="0" priority="8695" operator="equal">
      <formula>0</formula>
    </cfRule>
    <cfRule type="cellIs" dxfId="1" priority="8696" operator="equal">
      <formula>1</formula>
    </cfRule>
  </conditionalFormatting>
  <conditionalFormatting sqref="D3722:N3722">
    <cfRule type="cellIs" dxfId="0" priority="8697" operator="equal">
      <formula>0</formula>
    </cfRule>
    <cfRule type="cellIs" dxfId="1" priority="8698" operator="equal">
      <formula>1</formula>
    </cfRule>
  </conditionalFormatting>
  <conditionalFormatting sqref="D3723:N3723">
    <cfRule type="cellIs" dxfId="0" priority="8699" operator="equal">
      <formula>0</formula>
    </cfRule>
    <cfRule type="cellIs" dxfId="1" priority="8700" operator="equal">
      <formula>1</formula>
    </cfRule>
  </conditionalFormatting>
  <conditionalFormatting sqref="D3724:N3724">
    <cfRule type="cellIs" dxfId="0" priority="8701" operator="equal">
      <formula>0</formula>
    </cfRule>
    <cfRule type="cellIs" dxfId="1" priority="8702" operator="equal">
      <formula>1</formula>
    </cfRule>
  </conditionalFormatting>
  <conditionalFormatting sqref="D3725">
    <cfRule type="colorScale" priority="8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28">
    <cfRule type="colorScale" priority="8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2:N372">
    <cfRule type="cellIs" dxfId="0" priority="792" operator="equal">
      <formula>0</formula>
    </cfRule>
    <cfRule type="cellIs" dxfId="1" priority="793" operator="equal">
      <formula>1</formula>
    </cfRule>
  </conditionalFormatting>
  <conditionalFormatting sqref="D3731:N3731">
    <cfRule type="cellIs" dxfId="0" priority="8725" operator="equal">
      <formula>0</formula>
    </cfRule>
    <cfRule type="cellIs" dxfId="1" priority="8726" operator="equal">
      <formula>1</formula>
    </cfRule>
  </conditionalFormatting>
  <conditionalFormatting sqref="D3732:N3732">
    <cfRule type="cellIs" dxfId="0" priority="8727" operator="equal">
      <formula>0</formula>
    </cfRule>
    <cfRule type="cellIs" dxfId="1" priority="8728" operator="equal">
      <formula>1</formula>
    </cfRule>
  </conditionalFormatting>
  <conditionalFormatting sqref="D3733:N3733">
    <cfRule type="cellIs" dxfId="0" priority="8729" operator="equal">
      <formula>0</formula>
    </cfRule>
    <cfRule type="cellIs" dxfId="1" priority="8730" operator="equal">
      <formula>1</formula>
    </cfRule>
  </conditionalFormatting>
  <conditionalFormatting sqref="D3734:N3734">
    <cfRule type="cellIs" dxfId="0" priority="8731" operator="equal">
      <formula>0</formula>
    </cfRule>
    <cfRule type="cellIs" dxfId="1" priority="8732" operator="equal">
      <formula>1</formula>
    </cfRule>
  </conditionalFormatting>
  <conditionalFormatting sqref="D3735:N3735">
    <cfRule type="cellIs" dxfId="0" priority="8733" operator="equal">
      <formula>0</formula>
    </cfRule>
    <cfRule type="cellIs" dxfId="1" priority="8734" operator="equal">
      <formula>1</formula>
    </cfRule>
  </conditionalFormatting>
  <conditionalFormatting sqref="D3736:N3736">
    <cfRule type="cellIs" dxfId="0" priority="8735" operator="equal">
      <formula>0</formula>
    </cfRule>
    <cfRule type="cellIs" dxfId="1" priority="8736" operator="equal">
      <formula>1</formula>
    </cfRule>
  </conditionalFormatting>
  <conditionalFormatting sqref="D3737:N3737">
    <cfRule type="cellIs" dxfId="0" priority="8737" operator="equal">
      <formula>0</formula>
    </cfRule>
    <cfRule type="cellIs" dxfId="1" priority="8738" operator="equal">
      <formula>1</formula>
    </cfRule>
  </conditionalFormatting>
  <conditionalFormatting sqref="D3738:N3738">
    <cfRule type="cellIs" dxfId="0" priority="8739" operator="equal">
      <formula>0</formula>
    </cfRule>
    <cfRule type="cellIs" dxfId="1" priority="8740" operator="equal">
      <formula>1</formula>
    </cfRule>
  </conditionalFormatting>
  <conditionalFormatting sqref="D3739:N3739">
    <cfRule type="cellIs" dxfId="0" priority="8741" operator="equal">
      <formula>0</formula>
    </cfRule>
    <cfRule type="cellIs" dxfId="1" priority="8742" operator="equal">
      <formula>1</formula>
    </cfRule>
  </conditionalFormatting>
  <conditionalFormatting sqref="D373:N373">
    <cfRule type="cellIs" dxfId="0" priority="794" operator="equal">
      <formula>0</formula>
    </cfRule>
    <cfRule type="cellIs" dxfId="1" priority="795" operator="equal">
      <formula>1</formula>
    </cfRule>
  </conditionalFormatting>
  <conditionalFormatting sqref="D3740:N3740">
    <cfRule type="cellIs" dxfId="0" priority="8743" operator="equal">
      <formula>0</formula>
    </cfRule>
    <cfRule type="cellIs" dxfId="1" priority="8744" operator="equal">
      <formula>1</formula>
    </cfRule>
  </conditionalFormatting>
  <conditionalFormatting sqref="D3741:N3741">
    <cfRule type="cellIs" dxfId="0" priority="8745" operator="equal">
      <formula>0</formula>
    </cfRule>
    <cfRule type="cellIs" dxfId="1" priority="8746" operator="equal">
      <formula>1</formula>
    </cfRule>
  </conditionalFormatting>
  <conditionalFormatting sqref="D3742:N3742">
    <cfRule type="cellIs" dxfId="0" priority="8747" operator="equal">
      <formula>0</formula>
    </cfRule>
    <cfRule type="cellIs" dxfId="1" priority="8748" operator="equal">
      <formula>1</formula>
    </cfRule>
  </conditionalFormatting>
  <conditionalFormatting sqref="D3743:N3743">
    <cfRule type="cellIs" dxfId="0" priority="8749" operator="equal">
      <formula>0</formula>
    </cfRule>
    <cfRule type="cellIs" dxfId="1" priority="8750" operator="equal">
      <formula>1</formula>
    </cfRule>
  </conditionalFormatting>
  <conditionalFormatting sqref="D3744">
    <cfRule type="colorScale" priority="8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47:N3747">
    <cfRule type="cellIs" dxfId="0" priority="8762" operator="equal">
      <formula>0</formula>
    </cfRule>
    <cfRule type="cellIs" dxfId="1" priority="8763" operator="equal">
      <formula>1</formula>
    </cfRule>
  </conditionalFormatting>
  <conditionalFormatting sqref="D3748:N3748">
    <cfRule type="cellIs" dxfId="0" priority="8764" operator="equal">
      <formula>0</formula>
    </cfRule>
    <cfRule type="cellIs" dxfId="1" priority="8765" operator="equal">
      <formula>1</formula>
    </cfRule>
  </conditionalFormatting>
  <conditionalFormatting sqref="D3749:N3749">
    <cfRule type="cellIs" dxfId="0" priority="8766" operator="equal">
      <formula>0</formula>
    </cfRule>
    <cfRule type="cellIs" dxfId="1" priority="8767" operator="equal">
      <formula>1</formula>
    </cfRule>
  </conditionalFormatting>
  <conditionalFormatting sqref="D374:N374">
    <cfRule type="cellIs" dxfId="0" priority="796" operator="equal">
      <formula>0</formula>
    </cfRule>
    <cfRule type="cellIs" dxfId="1" priority="797" operator="equal">
      <formula>1</formula>
    </cfRule>
  </conditionalFormatting>
  <conditionalFormatting sqref="D3750:N3750">
    <cfRule type="cellIs" dxfId="0" priority="8768" operator="equal">
      <formula>0</formula>
    </cfRule>
    <cfRule type="cellIs" dxfId="1" priority="8769" operator="equal">
      <formula>1</formula>
    </cfRule>
  </conditionalFormatting>
  <conditionalFormatting sqref="D3751:N3751">
    <cfRule type="cellIs" dxfId="0" priority="8770" operator="equal">
      <formula>0</formula>
    </cfRule>
    <cfRule type="cellIs" dxfId="1" priority="8771" operator="equal">
      <formula>1</formula>
    </cfRule>
  </conditionalFormatting>
  <conditionalFormatting sqref="D3752:N3752">
    <cfRule type="cellIs" dxfId="0" priority="8772" operator="equal">
      <formula>0</formula>
    </cfRule>
    <cfRule type="cellIs" dxfId="1" priority="8773" operator="equal">
      <formula>1</formula>
    </cfRule>
  </conditionalFormatting>
  <conditionalFormatting sqref="D3753">
    <cfRule type="colorScale" priority="8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56">
    <cfRule type="colorScale" priority="8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59:N3759">
    <cfRule type="cellIs" dxfId="0" priority="8796" operator="equal">
      <formula>0</formula>
    </cfRule>
    <cfRule type="cellIs" dxfId="1" priority="8797" operator="equal">
      <formula>1</formula>
    </cfRule>
  </conditionalFormatting>
  <conditionalFormatting sqref="D375:N375">
    <cfRule type="cellIs" dxfId="0" priority="798" operator="equal">
      <formula>0</formula>
    </cfRule>
    <cfRule type="cellIs" dxfId="1" priority="799" operator="equal">
      <formula>1</formula>
    </cfRule>
  </conditionalFormatting>
  <conditionalFormatting sqref="D3760:N3760">
    <cfRule type="cellIs" dxfId="0" priority="8798" operator="equal">
      <formula>0</formula>
    </cfRule>
    <cfRule type="cellIs" dxfId="1" priority="8799" operator="equal">
      <formula>1</formula>
    </cfRule>
  </conditionalFormatting>
  <conditionalFormatting sqref="D3761:N3761">
    <cfRule type="cellIs" dxfId="0" priority="8800" operator="equal">
      <formula>0</formula>
    </cfRule>
    <cfRule type="cellIs" dxfId="1" priority="8801" operator="equal">
      <formula>1</formula>
    </cfRule>
  </conditionalFormatting>
  <conditionalFormatting sqref="D3762:N3762">
    <cfRule type="cellIs" dxfId="0" priority="8802" operator="equal">
      <formula>0</formula>
    </cfRule>
    <cfRule type="cellIs" dxfId="1" priority="8803" operator="equal">
      <formula>1</formula>
    </cfRule>
  </conditionalFormatting>
  <conditionalFormatting sqref="D3763:N3763">
    <cfRule type="cellIs" dxfId="0" priority="8804" operator="equal">
      <formula>0</formula>
    </cfRule>
    <cfRule type="cellIs" dxfId="1" priority="8805" operator="equal">
      <formula>1</formula>
    </cfRule>
  </conditionalFormatting>
  <conditionalFormatting sqref="D3764:N3764">
    <cfRule type="cellIs" dxfId="0" priority="8806" operator="equal">
      <formula>0</formula>
    </cfRule>
    <cfRule type="cellIs" dxfId="1" priority="8807" operator="equal">
      <formula>1</formula>
    </cfRule>
  </conditionalFormatting>
  <conditionalFormatting sqref="D3765">
    <cfRule type="colorScale" priority="9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68">
    <cfRule type="colorScale" priority="8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6:N376">
    <cfRule type="cellIs" dxfId="0" priority="800" operator="equal">
      <formula>0</formula>
    </cfRule>
    <cfRule type="cellIs" dxfId="1" priority="801" operator="equal">
      <formula>1</formula>
    </cfRule>
  </conditionalFormatting>
  <conditionalFormatting sqref="D3771:N3771">
    <cfRule type="cellIs" dxfId="0" priority="8830" operator="equal">
      <formula>0</formula>
    </cfRule>
    <cfRule type="cellIs" dxfId="1" priority="8831" operator="equal">
      <formula>1</formula>
    </cfRule>
  </conditionalFormatting>
  <conditionalFormatting sqref="D3772:N3772">
    <cfRule type="cellIs" dxfId="0" priority="8832" operator="equal">
      <formula>0</formula>
    </cfRule>
    <cfRule type="cellIs" dxfId="1" priority="8833" operator="equal">
      <formula>1</formula>
    </cfRule>
  </conditionalFormatting>
  <conditionalFormatting sqref="D3773:N3773">
    <cfRule type="cellIs" dxfId="0" priority="8834" operator="equal">
      <formula>0</formula>
    </cfRule>
    <cfRule type="cellIs" dxfId="1" priority="8835" operator="equal">
      <formula>1</formula>
    </cfRule>
  </conditionalFormatting>
  <conditionalFormatting sqref="D3774:N3774">
    <cfRule type="cellIs" dxfId="0" priority="8836" operator="equal">
      <formula>0</formula>
    </cfRule>
    <cfRule type="cellIs" dxfId="1" priority="8837" operator="equal">
      <formula>1</formula>
    </cfRule>
  </conditionalFormatting>
  <conditionalFormatting sqref="D3775:N3775">
    <cfRule type="cellIs" dxfId="0" priority="8838" operator="equal">
      <formula>0</formula>
    </cfRule>
    <cfRule type="cellIs" dxfId="1" priority="8839" operator="equal">
      <formula>1</formula>
    </cfRule>
  </conditionalFormatting>
  <conditionalFormatting sqref="D3776:N3776">
    <cfRule type="cellIs" dxfId="0" priority="8840" operator="equal">
      <formula>0</formula>
    </cfRule>
    <cfRule type="cellIs" dxfId="1" priority="8841" operator="equal">
      <formula>1</formula>
    </cfRule>
  </conditionalFormatting>
  <conditionalFormatting sqref="D3777:N3777">
    <cfRule type="cellIs" dxfId="0" priority="8842" operator="equal">
      <formula>0</formula>
    </cfRule>
    <cfRule type="cellIs" dxfId="1" priority="8843" operator="equal">
      <formula>1</formula>
    </cfRule>
  </conditionalFormatting>
  <conditionalFormatting sqref="D3778:N3778">
    <cfRule type="cellIs" dxfId="0" priority="8844" operator="equal">
      <formula>0</formula>
    </cfRule>
    <cfRule type="cellIs" dxfId="1" priority="8845" operator="equal">
      <formula>1</formula>
    </cfRule>
  </conditionalFormatting>
  <conditionalFormatting sqref="D3779:N3779">
    <cfRule type="cellIs" dxfId="0" priority="8846" operator="equal">
      <formula>0</formula>
    </cfRule>
    <cfRule type="cellIs" dxfId="1" priority="8847" operator="equal">
      <formula>1</formula>
    </cfRule>
  </conditionalFormatting>
  <conditionalFormatting sqref="D377:N377">
    <cfRule type="cellIs" dxfId="0" priority="802" operator="equal">
      <formula>0</formula>
    </cfRule>
    <cfRule type="cellIs" dxfId="1" priority="803" operator="equal">
      <formula>1</formula>
    </cfRule>
  </conditionalFormatting>
  <conditionalFormatting sqref="D3780:N3780">
    <cfRule type="cellIs" dxfId="0" priority="8848" operator="equal">
      <formula>0</formula>
    </cfRule>
    <cfRule type="cellIs" dxfId="1" priority="8849" operator="equal">
      <formula>1</formula>
    </cfRule>
  </conditionalFormatting>
  <conditionalFormatting sqref="D3781:N3781">
    <cfRule type="cellIs" dxfId="0" priority="8850" operator="equal">
      <formula>0</formula>
    </cfRule>
    <cfRule type="cellIs" dxfId="1" priority="8851" operator="equal">
      <formula>1</formula>
    </cfRule>
  </conditionalFormatting>
  <conditionalFormatting sqref="D3782:N3782">
    <cfRule type="cellIs" dxfId="0" priority="8852" operator="equal">
      <formula>0</formula>
    </cfRule>
    <cfRule type="cellIs" dxfId="1" priority="8853" operator="equal">
      <formula>1</formula>
    </cfRule>
  </conditionalFormatting>
  <conditionalFormatting sqref="D3783:N3783">
    <cfRule type="cellIs" dxfId="0" priority="8854" operator="equal">
      <formula>0</formula>
    </cfRule>
    <cfRule type="cellIs" dxfId="1" priority="8855" operator="equal">
      <formula>1</formula>
    </cfRule>
  </conditionalFormatting>
  <conditionalFormatting sqref="D3784:N3784">
    <cfRule type="cellIs" dxfId="0" priority="8856" operator="equal">
      <formula>0</formula>
    </cfRule>
    <cfRule type="cellIs" dxfId="1" priority="8857" operator="equal">
      <formula>1</formula>
    </cfRule>
  </conditionalFormatting>
  <conditionalFormatting sqref="D3785:N3785">
    <cfRule type="cellIs" dxfId="0" priority="8858" operator="equal">
      <formula>0</formula>
    </cfRule>
    <cfRule type="cellIs" dxfId="1" priority="8859" operator="equal">
      <formula>1</formula>
    </cfRule>
  </conditionalFormatting>
  <conditionalFormatting sqref="D3786:N3786">
    <cfRule type="cellIs" dxfId="0" priority="8860" operator="equal">
      <formula>0</formula>
    </cfRule>
    <cfRule type="cellIs" dxfId="1" priority="8861" operator="equal">
      <formula>1</formula>
    </cfRule>
  </conditionalFormatting>
  <conditionalFormatting sqref="D3787:N3787">
    <cfRule type="cellIs" dxfId="0" priority="8862" operator="equal">
      <formula>0</formula>
    </cfRule>
    <cfRule type="cellIs" dxfId="1" priority="8863" operator="equal">
      <formula>1</formula>
    </cfRule>
  </conditionalFormatting>
  <conditionalFormatting sqref="D3788:N3788">
    <cfRule type="cellIs" dxfId="0" priority="8864" operator="equal">
      <formula>0</formula>
    </cfRule>
    <cfRule type="cellIs" dxfId="1" priority="8865" operator="equal">
      <formula>1</formula>
    </cfRule>
  </conditionalFormatting>
  <conditionalFormatting sqref="D3789">
    <cfRule type="colorScale" priority="8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8:N378">
    <cfRule type="cellIs" dxfId="0" priority="804" operator="equal">
      <formula>0</formula>
    </cfRule>
    <cfRule type="cellIs" dxfId="1" priority="805" operator="equal">
      <formula>1</formula>
    </cfRule>
  </conditionalFormatting>
  <conditionalFormatting sqref="D3792:N3792">
    <cfRule type="cellIs" dxfId="0" priority="8877" operator="equal">
      <formula>0</formula>
    </cfRule>
    <cfRule type="cellIs" dxfId="1" priority="8878" operator="equal">
      <formula>1</formula>
    </cfRule>
  </conditionalFormatting>
  <conditionalFormatting sqref="D3793:N3793">
    <cfRule type="cellIs" dxfId="0" priority="8879" operator="equal">
      <formula>0</formula>
    </cfRule>
    <cfRule type="cellIs" dxfId="1" priority="8880" operator="equal">
      <formula>1</formula>
    </cfRule>
  </conditionalFormatting>
  <conditionalFormatting sqref="D3794:N3794">
    <cfRule type="cellIs" dxfId="0" priority="8881" operator="equal">
      <formula>0</formula>
    </cfRule>
    <cfRule type="cellIs" dxfId="1" priority="8882" operator="equal">
      <formula>1</formula>
    </cfRule>
  </conditionalFormatting>
  <conditionalFormatting sqref="D3795:N3795">
    <cfRule type="cellIs" dxfId="0" priority="8883" operator="equal">
      <formula>0</formula>
    </cfRule>
    <cfRule type="cellIs" dxfId="1" priority="8884" operator="equal">
      <formula>1</formula>
    </cfRule>
  </conditionalFormatting>
  <conditionalFormatting sqref="D3796:N3796">
    <cfRule type="cellIs" dxfId="0" priority="8885" operator="equal">
      <formula>0</formula>
    </cfRule>
    <cfRule type="cellIs" dxfId="1" priority="8886" operator="equal">
      <formula>1</formula>
    </cfRule>
  </conditionalFormatting>
  <conditionalFormatting sqref="D3797:N3797">
    <cfRule type="cellIs" dxfId="0" priority="8887" operator="equal">
      <formula>0</formula>
    </cfRule>
    <cfRule type="cellIs" dxfId="1" priority="8888" operator="equal">
      <formula>1</formula>
    </cfRule>
  </conditionalFormatting>
  <conditionalFormatting sqref="D3798:N3798">
    <cfRule type="cellIs" dxfId="0" priority="8889" operator="equal">
      <formula>0</formula>
    </cfRule>
    <cfRule type="cellIs" dxfId="1" priority="8890" operator="equal">
      <formula>1</formula>
    </cfRule>
  </conditionalFormatting>
  <conditionalFormatting sqref="D3799:N3799">
    <cfRule type="cellIs" dxfId="0" priority="8891" operator="equal">
      <formula>0</formula>
    </cfRule>
    <cfRule type="cellIs" dxfId="1" priority="8892" operator="equal">
      <formula>1</formula>
    </cfRule>
  </conditionalFormatting>
  <conditionalFormatting sqref="D379:N379">
    <cfRule type="cellIs" dxfId="0" priority="806" operator="equal">
      <formula>0</formula>
    </cfRule>
    <cfRule type="cellIs" dxfId="1" priority="807" operator="equal">
      <formula>1</formula>
    </cfRule>
  </conditionalFormatting>
  <conditionalFormatting sqref="D37:N37">
    <cfRule type="cellIs" dxfId="0" priority="47" operator="equal">
      <formula>0</formula>
    </cfRule>
    <cfRule type="cellIs" dxfId="1" priority="48" operator="equal">
      <formula>1</formula>
    </cfRule>
  </conditionalFormatting>
  <conditionalFormatting sqref="D3800:N3800">
    <cfRule type="cellIs" dxfId="0" priority="8893" operator="equal">
      <formula>0</formula>
    </cfRule>
    <cfRule type="cellIs" dxfId="1" priority="8894" operator="equal">
      <formula>1</formula>
    </cfRule>
  </conditionalFormatting>
  <conditionalFormatting sqref="D3801:N3801">
    <cfRule type="cellIs" dxfId="0" priority="8895" operator="equal">
      <formula>0</formula>
    </cfRule>
    <cfRule type="cellIs" dxfId="1" priority="8896" operator="equal">
      <formula>1</formula>
    </cfRule>
  </conditionalFormatting>
  <conditionalFormatting sqref="D3802:N3802">
    <cfRule type="cellIs" dxfId="0" priority="8897" operator="equal">
      <formula>0</formula>
    </cfRule>
    <cfRule type="cellIs" dxfId="1" priority="8898" operator="equal">
      <formula>1</formula>
    </cfRule>
  </conditionalFormatting>
  <conditionalFormatting sqref="D3803:N3803">
    <cfRule type="cellIs" dxfId="0" priority="8899" operator="equal">
      <formula>0</formula>
    </cfRule>
    <cfRule type="cellIs" dxfId="1" priority="8900" operator="equal">
      <formula>1</formula>
    </cfRule>
  </conditionalFormatting>
  <conditionalFormatting sqref="D3804:N3804">
    <cfRule type="cellIs" dxfId="0" priority="8901" operator="equal">
      <formula>0</formula>
    </cfRule>
    <cfRule type="cellIs" dxfId="1" priority="8902" operator="equal">
      <formula>1</formula>
    </cfRule>
  </conditionalFormatting>
  <conditionalFormatting sqref="D3805:N3805">
    <cfRule type="cellIs" dxfId="0" priority="8903" operator="equal">
      <formula>0</formula>
    </cfRule>
    <cfRule type="cellIs" dxfId="1" priority="8904" operator="equal">
      <formula>1</formula>
    </cfRule>
  </conditionalFormatting>
  <conditionalFormatting sqref="D3806:N3806">
    <cfRule type="cellIs" dxfId="0" priority="8905" operator="equal">
      <formula>0</formula>
    </cfRule>
    <cfRule type="cellIs" dxfId="1" priority="8906" operator="equal">
      <formula>1</formula>
    </cfRule>
  </conditionalFormatting>
  <conditionalFormatting sqref="D3807:N3807">
    <cfRule type="cellIs" dxfId="0" priority="8907" operator="equal">
      <formula>0</formula>
    </cfRule>
    <cfRule type="cellIs" dxfId="1" priority="8908" operator="equal">
      <formula>1</formula>
    </cfRule>
  </conditionalFormatting>
  <conditionalFormatting sqref="D3808:N3808">
    <cfRule type="cellIs" dxfId="0" priority="8909" operator="equal">
      <formula>0</formula>
    </cfRule>
    <cfRule type="cellIs" dxfId="1" priority="8910" operator="equal">
      <formula>1</formula>
    </cfRule>
  </conditionalFormatting>
  <conditionalFormatting sqref="D3809:N3809">
    <cfRule type="cellIs" dxfId="0" priority="8911" operator="equal">
      <formula>0</formula>
    </cfRule>
    <cfRule type="cellIs" dxfId="1" priority="8912" operator="equal">
      <formula>1</formula>
    </cfRule>
  </conditionalFormatting>
  <conditionalFormatting sqref="D380:N380">
    <cfRule type="cellIs" dxfId="0" priority="808" operator="equal">
      <formula>0</formula>
    </cfRule>
    <cfRule type="cellIs" dxfId="1" priority="809" operator="equal">
      <formula>1</formula>
    </cfRule>
  </conditionalFormatting>
  <conditionalFormatting sqref="D3810:N3810">
    <cfRule type="cellIs" dxfId="0" priority="8913" operator="equal">
      <formula>0</formula>
    </cfRule>
    <cfRule type="cellIs" dxfId="1" priority="8914" operator="equal">
      <formula>1</formula>
    </cfRule>
  </conditionalFormatting>
  <conditionalFormatting sqref="D3811:N3811">
    <cfRule type="cellIs" dxfId="0" priority="8915" operator="equal">
      <formula>0</formula>
    </cfRule>
    <cfRule type="cellIs" dxfId="1" priority="8916" operator="equal">
      <formula>1</formula>
    </cfRule>
  </conditionalFormatting>
  <conditionalFormatting sqref="D3812:N3812">
    <cfRule type="cellIs" dxfId="0" priority="8917" operator="equal">
      <formula>0</formula>
    </cfRule>
    <cfRule type="cellIs" dxfId="1" priority="8918" operator="equal">
      <formula>1</formula>
    </cfRule>
  </conditionalFormatting>
  <conditionalFormatting sqref="D3813:N3813">
    <cfRule type="cellIs" dxfId="0" priority="8919" operator="equal">
      <formula>0</formula>
    </cfRule>
    <cfRule type="cellIs" dxfId="1" priority="8920" operator="equal">
      <formula>1</formula>
    </cfRule>
  </conditionalFormatting>
  <conditionalFormatting sqref="D3814:N3814">
    <cfRule type="cellIs" dxfId="0" priority="8921" operator="equal">
      <formula>0</formula>
    </cfRule>
    <cfRule type="cellIs" dxfId="1" priority="8922" operator="equal">
      <formula>1</formula>
    </cfRule>
  </conditionalFormatting>
  <conditionalFormatting sqref="D3815:N3815">
    <cfRule type="cellIs" dxfId="0" priority="8923" operator="equal">
      <formula>0</formula>
    </cfRule>
    <cfRule type="cellIs" dxfId="1" priority="8924" operator="equal">
      <formula>1</formula>
    </cfRule>
  </conditionalFormatting>
  <conditionalFormatting sqref="D3816:N3816">
    <cfRule type="cellIs" dxfId="0" priority="8925" operator="equal">
      <formula>0</formula>
    </cfRule>
    <cfRule type="cellIs" dxfId="1" priority="8926" operator="equal">
      <formula>1</formula>
    </cfRule>
  </conditionalFormatting>
  <conditionalFormatting sqref="D3817:N3817">
    <cfRule type="cellIs" dxfId="0" priority="8927" operator="equal">
      <formula>0</formula>
    </cfRule>
    <cfRule type="cellIs" dxfId="1" priority="8928" operator="equal">
      <formula>1</formula>
    </cfRule>
  </conditionalFormatting>
  <conditionalFormatting sqref="D3818:N3818">
    <cfRule type="cellIs" dxfId="0" priority="8929" operator="equal">
      <formula>0</formula>
    </cfRule>
    <cfRule type="cellIs" dxfId="1" priority="8930" operator="equal">
      <formula>1</formula>
    </cfRule>
  </conditionalFormatting>
  <conditionalFormatting sqref="D3819:N3819">
    <cfRule type="cellIs" dxfId="0" priority="8931" operator="equal">
      <formula>0</formula>
    </cfRule>
    <cfRule type="cellIs" dxfId="1" priority="8932" operator="equal">
      <formula>1</formula>
    </cfRule>
  </conditionalFormatting>
  <conditionalFormatting sqref="D381:N381">
    <cfRule type="cellIs" dxfId="0" priority="810" operator="equal">
      <formula>0</formula>
    </cfRule>
    <cfRule type="cellIs" dxfId="1" priority="811" operator="equal">
      <formula>1</formula>
    </cfRule>
  </conditionalFormatting>
  <conditionalFormatting sqref="D3820:N3820">
    <cfRule type="cellIs" dxfId="0" priority="8933" operator="equal">
      <formula>0</formula>
    </cfRule>
    <cfRule type="cellIs" dxfId="1" priority="8934" operator="equal">
      <formula>1</formula>
    </cfRule>
  </conditionalFormatting>
  <conditionalFormatting sqref="D3821:N3821">
    <cfRule type="cellIs" dxfId="0" priority="8935" operator="equal">
      <formula>0</formula>
    </cfRule>
    <cfRule type="cellIs" dxfId="1" priority="8936" operator="equal">
      <formula>1</formula>
    </cfRule>
  </conditionalFormatting>
  <conditionalFormatting sqref="D3822:N3822">
    <cfRule type="cellIs" dxfId="0" priority="8937" operator="equal">
      <formula>0</formula>
    </cfRule>
    <cfRule type="cellIs" dxfId="1" priority="8938" operator="equal">
      <formula>1</formula>
    </cfRule>
  </conditionalFormatting>
  <conditionalFormatting sqref="D3823:N3823">
    <cfRule type="cellIs" dxfId="0" priority="8939" operator="equal">
      <formula>0</formula>
    </cfRule>
    <cfRule type="cellIs" dxfId="1" priority="8940" operator="equal">
      <formula>1</formula>
    </cfRule>
  </conditionalFormatting>
  <conditionalFormatting sqref="D3824:N3824">
    <cfRule type="cellIs" dxfId="0" priority="8941" operator="equal">
      <formula>0</formula>
    </cfRule>
    <cfRule type="cellIs" dxfId="1" priority="8942" operator="equal">
      <formula>1</formula>
    </cfRule>
  </conditionalFormatting>
  <conditionalFormatting sqref="D3825:N3825">
    <cfRule type="cellIs" dxfId="0" priority="8943" operator="equal">
      <formula>0</formula>
    </cfRule>
    <cfRule type="cellIs" dxfId="1" priority="8944" operator="equal">
      <formula>1</formula>
    </cfRule>
  </conditionalFormatting>
  <conditionalFormatting sqref="D3826:N3826">
    <cfRule type="cellIs" dxfId="0" priority="8945" operator="equal">
      <formula>0</formula>
    </cfRule>
    <cfRule type="cellIs" dxfId="1" priority="8946" operator="equal">
      <formula>1</formula>
    </cfRule>
  </conditionalFormatting>
  <conditionalFormatting sqref="D3827">
    <cfRule type="colorScale" priority="9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2:N382">
    <cfRule type="cellIs" dxfId="0" priority="812" operator="equal">
      <formula>0</formula>
    </cfRule>
    <cfRule type="cellIs" dxfId="1" priority="813" operator="equal">
      <formula>1</formula>
    </cfRule>
  </conditionalFormatting>
  <conditionalFormatting sqref="D3830:N3830">
    <cfRule type="cellIs" dxfId="0" priority="8958" operator="equal">
      <formula>0</formula>
    </cfRule>
    <cfRule type="cellIs" dxfId="1" priority="8959" operator="equal">
      <formula>1</formula>
    </cfRule>
  </conditionalFormatting>
  <conditionalFormatting sqref="D3831:N3831">
    <cfRule type="cellIs" dxfId="0" priority="8960" operator="equal">
      <formula>0</formula>
    </cfRule>
    <cfRule type="cellIs" dxfId="1" priority="8961" operator="equal">
      <formula>1</formula>
    </cfRule>
  </conditionalFormatting>
  <conditionalFormatting sqref="D3832:N3832">
    <cfRule type="cellIs" dxfId="0" priority="8962" operator="equal">
      <formula>0</formula>
    </cfRule>
    <cfRule type="cellIs" dxfId="1" priority="8963" operator="equal">
      <formula>1</formula>
    </cfRule>
  </conditionalFormatting>
  <conditionalFormatting sqref="D3833:N3833">
    <cfRule type="cellIs" dxfId="0" priority="8964" operator="equal">
      <formula>0</formula>
    </cfRule>
    <cfRule type="cellIs" dxfId="1" priority="8965" operator="equal">
      <formula>1</formula>
    </cfRule>
  </conditionalFormatting>
  <conditionalFormatting sqref="D3834:N3834">
    <cfRule type="cellIs" dxfId="0" priority="8966" operator="equal">
      <formula>0</formula>
    </cfRule>
    <cfRule type="cellIs" dxfId="1" priority="8967" operator="equal">
      <formula>1</formula>
    </cfRule>
  </conditionalFormatting>
  <conditionalFormatting sqref="D3835:N3835">
    <cfRule type="cellIs" dxfId="0" priority="8968" operator="equal">
      <formula>0</formula>
    </cfRule>
    <cfRule type="cellIs" dxfId="1" priority="8969" operator="equal">
      <formula>1</formula>
    </cfRule>
  </conditionalFormatting>
  <conditionalFormatting sqref="D3836:N3836">
    <cfRule type="cellIs" dxfId="0" priority="8970" operator="equal">
      <formula>0</formula>
    </cfRule>
    <cfRule type="cellIs" dxfId="1" priority="8971" operator="equal">
      <formula>1</formula>
    </cfRule>
  </conditionalFormatting>
  <conditionalFormatting sqref="D3837:N3837">
    <cfRule type="cellIs" dxfId="0" priority="8972" operator="equal">
      <formula>0</formula>
    </cfRule>
    <cfRule type="cellIs" dxfId="1" priority="8973" operator="equal">
      <formula>1</formula>
    </cfRule>
  </conditionalFormatting>
  <conditionalFormatting sqref="D3838:N3838">
    <cfRule type="cellIs" dxfId="0" priority="8974" operator="equal">
      <formula>0</formula>
    </cfRule>
    <cfRule type="cellIs" dxfId="1" priority="8975" operator="equal">
      <formula>1</formula>
    </cfRule>
  </conditionalFormatting>
  <conditionalFormatting sqref="D3839:N3839">
    <cfRule type="cellIs" dxfId="0" priority="8976" operator="equal">
      <formula>0</formula>
    </cfRule>
    <cfRule type="cellIs" dxfId="1" priority="8977" operator="equal">
      <formula>1</formula>
    </cfRule>
  </conditionalFormatting>
  <conditionalFormatting sqref="D383:N383">
    <cfRule type="cellIs" dxfId="0" priority="814" operator="equal">
      <formula>0</formula>
    </cfRule>
    <cfRule type="cellIs" dxfId="1" priority="815" operator="equal">
      <formula>1</formula>
    </cfRule>
  </conditionalFormatting>
  <conditionalFormatting sqref="D3840:N3840">
    <cfRule type="cellIs" dxfId="0" priority="8978" operator="equal">
      <formula>0</formula>
    </cfRule>
    <cfRule type="cellIs" dxfId="1" priority="8979" operator="equal">
      <formula>1</formula>
    </cfRule>
  </conditionalFormatting>
  <conditionalFormatting sqref="D3841:N3841">
    <cfRule type="cellIs" dxfId="0" priority="8980" operator="equal">
      <formula>0</formula>
    </cfRule>
    <cfRule type="cellIs" dxfId="1" priority="8981" operator="equal">
      <formula>1</formula>
    </cfRule>
  </conditionalFormatting>
  <conditionalFormatting sqref="D3842:N3842">
    <cfRule type="cellIs" dxfId="0" priority="8982" operator="equal">
      <formula>0</formula>
    </cfRule>
    <cfRule type="cellIs" dxfId="1" priority="8983" operator="equal">
      <formula>1</formula>
    </cfRule>
  </conditionalFormatting>
  <conditionalFormatting sqref="D3843:N3843">
    <cfRule type="cellIs" dxfId="0" priority="8984" operator="equal">
      <formula>0</formula>
    </cfRule>
    <cfRule type="cellIs" dxfId="1" priority="8985" operator="equal">
      <formula>1</formula>
    </cfRule>
  </conditionalFormatting>
  <conditionalFormatting sqref="D3844:N3844">
    <cfRule type="cellIs" dxfId="0" priority="8986" operator="equal">
      <formula>0</formula>
    </cfRule>
    <cfRule type="cellIs" dxfId="1" priority="8987" operator="equal">
      <formula>1</formula>
    </cfRule>
  </conditionalFormatting>
  <conditionalFormatting sqref="D3845:N3845">
    <cfRule type="cellIs" dxfId="0" priority="8988" operator="equal">
      <formula>0</formula>
    </cfRule>
    <cfRule type="cellIs" dxfId="1" priority="8989" operator="equal">
      <formula>1</formula>
    </cfRule>
  </conditionalFormatting>
  <conditionalFormatting sqref="D3846:N3846">
    <cfRule type="cellIs" dxfId="0" priority="8990" operator="equal">
      <formula>0</formula>
    </cfRule>
    <cfRule type="cellIs" dxfId="1" priority="8991" operator="equal">
      <formula>1</formula>
    </cfRule>
  </conditionalFormatting>
  <conditionalFormatting sqref="D3847:N3847">
    <cfRule type="cellIs" dxfId="0" priority="8992" operator="equal">
      <formula>0</formula>
    </cfRule>
    <cfRule type="cellIs" dxfId="1" priority="8993" operator="equal">
      <formula>1</formula>
    </cfRule>
  </conditionalFormatting>
  <conditionalFormatting sqref="D3848:N3848">
    <cfRule type="cellIs" dxfId="0" priority="8994" operator="equal">
      <formula>0</formula>
    </cfRule>
    <cfRule type="cellIs" dxfId="1" priority="8995" operator="equal">
      <formula>1</formula>
    </cfRule>
  </conditionalFormatting>
  <conditionalFormatting sqref="D3849:N3849">
    <cfRule type="cellIs" dxfId="0" priority="8996" operator="equal">
      <formula>0</formula>
    </cfRule>
    <cfRule type="cellIs" dxfId="1" priority="8997" operator="equal">
      <formula>1</formula>
    </cfRule>
  </conditionalFormatting>
  <conditionalFormatting sqref="D384:N384">
    <cfRule type="cellIs" dxfId="0" priority="816" operator="equal">
      <formula>0</formula>
    </cfRule>
    <cfRule type="cellIs" dxfId="1" priority="817" operator="equal">
      <formula>1</formula>
    </cfRule>
  </conditionalFormatting>
  <conditionalFormatting sqref="D3850:N3850">
    <cfRule type="cellIs" dxfId="0" priority="8998" operator="equal">
      <formula>0</formula>
    </cfRule>
    <cfRule type="cellIs" dxfId="1" priority="8999" operator="equal">
      <formula>1</formula>
    </cfRule>
  </conditionalFormatting>
  <conditionalFormatting sqref="D3851:N3851">
    <cfRule type="cellIs" dxfId="0" priority="9000" operator="equal">
      <formula>0</formula>
    </cfRule>
    <cfRule type="cellIs" dxfId="1" priority="9001" operator="equal">
      <formula>1</formula>
    </cfRule>
  </conditionalFormatting>
  <conditionalFormatting sqref="D3852:N3852">
    <cfRule type="cellIs" dxfId="0" priority="9002" operator="equal">
      <formula>0</formula>
    </cfRule>
    <cfRule type="cellIs" dxfId="1" priority="9003" operator="equal">
      <formula>1</formula>
    </cfRule>
  </conditionalFormatting>
  <conditionalFormatting sqref="D3853:N3853">
    <cfRule type="cellIs" dxfId="0" priority="9004" operator="equal">
      <formula>0</formula>
    </cfRule>
    <cfRule type="cellIs" dxfId="1" priority="9005" operator="equal">
      <formula>1</formula>
    </cfRule>
  </conditionalFormatting>
  <conditionalFormatting sqref="D3854:N3854">
    <cfRule type="cellIs" dxfId="0" priority="9006" operator="equal">
      <formula>0</formula>
    </cfRule>
    <cfRule type="cellIs" dxfId="1" priority="9007" operator="equal">
      <formula>1</formula>
    </cfRule>
  </conditionalFormatting>
  <conditionalFormatting sqref="D3855:N3855">
    <cfRule type="cellIs" dxfId="0" priority="9008" operator="equal">
      <formula>0</formula>
    </cfRule>
    <cfRule type="cellIs" dxfId="1" priority="9009" operator="equal">
      <formula>1</formula>
    </cfRule>
  </conditionalFormatting>
  <conditionalFormatting sqref="D3856">
    <cfRule type="colorScale" priority="9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59:N3859">
    <cfRule type="cellIs" dxfId="0" priority="9021" operator="equal">
      <formula>0</formula>
    </cfRule>
    <cfRule type="cellIs" dxfId="1" priority="9022" operator="equal">
      <formula>1</formula>
    </cfRule>
  </conditionalFormatting>
  <conditionalFormatting sqref="D385:N385">
    <cfRule type="cellIs" dxfId="0" priority="818" operator="equal">
      <formula>0</formula>
    </cfRule>
    <cfRule type="cellIs" dxfId="1" priority="819" operator="equal">
      <formula>1</formula>
    </cfRule>
  </conditionalFormatting>
  <conditionalFormatting sqref="D3860:N3860">
    <cfRule type="cellIs" dxfId="0" priority="9023" operator="equal">
      <formula>0</formula>
    </cfRule>
    <cfRule type="cellIs" dxfId="1" priority="9024" operator="equal">
      <formula>1</formula>
    </cfRule>
  </conditionalFormatting>
  <conditionalFormatting sqref="D3861:N3861">
    <cfRule type="cellIs" dxfId="0" priority="9025" operator="equal">
      <formula>0</formula>
    </cfRule>
    <cfRule type="cellIs" dxfId="1" priority="9026" operator="equal">
      <formula>1</formula>
    </cfRule>
  </conditionalFormatting>
  <conditionalFormatting sqref="D3862:N3862">
    <cfRule type="cellIs" dxfId="0" priority="9027" operator="equal">
      <formula>0</formula>
    </cfRule>
    <cfRule type="cellIs" dxfId="1" priority="9028" operator="equal">
      <formula>1</formula>
    </cfRule>
  </conditionalFormatting>
  <conditionalFormatting sqref="D3863:N3863">
    <cfRule type="cellIs" dxfId="0" priority="9029" operator="equal">
      <formula>0</formula>
    </cfRule>
    <cfRule type="cellIs" dxfId="1" priority="9030" operator="equal">
      <formula>1</formula>
    </cfRule>
  </conditionalFormatting>
  <conditionalFormatting sqref="D3864:N3864">
    <cfRule type="cellIs" dxfId="0" priority="9031" operator="equal">
      <formula>0</formula>
    </cfRule>
    <cfRule type="cellIs" dxfId="1" priority="9032" operator="equal">
      <formula>1</formula>
    </cfRule>
  </conditionalFormatting>
  <conditionalFormatting sqref="D3865:N3865">
    <cfRule type="cellIs" dxfId="0" priority="9033" operator="equal">
      <formula>0</formula>
    </cfRule>
    <cfRule type="cellIs" dxfId="1" priority="9034" operator="equal">
      <formula>1</formula>
    </cfRule>
  </conditionalFormatting>
  <conditionalFormatting sqref="D3866:N3866">
    <cfRule type="cellIs" dxfId="0" priority="9035" operator="equal">
      <formula>0</formula>
    </cfRule>
    <cfRule type="cellIs" dxfId="1" priority="9036" operator="equal">
      <formula>1</formula>
    </cfRule>
  </conditionalFormatting>
  <conditionalFormatting sqref="D3867:N3867">
    <cfRule type="cellIs" dxfId="0" priority="9037" operator="equal">
      <formula>0</formula>
    </cfRule>
    <cfRule type="cellIs" dxfId="1" priority="9038" operator="equal">
      <formula>1</formula>
    </cfRule>
  </conditionalFormatting>
  <conditionalFormatting sqref="D3868:N3868">
    <cfRule type="cellIs" dxfId="0" priority="9039" operator="equal">
      <formula>0</formula>
    </cfRule>
    <cfRule type="cellIs" dxfId="1" priority="9040" operator="equal">
      <formula>1</formula>
    </cfRule>
  </conditionalFormatting>
  <conditionalFormatting sqref="D3869:N3869">
    <cfRule type="cellIs" dxfId="0" priority="9041" operator="equal">
      <formula>0</formula>
    </cfRule>
    <cfRule type="cellIs" dxfId="1" priority="9042" operator="equal">
      <formula>1</formula>
    </cfRule>
  </conditionalFormatting>
  <conditionalFormatting sqref="D386:N386">
    <cfRule type="cellIs" dxfId="0" priority="820" operator="equal">
      <formula>0</formula>
    </cfRule>
    <cfRule type="cellIs" dxfId="1" priority="821" operator="equal">
      <formula>1</formula>
    </cfRule>
  </conditionalFormatting>
  <conditionalFormatting sqref="D3870:N3870">
    <cfRule type="cellIs" dxfId="0" priority="9043" operator="equal">
      <formula>0</formula>
    </cfRule>
    <cfRule type="cellIs" dxfId="1" priority="9044" operator="equal">
      <formula>1</formula>
    </cfRule>
  </conditionalFormatting>
  <conditionalFormatting sqref="D3871:N3871">
    <cfRule type="cellIs" dxfId="0" priority="9045" operator="equal">
      <formula>0</formula>
    </cfRule>
    <cfRule type="cellIs" dxfId="1" priority="9046" operator="equal">
      <formula>1</formula>
    </cfRule>
  </conditionalFormatting>
  <conditionalFormatting sqref="D3872:N3872">
    <cfRule type="cellIs" dxfId="0" priority="9047" operator="equal">
      <formula>0</formula>
    </cfRule>
    <cfRule type="cellIs" dxfId="1" priority="9048" operator="equal">
      <formula>1</formula>
    </cfRule>
  </conditionalFormatting>
  <conditionalFormatting sqref="D3873:N3873">
    <cfRule type="cellIs" dxfId="0" priority="9049" operator="equal">
      <formula>0</formula>
    </cfRule>
    <cfRule type="cellIs" dxfId="1" priority="9050" operator="equal">
      <formula>1</formula>
    </cfRule>
  </conditionalFormatting>
  <conditionalFormatting sqref="D3874:N3874">
    <cfRule type="cellIs" dxfId="0" priority="9051" operator="equal">
      <formula>0</formula>
    </cfRule>
    <cfRule type="cellIs" dxfId="1" priority="9052" operator="equal">
      <formula>1</formula>
    </cfRule>
  </conditionalFormatting>
  <conditionalFormatting sqref="D3875:N3875">
    <cfRule type="cellIs" dxfId="0" priority="9053" operator="equal">
      <formula>0</formula>
    </cfRule>
    <cfRule type="cellIs" dxfId="1" priority="9054" operator="equal">
      <formula>1</formula>
    </cfRule>
  </conditionalFormatting>
  <conditionalFormatting sqref="D3876:N3876">
    <cfRule type="cellIs" dxfId="0" priority="9055" operator="equal">
      <formula>0</formula>
    </cfRule>
    <cfRule type="cellIs" dxfId="1" priority="9056" operator="equal">
      <formula>1</formula>
    </cfRule>
  </conditionalFormatting>
  <conditionalFormatting sqref="D3877:N3877">
    <cfRule type="cellIs" dxfId="0" priority="9057" operator="equal">
      <formula>0</formula>
    </cfRule>
    <cfRule type="cellIs" dxfId="1" priority="9058" operator="equal">
      <formula>1</formula>
    </cfRule>
  </conditionalFormatting>
  <conditionalFormatting sqref="D3878:N3878">
    <cfRule type="cellIs" dxfId="0" priority="9059" operator="equal">
      <formula>0</formula>
    </cfRule>
    <cfRule type="cellIs" dxfId="1" priority="9060" operator="equal">
      <formula>1</formula>
    </cfRule>
  </conditionalFormatting>
  <conditionalFormatting sqref="D3879:N3879">
    <cfRule type="cellIs" dxfId="0" priority="9061" operator="equal">
      <formula>0</formula>
    </cfRule>
    <cfRule type="cellIs" dxfId="1" priority="9062" operator="equal">
      <formula>1</formula>
    </cfRule>
  </conditionalFormatting>
  <conditionalFormatting sqref="D387:N387">
    <cfRule type="cellIs" dxfId="0" priority="822" operator="equal">
      <formula>0</formula>
    </cfRule>
    <cfRule type="cellIs" dxfId="1" priority="823" operator="equal">
      <formula>1</formula>
    </cfRule>
  </conditionalFormatting>
  <conditionalFormatting sqref="D3880">
    <cfRule type="colorScale" priority="9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83:N3883">
    <cfRule type="cellIs" dxfId="0" priority="9074" operator="equal">
      <formula>0</formula>
    </cfRule>
    <cfRule type="cellIs" dxfId="1" priority="9075" operator="equal">
      <formula>1</formula>
    </cfRule>
  </conditionalFormatting>
  <conditionalFormatting sqref="D3884:N3884">
    <cfRule type="cellIs" dxfId="0" priority="9076" operator="equal">
      <formula>0</formula>
    </cfRule>
    <cfRule type="cellIs" dxfId="1" priority="9077" operator="equal">
      <formula>1</formula>
    </cfRule>
  </conditionalFormatting>
  <conditionalFormatting sqref="D3885:N3885">
    <cfRule type="cellIs" dxfId="0" priority="9078" operator="equal">
      <formula>0</formula>
    </cfRule>
    <cfRule type="cellIs" dxfId="1" priority="9079" operator="equal">
      <formula>1</formula>
    </cfRule>
  </conditionalFormatting>
  <conditionalFormatting sqref="D3886:N3886">
    <cfRule type="cellIs" dxfId="0" priority="9080" operator="equal">
      <formula>0</formula>
    </cfRule>
    <cfRule type="cellIs" dxfId="1" priority="9081" operator="equal">
      <formula>1</formula>
    </cfRule>
  </conditionalFormatting>
  <conditionalFormatting sqref="D3887:N3887">
    <cfRule type="cellIs" dxfId="0" priority="9082" operator="equal">
      <formula>0</formula>
    </cfRule>
    <cfRule type="cellIs" dxfId="1" priority="9083" operator="equal">
      <formula>1</formula>
    </cfRule>
  </conditionalFormatting>
  <conditionalFormatting sqref="D3888:N3888">
    <cfRule type="cellIs" dxfId="0" priority="9084" operator="equal">
      <formula>0</formula>
    </cfRule>
    <cfRule type="cellIs" dxfId="1" priority="9085" operator="equal">
      <formula>1</formula>
    </cfRule>
  </conditionalFormatting>
  <conditionalFormatting sqref="D3889:N3889">
    <cfRule type="cellIs" dxfId="0" priority="9086" operator="equal">
      <formula>0</formula>
    </cfRule>
    <cfRule type="cellIs" dxfId="1" priority="9087" operator="equal">
      <formula>1</formula>
    </cfRule>
  </conditionalFormatting>
  <conditionalFormatting sqref="D388:N388">
    <cfRule type="cellIs" dxfId="0" priority="824" operator="equal">
      <formula>0</formula>
    </cfRule>
    <cfRule type="cellIs" dxfId="1" priority="825" operator="equal">
      <formula>1</formula>
    </cfRule>
  </conditionalFormatting>
  <conditionalFormatting sqref="D3890:N3890">
    <cfRule type="cellIs" dxfId="0" priority="9088" operator="equal">
      <formula>0</formula>
    </cfRule>
    <cfRule type="cellIs" dxfId="1" priority="9089" operator="equal">
      <formula>1</formula>
    </cfRule>
  </conditionalFormatting>
  <conditionalFormatting sqref="D3891:N3891">
    <cfRule type="cellIs" dxfId="0" priority="9090" operator="equal">
      <formula>0</formula>
    </cfRule>
    <cfRule type="cellIs" dxfId="1" priority="9091" operator="equal">
      <formula>1</formula>
    </cfRule>
  </conditionalFormatting>
  <conditionalFormatting sqref="D3892:N3892">
    <cfRule type="cellIs" dxfId="0" priority="9092" operator="equal">
      <formula>0</formula>
    </cfRule>
    <cfRule type="cellIs" dxfId="1" priority="9093" operator="equal">
      <formula>1</formula>
    </cfRule>
  </conditionalFormatting>
  <conditionalFormatting sqref="D3893:N3893">
    <cfRule type="cellIs" dxfId="0" priority="9094" operator="equal">
      <formula>0</formula>
    </cfRule>
    <cfRule type="cellIs" dxfId="1" priority="9095" operator="equal">
      <formula>1</formula>
    </cfRule>
  </conditionalFormatting>
  <conditionalFormatting sqref="D3894:N3894">
    <cfRule type="cellIs" dxfId="0" priority="9096" operator="equal">
      <formula>0</formula>
    </cfRule>
    <cfRule type="cellIs" dxfId="1" priority="9097" operator="equal">
      <formula>1</formula>
    </cfRule>
  </conditionalFormatting>
  <conditionalFormatting sqref="D3895:N3895">
    <cfRule type="cellIs" dxfId="0" priority="9098" operator="equal">
      <formula>0</formula>
    </cfRule>
    <cfRule type="cellIs" dxfId="1" priority="9099" operator="equal">
      <formula>1</formula>
    </cfRule>
  </conditionalFormatting>
  <conditionalFormatting sqref="D3896:N3896">
    <cfRule type="cellIs" dxfId="0" priority="9100" operator="equal">
      <formula>0</formula>
    </cfRule>
    <cfRule type="cellIs" dxfId="1" priority="9101" operator="equal">
      <formula>1</formula>
    </cfRule>
  </conditionalFormatting>
  <conditionalFormatting sqref="D3897:N3897">
    <cfRule type="cellIs" dxfId="0" priority="9102" operator="equal">
      <formula>0</formula>
    </cfRule>
    <cfRule type="cellIs" dxfId="1" priority="9103" operator="equal">
      <formula>1</formula>
    </cfRule>
  </conditionalFormatting>
  <conditionalFormatting sqref="D3898:N3898">
    <cfRule type="cellIs" dxfId="0" priority="9104" operator="equal">
      <formula>0</formula>
    </cfRule>
    <cfRule type="cellIs" dxfId="1" priority="9105" operator="equal">
      <formula>1</formula>
    </cfRule>
  </conditionalFormatting>
  <conditionalFormatting sqref="D3899:N3899">
    <cfRule type="cellIs" dxfId="0" priority="9106" operator="equal">
      <formula>0</formula>
    </cfRule>
    <cfRule type="cellIs" dxfId="1" priority="9107" operator="equal">
      <formula>1</formula>
    </cfRule>
  </conditionalFormatting>
  <conditionalFormatting sqref="D389:N389">
    <cfRule type="cellIs" dxfId="0" priority="826" operator="equal">
      <formula>0</formula>
    </cfRule>
    <cfRule type="cellIs" dxfId="1" priority="827" operator="equal">
      <formula>1</formula>
    </cfRule>
  </conditionalFormatting>
  <conditionalFormatting sqref="D38:N38">
    <cfRule type="cellIs" dxfId="0" priority="49" operator="equal">
      <formula>0</formula>
    </cfRule>
    <cfRule type="cellIs" dxfId="1" priority="50" operator="equal">
      <formula>1</formula>
    </cfRule>
  </conditionalFormatting>
  <conditionalFormatting sqref="D3900:N3900">
    <cfRule type="cellIs" dxfId="0" priority="9108" operator="equal">
      <formula>0</formula>
    </cfRule>
    <cfRule type="cellIs" dxfId="1" priority="9109" operator="equal">
      <formula>1</formula>
    </cfRule>
  </conditionalFormatting>
  <conditionalFormatting sqref="D3901:N3901">
    <cfRule type="cellIs" dxfId="0" priority="9110" operator="equal">
      <formula>0</formula>
    </cfRule>
    <cfRule type="cellIs" dxfId="1" priority="9111" operator="equal">
      <formula>1</formula>
    </cfRule>
  </conditionalFormatting>
  <conditionalFormatting sqref="D3902:N3902">
    <cfRule type="cellIs" dxfId="0" priority="9112" operator="equal">
      <formula>0</formula>
    </cfRule>
    <cfRule type="cellIs" dxfId="1" priority="9113" operator="equal">
      <formula>1</formula>
    </cfRule>
  </conditionalFormatting>
  <conditionalFormatting sqref="D3903:N3903">
    <cfRule type="cellIs" dxfId="0" priority="9114" operator="equal">
      <formula>0</formula>
    </cfRule>
    <cfRule type="cellIs" dxfId="1" priority="9115" operator="equal">
      <formula>1</formula>
    </cfRule>
  </conditionalFormatting>
  <conditionalFormatting sqref="D3904:N3904">
    <cfRule type="cellIs" dxfId="0" priority="9116" operator="equal">
      <formula>0</formula>
    </cfRule>
    <cfRule type="cellIs" dxfId="1" priority="9117" operator="equal">
      <formula>1</formula>
    </cfRule>
  </conditionalFormatting>
  <conditionalFormatting sqref="D3905:N3905">
    <cfRule type="cellIs" dxfId="0" priority="9118" operator="equal">
      <formula>0</formula>
    </cfRule>
    <cfRule type="cellIs" dxfId="1" priority="9119" operator="equal">
      <formula>1</formula>
    </cfRule>
  </conditionalFormatting>
  <conditionalFormatting sqref="D3906:N3906">
    <cfRule type="cellIs" dxfId="0" priority="9120" operator="equal">
      <formula>0</formula>
    </cfRule>
    <cfRule type="cellIs" dxfId="1" priority="9121" operator="equal">
      <formula>1</formula>
    </cfRule>
  </conditionalFormatting>
  <conditionalFormatting sqref="D3907:N3907">
    <cfRule type="cellIs" dxfId="0" priority="9122" operator="equal">
      <formula>0</formula>
    </cfRule>
    <cfRule type="cellIs" dxfId="1" priority="9123" operator="equal">
      <formula>1</formula>
    </cfRule>
  </conditionalFormatting>
  <conditionalFormatting sqref="D3908">
    <cfRule type="colorScale" priority="9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0:N390">
    <cfRule type="cellIs" dxfId="0" priority="828" operator="equal">
      <formula>0</formula>
    </cfRule>
    <cfRule type="cellIs" dxfId="1" priority="829" operator="equal">
      <formula>1</formula>
    </cfRule>
  </conditionalFormatting>
  <conditionalFormatting sqref="D391">
    <cfRule type="colorScale" priority="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11">
    <cfRule type="colorScale" priority="9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14:N3914">
    <cfRule type="cellIs" dxfId="0" priority="9146" operator="equal">
      <formula>0</formula>
    </cfRule>
    <cfRule type="cellIs" dxfId="1" priority="9147" operator="equal">
      <formula>1</formula>
    </cfRule>
  </conditionalFormatting>
  <conditionalFormatting sqref="D3915:N3915">
    <cfRule type="cellIs" dxfId="0" priority="9148" operator="equal">
      <formula>0</formula>
    </cfRule>
    <cfRule type="cellIs" dxfId="1" priority="9149" operator="equal">
      <formula>1</formula>
    </cfRule>
  </conditionalFormatting>
  <conditionalFormatting sqref="D3916:N3916">
    <cfRule type="cellIs" dxfId="0" priority="9150" operator="equal">
      <formula>0</formula>
    </cfRule>
    <cfRule type="cellIs" dxfId="1" priority="9151" operator="equal">
      <formula>1</formula>
    </cfRule>
  </conditionalFormatting>
  <conditionalFormatting sqref="D3917:N3917">
    <cfRule type="cellIs" dxfId="0" priority="9152" operator="equal">
      <formula>0</formula>
    </cfRule>
    <cfRule type="cellIs" dxfId="1" priority="9153" operator="equal">
      <formula>1</formula>
    </cfRule>
  </conditionalFormatting>
  <conditionalFormatting sqref="D3918">
    <cfRule type="colorScale" priority="9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21:N3921">
    <cfRule type="cellIs" dxfId="0" priority="9165" operator="equal">
      <formula>0</formula>
    </cfRule>
    <cfRule type="cellIs" dxfId="1" priority="9166" operator="equal">
      <formula>1</formula>
    </cfRule>
  </conditionalFormatting>
  <conditionalFormatting sqref="D3922:N3922">
    <cfRule type="cellIs" dxfId="0" priority="9167" operator="equal">
      <formula>0</formula>
    </cfRule>
    <cfRule type="cellIs" dxfId="1" priority="9168" operator="equal">
      <formula>1</formula>
    </cfRule>
  </conditionalFormatting>
  <conditionalFormatting sqref="D3923:N3923">
    <cfRule type="cellIs" dxfId="0" priority="9169" operator="equal">
      <formula>0</formula>
    </cfRule>
    <cfRule type="cellIs" dxfId="1" priority="9170" operator="equal">
      <formula>1</formula>
    </cfRule>
  </conditionalFormatting>
  <conditionalFormatting sqref="D3924:N3924">
    <cfRule type="cellIs" dxfId="0" priority="9171" operator="equal">
      <formula>0</formula>
    </cfRule>
    <cfRule type="cellIs" dxfId="1" priority="9172" operator="equal">
      <formula>1</formula>
    </cfRule>
  </conditionalFormatting>
  <conditionalFormatting sqref="D3925:N3925">
    <cfRule type="cellIs" dxfId="0" priority="9173" operator="equal">
      <formula>0</formula>
    </cfRule>
    <cfRule type="cellIs" dxfId="1" priority="9174" operator="equal">
      <formula>1</formula>
    </cfRule>
  </conditionalFormatting>
  <conditionalFormatting sqref="D3926:N3926">
    <cfRule type="cellIs" dxfId="0" priority="9175" operator="equal">
      <formula>0</formula>
    </cfRule>
    <cfRule type="cellIs" dxfId="1" priority="9176" operator="equal">
      <formula>1</formula>
    </cfRule>
  </conditionalFormatting>
  <conditionalFormatting sqref="D3927:N3927">
    <cfRule type="cellIs" dxfId="0" priority="9177" operator="equal">
      <formula>0</formula>
    </cfRule>
    <cfRule type="cellIs" dxfId="1" priority="9178" operator="equal">
      <formula>1</formula>
    </cfRule>
  </conditionalFormatting>
  <conditionalFormatting sqref="D3928:N3928">
    <cfRule type="cellIs" dxfId="0" priority="9179" operator="equal">
      <formula>0</formula>
    </cfRule>
    <cfRule type="cellIs" dxfId="1" priority="9180" operator="equal">
      <formula>1</formula>
    </cfRule>
  </conditionalFormatting>
  <conditionalFormatting sqref="D3929:N3929">
    <cfRule type="cellIs" dxfId="0" priority="9181" operator="equal">
      <formula>0</formula>
    </cfRule>
    <cfRule type="cellIs" dxfId="1" priority="9182" operator="equal">
      <formula>1</formula>
    </cfRule>
  </conditionalFormatting>
  <conditionalFormatting sqref="D3930:N3930">
    <cfRule type="cellIs" dxfId="0" priority="9183" operator="equal">
      <formula>0</formula>
    </cfRule>
    <cfRule type="cellIs" dxfId="1" priority="9184" operator="equal">
      <formula>1</formula>
    </cfRule>
  </conditionalFormatting>
  <conditionalFormatting sqref="D3931:N3931">
    <cfRule type="cellIs" dxfId="0" priority="9185" operator="equal">
      <formula>0</formula>
    </cfRule>
    <cfRule type="cellIs" dxfId="1" priority="9186" operator="equal">
      <formula>1</formula>
    </cfRule>
  </conditionalFormatting>
  <conditionalFormatting sqref="D3932:N3932">
    <cfRule type="cellIs" dxfId="0" priority="9187" operator="equal">
      <formula>0</formula>
    </cfRule>
    <cfRule type="cellIs" dxfId="1" priority="9188" operator="equal">
      <formula>1</formula>
    </cfRule>
  </conditionalFormatting>
  <conditionalFormatting sqref="D3933:N3933">
    <cfRule type="cellIs" dxfId="0" priority="9189" operator="equal">
      <formula>0</formula>
    </cfRule>
    <cfRule type="cellIs" dxfId="1" priority="9190" operator="equal">
      <formula>1</formula>
    </cfRule>
  </conditionalFormatting>
  <conditionalFormatting sqref="D3934:N3934">
    <cfRule type="cellIs" dxfId="0" priority="9191" operator="equal">
      <formula>0</formula>
    </cfRule>
    <cfRule type="cellIs" dxfId="1" priority="9192" operator="equal">
      <formula>1</formula>
    </cfRule>
  </conditionalFormatting>
  <conditionalFormatting sqref="D3935:N3935">
    <cfRule type="cellIs" dxfId="0" priority="9193" operator="equal">
      <formula>0</formula>
    </cfRule>
    <cfRule type="cellIs" dxfId="1" priority="9194" operator="equal">
      <formula>1</formula>
    </cfRule>
  </conditionalFormatting>
  <conditionalFormatting sqref="D3936:N3936">
    <cfRule type="cellIs" dxfId="0" priority="9195" operator="equal">
      <formula>0</formula>
    </cfRule>
    <cfRule type="cellIs" dxfId="1" priority="9196" operator="equal">
      <formula>1</formula>
    </cfRule>
  </conditionalFormatting>
  <conditionalFormatting sqref="D3937:N3937">
    <cfRule type="cellIs" dxfId="0" priority="9197" operator="equal">
      <formula>0</formula>
    </cfRule>
    <cfRule type="cellIs" dxfId="1" priority="9198" operator="equal">
      <formula>1</formula>
    </cfRule>
  </conditionalFormatting>
  <conditionalFormatting sqref="D3938:N3938">
    <cfRule type="cellIs" dxfId="0" priority="9199" operator="equal">
      <formula>0</formula>
    </cfRule>
    <cfRule type="cellIs" dxfId="1" priority="9200" operator="equal">
      <formula>1</formula>
    </cfRule>
  </conditionalFormatting>
  <conditionalFormatting sqref="D3939:N3939">
    <cfRule type="cellIs" dxfId="0" priority="9201" operator="equal">
      <formula>0</formula>
    </cfRule>
    <cfRule type="cellIs" dxfId="1" priority="9202" operator="equal">
      <formula>1</formula>
    </cfRule>
  </conditionalFormatting>
  <conditionalFormatting sqref="D3940:N3940">
    <cfRule type="cellIs" dxfId="0" priority="9203" operator="equal">
      <formula>0</formula>
    </cfRule>
    <cfRule type="cellIs" dxfId="1" priority="9204" operator="equal">
      <formula>1</formula>
    </cfRule>
  </conditionalFormatting>
  <conditionalFormatting sqref="D3941">
    <cfRule type="colorScale" priority="9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44">
    <cfRule type="colorScale" priority="9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47:N3947">
    <cfRule type="cellIs" dxfId="0" priority="9227" operator="equal">
      <formula>0</formula>
    </cfRule>
    <cfRule type="cellIs" dxfId="1" priority="9228" operator="equal">
      <formula>1</formula>
    </cfRule>
  </conditionalFormatting>
  <conditionalFormatting sqref="D3948:N3948">
    <cfRule type="cellIs" dxfId="0" priority="9229" operator="equal">
      <formula>0</formula>
    </cfRule>
    <cfRule type="cellIs" dxfId="1" priority="9230" operator="equal">
      <formula>1</formula>
    </cfRule>
  </conditionalFormatting>
  <conditionalFormatting sqref="D3949:N3949">
    <cfRule type="cellIs" dxfId="0" priority="9231" operator="equal">
      <formula>0</formula>
    </cfRule>
    <cfRule type="cellIs" dxfId="1" priority="9232" operator="equal">
      <formula>1</formula>
    </cfRule>
  </conditionalFormatting>
  <conditionalFormatting sqref="D394:N394">
    <cfRule type="cellIs" dxfId="0" priority="841" operator="equal">
      <formula>0</formula>
    </cfRule>
    <cfRule type="cellIs" dxfId="1" priority="842" operator="equal">
      <formula>1</formula>
    </cfRule>
  </conditionalFormatting>
  <conditionalFormatting sqref="D3950:N3950">
    <cfRule type="cellIs" dxfId="0" priority="9233" operator="equal">
      <formula>0</formula>
    </cfRule>
    <cfRule type="cellIs" dxfId="1" priority="9234" operator="equal">
      <formula>1</formula>
    </cfRule>
  </conditionalFormatting>
  <conditionalFormatting sqref="D3951:N3951">
    <cfRule type="cellIs" dxfId="0" priority="9235" operator="equal">
      <formula>0</formula>
    </cfRule>
    <cfRule type="cellIs" dxfId="1" priority="9236" operator="equal">
      <formula>1</formula>
    </cfRule>
  </conditionalFormatting>
  <conditionalFormatting sqref="D3952:N3952">
    <cfRule type="cellIs" dxfId="0" priority="9237" operator="equal">
      <formula>0</formula>
    </cfRule>
    <cfRule type="cellIs" dxfId="1" priority="9238" operator="equal">
      <formula>1</formula>
    </cfRule>
  </conditionalFormatting>
  <conditionalFormatting sqref="D3953:N3953">
    <cfRule type="cellIs" dxfId="0" priority="9239" operator="equal">
      <formula>0</formula>
    </cfRule>
    <cfRule type="cellIs" dxfId="1" priority="9240" operator="equal">
      <formula>1</formula>
    </cfRule>
  </conditionalFormatting>
  <conditionalFormatting sqref="D3954:N3954">
    <cfRule type="cellIs" dxfId="0" priority="9241" operator="equal">
      <formula>0</formula>
    </cfRule>
    <cfRule type="cellIs" dxfId="1" priority="9242" operator="equal">
      <formula>1</formula>
    </cfRule>
  </conditionalFormatting>
  <conditionalFormatting sqref="D3955">
    <cfRule type="colorScale" priority="11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58">
    <cfRule type="colorScale" priority="9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5:N395">
    <cfRule type="cellIs" dxfId="0" priority="843" operator="equal">
      <formula>0</formula>
    </cfRule>
    <cfRule type="cellIs" dxfId="1" priority="844" operator="equal">
      <formula>1</formula>
    </cfRule>
  </conditionalFormatting>
  <conditionalFormatting sqref="D3961">
    <cfRule type="colorScale" priority="9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64:N3964">
    <cfRule type="cellIs" dxfId="0" priority="9276" operator="equal">
      <formula>0</formula>
    </cfRule>
    <cfRule type="cellIs" dxfId="1" priority="9277" operator="equal">
      <formula>1</formula>
    </cfRule>
  </conditionalFormatting>
  <conditionalFormatting sqref="D3965:N3965">
    <cfRule type="cellIs" dxfId="0" priority="9278" operator="equal">
      <formula>0</formula>
    </cfRule>
    <cfRule type="cellIs" dxfId="1" priority="9279" operator="equal">
      <formula>1</formula>
    </cfRule>
  </conditionalFormatting>
  <conditionalFormatting sqref="D3966:N3966">
    <cfRule type="cellIs" dxfId="0" priority="9280" operator="equal">
      <formula>0</formula>
    </cfRule>
    <cfRule type="cellIs" dxfId="1" priority="9281" operator="equal">
      <formula>1</formula>
    </cfRule>
  </conditionalFormatting>
  <conditionalFormatting sqref="D3967:N3967">
    <cfRule type="cellIs" dxfId="0" priority="9282" operator="equal">
      <formula>0</formula>
    </cfRule>
    <cfRule type="cellIs" dxfId="1" priority="9283" operator="equal">
      <formula>1</formula>
    </cfRule>
  </conditionalFormatting>
  <conditionalFormatting sqref="D3968:N3968">
    <cfRule type="cellIs" dxfId="0" priority="9284" operator="equal">
      <formula>0</formula>
    </cfRule>
    <cfRule type="cellIs" dxfId="1" priority="9285" operator="equal">
      <formula>1</formula>
    </cfRule>
  </conditionalFormatting>
  <conditionalFormatting sqref="D3969:N3969">
    <cfRule type="cellIs" dxfId="0" priority="9286" operator="equal">
      <formula>0</formula>
    </cfRule>
    <cfRule type="cellIs" dxfId="1" priority="9287" operator="equal">
      <formula>1</formula>
    </cfRule>
  </conditionalFormatting>
  <conditionalFormatting sqref="D396:N396">
    <cfRule type="cellIs" dxfId="0" priority="845" operator="equal">
      <formula>0</formula>
    </cfRule>
    <cfRule type="cellIs" dxfId="1" priority="846" operator="equal">
      <formula>1</formula>
    </cfRule>
  </conditionalFormatting>
  <conditionalFormatting sqref="D3970:N3970">
    <cfRule type="cellIs" dxfId="0" priority="9288" operator="equal">
      <formula>0</formula>
    </cfRule>
    <cfRule type="cellIs" dxfId="1" priority="9289" operator="equal">
      <formula>1</formula>
    </cfRule>
  </conditionalFormatting>
  <conditionalFormatting sqref="D3971:N3971">
    <cfRule type="cellIs" dxfId="0" priority="9290" operator="equal">
      <formula>0</formula>
    </cfRule>
    <cfRule type="cellIs" dxfId="1" priority="9291" operator="equal">
      <formula>1</formula>
    </cfRule>
  </conditionalFormatting>
  <conditionalFormatting sqref="D3972:N3972">
    <cfRule type="cellIs" dxfId="0" priority="9292" operator="equal">
      <formula>0</formula>
    </cfRule>
    <cfRule type="cellIs" dxfId="1" priority="9293" operator="equal">
      <formula>1</formula>
    </cfRule>
  </conditionalFormatting>
  <conditionalFormatting sqref="D3973">
    <cfRule type="colorScale" priority="9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76">
    <cfRule type="colorScale" priority="9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79:N3979">
    <cfRule type="cellIs" dxfId="0" priority="9316" operator="equal">
      <formula>0</formula>
    </cfRule>
    <cfRule type="cellIs" dxfId="1" priority="9317" operator="equal">
      <formula>1</formula>
    </cfRule>
  </conditionalFormatting>
  <conditionalFormatting sqref="D397:N397">
    <cfRule type="cellIs" dxfId="0" priority="847" operator="equal">
      <formula>0</formula>
    </cfRule>
    <cfRule type="cellIs" dxfId="1" priority="848" operator="equal">
      <formula>1</formula>
    </cfRule>
  </conditionalFormatting>
  <conditionalFormatting sqref="D3980:N3980">
    <cfRule type="cellIs" dxfId="0" priority="9318" operator="equal">
      <formula>0</formula>
    </cfRule>
    <cfRule type="cellIs" dxfId="1" priority="9319" operator="equal">
      <formula>1</formula>
    </cfRule>
  </conditionalFormatting>
  <conditionalFormatting sqref="D3981:N3981">
    <cfRule type="cellIs" dxfId="0" priority="9320" operator="equal">
      <formula>0</formula>
    </cfRule>
    <cfRule type="cellIs" dxfId="1" priority="9321" operator="equal">
      <formula>1</formula>
    </cfRule>
  </conditionalFormatting>
  <conditionalFormatting sqref="D3982:N3982">
    <cfRule type="cellIs" dxfId="0" priority="9322" operator="equal">
      <formula>0</formula>
    </cfRule>
    <cfRule type="cellIs" dxfId="1" priority="9323" operator="equal">
      <formula>1</formula>
    </cfRule>
  </conditionalFormatting>
  <conditionalFormatting sqref="D3983:N3983">
    <cfRule type="cellIs" dxfId="0" priority="9324" operator="equal">
      <formula>0</formula>
    </cfRule>
    <cfRule type="cellIs" dxfId="1" priority="9325" operator="equal">
      <formula>1</formula>
    </cfRule>
  </conditionalFormatting>
  <conditionalFormatting sqref="D3984:N3984">
    <cfRule type="cellIs" dxfId="0" priority="9326" operator="equal">
      <formula>0</formula>
    </cfRule>
    <cfRule type="cellIs" dxfId="1" priority="9327" operator="equal">
      <formula>1</formula>
    </cfRule>
  </conditionalFormatting>
  <conditionalFormatting sqref="D3985:N3985">
    <cfRule type="cellIs" dxfId="0" priority="9328" operator="equal">
      <formula>0</formula>
    </cfRule>
    <cfRule type="cellIs" dxfId="1" priority="9329" operator="equal">
      <formula>1</formula>
    </cfRule>
  </conditionalFormatting>
  <conditionalFormatting sqref="D3986:N3986">
    <cfRule type="cellIs" dxfId="0" priority="9330" operator="equal">
      <formula>0</formula>
    </cfRule>
    <cfRule type="cellIs" dxfId="1" priority="9331" operator="equal">
      <formula>1</formula>
    </cfRule>
  </conditionalFormatting>
  <conditionalFormatting sqref="D3987:N3987">
    <cfRule type="cellIs" dxfId="0" priority="9332" operator="equal">
      <formula>0</formula>
    </cfRule>
    <cfRule type="cellIs" dxfId="1" priority="9333" operator="equal">
      <formula>1</formula>
    </cfRule>
  </conditionalFormatting>
  <conditionalFormatting sqref="D3988:N3988">
    <cfRule type="cellIs" dxfId="0" priority="9334" operator="equal">
      <formula>0</formula>
    </cfRule>
    <cfRule type="cellIs" dxfId="1" priority="9335" operator="equal">
      <formula>1</formula>
    </cfRule>
  </conditionalFormatting>
  <conditionalFormatting sqref="D3989:N3989">
    <cfRule type="cellIs" dxfId="0" priority="9336" operator="equal">
      <formula>0</formula>
    </cfRule>
    <cfRule type="cellIs" dxfId="1" priority="9337" operator="equal">
      <formula>1</formula>
    </cfRule>
  </conditionalFormatting>
  <conditionalFormatting sqref="D398:N398">
    <cfRule type="cellIs" dxfId="0" priority="849" operator="equal">
      <formula>0</formula>
    </cfRule>
    <cfRule type="cellIs" dxfId="1" priority="850" operator="equal">
      <formula>1</formula>
    </cfRule>
  </conditionalFormatting>
  <conditionalFormatting sqref="D3990:N3990">
    <cfRule type="cellIs" dxfId="0" priority="9338" operator="equal">
      <formula>0</formula>
    </cfRule>
    <cfRule type="cellIs" dxfId="1" priority="9339" operator="equal">
      <formula>1</formula>
    </cfRule>
  </conditionalFormatting>
  <conditionalFormatting sqref="D3991:N3991">
    <cfRule type="cellIs" dxfId="0" priority="9340" operator="equal">
      <formula>0</formula>
    </cfRule>
    <cfRule type="cellIs" dxfId="1" priority="9341" operator="equal">
      <formula>1</formula>
    </cfRule>
  </conditionalFormatting>
  <conditionalFormatting sqref="D3992:N3992">
    <cfRule type="cellIs" dxfId="0" priority="9342" operator="equal">
      <formula>0</formula>
    </cfRule>
    <cfRule type="cellIs" dxfId="1" priority="9343" operator="equal">
      <formula>1</formula>
    </cfRule>
  </conditionalFormatting>
  <conditionalFormatting sqref="D3993:N3993">
    <cfRule type="cellIs" dxfId="0" priority="9344" operator="equal">
      <formula>0</formula>
    </cfRule>
    <cfRule type="cellIs" dxfId="1" priority="9345" operator="equal">
      <formula>1</formula>
    </cfRule>
  </conditionalFormatting>
  <conditionalFormatting sqref="D3994:N3994">
    <cfRule type="cellIs" dxfId="0" priority="9346" operator="equal">
      <formula>0</formula>
    </cfRule>
    <cfRule type="cellIs" dxfId="1" priority="9347" operator="equal">
      <formula>1</formula>
    </cfRule>
  </conditionalFormatting>
  <conditionalFormatting sqref="D3995:N3995">
    <cfRule type="cellIs" dxfId="0" priority="9348" operator="equal">
      <formula>0</formula>
    </cfRule>
    <cfRule type="cellIs" dxfId="1" priority="9349" operator="equal">
      <formula>1</formula>
    </cfRule>
  </conditionalFormatting>
  <conditionalFormatting sqref="D3996">
    <cfRule type="colorScale" priority="9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99:N3999">
    <cfRule type="cellIs" dxfId="0" priority="9361" operator="equal">
      <formula>0</formula>
    </cfRule>
    <cfRule type="cellIs" dxfId="1" priority="9362" operator="equal">
      <formula>1</formula>
    </cfRule>
  </conditionalFormatting>
  <conditionalFormatting sqref="D399:N399">
    <cfRule type="cellIs" dxfId="0" priority="851" operator="equal">
      <formula>0</formula>
    </cfRule>
    <cfRule type="cellIs" dxfId="1" priority="852" operator="equal">
      <formula>1</formula>
    </cfRule>
  </conditionalFormatting>
  <conditionalFormatting sqref="D39:N39">
    <cfRule type="cellIs" dxfId="0" priority="51" operator="equal">
      <formula>0</formula>
    </cfRule>
    <cfRule type="cellIs" dxfId="1" priority="52" operator="equal">
      <formula>1</formula>
    </cfRule>
  </conditionalFormatting>
  <conditionalFormatting sqref="D4000:N4000">
    <cfRule type="cellIs" dxfId="0" priority="9363" operator="equal">
      <formula>0</formula>
    </cfRule>
    <cfRule type="cellIs" dxfId="1" priority="9364" operator="equal">
      <formula>1</formula>
    </cfRule>
  </conditionalFormatting>
  <conditionalFormatting sqref="D4001:N4001">
    <cfRule type="cellIs" dxfId="0" priority="9365" operator="equal">
      <formula>0</formula>
    </cfRule>
    <cfRule type="cellIs" dxfId="1" priority="9366" operator="equal">
      <formula>1</formula>
    </cfRule>
  </conditionalFormatting>
  <conditionalFormatting sqref="D4002:N4002">
    <cfRule type="cellIs" dxfId="0" priority="9367" operator="equal">
      <formula>0</formula>
    </cfRule>
    <cfRule type="cellIs" dxfId="1" priority="9368" operator="equal">
      <formula>1</formula>
    </cfRule>
  </conditionalFormatting>
  <conditionalFormatting sqref="D4003:N4003">
    <cfRule type="cellIs" dxfId="0" priority="9369" operator="equal">
      <formula>0</formula>
    </cfRule>
    <cfRule type="cellIs" dxfId="1" priority="9370" operator="equal">
      <formula>1</formula>
    </cfRule>
  </conditionalFormatting>
  <conditionalFormatting sqref="D4004:N4004">
    <cfRule type="cellIs" dxfId="0" priority="9371" operator="equal">
      <formula>0</formula>
    </cfRule>
    <cfRule type="cellIs" dxfId="1" priority="9372" operator="equal">
      <formula>1</formula>
    </cfRule>
  </conditionalFormatting>
  <conditionalFormatting sqref="D4005:N4005">
    <cfRule type="cellIs" dxfId="0" priority="9373" operator="equal">
      <formula>0</formula>
    </cfRule>
    <cfRule type="cellIs" dxfId="1" priority="9374" operator="equal">
      <formula>1</formula>
    </cfRule>
  </conditionalFormatting>
  <conditionalFormatting sqref="D4006:N4006">
    <cfRule type="cellIs" dxfId="0" priority="9375" operator="equal">
      <formula>0</formula>
    </cfRule>
    <cfRule type="cellIs" dxfId="1" priority="9376" operator="equal">
      <formula>1</formula>
    </cfRule>
  </conditionalFormatting>
  <conditionalFormatting sqref="D4007:N4007">
    <cfRule type="cellIs" dxfId="0" priority="9377" operator="equal">
      <formula>0</formula>
    </cfRule>
    <cfRule type="cellIs" dxfId="1" priority="9378" operator="equal">
      <formula>1</formula>
    </cfRule>
  </conditionalFormatting>
  <conditionalFormatting sqref="D4008:N4008">
    <cfRule type="cellIs" dxfId="0" priority="9379" operator="equal">
      <formula>0</formula>
    </cfRule>
    <cfRule type="cellIs" dxfId="1" priority="9380" operator="equal">
      <formula>1</formula>
    </cfRule>
  </conditionalFormatting>
  <conditionalFormatting sqref="D4009:N4009">
    <cfRule type="cellIs" dxfId="0" priority="9381" operator="equal">
      <formula>0</formula>
    </cfRule>
    <cfRule type="cellIs" dxfId="1" priority="9382" operator="equal">
      <formula>1</formula>
    </cfRule>
  </conditionalFormatting>
  <conditionalFormatting sqref="D400:N400">
    <cfRule type="cellIs" dxfId="0" priority="853" operator="equal">
      <formula>0</formula>
    </cfRule>
    <cfRule type="cellIs" dxfId="1" priority="854" operator="equal">
      <formula>1</formula>
    </cfRule>
  </conditionalFormatting>
  <conditionalFormatting sqref="D4010:N4010">
    <cfRule type="cellIs" dxfId="0" priority="9383" operator="equal">
      <formula>0</formula>
    </cfRule>
    <cfRule type="cellIs" dxfId="1" priority="9384" operator="equal">
      <formula>1</formula>
    </cfRule>
  </conditionalFormatting>
  <conditionalFormatting sqref="D4011:N4011">
    <cfRule type="cellIs" dxfId="0" priority="9385" operator="equal">
      <formula>0</formula>
    </cfRule>
    <cfRule type="cellIs" dxfId="1" priority="9386" operator="equal">
      <formula>1</formula>
    </cfRule>
  </conditionalFormatting>
  <conditionalFormatting sqref="D4012:N4012">
    <cfRule type="cellIs" dxfId="0" priority="9387" operator="equal">
      <formula>0</formula>
    </cfRule>
    <cfRule type="cellIs" dxfId="1" priority="9388" operator="equal">
      <formula>1</formula>
    </cfRule>
  </conditionalFormatting>
  <conditionalFormatting sqref="D4013:N4013">
    <cfRule type="cellIs" dxfId="0" priority="9389" operator="equal">
      <formula>0</formula>
    </cfRule>
    <cfRule type="cellIs" dxfId="1" priority="9390" operator="equal">
      <formula>1</formula>
    </cfRule>
  </conditionalFormatting>
  <conditionalFormatting sqref="D4014">
    <cfRule type="colorScale" priority="9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17:N4017">
    <cfRule type="cellIs" dxfId="0" priority="9402" operator="equal">
      <formula>0</formula>
    </cfRule>
    <cfRule type="cellIs" dxfId="1" priority="9403" operator="equal">
      <formula>1</formula>
    </cfRule>
  </conditionalFormatting>
  <conditionalFormatting sqref="D4018:N4018">
    <cfRule type="cellIs" dxfId="0" priority="9404" operator="equal">
      <formula>0</formula>
    </cfRule>
    <cfRule type="cellIs" dxfId="1" priority="9405" operator="equal">
      <formula>1</formula>
    </cfRule>
  </conditionalFormatting>
  <conditionalFormatting sqref="D4019:N4019">
    <cfRule type="cellIs" dxfId="0" priority="9406" operator="equal">
      <formula>0</formula>
    </cfRule>
    <cfRule type="cellIs" dxfId="1" priority="9407" operator="equal">
      <formula>1</formula>
    </cfRule>
  </conditionalFormatting>
  <conditionalFormatting sqref="D401:N401">
    <cfRule type="cellIs" dxfId="0" priority="855" operator="equal">
      <formula>0</formula>
    </cfRule>
    <cfRule type="cellIs" dxfId="1" priority="856" operator="equal">
      <formula>1</formula>
    </cfRule>
  </conditionalFormatting>
  <conditionalFormatting sqref="D4020:N4020">
    <cfRule type="cellIs" dxfId="0" priority="9408" operator="equal">
      <formula>0</formula>
    </cfRule>
    <cfRule type="cellIs" dxfId="1" priority="9409" operator="equal">
      <formula>1</formula>
    </cfRule>
  </conditionalFormatting>
  <conditionalFormatting sqref="D4021:N4021">
    <cfRule type="cellIs" dxfId="0" priority="9410" operator="equal">
      <formula>0</formula>
    </cfRule>
    <cfRule type="cellIs" dxfId="1" priority="9411" operator="equal">
      <formula>1</formula>
    </cfRule>
  </conditionalFormatting>
  <conditionalFormatting sqref="D4022:N4022">
    <cfRule type="cellIs" dxfId="0" priority="9412" operator="equal">
      <formula>0</formula>
    </cfRule>
    <cfRule type="cellIs" dxfId="1" priority="9413" operator="equal">
      <formula>1</formula>
    </cfRule>
  </conditionalFormatting>
  <conditionalFormatting sqref="D4023:N4023">
    <cfRule type="cellIs" dxfId="0" priority="9414" operator="equal">
      <formula>0</formula>
    </cfRule>
    <cfRule type="cellIs" dxfId="1" priority="9415" operator="equal">
      <formula>1</formula>
    </cfRule>
  </conditionalFormatting>
  <conditionalFormatting sqref="D4024:N4024">
    <cfRule type="cellIs" dxfId="0" priority="9416" operator="equal">
      <formula>0</formula>
    </cfRule>
    <cfRule type="cellIs" dxfId="1" priority="9417" operator="equal">
      <formula>1</formula>
    </cfRule>
  </conditionalFormatting>
  <conditionalFormatting sqref="D4025:N4025">
    <cfRule type="cellIs" dxfId="0" priority="9418" operator="equal">
      <formula>0</formula>
    </cfRule>
    <cfRule type="cellIs" dxfId="1" priority="9419" operator="equal">
      <formula>1</formula>
    </cfRule>
  </conditionalFormatting>
  <conditionalFormatting sqref="D4026:N4026">
    <cfRule type="cellIs" dxfId="0" priority="9420" operator="equal">
      <formula>0</formula>
    </cfRule>
    <cfRule type="cellIs" dxfId="1" priority="9421" operator="equal">
      <formula>1</formula>
    </cfRule>
  </conditionalFormatting>
  <conditionalFormatting sqref="D4027">
    <cfRule type="colorScale" priority="9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2:N402">
    <cfRule type="cellIs" dxfId="0" priority="857" operator="equal">
      <formula>0</formula>
    </cfRule>
    <cfRule type="cellIs" dxfId="1" priority="858" operator="equal">
      <formula>1</formula>
    </cfRule>
  </conditionalFormatting>
  <conditionalFormatting sqref="D4030">
    <cfRule type="colorScale" priority="9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33:N4033">
    <cfRule type="cellIs" dxfId="0" priority="9444" operator="equal">
      <formula>0</formula>
    </cfRule>
    <cfRule type="cellIs" dxfId="1" priority="9445" operator="equal">
      <formula>1</formula>
    </cfRule>
  </conditionalFormatting>
  <conditionalFormatting sqref="D4034">
    <cfRule type="colorScale" priority="9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37:N4037">
    <cfRule type="cellIs" dxfId="0" priority="9457" operator="equal">
      <formula>0</formula>
    </cfRule>
    <cfRule type="cellIs" dxfId="1" priority="9458" operator="equal">
      <formula>1</formula>
    </cfRule>
  </conditionalFormatting>
  <conditionalFormatting sqref="D4038:N4038">
    <cfRule type="cellIs" dxfId="0" priority="9459" operator="equal">
      <formula>0</formula>
    </cfRule>
    <cfRule type="cellIs" dxfId="1" priority="9460" operator="equal">
      <formula>1</formula>
    </cfRule>
  </conditionalFormatting>
  <conditionalFormatting sqref="D4039:N4039">
    <cfRule type="cellIs" dxfId="0" priority="9461" operator="equal">
      <formula>0</formula>
    </cfRule>
    <cfRule type="cellIs" dxfId="1" priority="9462" operator="equal">
      <formula>1</formula>
    </cfRule>
  </conditionalFormatting>
  <conditionalFormatting sqref="D403:N403">
    <cfRule type="cellIs" dxfId="0" priority="859" operator="equal">
      <formula>0</formula>
    </cfRule>
    <cfRule type="cellIs" dxfId="1" priority="860" operator="equal">
      <formula>1</formula>
    </cfRule>
  </conditionalFormatting>
  <conditionalFormatting sqref="D4040:N4040">
    <cfRule type="cellIs" dxfId="0" priority="9463" operator="equal">
      <formula>0</formula>
    </cfRule>
    <cfRule type="cellIs" dxfId="1" priority="9464" operator="equal">
      <formula>1</formula>
    </cfRule>
  </conditionalFormatting>
  <conditionalFormatting sqref="D4041:N4041">
    <cfRule type="cellIs" dxfId="0" priority="9465" operator="equal">
      <formula>0</formula>
    </cfRule>
    <cfRule type="cellIs" dxfId="1" priority="9466" operator="equal">
      <formula>1</formula>
    </cfRule>
  </conditionalFormatting>
  <conditionalFormatting sqref="D4042:N4042">
    <cfRule type="cellIs" dxfId="0" priority="9467" operator="equal">
      <formula>0</formula>
    </cfRule>
    <cfRule type="cellIs" dxfId="1" priority="9468" operator="equal">
      <formula>1</formula>
    </cfRule>
  </conditionalFormatting>
  <conditionalFormatting sqref="D4043:N4043">
    <cfRule type="cellIs" dxfId="0" priority="9469" operator="equal">
      <formula>0</formula>
    </cfRule>
    <cfRule type="cellIs" dxfId="1" priority="9470" operator="equal">
      <formula>1</formula>
    </cfRule>
  </conditionalFormatting>
  <conditionalFormatting sqref="D4044:N4044">
    <cfRule type="cellIs" dxfId="0" priority="9471" operator="equal">
      <formula>0</formula>
    </cfRule>
    <cfRule type="cellIs" dxfId="1" priority="9472" operator="equal">
      <formula>1</formula>
    </cfRule>
  </conditionalFormatting>
  <conditionalFormatting sqref="D4045:N4045">
    <cfRule type="cellIs" dxfId="0" priority="9473" operator="equal">
      <formula>0</formula>
    </cfRule>
    <cfRule type="cellIs" dxfId="1" priority="9474" operator="equal">
      <formula>1</formula>
    </cfRule>
  </conditionalFormatting>
  <conditionalFormatting sqref="D4046:N4046">
    <cfRule type="cellIs" dxfId="0" priority="9475" operator="equal">
      <formula>0</formula>
    </cfRule>
    <cfRule type="cellIs" dxfId="1" priority="9476" operator="equal">
      <formula>1</formula>
    </cfRule>
  </conditionalFormatting>
  <conditionalFormatting sqref="D4047:N4047">
    <cfRule type="cellIs" dxfId="0" priority="9477" operator="equal">
      <formula>0</formula>
    </cfRule>
    <cfRule type="cellIs" dxfId="1" priority="9478" operator="equal">
      <formula>1</formula>
    </cfRule>
  </conditionalFormatting>
  <conditionalFormatting sqref="D4048:N4048">
    <cfRule type="cellIs" dxfId="0" priority="9479" operator="equal">
      <formula>0</formula>
    </cfRule>
    <cfRule type="cellIs" dxfId="1" priority="9480" operator="equal">
      <formula>1</formula>
    </cfRule>
  </conditionalFormatting>
  <conditionalFormatting sqref="D4049:N4049">
    <cfRule type="cellIs" dxfId="0" priority="9481" operator="equal">
      <formula>0</formula>
    </cfRule>
    <cfRule type="cellIs" dxfId="1" priority="9482" operator="equal">
      <formula>1</formula>
    </cfRule>
  </conditionalFormatting>
  <conditionalFormatting sqref="D404:N404">
    <cfRule type="cellIs" dxfId="0" priority="861" operator="equal">
      <formula>0</formula>
    </cfRule>
    <cfRule type="cellIs" dxfId="1" priority="862" operator="equal">
      <formula>1</formula>
    </cfRule>
  </conditionalFormatting>
  <conditionalFormatting sqref="D4050:N4050">
    <cfRule type="cellIs" dxfId="0" priority="9483" operator="equal">
      <formula>0</formula>
    </cfRule>
    <cfRule type="cellIs" dxfId="1" priority="9484" operator="equal">
      <formula>1</formula>
    </cfRule>
  </conditionalFormatting>
  <conditionalFormatting sqref="D4051:N4051">
    <cfRule type="cellIs" dxfId="0" priority="9485" operator="equal">
      <formula>0</formula>
    </cfRule>
    <cfRule type="cellIs" dxfId="1" priority="9486" operator="equal">
      <formula>1</formula>
    </cfRule>
  </conditionalFormatting>
  <conditionalFormatting sqref="D4052:N4052">
    <cfRule type="cellIs" dxfId="0" priority="9487" operator="equal">
      <formula>0</formula>
    </cfRule>
    <cfRule type="cellIs" dxfId="1" priority="9488" operator="equal">
      <formula>1</formula>
    </cfRule>
  </conditionalFormatting>
  <conditionalFormatting sqref="D4053:N4053">
    <cfRule type="cellIs" dxfId="0" priority="9489" operator="equal">
      <formula>0</formula>
    </cfRule>
    <cfRule type="cellIs" dxfId="1" priority="9490" operator="equal">
      <formula>1</formula>
    </cfRule>
  </conditionalFormatting>
  <conditionalFormatting sqref="D4054:N4054">
    <cfRule type="cellIs" dxfId="0" priority="9491" operator="equal">
      <formula>0</formula>
    </cfRule>
    <cfRule type="cellIs" dxfId="1" priority="9492" operator="equal">
      <formula>1</formula>
    </cfRule>
  </conditionalFormatting>
  <conditionalFormatting sqref="D4055:N4055">
    <cfRule type="cellIs" dxfId="0" priority="9493" operator="equal">
      <formula>0</formula>
    </cfRule>
    <cfRule type="cellIs" dxfId="1" priority="9494" operator="equal">
      <formula>1</formula>
    </cfRule>
  </conditionalFormatting>
  <conditionalFormatting sqref="D4056:N4056">
    <cfRule type="cellIs" dxfId="0" priority="9495" operator="equal">
      <formula>0</formula>
    </cfRule>
    <cfRule type="cellIs" dxfId="1" priority="9496" operator="equal">
      <formula>1</formula>
    </cfRule>
  </conditionalFormatting>
  <conditionalFormatting sqref="D4057:N4057">
    <cfRule type="cellIs" dxfId="0" priority="9497" operator="equal">
      <formula>0</formula>
    </cfRule>
    <cfRule type="cellIs" dxfId="1" priority="9498" operator="equal">
      <formula>1</formula>
    </cfRule>
  </conditionalFormatting>
  <conditionalFormatting sqref="D4058:N4058">
    <cfRule type="cellIs" dxfId="0" priority="9499" operator="equal">
      <formula>0</formula>
    </cfRule>
    <cfRule type="cellIs" dxfId="1" priority="9500" operator="equal">
      <formula>1</formula>
    </cfRule>
  </conditionalFormatting>
  <conditionalFormatting sqref="D4059:N4059">
    <cfRule type="cellIs" dxfId="0" priority="9501" operator="equal">
      <formula>0</formula>
    </cfRule>
    <cfRule type="cellIs" dxfId="1" priority="9502" operator="equal">
      <formula>1</formula>
    </cfRule>
  </conditionalFormatting>
  <conditionalFormatting sqref="D405:N405">
    <cfRule type="cellIs" dxfId="0" priority="863" operator="equal">
      <formula>0</formula>
    </cfRule>
    <cfRule type="cellIs" dxfId="1" priority="864" operator="equal">
      <formula>1</formula>
    </cfRule>
  </conditionalFormatting>
  <conditionalFormatting sqref="D4060:N4060">
    <cfRule type="cellIs" dxfId="0" priority="9503" operator="equal">
      <formula>0</formula>
    </cfRule>
    <cfRule type="cellIs" dxfId="1" priority="9504" operator="equal">
      <formula>1</formula>
    </cfRule>
  </conditionalFormatting>
  <conditionalFormatting sqref="D4061:N4061">
    <cfRule type="cellIs" dxfId="0" priority="9505" operator="equal">
      <formula>0</formula>
    </cfRule>
    <cfRule type="cellIs" dxfId="1" priority="9506" operator="equal">
      <formula>1</formula>
    </cfRule>
  </conditionalFormatting>
  <conditionalFormatting sqref="D4062">
    <cfRule type="colorScale" priority="9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65:N4065">
    <cfRule type="cellIs" dxfId="0" priority="9518" operator="equal">
      <formula>0</formula>
    </cfRule>
    <cfRule type="cellIs" dxfId="1" priority="9519" operator="equal">
      <formula>1</formula>
    </cfRule>
  </conditionalFormatting>
  <conditionalFormatting sqref="D4066:N4066">
    <cfRule type="cellIs" dxfId="0" priority="9520" operator="equal">
      <formula>0</formula>
    </cfRule>
    <cfRule type="cellIs" dxfId="1" priority="9521" operator="equal">
      <formula>1</formula>
    </cfRule>
  </conditionalFormatting>
  <conditionalFormatting sqref="D4067:N4067">
    <cfRule type="cellIs" dxfId="0" priority="9522" operator="equal">
      <formula>0</formula>
    </cfRule>
    <cfRule type="cellIs" dxfId="1" priority="9523" operator="equal">
      <formula>1</formula>
    </cfRule>
  </conditionalFormatting>
  <conditionalFormatting sqref="D4068:N4068">
    <cfRule type="cellIs" dxfId="0" priority="9524" operator="equal">
      <formula>0</formula>
    </cfRule>
    <cfRule type="cellIs" dxfId="1" priority="9525" operator="equal">
      <formula>1</formula>
    </cfRule>
  </conditionalFormatting>
  <conditionalFormatting sqref="D4069:N4069">
    <cfRule type="cellIs" dxfId="0" priority="9526" operator="equal">
      <formula>0</formula>
    </cfRule>
    <cfRule type="cellIs" dxfId="1" priority="9527" operator="equal">
      <formula>1</formula>
    </cfRule>
  </conditionalFormatting>
  <conditionalFormatting sqref="D406:N406">
    <cfRule type="cellIs" dxfId="0" priority="865" operator="equal">
      <formula>0</formula>
    </cfRule>
    <cfRule type="cellIs" dxfId="1" priority="866" operator="equal">
      <formula>1</formula>
    </cfRule>
  </conditionalFormatting>
  <conditionalFormatting sqref="D4070:N4070">
    <cfRule type="cellIs" dxfId="0" priority="9528" operator="equal">
      <formula>0</formula>
    </cfRule>
    <cfRule type="cellIs" dxfId="1" priority="9529" operator="equal">
      <formula>1</formula>
    </cfRule>
  </conditionalFormatting>
  <conditionalFormatting sqref="D4071:N4071">
    <cfRule type="cellIs" dxfId="0" priority="9530" operator="equal">
      <formula>0</formula>
    </cfRule>
    <cfRule type="cellIs" dxfId="1" priority="9531" operator="equal">
      <formula>1</formula>
    </cfRule>
  </conditionalFormatting>
  <conditionalFormatting sqref="D4072:N4072">
    <cfRule type="cellIs" dxfId="0" priority="9532" operator="equal">
      <formula>0</formula>
    </cfRule>
    <cfRule type="cellIs" dxfId="1" priority="9533" operator="equal">
      <formula>1</formula>
    </cfRule>
  </conditionalFormatting>
  <conditionalFormatting sqref="D4073:N4073">
    <cfRule type="cellIs" dxfId="0" priority="9534" operator="equal">
      <formula>0</formula>
    </cfRule>
    <cfRule type="cellIs" dxfId="1" priority="9535" operator="equal">
      <formula>1</formula>
    </cfRule>
  </conditionalFormatting>
  <conditionalFormatting sqref="D4074:N4074">
    <cfRule type="cellIs" dxfId="0" priority="9536" operator="equal">
      <formula>0</formula>
    </cfRule>
    <cfRule type="cellIs" dxfId="1" priority="9537" operator="equal">
      <formula>1</formula>
    </cfRule>
  </conditionalFormatting>
  <conditionalFormatting sqref="D4075:N4075">
    <cfRule type="cellIs" dxfId="0" priority="9538" operator="equal">
      <formula>0</formula>
    </cfRule>
    <cfRule type="cellIs" dxfId="1" priority="9539" operator="equal">
      <formula>1</formula>
    </cfRule>
  </conditionalFormatting>
  <conditionalFormatting sqref="D4076:N4076">
    <cfRule type="cellIs" dxfId="0" priority="9540" operator="equal">
      <formula>0</formula>
    </cfRule>
    <cfRule type="cellIs" dxfId="1" priority="9541" operator="equal">
      <formula>1</formula>
    </cfRule>
  </conditionalFormatting>
  <conditionalFormatting sqref="D4077:N4077">
    <cfRule type="cellIs" dxfId="0" priority="9542" operator="equal">
      <formula>0</formula>
    </cfRule>
    <cfRule type="cellIs" dxfId="1" priority="9543" operator="equal">
      <formula>1</formula>
    </cfRule>
  </conditionalFormatting>
  <conditionalFormatting sqref="D4078:N4078">
    <cfRule type="cellIs" dxfId="0" priority="9544" operator="equal">
      <formula>0</formula>
    </cfRule>
    <cfRule type="cellIs" dxfId="1" priority="9545" operator="equal">
      <formula>1</formula>
    </cfRule>
  </conditionalFormatting>
  <conditionalFormatting sqref="D4079:N4079">
    <cfRule type="cellIs" dxfId="0" priority="9546" operator="equal">
      <formula>0</formula>
    </cfRule>
    <cfRule type="cellIs" dxfId="1" priority="9547" operator="equal">
      <formula>1</formula>
    </cfRule>
  </conditionalFormatting>
  <conditionalFormatting sqref="D407:N407">
    <cfRule type="cellIs" dxfId="0" priority="867" operator="equal">
      <formula>0</formula>
    </cfRule>
    <cfRule type="cellIs" dxfId="1" priority="868" operator="equal">
      <formula>1</formula>
    </cfRule>
  </conditionalFormatting>
  <conditionalFormatting sqref="D4080:N4080">
    <cfRule type="cellIs" dxfId="0" priority="9548" operator="equal">
      <formula>0</formula>
    </cfRule>
    <cfRule type="cellIs" dxfId="1" priority="9549" operator="equal">
      <formula>1</formula>
    </cfRule>
  </conditionalFormatting>
  <conditionalFormatting sqref="D4081:N4081">
    <cfRule type="cellIs" dxfId="0" priority="9550" operator="equal">
      <formula>0</formula>
    </cfRule>
    <cfRule type="cellIs" dxfId="1" priority="9551" operator="equal">
      <formula>1</formula>
    </cfRule>
  </conditionalFormatting>
  <conditionalFormatting sqref="D4082:N4082">
    <cfRule type="cellIs" dxfId="0" priority="9552" operator="equal">
      <formula>0</formula>
    </cfRule>
    <cfRule type="cellIs" dxfId="1" priority="9553" operator="equal">
      <formula>1</formula>
    </cfRule>
  </conditionalFormatting>
  <conditionalFormatting sqref="D4083:N4083">
    <cfRule type="cellIs" dxfId="0" priority="9554" operator="equal">
      <formula>0</formula>
    </cfRule>
    <cfRule type="cellIs" dxfId="1" priority="9555" operator="equal">
      <formula>1</formula>
    </cfRule>
  </conditionalFormatting>
  <conditionalFormatting sqref="D4084:N4084">
    <cfRule type="cellIs" dxfId="0" priority="9556" operator="equal">
      <formula>0</formula>
    </cfRule>
    <cfRule type="cellIs" dxfId="1" priority="9557" operator="equal">
      <formula>1</formula>
    </cfRule>
  </conditionalFormatting>
  <conditionalFormatting sqref="D4085:N4085">
    <cfRule type="cellIs" dxfId="0" priority="9558" operator="equal">
      <formula>0</formula>
    </cfRule>
    <cfRule type="cellIs" dxfId="1" priority="9559" operator="equal">
      <formula>1</formula>
    </cfRule>
  </conditionalFormatting>
  <conditionalFormatting sqref="D4086:N4086">
    <cfRule type="cellIs" dxfId="0" priority="9560" operator="equal">
      <formula>0</formula>
    </cfRule>
    <cfRule type="cellIs" dxfId="1" priority="9561" operator="equal">
      <formula>1</formula>
    </cfRule>
  </conditionalFormatting>
  <conditionalFormatting sqref="D4087:N4087">
    <cfRule type="cellIs" dxfId="0" priority="9562" operator="equal">
      <formula>0</formula>
    </cfRule>
    <cfRule type="cellIs" dxfId="1" priority="9563" operator="equal">
      <formula>1</formula>
    </cfRule>
  </conditionalFormatting>
  <conditionalFormatting sqref="D4088:N4088">
    <cfRule type="cellIs" dxfId="0" priority="9564" operator="equal">
      <formula>0</formula>
    </cfRule>
    <cfRule type="cellIs" dxfId="1" priority="9565" operator="equal">
      <formula>1</formula>
    </cfRule>
  </conditionalFormatting>
  <conditionalFormatting sqref="D4089:N4089">
    <cfRule type="cellIs" dxfId="0" priority="9566" operator="equal">
      <formula>0</formula>
    </cfRule>
    <cfRule type="cellIs" dxfId="1" priority="9567" operator="equal">
      <formula>1</formula>
    </cfRule>
  </conditionalFormatting>
  <conditionalFormatting sqref="D408:N408">
    <cfRule type="cellIs" dxfId="0" priority="869" operator="equal">
      <formula>0</formula>
    </cfRule>
    <cfRule type="cellIs" dxfId="1" priority="870" operator="equal">
      <formula>1</formula>
    </cfRule>
  </conditionalFormatting>
  <conditionalFormatting sqref="D4090:N4090">
    <cfRule type="cellIs" dxfId="0" priority="9568" operator="equal">
      <formula>0</formula>
    </cfRule>
    <cfRule type="cellIs" dxfId="1" priority="9569" operator="equal">
      <formula>1</formula>
    </cfRule>
  </conditionalFormatting>
  <conditionalFormatting sqref="D4091:N4091">
    <cfRule type="cellIs" dxfId="0" priority="9570" operator="equal">
      <formula>0</formula>
    </cfRule>
    <cfRule type="cellIs" dxfId="1" priority="9571" operator="equal">
      <formula>1</formula>
    </cfRule>
  </conditionalFormatting>
  <conditionalFormatting sqref="D4092:N4092">
    <cfRule type="cellIs" dxfId="0" priority="9572" operator="equal">
      <formula>0</formula>
    </cfRule>
    <cfRule type="cellIs" dxfId="1" priority="9573" operator="equal">
      <formula>1</formula>
    </cfRule>
  </conditionalFormatting>
  <conditionalFormatting sqref="D4093:N4093">
    <cfRule type="cellIs" dxfId="0" priority="9574" operator="equal">
      <formula>0</formula>
    </cfRule>
    <cfRule type="cellIs" dxfId="1" priority="9575" operator="equal">
      <formula>1</formula>
    </cfRule>
  </conditionalFormatting>
  <conditionalFormatting sqref="D4094:N4094">
    <cfRule type="cellIs" dxfId="0" priority="9576" operator="equal">
      <formula>0</formula>
    </cfRule>
    <cfRule type="cellIs" dxfId="1" priority="9577" operator="equal">
      <formula>1</formula>
    </cfRule>
  </conditionalFormatting>
  <conditionalFormatting sqref="D4095">
    <cfRule type="colorScale" priority="9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98:N4098">
    <cfRule type="cellIs" dxfId="0" priority="9589" operator="equal">
      <formula>0</formula>
    </cfRule>
    <cfRule type="cellIs" dxfId="1" priority="9590" operator="equal">
      <formula>1</formula>
    </cfRule>
  </conditionalFormatting>
  <conditionalFormatting sqref="D4099:N4099">
    <cfRule type="cellIs" dxfId="0" priority="9591" operator="equal">
      <formula>0</formula>
    </cfRule>
    <cfRule type="cellIs" dxfId="1" priority="9592" operator="equal">
      <formula>1</formula>
    </cfRule>
  </conditionalFormatting>
  <conditionalFormatting sqref="D409:N409">
    <cfRule type="cellIs" dxfId="0" priority="871" operator="equal">
      <formula>0</formula>
    </cfRule>
    <cfRule type="cellIs" dxfId="1" priority="872" operator="equal">
      <formula>1</formula>
    </cfRule>
  </conditionalFormatting>
  <conditionalFormatting sqref="D40:N40">
    <cfRule type="cellIs" dxfId="0" priority="53" operator="equal">
      <formula>0</formula>
    </cfRule>
    <cfRule type="cellIs" dxfId="1" priority="54" operator="equal">
      <formula>1</formula>
    </cfRule>
  </conditionalFormatting>
  <conditionalFormatting sqref="D4100:N4100">
    <cfRule type="cellIs" dxfId="0" priority="9593" operator="equal">
      <formula>0</formula>
    </cfRule>
    <cfRule type="cellIs" dxfId="1" priority="9594" operator="equal">
      <formula>1</formula>
    </cfRule>
  </conditionalFormatting>
  <conditionalFormatting sqref="D4101:N4101">
    <cfRule type="cellIs" dxfId="0" priority="9595" operator="equal">
      <formula>0</formula>
    </cfRule>
    <cfRule type="cellIs" dxfId="1" priority="9596" operator="equal">
      <formula>1</formula>
    </cfRule>
  </conditionalFormatting>
  <conditionalFormatting sqref="D4102:N4102">
    <cfRule type="cellIs" dxfId="0" priority="9597" operator="equal">
      <formula>0</formula>
    </cfRule>
    <cfRule type="cellIs" dxfId="1" priority="9598" operator="equal">
      <formula>1</formula>
    </cfRule>
  </conditionalFormatting>
  <conditionalFormatting sqref="D4103:N4103">
    <cfRule type="cellIs" dxfId="0" priority="9599" operator="equal">
      <formula>0</formula>
    </cfRule>
    <cfRule type="cellIs" dxfId="1" priority="9600" operator="equal">
      <formula>1</formula>
    </cfRule>
  </conditionalFormatting>
  <conditionalFormatting sqref="D4104:N4104">
    <cfRule type="cellIs" dxfId="0" priority="9601" operator="equal">
      <formula>0</formula>
    </cfRule>
    <cfRule type="cellIs" dxfId="1" priority="9602" operator="equal">
      <formula>1</formula>
    </cfRule>
  </conditionalFormatting>
  <conditionalFormatting sqref="D4105:N4105">
    <cfRule type="cellIs" dxfId="0" priority="9603" operator="equal">
      <formula>0</formula>
    </cfRule>
    <cfRule type="cellIs" dxfId="1" priority="9604" operator="equal">
      <formula>1</formula>
    </cfRule>
  </conditionalFormatting>
  <conditionalFormatting sqref="D4106:N4106">
    <cfRule type="cellIs" dxfId="0" priority="9605" operator="equal">
      <formula>0</formula>
    </cfRule>
    <cfRule type="cellIs" dxfId="1" priority="9606" operator="equal">
      <formula>1</formula>
    </cfRule>
  </conditionalFormatting>
  <conditionalFormatting sqref="D4107:N4107">
    <cfRule type="cellIs" dxfId="0" priority="9607" operator="equal">
      <formula>0</formula>
    </cfRule>
    <cfRule type="cellIs" dxfId="1" priority="9608" operator="equal">
      <formula>1</formula>
    </cfRule>
  </conditionalFormatting>
  <conditionalFormatting sqref="D4108:N4108">
    <cfRule type="cellIs" dxfId="0" priority="9609" operator="equal">
      <formula>0</formula>
    </cfRule>
    <cfRule type="cellIs" dxfId="1" priority="9610" operator="equal">
      <formula>1</formula>
    </cfRule>
  </conditionalFormatting>
  <conditionalFormatting sqref="D4109:N4109">
    <cfRule type="cellIs" dxfId="0" priority="9611" operator="equal">
      <formula>0</formula>
    </cfRule>
    <cfRule type="cellIs" dxfId="1" priority="9612" operator="equal">
      <formula>1</formula>
    </cfRule>
  </conditionalFormatting>
  <conditionalFormatting sqref="D410:N410">
    <cfRule type="cellIs" dxfId="0" priority="873" operator="equal">
      <formula>0</formula>
    </cfRule>
    <cfRule type="cellIs" dxfId="1" priority="874" operator="equal">
      <formula>1</formula>
    </cfRule>
  </conditionalFormatting>
  <conditionalFormatting sqref="D4110:N4110">
    <cfRule type="cellIs" dxfId="0" priority="9613" operator="equal">
      <formula>0</formula>
    </cfRule>
    <cfRule type="cellIs" dxfId="1" priority="9614" operator="equal">
      <formula>1</formula>
    </cfRule>
  </conditionalFormatting>
  <conditionalFormatting sqref="D4111:N4111">
    <cfRule type="cellIs" dxfId="0" priority="9615" operator="equal">
      <formula>0</formula>
    </cfRule>
    <cfRule type="cellIs" dxfId="1" priority="9616" operator="equal">
      <formula>1</formula>
    </cfRule>
  </conditionalFormatting>
  <conditionalFormatting sqref="D4112:N4112">
    <cfRule type="cellIs" dxfId="0" priority="9617" operator="equal">
      <formula>0</formula>
    </cfRule>
    <cfRule type="cellIs" dxfId="1" priority="9618" operator="equal">
      <formula>1</formula>
    </cfRule>
  </conditionalFormatting>
  <conditionalFormatting sqref="D4113:N4113">
    <cfRule type="cellIs" dxfId="0" priority="9619" operator="equal">
      <formula>0</formula>
    </cfRule>
    <cfRule type="cellIs" dxfId="1" priority="9620" operator="equal">
      <formula>1</formula>
    </cfRule>
  </conditionalFormatting>
  <conditionalFormatting sqref="D4114:N4114">
    <cfRule type="cellIs" dxfId="0" priority="9621" operator="equal">
      <formula>0</formula>
    </cfRule>
    <cfRule type="cellIs" dxfId="1" priority="9622" operator="equal">
      <formula>1</formula>
    </cfRule>
  </conditionalFormatting>
  <conditionalFormatting sqref="D4115:N4115">
    <cfRule type="cellIs" dxfId="0" priority="9623" operator="equal">
      <formula>0</formula>
    </cfRule>
    <cfRule type="cellIs" dxfId="1" priority="9624" operator="equal">
      <formula>1</formula>
    </cfRule>
  </conditionalFormatting>
  <conditionalFormatting sqref="D4116:N4116">
    <cfRule type="cellIs" dxfId="0" priority="9625" operator="equal">
      <formula>0</formula>
    </cfRule>
    <cfRule type="cellIs" dxfId="1" priority="9626" operator="equal">
      <formula>1</formula>
    </cfRule>
  </conditionalFormatting>
  <conditionalFormatting sqref="D4117:N4117">
    <cfRule type="cellIs" dxfId="0" priority="9627" operator="equal">
      <formula>0</formula>
    </cfRule>
    <cfRule type="cellIs" dxfId="1" priority="9628" operator="equal">
      <formula>1</formula>
    </cfRule>
  </conditionalFormatting>
  <conditionalFormatting sqref="D4118">
    <cfRule type="colorScale" priority="9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1:N411">
    <cfRule type="cellIs" dxfId="0" priority="875" operator="equal">
      <formula>0</formula>
    </cfRule>
    <cfRule type="cellIs" dxfId="1" priority="876" operator="equal">
      <formula>1</formula>
    </cfRule>
  </conditionalFormatting>
  <conditionalFormatting sqref="D4121:N4121">
    <cfRule type="cellIs" dxfId="0" priority="9640" operator="equal">
      <formula>0</formula>
    </cfRule>
    <cfRule type="cellIs" dxfId="1" priority="9641" operator="equal">
      <formula>1</formula>
    </cfRule>
  </conditionalFormatting>
  <conditionalFormatting sqref="D4122">
    <cfRule type="colorScale" priority="9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25">
    <cfRule type="colorScale" priority="9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28:N4128">
    <cfRule type="cellIs" dxfId="0" priority="9664" operator="equal">
      <formula>0</formula>
    </cfRule>
    <cfRule type="cellIs" dxfId="1" priority="9665" operator="equal">
      <formula>1</formula>
    </cfRule>
  </conditionalFormatting>
  <conditionalFormatting sqref="D4129:N4129">
    <cfRule type="cellIs" dxfId="0" priority="9666" operator="equal">
      <formula>0</formula>
    </cfRule>
    <cfRule type="cellIs" dxfId="1" priority="9667" operator="equal">
      <formula>1</formula>
    </cfRule>
  </conditionalFormatting>
  <conditionalFormatting sqref="D412:N412">
    <cfRule type="cellIs" dxfId="0" priority="877" operator="equal">
      <formula>0</formula>
    </cfRule>
    <cfRule type="cellIs" dxfId="1" priority="878" operator="equal">
      <formula>1</formula>
    </cfRule>
  </conditionalFormatting>
  <conditionalFormatting sqref="D4130:N4130">
    <cfRule type="cellIs" dxfId="0" priority="9668" operator="equal">
      <formula>0</formula>
    </cfRule>
    <cfRule type="cellIs" dxfId="1" priority="9669" operator="equal">
      <formula>1</formula>
    </cfRule>
  </conditionalFormatting>
  <conditionalFormatting sqref="D4131:N4131">
    <cfRule type="cellIs" dxfId="0" priority="9670" operator="equal">
      <formula>0</formula>
    </cfRule>
    <cfRule type="cellIs" dxfId="1" priority="9671" operator="equal">
      <formula>1</formula>
    </cfRule>
  </conditionalFormatting>
  <conditionalFormatting sqref="D4132">
    <cfRule type="colorScale" priority="9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35">
    <cfRule type="colorScale" priority="9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38:N4138">
    <cfRule type="cellIs" dxfId="0" priority="9694" operator="equal">
      <formula>0</formula>
    </cfRule>
    <cfRule type="cellIs" dxfId="1" priority="9695" operator="equal">
      <formula>1</formula>
    </cfRule>
  </conditionalFormatting>
  <conditionalFormatting sqref="D4139:N4139">
    <cfRule type="cellIs" dxfId="0" priority="9696" operator="equal">
      <formula>0</formula>
    </cfRule>
    <cfRule type="cellIs" dxfId="1" priority="9697" operator="equal">
      <formula>1</formula>
    </cfRule>
  </conditionalFormatting>
  <conditionalFormatting sqref="D413:N413">
    <cfRule type="cellIs" dxfId="0" priority="879" operator="equal">
      <formula>0</formula>
    </cfRule>
    <cfRule type="cellIs" dxfId="1" priority="880" operator="equal">
      <formula>1</formula>
    </cfRule>
  </conditionalFormatting>
  <conditionalFormatting sqref="D4140:N4140">
    <cfRule type="cellIs" dxfId="0" priority="9698" operator="equal">
      <formula>0</formula>
    </cfRule>
    <cfRule type="cellIs" dxfId="1" priority="9699" operator="equal">
      <formula>1</formula>
    </cfRule>
  </conditionalFormatting>
  <conditionalFormatting sqref="D4141:N4141">
    <cfRule type="cellIs" dxfId="0" priority="9700" operator="equal">
      <formula>0</formula>
    </cfRule>
    <cfRule type="cellIs" dxfId="1" priority="9701" operator="equal">
      <formula>1</formula>
    </cfRule>
  </conditionalFormatting>
  <conditionalFormatting sqref="D4142:N4142">
    <cfRule type="cellIs" dxfId="0" priority="9702" operator="equal">
      <formula>0</formula>
    </cfRule>
    <cfRule type="cellIs" dxfId="1" priority="9703" operator="equal">
      <formula>1</formula>
    </cfRule>
  </conditionalFormatting>
  <conditionalFormatting sqref="D4143:N4143">
    <cfRule type="cellIs" dxfId="0" priority="9704" operator="equal">
      <formula>0</formula>
    </cfRule>
    <cfRule type="cellIs" dxfId="1" priority="9705" operator="equal">
      <formula>1</formula>
    </cfRule>
  </conditionalFormatting>
  <conditionalFormatting sqref="D4144:N4144">
    <cfRule type="cellIs" dxfId="0" priority="9706" operator="equal">
      <formula>0</formula>
    </cfRule>
    <cfRule type="cellIs" dxfId="1" priority="9707" operator="equal">
      <formula>1</formula>
    </cfRule>
  </conditionalFormatting>
  <conditionalFormatting sqref="D4145:N4145">
    <cfRule type="cellIs" dxfId="0" priority="9708" operator="equal">
      <formula>0</formula>
    </cfRule>
    <cfRule type="cellIs" dxfId="1" priority="9709" operator="equal">
      <formula>1</formula>
    </cfRule>
  </conditionalFormatting>
  <conditionalFormatting sqref="D4146:N4146">
    <cfRule type="cellIs" dxfId="0" priority="9710" operator="equal">
      <formula>0</formula>
    </cfRule>
    <cfRule type="cellIs" dxfId="1" priority="9711" operator="equal">
      <formula>1</formula>
    </cfRule>
  </conditionalFormatting>
  <conditionalFormatting sqref="D4147:N4147">
    <cfRule type="cellIs" dxfId="0" priority="9712" operator="equal">
      <formula>0</formula>
    </cfRule>
    <cfRule type="cellIs" dxfId="1" priority="9713" operator="equal">
      <formula>1</formula>
    </cfRule>
  </conditionalFormatting>
  <conditionalFormatting sqref="D4148:N4148">
    <cfRule type="cellIs" dxfId="0" priority="9714" operator="equal">
      <formula>0</formula>
    </cfRule>
    <cfRule type="cellIs" dxfId="1" priority="9715" operator="equal">
      <formula>1</formula>
    </cfRule>
  </conditionalFormatting>
  <conditionalFormatting sqref="D4149:N4149">
    <cfRule type="cellIs" dxfId="0" priority="9716" operator="equal">
      <formula>0</formula>
    </cfRule>
    <cfRule type="cellIs" dxfId="1" priority="9717" operator="equal">
      <formula>1</formula>
    </cfRule>
  </conditionalFormatting>
  <conditionalFormatting sqref="D414:N414">
    <cfRule type="cellIs" dxfId="0" priority="881" operator="equal">
      <formula>0</formula>
    </cfRule>
    <cfRule type="cellIs" dxfId="1" priority="882" operator="equal">
      <formula>1</formula>
    </cfRule>
  </conditionalFormatting>
  <conditionalFormatting sqref="D415">
    <cfRule type="colorScale" priority="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50:N4150">
    <cfRule type="cellIs" dxfId="0" priority="9718" operator="equal">
      <formula>0</formula>
    </cfRule>
    <cfRule type="cellIs" dxfId="1" priority="9719" operator="equal">
      <formula>1</formula>
    </cfRule>
  </conditionalFormatting>
  <conditionalFormatting sqref="D4151:N4151">
    <cfRule type="cellIs" dxfId="0" priority="9720" operator="equal">
      <formula>0</formula>
    </cfRule>
    <cfRule type="cellIs" dxfId="1" priority="9721" operator="equal">
      <formula>1</formula>
    </cfRule>
  </conditionalFormatting>
  <conditionalFormatting sqref="D4152:N4152">
    <cfRule type="cellIs" dxfId="0" priority="9722" operator="equal">
      <formula>0</formula>
    </cfRule>
    <cfRule type="cellIs" dxfId="1" priority="9723" operator="equal">
      <formula>1</formula>
    </cfRule>
  </conditionalFormatting>
  <conditionalFormatting sqref="D4153:N4153">
    <cfRule type="cellIs" dxfId="0" priority="9724" operator="equal">
      <formula>0</formula>
    </cfRule>
    <cfRule type="cellIs" dxfId="1" priority="9725" operator="equal">
      <formula>1</formula>
    </cfRule>
  </conditionalFormatting>
  <conditionalFormatting sqref="D4154:N4154">
    <cfRule type="cellIs" dxfId="0" priority="9726" operator="equal">
      <formula>0</formula>
    </cfRule>
    <cfRule type="cellIs" dxfId="1" priority="9727" operator="equal">
      <formula>1</formula>
    </cfRule>
  </conditionalFormatting>
  <conditionalFormatting sqref="D4155:N4155">
    <cfRule type="cellIs" dxfId="0" priority="9728" operator="equal">
      <formula>0</formula>
    </cfRule>
    <cfRule type="cellIs" dxfId="1" priority="9729" operator="equal">
      <formula>1</formula>
    </cfRule>
  </conditionalFormatting>
  <conditionalFormatting sqref="D4156">
    <cfRule type="colorScale" priority="9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59">
    <cfRule type="colorScale" priority="9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62:N4162">
    <cfRule type="cellIs" dxfId="0" priority="9752" operator="equal">
      <formula>0</formula>
    </cfRule>
    <cfRule type="cellIs" dxfId="1" priority="9753" operator="equal">
      <formula>1</formula>
    </cfRule>
  </conditionalFormatting>
  <conditionalFormatting sqref="D4163:N4163">
    <cfRule type="cellIs" dxfId="0" priority="9754" operator="equal">
      <formula>0</formula>
    </cfRule>
    <cfRule type="cellIs" dxfId="1" priority="9755" operator="equal">
      <formula>1</formula>
    </cfRule>
  </conditionalFormatting>
  <conditionalFormatting sqref="D4164:N4164">
    <cfRule type="cellIs" dxfId="0" priority="9756" operator="equal">
      <formula>0</formula>
    </cfRule>
    <cfRule type="cellIs" dxfId="1" priority="9757" operator="equal">
      <formula>1</formula>
    </cfRule>
  </conditionalFormatting>
  <conditionalFormatting sqref="D4165:N4165">
    <cfRule type="cellIs" dxfId="0" priority="9758" operator="equal">
      <formula>0</formula>
    </cfRule>
    <cfRule type="cellIs" dxfId="1" priority="9759" operator="equal">
      <formula>1</formula>
    </cfRule>
  </conditionalFormatting>
  <conditionalFormatting sqref="D4166:N4166">
    <cfRule type="cellIs" dxfId="0" priority="9760" operator="equal">
      <formula>0</formula>
    </cfRule>
    <cfRule type="cellIs" dxfId="1" priority="9761" operator="equal">
      <formula>1</formula>
    </cfRule>
  </conditionalFormatting>
  <conditionalFormatting sqref="D4167:N4167">
    <cfRule type="cellIs" dxfId="0" priority="9762" operator="equal">
      <formula>0</formula>
    </cfRule>
    <cfRule type="cellIs" dxfId="1" priority="9763" operator="equal">
      <formula>1</formula>
    </cfRule>
  </conditionalFormatting>
  <conditionalFormatting sqref="D4168">
    <cfRule type="colorScale" priority="9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71">
    <cfRule type="colorScale" priority="9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74:N4174">
    <cfRule type="cellIs" dxfId="0" priority="9786" operator="equal">
      <formula>0</formula>
    </cfRule>
    <cfRule type="cellIs" dxfId="1" priority="9787" operator="equal">
      <formula>1</formula>
    </cfRule>
  </conditionalFormatting>
  <conditionalFormatting sqref="D4175:N4175">
    <cfRule type="cellIs" dxfId="0" priority="9788" operator="equal">
      <formula>0</formula>
    </cfRule>
    <cfRule type="cellIs" dxfId="1" priority="9789" operator="equal">
      <formula>1</formula>
    </cfRule>
  </conditionalFormatting>
  <conditionalFormatting sqref="D4176:N4176">
    <cfRule type="cellIs" dxfId="0" priority="9790" operator="equal">
      <formula>0</formula>
    </cfRule>
    <cfRule type="cellIs" dxfId="1" priority="9791" operator="equal">
      <formula>1</formula>
    </cfRule>
  </conditionalFormatting>
  <conditionalFormatting sqref="D4177:N4177">
    <cfRule type="cellIs" dxfId="0" priority="9792" operator="equal">
      <formula>0</formula>
    </cfRule>
    <cfRule type="cellIs" dxfId="1" priority="9793" operator="equal">
      <formula>1</formula>
    </cfRule>
  </conditionalFormatting>
  <conditionalFormatting sqref="D4178:N4178">
    <cfRule type="cellIs" dxfId="0" priority="9794" operator="equal">
      <formula>0</formula>
    </cfRule>
    <cfRule type="cellIs" dxfId="1" priority="9795" operator="equal">
      <formula>1</formula>
    </cfRule>
  </conditionalFormatting>
  <conditionalFormatting sqref="D4179:N4179">
    <cfRule type="cellIs" dxfId="0" priority="9796" operator="equal">
      <formula>0</formula>
    </cfRule>
    <cfRule type="cellIs" dxfId="1" priority="9797" operator="equal">
      <formula>1</formula>
    </cfRule>
  </conditionalFormatting>
  <conditionalFormatting sqref="D4180:N4180">
    <cfRule type="cellIs" dxfId="0" priority="9798" operator="equal">
      <formula>0</formula>
    </cfRule>
    <cfRule type="cellIs" dxfId="1" priority="9799" operator="equal">
      <formula>1</formula>
    </cfRule>
  </conditionalFormatting>
  <conditionalFormatting sqref="D4181:N4181">
    <cfRule type="cellIs" dxfId="0" priority="9800" operator="equal">
      <formula>0</formula>
    </cfRule>
    <cfRule type="cellIs" dxfId="1" priority="9801" operator="equal">
      <formula>1</formula>
    </cfRule>
  </conditionalFormatting>
  <conditionalFormatting sqref="D4182:N4182">
    <cfRule type="cellIs" dxfId="0" priority="9802" operator="equal">
      <formula>0</formula>
    </cfRule>
    <cfRule type="cellIs" dxfId="1" priority="9803" operator="equal">
      <formula>1</formula>
    </cfRule>
  </conditionalFormatting>
  <conditionalFormatting sqref="D4183:N4183">
    <cfRule type="cellIs" dxfId="0" priority="9804" operator="equal">
      <formula>0</formula>
    </cfRule>
    <cfRule type="cellIs" dxfId="1" priority="9805" operator="equal">
      <formula>1</formula>
    </cfRule>
  </conditionalFormatting>
  <conditionalFormatting sqref="D4184:N4184">
    <cfRule type="cellIs" dxfId="0" priority="9806" operator="equal">
      <formula>0</formula>
    </cfRule>
    <cfRule type="cellIs" dxfId="1" priority="9807" operator="equal">
      <formula>1</formula>
    </cfRule>
  </conditionalFormatting>
  <conditionalFormatting sqref="D4185:N4185">
    <cfRule type="cellIs" dxfId="0" priority="9808" operator="equal">
      <formula>0</formula>
    </cfRule>
    <cfRule type="cellIs" dxfId="1" priority="9809" operator="equal">
      <formula>1</formula>
    </cfRule>
  </conditionalFormatting>
  <conditionalFormatting sqref="D4186:N4186">
    <cfRule type="cellIs" dxfId="0" priority="9810" operator="equal">
      <formula>0</formula>
    </cfRule>
    <cfRule type="cellIs" dxfId="1" priority="9811" operator="equal">
      <formula>1</formula>
    </cfRule>
  </conditionalFormatting>
  <conditionalFormatting sqref="D4187:N4187">
    <cfRule type="cellIs" dxfId="0" priority="9812" operator="equal">
      <formula>0</formula>
    </cfRule>
    <cfRule type="cellIs" dxfId="1" priority="9813" operator="equal">
      <formula>1</formula>
    </cfRule>
  </conditionalFormatting>
  <conditionalFormatting sqref="D4188:N4188">
    <cfRule type="cellIs" dxfId="0" priority="9814" operator="equal">
      <formula>0</formula>
    </cfRule>
    <cfRule type="cellIs" dxfId="1" priority="9815" operator="equal">
      <formula>1</formula>
    </cfRule>
  </conditionalFormatting>
  <conditionalFormatting sqref="D4189:N4189">
    <cfRule type="cellIs" dxfId="0" priority="9816" operator="equal">
      <formula>0</formula>
    </cfRule>
    <cfRule type="cellIs" dxfId="1" priority="9817" operator="equal">
      <formula>1</formula>
    </cfRule>
  </conditionalFormatting>
  <conditionalFormatting sqref="D418:N418">
    <cfRule type="cellIs" dxfId="0" priority="894" operator="equal">
      <formula>0</formula>
    </cfRule>
    <cfRule type="cellIs" dxfId="1" priority="895" operator="equal">
      <formula>1</formula>
    </cfRule>
  </conditionalFormatting>
  <conditionalFormatting sqref="D4190:N4190">
    <cfRule type="cellIs" dxfId="0" priority="9818" operator="equal">
      <formula>0</formula>
    </cfRule>
    <cfRule type="cellIs" dxfId="1" priority="9819" operator="equal">
      <formula>1</formula>
    </cfRule>
  </conditionalFormatting>
  <conditionalFormatting sqref="D4191:N4191">
    <cfRule type="cellIs" dxfId="0" priority="9820" operator="equal">
      <formula>0</formula>
    </cfRule>
    <cfRule type="cellIs" dxfId="1" priority="9821" operator="equal">
      <formula>1</formula>
    </cfRule>
  </conditionalFormatting>
  <conditionalFormatting sqref="D4192:N4192">
    <cfRule type="cellIs" dxfId="0" priority="9822" operator="equal">
      <formula>0</formula>
    </cfRule>
    <cfRule type="cellIs" dxfId="1" priority="9823" operator="equal">
      <formula>1</formula>
    </cfRule>
  </conditionalFormatting>
  <conditionalFormatting sqref="D4193:N4193">
    <cfRule type="cellIs" dxfId="0" priority="9824" operator="equal">
      <formula>0</formula>
    </cfRule>
    <cfRule type="cellIs" dxfId="1" priority="9825" operator="equal">
      <formula>1</formula>
    </cfRule>
  </conditionalFormatting>
  <conditionalFormatting sqref="D4194:N4194">
    <cfRule type="cellIs" dxfId="0" priority="9826" operator="equal">
      <formula>0</formula>
    </cfRule>
    <cfRule type="cellIs" dxfId="1" priority="9827" operator="equal">
      <formula>1</formula>
    </cfRule>
  </conditionalFormatting>
  <conditionalFormatting sqref="D4195:N4195">
    <cfRule type="cellIs" dxfId="0" priority="9828" operator="equal">
      <formula>0</formula>
    </cfRule>
    <cfRule type="cellIs" dxfId="1" priority="9829" operator="equal">
      <formula>1</formula>
    </cfRule>
  </conditionalFormatting>
  <conditionalFormatting sqref="D4196:N4196">
    <cfRule type="cellIs" dxfId="0" priority="9830" operator="equal">
      <formula>0</formula>
    </cfRule>
    <cfRule type="cellIs" dxfId="1" priority="9831" operator="equal">
      <formula>1</formula>
    </cfRule>
  </conditionalFormatting>
  <conditionalFormatting sqref="D4197:N4197">
    <cfRule type="cellIs" dxfId="0" priority="9832" operator="equal">
      <formula>0</formula>
    </cfRule>
    <cfRule type="cellIs" dxfId="1" priority="9833" operator="equal">
      <formula>1</formula>
    </cfRule>
  </conditionalFormatting>
  <conditionalFormatting sqref="D4198:N4198">
    <cfRule type="cellIs" dxfId="0" priority="9834" operator="equal">
      <formula>0</formula>
    </cfRule>
    <cfRule type="cellIs" dxfId="1" priority="9835" operator="equal">
      <formula>1</formula>
    </cfRule>
  </conditionalFormatting>
  <conditionalFormatting sqref="D4199">
    <cfRule type="colorScale" priority="9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9:N419">
    <cfRule type="cellIs" dxfId="0" priority="896" operator="equal">
      <formula>0</formula>
    </cfRule>
    <cfRule type="cellIs" dxfId="1" priority="897" operator="equal">
      <formula>1</formula>
    </cfRule>
  </conditionalFormatting>
  <conditionalFormatting sqref="D41:N41">
    <cfRule type="cellIs" dxfId="0" priority="55" operator="equal">
      <formula>0</formula>
    </cfRule>
    <cfRule type="cellIs" dxfId="1" priority="56" operator="equal">
      <formula>1</formula>
    </cfRule>
  </conditionalFormatting>
  <conditionalFormatting sqref="D4202:N4202">
    <cfRule type="cellIs" dxfId="0" priority="9847" operator="equal">
      <formula>0</formula>
    </cfRule>
    <cfRule type="cellIs" dxfId="1" priority="9848" operator="equal">
      <formula>1</formula>
    </cfRule>
  </conditionalFormatting>
  <conditionalFormatting sqref="D4203">
    <cfRule type="colorScale" priority="9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06">
    <cfRule type="colorScale" priority="9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09:N4209">
    <cfRule type="cellIs" dxfId="0" priority="9871" operator="equal">
      <formula>0</formula>
    </cfRule>
    <cfRule type="cellIs" dxfId="1" priority="9872" operator="equal">
      <formula>1</formula>
    </cfRule>
  </conditionalFormatting>
  <conditionalFormatting sqref="D420:N420">
    <cfRule type="cellIs" dxfId="0" priority="898" operator="equal">
      <formula>0</formula>
    </cfRule>
    <cfRule type="cellIs" dxfId="1" priority="899" operator="equal">
      <formula>1</formula>
    </cfRule>
  </conditionalFormatting>
  <conditionalFormatting sqref="D4210:N4210">
    <cfRule type="cellIs" dxfId="0" priority="9873" operator="equal">
      <formula>0</formula>
    </cfRule>
    <cfRule type="cellIs" dxfId="1" priority="9874" operator="equal">
      <formula>1</formula>
    </cfRule>
  </conditionalFormatting>
  <conditionalFormatting sqref="D4211:N4211">
    <cfRule type="cellIs" dxfId="0" priority="9875" operator="equal">
      <formula>0</formula>
    </cfRule>
    <cfRule type="cellIs" dxfId="1" priority="9876" operator="equal">
      <formula>1</formula>
    </cfRule>
  </conditionalFormatting>
  <conditionalFormatting sqref="D4212:N4212">
    <cfRule type="cellIs" dxfId="0" priority="9877" operator="equal">
      <formula>0</formula>
    </cfRule>
    <cfRule type="cellIs" dxfId="1" priority="9878" operator="equal">
      <formula>1</formula>
    </cfRule>
  </conditionalFormatting>
  <conditionalFormatting sqref="D4213:N4213">
    <cfRule type="cellIs" dxfId="0" priority="9879" operator="equal">
      <formula>0</formula>
    </cfRule>
    <cfRule type="cellIs" dxfId="1" priority="9880" operator="equal">
      <formula>1</formula>
    </cfRule>
  </conditionalFormatting>
  <conditionalFormatting sqref="D4214:N4214">
    <cfRule type="cellIs" dxfId="0" priority="9881" operator="equal">
      <formula>0</formula>
    </cfRule>
    <cfRule type="cellIs" dxfId="1" priority="9882" operator="equal">
      <formula>1</formula>
    </cfRule>
  </conditionalFormatting>
  <conditionalFormatting sqref="D4215:N4215">
    <cfRule type="cellIs" dxfId="0" priority="9883" operator="equal">
      <formula>0</formula>
    </cfRule>
    <cfRule type="cellIs" dxfId="1" priority="9884" operator="equal">
      <formula>1</formula>
    </cfRule>
  </conditionalFormatting>
  <conditionalFormatting sqref="D4216:N4216">
    <cfRule type="cellIs" dxfId="0" priority="9885" operator="equal">
      <formula>0</formula>
    </cfRule>
    <cfRule type="cellIs" dxfId="1" priority="9886" operator="equal">
      <formula>1</formula>
    </cfRule>
  </conditionalFormatting>
  <conditionalFormatting sqref="D4217:N4217">
    <cfRule type="cellIs" dxfId="0" priority="9887" operator="equal">
      <formula>0</formula>
    </cfRule>
    <cfRule type="cellIs" dxfId="1" priority="9888" operator="equal">
      <formula>1</formula>
    </cfRule>
  </conditionalFormatting>
  <conditionalFormatting sqref="D4218:N4218">
    <cfRule type="cellIs" dxfId="0" priority="9889" operator="equal">
      <formula>0</formula>
    </cfRule>
    <cfRule type="cellIs" dxfId="1" priority="9890" operator="equal">
      <formula>1</formula>
    </cfRule>
  </conditionalFormatting>
  <conditionalFormatting sqref="D4219:N4219">
    <cfRule type="cellIs" dxfId="0" priority="9891" operator="equal">
      <formula>0</formula>
    </cfRule>
    <cfRule type="cellIs" dxfId="1" priority="9892" operator="equal">
      <formula>1</formula>
    </cfRule>
  </conditionalFormatting>
  <conditionalFormatting sqref="D421:N421">
    <cfRule type="cellIs" dxfId="0" priority="900" operator="equal">
      <formula>0</formula>
    </cfRule>
    <cfRule type="cellIs" dxfId="1" priority="901" operator="equal">
      <formula>1</formula>
    </cfRule>
  </conditionalFormatting>
  <conditionalFormatting sqref="D4220:N4220">
    <cfRule type="cellIs" dxfId="0" priority="9893" operator="equal">
      <formula>0</formula>
    </cfRule>
    <cfRule type="cellIs" dxfId="1" priority="9894" operator="equal">
      <formula>1</formula>
    </cfRule>
  </conditionalFormatting>
  <conditionalFormatting sqref="D4221:N4221">
    <cfRule type="cellIs" dxfId="0" priority="9895" operator="equal">
      <formula>0</formula>
    </cfRule>
    <cfRule type="cellIs" dxfId="1" priority="9896" operator="equal">
      <formula>1</formula>
    </cfRule>
  </conditionalFormatting>
  <conditionalFormatting sqref="D4222:N4222">
    <cfRule type="cellIs" dxfId="0" priority="9897" operator="equal">
      <formula>0</formula>
    </cfRule>
    <cfRule type="cellIs" dxfId="1" priority="9898" operator="equal">
      <formula>1</formula>
    </cfRule>
  </conditionalFormatting>
  <conditionalFormatting sqref="D4223:N4223">
    <cfRule type="cellIs" dxfId="0" priority="9899" operator="equal">
      <formula>0</formula>
    </cfRule>
    <cfRule type="cellIs" dxfId="1" priority="9900" operator="equal">
      <formula>1</formula>
    </cfRule>
  </conditionalFormatting>
  <conditionalFormatting sqref="D4224:N4224">
    <cfRule type="cellIs" dxfId="0" priority="9901" operator="equal">
      <formula>0</formula>
    </cfRule>
    <cfRule type="cellIs" dxfId="1" priority="9902" operator="equal">
      <formula>1</formula>
    </cfRule>
  </conditionalFormatting>
  <conditionalFormatting sqref="D4225:N4225">
    <cfRule type="cellIs" dxfId="0" priority="9903" operator="equal">
      <formula>0</formula>
    </cfRule>
    <cfRule type="cellIs" dxfId="1" priority="9904" operator="equal">
      <formula>1</formula>
    </cfRule>
  </conditionalFormatting>
  <conditionalFormatting sqref="D4226:N4226">
    <cfRule type="cellIs" dxfId="0" priority="9905" operator="equal">
      <formula>0</formula>
    </cfRule>
    <cfRule type="cellIs" dxfId="1" priority="9906" operator="equal">
      <formula>1</formula>
    </cfRule>
  </conditionalFormatting>
  <conditionalFormatting sqref="D4227">
    <cfRule type="colorScale" priority="9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2:N422">
    <cfRule type="cellIs" dxfId="0" priority="902" operator="equal">
      <formula>0</formula>
    </cfRule>
    <cfRule type="cellIs" dxfId="1" priority="903" operator="equal">
      <formula>1</formula>
    </cfRule>
  </conditionalFormatting>
  <conditionalFormatting sqref="D4230:N4230">
    <cfRule type="cellIs" dxfId="0" priority="9918" operator="equal">
      <formula>0</formula>
    </cfRule>
    <cfRule type="cellIs" dxfId="1" priority="9919" operator="equal">
      <formula>1</formula>
    </cfRule>
  </conditionalFormatting>
  <conditionalFormatting sqref="D4231:N4231">
    <cfRule type="cellIs" dxfId="0" priority="9920" operator="equal">
      <formula>0</formula>
    </cfRule>
    <cfRule type="cellIs" dxfId="1" priority="9921" operator="equal">
      <formula>1</formula>
    </cfRule>
  </conditionalFormatting>
  <conditionalFormatting sqref="D4232:N4232">
    <cfRule type="cellIs" dxfId="0" priority="9922" operator="equal">
      <formula>0</formula>
    </cfRule>
    <cfRule type="cellIs" dxfId="1" priority="9923" operator="equal">
      <formula>1</formula>
    </cfRule>
  </conditionalFormatting>
  <conditionalFormatting sqref="D4233:N4233">
    <cfRule type="cellIs" dxfId="0" priority="9924" operator="equal">
      <formula>0</formula>
    </cfRule>
    <cfRule type="cellIs" dxfId="1" priority="9925" operator="equal">
      <formula>1</formula>
    </cfRule>
  </conditionalFormatting>
  <conditionalFormatting sqref="D4234:N4234">
    <cfRule type="cellIs" dxfId="0" priority="9926" operator="equal">
      <formula>0</formula>
    </cfRule>
    <cfRule type="cellIs" dxfId="1" priority="9927" operator="equal">
      <formula>1</formula>
    </cfRule>
  </conditionalFormatting>
  <conditionalFormatting sqref="D4235:N4235">
    <cfRule type="cellIs" dxfId="0" priority="9928" operator="equal">
      <formula>0</formula>
    </cfRule>
    <cfRule type="cellIs" dxfId="1" priority="9929" operator="equal">
      <formula>1</formula>
    </cfRule>
  </conditionalFormatting>
  <conditionalFormatting sqref="D4236:N4236">
    <cfRule type="cellIs" dxfId="0" priority="9930" operator="equal">
      <formula>0</formula>
    </cfRule>
    <cfRule type="cellIs" dxfId="1" priority="9931" operator="equal">
      <formula>1</formula>
    </cfRule>
  </conditionalFormatting>
  <conditionalFormatting sqref="D4237:N4237">
    <cfRule type="cellIs" dxfId="0" priority="9932" operator="equal">
      <formula>0</formula>
    </cfRule>
    <cfRule type="cellIs" dxfId="1" priority="9933" operator="equal">
      <formula>1</formula>
    </cfRule>
  </conditionalFormatting>
  <conditionalFormatting sqref="D4238:N4238">
    <cfRule type="cellIs" dxfId="0" priority="9934" operator="equal">
      <formula>0</formula>
    </cfRule>
    <cfRule type="cellIs" dxfId="1" priority="9935" operator="equal">
      <formula>1</formula>
    </cfRule>
  </conditionalFormatting>
  <conditionalFormatting sqref="D4239:N4239">
    <cfRule type="cellIs" dxfId="0" priority="9936" operator="equal">
      <formula>0</formula>
    </cfRule>
    <cfRule type="cellIs" dxfId="1" priority="9937" operator="equal">
      <formula>1</formula>
    </cfRule>
  </conditionalFormatting>
  <conditionalFormatting sqref="D423:N423">
    <cfRule type="cellIs" dxfId="0" priority="904" operator="equal">
      <formula>0</formula>
    </cfRule>
    <cfRule type="cellIs" dxfId="1" priority="905" operator="equal">
      <formula>1</formula>
    </cfRule>
  </conditionalFormatting>
  <conditionalFormatting sqref="D4240:N4240">
    <cfRule type="cellIs" dxfId="0" priority="9938" operator="equal">
      <formula>0</formula>
    </cfRule>
    <cfRule type="cellIs" dxfId="1" priority="9939" operator="equal">
      <formula>1</formula>
    </cfRule>
  </conditionalFormatting>
  <conditionalFormatting sqref="D4241:N4241">
    <cfRule type="cellIs" dxfId="0" priority="9940" operator="equal">
      <formula>0</formula>
    </cfRule>
    <cfRule type="cellIs" dxfId="1" priority="9941" operator="equal">
      <formula>1</formula>
    </cfRule>
  </conditionalFormatting>
  <conditionalFormatting sqref="D4242:N4242">
    <cfRule type="cellIs" dxfId="0" priority="9942" operator="equal">
      <formula>0</formula>
    </cfRule>
    <cfRule type="cellIs" dxfId="1" priority="9943" operator="equal">
      <formula>1</formula>
    </cfRule>
  </conditionalFormatting>
  <conditionalFormatting sqref="D4243:N4243">
    <cfRule type="cellIs" dxfId="0" priority="9944" operator="equal">
      <formula>0</formula>
    </cfRule>
    <cfRule type="cellIs" dxfId="1" priority="9945" operator="equal">
      <formula>1</formula>
    </cfRule>
  </conditionalFormatting>
  <conditionalFormatting sqref="D4244:N4244">
    <cfRule type="cellIs" dxfId="0" priority="9946" operator="equal">
      <formula>0</formula>
    </cfRule>
    <cfRule type="cellIs" dxfId="1" priority="9947" operator="equal">
      <formula>1</formula>
    </cfRule>
  </conditionalFormatting>
  <conditionalFormatting sqref="D4245:N4245">
    <cfRule type="cellIs" dxfId="0" priority="9948" operator="equal">
      <formula>0</formula>
    </cfRule>
    <cfRule type="cellIs" dxfId="1" priority="9949" operator="equal">
      <formula>1</formula>
    </cfRule>
  </conditionalFormatting>
  <conditionalFormatting sqref="D4246:N4246">
    <cfRule type="cellIs" dxfId="0" priority="9950" operator="equal">
      <formula>0</formula>
    </cfRule>
    <cfRule type="cellIs" dxfId="1" priority="9951" operator="equal">
      <formula>1</formula>
    </cfRule>
  </conditionalFormatting>
  <conditionalFormatting sqref="D4247">
    <cfRule type="colorScale" priority="9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4:N424">
    <cfRule type="cellIs" dxfId="0" priority="906" operator="equal">
      <formula>0</formula>
    </cfRule>
    <cfRule type="cellIs" dxfId="1" priority="907" operator="equal">
      <formula>1</formula>
    </cfRule>
  </conditionalFormatting>
  <conditionalFormatting sqref="D4250:N4250">
    <cfRule type="cellIs" dxfId="0" priority="9963" operator="equal">
      <formula>0</formula>
    </cfRule>
    <cfRule type="cellIs" dxfId="1" priority="9964" operator="equal">
      <formula>1</formula>
    </cfRule>
  </conditionalFormatting>
  <conditionalFormatting sqref="D4251">
    <cfRule type="colorScale" priority="10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54">
    <cfRule type="colorScale" priority="10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57:N4257">
    <cfRule type="cellIs" dxfId="0" priority="9987" operator="equal">
      <formula>0</formula>
    </cfRule>
    <cfRule type="cellIs" dxfId="1" priority="9988" operator="equal">
      <formula>1</formula>
    </cfRule>
  </conditionalFormatting>
  <conditionalFormatting sqref="D4258:N4258">
    <cfRule type="cellIs" dxfId="0" priority="9989" operator="equal">
      <formula>0</formula>
    </cfRule>
    <cfRule type="cellIs" dxfId="1" priority="9990" operator="equal">
      <formula>1</formula>
    </cfRule>
  </conditionalFormatting>
  <conditionalFormatting sqref="D4259:N4259">
    <cfRule type="cellIs" dxfId="0" priority="9991" operator="equal">
      <formula>0</formula>
    </cfRule>
    <cfRule type="cellIs" dxfId="1" priority="9992" operator="equal">
      <formula>1</formula>
    </cfRule>
  </conditionalFormatting>
  <conditionalFormatting sqref="D425:N425">
    <cfRule type="cellIs" dxfId="0" priority="908" operator="equal">
      <formula>0</formula>
    </cfRule>
    <cfRule type="cellIs" dxfId="1" priority="909" operator="equal">
      <formula>1</formula>
    </cfRule>
  </conditionalFormatting>
  <conditionalFormatting sqref="D4260:N4260">
    <cfRule type="cellIs" dxfId="0" priority="9993" operator="equal">
      <formula>0</formula>
    </cfRule>
    <cfRule type="cellIs" dxfId="1" priority="9994" operator="equal">
      <formula>1</formula>
    </cfRule>
  </conditionalFormatting>
  <conditionalFormatting sqref="D4261:N4261">
    <cfRule type="cellIs" dxfId="0" priority="9995" operator="equal">
      <formula>0</formula>
    </cfRule>
    <cfRule type="cellIs" dxfId="1" priority="9996" operator="equal">
      <formula>1</formula>
    </cfRule>
  </conditionalFormatting>
  <conditionalFormatting sqref="D4262:N4262">
    <cfRule type="cellIs" dxfId="0" priority="9997" operator="equal">
      <formula>0</formula>
    </cfRule>
    <cfRule type="cellIs" dxfId="1" priority="9998" operator="equal">
      <formula>1</formula>
    </cfRule>
  </conditionalFormatting>
  <conditionalFormatting sqref="D4263:N4263">
    <cfRule type="cellIs" dxfId="0" priority="9999" operator="equal">
      <formula>0</formula>
    </cfRule>
    <cfRule type="cellIs" dxfId="1" priority="10000" operator="equal">
      <formula>1</formula>
    </cfRule>
  </conditionalFormatting>
  <conditionalFormatting sqref="D4264:N4264">
    <cfRule type="cellIs" dxfId="0" priority="10001" operator="equal">
      <formula>0</formula>
    </cfRule>
    <cfRule type="cellIs" dxfId="1" priority="10002" operator="equal">
      <formula>1</formula>
    </cfRule>
  </conditionalFormatting>
  <conditionalFormatting sqref="D4265:N4265">
    <cfRule type="cellIs" dxfId="0" priority="10003" operator="equal">
      <formula>0</formula>
    </cfRule>
    <cfRule type="cellIs" dxfId="1" priority="10004" operator="equal">
      <formula>1</formula>
    </cfRule>
  </conditionalFormatting>
  <conditionalFormatting sqref="D4266:N4266">
    <cfRule type="cellIs" dxfId="0" priority="10005" operator="equal">
      <formula>0</formula>
    </cfRule>
    <cfRule type="cellIs" dxfId="1" priority="10006" operator="equal">
      <formula>1</formula>
    </cfRule>
  </conditionalFormatting>
  <conditionalFormatting sqref="D4267:N4267">
    <cfRule type="cellIs" dxfId="0" priority="10007" operator="equal">
      <formula>0</formula>
    </cfRule>
    <cfRule type="cellIs" dxfId="1" priority="10008" operator="equal">
      <formula>1</formula>
    </cfRule>
  </conditionalFormatting>
  <conditionalFormatting sqref="D4268:N4268">
    <cfRule type="cellIs" dxfId="0" priority="10009" operator="equal">
      <formula>0</formula>
    </cfRule>
    <cfRule type="cellIs" dxfId="1" priority="10010" operator="equal">
      <formula>1</formula>
    </cfRule>
  </conditionalFormatting>
  <conditionalFormatting sqref="D4269:N4269">
    <cfRule type="cellIs" dxfId="0" priority="10011" operator="equal">
      <formula>0</formula>
    </cfRule>
    <cfRule type="cellIs" dxfId="1" priority="10012" operator="equal">
      <formula>1</formula>
    </cfRule>
  </conditionalFormatting>
  <conditionalFormatting sqref="D426:N426">
    <cfRule type="cellIs" dxfId="0" priority="910" operator="equal">
      <formula>0</formula>
    </cfRule>
    <cfRule type="cellIs" dxfId="1" priority="911" operator="equal">
      <formula>1</formula>
    </cfRule>
  </conditionalFormatting>
  <conditionalFormatting sqref="D4270:N4270">
    <cfRule type="cellIs" dxfId="0" priority="10013" operator="equal">
      <formula>0</formula>
    </cfRule>
    <cfRule type="cellIs" dxfId="1" priority="10014" operator="equal">
      <formula>1</formula>
    </cfRule>
  </conditionalFormatting>
  <conditionalFormatting sqref="D4271:N4271">
    <cfRule type="cellIs" dxfId="0" priority="10015" operator="equal">
      <formula>0</formula>
    </cfRule>
    <cfRule type="cellIs" dxfId="1" priority="10016" operator="equal">
      <formula>1</formula>
    </cfRule>
  </conditionalFormatting>
  <conditionalFormatting sqref="D4272:N4272">
    <cfRule type="cellIs" dxfId="0" priority="10017" operator="equal">
      <formula>0</formula>
    </cfRule>
    <cfRule type="cellIs" dxfId="1" priority="10018" operator="equal">
      <formula>1</formula>
    </cfRule>
  </conditionalFormatting>
  <conditionalFormatting sqref="D4273">
    <cfRule type="colorScale" priority="10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76:N4276">
    <cfRule type="cellIs" dxfId="0" priority="10030" operator="equal">
      <formula>0</formula>
    </cfRule>
    <cfRule type="cellIs" dxfId="1" priority="10031" operator="equal">
      <formula>1</formula>
    </cfRule>
  </conditionalFormatting>
  <conditionalFormatting sqref="D4277:N4277">
    <cfRule type="cellIs" dxfId="0" priority="10032" operator="equal">
      <formula>0</formula>
    </cfRule>
    <cfRule type="cellIs" dxfId="1" priority="10033" operator="equal">
      <formula>1</formula>
    </cfRule>
  </conditionalFormatting>
  <conditionalFormatting sqref="D4278:N4278">
    <cfRule type="cellIs" dxfId="0" priority="10034" operator="equal">
      <formula>0</formula>
    </cfRule>
    <cfRule type="cellIs" dxfId="1" priority="10035" operator="equal">
      <formula>1</formula>
    </cfRule>
  </conditionalFormatting>
  <conditionalFormatting sqref="D4279:N4279">
    <cfRule type="cellIs" dxfId="0" priority="10036" operator="equal">
      <formula>0</formula>
    </cfRule>
    <cfRule type="cellIs" dxfId="1" priority="10037" operator="equal">
      <formula>1</formula>
    </cfRule>
  </conditionalFormatting>
  <conditionalFormatting sqref="D427:N427">
    <cfRule type="cellIs" dxfId="0" priority="912" operator="equal">
      <formula>0</formula>
    </cfRule>
    <cfRule type="cellIs" dxfId="1" priority="913" operator="equal">
      <formula>1</formula>
    </cfRule>
  </conditionalFormatting>
  <conditionalFormatting sqref="D4280:N4280">
    <cfRule type="cellIs" dxfId="0" priority="10038" operator="equal">
      <formula>0</formula>
    </cfRule>
    <cfRule type="cellIs" dxfId="1" priority="10039" operator="equal">
      <formula>1</formula>
    </cfRule>
  </conditionalFormatting>
  <conditionalFormatting sqref="D4281:N4281">
    <cfRule type="cellIs" dxfId="0" priority="10040" operator="equal">
      <formula>0</formula>
    </cfRule>
    <cfRule type="cellIs" dxfId="1" priority="10041" operator="equal">
      <formula>1</formula>
    </cfRule>
  </conditionalFormatting>
  <conditionalFormatting sqref="D4282:N4282">
    <cfRule type="cellIs" dxfId="0" priority="10042" operator="equal">
      <formula>0</formula>
    </cfRule>
    <cfRule type="cellIs" dxfId="1" priority="10043" operator="equal">
      <formula>1</formula>
    </cfRule>
  </conditionalFormatting>
  <conditionalFormatting sqref="D4283:N4283">
    <cfRule type="cellIs" dxfId="0" priority="10044" operator="equal">
      <formula>0</formula>
    </cfRule>
    <cfRule type="cellIs" dxfId="1" priority="10045" operator="equal">
      <formula>1</formula>
    </cfRule>
  </conditionalFormatting>
  <conditionalFormatting sqref="D4284:N4284">
    <cfRule type="cellIs" dxfId="0" priority="10046" operator="equal">
      <formula>0</formula>
    </cfRule>
    <cfRule type="cellIs" dxfId="1" priority="10047" operator="equal">
      <formula>1</formula>
    </cfRule>
  </conditionalFormatting>
  <conditionalFormatting sqref="D4285:N4285">
    <cfRule type="cellIs" dxfId="0" priority="10048" operator="equal">
      <formula>0</formula>
    </cfRule>
    <cfRule type="cellIs" dxfId="1" priority="10049" operator="equal">
      <formula>1</formula>
    </cfRule>
  </conditionalFormatting>
  <conditionalFormatting sqref="D4286:N4286">
    <cfRule type="cellIs" dxfId="0" priority="10050" operator="equal">
      <formula>0</formula>
    </cfRule>
    <cfRule type="cellIs" dxfId="1" priority="10051" operator="equal">
      <formula>1</formula>
    </cfRule>
  </conditionalFormatting>
  <conditionalFormatting sqref="D4287:N4287">
    <cfRule type="cellIs" dxfId="0" priority="10052" operator="equal">
      <formula>0</formula>
    </cfRule>
    <cfRule type="cellIs" dxfId="1" priority="10053" operator="equal">
      <formula>1</formula>
    </cfRule>
  </conditionalFormatting>
  <conditionalFormatting sqref="D4288:N4288">
    <cfRule type="cellIs" dxfId="0" priority="10054" operator="equal">
      <formula>0</formula>
    </cfRule>
    <cfRule type="cellIs" dxfId="1" priority="10055" operator="equal">
      <formula>1</formula>
    </cfRule>
  </conditionalFormatting>
  <conditionalFormatting sqref="D4289:N4289">
    <cfRule type="cellIs" dxfId="0" priority="10056" operator="equal">
      <formula>0</formula>
    </cfRule>
    <cfRule type="cellIs" dxfId="1" priority="10057" operator="equal">
      <formula>1</formula>
    </cfRule>
  </conditionalFormatting>
  <conditionalFormatting sqref="D428:N428">
    <cfRule type="cellIs" dxfId="0" priority="914" operator="equal">
      <formula>0</formula>
    </cfRule>
    <cfRule type="cellIs" dxfId="1" priority="915" operator="equal">
      <formula>1</formula>
    </cfRule>
  </conditionalFormatting>
  <conditionalFormatting sqref="D4290:N4290">
    <cfRule type="cellIs" dxfId="0" priority="10058" operator="equal">
      <formula>0</formula>
    </cfRule>
    <cfRule type="cellIs" dxfId="1" priority="10059" operator="equal">
      <formula>1</formula>
    </cfRule>
  </conditionalFormatting>
  <conditionalFormatting sqref="D4291:N4291">
    <cfRule type="cellIs" dxfId="0" priority="10060" operator="equal">
      <formula>0</formula>
    </cfRule>
    <cfRule type="cellIs" dxfId="1" priority="10061" operator="equal">
      <formula>1</formula>
    </cfRule>
  </conditionalFormatting>
  <conditionalFormatting sqref="D4292:N4292">
    <cfRule type="cellIs" dxfId="0" priority="10062" operator="equal">
      <formula>0</formula>
    </cfRule>
    <cfRule type="cellIs" dxfId="1" priority="10063" operator="equal">
      <formula>1</formula>
    </cfRule>
  </conditionalFormatting>
  <conditionalFormatting sqref="D4293:N4293">
    <cfRule type="cellIs" dxfId="0" priority="10064" operator="equal">
      <formula>0</formula>
    </cfRule>
    <cfRule type="cellIs" dxfId="1" priority="10065" operator="equal">
      <formula>1</formula>
    </cfRule>
  </conditionalFormatting>
  <conditionalFormatting sqref="D4294:N4294">
    <cfRule type="cellIs" dxfId="0" priority="10066" operator="equal">
      <formula>0</formula>
    </cfRule>
    <cfRule type="cellIs" dxfId="1" priority="10067" operator="equal">
      <formula>1</formula>
    </cfRule>
  </conditionalFormatting>
  <conditionalFormatting sqref="D4295:N4295">
    <cfRule type="cellIs" dxfId="0" priority="10068" operator="equal">
      <formula>0</formula>
    </cfRule>
    <cfRule type="cellIs" dxfId="1" priority="10069" operator="equal">
      <formula>1</formula>
    </cfRule>
  </conditionalFormatting>
  <conditionalFormatting sqref="D4296:N4296">
    <cfRule type="cellIs" dxfId="0" priority="10070" operator="equal">
      <formula>0</formula>
    </cfRule>
    <cfRule type="cellIs" dxfId="1" priority="10071" operator="equal">
      <formula>1</formula>
    </cfRule>
  </conditionalFormatting>
  <conditionalFormatting sqref="D4297:N4297">
    <cfRule type="cellIs" dxfId="0" priority="10072" operator="equal">
      <formula>0</formula>
    </cfRule>
    <cfRule type="cellIs" dxfId="1" priority="10073" operator="equal">
      <formula>1</formula>
    </cfRule>
  </conditionalFormatting>
  <conditionalFormatting sqref="D4298:N4298">
    <cfRule type="cellIs" dxfId="0" priority="10074" operator="equal">
      <formula>0</formula>
    </cfRule>
    <cfRule type="cellIs" dxfId="1" priority="10075" operator="equal">
      <formula>1</formula>
    </cfRule>
  </conditionalFormatting>
  <conditionalFormatting sqref="D4299:N4299">
    <cfRule type="cellIs" dxfId="0" priority="10076" operator="equal">
      <formula>0</formula>
    </cfRule>
    <cfRule type="cellIs" dxfId="1" priority="10077" operator="equal">
      <formula>1</formula>
    </cfRule>
  </conditionalFormatting>
  <conditionalFormatting sqref="D429:N429">
    <cfRule type="cellIs" dxfId="0" priority="916" operator="equal">
      <formula>0</formula>
    </cfRule>
    <cfRule type="cellIs" dxfId="1" priority="917" operator="equal">
      <formula>1</formula>
    </cfRule>
  </conditionalFormatting>
  <conditionalFormatting sqref="D42:N42">
    <cfRule type="cellIs" dxfId="0" priority="57" operator="equal">
      <formula>0</formula>
    </cfRule>
    <cfRule type="cellIs" dxfId="1" priority="58" operator="equal">
      <formula>1</formula>
    </cfRule>
  </conditionalFormatting>
  <conditionalFormatting sqref="D4300">
    <cfRule type="colorScale" priority="10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03:N4303">
    <cfRule type="cellIs" dxfId="0" priority="10089" operator="equal">
      <formula>0</formula>
    </cfRule>
    <cfRule type="cellIs" dxfId="1" priority="10090" operator="equal">
      <formula>1</formula>
    </cfRule>
  </conditionalFormatting>
  <conditionalFormatting sqref="D4304:N4304">
    <cfRule type="cellIs" dxfId="0" priority="10091" operator="equal">
      <formula>0</formula>
    </cfRule>
    <cfRule type="cellIs" dxfId="1" priority="10092" operator="equal">
      <formula>1</formula>
    </cfRule>
  </conditionalFormatting>
  <conditionalFormatting sqref="D4305:N4305">
    <cfRule type="cellIs" dxfId="0" priority="10093" operator="equal">
      <formula>0</formula>
    </cfRule>
    <cfRule type="cellIs" dxfId="1" priority="10094" operator="equal">
      <formula>1</formula>
    </cfRule>
  </conditionalFormatting>
  <conditionalFormatting sqref="D4306:N4306">
    <cfRule type="cellIs" dxfId="0" priority="10095" operator="equal">
      <formula>0</formula>
    </cfRule>
    <cfRule type="cellIs" dxfId="1" priority="10096" operator="equal">
      <formula>1</formula>
    </cfRule>
  </conditionalFormatting>
  <conditionalFormatting sqref="D4307:N4307">
    <cfRule type="cellIs" dxfId="0" priority="10097" operator="equal">
      <formula>0</formula>
    </cfRule>
    <cfRule type="cellIs" dxfId="1" priority="10098" operator="equal">
      <formula>1</formula>
    </cfRule>
  </conditionalFormatting>
  <conditionalFormatting sqref="D4308:N4308">
    <cfRule type="cellIs" dxfId="0" priority="10099" operator="equal">
      <formula>0</formula>
    </cfRule>
    <cfRule type="cellIs" dxfId="1" priority="10100" operator="equal">
      <formula>1</formula>
    </cfRule>
  </conditionalFormatting>
  <conditionalFormatting sqref="D4309:N4309">
    <cfRule type="cellIs" dxfId="0" priority="10101" operator="equal">
      <formula>0</formula>
    </cfRule>
    <cfRule type="cellIs" dxfId="1" priority="10102" operator="equal">
      <formula>1</formula>
    </cfRule>
  </conditionalFormatting>
  <conditionalFormatting sqref="D430:N430">
    <cfRule type="cellIs" dxfId="0" priority="918" operator="equal">
      <formula>0</formula>
    </cfRule>
    <cfRule type="cellIs" dxfId="1" priority="919" operator="equal">
      <formula>1</formula>
    </cfRule>
  </conditionalFormatting>
  <conditionalFormatting sqref="D4310:N4310">
    <cfRule type="cellIs" dxfId="0" priority="10103" operator="equal">
      <formula>0</formula>
    </cfRule>
    <cfRule type="cellIs" dxfId="1" priority="10104" operator="equal">
      <formula>1</formula>
    </cfRule>
  </conditionalFormatting>
  <conditionalFormatting sqref="D4311:N4311">
    <cfRule type="cellIs" dxfId="0" priority="10105" operator="equal">
      <formula>0</formula>
    </cfRule>
    <cfRule type="cellIs" dxfId="1" priority="10106" operator="equal">
      <formula>1</formula>
    </cfRule>
  </conditionalFormatting>
  <conditionalFormatting sqref="D4312:N4312">
    <cfRule type="cellIs" dxfId="0" priority="10107" operator="equal">
      <formula>0</formula>
    </cfRule>
    <cfRule type="cellIs" dxfId="1" priority="10108" operator="equal">
      <formula>1</formula>
    </cfRule>
  </conditionalFormatting>
  <conditionalFormatting sqref="D4313:N4313">
    <cfRule type="cellIs" dxfId="0" priority="10109" operator="equal">
      <formula>0</formula>
    </cfRule>
    <cfRule type="cellIs" dxfId="1" priority="10110" operator="equal">
      <formula>1</formula>
    </cfRule>
  </conditionalFormatting>
  <conditionalFormatting sqref="D4314:N4314">
    <cfRule type="cellIs" dxfId="0" priority="10111" operator="equal">
      <formula>0</formula>
    </cfRule>
    <cfRule type="cellIs" dxfId="1" priority="10112" operator="equal">
      <formula>1</formula>
    </cfRule>
  </conditionalFormatting>
  <conditionalFormatting sqref="D4315:N4315">
    <cfRule type="cellIs" dxfId="0" priority="10113" operator="equal">
      <formula>0</formula>
    </cfRule>
    <cfRule type="cellIs" dxfId="1" priority="10114" operator="equal">
      <formula>1</formula>
    </cfRule>
  </conditionalFormatting>
  <conditionalFormatting sqref="D4316:N4316">
    <cfRule type="cellIs" dxfId="0" priority="10115" operator="equal">
      <formula>0</formula>
    </cfRule>
    <cfRule type="cellIs" dxfId="1" priority="10116" operator="equal">
      <formula>1</formula>
    </cfRule>
  </conditionalFormatting>
  <conditionalFormatting sqref="D4317:N4317">
    <cfRule type="cellIs" dxfId="0" priority="10117" operator="equal">
      <formula>0</formula>
    </cfRule>
    <cfRule type="cellIs" dxfId="1" priority="10118" operator="equal">
      <formula>1</formula>
    </cfRule>
  </conditionalFormatting>
  <conditionalFormatting sqref="D4318:N4318">
    <cfRule type="cellIs" dxfId="0" priority="10119" operator="equal">
      <formula>0</formula>
    </cfRule>
    <cfRule type="cellIs" dxfId="1" priority="10120" operator="equal">
      <formula>1</formula>
    </cfRule>
  </conditionalFormatting>
  <conditionalFormatting sqref="D4319:N4319">
    <cfRule type="cellIs" dxfId="0" priority="10121" operator="equal">
      <formula>0</formula>
    </cfRule>
    <cfRule type="cellIs" dxfId="1" priority="10122" operator="equal">
      <formula>1</formula>
    </cfRule>
  </conditionalFormatting>
  <conditionalFormatting sqref="D431:N431">
    <cfRule type="cellIs" dxfId="0" priority="920" operator="equal">
      <formula>0</formula>
    </cfRule>
    <cfRule type="cellIs" dxfId="1" priority="921" operator="equal">
      <formula>1</formula>
    </cfRule>
  </conditionalFormatting>
  <conditionalFormatting sqref="D4320:N4320">
    <cfRule type="cellIs" dxfId="0" priority="10123" operator="equal">
      <formula>0</formula>
    </cfRule>
    <cfRule type="cellIs" dxfId="1" priority="10124" operator="equal">
      <formula>1</formula>
    </cfRule>
  </conditionalFormatting>
  <conditionalFormatting sqref="D4321:N4321">
    <cfRule type="cellIs" dxfId="0" priority="10125" operator="equal">
      <formula>0</formula>
    </cfRule>
    <cfRule type="cellIs" dxfId="1" priority="10126" operator="equal">
      <formula>1</formula>
    </cfRule>
  </conditionalFormatting>
  <conditionalFormatting sqref="D4322:N4322">
    <cfRule type="cellIs" dxfId="0" priority="10127" operator="equal">
      <formula>0</formula>
    </cfRule>
    <cfRule type="cellIs" dxfId="1" priority="10128" operator="equal">
      <formula>1</formula>
    </cfRule>
  </conditionalFormatting>
  <conditionalFormatting sqref="D4323:N4323">
    <cfRule type="cellIs" dxfId="0" priority="10129" operator="equal">
      <formula>0</formula>
    </cfRule>
    <cfRule type="cellIs" dxfId="1" priority="10130" operator="equal">
      <formula>1</formula>
    </cfRule>
  </conditionalFormatting>
  <conditionalFormatting sqref="D4324:N4324">
    <cfRule type="cellIs" dxfId="0" priority="10131" operator="equal">
      <formula>0</formula>
    </cfRule>
    <cfRule type="cellIs" dxfId="1" priority="10132" operator="equal">
      <formula>1</formula>
    </cfRule>
  </conditionalFormatting>
  <conditionalFormatting sqref="D4325:N4325">
    <cfRule type="cellIs" dxfId="0" priority="10133" operator="equal">
      <formula>0</formula>
    </cfRule>
    <cfRule type="cellIs" dxfId="1" priority="10134" operator="equal">
      <formula>1</formula>
    </cfRule>
  </conditionalFormatting>
  <conditionalFormatting sqref="D4326:N4326">
    <cfRule type="cellIs" dxfId="0" priority="10135" operator="equal">
      <formula>0</formula>
    </cfRule>
    <cfRule type="cellIs" dxfId="1" priority="10136" operator="equal">
      <formula>1</formula>
    </cfRule>
  </conditionalFormatting>
  <conditionalFormatting sqref="D4327:N4327">
    <cfRule type="cellIs" dxfId="0" priority="10137" operator="equal">
      <formula>0</formula>
    </cfRule>
    <cfRule type="cellIs" dxfId="1" priority="10138" operator="equal">
      <formula>1</formula>
    </cfRule>
  </conditionalFormatting>
  <conditionalFormatting sqref="D4328">
    <cfRule type="colorScale" priority="10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2:N432">
    <cfRule type="cellIs" dxfId="0" priority="922" operator="equal">
      <formula>0</formula>
    </cfRule>
    <cfRule type="cellIs" dxfId="1" priority="923" operator="equal">
      <formula>1</formula>
    </cfRule>
  </conditionalFormatting>
  <conditionalFormatting sqref="D4331">
    <cfRule type="colorScale" priority="10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34:N4334">
    <cfRule type="cellIs" dxfId="0" priority="10161" operator="equal">
      <formula>0</formula>
    </cfRule>
    <cfRule type="cellIs" dxfId="1" priority="10162" operator="equal">
      <formula>1</formula>
    </cfRule>
  </conditionalFormatting>
  <conditionalFormatting sqref="D4335:N4335">
    <cfRule type="cellIs" dxfId="0" priority="10163" operator="equal">
      <formula>0</formula>
    </cfRule>
    <cfRule type="cellIs" dxfId="1" priority="10164" operator="equal">
      <formula>1</formula>
    </cfRule>
  </conditionalFormatting>
  <conditionalFormatting sqref="D4336:N4336">
    <cfRule type="cellIs" dxfId="0" priority="10165" operator="equal">
      <formula>0</formula>
    </cfRule>
    <cfRule type="cellIs" dxfId="1" priority="10166" operator="equal">
      <formula>1</formula>
    </cfRule>
  </conditionalFormatting>
  <conditionalFormatting sqref="D4337:N4337">
    <cfRule type="cellIs" dxfId="0" priority="10167" operator="equal">
      <formula>0</formula>
    </cfRule>
    <cfRule type="cellIs" dxfId="1" priority="10168" operator="equal">
      <formula>1</formula>
    </cfRule>
  </conditionalFormatting>
  <conditionalFormatting sqref="D4338:N4338">
    <cfRule type="cellIs" dxfId="0" priority="10169" operator="equal">
      <formula>0</formula>
    </cfRule>
    <cfRule type="cellIs" dxfId="1" priority="10170" operator="equal">
      <formula>1</formula>
    </cfRule>
  </conditionalFormatting>
  <conditionalFormatting sqref="D4339:N4339">
    <cfRule type="cellIs" dxfId="0" priority="10171" operator="equal">
      <formula>0</formula>
    </cfRule>
    <cfRule type="cellIs" dxfId="1" priority="10172" operator="equal">
      <formula>1</formula>
    </cfRule>
  </conditionalFormatting>
  <conditionalFormatting sqref="D433:N433">
    <cfRule type="cellIs" dxfId="0" priority="924" operator="equal">
      <formula>0</formula>
    </cfRule>
    <cfRule type="cellIs" dxfId="1" priority="925" operator="equal">
      <formula>1</formula>
    </cfRule>
  </conditionalFormatting>
  <conditionalFormatting sqref="D4340:N4340">
    <cfRule type="cellIs" dxfId="0" priority="10173" operator="equal">
      <formula>0</formula>
    </cfRule>
    <cfRule type="cellIs" dxfId="1" priority="10174" operator="equal">
      <formula>1</formula>
    </cfRule>
  </conditionalFormatting>
  <conditionalFormatting sqref="D4341:N4341">
    <cfRule type="cellIs" dxfId="0" priority="10175" operator="equal">
      <formula>0</formula>
    </cfRule>
    <cfRule type="cellIs" dxfId="1" priority="10176" operator="equal">
      <formula>1</formula>
    </cfRule>
  </conditionalFormatting>
  <conditionalFormatting sqref="D4342:N4342">
    <cfRule type="cellIs" dxfId="0" priority="10177" operator="equal">
      <formula>0</formula>
    </cfRule>
    <cfRule type="cellIs" dxfId="1" priority="10178" operator="equal">
      <formula>1</formula>
    </cfRule>
  </conditionalFormatting>
  <conditionalFormatting sqref="D4343:N4343">
    <cfRule type="cellIs" dxfId="0" priority="10179" operator="equal">
      <formula>0</formula>
    </cfRule>
    <cfRule type="cellIs" dxfId="1" priority="10180" operator="equal">
      <formula>1</formula>
    </cfRule>
  </conditionalFormatting>
  <conditionalFormatting sqref="D4344:N4344">
    <cfRule type="cellIs" dxfId="0" priority="10181" operator="equal">
      <formula>0</formula>
    </cfRule>
    <cfRule type="cellIs" dxfId="1" priority="10182" operator="equal">
      <formula>1</formula>
    </cfRule>
  </conditionalFormatting>
  <conditionalFormatting sqref="D4345:N4345">
    <cfRule type="cellIs" dxfId="0" priority="10183" operator="equal">
      <formula>0</formula>
    </cfRule>
    <cfRule type="cellIs" dxfId="1" priority="10184" operator="equal">
      <formula>1</formula>
    </cfRule>
  </conditionalFormatting>
  <conditionalFormatting sqref="D4346:N4346">
    <cfRule type="cellIs" dxfId="0" priority="10185" operator="equal">
      <formula>0</formula>
    </cfRule>
    <cfRule type="cellIs" dxfId="1" priority="10186" operator="equal">
      <formula>1</formula>
    </cfRule>
  </conditionalFormatting>
  <conditionalFormatting sqref="D4347:N4347">
    <cfRule type="cellIs" dxfId="0" priority="10187" operator="equal">
      <formula>0</formula>
    </cfRule>
    <cfRule type="cellIs" dxfId="1" priority="10188" operator="equal">
      <formula>1</formula>
    </cfRule>
  </conditionalFormatting>
  <conditionalFormatting sqref="D4348:N4348">
    <cfRule type="cellIs" dxfId="0" priority="10189" operator="equal">
      <formula>0</formula>
    </cfRule>
    <cfRule type="cellIs" dxfId="1" priority="10190" operator="equal">
      <formula>1</formula>
    </cfRule>
  </conditionalFormatting>
  <conditionalFormatting sqref="D4349:N4349">
    <cfRule type="cellIs" dxfId="0" priority="10191" operator="equal">
      <formula>0</formula>
    </cfRule>
    <cfRule type="cellIs" dxfId="1" priority="10192" operator="equal">
      <formula>1</formula>
    </cfRule>
  </conditionalFormatting>
  <conditionalFormatting sqref="D434:N434">
    <cfRule type="cellIs" dxfId="0" priority="926" operator="equal">
      <formula>0</formula>
    </cfRule>
    <cfRule type="cellIs" dxfId="1" priority="927" operator="equal">
      <formula>1</formula>
    </cfRule>
  </conditionalFormatting>
  <conditionalFormatting sqref="D4350:N4350">
    <cfRule type="cellIs" dxfId="0" priority="10193" operator="equal">
      <formula>0</formula>
    </cfRule>
    <cfRule type="cellIs" dxfId="1" priority="10194" operator="equal">
      <formula>1</formula>
    </cfRule>
  </conditionalFormatting>
  <conditionalFormatting sqref="D4351:N4351">
    <cfRule type="cellIs" dxfId="0" priority="10195" operator="equal">
      <formula>0</formula>
    </cfRule>
    <cfRule type="cellIs" dxfId="1" priority="10196" operator="equal">
      <formula>1</formula>
    </cfRule>
  </conditionalFormatting>
  <conditionalFormatting sqref="D4352:N4352">
    <cfRule type="cellIs" dxfId="0" priority="10197" operator="equal">
      <formula>0</formula>
    </cfRule>
    <cfRule type="cellIs" dxfId="1" priority="10198" operator="equal">
      <formula>1</formula>
    </cfRule>
  </conditionalFormatting>
  <conditionalFormatting sqref="D4353:N4353">
    <cfRule type="cellIs" dxfId="0" priority="10199" operator="equal">
      <formula>0</formula>
    </cfRule>
    <cfRule type="cellIs" dxfId="1" priority="10200" operator="equal">
      <formula>1</formula>
    </cfRule>
  </conditionalFormatting>
  <conditionalFormatting sqref="D4354:N4354">
    <cfRule type="cellIs" dxfId="0" priority="10201" operator="equal">
      <formula>0</formula>
    </cfRule>
    <cfRule type="cellIs" dxfId="1" priority="10202" operator="equal">
      <formula>1</formula>
    </cfRule>
  </conditionalFormatting>
  <conditionalFormatting sqref="D4355:N4355">
    <cfRule type="cellIs" dxfId="0" priority="10203" operator="equal">
      <formula>0</formula>
    </cfRule>
    <cfRule type="cellIs" dxfId="1" priority="10204" operator="equal">
      <formula>1</formula>
    </cfRule>
  </conditionalFormatting>
  <conditionalFormatting sqref="D4356:N4356">
    <cfRule type="cellIs" dxfId="0" priority="10205" operator="equal">
      <formula>0</formula>
    </cfRule>
    <cfRule type="cellIs" dxfId="1" priority="10206" operator="equal">
      <formula>1</formula>
    </cfRule>
  </conditionalFormatting>
  <conditionalFormatting sqref="D4357:N4357">
    <cfRule type="cellIs" dxfId="0" priority="10207" operator="equal">
      <formula>0</formula>
    </cfRule>
    <cfRule type="cellIs" dxfId="1" priority="10208" operator="equal">
      <formula>1</formula>
    </cfRule>
  </conditionalFormatting>
  <conditionalFormatting sqref="D4358:N4358">
    <cfRule type="cellIs" dxfId="0" priority="10209" operator="equal">
      <formula>0</formula>
    </cfRule>
    <cfRule type="cellIs" dxfId="1" priority="10210" operator="equal">
      <formula>1</formula>
    </cfRule>
  </conditionalFormatting>
  <conditionalFormatting sqref="D4359">
    <cfRule type="colorScale" priority="10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5:N435">
    <cfRule type="cellIs" dxfId="0" priority="928" operator="equal">
      <formula>0</formula>
    </cfRule>
    <cfRule type="cellIs" dxfId="1" priority="929" operator="equal">
      <formula>1</formula>
    </cfRule>
  </conditionalFormatting>
  <conditionalFormatting sqref="D436">
    <cfRule type="colorScale" priority="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62:N4362">
    <cfRule type="cellIs" dxfId="0" priority="10222" operator="equal">
      <formula>0</formula>
    </cfRule>
    <cfRule type="cellIs" dxfId="1" priority="10223" operator="equal">
      <formula>1</formula>
    </cfRule>
  </conditionalFormatting>
  <conditionalFormatting sqref="D4363:N4363">
    <cfRule type="cellIs" dxfId="0" priority="10224" operator="equal">
      <formula>0</formula>
    </cfRule>
    <cfRule type="cellIs" dxfId="1" priority="10225" operator="equal">
      <formula>1</formula>
    </cfRule>
  </conditionalFormatting>
  <conditionalFormatting sqref="D4364:N4364">
    <cfRule type="cellIs" dxfId="0" priority="10226" operator="equal">
      <formula>0</formula>
    </cfRule>
    <cfRule type="cellIs" dxfId="1" priority="10227" operator="equal">
      <formula>1</formula>
    </cfRule>
  </conditionalFormatting>
  <conditionalFormatting sqref="D4365:N4365">
    <cfRule type="cellIs" dxfId="0" priority="10228" operator="equal">
      <formula>0</formula>
    </cfRule>
    <cfRule type="cellIs" dxfId="1" priority="10229" operator="equal">
      <formula>1</formula>
    </cfRule>
  </conditionalFormatting>
  <conditionalFormatting sqref="D4366:N4366">
    <cfRule type="cellIs" dxfId="0" priority="10230" operator="equal">
      <formula>0</formula>
    </cfRule>
    <cfRule type="cellIs" dxfId="1" priority="10231" operator="equal">
      <formula>1</formula>
    </cfRule>
  </conditionalFormatting>
  <conditionalFormatting sqref="D4367:N4367">
    <cfRule type="cellIs" dxfId="0" priority="10232" operator="equal">
      <formula>0</formula>
    </cfRule>
    <cfRule type="cellIs" dxfId="1" priority="10233" operator="equal">
      <formula>1</formula>
    </cfRule>
  </conditionalFormatting>
  <conditionalFormatting sqref="D4368:N4368">
    <cfRule type="cellIs" dxfId="0" priority="10234" operator="equal">
      <formula>0</formula>
    </cfRule>
    <cfRule type="cellIs" dxfId="1" priority="10235" operator="equal">
      <formula>1</formula>
    </cfRule>
  </conditionalFormatting>
  <conditionalFormatting sqref="D4369:N4369">
    <cfRule type="cellIs" dxfId="0" priority="10236" operator="equal">
      <formula>0</formula>
    </cfRule>
    <cfRule type="cellIs" dxfId="1" priority="10237" operator="equal">
      <formula>1</formula>
    </cfRule>
  </conditionalFormatting>
  <conditionalFormatting sqref="D4370:N4370">
    <cfRule type="cellIs" dxfId="0" priority="10238" operator="equal">
      <formula>0</formula>
    </cfRule>
    <cfRule type="cellIs" dxfId="1" priority="10239" operator="equal">
      <formula>1</formula>
    </cfRule>
  </conditionalFormatting>
  <conditionalFormatting sqref="D4371:N4371">
    <cfRule type="cellIs" dxfId="0" priority="10240" operator="equal">
      <formula>0</formula>
    </cfRule>
    <cfRule type="cellIs" dxfId="1" priority="10241" operator="equal">
      <formula>1</formula>
    </cfRule>
  </conditionalFormatting>
  <conditionalFormatting sqref="D4372:N4372">
    <cfRule type="cellIs" dxfId="0" priority="10242" operator="equal">
      <formula>0</formula>
    </cfRule>
    <cfRule type="cellIs" dxfId="1" priority="10243" operator="equal">
      <formula>1</formula>
    </cfRule>
  </conditionalFormatting>
  <conditionalFormatting sqref="D4373:N4373">
    <cfRule type="cellIs" dxfId="0" priority="10244" operator="equal">
      <formula>0</formula>
    </cfRule>
    <cfRule type="cellIs" dxfId="1" priority="10245" operator="equal">
      <formula>1</formula>
    </cfRule>
  </conditionalFormatting>
  <conditionalFormatting sqref="D4374:N4374">
    <cfRule type="cellIs" dxfId="0" priority="10246" operator="equal">
      <formula>0</formula>
    </cfRule>
    <cfRule type="cellIs" dxfId="1" priority="10247" operator="equal">
      <formula>1</formula>
    </cfRule>
  </conditionalFormatting>
  <conditionalFormatting sqref="D4375:N4375">
    <cfRule type="cellIs" dxfId="0" priority="10248" operator="equal">
      <formula>0</formula>
    </cfRule>
    <cfRule type="cellIs" dxfId="1" priority="10249" operator="equal">
      <formula>1</formula>
    </cfRule>
  </conditionalFormatting>
  <conditionalFormatting sqref="D4376:N4376">
    <cfRule type="cellIs" dxfId="0" priority="10250" operator="equal">
      <formula>0</formula>
    </cfRule>
    <cfRule type="cellIs" dxfId="1" priority="10251" operator="equal">
      <formula>1</formula>
    </cfRule>
  </conditionalFormatting>
  <conditionalFormatting sqref="D4377:N4377">
    <cfRule type="cellIs" dxfId="0" priority="10252" operator="equal">
      <formula>0</formula>
    </cfRule>
    <cfRule type="cellIs" dxfId="1" priority="10253" operator="equal">
      <formula>1</formula>
    </cfRule>
  </conditionalFormatting>
  <conditionalFormatting sqref="D4378:N4378">
    <cfRule type="cellIs" dxfId="0" priority="10254" operator="equal">
      <formula>0</formula>
    </cfRule>
    <cfRule type="cellIs" dxfId="1" priority="10255" operator="equal">
      <formula>1</formula>
    </cfRule>
  </conditionalFormatting>
  <conditionalFormatting sqref="D4379:N4379">
    <cfRule type="cellIs" dxfId="0" priority="10256" operator="equal">
      <formula>0</formula>
    </cfRule>
    <cfRule type="cellIs" dxfId="1" priority="10257" operator="equal">
      <formula>1</formula>
    </cfRule>
  </conditionalFormatting>
  <conditionalFormatting sqref="D4380:N4380">
    <cfRule type="cellIs" dxfId="0" priority="10258" operator="equal">
      <formula>0</formula>
    </cfRule>
    <cfRule type="cellIs" dxfId="1" priority="10259" operator="equal">
      <formula>1</formula>
    </cfRule>
  </conditionalFormatting>
  <conditionalFormatting sqref="D4381:N4381">
    <cfRule type="cellIs" dxfId="0" priority="10260" operator="equal">
      <formula>0</formula>
    </cfRule>
    <cfRule type="cellIs" dxfId="1" priority="10261" operator="equal">
      <formula>1</formula>
    </cfRule>
  </conditionalFormatting>
  <conditionalFormatting sqref="D4382:N4382">
    <cfRule type="cellIs" dxfId="0" priority="10262" operator="equal">
      <formula>0</formula>
    </cfRule>
    <cfRule type="cellIs" dxfId="1" priority="10263" operator="equal">
      <formula>1</formula>
    </cfRule>
  </conditionalFormatting>
  <conditionalFormatting sqref="D4383:N4383">
    <cfRule type="cellIs" dxfId="0" priority="10264" operator="equal">
      <formula>0</formula>
    </cfRule>
    <cfRule type="cellIs" dxfId="1" priority="10265" operator="equal">
      <formula>1</formula>
    </cfRule>
  </conditionalFormatting>
  <conditionalFormatting sqref="D4384:N4384">
    <cfRule type="cellIs" dxfId="0" priority="10266" operator="equal">
      <formula>0</formula>
    </cfRule>
    <cfRule type="cellIs" dxfId="1" priority="10267" operator="equal">
      <formula>1</formula>
    </cfRule>
  </conditionalFormatting>
  <conditionalFormatting sqref="D4385">
    <cfRule type="colorScale" priority="10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88:N4388">
    <cfRule type="cellIs" dxfId="0" priority="10279" operator="equal">
      <formula>0</formula>
    </cfRule>
    <cfRule type="cellIs" dxfId="1" priority="10280" operator="equal">
      <formula>1</formula>
    </cfRule>
  </conditionalFormatting>
  <conditionalFormatting sqref="D4389:N4389">
    <cfRule type="cellIs" dxfId="0" priority="10281" operator="equal">
      <formula>0</formula>
    </cfRule>
    <cfRule type="cellIs" dxfId="1" priority="10282" operator="equal">
      <formula>1</formula>
    </cfRule>
  </conditionalFormatting>
  <conditionalFormatting sqref="D4390:N4390">
    <cfRule type="cellIs" dxfId="0" priority="10283" operator="equal">
      <formula>0</formula>
    </cfRule>
    <cfRule type="cellIs" dxfId="1" priority="10284" operator="equal">
      <formula>1</formula>
    </cfRule>
  </conditionalFormatting>
  <conditionalFormatting sqref="D4391:N4391">
    <cfRule type="cellIs" dxfId="0" priority="10285" operator="equal">
      <formula>0</formula>
    </cfRule>
    <cfRule type="cellIs" dxfId="1" priority="10286" operator="equal">
      <formula>1</formula>
    </cfRule>
  </conditionalFormatting>
  <conditionalFormatting sqref="D4392:N4392">
    <cfRule type="cellIs" dxfId="0" priority="10287" operator="equal">
      <formula>0</formula>
    </cfRule>
    <cfRule type="cellIs" dxfId="1" priority="10288" operator="equal">
      <formula>1</formula>
    </cfRule>
  </conditionalFormatting>
  <conditionalFormatting sqref="D4393:N4393">
    <cfRule type="cellIs" dxfId="0" priority="10289" operator="equal">
      <formula>0</formula>
    </cfRule>
    <cfRule type="cellIs" dxfId="1" priority="10290" operator="equal">
      <formula>1</formula>
    </cfRule>
  </conditionalFormatting>
  <conditionalFormatting sqref="D4394:N4394">
    <cfRule type="cellIs" dxfId="0" priority="10291" operator="equal">
      <formula>0</formula>
    </cfRule>
    <cfRule type="cellIs" dxfId="1" priority="10292" operator="equal">
      <formula>1</formula>
    </cfRule>
  </conditionalFormatting>
  <conditionalFormatting sqref="D4395:N4395">
    <cfRule type="cellIs" dxfId="0" priority="10293" operator="equal">
      <formula>0</formula>
    </cfRule>
    <cfRule type="cellIs" dxfId="1" priority="10294" operator="equal">
      <formula>1</formula>
    </cfRule>
  </conditionalFormatting>
  <conditionalFormatting sqref="D4396:N4396">
    <cfRule type="cellIs" dxfId="0" priority="10295" operator="equal">
      <formula>0</formula>
    </cfRule>
    <cfRule type="cellIs" dxfId="1" priority="10296" operator="equal">
      <formula>1</formula>
    </cfRule>
  </conditionalFormatting>
  <conditionalFormatting sqref="D4397:N4397">
    <cfRule type="cellIs" dxfId="0" priority="10297" operator="equal">
      <formula>0</formula>
    </cfRule>
    <cfRule type="cellIs" dxfId="1" priority="10298" operator="equal">
      <formula>1</formula>
    </cfRule>
  </conditionalFormatting>
  <conditionalFormatting sqref="D4398:N4398">
    <cfRule type="cellIs" dxfId="0" priority="10299" operator="equal">
      <formula>0</formula>
    </cfRule>
    <cfRule type="cellIs" dxfId="1" priority="10300" operator="equal">
      <formula>1</formula>
    </cfRule>
  </conditionalFormatting>
  <conditionalFormatting sqref="D4399:N4399">
    <cfRule type="cellIs" dxfId="0" priority="10301" operator="equal">
      <formula>0</formula>
    </cfRule>
    <cfRule type="cellIs" dxfId="1" priority="10302" operator="equal">
      <formula>1</formula>
    </cfRule>
  </conditionalFormatting>
  <conditionalFormatting sqref="D439:N439">
    <cfRule type="cellIs" dxfId="0" priority="941" operator="equal">
      <formula>0</formula>
    </cfRule>
    <cfRule type="cellIs" dxfId="1" priority="942" operator="equal">
      <formula>1</formula>
    </cfRule>
  </conditionalFormatting>
  <conditionalFormatting sqref="D43:N43">
    <cfRule type="cellIs" dxfId="0" priority="59" operator="equal">
      <formula>0</formula>
    </cfRule>
    <cfRule type="cellIs" dxfId="1" priority="60" operator="equal">
      <formula>1</formula>
    </cfRule>
  </conditionalFormatting>
  <conditionalFormatting sqref="D4400:N4400">
    <cfRule type="cellIs" dxfId="0" priority="10303" operator="equal">
      <formula>0</formula>
    </cfRule>
    <cfRule type="cellIs" dxfId="1" priority="10304" operator="equal">
      <formula>1</formula>
    </cfRule>
  </conditionalFormatting>
  <conditionalFormatting sqref="D4401:N4401">
    <cfRule type="cellIs" dxfId="0" priority="10305" operator="equal">
      <formula>0</formula>
    </cfRule>
    <cfRule type="cellIs" dxfId="1" priority="10306" operator="equal">
      <formula>1</formula>
    </cfRule>
  </conditionalFormatting>
  <conditionalFormatting sqref="D4402:N4402">
    <cfRule type="cellIs" dxfId="0" priority="10307" operator="equal">
      <formula>0</formula>
    </cfRule>
    <cfRule type="cellIs" dxfId="1" priority="10308" operator="equal">
      <formula>1</formula>
    </cfRule>
  </conditionalFormatting>
  <conditionalFormatting sqref="D4403:N4403">
    <cfRule type="cellIs" dxfId="0" priority="10309" operator="equal">
      <formula>0</formula>
    </cfRule>
    <cfRule type="cellIs" dxfId="1" priority="10310" operator="equal">
      <formula>1</formula>
    </cfRule>
  </conditionalFormatting>
  <conditionalFormatting sqref="D4404:N4404">
    <cfRule type="cellIs" dxfId="0" priority="10311" operator="equal">
      <formula>0</formula>
    </cfRule>
    <cfRule type="cellIs" dxfId="1" priority="10312" operator="equal">
      <formula>1</formula>
    </cfRule>
  </conditionalFormatting>
  <conditionalFormatting sqref="D4405:N4405">
    <cfRule type="cellIs" dxfId="0" priority="10313" operator="equal">
      <formula>0</formula>
    </cfRule>
    <cfRule type="cellIs" dxfId="1" priority="10314" operator="equal">
      <formula>1</formula>
    </cfRule>
  </conditionalFormatting>
  <conditionalFormatting sqref="D4406:N4406">
    <cfRule type="cellIs" dxfId="0" priority="10315" operator="equal">
      <formula>0</formula>
    </cfRule>
    <cfRule type="cellIs" dxfId="1" priority="10316" operator="equal">
      <formula>1</formula>
    </cfRule>
  </conditionalFormatting>
  <conditionalFormatting sqref="D4407:N4407">
    <cfRule type="cellIs" dxfId="0" priority="10317" operator="equal">
      <formula>0</formula>
    </cfRule>
    <cfRule type="cellIs" dxfId="1" priority="10318" operator="equal">
      <formula>1</formula>
    </cfRule>
  </conditionalFormatting>
  <conditionalFormatting sqref="D4408:N4408">
    <cfRule type="cellIs" dxfId="0" priority="10319" operator="equal">
      <formula>0</formula>
    </cfRule>
    <cfRule type="cellIs" dxfId="1" priority="10320" operator="equal">
      <formula>1</formula>
    </cfRule>
  </conditionalFormatting>
  <conditionalFormatting sqref="D4409:N4409">
    <cfRule type="cellIs" dxfId="0" priority="10321" operator="equal">
      <formula>0</formula>
    </cfRule>
    <cfRule type="cellIs" dxfId="1" priority="10322" operator="equal">
      <formula>1</formula>
    </cfRule>
  </conditionalFormatting>
  <conditionalFormatting sqref="D440:N440">
    <cfRule type="cellIs" dxfId="0" priority="943" operator="equal">
      <formula>0</formula>
    </cfRule>
    <cfRule type="cellIs" dxfId="1" priority="944" operator="equal">
      <formula>1</formula>
    </cfRule>
  </conditionalFormatting>
  <conditionalFormatting sqref="D4410:N4410">
    <cfRule type="cellIs" dxfId="0" priority="10323" operator="equal">
      <formula>0</formula>
    </cfRule>
    <cfRule type="cellIs" dxfId="1" priority="10324" operator="equal">
      <formula>1</formula>
    </cfRule>
  </conditionalFormatting>
  <conditionalFormatting sqref="D4411:N4411">
    <cfRule type="cellIs" dxfId="0" priority="10325" operator="equal">
      <formula>0</formula>
    </cfRule>
    <cfRule type="cellIs" dxfId="1" priority="10326" operator="equal">
      <formula>1</formula>
    </cfRule>
  </conditionalFormatting>
  <conditionalFormatting sqref="D4412:N4412">
    <cfRule type="cellIs" dxfId="0" priority="10327" operator="equal">
      <formula>0</formula>
    </cfRule>
    <cfRule type="cellIs" dxfId="1" priority="10328" operator="equal">
      <formula>1</formula>
    </cfRule>
  </conditionalFormatting>
  <conditionalFormatting sqref="D4413:N4413">
    <cfRule type="cellIs" dxfId="0" priority="10329" operator="equal">
      <formula>0</formula>
    </cfRule>
    <cfRule type="cellIs" dxfId="1" priority="10330" operator="equal">
      <formula>1</formula>
    </cfRule>
  </conditionalFormatting>
  <conditionalFormatting sqref="D4414">
    <cfRule type="colorScale" priority="10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17">
    <cfRule type="colorScale" priority="10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1:N441">
    <cfRule type="cellIs" dxfId="0" priority="945" operator="equal">
      <formula>0</formula>
    </cfRule>
    <cfRule type="cellIs" dxfId="1" priority="946" operator="equal">
      <formula>1</formula>
    </cfRule>
  </conditionalFormatting>
  <conditionalFormatting sqref="D4420:N4420">
    <cfRule type="cellIs" dxfId="0" priority="10353" operator="equal">
      <formula>0</formula>
    </cfRule>
    <cfRule type="cellIs" dxfId="1" priority="10354" operator="equal">
      <formula>1</formula>
    </cfRule>
  </conditionalFormatting>
  <conditionalFormatting sqref="D4421:N4421">
    <cfRule type="cellIs" dxfId="0" priority="10355" operator="equal">
      <formula>0</formula>
    </cfRule>
    <cfRule type="cellIs" dxfId="1" priority="10356" operator="equal">
      <formula>1</formula>
    </cfRule>
  </conditionalFormatting>
  <conditionalFormatting sqref="D4422:N4422">
    <cfRule type="cellIs" dxfId="0" priority="10357" operator="equal">
      <formula>0</formula>
    </cfRule>
    <cfRule type="cellIs" dxfId="1" priority="10358" operator="equal">
      <formula>1</formula>
    </cfRule>
  </conditionalFormatting>
  <conditionalFormatting sqref="D4423:N4423">
    <cfRule type="cellIs" dxfId="0" priority="10359" operator="equal">
      <formula>0</formula>
    </cfRule>
    <cfRule type="cellIs" dxfId="1" priority="10360" operator="equal">
      <formula>1</formula>
    </cfRule>
  </conditionalFormatting>
  <conditionalFormatting sqref="D4424:N4424">
    <cfRule type="cellIs" dxfId="0" priority="10361" operator="equal">
      <formula>0</formula>
    </cfRule>
    <cfRule type="cellIs" dxfId="1" priority="10362" operator="equal">
      <formula>1</formula>
    </cfRule>
  </conditionalFormatting>
  <conditionalFormatting sqref="D4425:N4425">
    <cfRule type="cellIs" dxfId="0" priority="10363" operator="equal">
      <formula>0</formula>
    </cfRule>
    <cfRule type="cellIs" dxfId="1" priority="10364" operator="equal">
      <formula>1</formula>
    </cfRule>
  </conditionalFormatting>
  <conditionalFormatting sqref="D4426:N4426">
    <cfRule type="cellIs" dxfId="0" priority="10365" operator="equal">
      <formula>0</formula>
    </cfRule>
    <cfRule type="cellIs" dxfId="1" priority="10366" operator="equal">
      <formula>1</formula>
    </cfRule>
  </conditionalFormatting>
  <conditionalFormatting sqref="D4427:N4427">
    <cfRule type="cellIs" dxfId="0" priority="10367" operator="equal">
      <formula>0</formula>
    </cfRule>
    <cfRule type="cellIs" dxfId="1" priority="10368" operator="equal">
      <formula>1</formula>
    </cfRule>
  </conditionalFormatting>
  <conditionalFormatting sqref="D4428:N4428">
    <cfRule type="cellIs" dxfId="0" priority="10369" operator="equal">
      <formula>0</formula>
    </cfRule>
    <cfRule type="cellIs" dxfId="1" priority="10370" operator="equal">
      <formula>1</formula>
    </cfRule>
  </conditionalFormatting>
  <conditionalFormatting sqref="D4429:N4429">
    <cfRule type="cellIs" dxfId="0" priority="10371" operator="equal">
      <formula>0</formula>
    </cfRule>
    <cfRule type="cellIs" dxfId="1" priority="10372" operator="equal">
      <formula>1</formula>
    </cfRule>
  </conditionalFormatting>
  <conditionalFormatting sqref="D442:N442">
    <cfRule type="cellIs" dxfId="0" priority="947" operator="equal">
      <formula>0</formula>
    </cfRule>
    <cfRule type="cellIs" dxfId="1" priority="948" operator="equal">
      <formula>1</formula>
    </cfRule>
  </conditionalFormatting>
  <conditionalFormatting sqref="D4430:N4430">
    <cfRule type="cellIs" dxfId="0" priority="10373" operator="equal">
      <formula>0</formula>
    </cfRule>
    <cfRule type="cellIs" dxfId="1" priority="10374" operator="equal">
      <formula>1</formula>
    </cfRule>
  </conditionalFormatting>
  <conditionalFormatting sqref="D4431:N4431">
    <cfRule type="cellIs" dxfId="0" priority="10375" operator="equal">
      <formula>0</formula>
    </cfRule>
    <cfRule type="cellIs" dxfId="1" priority="10376" operator="equal">
      <formula>1</formula>
    </cfRule>
  </conditionalFormatting>
  <conditionalFormatting sqref="D4432:N4432">
    <cfRule type="cellIs" dxfId="0" priority="10377" operator="equal">
      <formula>0</formula>
    </cfRule>
    <cfRule type="cellIs" dxfId="1" priority="10378" operator="equal">
      <formula>1</formula>
    </cfRule>
  </conditionalFormatting>
  <conditionalFormatting sqref="D4433:N4433">
    <cfRule type="cellIs" dxfId="0" priority="10379" operator="equal">
      <formula>0</formula>
    </cfRule>
    <cfRule type="cellIs" dxfId="1" priority="10380" operator="equal">
      <formula>1</formula>
    </cfRule>
  </conditionalFormatting>
  <conditionalFormatting sqref="D4434:N4434">
    <cfRule type="cellIs" dxfId="0" priority="10381" operator="equal">
      <formula>0</formula>
    </cfRule>
    <cfRule type="cellIs" dxfId="1" priority="10382" operator="equal">
      <formula>1</formula>
    </cfRule>
  </conditionalFormatting>
  <conditionalFormatting sqref="D4435:N4435">
    <cfRule type="cellIs" dxfId="0" priority="10383" operator="equal">
      <formula>0</formula>
    </cfRule>
    <cfRule type="cellIs" dxfId="1" priority="10384" operator="equal">
      <formula>1</formula>
    </cfRule>
  </conditionalFormatting>
  <conditionalFormatting sqref="D4436:N4436">
    <cfRule type="cellIs" dxfId="0" priority="10385" operator="equal">
      <formula>0</formula>
    </cfRule>
    <cfRule type="cellIs" dxfId="1" priority="10386" operator="equal">
      <formula>1</formula>
    </cfRule>
  </conditionalFormatting>
  <conditionalFormatting sqref="D4437:N4437">
    <cfRule type="cellIs" dxfId="0" priority="10387" operator="equal">
      <formula>0</formula>
    </cfRule>
    <cfRule type="cellIs" dxfId="1" priority="10388" operator="equal">
      <formula>1</formula>
    </cfRule>
  </conditionalFormatting>
  <conditionalFormatting sqref="D4438:N4438">
    <cfRule type="cellIs" dxfId="0" priority="10389" operator="equal">
      <formula>0</formula>
    </cfRule>
    <cfRule type="cellIs" dxfId="1" priority="10390" operator="equal">
      <formula>1</formula>
    </cfRule>
  </conditionalFormatting>
  <conditionalFormatting sqref="D4439">
    <cfRule type="colorScale" priority="10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3:N443">
    <cfRule type="cellIs" dxfId="0" priority="949" operator="equal">
      <formula>0</formula>
    </cfRule>
    <cfRule type="cellIs" dxfId="1" priority="950" operator="equal">
      <formula>1</formula>
    </cfRule>
  </conditionalFormatting>
  <conditionalFormatting sqref="D4442:N4442">
    <cfRule type="cellIs" dxfId="0" priority="10402" operator="equal">
      <formula>0</formula>
    </cfRule>
    <cfRule type="cellIs" dxfId="1" priority="10403" operator="equal">
      <formula>1</formula>
    </cfRule>
  </conditionalFormatting>
  <conditionalFormatting sqref="D4443:N4443">
    <cfRule type="cellIs" dxfId="0" priority="10404" operator="equal">
      <formula>0</formula>
    </cfRule>
    <cfRule type="cellIs" dxfId="1" priority="10405" operator="equal">
      <formula>1</formula>
    </cfRule>
  </conditionalFormatting>
  <conditionalFormatting sqref="D4444:N4444">
    <cfRule type="cellIs" dxfId="0" priority="10406" operator="equal">
      <formula>0</formula>
    </cfRule>
    <cfRule type="cellIs" dxfId="1" priority="10407" operator="equal">
      <formula>1</formula>
    </cfRule>
  </conditionalFormatting>
  <conditionalFormatting sqref="D4445:N4445">
    <cfRule type="cellIs" dxfId="0" priority="10408" operator="equal">
      <formula>0</formula>
    </cfRule>
    <cfRule type="cellIs" dxfId="1" priority="10409" operator="equal">
      <formula>1</formula>
    </cfRule>
  </conditionalFormatting>
  <conditionalFormatting sqref="D4446:N4446">
    <cfRule type="cellIs" dxfId="0" priority="10410" operator="equal">
      <formula>0</formula>
    </cfRule>
    <cfRule type="cellIs" dxfId="1" priority="10411" operator="equal">
      <formula>1</formula>
    </cfRule>
  </conditionalFormatting>
  <conditionalFormatting sqref="D4447:N4447">
    <cfRule type="cellIs" dxfId="0" priority="10412" operator="equal">
      <formula>0</formula>
    </cfRule>
    <cfRule type="cellIs" dxfId="1" priority="10413" operator="equal">
      <formula>1</formula>
    </cfRule>
  </conditionalFormatting>
  <conditionalFormatting sqref="D4448:N4448">
    <cfRule type="cellIs" dxfId="0" priority="10414" operator="equal">
      <formula>0</formula>
    </cfRule>
    <cfRule type="cellIs" dxfId="1" priority="10415" operator="equal">
      <formula>1</formula>
    </cfRule>
  </conditionalFormatting>
  <conditionalFormatting sqref="D4449:N4449">
    <cfRule type="cellIs" dxfId="0" priority="10416" operator="equal">
      <formula>0</formula>
    </cfRule>
    <cfRule type="cellIs" dxfId="1" priority="10417" operator="equal">
      <formula>1</formula>
    </cfRule>
  </conditionalFormatting>
  <conditionalFormatting sqref="D444:N444">
    <cfRule type="cellIs" dxfId="0" priority="951" operator="equal">
      <formula>0</formula>
    </cfRule>
    <cfRule type="cellIs" dxfId="1" priority="952" operator="equal">
      <formula>1</formula>
    </cfRule>
  </conditionalFormatting>
  <conditionalFormatting sqref="D4450:N4450">
    <cfRule type="cellIs" dxfId="0" priority="10418" operator="equal">
      <formula>0</formula>
    </cfRule>
    <cfRule type="cellIs" dxfId="1" priority="10419" operator="equal">
      <formula>1</formula>
    </cfRule>
  </conditionalFormatting>
  <conditionalFormatting sqref="D4451:N4451">
    <cfRule type="cellIs" dxfId="0" priority="10420" operator="equal">
      <formula>0</formula>
    </cfRule>
    <cfRule type="cellIs" dxfId="1" priority="10421" operator="equal">
      <formula>1</formula>
    </cfRule>
  </conditionalFormatting>
  <conditionalFormatting sqref="D4452:N4452">
    <cfRule type="cellIs" dxfId="0" priority="10422" operator="equal">
      <formula>0</formula>
    </cfRule>
    <cfRule type="cellIs" dxfId="1" priority="10423" operator="equal">
      <formula>1</formula>
    </cfRule>
  </conditionalFormatting>
  <conditionalFormatting sqref="D4453:N4453">
    <cfRule type="cellIs" dxfId="0" priority="10424" operator="equal">
      <formula>0</formula>
    </cfRule>
    <cfRule type="cellIs" dxfId="1" priority="10425" operator="equal">
      <formula>1</formula>
    </cfRule>
  </conditionalFormatting>
  <conditionalFormatting sqref="D4454:N4454">
    <cfRule type="cellIs" dxfId="0" priority="10426" operator="equal">
      <formula>0</formula>
    </cfRule>
    <cfRule type="cellIs" dxfId="1" priority="10427" operator="equal">
      <formula>1</formula>
    </cfRule>
  </conditionalFormatting>
  <conditionalFormatting sqref="D4455:N4455">
    <cfRule type="cellIs" dxfId="0" priority="10428" operator="equal">
      <formula>0</formula>
    </cfRule>
    <cfRule type="cellIs" dxfId="1" priority="10429" operator="equal">
      <formula>1</formula>
    </cfRule>
  </conditionalFormatting>
  <conditionalFormatting sqref="D4456:N4456">
    <cfRule type="cellIs" dxfId="0" priority="10430" operator="equal">
      <formula>0</formula>
    </cfRule>
    <cfRule type="cellIs" dxfId="1" priority="10431" operator="equal">
      <formula>1</formula>
    </cfRule>
  </conditionalFormatting>
  <conditionalFormatting sqref="D4457:N4457">
    <cfRule type="cellIs" dxfId="0" priority="10432" operator="equal">
      <formula>0</formula>
    </cfRule>
    <cfRule type="cellIs" dxfId="1" priority="10433" operator="equal">
      <formula>1</formula>
    </cfRule>
  </conditionalFormatting>
  <conditionalFormatting sqref="D4458:N4458">
    <cfRule type="cellIs" dxfId="0" priority="10434" operator="equal">
      <formula>0</formula>
    </cfRule>
    <cfRule type="cellIs" dxfId="1" priority="10435" operator="equal">
      <formula>1</formula>
    </cfRule>
  </conditionalFormatting>
  <conditionalFormatting sqref="D4459:N4459">
    <cfRule type="cellIs" dxfId="0" priority="10436" operator="equal">
      <formula>0</formula>
    </cfRule>
    <cfRule type="cellIs" dxfId="1" priority="10437" operator="equal">
      <formula>1</formula>
    </cfRule>
  </conditionalFormatting>
  <conditionalFormatting sqref="D445:N445">
    <cfRule type="cellIs" dxfId="0" priority="953" operator="equal">
      <formula>0</formula>
    </cfRule>
    <cfRule type="cellIs" dxfId="1" priority="954" operator="equal">
      <formula>1</formula>
    </cfRule>
  </conditionalFormatting>
  <conditionalFormatting sqref="D4460:N4460">
    <cfRule type="cellIs" dxfId="0" priority="10438" operator="equal">
      <formula>0</formula>
    </cfRule>
    <cfRule type="cellIs" dxfId="1" priority="10439" operator="equal">
      <formula>1</formula>
    </cfRule>
  </conditionalFormatting>
  <conditionalFormatting sqref="D4461:N4461">
    <cfRule type="cellIs" dxfId="0" priority="10440" operator="equal">
      <formula>0</formula>
    </cfRule>
    <cfRule type="cellIs" dxfId="1" priority="10441" operator="equal">
      <formula>1</formula>
    </cfRule>
  </conditionalFormatting>
  <conditionalFormatting sqref="D4462:N4462">
    <cfRule type="cellIs" dxfId="0" priority="10442" operator="equal">
      <formula>0</formula>
    </cfRule>
    <cfRule type="cellIs" dxfId="1" priority="10443" operator="equal">
      <formula>1</formula>
    </cfRule>
  </conditionalFormatting>
  <conditionalFormatting sqref="D4463:N4463">
    <cfRule type="cellIs" dxfId="0" priority="10444" operator="equal">
      <formula>0</formula>
    </cfRule>
    <cfRule type="cellIs" dxfId="1" priority="10445" operator="equal">
      <formula>1</formula>
    </cfRule>
  </conditionalFormatting>
  <conditionalFormatting sqref="D4464:N4464">
    <cfRule type="cellIs" dxfId="0" priority="10446" operator="equal">
      <formula>0</formula>
    </cfRule>
    <cfRule type="cellIs" dxfId="1" priority="10447" operator="equal">
      <formula>1</formula>
    </cfRule>
  </conditionalFormatting>
  <conditionalFormatting sqref="D4465">
    <cfRule type="colorScale" priority="10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68">
    <cfRule type="colorScale" priority="10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6:N446">
    <cfRule type="cellIs" dxfId="0" priority="955" operator="equal">
      <formula>0</formula>
    </cfRule>
    <cfRule type="cellIs" dxfId="1" priority="956" operator="equal">
      <formula>1</formula>
    </cfRule>
  </conditionalFormatting>
  <conditionalFormatting sqref="D4471:N4471">
    <cfRule type="cellIs" dxfId="0" priority="10470" operator="equal">
      <formula>0</formula>
    </cfRule>
    <cfRule type="cellIs" dxfId="1" priority="10471" operator="equal">
      <formula>1</formula>
    </cfRule>
  </conditionalFormatting>
  <conditionalFormatting sqref="D4472:N4472">
    <cfRule type="cellIs" dxfId="0" priority="10472" operator="equal">
      <formula>0</formula>
    </cfRule>
    <cfRule type="cellIs" dxfId="1" priority="10473" operator="equal">
      <formula>1</formula>
    </cfRule>
  </conditionalFormatting>
  <conditionalFormatting sqref="D4473:N4473">
    <cfRule type="cellIs" dxfId="0" priority="10474" operator="equal">
      <formula>0</formula>
    </cfRule>
    <cfRule type="cellIs" dxfId="1" priority="10475" operator="equal">
      <formula>1</formula>
    </cfRule>
  </conditionalFormatting>
  <conditionalFormatting sqref="D4474:N4474">
    <cfRule type="cellIs" dxfId="0" priority="10476" operator="equal">
      <formula>0</formula>
    </cfRule>
    <cfRule type="cellIs" dxfId="1" priority="10477" operator="equal">
      <formula>1</formula>
    </cfRule>
  </conditionalFormatting>
  <conditionalFormatting sqref="D4475:N4475">
    <cfRule type="cellIs" dxfId="0" priority="10478" operator="equal">
      <formula>0</formula>
    </cfRule>
    <cfRule type="cellIs" dxfId="1" priority="10479" operator="equal">
      <formula>1</formula>
    </cfRule>
  </conditionalFormatting>
  <conditionalFormatting sqref="D4476:N4476">
    <cfRule type="cellIs" dxfId="0" priority="10480" operator="equal">
      <formula>0</formula>
    </cfRule>
    <cfRule type="cellIs" dxfId="1" priority="10481" operator="equal">
      <formula>1</formula>
    </cfRule>
  </conditionalFormatting>
  <conditionalFormatting sqref="D4477:N4477">
    <cfRule type="cellIs" dxfId="0" priority="10482" operator="equal">
      <formula>0</formula>
    </cfRule>
    <cfRule type="cellIs" dxfId="1" priority="10483" operator="equal">
      <formula>1</formula>
    </cfRule>
  </conditionalFormatting>
  <conditionalFormatting sqref="D4478:N4478">
    <cfRule type="cellIs" dxfId="0" priority="10484" operator="equal">
      <formula>0</formula>
    </cfRule>
    <cfRule type="cellIs" dxfId="1" priority="10485" operator="equal">
      <formula>1</formula>
    </cfRule>
  </conditionalFormatting>
  <conditionalFormatting sqref="D4479:N4479">
    <cfRule type="cellIs" dxfId="0" priority="10486" operator="equal">
      <formula>0</formula>
    </cfRule>
    <cfRule type="cellIs" dxfId="1" priority="10487" operator="equal">
      <formula>1</formula>
    </cfRule>
  </conditionalFormatting>
  <conditionalFormatting sqref="D447:N447">
    <cfRule type="cellIs" dxfId="0" priority="957" operator="equal">
      <formula>0</formula>
    </cfRule>
    <cfRule type="cellIs" dxfId="1" priority="958" operator="equal">
      <formula>1</formula>
    </cfRule>
  </conditionalFormatting>
  <conditionalFormatting sqref="D4480:N4480">
    <cfRule type="cellIs" dxfId="0" priority="10488" operator="equal">
      <formula>0</formula>
    </cfRule>
    <cfRule type="cellIs" dxfId="1" priority="10489" operator="equal">
      <formula>1</formula>
    </cfRule>
  </conditionalFormatting>
  <conditionalFormatting sqref="D4481:N4481">
    <cfRule type="cellIs" dxfId="0" priority="10490" operator="equal">
      <formula>0</formula>
    </cfRule>
    <cfRule type="cellIs" dxfId="1" priority="10491" operator="equal">
      <formula>1</formula>
    </cfRule>
  </conditionalFormatting>
  <conditionalFormatting sqref="D4482:N4482">
    <cfRule type="cellIs" dxfId="0" priority="10492" operator="equal">
      <formula>0</formula>
    </cfRule>
    <cfRule type="cellIs" dxfId="1" priority="10493" operator="equal">
      <formula>1</formula>
    </cfRule>
  </conditionalFormatting>
  <conditionalFormatting sqref="D4483:N4483">
    <cfRule type="cellIs" dxfId="0" priority="10494" operator="equal">
      <formula>0</formula>
    </cfRule>
    <cfRule type="cellIs" dxfId="1" priority="10495" operator="equal">
      <formula>1</formula>
    </cfRule>
  </conditionalFormatting>
  <conditionalFormatting sqref="D4484:N4484">
    <cfRule type="cellIs" dxfId="0" priority="10496" operator="equal">
      <formula>0</formula>
    </cfRule>
    <cfRule type="cellIs" dxfId="1" priority="10497" operator="equal">
      <formula>1</formula>
    </cfRule>
  </conditionalFormatting>
  <conditionalFormatting sqref="D4485:N4485">
    <cfRule type="cellIs" dxfId="0" priority="10498" operator="equal">
      <formula>0</formula>
    </cfRule>
    <cfRule type="cellIs" dxfId="1" priority="10499" operator="equal">
      <formula>1</formula>
    </cfRule>
  </conditionalFormatting>
  <conditionalFormatting sqref="D4486:N4486">
    <cfRule type="cellIs" dxfId="0" priority="10500" operator="equal">
      <formula>0</formula>
    </cfRule>
    <cfRule type="cellIs" dxfId="1" priority="10501" operator="equal">
      <formula>1</formula>
    </cfRule>
  </conditionalFormatting>
  <conditionalFormatting sqref="D4487:N4487">
    <cfRule type="cellIs" dxfId="0" priority="10502" operator="equal">
      <formula>0</formula>
    </cfRule>
    <cfRule type="cellIs" dxfId="1" priority="10503" operator="equal">
      <formula>1</formula>
    </cfRule>
  </conditionalFormatting>
  <conditionalFormatting sqref="D4488:N4488">
    <cfRule type="cellIs" dxfId="0" priority="10504" operator="equal">
      <formula>0</formula>
    </cfRule>
    <cfRule type="cellIs" dxfId="1" priority="10505" operator="equal">
      <formula>1</formula>
    </cfRule>
  </conditionalFormatting>
  <conditionalFormatting sqref="D4489:N4489">
    <cfRule type="cellIs" dxfId="0" priority="10506" operator="equal">
      <formula>0</formula>
    </cfRule>
    <cfRule type="cellIs" dxfId="1" priority="10507" operator="equal">
      <formula>1</formula>
    </cfRule>
  </conditionalFormatting>
  <conditionalFormatting sqref="D448:N448">
    <cfRule type="cellIs" dxfId="0" priority="959" operator="equal">
      <formula>0</formula>
    </cfRule>
    <cfRule type="cellIs" dxfId="1" priority="960" operator="equal">
      <formula>1</formula>
    </cfRule>
  </conditionalFormatting>
  <conditionalFormatting sqref="D4490:N4490">
    <cfRule type="cellIs" dxfId="0" priority="10508" operator="equal">
      <formula>0</formula>
    </cfRule>
    <cfRule type="cellIs" dxfId="1" priority="10509" operator="equal">
      <formula>1</formula>
    </cfRule>
  </conditionalFormatting>
  <conditionalFormatting sqref="D4491">
    <cfRule type="colorScale" priority="10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94:N4494">
    <cfRule type="cellIs" dxfId="0" priority="10521" operator="equal">
      <formula>0</formula>
    </cfRule>
    <cfRule type="cellIs" dxfId="1" priority="10522" operator="equal">
      <formula>1</formula>
    </cfRule>
  </conditionalFormatting>
  <conditionalFormatting sqref="D4495:N4495">
    <cfRule type="cellIs" dxfId="0" priority="10523" operator="equal">
      <formula>0</formula>
    </cfRule>
    <cfRule type="cellIs" dxfId="1" priority="10524" operator="equal">
      <formula>1</formula>
    </cfRule>
  </conditionalFormatting>
  <conditionalFormatting sqref="D4496:N4496">
    <cfRule type="cellIs" dxfId="0" priority="10525" operator="equal">
      <formula>0</formula>
    </cfRule>
    <cfRule type="cellIs" dxfId="1" priority="10526" operator="equal">
      <formula>1</formula>
    </cfRule>
  </conditionalFormatting>
  <conditionalFormatting sqref="D4497:N4497">
    <cfRule type="cellIs" dxfId="0" priority="10527" operator="equal">
      <formula>0</formula>
    </cfRule>
    <cfRule type="cellIs" dxfId="1" priority="10528" operator="equal">
      <formula>1</formula>
    </cfRule>
  </conditionalFormatting>
  <conditionalFormatting sqref="D4498:N4498">
    <cfRule type="cellIs" dxfId="0" priority="10529" operator="equal">
      <formula>0</formula>
    </cfRule>
    <cfRule type="cellIs" dxfId="1" priority="10530" operator="equal">
      <formula>1</formula>
    </cfRule>
  </conditionalFormatting>
  <conditionalFormatting sqref="D4499:N4499">
    <cfRule type="cellIs" dxfId="0" priority="10531" operator="equal">
      <formula>0</formula>
    </cfRule>
    <cfRule type="cellIs" dxfId="1" priority="10532" operator="equal">
      <formula>1</formula>
    </cfRule>
  </conditionalFormatting>
  <conditionalFormatting sqref="D449:N449">
    <cfRule type="cellIs" dxfId="0" priority="961" operator="equal">
      <formula>0</formula>
    </cfRule>
    <cfRule type="cellIs" dxfId="1" priority="962" operator="equal">
      <formula>1</formula>
    </cfRule>
  </conditionalFormatting>
  <conditionalFormatting sqref="D44:N44">
    <cfRule type="cellIs" dxfId="0" priority="61" operator="equal">
      <formula>0</formula>
    </cfRule>
    <cfRule type="cellIs" dxfId="1" priority="62" operator="equal">
      <formula>1</formula>
    </cfRule>
  </conditionalFormatting>
  <conditionalFormatting sqref="D4500:N4500">
    <cfRule type="cellIs" dxfId="0" priority="10533" operator="equal">
      <formula>0</formula>
    </cfRule>
    <cfRule type="cellIs" dxfId="1" priority="10534" operator="equal">
      <formula>1</formula>
    </cfRule>
  </conditionalFormatting>
  <conditionalFormatting sqref="D4501:N4501">
    <cfRule type="cellIs" dxfId="0" priority="10535" operator="equal">
      <formula>0</formula>
    </cfRule>
    <cfRule type="cellIs" dxfId="1" priority="10536" operator="equal">
      <formula>1</formula>
    </cfRule>
  </conditionalFormatting>
  <conditionalFormatting sqref="D4502:N4502">
    <cfRule type="cellIs" dxfId="0" priority="10537" operator="equal">
      <formula>0</formula>
    </cfRule>
    <cfRule type="cellIs" dxfId="1" priority="10538" operator="equal">
      <formula>1</formula>
    </cfRule>
  </conditionalFormatting>
  <conditionalFormatting sqref="D4503:N4503">
    <cfRule type="cellIs" dxfId="0" priority="10539" operator="equal">
      <formula>0</formula>
    </cfRule>
    <cfRule type="cellIs" dxfId="1" priority="10540" operator="equal">
      <formula>1</formula>
    </cfRule>
  </conditionalFormatting>
  <conditionalFormatting sqref="D4504:N4504">
    <cfRule type="cellIs" dxfId="0" priority="10541" operator="equal">
      <formula>0</formula>
    </cfRule>
    <cfRule type="cellIs" dxfId="1" priority="10542" operator="equal">
      <formula>1</formula>
    </cfRule>
  </conditionalFormatting>
  <conditionalFormatting sqref="D4505:N4505">
    <cfRule type="cellIs" dxfId="0" priority="10543" operator="equal">
      <formula>0</formula>
    </cfRule>
    <cfRule type="cellIs" dxfId="1" priority="10544" operator="equal">
      <formula>1</formula>
    </cfRule>
  </conditionalFormatting>
  <conditionalFormatting sqref="D4506:N4506">
    <cfRule type="cellIs" dxfId="0" priority="10545" operator="equal">
      <formula>0</formula>
    </cfRule>
    <cfRule type="cellIs" dxfId="1" priority="10546" operator="equal">
      <formula>1</formula>
    </cfRule>
  </conditionalFormatting>
  <conditionalFormatting sqref="D4507:N4507">
    <cfRule type="cellIs" dxfId="0" priority="10547" operator="equal">
      <formula>0</formula>
    </cfRule>
    <cfRule type="cellIs" dxfId="1" priority="10548" operator="equal">
      <formula>1</formula>
    </cfRule>
  </conditionalFormatting>
  <conditionalFormatting sqref="D4508:N4508">
    <cfRule type="cellIs" dxfId="0" priority="10549" operator="equal">
      <formula>0</formula>
    </cfRule>
    <cfRule type="cellIs" dxfId="1" priority="10550" operator="equal">
      <formula>1</formula>
    </cfRule>
  </conditionalFormatting>
  <conditionalFormatting sqref="D4509:N4509">
    <cfRule type="cellIs" dxfId="0" priority="10551" operator="equal">
      <formula>0</formula>
    </cfRule>
    <cfRule type="cellIs" dxfId="1" priority="10552" operator="equal">
      <formula>1</formula>
    </cfRule>
  </conditionalFormatting>
  <conditionalFormatting sqref="D450:N450">
    <cfRule type="cellIs" dxfId="0" priority="963" operator="equal">
      <formula>0</formula>
    </cfRule>
    <cfRule type="cellIs" dxfId="1" priority="964" operator="equal">
      <formula>1</formula>
    </cfRule>
  </conditionalFormatting>
  <conditionalFormatting sqref="D4510:N4510">
    <cfRule type="cellIs" dxfId="0" priority="10553" operator="equal">
      <formula>0</formula>
    </cfRule>
    <cfRule type="cellIs" dxfId="1" priority="10554" operator="equal">
      <formula>1</formula>
    </cfRule>
  </conditionalFormatting>
  <conditionalFormatting sqref="D4511:N4511">
    <cfRule type="cellIs" dxfId="0" priority="10555" operator="equal">
      <formula>0</formula>
    </cfRule>
    <cfRule type="cellIs" dxfId="1" priority="10556" operator="equal">
      <formula>1</formula>
    </cfRule>
  </conditionalFormatting>
  <conditionalFormatting sqref="D4512:N4512">
    <cfRule type="cellIs" dxfId="0" priority="10557" operator="equal">
      <formula>0</formula>
    </cfRule>
    <cfRule type="cellIs" dxfId="1" priority="10558" operator="equal">
      <formula>1</formula>
    </cfRule>
  </conditionalFormatting>
  <conditionalFormatting sqref="D4513:N4513">
    <cfRule type="cellIs" dxfId="0" priority="10559" operator="equal">
      <formula>0</formula>
    </cfRule>
    <cfRule type="cellIs" dxfId="1" priority="10560" operator="equal">
      <formula>1</formula>
    </cfRule>
  </conditionalFormatting>
  <conditionalFormatting sqref="D4514:N4514">
    <cfRule type="cellIs" dxfId="0" priority="10561" operator="equal">
      <formula>0</formula>
    </cfRule>
    <cfRule type="cellIs" dxfId="1" priority="10562" operator="equal">
      <formula>1</formula>
    </cfRule>
  </conditionalFormatting>
  <conditionalFormatting sqref="D4515:N4515">
    <cfRule type="cellIs" dxfId="0" priority="10563" operator="equal">
      <formula>0</formula>
    </cfRule>
    <cfRule type="cellIs" dxfId="1" priority="10564" operator="equal">
      <formula>1</formula>
    </cfRule>
  </conditionalFormatting>
  <conditionalFormatting sqref="D4516:N4516">
    <cfRule type="cellIs" dxfId="0" priority="10565" operator="equal">
      <formula>0</formula>
    </cfRule>
    <cfRule type="cellIs" dxfId="1" priority="10566" operator="equal">
      <formula>1</formula>
    </cfRule>
  </conditionalFormatting>
  <conditionalFormatting sqref="D4517:N4517">
    <cfRule type="cellIs" dxfId="0" priority="10567" operator="equal">
      <formula>0</formula>
    </cfRule>
    <cfRule type="cellIs" dxfId="1" priority="10568" operator="equal">
      <formula>1</formula>
    </cfRule>
  </conditionalFormatting>
  <conditionalFormatting sqref="D4518:N4518">
    <cfRule type="cellIs" dxfId="0" priority="10569" operator="equal">
      <formula>0</formula>
    </cfRule>
    <cfRule type="cellIs" dxfId="1" priority="10570" operator="equal">
      <formula>1</formula>
    </cfRule>
  </conditionalFormatting>
  <conditionalFormatting sqref="D4519">
    <cfRule type="colorScale" priority="10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1:N451">
    <cfRule type="cellIs" dxfId="0" priority="965" operator="equal">
      <formula>0</formula>
    </cfRule>
    <cfRule type="cellIs" dxfId="1" priority="966" operator="equal">
      <formula>1</formula>
    </cfRule>
  </conditionalFormatting>
  <conditionalFormatting sqref="D4522:N4522">
    <cfRule type="cellIs" dxfId="0" priority="10582" operator="equal">
      <formula>0</formula>
    </cfRule>
    <cfRule type="cellIs" dxfId="1" priority="10583" operator="equal">
      <formula>1</formula>
    </cfRule>
  </conditionalFormatting>
  <conditionalFormatting sqref="D4523:N4523">
    <cfRule type="cellIs" dxfId="0" priority="10584" operator="equal">
      <formula>0</formula>
    </cfRule>
    <cfRule type="cellIs" dxfId="1" priority="10585" operator="equal">
      <formula>1</formula>
    </cfRule>
  </conditionalFormatting>
  <conditionalFormatting sqref="D4524:N4524">
    <cfRule type="cellIs" dxfId="0" priority="10586" operator="equal">
      <formula>0</formula>
    </cfRule>
    <cfRule type="cellIs" dxfId="1" priority="10587" operator="equal">
      <formula>1</formula>
    </cfRule>
  </conditionalFormatting>
  <conditionalFormatting sqref="D4525:N4525">
    <cfRule type="cellIs" dxfId="0" priority="10588" operator="equal">
      <formula>0</formula>
    </cfRule>
    <cfRule type="cellIs" dxfId="1" priority="10589" operator="equal">
      <formula>1</formula>
    </cfRule>
  </conditionalFormatting>
  <conditionalFormatting sqref="D4526:N4526">
    <cfRule type="cellIs" dxfId="0" priority="10590" operator="equal">
      <formula>0</formula>
    </cfRule>
    <cfRule type="cellIs" dxfId="1" priority="10591" operator="equal">
      <formula>1</formula>
    </cfRule>
  </conditionalFormatting>
  <conditionalFormatting sqref="D4527:N4527">
    <cfRule type="cellIs" dxfId="0" priority="10592" operator="equal">
      <formula>0</formula>
    </cfRule>
    <cfRule type="cellIs" dxfId="1" priority="10593" operator="equal">
      <formula>1</formula>
    </cfRule>
  </conditionalFormatting>
  <conditionalFormatting sqref="D4528:N4528">
    <cfRule type="cellIs" dxfId="0" priority="10594" operator="equal">
      <formula>0</formula>
    </cfRule>
    <cfRule type="cellIs" dxfId="1" priority="10595" operator="equal">
      <formula>1</formula>
    </cfRule>
  </conditionalFormatting>
  <conditionalFormatting sqref="D4529:N4529">
    <cfRule type="cellIs" dxfId="0" priority="10596" operator="equal">
      <formula>0</formula>
    </cfRule>
    <cfRule type="cellIs" dxfId="1" priority="10597" operator="equal">
      <formula>1</formula>
    </cfRule>
  </conditionalFormatting>
  <conditionalFormatting sqref="D452:N452">
    <cfRule type="cellIs" dxfId="0" priority="967" operator="equal">
      <formula>0</formula>
    </cfRule>
    <cfRule type="cellIs" dxfId="1" priority="968" operator="equal">
      <formula>1</formula>
    </cfRule>
  </conditionalFormatting>
  <conditionalFormatting sqref="D4530:N4530">
    <cfRule type="cellIs" dxfId="0" priority="10598" operator="equal">
      <formula>0</formula>
    </cfRule>
    <cfRule type="cellIs" dxfId="1" priority="10599" operator="equal">
      <formula>1</formula>
    </cfRule>
  </conditionalFormatting>
  <conditionalFormatting sqref="D4531:N4531">
    <cfRule type="cellIs" dxfId="0" priority="10600" operator="equal">
      <formula>0</formula>
    </cfRule>
    <cfRule type="cellIs" dxfId="1" priority="10601" operator="equal">
      <formula>1</formula>
    </cfRule>
  </conditionalFormatting>
  <conditionalFormatting sqref="D4532:N4532">
    <cfRule type="cellIs" dxfId="0" priority="10602" operator="equal">
      <formula>0</formula>
    </cfRule>
    <cfRule type="cellIs" dxfId="1" priority="10603" operator="equal">
      <formula>1</formula>
    </cfRule>
  </conditionalFormatting>
  <conditionalFormatting sqref="D4533:N4533">
    <cfRule type="cellIs" dxfId="0" priority="10604" operator="equal">
      <formula>0</formula>
    </cfRule>
    <cfRule type="cellIs" dxfId="1" priority="10605" operator="equal">
      <formula>1</formula>
    </cfRule>
  </conditionalFormatting>
  <conditionalFormatting sqref="D4534:N4534">
    <cfRule type="cellIs" dxfId="0" priority="10606" operator="equal">
      <formula>0</formula>
    </cfRule>
    <cfRule type="cellIs" dxfId="1" priority="10607" operator="equal">
      <formula>1</formula>
    </cfRule>
  </conditionalFormatting>
  <conditionalFormatting sqref="D4535:N4535">
    <cfRule type="cellIs" dxfId="0" priority="10608" operator="equal">
      <formula>0</formula>
    </cfRule>
    <cfRule type="cellIs" dxfId="1" priority="10609" operator="equal">
      <formula>1</formula>
    </cfRule>
  </conditionalFormatting>
  <conditionalFormatting sqref="D4536:N4536">
    <cfRule type="cellIs" dxfId="0" priority="10610" operator="equal">
      <formula>0</formula>
    </cfRule>
    <cfRule type="cellIs" dxfId="1" priority="10611" operator="equal">
      <formula>1</formula>
    </cfRule>
  </conditionalFormatting>
  <conditionalFormatting sqref="D4537:N4537">
    <cfRule type="cellIs" dxfId="0" priority="10612" operator="equal">
      <formula>0</formula>
    </cfRule>
    <cfRule type="cellIs" dxfId="1" priority="10613" operator="equal">
      <formula>1</formula>
    </cfRule>
  </conditionalFormatting>
  <conditionalFormatting sqref="D4538:N4538">
    <cfRule type="cellIs" dxfId="0" priority="10614" operator="equal">
      <formula>0</formula>
    </cfRule>
    <cfRule type="cellIs" dxfId="1" priority="10615" operator="equal">
      <formula>1</formula>
    </cfRule>
  </conditionalFormatting>
  <conditionalFormatting sqref="D4539:N4539">
    <cfRule type="cellIs" dxfId="0" priority="10616" operator="equal">
      <formula>0</formula>
    </cfRule>
    <cfRule type="cellIs" dxfId="1" priority="10617" operator="equal">
      <formula>1</formula>
    </cfRule>
  </conditionalFormatting>
  <conditionalFormatting sqref="D453:N453">
    <cfRule type="cellIs" dxfId="0" priority="969" operator="equal">
      <formula>0</formula>
    </cfRule>
    <cfRule type="cellIs" dxfId="1" priority="970" operator="equal">
      <formula>1</formula>
    </cfRule>
  </conditionalFormatting>
  <conditionalFormatting sqref="D4540:N4540">
    <cfRule type="cellIs" dxfId="0" priority="10618" operator="equal">
      <formula>0</formula>
    </cfRule>
    <cfRule type="cellIs" dxfId="1" priority="10619" operator="equal">
      <formula>1</formula>
    </cfRule>
  </conditionalFormatting>
  <conditionalFormatting sqref="D4541:N4541">
    <cfRule type="cellIs" dxfId="0" priority="10620" operator="equal">
      <formula>0</formula>
    </cfRule>
    <cfRule type="cellIs" dxfId="1" priority="10621" operator="equal">
      <formula>1</formula>
    </cfRule>
  </conditionalFormatting>
  <conditionalFormatting sqref="D4542:N4542">
    <cfRule type="cellIs" dxfId="0" priority="10622" operator="equal">
      <formula>0</formula>
    </cfRule>
    <cfRule type="cellIs" dxfId="1" priority="10623" operator="equal">
      <formula>1</formula>
    </cfRule>
  </conditionalFormatting>
  <conditionalFormatting sqref="D4543:N4543">
    <cfRule type="cellIs" dxfId="0" priority="10624" operator="equal">
      <formula>0</formula>
    </cfRule>
    <cfRule type="cellIs" dxfId="1" priority="10625" operator="equal">
      <formula>1</formula>
    </cfRule>
  </conditionalFormatting>
  <conditionalFormatting sqref="D4544:N4544">
    <cfRule type="cellIs" dxfId="0" priority="10626" operator="equal">
      <formula>0</formula>
    </cfRule>
    <cfRule type="cellIs" dxfId="1" priority="10627" operator="equal">
      <formula>1</formula>
    </cfRule>
  </conditionalFormatting>
  <conditionalFormatting sqref="D4545:N4545">
    <cfRule type="cellIs" dxfId="0" priority="10628" operator="equal">
      <formula>0</formula>
    </cfRule>
    <cfRule type="cellIs" dxfId="1" priority="10629" operator="equal">
      <formula>1</formula>
    </cfRule>
  </conditionalFormatting>
  <conditionalFormatting sqref="D4546:N4546">
    <cfRule type="cellIs" dxfId="0" priority="10630" operator="equal">
      <formula>0</formula>
    </cfRule>
    <cfRule type="cellIs" dxfId="1" priority="10631" operator="equal">
      <formula>1</formula>
    </cfRule>
  </conditionalFormatting>
  <conditionalFormatting sqref="D4547">
    <cfRule type="colorScale" priority="10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4:N454">
    <cfRule type="cellIs" dxfId="0" priority="971" operator="equal">
      <formula>0</formula>
    </cfRule>
    <cfRule type="cellIs" dxfId="1" priority="972" operator="equal">
      <formula>1</formula>
    </cfRule>
  </conditionalFormatting>
  <conditionalFormatting sqref="D4550:N4550">
    <cfRule type="cellIs" dxfId="0" priority="10643" operator="equal">
      <formula>0</formula>
    </cfRule>
    <cfRule type="cellIs" dxfId="1" priority="10644" operator="equal">
      <formula>1</formula>
    </cfRule>
  </conditionalFormatting>
  <conditionalFormatting sqref="D4551:N4551">
    <cfRule type="cellIs" dxfId="0" priority="10645" operator="equal">
      <formula>0</formula>
    </cfRule>
    <cfRule type="cellIs" dxfId="1" priority="10646" operator="equal">
      <formula>1</formula>
    </cfRule>
  </conditionalFormatting>
  <conditionalFormatting sqref="D4552:N4552">
    <cfRule type="cellIs" dxfId="0" priority="10647" operator="equal">
      <formula>0</formula>
    </cfRule>
    <cfRule type="cellIs" dxfId="1" priority="10648" operator="equal">
      <formula>1</formula>
    </cfRule>
  </conditionalFormatting>
  <conditionalFormatting sqref="D4553:N4553">
    <cfRule type="cellIs" dxfId="0" priority="10649" operator="equal">
      <formula>0</formula>
    </cfRule>
    <cfRule type="cellIs" dxfId="1" priority="10650" operator="equal">
      <formula>1</formula>
    </cfRule>
  </conditionalFormatting>
  <conditionalFormatting sqref="D4554:N4554">
    <cfRule type="cellIs" dxfId="0" priority="10651" operator="equal">
      <formula>0</formula>
    </cfRule>
    <cfRule type="cellIs" dxfId="1" priority="10652" operator="equal">
      <formula>1</formula>
    </cfRule>
  </conditionalFormatting>
  <conditionalFormatting sqref="D4555:N4555">
    <cfRule type="cellIs" dxfId="0" priority="10653" operator="equal">
      <formula>0</formula>
    </cfRule>
    <cfRule type="cellIs" dxfId="1" priority="10654" operator="equal">
      <formula>1</formula>
    </cfRule>
  </conditionalFormatting>
  <conditionalFormatting sqref="D4556:N4556">
    <cfRule type="cellIs" dxfId="0" priority="10655" operator="equal">
      <formula>0</formula>
    </cfRule>
    <cfRule type="cellIs" dxfId="1" priority="10656" operator="equal">
      <formula>1</formula>
    </cfRule>
  </conditionalFormatting>
  <conditionalFormatting sqref="D4557:N4557">
    <cfRule type="cellIs" dxfId="0" priority="10657" operator="equal">
      <formula>0</formula>
    </cfRule>
    <cfRule type="cellIs" dxfId="1" priority="10658" operator="equal">
      <formula>1</formula>
    </cfRule>
  </conditionalFormatting>
  <conditionalFormatting sqref="D4558:N4558">
    <cfRule type="cellIs" dxfId="0" priority="10659" operator="equal">
      <formula>0</formula>
    </cfRule>
    <cfRule type="cellIs" dxfId="1" priority="10660" operator="equal">
      <formula>1</formula>
    </cfRule>
  </conditionalFormatting>
  <conditionalFormatting sqref="D4559:N4559">
    <cfRule type="cellIs" dxfId="0" priority="10661" operator="equal">
      <formula>0</formula>
    </cfRule>
    <cfRule type="cellIs" dxfId="1" priority="10662" operator="equal">
      <formula>1</formula>
    </cfRule>
  </conditionalFormatting>
  <conditionalFormatting sqref="D455:N455">
    <cfRule type="cellIs" dxfId="0" priority="973" operator="equal">
      <formula>0</formula>
    </cfRule>
    <cfRule type="cellIs" dxfId="1" priority="974" operator="equal">
      <formula>1</formula>
    </cfRule>
  </conditionalFormatting>
  <conditionalFormatting sqref="D4560:N4560">
    <cfRule type="cellIs" dxfId="0" priority="10663" operator="equal">
      <formula>0</formula>
    </cfRule>
    <cfRule type="cellIs" dxfId="1" priority="10664" operator="equal">
      <formula>1</formula>
    </cfRule>
  </conditionalFormatting>
  <conditionalFormatting sqref="D4561:N4561">
    <cfRule type="cellIs" dxfId="0" priority="10665" operator="equal">
      <formula>0</formula>
    </cfRule>
    <cfRule type="cellIs" dxfId="1" priority="10666" operator="equal">
      <formula>1</formula>
    </cfRule>
  </conditionalFormatting>
  <conditionalFormatting sqref="D4562:N4562">
    <cfRule type="cellIs" dxfId="0" priority="10667" operator="equal">
      <formula>0</formula>
    </cfRule>
    <cfRule type="cellIs" dxfId="1" priority="10668" operator="equal">
      <formula>1</formula>
    </cfRule>
  </conditionalFormatting>
  <conditionalFormatting sqref="D4563:N4563">
    <cfRule type="cellIs" dxfId="0" priority="10669" operator="equal">
      <formula>0</formula>
    </cfRule>
    <cfRule type="cellIs" dxfId="1" priority="10670" operator="equal">
      <formula>1</formula>
    </cfRule>
  </conditionalFormatting>
  <conditionalFormatting sqref="D4564:N4564">
    <cfRule type="cellIs" dxfId="0" priority="10671" operator="equal">
      <formula>0</formula>
    </cfRule>
    <cfRule type="cellIs" dxfId="1" priority="10672" operator="equal">
      <formula>1</formula>
    </cfRule>
  </conditionalFormatting>
  <conditionalFormatting sqref="D4565:N4565">
    <cfRule type="cellIs" dxfId="0" priority="10673" operator="equal">
      <formula>0</formula>
    </cfRule>
    <cfRule type="cellIs" dxfId="1" priority="10674" operator="equal">
      <formula>1</formula>
    </cfRule>
  </conditionalFormatting>
  <conditionalFormatting sqref="D4566:N4566">
    <cfRule type="cellIs" dxfId="0" priority="10675" operator="equal">
      <formula>0</formula>
    </cfRule>
    <cfRule type="cellIs" dxfId="1" priority="10676" operator="equal">
      <formula>1</formula>
    </cfRule>
  </conditionalFormatting>
  <conditionalFormatting sqref="D4567:N4567">
    <cfRule type="cellIs" dxfId="0" priority="10677" operator="equal">
      <formula>0</formula>
    </cfRule>
    <cfRule type="cellIs" dxfId="1" priority="10678" operator="equal">
      <formula>1</formula>
    </cfRule>
  </conditionalFormatting>
  <conditionalFormatting sqref="D4568:N4568">
    <cfRule type="cellIs" dxfId="0" priority="10679" operator="equal">
      <formula>0</formula>
    </cfRule>
    <cfRule type="cellIs" dxfId="1" priority="10680" operator="equal">
      <formula>1</formula>
    </cfRule>
  </conditionalFormatting>
  <conditionalFormatting sqref="D4569:N4569">
    <cfRule type="cellIs" dxfId="0" priority="10681" operator="equal">
      <formula>0</formula>
    </cfRule>
    <cfRule type="cellIs" dxfId="1" priority="10682" operator="equal">
      <formula>1</formula>
    </cfRule>
  </conditionalFormatting>
  <conditionalFormatting sqref="D456:N456">
    <cfRule type="cellIs" dxfId="0" priority="975" operator="equal">
      <formula>0</formula>
    </cfRule>
    <cfRule type="cellIs" dxfId="1" priority="976" operator="equal">
      <formula>1</formula>
    </cfRule>
  </conditionalFormatting>
  <conditionalFormatting sqref="D4570:N4570">
    <cfRule type="cellIs" dxfId="0" priority="10683" operator="equal">
      <formula>0</formula>
    </cfRule>
    <cfRule type="cellIs" dxfId="1" priority="10684" operator="equal">
      <formula>1</formula>
    </cfRule>
  </conditionalFormatting>
  <conditionalFormatting sqref="D4571:N4571">
    <cfRule type="cellIs" dxfId="0" priority="10685" operator="equal">
      <formula>0</formula>
    </cfRule>
    <cfRule type="cellIs" dxfId="1" priority="10686" operator="equal">
      <formula>1</formula>
    </cfRule>
  </conditionalFormatting>
  <conditionalFormatting sqref="D4572:N4572">
    <cfRule type="cellIs" dxfId="0" priority="10687" operator="equal">
      <formula>0</formula>
    </cfRule>
    <cfRule type="cellIs" dxfId="1" priority="10688" operator="equal">
      <formula>1</formula>
    </cfRule>
  </conditionalFormatting>
  <conditionalFormatting sqref="D4573">
    <cfRule type="colorScale" priority="10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76">
    <cfRule type="colorScale" priority="10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79:N4579">
    <cfRule type="cellIs" dxfId="0" priority="10711" operator="equal">
      <formula>0</formula>
    </cfRule>
    <cfRule type="cellIs" dxfId="1" priority="10712" operator="equal">
      <formula>1</formula>
    </cfRule>
  </conditionalFormatting>
  <conditionalFormatting sqref="D457:N457">
    <cfRule type="cellIs" dxfId="0" priority="977" operator="equal">
      <formula>0</formula>
    </cfRule>
    <cfRule type="cellIs" dxfId="1" priority="978" operator="equal">
      <formula>1</formula>
    </cfRule>
  </conditionalFormatting>
  <conditionalFormatting sqref="D4580:N4580">
    <cfRule type="cellIs" dxfId="0" priority="10713" operator="equal">
      <formula>0</formula>
    </cfRule>
    <cfRule type="cellIs" dxfId="1" priority="10714" operator="equal">
      <formula>1</formula>
    </cfRule>
  </conditionalFormatting>
  <conditionalFormatting sqref="D4581:N4581">
    <cfRule type="cellIs" dxfId="0" priority="10715" operator="equal">
      <formula>0</formula>
    </cfRule>
    <cfRule type="cellIs" dxfId="1" priority="10716" operator="equal">
      <formula>1</formula>
    </cfRule>
  </conditionalFormatting>
  <conditionalFormatting sqref="D4582:N4582">
    <cfRule type="cellIs" dxfId="0" priority="10717" operator="equal">
      <formula>0</formula>
    </cfRule>
    <cfRule type="cellIs" dxfId="1" priority="10718" operator="equal">
      <formula>1</formula>
    </cfRule>
  </conditionalFormatting>
  <conditionalFormatting sqref="D4583:N4583">
    <cfRule type="cellIs" dxfId="0" priority="10719" operator="equal">
      <formula>0</formula>
    </cfRule>
    <cfRule type="cellIs" dxfId="1" priority="10720" operator="equal">
      <formula>1</formula>
    </cfRule>
  </conditionalFormatting>
  <conditionalFormatting sqref="D4584:N4584">
    <cfRule type="cellIs" dxfId="0" priority="10721" operator="equal">
      <formula>0</formula>
    </cfRule>
    <cfRule type="cellIs" dxfId="1" priority="10722" operator="equal">
      <formula>1</formula>
    </cfRule>
  </conditionalFormatting>
  <conditionalFormatting sqref="D4585:N4585">
    <cfRule type="cellIs" dxfId="0" priority="10723" operator="equal">
      <formula>0</formula>
    </cfRule>
    <cfRule type="cellIs" dxfId="1" priority="10724" operator="equal">
      <formula>1</formula>
    </cfRule>
  </conditionalFormatting>
  <conditionalFormatting sqref="D4586:N4586">
    <cfRule type="cellIs" dxfId="0" priority="10725" operator="equal">
      <formula>0</formula>
    </cfRule>
    <cfRule type="cellIs" dxfId="1" priority="10726" operator="equal">
      <formula>1</formula>
    </cfRule>
  </conditionalFormatting>
  <conditionalFormatting sqref="D4587:N4587">
    <cfRule type="cellIs" dxfId="0" priority="10727" operator="equal">
      <formula>0</formula>
    </cfRule>
    <cfRule type="cellIs" dxfId="1" priority="10728" operator="equal">
      <formula>1</formula>
    </cfRule>
  </conditionalFormatting>
  <conditionalFormatting sqref="D4588:N4588">
    <cfRule type="cellIs" dxfId="0" priority="10729" operator="equal">
      <formula>0</formula>
    </cfRule>
    <cfRule type="cellIs" dxfId="1" priority="10730" operator="equal">
      <formula>1</formula>
    </cfRule>
  </conditionalFormatting>
  <conditionalFormatting sqref="D4589:N4589">
    <cfRule type="cellIs" dxfId="0" priority="10731" operator="equal">
      <formula>0</formula>
    </cfRule>
    <cfRule type="cellIs" dxfId="1" priority="10732" operator="equal">
      <formula>1</formula>
    </cfRule>
  </conditionalFormatting>
  <conditionalFormatting sqref="D458:N458">
    <cfRule type="cellIs" dxfId="0" priority="979" operator="equal">
      <formula>0</formula>
    </cfRule>
    <cfRule type="cellIs" dxfId="1" priority="980" operator="equal">
      <formula>1</formula>
    </cfRule>
  </conditionalFormatting>
  <conditionalFormatting sqref="D4590:N4590">
    <cfRule type="cellIs" dxfId="0" priority="10733" operator="equal">
      <formula>0</formula>
    </cfRule>
    <cfRule type="cellIs" dxfId="1" priority="10734" operator="equal">
      <formula>1</formula>
    </cfRule>
  </conditionalFormatting>
  <conditionalFormatting sqref="D4591:N4591">
    <cfRule type="cellIs" dxfId="0" priority="10735" operator="equal">
      <formula>0</formula>
    </cfRule>
    <cfRule type="cellIs" dxfId="1" priority="10736" operator="equal">
      <formula>1</formula>
    </cfRule>
  </conditionalFormatting>
  <conditionalFormatting sqref="D4592:N4592">
    <cfRule type="cellIs" dxfId="0" priority="10737" operator="equal">
      <formula>0</formula>
    </cfRule>
    <cfRule type="cellIs" dxfId="1" priority="10738" operator="equal">
      <formula>1</formula>
    </cfRule>
  </conditionalFormatting>
  <conditionalFormatting sqref="D4593:N4593">
    <cfRule type="cellIs" dxfId="0" priority="10739" operator="equal">
      <formula>0</formula>
    </cfRule>
    <cfRule type="cellIs" dxfId="1" priority="10740" operator="equal">
      <formula>1</formula>
    </cfRule>
  </conditionalFormatting>
  <conditionalFormatting sqref="D4594:N4594">
    <cfRule type="cellIs" dxfId="0" priority="10741" operator="equal">
      <formula>0</formula>
    </cfRule>
    <cfRule type="cellIs" dxfId="1" priority="10742" operator="equal">
      <formula>1</formula>
    </cfRule>
  </conditionalFormatting>
  <conditionalFormatting sqref="D4595:N4595">
    <cfRule type="cellIs" dxfId="0" priority="10743" operator="equal">
      <formula>0</formula>
    </cfRule>
    <cfRule type="cellIs" dxfId="1" priority="10744" operator="equal">
      <formula>1</formula>
    </cfRule>
  </conditionalFormatting>
  <conditionalFormatting sqref="D4596:N4596">
    <cfRule type="cellIs" dxfId="0" priority="10745" operator="equal">
      <formula>0</formula>
    </cfRule>
    <cfRule type="cellIs" dxfId="1" priority="10746" operator="equal">
      <formula>1</formula>
    </cfRule>
  </conditionalFormatting>
  <conditionalFormatting sqref="D4597:N4597">
    <cfRule type="cellIs" dxfId="0" priority="10747" operator="equal">
      <formula>0</formula>
    </cfRule>
    <cfRule type="cellIs" dxfId="1" priority="10748" operator="equal">
      <formula>1</formula>
    </cfRule>
  </conditionalFormatting>
  <conditionalFormatting sqref="D4598">
    <cfRule type="colorScale" priority="10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9:N459">
    <cfRule type="cellIs" dxfId="0" priority="981" operator="equal">
      <formula>0</formula>
    </cfRule>
    <cfRule type="cellIs" dxfId="1" priority="982" operator="equal">
      <formula>1</formula>
    </cfRule>
  </conditionalFormatting>
  <conditionalFormatting sqref="D45:N45">
    <cfRule type="cellIs" dxfId="0" priority="63" operator="equal">
      <formula>0</formula>
    </cfRule>
    <cfRule type="cellIs" dxfId="1" priority="64" operator="equal">
      <formula>1</formula>
    </cfRule>
  </conditionalFormatting>
  <conditionalFormatting sqref="D4601:N4601">
    <cfRule type="cellIs" dxfId="0" priority="10760" operator="equal">
      <formula>0</formula>
    </cfRule>
    <cfRule type="cellIs" dxfId="1" priority="10761" operator="equal">
      <formula>1</formula>
    </cfRule>
  </conditionalFormatting>
  <conditionalFormatting sqref="D4602:N4602">
    <cfRule type="cellIs" dxfId="0" priority="10762" operator="equal">
      <formula>0</formula>
    </cfRule>
    <cfRule type="cellIs" dxfId="1" priority="10763" operator="equal">
      <formula>1</formula>
    </cfRule>
  </conditionalFormatting>
  <conditionalFormatting sqref="D4603:N4603">
    <cfRule type="cellIs" dxfId="0" priority="10764" operator="equal">
      <formula>0</formula>
    </cfRule>
    <cfRule type="cellIs" dxfId="1" priority="10765" operator="equal">
      <formula>1</formula>
    </cfRule>
  </conditionalFormatting>
  <conditionalFormatting sqref="D4604:N4604">
    <cfRule type="cellIs" dxfId="0" priority="10766" operator="equal">
      <formula>0</formula>
    </cfRule>
    <cfRule type="cellIs" dxfId="1" priority="10767" operator="equal">
      <formula>1</formula>
    </cfRule>
  </conditionalFormatting>
  <conditionalFormatting sqref="D4605:N4605">
    <cfRule type="cellIs" dxfId="0" priority="10768" operator="equal">
      <formula>0</formula>
    </cfRule>
    <cfRule type="cellIs" dxfId="1" priority="10769" operator="equal">
      <formula>1</formula>
    </cfRule>
  </conditionalFormatting>
  <conditionalFormatting sqref="D4606:N4606">
    <cfRule type="cellIs" dxfId="0" priority="10770" operator="equal">
      <formula>0</formula>
    </cfRule>
    <cfRule type="cellIs" dxfId="1" priority="10771" operator="equal">
      <formula>1</formula>
    </cfRule>
  </conditionalFormatting>
  <conditionalFormatting sqref="D4607:N4607">
    <cfRule type="cellIs" dxfId="0" priority="10772" operator="equal">
      <formula>0</formula>
    </cfRule>
    <cfRule type="cellIs" dxfId="1" priority="10773" operator="equal">
      <formula>1</formula>
    </cfRule>
  </conditionalFormatting>
  <conditionalFormatting sqref="D4608:N4608">
    <cfRule type="cellIs" dxfId="0" priority="10774" operator="equal">
      <formula>0</formula>
    </cfRule>
    <cfRule type="cellIs" dxfId="1" priority="10775" operator="equal">
      <formula>1</formula>
    </cfRule>
  </conditionalFormatting>
  <conditionalFormatting sqref="D4609:N4609">
    <cfRule type="cellIs" dxfId="0" priority="10776" operator="equal">
      <formula>0</formula>
    </cfRule>
    <cfRule type="cellIs" dxfId="1" priority="10777" operator="equal">
      <formula>1</formula>
    </cfRule>
  </conditionalFormatting>
  <conditionalFormatting sqref="D460:N460">
    <cfRule type="cellIs" dxfId="0" priority="983" operator="equal">
      <formula>0</formula>
    </cfRule>
    <cfRule type="cellIs" dxfId="1" priority="984" operator="equal">
      <formula>1</formula>
    </cfRule>
  </conditionalFormatting>
  <conditionalFormatting sqref="D4610:N4610">
    <cfRule type="cellIs" dxfId="0" priority="10778" operator="equal">
      <formula>0</formula>
    </cfRule>
    <cfRule type="cellIs" dxfId="1" priority="10779" operator="equal">
      <formula>1</formula>
    </cfRule>
  </conditionalFormatting>
  <conditionalFormatting sqref="D4611:N4611">
    <cfRule type="cellIs" dxfId="0" priority="10780" operator="equal">
      <formula>0</formula>
    </cfRule>
    <cfRule type="cellIs" dxfId="1" priority="10781" operator="equal">
      <formula>1</formula>
    </cfRule>
  </conditionalFormatting>
  <conditionalFormatting sqref="D4612:N4612">
    <cfRule type="cellIs" dxfId="0" priority="10782" operator="equal">
      <formula>0</formula>
    </cfRule>
    <cfRule type="cellIs" dxfId="1" priority="10783" operator="equal">
      <formula>1</formula>
    </cfRule>
  </conditionalFormatting>
  <conditionalFormatting sqref="D4613:N4613">
    <cfRule type="cellIs" dxfId="0" priority="10784" operator="equal">
      <formula>0</formula>
    </cfRule>
    <cfRule type="cellIs" dxfId="1" priority="10785" operator="equal">
      <formula>1</formula>
    </cfRule>
  </conditionalFormatting>
  <conditionalFormatting sqref="D4614:N4614">
    <cfRule type="cellIs" dxfId="0" priority="10786" operator="equal">
      <formula>0</formula>
    </cfRule>
    <cfRule type="cellIs" dxfId="1" priority="10787" operator="equal">
      <formula>1</formula>
    </cfRule>
  </conditionalFormatting>
  <conditionalFormatting sqref="D4615:N4615">
    <cfRule type="cellIs" dxfId="0" priority="10788" operator="equal">
      <formula>0</formula>
    </cfRule>
    <cfRule type="cellIs" dxfId="1" priority="10789" operator="equal">
      <formula>1</formula>
    </cfRule>
  </conditionalFormatting>
  <conditionalFormatting sqref="D4616:N4616">
    <cfRule type="cellIs" dxfId="0" priority="10790" operator="equal">
      <formula>0</formula>
    </cfRule>
    <cfRule type="cellIs" dxfId="1" priority="10791" operator="equal">
      <formula>1</formula>
    </cfRule>
  </conditionalFormatting>
  <conditionalFormatting sqref="D4617:N4617">
    <cfRule type="cellIs" dxfId="0" priority="10792" operator="equal">
      <formula>0</formula>
    </cfRule>
    <cfRule type="cellIs" dxfId="1" priority="10793" operator="equal">
      <formula>1</formula>
    </cfRule>
  </conditionalFormatting>
  <conditionalFormatting sqref="D4618:N4618">
    <cfRule type="cellIs" dxfId="0" priority="10794" operator="equal">
      <formula>0</formula>
    </cfRule>
    <cfRule type="cellIs" dxfId="1" priority="10795" operator="equal">
      <formula>1</formula>
    </cfRule>
  </conditionalFormatting>
  <conditionalFormatting sqref="D4619:N4619">
    <cfRule type="cellIs" dxfId="0" priority="10796" operator="equal">
      <formula>0</formula>
    </cfRule>
    <cfRule type="cellIs" dxfId="1" priority="10797" operator="equal">
      <formula>1</formula>
    </cfRule>
  </conditionalFormatting>
  <conditionalFormatting sqref="D461:N461">
    <cfRule type="cellIs" dxfId="0" priority="985" operator="equal">
      <formula>0</formula>
    </cfRule>
    <cfRule type="cellIs" dxfId="1" priority="986" operator="equal">
      <formula>1</formula>
    </cfRule>
  </conditionalFormatting>
  <conditionalFormatting sqref="D4620:N4620">
    <cfRule type="cellIs" dxfId="0" priority="10798" operator="equal">
      <formula>0</formula>
    </cfRule>
    <cfRule type="cellIs" dxfId="1" priority="10799" operator="equal">
      <formula>1</formula>
    </cfRule>
  </conditionalFormatting>
  <conditionalFormatting sqref="D4621:N4621">
    <cfRule type="cellIs" dxfId="0" priority="10800" operator="equal">
      <formula>0</formula>
    </cfRule>
    <cfRule type="cellIs" dxfId="1" priority="10801" operator="equal">
      <formula>1</formula>
    </cfRule>
  </conditionalFormatting>
  <conditionalFormatting sqref="D4622:N4622">
    <cfRule type="cellIs" dxfId="0" priority="10802" operator="equal">
      <formula>0</formula>
    </cfRule>
    <cfRule type="cellIs" dxfId="1" priority="10803" operator="equal">
      <formula>1</formula>
    </cfRule>
  </conditionalFormatting>
  <conditionalFormatting sqref="D4623:N4623">
    <cfRule type="cellIs" dxfId="0" priority="10804" operator="equal">
      <formula>0</formula>
    </cfRule>
    <cfRule type="cellIs" dxfId="1" priority="10805" operator="equal">
      <formula>1</formula>
    </cfRule>
  </conditionalFormatting>
  <conditionalFormatting sqref="D4624:N4624">
    <cfRule type="cellIs" dxfId="0" priority="10806" operator="equal">
      <formula>0</formula>
    </cfRule>
    <cfRule type="cellIs" dxfId="1" priority="10807" operator="equal">
      <formula>1</formula>
    </cfRule>
  </conditionalFormatting>
  <conditionalFormatting sqref="D4625:N4625">
    <cfRule type="cellIs" dxfId="0" priority="10808" operator="equal">
      <formula>0</formula>
    </cfRule>
    <cfRule type="cellIs" dxfId="1" priority="10809" operator="equal">
      <formula>1</formula>
    </cfRule>
  </conditionalFormatting>
  <conditionalFormatting sqref="D4626:N4626">
    <cfRule type="cellIs" dxfId="0" priority="10810" operator="equal">
      <formula>0</formula>
    </cfRule>
    <cfRule type="cellIs" dxfId="1" priority="10811" operator="equal">
      <formula>1</formula>
    </cfRule>
  </conditionalFormatting>
  <conditionalFormatting sqref="D4627:N4627">
    <cfRule type="cellIs" dxfId="0" priority="10812" operator="equal">
      <formula>0</formula>
    </cfRule>
    <cfRule type="cellIs" dxfId="1" priority="10813" operator="equal">
      <formula>1</formula>
    </cfRule>
  </conditionalFormatting>
  <conditionalFormatting sqref="D4628:N4628">
    <cfRule type="cellIs" dxfId="0" priority="10814" operator="equal">
      <formula>0</formula>
    </cfRule>
    <cfRule type="cellIs" dxfId="1" priority="10815" operator="equal">
      <formula>1</formula>
    </cfRule>
  </conditionalFormatting>
  <conditionalFormatting sqref="D4629:N4629">
    <cfRule type="cellIs" dxfId="0" priority="10816" operator="equal">
      <formula>0</formula>
    </cfRule>
    <cfRule type="cellIs" dxfId="1" priority="10817" operator="equal">
      <formula>1</formula>
    </cfRule>
  </conditionalFormatting>
  <conditionalFormatting sqref="D462:N462">
    <cfRule type="cellIs" dxfId="0" priority="987" operator="equal">
      <formula>0</formula>
    </cfRule>
    <cfRule type="cellIs" dxfId="1" priority="988" operator="equal">
      <formula>1</formula>
    </cfRule>
  </conditionalFormatting>
  <conditionalFormatting sqref="D4630:N4630">
    <cfRule type="cellIs" dxfId="0" priority="10818" operator="equal">
      <formula>0</formula>
    </cfRule>
    <cfRule type="cellIs" dxfId="1" priority="10819" operator="equal">
      <formula>1</formula>
    </cfRule>
  </conditionalFormatting>
  <conditionalFormatting sqref="D4631:N4631">
    <cfRule type="cellIs" dxfId="0" priority="10820" operator="equal">
      <formula>0</formula>
    </cfRule>
    <cfRule type="cellIs" dxfId="1" priority="10821" operator="equal">
      <formula>1</formula>
    </cfRule>
  </conditionalFormatting>
  <conditionalFormatting sqref="D4632:N4632">
    <cfRule type="cellIs" dxfId="0" priority="10822" operator="equal">
      <formula>0</formula>
    </cfRule>
    <cfRule type="cellIs" dxfId="1" priority="10823" operator="equal">
      <formula>1</formula>
    </cfRule>
  </conditionalFormatting>
  <conditionalFormatting sqref="D4633:N4633">
    <cfRule type="cellIs" dxfId="0" priority="10824" operator="equal">
      <formula>0</formula>
    </cfRule>
    <cfRule type="cellIs" dxfId="1" priority="10825" operator="equal">
      <formula>1</formula>
    </cfRule>
  </conditionalFormatting>
  <conditionalFormatting sqref="D4634:N4634">
    <cfRule type="cellIs" dxfId="0" priority="10826" operator="equal">
      <formula>0</formula>
    </cfRule>
    <cfRule type="cellIs" dxfId="1" priority="10827" operator="equal">
      <formula>1</formula>
    </cfRule>
  </conditionalFormatting>
  <conditionalFormatting sqref="D4635:N4635">
    <cfRule type="cellIs" dxfId="0" priority="10828" operator="equal">
      <formula>0</formula>
    </cfRule>
    <cfRule type="cellIs" dxfId="1" priority="10829" operator="equal">
      <formula>1</formula>
    </cfRule>
  </conditionalFormatting>
  <conditionalFormatting sqref="D4636:N4636">
    <cfRule type="cellIs" dxfId="0" priority="10830" operator="equal">
      <formula>0</formula>
    </cfRule>
    <cfRule type="cellIs" dxfId="1" priority="10831" operator="equal">
      <formula>1</formula>
    </cfRule>
  </conditionalFormatting>
  <conditionalFormatting sqref="D4637:N4637">
    <cfRule type="cellIs" dxfId="0" priority="10832" operator="equal">
      <formula>0</formula>
    </cfRule>
    <cfRule type="cellIs" dxfId="1" priority="10833" operator="equal">
      <formula>1</formula>
    </cfRule>
  </conditionalFormatting>
  <conditionalFormatting sqref="D4638:N4638">
    <cfRule type="cellIs" dxfId="0" priority="10834" operator="equal">
      <formula>0</formula>
    </cfRule>
    <cfRule type="cellIs" dxfId="1" priority="10835" operator="equal">
      <formula>1</formula>
    </cfRule>
  </conditionalFormatting>
  <conditionalFormatting sqref="D4639:N4639">
    <cfRule type="cellIs" dxfId="0" priority="10836" operator="equal">
      <formula>0</formula>
    </cfRule>
    <cfRule type="cellIs" dxfId="1" priority="10837" operator="equal">
      <formula>1</formula>
    </cfRule>
  </conditionalFormatting>
  <conditionalFormatting sqref="D463:N463">
    <cfRule type="cellIs" dxfId="0" priority="989" operator="equal">
      <formula>0</formula>
    </cfRule>
    <cfRule type="cellIs" dxfId="1" priority="990" operator="equal">
      <formula>1</formula>
    </cfRule>
  </conditionalFormatting>
  <conditionalFormatting sqref="D464">
    <cfRule type="colorScale" priority="1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40:N4640">
    <cfRule type="cellIs" dxfId="0" priority="10838" operator="equal">
      <formula>0</formula>
    </cfRule>
    <cfRule type="cellIs" dxfId="1" priority="10839" operator="equal">
      <formula>1</formula>
    </cfRule>
  </conditionalFormatting>
  <conditionalFormatting sqref="D4641:N4641">
    <cfRule type="cellIs" dxfId="0" priority="10840" operator="equal">
      <formula>0</formula>
    </cfRule>
    <cfRule type="cellIs" dxfId="1" priority="10841" operator="equal">
      <formula>1</formula>
    </cfRule>
  </conditionalFormatting>
  <conditionalFormatting sqref="D4642:N4642">
    <cfRule type="cellIs" dxfId="0" priority="10842" operator="equal">
      <formula>0</formula>
    </cfRule>
    <cfRule type="cellIs" dxfId="1" priority="10843" operator="equal">
      <formula>1</formula>
    </cfRule>
  </conditionalFormatting>
  <conditionalFormatting sqref="D4643:N4643">
    <cfRule type="cellIs" dxfId="0" priority="10844" operator="equal">
      <formula>0</formula>
    </cfRule>
    <cfRule type="cellIs" dxfId="1" priority="10845" operator="equal">
      <formula>1</formula>
    </cfRule>
  </conditionalFormatting>
  <conditionalFormatting sqref="D4644:N4644">
    <cfRule type="cellIs" dxfId="0" priority="10846" operator="equal">
      <formula>0</formula>
    </cfRule>
    <cfRule type="cellIs" dxfId="1" priority="10847" operator="equal">
      <formula>1</formula>
    </cfRule>
  </conditionalFormatting>
  <conditionalFormatting sqref="D4645:N4645">
    <cfRule type="cellIs" dxfId="0" priority="10848" operator="equal">
      <formula>0</formula>
    </cfRule>
    <cfRule type="cellIs" dxfId="1" priority="10849" operator="equal">
      <formula>1</formula>
    </cfRule>
  </conditionalFormatting>
  <conditionalFormatting sqref="D4646:N4646">
    <cfRule type="cellIs" dxfId="0" priority="10850" operator="equal">
      <formula>0</formula>
    </cfRule>
    <cfRule type="cellIs" dxfId="1" priority="10851" operator="equal">
      <formula>1</formula>
    </cfRule>
  </conditionalFormatting>
  <conditionalFormatting sqref="D4647:N4647">
    <cfRule type="cellIs" dxfId="0" priority="10852" operator="equal">
      <formula>0</formula>
    </cfRule>
    <cfRule type="cellIs" dxfId="1" priority="10853" operator="equal">
      <formula>1</formula>
    </cfRule>
  </conditionalFormatting>
  <conditionalFormatting sqref="D4648:N4648">
    <cfRule type="cellIs" dxfId="0" priority="10854" operator="equal">
      <formula>0</formula>
    </cfRule>
    <cfRule type="cellIs" dxfId="1" priority="10855" operator="equal">
      <formula>1</formula>
    </cfRule>
  </conditionalFormatting>
  <conditionalFormatting sqref="D4649:N4649">
    <cfRule type="cellIs" dxfId="0" priority="10856" operator="equal">
      <formula>0</formula>
    </cfRule>
    <cfRule type="cellIs" dxfId="1" priority="10857" operator="equal">
      <formula>1</formula>
    </cfRule>
  </conditionalFormatting>
  <conditionalFormatting sqref="D4650:N4650">
    <cfRule type="cellIs" dxfId="0" priority="10858" operator="equal">
      <formula>0</formula>
    </cfRule>
    <cfRule type="cellIs" dxfId="1" priority="10859" operator="equal">
      <formula>1</formula>
    </cfRule>
  </conditionalFormatting>
  <conditionalFormatting sqref="D4651:N4651">
    <cfRule type="cellIs" dxfId="0" priority="10860" operator="equal">
      <formula>0</formula>
    </cfRule>
    <cfRule type="cellIs" dxfId="1" priority="10861" operator="equal">
      <formula>1</formula>
    </cfRule>
  </conditionalFormatting>
  <conditionalFormatting sqref="D4652:N4652">
    <cfRule type="cellIs" dxfId="0" priority="10862" operator="equal">
      <formula>0</formula>
    </cfRule>
    <cfRule type="cellIs" dxfId="1" priority="10863" operator="equal">
      <formula>1</formula>
    </cfRule>
  </conditionalFormatting>
  <conditionalFormatting sqref="D4653:N4653">
    <cfRule type="cellIs" dxfId="0" priority="10864" operator="equal">
      <formula>0</formula>
    </cfRule>
    <cfRule type="cellIs" dxfId="1" priority="10865" operator="equal">
      <formula>1</formula>
    </cfRule>
  </conditionalFormatting>
  <conditionalFormatting sqref="D4654:N4654">
    <cfRule type="cellIs" dxfId="0" priority="10866" operator="equal">
      <formula>0</formula>
    </cfRule>
    <cfRule type="cellIs" dxfId="1" priority="10867" operator="equal">
      <formula>1</formula>
    </cfRule>
  </conditionalFormatting>
  <conditionalFormatting sqref="D4655">
    <cfRule type="colorScale" priority="11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58">
    <cfRule type="colorScale" priority="10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61:N4661">
    <cfRule type="cellIs" dxfId="0" priority="10890" operator="equal">
      <formula>0</formula>
    </cfRule>
    <cfRule type="cellIs" dxfId="1" priority="10891" operator="equal">
      <formula>1</formula>
    </cfRule>
  </conditionalFormatting>
  <conditionalFormatting sqref="D4662:N4662">
    <cfRule type="cellIs" dxfId="0" priority="10892" operator="equal">
      <formula>0</formula>
    </cfRule>
    <cfRule type="cellIs" dxfId="1" priority="10893" operator="equal">
      <formula>1</formula>
    </cfRule>
  </conditionalFormatting>
  <conditionalFormatting sqref="D4663:N4663">
    <cfRule type="cellIs" dxfId="0" priority="10894" operator="equal">
      <formula>0</formula>
    </cfRule>
    <cfRule type="cellIs" dxfId="1" priority="10895" operator="equal">
      <formula>1</formula>
    </cfRule>
  </conditionalFormatting>
  <conditionalFormatting sqref="D4664:N4664">
    <cfRule type="cellIs" dxfId="0" priority="10896" operator="equal">
      <formula>0</formula>
    </cfRule>
    <cfRule type="cellIs" dxfId="1" priority="10897" operator="equal">
      <formula>1</formula>
    </cfRule>
  </conditionalFormatting>
  <conditionalFormatting sqref="D4665:N4665">
    <cfRule type="cellIs" dxfId="0" priority="10898" operator="equal">
      <formula>0</formula>
    </cfRule>
    <cfRule type="cellIs" dxfId="1" priority="10899" operator="equal">
      <formula>1</formula>
    </cfRule>
  </conditionalFormatting>
  <conditionalFormatting sqref="D4666:N4666">
    <cfRule type="cellIs" dxfId="0" priority="10900" operator="equal">
      <formula>0</formula>
    </cfRule>
    <cfRule type="cellIs" dxfId="1" priority="10901" operator="equal">
      <formula>1</formula>
    </cfRule>
  </conditionalFormatting>
  <conditionalFormatting sqref="D4667:N4667">
    <cfRule type="cellIs" dxfId="0" priority="10902" operator="equal">
      <formula>0</formula>
    </cfRule>
    <cfRule type="cellIs" dxfId="1" priority="10903" operator="equal">
      <formula>1</formula>
    </cfRule>
  </conditionalFormatting>
  <conditionalFormatting sqref="D4668:N4668">
    <cfRule type="cellIs" dxfId="0" priority="10904" operator="equal">
      <formula>0</formula>
    </cfRule>
    <cfRule type="cellIs" dxfId="1" priority="10905" operator="equal">
      <formula>1</formula>
    </cfRule>
  </conditionalFormatting>
  <conditionalFormatting sqref="D4669:N4669">
    <cfRule type="cellIs" dxfId="0" priority="10906" operator="equal">
      <formula>0</formula>
    </cfRule>
    <cfRule type="cellIs" dxfId="1" priority="10907" operator="equal">
      <formula>1</formula>
    </cfRule>
  </conditionalFormatting>
  <conditionalFormatting sqref="D467">
    <cfRule type="colorScale" priority="1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70:N4670">
    <cfRule type="cellIs" dxfId="0" priority="10908" operator="equal">
      <formula>0</formula>
    </cfRule>
    <cfRule type="cellIs" dxfId="1" priority="10909" operator="equal">
      <formula>1</formula>
    </cfRule>
  </conditionalFormatting>
  <conditionalFormatting sqref="D4671:N4671">
    <cfRule type="cellIs" dxfId="0" priority="10910" operator="equal">
      <formula>0</formula>
    </cfRule>
    <cfRule type="cellIs" dxfId="1" priority="10911" operator="equal">
      <formula>1</formula>
    </cfRule>
  </conditionalFormatting>
  <conditionalFormatting sqref="D4672:N4672">
    <cfRule type="cellIs" dxfId="0" priority="10912" operator="equal">
      <formula>0</formula>
    </cfRule>
    <cfRule type="cellIs" dxfId="1" priority="10913" operator="equal">
      <formula>1</formula>
    </cfRule>
  </conditionalFormatting>
  <conditionalFormatting sqref="D4673:N4673">
    <cfRule type="cellIs" dxfId="0" priority="10914" operator="equal">
      <formula>0</formula>
    </cfRule>
    <cfRule type="cellIs" dxfId="1" priority="10915" operator="equal">
      <formula>1</formula>
    </cfRule>
  </conditionalFormatting>
  <conditionalFormatting sqref="D4674:N4674">
    <cfRule type="cellIs" dxfId="0" priority="10916" operator="equal">
      <formula>0</formula>
    </cfRule>
    <cfRule type="cellIs" dxfId="1" priority="10917" operator="equal">
      <formula>1</formula>
    </cfRule>
  </conditionalFormatting>
  <conditionalFormatting sqref="D4675">
    <cfRule type="colorScale" priority="10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78:N4678">
    <cfRule type="cellIs" dxfId="0" priority="10929" operator="equal">
      <formula>0</formula>
    </cfRule>
    <cfRule type="cellIs" dxfId="1" priority="10930" operator="equal">
      <formula>1</formula>
    </cfRule>
  </conditionalFormatting>
  <conditionalFormatting sqref="D4679">
    <cfRule type="colorScale" priority="10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82:N4682">
    <cfRule type="cellIs" dxfId="0" priority="10942" operator="equal">
      <formula>0</formula>
    </cfRule>
    <cfRule type="cellIs" dxfId="1" priority="10943" operator="equal">
      <formula>1</formula>
    </cfRule>
  </conditionalFormatting>
  <conditionalFormatting sqref="D4683:N4683">
    <cfRule type="cellIs" dxfId="0" priority="10944" operator="equal">
      <formula>0</formula>
    </cfRule>
    <cfRule type="cellIs" dxfId="1" priority="10945" operator="equal">
      <formula>1</formula>
    </cfRule>
  </conditionalFormatting>
  <conditionalFormatting sqref="D4684:N4684">
    <cfRule type="cellIs" dxfId="0" priority="10946" operator="equal">
      <formula>0</formula>
    </cfRule>
    <cfRule type="cellIs" dxfId="1" priority="10947" operator="equal">
      <formula>1</formula>
    </cfRule>
  </conditionalFormatting>
  <conditionalFormatting sqref="D4685:N4685">
    <cfRule type="cellIs" dxfId="0" priority="10948" operator="equal">
      <formula>0</formula>
    </cfRule>
    <cfRule type="cellIs" dxfId="1" priority="10949" operator="equal">
      <formula>1</formula>
    </cfRule>
  </conditionalFormatting>
  <conditionalFormatting sqref="D4686:N4686">
    <cfRule type="cellIs" dxfId="0" priority="10950" operator="equal">
      <formula>0</formula>
    </cfRule>
    <cfRule type="cellIs" dxfId="1" priority="10951" operator="equal">
      <formula>1</formula>
    </cfRule>
  </conditionalFormatting>
  <conditionalFormatting sqref="D4687:N4687">
    <cfRule type="cellIs" dxfId="0" priority="10952" operator="equal">
      <formula>0</formula>
    </cfRule>
    <cfRule type="cellIs" dxfId="1" priority="10953" operator="equal">
      <formula>1</formula>
    </cfRule>
  </conditionalFormatting>
  <conditionalFormatting sqref="D4688:N4688">
    <cfRule type="cellIs" dxfId="0" priority="10954" operator="equal">
      <formula>0</formula>
    </cfRule>
    <cfRule type="cellIs" dxfId="1" priority="10955" operator="equal">
      <formula>1</formula>
    </cfRule>
  </conditionalFormatting>
  <conditionalFormatting sqref="D4689:N4689">
    <cfRule type="cellIs" dxfId="0" priority="10956" operator="equal">
      <formula>0</formula>
    </cfRule>
    <cfRule type="cellIs" dxfId="1" priority="10957" operator="equal">
      <formula>1</formula>
    </cfRule>
  </conditionalFormatting>
  <conditionalFormatting sqref="D4690:N4690">
    <cfRule type="cellIs" dxfId="0" priority="10958" operator="equal">
      <formula>0</formula>
    </cfRule>
    <cfRule type="cellIs" dxfId="1" priority="10959" operator="equal">
      <formula>1</formula>
    </cfRule>
  </conditionalFormatting>
  <conditionalFormatting sqref="D4691:N4691">
    <cfRule type="cellIs" dxfId="0" priority="10960" operator="equal">
      <formula>0</formula>
    </cfRule>
    <cfRule type="cellIs" dxfId="1" priority="10961" operator="equal">
      <formula>1</formula>
    </cfRule>
  </conditionalFormatting>
  <conditionalFormatting sqref="D4692:N4692">
    <cfRule type="cellIs" dxfId="0" priority="10962" operator="equal">
      <formula>0</formula>
    </cfRule>
    <cfRule type="cellIs" dxfId="1" priority="10963" operator="equal">
      <formula>1</formula>
    </cfRule>
  </conditionalFormatting>
  <conditionalFormatting sqref="D4693:N4693">
    <cfRule type="cellIs" dxfId="0" priority="10964" operator="equal">
      <formula>0</formula>
    </cfRule>
    <cfRule type="cellIs" dxfId="1" priority="10965" operator="equal">
      <formula>1</formula>
    </cfRule>
  </conditionalFormatting>
  <conditionalFormatting sqref="D4694:N4694">
    <cfRule type="cellIs" dxfId="0" priority="10966" operator="equal">
      <formula>0</formula>
    </cfRule>
    <cfRule type="cellIs" dxfId="1" priority="10967" operator="equal">
      <formula>1</formula>
    </cfRule>
  </conditionalFormatting>
  <conditionalFormatting sqref="D4695:N4695">
    <cfRule type="cellIs" dxfId="0" priority="10968" operator="equal">
      <formula>0</formula>
    </cfRule>
    <cfRule type="cellIs" dxfId="1" priority="10969" operator="equal">
      <formula>1</formula>
    </cfRule>
  </conditionalFormatting>
  <conditionalFormatting sqref="D4696:N4696">
    <cfRule type="cellIs" dxfId="0" priority="10970" operator="equal">
      <formula>0</formula>
    </cfRule>
    <cfRule type="cellIs" dxfId="1" priority="10971" operator="equal">
      <formula>1</formula>
    </cfRule>
  </conditionalFormatting>
  <conditionalFormatting sqref="D4697:N4697">
    <cfRule type="cellIs" dxfId="0" priority="10972" operator="equal">
      <formula>0</formula>
    </cfRule>
    <cfRule type="cellIs" dxfId="1" priority="10973" operator="equal">
      <formula>1</formula>
    </cfRule>
  </conditionalFormatting>
  <conditionalFormatting sqref="D4698:N4698">
    <cfRule type="cellIs" dxfId="0" priority="10974" operator="equal">
      <formula>0</formula>
    </cfRule>
    <cfRule type="cellIs" dxfId="1" priority="10975" operator="equal">
      <formula>1</formula>
    </cfRule>
  </conditionalFormatting>
  <conditionalFormatting sqref="D4699:N4699">
    <cfRule type="cellIs" dxfId="0" priority="10976" operator="equal">
      <formula>0</formula>
    </cfRule>
    <cfRule type="cellIs" dxfId="1" priority="10977" operator="equal">
      <formula>1</formula>
    </cfRule>
  </conditionalFormatting>
  <conditionalFormatting sqref="D46:N46">
    <cfRule type="cellIs" dxfId="0" priority="65" operator="equal">
      <formula>0</formula>
    </cfRule>
    <cfRule type="cellIs" dxfId="1" priority="66" operator="equal">
      <formula>1</formula>
    </cfRule>
  </conditionalFormatting>
  <conditionalFormatting sqref="D4700:N4700">
    <cfRule type="cellIs" dxfId="0" priority="10978" operator="equal">
      <formula>0</formula>
    </cfRule>
    <cfRule type="cellIs" dxfId="1" priority="10979" operator="equal">
      <formula>1</formula>
    </cfRule>
  </conditionalFormatting>
  <conditionalFormatting sqref="D4701:N4701">
    <cfRule type="cellIs" dxfId="0" priority="10980" operator="equal">
      <formula>0</formula>
    </cfRule>
    <cfRule type="cellIs" dxfId="1" priority="10981" operator="equal">
      <formula>1</formula>
    </cfRule>
  </conditionalFormatting>
  <conditionalFormatting sqref="D4702:N4702">
    <cfRule type="cellIs" dxfId="0" priority="10982" operator="equal">
      <formula>0</formula>
    </cfRule>
    <cfRule type="cellIs" dxfId="1" priority="10983" operator="equal">
      <formula>1</formula>
    </cfRule>
  </conditionalFormatting>
  <conditionalFormatting sqref="D4703:N4703">
    <cfRule type="cellIs" dxfId="0" priority="10984" operator="equal">
      <formula>0</formula>
    </cfRule>
    <cfRule type="cellIs" dxfId="1" priority="10985" operator="equal">
      <formula>1</formula>
    </cfRule>
  </conditionalFormatting>
  <conditionalFormatting sqref="D4704">
    <cfRule type="colorScale" priority="11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07:N4707">
    <cfRule type="cellIs" dxfId="0" priority="10997" operator="equal">
      <formula>0</formula>
    </cfRule>
    <cfRule type="cellIs" dxfId="1" priority="10998" operator="equal">
      <formula>1</formula>
    </cfRule>
  </conditionalFormatting>
  <conditionalFormatting sqref="D4708:N4708">
    <cfRule type="cellIs" dxfId="0" priority="10999" operator="equal">
      <formula>0</formula>
    </cfRule>
    <cfRule type="cellIs" dxfId="1" priority="11000" operator="equal">
      <formula>1</formula>
    </cfRule>
  </conditionalFormatting>
  <conditionalFormatting sqref="D4709:N4709">
    <cfRule type="cellIs" dxfId="0" priority="11001" operator="equal">
      <formula>0</formula>
    </cfRule>
    <cfRule type="cellIs" dxfId="1" priority="11002" operator="equal">
      <formula>1</formula>
    </cfRule>
  </conditionalFormatting>
  <conditionalFormatting sqref="D470:N470">
    <cfRule type="cellIs" dxfId="0" priority="1013" operator="equal">
      <formula>0</formula>
    </cfRule>
    <cfRule type="cellIs" dxfId="1" priority="1014" operator="equal">
      <formula>1</formula>
    </cfRule>
  </conditionalFormatting>
  <conditionalFormatting sqref="D4710:N4710">
    <cfRule type="cellIs" dxfId="0" priority="11003" operator="equal">
      <formula>0</formula>
    </cfRule>
    <cfRule type="cellIs" dxfId="1" priority="11004" operator="equal">
      <formula>1</formula>
    </cfRule>
  </conditionalFormatting>
  <conditionalFormatting sqref="D4711:N4711">
    <cfRule type="cellIs" dxfId="0" priority="11005" operator="equal">
      <formula>0</formula>
    </cfRule>
    <cfRule type="cellIs" dxfId="1" priority="11006" operator="equal">
      <formula>1</formula>
    </cfRule>
  </conditionalFormatting>
  <conditionalFormatting sqref="D4712:N4712">
    <cfRule type="cellIs" dxfId="0" priority="11007" operator="equal">
      <formula>0</formula>
    </cfRule>
    <cfRule type="cellIs" dxfId="1" priority="11008" operator="equal">
      <formula>1</formula>
    </cfRule>
  </conditionalFormatting>
  <conditionalFormatting sqref="D4713:N4713">
    <cfRule type="cellIs" dxfId="0" priority="11009" operator="equal">
      <formula>0</formula>
    </cfRule>
    <cfRule type="cellIs" dxfId="1" priority="11010" operator="equal">
      <formula>1</formula>
    </cfRule>
  </conditionalFormatting>
  <conditionalFormatting sqref="D4714:N4714">
    <cfRule type="cellIs" dxfId="0" priority="11011" operator="equal">
      <formula>0</formula>
    </cfRule>
    <cfRule type="cellIs" dxfId="1" priority="11012" operator="equal">
      <formula>1</formula>
    </cfRule>
  </conditionalFormatting>
  <conditionalFormatting sqref="D4715:N4715">
    <cfRule type="cellIs" dxfId="0" priority="11013" operator="equal">
      <formula>0</formula>
    </cfRule>
    <cfRule type="cellIs" dxfId="1" priority="11014" operator="equal">
      <formula>1</formula>
    </cfRule>
  </conditionalFormatting>
  <conditionalFormatting sqref="D4716:N4716">
    <cfRule type="cellIs" dxfId="0" priority="11015" operator="equal">
      <formula>0</formula>
    </cfRule>
    <cfRule type="cellIs" dxfId="1" priority="11016" operator="equal">
      <formula>1</formula>
    </cfRule>
  </conditionalFormatting>
  <conditionalFormatting sqref="D4717:N4717">
    <cfRule type="cellIs" dxfId="0" priority="11017" operator="equal">
      <formula>0</formula>
    </cfRule>
    <cfRule type="cellIs" dxfId="1" priority="11018" operator="equal">
      <formula>1</formula>
    </cfRule>
  </conditionalFormatting>
  <conditionalFormatting sqref="D4718">
    <cfRule type="colorScale" priority="11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1:N471">
    <cfRule type="cellIs" dxfId="0" priority="1015" operator="equal">
      <formula>0</formula>
    </cfRule>
    <cfRule type="cellIs" dxfId="1" priority="1016" operator="equal">
      <formula>1</formula>
    </cfRule>
  </conditionalFormatting>
  <conditionalFormatting sqref="D4721:N4721">
    <cfRule type="cellIs" dxfId="0" priority="11030" operator="equal">
      <formula>0</formula>
    </cfRule>
    <cfRule type="cellIs" dxfId="1" priority="11031" operator="equal">
      <formula>1</formula>
    </cfRule>
  </conditionalFormatting>
  <conditionalFormatting sqref="D4722:N4722">
    <cfRule type="cellIs" dxfId="0" priority="11032" operator="equal">
      <formula>0</formula>
    </cfRule>
    <cfRule type="cellIs" dxfId="1" priority="11033" operator="equal">
      <formula>1</formula>
    </cfRule>
  </conditionalFormatting>
  <conditionalFormatting sqref="D4723:N4723">
    <cfRule type="cellIs" dxfId="0" priority="11034" operator="equal">
      <formula>0</formula>
    </cfRule>
    <cfRule type="cellIs" dxfId="1" priority="11035" operator="equal">
      <formula>1</formula>
    </cfRule>
  </conditionalFormatting>
  <conditionalFormatting sqref="D4724:N4724">
    <cfRule type="cellIs" dxfId="0" priority="11036" operator="equal">
      <formula>0</formula>
    </cfRule>
    <cfRule type="cellIs" dxfId="1" priority="11037" operator="equal">
      <formula>1</formula>
    </cfRule>
  </conditionalFormatting>
  <conditionalFormatting sqref="D4725:N4725">
    <cfRule type="cellIs" dxfId="0" priority="11038" operator="equal">
      <formula>0</formula>
    </cfRule>
    <cfRule type="cellIs" dxfId="1" priority="11039" operator="equal">
      <formula>1</formula>
    </cfRule>
  </conditionalFormatting>
  <conditionalFormatting sqref="D4726:N4726">
    <cfRule type="cellIs" dxfId="0" priority="11040" operator="equal">
      <formula>0</formula>
    </cfRule>
    <cfRule type="cellIs" dxfId="1" priority="11041" operator="equal">
      <formula>1</formula>
    </cfRule>
  </conditionalFormatting>
  <conditionalFormatting sqref="D4727:N4727">
    <cfRule type="cellIs" dxfId="0" priority="11042" operator="equal">
      <formula>0</formula>
    </cfRule>
    <cfRule type="cellIs" dxfId="1" priority="11043" operator="equal">
      <formula>1</formula>
    </cfRule>
  </conditionalFormatting>
  <conditionalFormatting sqref="D4728:N4728">
    <cfRule type="cellIs" dxfId="0" priority="11044" operator="equal">
      <formula>0</formula>
    </cfRule>
    <cfRule type="cellIs" dxfId="1" priority="11045" operator="equal">
      <formula>1</formula>
    </cfRule>
  </conditionalFormatting>
  <conditionalFormatting sqref="D4729:N4729">
    <cfRule type="cellIs" dxfId="0" priority="11046" operator="equal">
      <formula>0</formula>
    </cfRule>
    <cfRule type="cellIs" dxfId="1" priority="11047" operator="equal">
      <formula>1</formula>
    </cfRule>
  </conditionalFormatting>
  <conditionalFormatting sqref="D472:N472">
    <cfRule type="cellIs" dxfId="0" priority="1017" operator="equal">
      <formula>0</formula>
    </cfRule>
    <cfRule type="cellIs" dxfId="1" priority="1018" operator="equal">
      <formula>1</formula>
    </cfRule>
  </conditionalFormatting>
  <conditionalFormatting sqref="D4730:N4730">
    <cfRule type="cellIs" dxfId="0" priority="11048" operator="equal">
      <formula>0</formula>
    </cfRule>
    <cfRule type="cellIs" dxfId="1" priority="11049" operator="equal">
      <formula>1</formula>
    </cfRule>
  </conditionalFormatting>
  <conditionalFormatting sqref="D4731:N4731">
    <cfRule type="cellIs" dxfId="0" priority="11050" operator="equal">
      <formula>0</formula>
    </cfRule>
    <cfRule type="cellIs" dxfId="1" priority="11051" operator="equal">
      <formula>1</formula>
    </cfRule>
  </conditionalFormatting>
  <conditionalFormatting sqref="D4732:N4732">
    <cfRule type="cellIs" dxfId="0" priority="11052" operator="equal">
      <formula>0</formula>
    </cfRule>
    <cfRule type="cellIs" dxfId="1" priority="11053" operator="equal">
      <formula>1</formula>
    </cfRule>
  </conditionalFormatting>
  <conditionalFormatting sqref="D4733:N4733">
    <cfRule type="cellIs" dxfId="0" priority="11054" operator="equal">
      <formula>0</formula>
    </cfRule>
    <cfRule type="cellIs" dxfId="1" priority="11055" operator="equal">
      <formula>1</formula>
    </cfRule>
  </conditionalFormatting>
  <conditionalFormatting sqref="D4734:N4734">
    <cfRule type="cellIs" dxfId="0" priority="11056" operator="equal">
      <formula>0</formula>
    </cfRule>
    <cfRule type="cellIs" dxfId="1" priority="11057" operator="equal">
      <formula>1</formula>
    </cfRule>
  </conditionalFormatting>
  <conditionalFormatting sqref="D4735:N4735">
    <cfRule type="cellIs" dxfId="0" priority="11058" operator="equal">
      <formula>0</formula>
    </cfRule>
    <cfRule type="cellIs" dxfId="1" priority="11059" operator="equal">
      <formula>1</formula>
    </cfRule>
  </conditionalFormatting>
  <conditionalFormatting sqref="D4736:N4736">
    <cfRule type="cellIs" dxfId="0" priority="11060" operator="equal">
      <formula>0</formula>
    </cfRule>
    <cfRule type="cellIs" dxfId="1" priority="11061" operator="equal">
      <formula>1</formula>
    </cfRule>
  </conditionalFormatting>
  <conditionalFormatting sqref="D4737:N4737">
    <cfRule type="cellIs" dxfId="0" priority="11062" operator="equal">
      <formula>0</formula>
    </cfRule>
    <cfRule type="cellIs" dxfId="1" priority="11063" operator="equal">
      <formula>1</formula>
    </cfRule>
  </conditionalFormatting>
  <conditionalFormatting sqref="D4738:N4738">
    <cfRule type="cellIs" dxfId="0" priority="11064" operator="equal">
      <formula>0</formula>
    </cfRule>
    <cfRule type="cellIs" dxfId="1" priority="11065" operator="equal">
      <formula>1</formula>
    </cfRule>
  </conditionalFormatting>
  <conditionalFormatting sqref="D4739:N4739">
    <cfRule type="cellIs" dxfId="0" priority="11066" operator="equal">
      <formula>0</formula>
    </cfRule>
    <cfRule type="cellIs" dxfId="1" priority="11067" operator="equal">
      <formula>1</formula>
    </cfRule>
  </conditionalFormatting>
  <conditionalFormatting sqref="D473:N473">
    <cfRule type="cellIs" dxfId="0" priority="1019" operator="equal">
      <formula>0</formula>
    </cfRule>
    <cfRule type="cellIs" dxfId="1" priority="1020" operator="equal">
      <formula>1</formula>
    </cfRule>
  </conditionalFormatting>
  <conditionalFormatting sqref="D4740">
    <cfRule type="colorScale" priority="11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43:N4743">
    <cfRule type="cellIs" dxfId="0" priority="11079" operator="equal">
      <formula>0</formula>
    </cfRule>
    <cfRule type="cellIs" dxfId="1" priority="11080" operator="equal">
      <formula>1</formula>
    </cfRule>
  </conditionalFormatting>
  <conditionalFormatting sqref="D4744:N4744">
    <cfRule type="cellIs" dxfId="0" priority="11081" operator="equal">
      <formula>0</formula>
    </cfRule>
    <cfRule type="cellIs" dxfId="1" priority="11082" operator="equal">
      <formula>1</formula>
    </cfRule>
  </conditionalFormatting>
  <conditionalFormatting sqref="D4745:N4745">
    <cfRule type="cellIs" dxfId="0" priority="11083" operator="equal">
      <formula>0</formula>
    </cfRule>
    <cfRule type="cellIs" dxfId="1" priority="11084" operator="equal">
      <formula>1</formula>
    </cfRule>
  </conditionalFormatting>
  <conditionalFormatting sqref="D4746:N4746">
    <cfRule type="cellIs" dxfId="0" priority="11085" operator="equal">
      <formula>0</formula>
    </cfRule>
    <cfRule type="cellIs" dxfId="1" priority="11086" operator="equal">
      <formula>1</formula>
    </cfRule>
  </conditionalFormatting>
  <conditionalFormatting sqref="D4747">
    <cfRule type="colorScale" priority="11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4:N474">
    <cfRule type="cellIs" dxfId="0" priority="1021" operator="equal">
      <formula>0</formula>
    </cfRule>
    <cfRule type="cellIs" dxfId="1" priority="1022" operator="equal">
      <formula>1</formula>
    </cfRule>
  </conditionalFormatting>
  <conditionalFormatting sqref="D4750:N4750">
    <cfRule type="cellIs" dxfId="0" priority="11098" operator="equal">
      <formula>0</formula>
    </cfRule>
    <cfRule type="cellIs" dxfId="1" priority="11099" operator="equal">
      <formula>1</formula>
    </cfRule>
  </conditionalFormatting>
  <conditionalFormatting sqref="D4751:N4751">
    <cfRule type="cellIs" dxfId="0" priority="11100" operator="equal">
      <formula>0</formula>
    </cfRule>
    <cfRule type="cellIs" dxfId="1" priority="11101" operator="equal">
      <formula>1</formula>
    </cfRule>
  </conditionalFormatting>
  <conditionalFormatting sqref="D4752:N4752">
    <cfRule type="cellIs" dxfId="0" priority="11102" operator="equal">
      <formula>0</formula>
    </cfRule>
    <cfRule type="cellIs" dxfId="1" priority="11103" operator="equal">
      <formula>1</formula>
    </cfRule>
  </conditionalFormatting>
  <conditionalFormatting sqref="D4753:N4753">
    <cfRule type="cellIs" dxfId="0" priority="11104" operator="equal">
      <formula>0</formula>
    </cfRule>
    <cfRule type="cellIs" dxfId="1" priority="11105" operator="equal">
      <formula>1</formula>
    </cfRule>
  </conditionalFormatting>
  <conditionalFormatting sqref="D4754:N4754">
    <cfRule type="cellIs" dxfId="0" priority="11106" operator="equal">
      <formula>0</formula>
    </cfRule>
    <cfRule type="cellIs" dxfId="1" priority="11107" operator="equal">
      <formula>1</formula>
    </cfRule>
  </conditionalFormatting>
  <conditionalFormatting sqref="D4755:N4755">
    <cfRule type="cellIs" dxfId="0" priority="11108" operator="equal">
      <formula>0</formula>
    </cfRule>
    <cfRule type="cellIs" dxfId="1" priority="11109" operator="equal">
      <formula>1</formula>
    </cfRule>
  </conditionalFormatting>
  <conditionalFormatting sqref="D4756:N4756">
    <cfRule type="cellIs" dxfId="0" priority="11110" operator="equal">
      <formula>0</formula>
    </cfRule>
    <cfRule type="cellIs" dxfId="1" priority="11111" operator="equal">
      <formula>1</formula>
    </cfRule>
  </conditionalFormatting>
  <conditionalFormatting sqref="D4757:N4757">
    <cfRule type="cellIs" dxfId="0" priority="11112" operator="equal">
      <formula>0</formula>
    </cfRule>
    <cfRule type="cellIs" dxfId="1" priority="11113" operator="equal">
      <formula>1</formula>
    </cfRule>
  </conditionalFormatting>
  <conditionalFormatting sqref="D4758:N4758">
    <cfRule type="cellIs" dxfId="0" priority="11114" operator="equal">
      <formula>0</formula>
    </cfRule>
    <cfRule type="cellIs" dxfId="1" priority="11115" operator="equal">
      <formula>1</formula>
    </cfRule>
  </conditionalFormatting>
  <conditionalFormatting sqref="D4759:N4759">
    <cfRule type="cellIs" dxfId="0" priority="11116" operator="equal">
      <formula>0</formula>
    </cfRule>
    <cfRule type="cellIs" dxfId="1" priority="11117" operator="equal">
      <formula>1</formula>
    </cfRule>
  </conditionalFormatting>
  <conditionalFormatting sqref="D475:N475">
    <cfRule type="cellIs" dxfId="0" priority="1023" operator="equal">
      <formula>0</formula>
    </cfRule>
    <cfRule type="cellIs" dxfId="1" priority="1024" operator="equal">
      <formula>1</formula>
    </cfRule>
  </conditionalFormatting>
  <conditionalFormatting sqref="D4760:N4760">
    <cfRule type="cellIs" dxfId="0" priority="11118" operator="equal">
      <formula>0</formula>
    </cfRule>
    <cfRule type="cellIs" dxfId="1" priority="11119" operator="equal">
      <formula>1</formula>
    </cfRule>
  </conditionalFormatting>
  <conditionalFormatting sqref="D4761:N4761">
    <cfRule type="cellIs" dxfId="0" priority="11120" operator="equal">
      <formula>0</formula>
    </cfRule>
    <cfRule type="cellIs" dxfId="1" priority="11121" operator="equal">
      <formula>1</formula>
    </cfRule>
  </conditionalFormatting>
  <conditionalFormatting sqref="D4762:N4762">
    <cfRule type="cellIs" dxfId="0" priority="11122" operator="equal">
      <formula>0</formula>
    </cfRule>
    <cfRule type="cellIs" dxfId="1" priority="11123" operator="equal">
      <formula>1</formula>
    </cfRule>
  </conditionalFormatting>
  <conditionalFormatting sqref="D4763:N4763">
    <cfRule type="cellIs" dxfId="0" priority="11124" operator="equal">
      <formula>0</formula>
    </cfRule>
    <cfRule type="cellIs" dxfId="1" priority="11125" operator="equal">
      <formula>1</formula>
    </cfRule>
  </conditionalFormatting>
  <conditionalFormatting sqref="D4764:N4764">
    <cfRule type="cellIs" dxfId="0" priority="11126" operator="equal">
      <formula>0</formula>
    </cfRule>
    <cfRule type="cellIs" dxfId="1" priority="11127" operator="equal">
      <formula>1</formula>
    </cfRule>
  </conditionalFormatting>
  <conditionalFormatting sqref="D4765:N4765">
    <cfRule type="cellIs" dxfId="0" priority="11128" operator="equal">
      <formula>0</formula>
    </cfRule>
    <cfRule type="cellIs" dxfId="1" priority="11129" operator="equal">
      <formula>1</formula>
    </cfRule>
  </conditionalFormatting>
  <conditionalFormatting sqref="D4766:N4766">
    <cfRule type="cellIs" dxfId="0" priority="11130" operator="equal">
      <formula>0</formula>
    </cfRule>
    <cfRule type="cellIs" dxfId="1" priority="11131" operator="equal">
      <formula>1</formula>
    </cfRule>
  </conditionalFormatting>
  <conditionalFormatting sqref="D4767:N4767">
    <cfRule type="cellIs" dxfId="0" priority="11132" operator="equal">
      <formula>0</formula>
    </cfRule>
    <cfRule type="cellIs" dxfId="1" priority="11133" operator="equal">
      <formula>1</formula>
    </cfRule>
  </conditionalFormatting>
  <conditionalFormatting sqref="D4768:N4768">
    <cfRule type="cellIs" dxfId="0" priority="11134" operator="equal">
      <formula>0</formula>
    </cfRule>
    <cfRule type="cellIs" dxfId="1" priority="11135" operator="equal">
      <formula>1</formula>
    </cfRule>
  </conditionalFormatting>
  <conditionalFormatting sqref="D4769:N4769">
    <cfRule type="cellIs" dxfId="0" priority="11136" operator="equal">
      <formula>0</formula>
    </cfRule>
    <cfRule type="cellIs" dxfId="1" priority="11137" operator="equal">
      <formula>1</formula>
    </cfRule>
  </conditionalFormatting>
  <conditionalFormatting sqref="D476:N476">
    <cfRule type="cellIs" dxfId="0" priority="1025" operator="equal">
      <formula>0</formula>
    </cfRule>
    <cfRule type="cellIs" dxfId="1" priority="1026" operator="equal">
      <formula>1</formula>
    </cfRule>
  </conditionalFormatting>
  <conditionalFormatting sqref="D4770:N4770">
    <cfRule type="cellIs" dxfId="0" priority="11138" operator="equal">
      <formula>0</formula>
    </cfRule>
    <cfRule type="cellIs" dxfId="1" priority="11139" operator="equal">
      <formula>1</formula>
    </cfRule>
  </conditionalFormatting>
  <conditionalFormatting sqref="D4771">
    <cfRule type="colorScale" priority="11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74">
    <cfRule type="colorScale" priority="11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77:N4777">
    <cfRule type="cellIs" dxfId="0" priority="11162" operator="equal">
      <formula>0</formula>
    </cfRule>
    <cfRule type="cellIs" dxfId="1" priority="11163" operator="equal">
      <formula>1</formula>
    </cfRule>
  </conditionalFormatting>
  <conditionalFormatting sqref="D4778:N4778">
    <cfRule type="cellIs" dxfId="0" priority="11164" operator="equal">
      <formula>0</formula>
    </cfRule>
    <cfRule type="cellIs" dxfId="1" priority="11165" operator="equal">
      <formula>1</formula>
    </cfRule>
  </conditionalFormatting>
  <conditionalFormatting sqref="D4779:N4779">
    <cfRule type="cellIs" dxfId="0" priority="11166" operator="equal">
      <formula>0</formula>
    </cfRule>
    <cfRule type="cellIs" dxfId="1" priority="11167" operator="equal">
      <formula>1</formula>
    </cfRule>
  </conditionalFormatting>
  <conditionalFormatting sqref="D477:N477">
    <cfRule type="cellIs" dxfId="0" priority="1027" operator="equal">
      <formula>0</formula>
    </cfRule>
    <cfRule type="cellIs" dxfId="1" priority="1028" operator="equal">
      <formula>1</formula>
    </cfRule>
  </conditionalFormatting>
  <conditionalFormatting sqref="D4780:N4780">
    <cfRule type="cellIs" dxfId="0" priority="11168" operator="equal">
      <formula>0</formula>
    </cfRule>
    <cfRule type="cellIs" dxfId="1" priority="11169" operator="equal">
      <formula>1</formula>
    </cfRule>
  </conditionalFormatting>
  <conditionalFormatting sqref="D4781:N4781">
    <cfRule type="cellIs" dxfId="0" priority="11170" operator="equal">
      <formula>0</formula>
    </cfRule>
    <cfRule type="cellIs" dxfId="1" priority="11171" operator="equal">
      <formula>1</formula>
    </cfRule>
  </conditionalFormatting>
  <conditionalFormatting sqref="D4782:N4782">
    <cfRule type="cellIs" dxfId="0" priority="11172" operator="equal">
      <formula>0</formula>
    </cfRule>
    <cfRule type="cellIs" dxfId="1" priority="11173" operator="equal">
      <formula>1</formula>
    </cfRule>
  </conditionalFormatting>
  <conditionalFormatting sqref="D4783:N4783">
    <cfRule type="cellIs" dxfId="0" priority="11174" operator="equal">
      <formula>0</formula>
    </cfRule>
    <cfRule type="cellIs" dxfId="1" priority="11175" operator="equal">
      <formula>1</formula>
    </cfRule>
  </conditionalFormatting>
  <conditionalFormatting sqref="D4784:N4784">
    <cfRule type="cellIs" dxfId="0" priority="11176" operator="equal">
      <formula>0</formula>
    </cfRule>
    <cfRule type="cellIs" dxfId="1" priority="11177" operator="equal">
      <formula>1</formula>
    </cfRule>
  </conditionalFormatting>
  <conditionalFormatting sqref="D4785:N4785">
    <cfRule type="cellIs" dxfId="0" priority="11178" operator="equal">
      <formula>0</formula>
    </cfRule>
    <cfRule type="cellIs" dxfId="1" priority="11179" operator="equal">
      <formula>1</formula>
    </cfRule>
  </conditionalFormatting>
  <conditionalFormatting sqref="D4786:N4786">
    <cfRule type="cellIs" dxfId="0" priority="11180" operator="equal">
      <formula>0</formula>
    </cfRule>
    <cfRule type="cellIs" dxfId="1" priority="11181" operator="equal">
      <formula>1</formula>
    </cfRule>
  </conditionalFormatting>
  <conditionalFormatting sqref="D4787:N4787">
    <cfRule type="cellIs" dxfId="0" priority="11182" operator="equal">
      <formula>0</formula>
    </cfRule>
    <cfRule type="cellIs" dxfId="1" priority="11183" operator="equal">
      <formula>1</formula>
    </cfRule>
  </conditionalFormatting>
  <conditionalFormatting sqref="D4788:N4788">
    <cfRule type="cellIs" dxfId="0" priority="11184" operator="equal">
      <formula>0</formula>
    </cfRule>
    <cfRule type="cellIs" dxfId="1" priority="11185" operator="equal">
      <formula>1</formula>
    </cfRule>
  </conditionalFormatting>
  <conditionalFormatting sqref="D4789:N4789">
    <cfRule type="cellIs" dxfId="0" priority="11186" operator="equal">
      <formula>0</formula>
    </cfRule>
    <cfRule type="cellIs" dxfId="1" priority="11187" operator="equal">
      <formula>1</formula>
    </cfRule>
  </conditionalFormatting>
  <conditionalFormatting sqref="D478:N478">
    <cfRule type="cellIs" dxfId="0" priority="1029" operator="equal">
      <formula>0</formula>
    </cfRule>
    <cfRule type="cellIs" dxfId="1" priority="1030" operator="equal">
      <formula>1</formula>
    </cfRule>
  </conditionalFormatting>
  <conditionalFormatting sqref="D4790:N4790">
    <cfRule type="cellIs" dxfId="0" priority="11188" operator="equal">
      <formula>0</formula>
    </cfRule>
    <cfRule type="cellIs" dxfId="1" priority="11189" operator="equal">
      <formula>1</formula>
    </cfRule>
  </conditionalFormatting>
  <conditionalFormatting sqref="D4791:N4791">
    <cfRule type="cellIs" dxfId="0" priority="11190" operator="equal">
      <formula>0</formula>
    </cfRule>
    <cfRule type="cellIs" dxfId="1" priority="11191" operator="equal">
      <formula>1</formula>
    </cfRule>
  </conditionalFormatting>
  <conditionalFormatting sqref="D4792:N4792">
    <cfRule type="cellIs" dxfId="0" priority="11192" operator="equal">
      <formula>0</formula>
    </cfRule>
    <cfRule type="cellIs" dxfId="1" priority="11193" operator="equal">
      <formula>1</formula>
    </cfRule>
  </conditionalFormatting>
  <conditionalFormatting sqref="D4793:N4793">
    <cfRule type="cellIs" dxfId="0" priority="11194" operator="equal">
      <formula>0</formula>
    </cfRule>
    <cfRule type="cellIs" dxfId="1" priority="11195" operator="equal">
      <formula>1</formula>
    </cfRule>
  </conditionalFormatting>
  <conditionalFormatting sqref="D4794:N4794">
    <cfRule type="cellIs" dxfId="0" priority="11196" operator="equal">
      <formula>0</formula>
    </cfRule>
    <cfRule type="cellIs" dxfId="1" priority="11197" operator="equal">
      <formula>1</formula>
    </cfRule>
  </conditionalFormatting>
  <conditionalFormatting sqref="D4795:N4795">
    <cfRule type="cellIs" dxfId="0" priority="11198" operator="equal">
      <formula>0</formula>
    </cfRule>
    <cfRule type="cellIs" dxfId="1" priority="11199" operator="equal">
      <formula>1</formula>
    </cfRule>
  </conditionalFormatting>
  <conditionalFormatting sqref="D4796:N4796">
    <cfRule type="cellIs" dxfId="0" priority="11200" operator="equal">
      <formula>0</formula>
    </cfRule>
    <cfRule type="cellIs" dxfId="1" priority="11201" operator="equal">
      <formula>1</formula>
    </cfRule>
  </conditionalFormatting>
  <conditionalFormatting sqref="D4797:N4797">
    <cfRule type="cellIs" dxfId="0" priority="11202" operator="equal">
      <formula>0</formula>
    </cfRule>
    <cfRule type="cellIs" dxfId="1" priority="11203" operator="equal">
      <formula>1</formula>
    </cfRule>
  </conditionalFormatting>
  <conditionalFormatting sqref="D4798:N4798">
    <cfRule type="cellIs" dxfId="0" priority="11204" operator="equal">
      <formula>0</formula>
    </cfRule>
    <cfRule type="cellIs" dxfId="1" priority="11205" operator="equal">
      <formula>1</formula>
    </cfRule>
  </conditionalFormatting>
  <conditionalFormatting sqref="D4799">
    <cfRule type="colorScale" priority="11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9:N479">
    <cfRule type="cellIs" dxfId="0" priority="1031" operator="equal">
      <formula>0</formula>
    </cfRule>
    <cfRule type="cellIs" dxfId="1" priority="1032" operator="equal">
      <formula>1</formula>
    </cfRule>
  </conditionalFormatting>
  <conditionalFormatting sqref="D47:N47">
    <cfRule type="cellIs" dxfId="0" priority="67" operator="equal">
      <formula>0</formula>
    </cfRule>
    <cfRule type="cellIs" dxfId="1" priority="68" operator="equal">
      <formula>1</formula>
    </cfRule>
  </conditionalFormatting>
  <conditionalFormatting sqref="D4802:N4802">
    <cfRule type="cellIs" dxfId="0" priority="11217" operator="equal">
      <formula>0</formula>
    </cfRule>
    <cfRule type="cellIs" dxfId="1" priority="11218" operator="equal">
      <formula>1</formula>
    </cfRule>
  </conditionalFormatting>
  <conditionalFormatting sqref="D4803:N4803">
    <cfRule type="cellIs" dxfId="0" priority="11219" operator="equal">
      <formula>0</formula>
    </cfRule>
    <cfRule type="cellIs" dxfId="1" priority="11220" operator="equal">
      <formula>1</formula>
    </cfRule>
  </conditionalFormatting>
  <conditionalFormatting sqref="D4804:N4804">
    <cfRule type="cellIs" dxfId="0" priority="11221" operator="equal">
      <formula>0</formula>
    </cfRule>
    <cfRule type="cellIs" dxfId="1" priority="11222" operator="equal">
      <formula>1</formula>
    </cfRule>
  </conditionalFormatting>
  <conditionalFormatting sqref="D4805:N4805">
    <cfRule type="cellIs" dxfId="0" priority="11223" operator="equal">
      <formula>0</formula>
    </cfRule>
    <cfRule type="cellIs" dxfId="1" priority="11224" operator="equal">
      <formula>1</formula>
    </cfRule>
  </conditionalFormatting>
  <conditionalFormatting sqref="D4806:N4806">
    <cfRule type="cellIs" dxfId="0" priority="11225" operator="equal">
      <formula>0</formula>
    </cfRule>
    <cfRule type="cellIs" dxfId="1" priority="11226" operator="equal">
      <formula>1</formula>
    </cfRule>
  </conditionalFormatting>
  <conditionalFormatting sqref="D4807:N4807">
    <cfRule type="cellIs" dxfId="0" priority="11227" operator="equal">
      <formula>0</formula>
    </cfRule>
    <cfRule type="cellIs" dxfId="1" priority="11228" operator="equal">
      <formula>1</formula>
    </cfRule>
  </conditionalFormatting>
  <conditionalFormatting sqref="D4808:N4808">
    <cfRule type="cellIs" dxfId="0" priority="11229" operator="equal">
      <formula>0</formula>
    </cfRule>
    <cfRule type="cellIs" dxfId="1" priority="11230" operator="equal">
      <formula>1</formula>
    </cfRule>
  </conditionalFormatting>
  <conditionalFormatting sqref="D4809:N4809">
    <cfRule type="cellIs" dxfId="0" priority="11231" operator="equal">
      <formula>0</formula>
    </cfRule>
    <cfRule type="cellIs" dxfId="1" priority="11232" operator="equal">
      <formula>1</formula>
    </cfRule>
  </conditionalFormatting>
  <conditionalFormatting sqref="D480:N480">
    <cfRule type="cellIs" dxfId="0" priority="1033" operator="equal">
      <formula>0</formula>
    </cfRule>
    <cfRule type="cellIs" dxfId="1" priority="1034" operator="equal">
      <formula>1</formula>
    </cfRule>
  </conditionalFormatting>
  <conditionalFormatting sqref="D4810:N4810">
    <cfRule type="cellIs" dxfId="0" priority="11233" operator="equal">
      <formula>0</formula>
    </cfRule>
    <cfRule type="cellIs" dxfId="1" priority="11234" operator="equal">
      <formula>1</formula>
    </cfRule>
  </conditionalFormatting>
  <conditionalFormatting sqref="D4811:N4811">
    <cfRule type="cellIs" dxfId="0" priority="11235" operator="equal">
      <formula>0</formula>
    </cfRule>
    <cfRule type="cellIs" dxfId="1" priority="11236" operator="equal">
      <formula>1</formula>
    </cfRule>
  </conditionalFormatting>
  <conditionalFormatting sqref="D4812:N4812">
    <cfRule type="cellIs" dxfId="0" priority="11237" operator="equal">
      <formula>0</formula>
    </cfRule>
    <cfRule type="cellIs" dxfId="1" priority="11238" operator="equal">
      <formula>1</formula>
    </cfRule>
  </conditionalFormatting>
  <conditionalFormatting sqref="D4813:N4813">
    <cfRule type="cellIs" dxfId="0" priority="11239" operator="equal">
      <formula>0</formula>
    </cfRule>
    <cfRule type="cellIs" dxfId="1" priority="11240" operator="equal">
      <formula>1</formula>
    </cfRule>
  </conditionalFormatting>
  <conditionalFormatting sqref="D4814:N4814">
    <cfRule type="cellIs" dxfId="0" priority="11241" operator="equal">
      <formula>0</formula>
    </cfRule>
    <cfRule type="cellIs" dxfId="1" priority="11242" operator="equal">
      <formula>1</formula>
    </cfRule>
  </conditionalFormatting>
  <conditionalFormatting sqref="D4815:N4815">
    <cfRule type="cellIs" dxfId="0" priority="11243" operator="equal">
      <formula>0</formula>
    </cfRule>
    <cfRule type="cellIs" dxfId="1" priority="11244" operator="equal">
      <formula>1</formula>
    </cfRule>
  </conditionalFormatting>
  <conditionalFormatting sqref="D4816:N4816">
    <cfRule type="cellIs" dxfId="0" priority="11245" operator="equal">
      <formula>0</formula>
    </cfRule>
    <cfRule type="cellIs" dxfId="1" priority="11246" operator="equal">
      <formula>1</formula>
    </cfRule>
  </conditionalFormatting>
  <conditionalFormatting sqref="D4817">
    <cfRule type="colorScale" priority="11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1:N481">
    <cfRule type="cellIs" dxfId="0" priority="1035" operator="equal">
      <formula>0</formula>
    </cfRule>
    <cfRule type="cellIs" dxfId="1" priority="1036" operator="equal">
      <formula>1</formula>
    </cfRule>
  </conditionalFormatting>
  <conditionalFormatting sqref="D4820">
    <cfRule type="colorScale" priority="11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23:N4823">
    <cfRule type="cellIs" dxfId="0" priority="11269" operator="equal">
      <formula>0</formula>
    </cfRule>
    <cfRule type="cellIs" dxfId="1" priority="11270" operator="equal">
      <formula>1</formula>
    </cfRule>
  </conditionalFormatting>
  <conditionalFormatting sqref="D4824:N4824">
    <cfRule type="cellIs" dxfId="0" priority="11271" operator="equal">
      <formula>0</formula>
    </cfRule>
    <cfRule type="cellIs" dxfId="1" priority="11272" operator="equal">
      <formula>1</formula>
    </cfRule>
  </conditionalFormatting>
  <conditionalFormatting sqref="D4825:N4825">
    <cfRule type="cellIs" dxfId="0" priority="11273" operator="equal">
      <formula>0</formula>
    </cfRule>
    <cfRule type="cellIs" dxfId="1" priority="11274" operator="equal">
      <formula>1</formula>
    </cfRule>
  </conditionalFormatting>
  <conditionalFormatting sqref="D4826:N4826">
    <cfRule type="cellIs" dxfId="0" priority="11275" operator="equal">
      <formula>0</formula>
    </cfRule>
    <cfRule type="cellIs" dxfId="1" priority="11276" operator="equal">
      <formula>1</formula>
    </cfRule>
  </conditionalFormatting>
  <conditionalFormatting sqref="D4827:N4827">
    <cfRule type="cellIs" dxfId="0" priority="11277" operator="equal">
      <formula>0</formula>
    </cfRule>
    <cfRule type="cellIs" dxfId="1" priority="11278" operator="equal">
      <formula>1</formula>
    </cfRule>
  </conditionalFormatting>
  <conditionalFormatting sqref="D4828:N4828">
    <cfRule type="cellIs" dxfId="0" priority="11279" operator="equal">
      <formula>0</formula>
    </cfRule>
    <cfRule type="cellIs" dxfId="1" priority="11280" operator="equal">
      <formula>1</formula>
    </cfRule>
  </conditionalFormatting>
  <conditionalFormatting sqref="D4829:N4829">
    <cfRule type="cellIs" dxfId="0" priority="11281" operator="equal">
      <formula>0</formula>
    </cfRule>
    <cfRule type="cellIs" dxfId="1" priority="11282" operator="equal">
      <formula>1</formula>
    </cfRule>
  </conditionalFormatting>
  <conditionalFormatting sqref="D482:N482">
    <cfRule type="cellIs" dxfId="0" priority="1037" operator="equal">
      <formula>0</formula>
    </cfRule>
    <cfRule type="cellIs" dxfId="1" priority="1038" operator="equal">
      <formula>1</formula>
    </cfRule>
  </conditionalFormatting>
  <conditionalFormatting sqref="D4830:N4830">
    <cfRule type="cellIs" dxfId="0" priority="11283" operator="equal">
      <formula>0</formula>
    </cfRule>
    <cfRule type="cellIs" dxfId="1" priority="11284" operator="equal">
      <formula>1</formula>
    </cfRule>
  </conditionalFormatting>
  <conditionalFormatting sqref="D4831:N4831">
    <cfRule type="cellIs" dxfId="0" priority="11285" operator="equal">
      <formula>0</formula>
    </cfRule>
    <cfRule type="cellIs" dxfId="1" priority="11286" operator="equal">
      <formula>1</formula>
    </cfRule>
  </conditionalFormatting>
  <conditionalFormatting sqref="D4832:N4832">
    <cfRule type="cellIs" dxfId="0" priority="11287" operator="equal">
      <formula>0</formula>
    </cfRule>
    <cfRule type="cellIs" dxfId="1" priority="11288" operator="equal">
      <formula>1</formula>
    </cfRule>
  </conditionalFormatting>
  <conditionalFormatting sqref="D4833:N4833">
    <cfRule type="cellIs" dxfId="0" priority="11289" operator="equal">
      <formula>0</formula>
    </cfRule>
    <cfRule type="cellIs" dxfId="1" priority="11290" operator="equal">
      <formula>1</formula>
    </cfRule>
  </conditionalFormatting>
  <conditionalFormatting sqref="D4834:N4834">
    <cfRule type="cellIs" dxfId="0" priority="11291" operator="equal">
      <formula>0</formula>
    </cfRule>
    <cfRule type="cellIs" dxfId="1" priority="11292" operator="equal">
      <formula>1</formula>
    </cfRule>
  </conditionalFormatting>
  <conditionalFormatting sqref="D4835:N4835">
    <cfRule type="cellIs" dxfId="0" priority="11293" operator="equal">
      <formula>0</formula>
    </cfRule>
    <cfRule type="cellIs" dxfId="1" priority="11294" operator="equal">
      <formula>1</formula>
    </cfRule>
  </conditionalFormatting>
  <conditionalFormatting sqref="D4836:N4836">
    <cfRule type="cellIs" dxfId="0" priority="11295" operator="equal">
      <formula>0</formula>
    </cfRule>
    <cfRule type="cellIs" dxfId="1" priority="11296" operator="equal">
      <formula>1</formula>
    </cfRule>
  </conditionalFormatting>
  <conditionalFormatting sqref="D4837:N4837">
    <cfRule type="cellIs" dxfId="0" priority="11297" operator="equal">
      <formula>0</formula>
    </cfRule>
    <cfRule type="cellIs" dxfId="1" priority="11298" operator="equal">
      <formula>1</formula>
    </cfRule>
  </conditionalFormatting>
  <conditionalFormatting sqref="D4838:N4838">
    <cfRule type="cellIs" dxfId="0" priority="11299" operator="equal">
      <formula>0</formula>
    </cfRule>
    <cfRule type="cellIs" dxfId="1" priority="11300" operator="equal">
      <formula>1</formula>
    </cfRule>
  </conditionalFormatting>
  <conditionalFormatting sqref="D4839:N4839">
    <cfRule type="cellIs" dxfId="0" priority="11301" operator="equal">
      <formula>0</formula>
    </cfRule>
    <cfRule type="cellIs" dxfId="1" priority="11302" operator="equal">
      <formula>1</formula>
    </cfRule>
  </conditionalFormatting>
  <conditionalFormatting sqref="D483:N483">
    <cfRule type="cellIs" dxfId="0" priority="1039" operator="equal">
      <formula>0</formula>
    </cfRule>
    <cfRule type="cellIs" dxfId="1" priority="1040" operator="equal">
      <formula>1</formula>
    </cfRule>
  </conditionalFormatting>
  <conditionalFormatting sqref="D4840:N4840">
    <cfRule type="cellIs" dxfId="0" priority="11303" operator="equal">
      <formula>0</formula>
    </cfRule>
    <cfRule type="cellIs" dxfId="1" priority="11304" operator="equal">
      <formula>1</formula>
    </cfRule>
  </conditionalFormatting>
  <conditionalFormatting sqref="D4841">
    <cfRule type="colorScale" priority="11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44:N4844">
    <cfRule type="cellIs" dxfId="0" priority="11316" operator="equal">
      <formula>0</formula>
    </cfRule>
    <cfRule type="cellIs" dxfId="1" priority="11317" operator="equal">
      <formula>1</formula>
    </cfRule>
  </conditionalFormatting>
  <conditionalFormatting sqref="D4845:N4845">
    <cfRule type="cellIs" dxfId="0" priority="11318" operator="equal">
      <formula>0</formula>
    </cfRule>
    <cfRule type="cellIs" dxfId="1" priority="11319" operator="equal">
      <formula>1</formula>
    </cfRule>
  </conditionalFormatting>
  <conditionalFormatting sqref="D4846:N4846">
    <cfRule type="cellIs" dxfId="0" priority="11320" operator="equal">
      <formula>0</formula>
    </cfRule>
    <cfRule type="cellIs" dxfId="1" priority="11321" operator="equal">
      <formula>1</formula>
    </cfRule>
  </conditionalFormatting>
  <conditionalFormatting sqref="D4847:N4847">
    <cfRule type="cellIs" dxfId="0" priority="11322" operator="equal">
      <formula>0</formula>
    </cfRule>
    <cfRule type="cellIs" dxfId="1" priority="11323" operator="equal">
      <formula>1</formula>
    </cfRule>
  </conditionalFormatting>
  <conditionalFormatting sqref="D4848:N4848">
    <cfRule type="cellIs" dxfId="0" priority="11324" operator="equal">
      <formula>0</formula>
    </cfRule>
    <cfRule type="cellIs" dxfId="1" priority="11325" operator="equal">
      <formula>1</formula>
    </cfRule>
  </conditionalFormatting>
  <conditionalFormatting sqref="D4849:N4849">
    <cfRule type="cellIs" dxfId="0" priority="11326" operator="equal">
      <formula>0</formula>
    </cfRule>
    <cfRule type="cellIs" dxfId="1" priority="11327" operator="equal">
      <formula>1</formula>
    </cfRule>
  </conditionalFormatting>
  <conditionalFormatting sqref="D484:N484">
    <cfRule type="cellIs" dxfId="0" priority="1041" operator="equal">
      <formula>0</formula>
    </cfRule>
    <cfRule type="cellIs" dxfId="1" priority="1042" operator="equal">
      <formula>1</formula>
    </cfRule>
  </conditionalFormatting>
  <conditionalFormatting sqref="D4850:N4850">
    <cfRule type="cellIs" dxfId="0" priority="11328" operator="equal">
      <formula>0</formula>
    </cfRule>
    <cfRule type="cellIs" dxfId="1" priority="11329" operator="equal">
      <formula>1</formula>
    </cfRule>
  </conditionalFormatting>
  <conditionalFormatting sqref="D4851:N4851">
    <cfRule type="cellIs" dxfId="0" priority="11330" operator="equal">
      <formula>0</formula>
    </cfRule>
    <cfRule type="cellIs" dxfId="1" priority="11331" operator="equal">
      <formula>1</formula>
    </cfRule>
  </conditionalFormatting>
  <conditionalFormatting sqref="D4852:N4852">
    <cfRule type="cellIs" dxfId="0" priority="11332" operator="equal">
      <formula>0</formula>
    </cfRule>
    <cfRule type="cellIs" dxfId="1" priority="11333" operator="equal">
      <formula>1</formula>
    </cfRule>
  </conditionalFormatting>
  <conditionalFormatting sqref="D4853:N4853">
    <cfRule type="cellIs" dxfId="0" priority="11334" operator="equal">
      <formula>0</formula>
    </cfRule>
    <cfRule type="cellIs" dxfId="1" priority="11335" operator="equal">
      <formula>1</formula>
    </cfRule>
  </conditionalFormatting>
  <conditionalFormatting sqref="D4854:N4854">
    <cfRule type="cellIs" dxfId="0" priority="11336" operator="equal">
      <formula>0</formula>
    </cfRule>
    <cfRule type="cellIs" dxfId="1" priority="11337" operator="equal">
      <formula>1</formula>
    </cfRule>
  </conditionalFormatting>
  <conditionalFormatting sqref="D4855:N4855">
    <cfRule type="cellIs" dxfId="0" priority="11338" operator="equal">
      <formula>0</formula>
    </cfRule>
    <cfRule type="cellIs" dxfId="1" priority="11339" operator="equal">
      <formula>1</formula>
    </cfRule>
  </conditionalFormatting>
  <conditionalFormatting sqref="D4856:N4856">
    <cfRule type="cellIs" dxfId="0" priority="11340" operator="equal">
      <formula>0</formula>
    </cfRule>
    <cfRule type="cellIs" dxfId="1" priority="11341" operator="equal">
      <formula>1</formula>
    </cfRule>
  </conditionalFormatting>
  <conditionalFormatting sqref="D4857:N4857">
    <cfRule type="cellIs" dxfId="0" priority="11342" operator="equal">
      <formula>0</formula>
    </cfRule>
    <cfRule type="cellIs" dxfId="1" priority="11343" operator="equal">
      <formula>1</formula>
    </cfRule>
  </conditionalFormatting>
  <conditionalFormatting sqref="D4858:N4858">
    <cfRule type="cellIs" dxfId="0" priority="11344" operator="equal">
      <formula>0</formula>
    </cfRule>
    <cfRule type="cellIs" dxfId="1" priority="11345" operator="equal">
      <formula>1</formula>
    </cfRule>
  </conditionalFormatting>
  <conditionalFormatting sqref="D4859:N4859">
    <cfRule type="cellIs" dxfId="0" priority="11346" operator="equal">
      <formula>0</formula>
    </cfRule>
    <cfRule type="cellIs" dxfId="1" priority="11347" operator="equal">
      <formula>1</formula>
    </cfRule>
  </conditionalFormatting>
  <conditionalFormatting sqref="D485:N485">
    <cfRule type="cellIs" dxfId="0" priority="1043" operator="equal">
      <formula>0</formula>
    </cfRule>
    <cfRule type="cellIs" dxfId="1" priority="1044" operator="equal">
      <formula>1</formula>
    </cfRule>
  </conditionalFormatting>
  <conditionalFormatting sqref="D4860:N4860">
    <cfRule type="cellIs" dxfId="0" priority="11348" operator="equal">
      <formula>0</formula>
    </cfRule>
    <cfRule type="cellIs" dxfId="1" priority="11349" operator="equal">
      <formula>1</formula>
    </cfRule>
  </conditionalFormatting>
  <conditionalFormatting sqref="D4861:N4861">
    <cfRule type="cellIs" dxfId="0" priority="11350" operator="equal">
      <formula>0</formula>
    </cfRule>
    <cfRule type="cellIs" dxfId="1" priority="11351" operator="equal">
      <formula>1</formula>
    </cfRule>
  </conditionalFormatting>
  <conditionalFormatting sqref="D4862:N4862">
    <cfRule type="cellIs" dxfId="0" priority="11352" operator="equal">
      <formula>0</formula>
    </cfRule>
    <cfRule type="cellIs" dxfId="1" priority="11353" operator="equal">
      <formula>1</formula>
    </cfRule>
  </conditionalFormatting>
  <conditionalFormatting sqref="D4863:N4863">
    <cfRule type="cellIs" dxfId="0" priority="11354" operator="equal">
      <formula>0</formula>
    </cfRule>
    <cfRule type="cellIs" dxfId="1" priority="11355" operator="equal">
      <formula>1</formula>
    </cfRule>
  </conditionalFormatting>
  <conditionalFormatting sqref="D4864">
    <cfRule type="colorScale" priority="11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67:N4867">
    <cfRule type="cellIs" dxfId="0" priority="11367" operator="equal">
      <formula>0</formula>
    </cfRule>
    <cfRule type="cellIs" dxfId="1" priority="11368" operator="equal">
      <formula>1</formula>
    </cfRule>
  </conditionalFormatting>
  <conditionalFormatting sqref="D4868:N4868">
    <cfRule type="cellIs" dxfId="0" priority="11369" operator="equal">
      <formula>0</formula>
    </cfRule>
    <cfRule type="cellIs" dxfId="1" priority="11370" operator="equal">
      <formula>1</formula>
    </cfRule>
  </conditionalFormatting>
  <conditionalFormatting sqref="D4869:N4869">
    <cfRule type="cellIs" dxfId="0" priority="11371" operator="equal">
      <formula>0</formula>
    </cfRule>
    <cfRule type="cellIs" dxfId="1" priority="11372" operator="equal">
      <formula>1</formula>
    </cfRule>
  </conditionalFormatting>
  <conditionalFormatting sqref="D486:N486">
    <cfRule type="cellIs" dxfId="0" priority="1045" operator="equal">
      <formula>0</formula>
    </cfRule>
    <cfRule type="cellIs" dxfId="1" priority="1046" operator="equal">
      <formula>1</formula>
    </cfRule>
  </conditionalFormatting>
  <conditionalFormatting sqref="D4870:N4870">
    <cfRule type="cellIs" dxfId="0" priority="11373" operator="equal">
      <formula>0</formula>
    </cfRule>
    <cfRule type="cellIs" dxfId="1" priority="11374" operator="equal">
      <formula>1</formula>
    </cfRule>
  </conditionalFormatting>
  <conditionalFormatting sqref="D4871:N4871">
    <cfRule type="cellIs" dxfId="0" priority="11375" operator="equal">
      <formula>0</formula>
    </cfRule>
    <cfRule type="cellIs" dxfId="1" priority="11376" operator="equal">
      <formula>1</formula>
    </cfRule>
  </conditionalFormatting>
  <conditionalFormatting sqref="D4872:N4872">
    <cfRule type="cellIs" dxfId="0" priority="11377" operator="equal">
      <formula>0</formula>
    </cfRule>
    <cfRule type="cellIs" dxfId="1" priority="11378" operator="equal">
      <formula>1</formula>
    </cfRule>
  </conditionalFormatting>
  <conditionalFormatting sqref="D4873:N4873">
    <cfRule type="cellIs" dxfId="0" priority="11379" operator="equal">
      <formula>0</formula>
    </cfRule>
    <cfRule type="cellIs" dxfId="1" priority="11380" operator="equal">
      <formula>1</formula>
    </cfRule>
  </conditionalFormatting>
  <conditionalFormatting sqref="D4874:N4874">
    <cfRule type="cellIs" dxfId="0" priority="11381" operator="equal">
      <formula>0</formula>
    </cfRule>
    <cfRule type="cellIs" dxfId="1" priority="11382" operator="equal">
      <formula>1</formula>
    </cfRule>
  </conditionalFormatting>
  <conditionalFormatting sqref="D4875:N4875">
    <cfRule type="cellIs" dxfId="0" priority="11383" operator="equal">
      <formula>0</formula>
    </cfRule>
    <cfRule type="cellIs" dxfId="1" priority="11384" operator="equal">
      <formula>1</formula>
    </cfRule>
  </conditionalFormatting>
  <conditionalFormatting sqref="D4876:N4876">
    <cfRule type="cellIs" dxfId="0" priority="11385" operator="equal">
      <formula>0</formula>
    </cfRule>
    <cfRule type="cellIs" dxfId="1" priority="11386" operator="equal">
      <formula>1</formula>
    </cfRule>
  </conditionalFormatting>
  <conditionalFormatting sqref="D4877:N4877">
    <cfRule type="cellIs" dxfId="0" priority="11387" operator="equal">
      <formula>0</formula>
    </cfRule>
    <cfRule type="cellIs" dxfId="1" priority="11388" operator="equal">
      <formula>1</formula>
    </cfRule>
  </conditionalFormatting>
  <conditionalFormatting sqref="D4878:N4878">
    <cfRule type="cellIs" dxfId="0" priority="11389" operator="equal">
      <formula>0</formula>
    </cfRule>
    <cfRule type="cellIs" dxfId="1" priority="11390" operator="equal">
      <formula>1</formula>
    </cfRule>
  </conditionalFormatting>
  <conditionalFormatting sqref="D4879:N4879">
    <cfRule type="cellIs" dxfId="0" priority="11391" operator="equal">
      <formula>0</formula>
    </cfRule>
    <cfRule type="cellIs" dxfId="1" priority="11392" operator="equal">
      <formula>1</formula>
    </cfRule>
  </conditionalFormatting>
  <conditionalFormatting sqref="D487:N487">
    <cfRule type="cellIs" dxfId="0" priority="1047" operator="equal">
      <formula>0</formula>
    </cfRule>
    <cfRule type="cellIs" dxfId="1" priority="1048" operator="equal">
      <formula>1</formula>
    </cfRule>
  </conditionalFormatting>
  <conditionalFormatting sqref="D4880:N4880">
    <cfRule type="cellIs" dxfId="0" priority="11393" operator="equal">
      <formula>0</formula>
    </cfRule>
    <cfRule type="cellIs" dxfId="1" priority="11394" operator="equal">
      <formula>1</formula>
    </cfRule>
  </conditionalFormatting>
  <conditionalFormatting sqref="D4881:N4881">
    <cfRule type="cellIs" dxfId="0" priority="11395" operator="equal">
      <formula>0</formula>
    </cfRule>
    <cfRule type="cellIs" dxfId="1" priority="11396" operator="equal">
      <formula>1</formula>
    </cfRule>
  </conditionalFormatting>
  <conditionalFormatting sqref="D4882:N4882">
    <cfRule type="cellIs" dxfId="0" priority="11397" operator="equal">
      <formula>0</formula>
    </cfRule>
    <cfRule type="cellIs" dxfId="1" priority="11398" operator="equal">
      <formula>1</formula>
    </cfRule>
  </conditionalFormatting>
  <conditionalFormatting sqref="D4883:N4883">
    <cfRule type="cellIs" dxfId="0" priority="11399" operator="equal">
      <formula>0</formula>
    </cfRule>
    <cfRule type="cellIs" dxfId="1" priority="11400" operator="equal">
      <formula>1</formula>
    </cfRule>
  </conditionalFormatting>
  <conditionalFormatting sqref="D4884:N4884">
    <cfRule type="cellIs" dxfId="0" priority="11401" operator="equal">
      <formula>0</formula>
    </cfRule>
    <cfRule type="cellIs" dxfId="1" priority="11402" operator="equal">
      <formula>1</formula>
    </cfRule>
  </conditionalFormatting>
  <conditionalFormatting sqref="D4885">
    <cfRule type="colorScale" priority="11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88">
    <cfRule type="colorScale" priority="11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8:N488">
    <cfRule type="cellIs" dxfId="0" priority="1049" operator="equal">
      <formula>0</formula>
    </cfRule>
    <cfRule type="cellIs" dxfId="1" priority="1050" operator="equal">
      <formula>1</formula>
    </cfRule>
  </conditionalFormatting>
  <conditionalFormatting sqref="D4891">
    <cfRule type="colorScale" priority="11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94:N4894">
    <cfRule type="cellIs" dxfId="0" priority="11436" operator="equal">
      <formula>0</formula>
    </cfRule>
    <cfRule type="cellIs" dxfId="1" priority="11437" operator="equal">
      <formula>1</formula>
    </cfRule>
  </conditionalFormatting>
  <conditionalFormatting sqref="D4895:N4895">
    <cfRule type="cellIs" dxfId="0" priority="11438" operator="equal">
      <formula>0</formula>
    </cfRule>
    <cfRule type="cellIs" dxfId="1" priority="11439" operator="equal">
      <formula>1</formula>
    </cfRule>
  </conditionalFormatting>
  <conditionalFormatting sqref="D4896:N4896">
    <cfRule type="cellIs" dxfId="0" priority="11440" operator="equal">
      <formula>0</formula>
    </cfRule>
    <cfRule type="cellIs" dxfId="1" priority="11441" operator="equal">
      <formula>1</formula>
    </cfRule>
  </conditionalFormatting>
  <conditionalFormatting sqref="D4897:N4897">
    <cfRule type="cellIs" dxfId="0" priority="11442" operator="equal">
      <formula>0</formula>
    </cfRule>
    <cfRule type="cellIs" dxfId="1" priority="11443" operator="equal">
      <formula>1</formula>
    </cfRule>
  </conditionalFormatting>
  <conditionalFormatting sqref="D4898:N4898">
    <cfRule type="cellIs" dxfId="0" priority="11444" operator="equal">
      <formula>0</formula>
    </cfRule>
    <cfRule type="cellIs" dxfId="1" priority="11445" operator="equal">
      <formula>1</formula>
    </cfRule>
  </conditionalFormatting>
  <conditionalFormatting sqref="D4899:N4899">
    <cfRule type="cellIs" dxfId="0" priority="11446" operator="equal">
      <formula>0</formula>
    </cfRule>
    <cfRule type="cellIs" dxfId="1" priority="11447" operator="equal">
      <formula>1</formula>
    </cfRule>
  </conditionalFormatting>
  <conditionalFormatting sqref="D489:N489">
    <cfRule type="cellIs" dxfId="0" priority="1051" operator="equal">
      <formula>0</formula>
    </cfRule>
    <cfRule type="cellIs" dxfId="1" priority="1052" operator="equal">
      <formula>1</formula>
    </cfRule>
  </conditionalFormatting>
  <conditionalFormatting sqref="D48:N48">
    <cfRule type="cellIs" dxfId="0" priority="69" operator="equal">
      <formula>0</formula>
    </cfRule>
    <cfRule type="cellIs" dxfId="1" priority="70" operator="equal">
      <formula>1</formula>
    </cfRule>
  </conditionalFormatting>
  <conditionalFormatting sqref="D4900:N4900">
    <cfRule type="cellIs" dxfId="0" priority="11448" operator="equal">
      <formula>0</formula>
    </cfRule>
    <cfRule type="cellIs" dxfId="1" priority="11449" operator="equal">
      <formula>1</formula>
    </cfRule>
  </conditionalFormatting>
  <conditionalFormatting sqref="D4901:N4901">
    <cfRule type="cellIs" dxfId="0" priority="11450" operator="equal">
      <formula>0</formula>
    </cfRule>
    <cfRule type="cellIs" dxfId="1" priority="11451" operator="equal">
      <formula>1</formula>
    </cfRule>
  </conditionalFormatting>
  <conditionalFormatting sqref="D4902:N4902">
    <cfRule type="cellIs" dxfId="0" priority="11452" operator="equal">
      <formula>0</formula>
    </cfRule>
    <cfRule type="cellIs" dxfId="1" priority="11453" operator="equal">
      <formula>1</formula>
    </cfRule>
  </conditionalFormatting>
  <conditionalFormatting sqref="D4903:N4903">
    <cfRule type="cellIs" dxfId="0" priority="11454" operator="equal">
      <formula>0</formula>
    </cfRule>
    <cfRule type="cellIs" dxfId="1" priority="11455" operator="equal">
      <formula>1</formula>
    </cfRule>
  </conditionalFormatting>
  <conditionalFormatting sqref="D4904:N4904">
    <cfRule type="cellIs" dxfId="0" priority="11456" operator="equal">
      <formula>0</formula>
    </cfRule>
    <cfRule type="cellIs" dxfId="1" priority="11457" operator="equal">
      <formula>1</formula>
    </cfRule>
  </conditionalFormatting>
  <conditionalFormatting sqref="D4905:N4905">
    <cfRule type="cellIs" dxfId="0" priority="11458" operator="equal">
      <formula>0</formula>
    </cfRule>
    <cfRule type="cellIs" dxfId="1" priority="11459" operator="equal">
      <formula>1</formula>
    </cfRule>
  </conditionalFormatting>
  <conditionalFormatting sqref="D4906:N4906">
    <cfRule type="cellIs" dxfId="0" priority="11460" operator="equal">
      <formula>0</formula>
    </cfRule>
    <cfRule type="cellIs" dxfId="1" priority="11461" operator="equal">
      <formula>1</formula>
    </cfRule>
  </conditionalFormatting>
  <conditionalFormatting sqref="D4907:N4907">
    <cfRule type="cellIs" dxfId="0" priority="11462" operator="equal">
      <formula>0</formula>
    </cfRule>
    <cfRule type="cellIs" dxfId="1" priority="11463" operator="equal">
      <formula>1</formula>
    </cfRule>
  </conditionalFormatting>
  <conditionalFormatting sqref="D4908:N4908">
    <cfRule type="cellIs" dxfId="0" priority="11464" operator="equal">
      <formula>0</formula>
    </cfRule>
    <cfRule type="cellIs" dxfId="1" priority="11465" operator="equal">
      <formula>1</formula>
    </cfRule>
  </conditionalFormatting>
  <conditionalFormatting sqref="D4909:N4909">
    <cfRule type="cellIs" dxfId="0" priority="11466" operator="equal">
      <formula>0</formula>
    </cfRule>
    <cfRule type="cellIs" dxfId="1" priority="11467" operator="equal">
      <formula>1</formula>
    </cfRule>
  </conditionalFormatting>
  <conditionalFormatting sqref="D490:N490">
    <cfRule type="cellIs" dxfId="0" priority="1053" operator="equal">
      <formula>0</formula>
    </cfRule>
    <cfRule type="cellIs" dxfId="1" priority="1054" operator="equal">
      <formula>1</formula>
    </cfRule>
  </conditionalFormatting>
  <conditionalFormatting sqref="D491">
    <cfRule type="colorScale" priority="1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10:N4910">
    <cfRule type="cellIs" dxfId="0" priority="11468" operator="equal">
      <formula>0</formula>
    </cfRule>
    <cfRule type="cellIs" dxfId="1" priority="11469" operator="equal">
      <formula>1</formula>
    </cfRule>
  </conditionalFormatting>
  <conditionalFormatting sqref="D4911:N4911">
    <cfRule type="cellIs" dxfId="0" priority="11470" operator="equal">
      <formula>0</formula>
    </cfRule>
    <cfRule type="cellIs" dxfId="1" priority="11471" operator="equal">
      <formula>1</formula>
    </cfRule>
  </conditionalFormatting>
  <conditionalFormatting sqref="D4912:N4912">
    <cfRule type="cellIs" dxfId="0" priority="11472" operator="equal">
      <formula>0</formula>
    </cfRule>
    <cfRule type="cellIs" dxfId="1" priority="11473" operator="equal">
      <formula>1</formula>
    </cfRule>
  </conditionalFormatting>
  <conditionalFormatting sqref="D4913:N4913">
    <cfRule type="cellIs" dxfId="0" priority="11474" operator="equal">
      <formula>0</formula>
    </cfRule>
    <cfRule type="cellIs" dxfId="1" priority="11475" operator="equal">
      <formula>1</formula>
    </cfRule>
  </conditionalFormatting>
  <conditionalFormatting sqref="D4914:N4914">
    <cfRule type="cellIs" dxfId="0" priority="11476" operator="equal">
      <formula>0</formula>
    </cfRule>
    <cfRule type="cellIs" dxfId="1" priority="11477" operator="equal">
      <formula>1</formula>
    </cfRule>
  </conditionalFormatting>
  <conditionalFormatting sqref="D4915">
    <cfRule type="colorScale" priority="11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18:N4918">
    <cfRule type="cellIs" dxfId="0" priority="11489" operator="equal">
      <formula>0</formula>
    </cfRule>
    <cfRule type="cellIs" dxfId="1" priority="11490" operator="equal">
      <formula>1</formula>
    </cfRule>
  </conditionalFormatting>
  <conditionalFormatting sqref="D4919:N4919">
    <cfRule type="cellIs" dxfId="0" priority="11491" operator="equal">
      <formula>0</formula>
    </cfRule>
    <cfRule type="cellIs" dxfId="1" priority="11492" operator="equal">
      <formula>1</formula>
    </cfRule>
  </conditionalFormatting>
  <conditionalFormatting sqref="D4920:N4920">
    <cfRule type="cellIs" dxfId="0" priority="11493" operator="equal">
      <formula>0</formula>
    </cfRule>
    <cfRule type="cellIs" dxfId="1" priority="11494" operator="equal">
      <formula>1</formula>
    </cfRule>
  </conditionalFormatting>
  <conditionalFormatting sqref="D4921:N4921">
    <cfRule type="cellIs" dxfId="0" priority="11495" operator="equal">
      <formula>0</formula>
    </cfRule>
    <cfRule type="cellIs" dxfId="1" priority="11496" operator="equal">
      <formula>1</formula>
    </cfRule>
  </conditionalFormatting>
  <conditionalFormatting sqref="D4922:N4922">
    <cfRule type="cellIs" dxfId="0" priority="11497" operator="equal">
      <formula>0</formula>
    </cfRule>
    <cfRule type="cellIs" dxfId="1" priority="11498" operator="equal">
      <formula>1</formula>
    </cfRule>
  </conditionalFormatting>
  <conditionalFormatting sqref="D4923:N4923">
    <cfRule type="cellIs" dxfId="0" priority="11499" operator="equal">
      <formula>0</formula>
    </cfRule>
    <cfRule type="cellIs" dxfId="1" priority="11500" operator="equal">
      <formula>1</formula>
    </cfRule>
  </conditionalFormatting>
  <conditionalFormatting sqref="D4924:N4924">
    <cfRule type="cellIs" dxfId="0" priority="11501" operator="equal">
      <formula>0</formula>
    </cfRule>
    <cfRule type="cellIs" dxfId="1" priority="11502" operator="equal">
      <formula>1</formula>
    </cfRule>
  </conditionalFormatting>
  <conditionalFormatting sqref="D4925:N4925">
    <cfRule type="cellIs" dxfId="0" priority="11503" operator="equal">
      <formula>0</formula>
    </cfRule>
    <cfRule type="cellIs" dxfId="1" priority="11504" operator="equal">
      <formula>1</formula>
    </cfRule>
  </conditionalFormatting>
  <conditionalFormatting sqref="D4926:N4926">
    <cfRule type="cellIs" dxfId="0" priority="11505" operator="equal">
      <formula>0</formula>
    </cfRule>
    <cfRule type="cellIs" dxfId="1" priority="11506" operator="equal">
      <formula>1</formula>
    </cfRule>
  </conditionalFormatting>
  <conditionalFormatting sqref="D4927:N4927">
    <cfRule type="cellIs" dxfId="0" priority="11507" operator="equal">
      <formula>0</formula>
    </cfRule>
    <cfRule type="cellIs" dxfId="1" priority="11508" operator="equal">
      <formula>1</formula>
    </cfRule>
  </conditionalFormatting>
  <conditionalFormatting sqref="D4928:N4928">
    <cfRule type="cellIs" dxfId="0" priority="11509" operator="equal">
      <formula>0</formula>
    </cfRule>
    <cfRule type="cellIs" dxfId="1" priority="11510" operator="equal">
      <formula>1</formula>
    </cfRule>
  </conditionalFormatting>
  <conditionalFormatting sqref="D4929:N4929">
    <cfRule type="cellIs" dxfId="0" priority="11511" operator="equal">
      <formula>0</formula>
    </cfRule>
    <cfRule type="cellIs" dxfId="1" priority="11512" operator="equal">
      <formula>1</formula>
    </cfRule>
  </conditionalFormatting>
  <conditionalFormatting sqref="D4930:N4930">
    <cfRule type="cellIs" dxfId="0" priority="11513" operator="equal">
      <formula>0</formula>
    </cfRule>
    <cfRule type="cellIs" dxfId="1" priority="11514" operator="equal">
      <formula>1</formula>
    </cfRule>
  </conditionalFormatting>
  <conditionalFormatting sqref="D4931:N4931">
    <cfRule type="cellIs" dxfId="0" priority="11515" operator="equal">
      <formula>0</formula>
    </cfRule>
    <cfRule type="cellIs" dxfId="1" priority="11516" operator="equal">
      <formula>1</formula>
    </cfRule>
  </conditionalFormatting>
  <conditionalFormatting sqref="D4932:N4932">
    <cfRule type="cellIs" dxfId="0" priority="11517" operator="equal">
      <formula>0</formula>
    </cfRule>
    <cfRule type="cellIs" dxfId="1" priority="11518" operator="equal">
      <formula>1</formula>
    </cfRule>
  </conditionalFormatting>
  <conditionalFormatting sqref="D4933">
    <cfRule type="colorScale" priority="11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36">
    <cfRule type="colorScale" priority="11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39:N4939">
    <cfRule type="cellIs" dxfId="0" priority="11541" operator="equal">
      <formula>0</formula>
    </cfRule>
    <cfRule type="cellIs" dxfId="1" priority="11542" operator="equal">
      <formula>1</formula>
    </cfRule>
  </conditionalFormatting>
  <conditionalFormatting sqref="D4940">
    <cfRule type="colorScale" priority="11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43:N4943">
    <cfRule type="cellIs" dxfId="0" priority="11554" operator="equal">
      <formula>0</formula>
    </cfRule>
    <cfRule type="cellIs" dxfId="1" priority="11555" operator="equal">
      <formula>1</formula>
    </cfRule>
  </conditionalFormatting>
  <conditionalFormatting sqref="D4944">
    <cfRule type="colorScale" priority="11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47:N4947">
    <cfRule type="cellIs" dxfId="0" priority="11567" operator="equal">
      <formula>0</formula>
    </cfRule>
    <cfRule type="cellIs" dxfId="1" priority="11568" operator="equal">
      <formula>1</formula>
    </cfRule>
  </conditionalFormatting>
  <conditionalFormatting sqref="D4948">
    <cfRule type="colorScale" priority="11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4:N494">
    <cfRule type="cellIs" dxfId="0" priority="1066" operator="equal">
      <formula>0</formula>
    </cfRule>
    <cfRule type="cellIs" dxfId="1" priority="1067" operator="equal">
      <formula>1</formula>
    </cfRule>
  </conditionalFormatting>
  <conditionalFormatting sqref="D4951:N4951">
    <cfRule type="cellIs" dxfId="0" priority="11580" operator="equal">
      <formula>0</formula>
    </cfRule>
    <cfRule type="cellIs" dxfId="1" priority="11581" operator="equal">
      <formula>1</formula>
    </cfRule>
  </conditionalFormatting>
  <conditionalFormatting sqref="D4952:N4952">
    <cfRule type="cellIs" dxfId="0" priority="11582" operator="equal">
      <formula>0</formula>
    </cfRule>
    <cfRule type="cellIs" dxfId="1" priority="11583" operator="equal">
      <formula>1</formula>
    </cfRule>
  </conditionalFormatting>
  <conditionalFormatting sqref="D4953:N4953">
    <cfRule type="cellIs" dxfId="0" priority="11584" operator="equal">
      <formula>0</formula>
    </cfRule>
    <cfRule type="cellIs" dxfId="1" priority="11585" operator="equal">
      <formula>1</formula>
    </cfRule>
  </conditionalFormatting>
  <conditionalFormatting sqref="D4954:N4954">
    <cfRule type="cellIs" dxfId="0" priority="11586" operator="equal">
      <formula>0</formula>
    </cfRule>
    <cfRule type="cellIs" dxfId="1" priority="11587" operator="equal">
      <formula>1</formula>
    </cfRule>
  </conditionalFormatting>
  <conditionalFormatting sqref="D4955:N4955">
    <cfRule type="cellIs" dxfId="0" priority="11588" operator="equal">
      <formula>0</formula>
    </cfRule>
    <cfRule type="cellIs" dxfId="1" priority="11589" operator="equal">
      <formula>1</formula>
    </cfRule>
  </conditionalFormatting>
  <conditionalFormatting sqref="D4956:N4956">
    <cfRule type="cellIs" dxfId="0" priority="11590" operator="equal">
      <formula>0</formula>
    </cfRule>
    <cfRule type="cellIs" dxfId="1" priority="11591" operator="equal">
      <formula>1</formula>
    </cfRule>
  </conditionalFormatting>
  <conditionalFormatting sqref="D4957:N4957">
    <cfRule type="cellIs" dxfId="0" priority="11592" operator="equal">
      <formula>0</formula>
    </cfRule>
    <cfRule type="cellIs" dxfId="1" priority="11593" operator="equal">
      <formula>1</formula>
    </cfRule>
  </conditionalFormatting>
  <conditionalFormatting sqref="D4958:N4958">
    <cfRule type="cellIs" dxfId="0" priority="11594" operator="equal">
      <formula>0</formula>
    </cfRule>
    <cfRule type="cellIs" dxfId="1" priority="11595" operator="equal">
      <formula>1</formula>
    </cfRule>
  </conditionalFormatting>
  <conditionalFormatting sqref="D4959:N4959">
    <cfRule type="cellIs" dxfId="0" priority="11596" operator="equal">
      <formula>0</formula>
    </cfRule>
    <cfRule type="cellIs" dxfId="1" priority="11597" operator="equal">
      <formula>1</formula>
    </cfRule>
  </conditionalFormatting>
  <conditionalFormatting sqref="D495:N495">
    <cfRule type="cellIs" dxfId="0" priority="1068" operator="equal">
      <formula>0</formula>
    </cfRule>
    <cfRule type="cellIs" dxfId="1" priority="1069" operator="equal">
      <formula>1</formula>
    </cfRule>
  </conditionalFormatting>
  <conditionalFormatting sqref="D4960:N4960">
    <cfRule type="cellIs" dxfId="0" priority="11598" operator="equal">
      <formula>0</formula>
    </cfRule>
    <cfRule type="cellIs" dxfId="1" priority="11599" operator="equal">
      <formula>1</formula>
    </cfRule>
  </conditionalFormatting>
  <conditionalFormatting sqref="D4961:N4961">
    <cfRule type="cellIs" dxfId="0" priority="11600" operator="equal">
      <formula>0</formula>
    </cfRule>
    <cfRule type="cellIs" dxfId="1" priority="11601" operator="equal">
      <formula>1</formula>
    </cfRule>
  </conditionalFormatting>
  <conditionalFormatting sqref="D4962:N4962">
    <cfRule type="cellIs" dxfId="0" priority="11602" operator="equal">
      <formula>0</formula>
    </cfRule>
    <cfRule type="cellIs" dxfId="1" priority="11603" operator="equal">
      <formula>1</formula>
    </cfRule>
  </conditionalFormatting>
  <conditionalFormatting sqref="D4963:N4963">
    <cfRule type="cellIs" dxfId="0" priority="11604" operator="equal">
      <formula>0</formula>
    </cfRule>
    <cfRule type="cellIs" dxfId="1" priority="11605" operator="equal">
      <formula>1</formula>
    </cfRule>
  </conditionalFormatting>
  <conditionalFormatting sqref="D4964:N4964">
    <cfRule type="cellIs" dxfId="0" priority="11606" operator="equal">
      <formula>0</formula>
    </cfRule>
    <cfRule type="cellIs" dxfId="1" priority="11607" operator="equal">
      <formula>1</formula>
    </cfRule>
  </conditionalFormatting>
  <conditionalFormatting sqref="D4965:N4965">
    <cfRule type="cellIs" dxfId="0" priority="11608" operator="equal">
      <formula>0</formula>
    </cfRule>
    <cfRule type="cellIs" dxfId="1" priority="11609" operator="equal">
      <formula>1</formula>
    </cfRule>
  </conditionalFormatting>
  <conditionalFormatting sqref="D4966">
    <cfRule type="colorScale" priority="11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69:N4969">
    <cfRule type="cellIs" dxfId="0" priority="11621" operator="equal">
      <formula>0</formula>
    </cfRule>
    <cfRule type="cellIs" dxfId="1" priority="11622" operator="equal">
      <formula>1</formula>
    </cfRule>
  </conditionalFormatting>
  <conditionalFormatting sqref="D496:N496">
    <cfRule type="cellIs" dxfId="0" priority="1070" operator="equal">
      <formula>0</formula>
    </cfRule>
    <cfRule type="cellIs" dxfId="1" priority="1071" operator="equal">
      <formula>1</formula>
    </cfRule>
  </conditionalFormatting>
  <conditionalFormatting sqref="D4970:N4970">
    <cfRule type="cellIs" dxfId="0" priority="11623" operator="equal">
      <formula>0</formula>
    </cfRule>
    <cfRule type="cellIs" dxfId="1" priority="11624" operator="equal">
      <formula>1</formula>
    </cfRule>
  </conditionalFormatting>
  <conditionalFormatting sqref="D4971:N4971">
    <cfRule type="cellIs" dxfId="0" priority="11625" operator="equal">
      <formula>0</formula>
    </cfRule>
    <cfRule type="cellIs" dxfId="1" priority="11626" operator="equal">
      <formula>1</formula>
    </cfRule>
  </conditionalFormatting>
  <conditionalFormatting sqref="D4972:N4972">
    <cfRule type="cellIs" dxfId="0" priority="11627" operator="equal">
      <formula>0</formula>
    </cfRule>
    <cfRule type="cellIs" dxfId="1" priority="11628" operator="equal">
      <formula>1</formula>
    </cfRule>
  </conditionalFormatting>
  <conditionalFormatting sqref="D4973:N4973">
    <cfRule type="cellIs" dxfId="0" priority="11629" operator="equal">
      <formula>0</formula>
    </cfRule>
    <cfRule type="cellIs" dxfId="1" priority="11630" operator="equal">
      <formula>1</formula>
    </cfRule>
  </conditionalFormatting>
  <conditionalFormatting sqref="D4974:N4974">
    <cfRule type="cellIs" dxfId="0" priority="11631" operator="equal">
      <formula>0</formula>
    </cfRule>
    <cfRule type="cellIs" dxfId="1" priority="11632" operator="equal">
      <formula>1</formula>
    </cfRule>
  </conditionalFormatting>
  <conditionalFormatting sqref="D4975:N4975">
    <cfRule type="cellIs" dxfId="0" priority="11633" operator="equal">
      <formula>0</formula>
    </cfRule>
    <cfRule type="cellIs" dxfId="1" priority="11634" operator="equal">
      <formula>1</formula>
    </cfRule>
  </conditionalFormatting>
  <conditionalFormatting sqref="D4976:N4976">
    <cfRule type="cellIs" dxfId="0" priority="11635" operator="equal">
      <formula>0</formula>
    </cfRule>
    <cfRule type="cellIs" dxfId="1" priority="11636" operator="equal">
      <formula>1</formula>
    </cfRule>
  </conditionalFormatting>
  <conditionalFormatting sqref="D4977:N4977">
    <cfRule type="cellIs" dxfId="0" priority="11637" operator="equal">
      <formula>0</formula>
    </cfRule>
    <cfRule type="cellIs" dxfId="1" priority="11638" operator="equal">
      <formula>1</formula>
    </cfRule>
  </conditionalFormatting>
  <conditionalFormatting sqref="D4978:N4978">
    <cfRule type="cellIs" dxfId="0" priority="11639" operator="equal">
      <formula>0</formula>
    </cfRule>
    <cfRule type="cellIs" dxfId="1" priority="11640" operator="equal">
      <formula>1</formula>
    </cfRule>
  </conditionalFormatting>
  <conditionalFormatting sqref="D4979:N4979">
    <cfRule type="cellIs" dxfId="0" priority="11641" operator="equal">
      <formula>0</formula>
    </cfRule>
    <cfRule type="cellIs" dxfId="1" priority="11642" operator="equal">
      <formula>1</formula>
    </cfRule>
  </conditionalFormatting>
  <conditionalFormatting sqref="D497:N497">
    <cfRule type="cellIs" dxfId="0" priority="1072" operator="equal">
      <formula>0</formula>
    </cfRule>
    <cfRule type="cellIs" dxfId="1" priority="1073" operator="equal">
      <formula>1</formula>
    </cfRule>
  </conditionalFormatting>
  <conditionalFormatting sqref="D4980:N4980">
    <cfRule type="cellIs" dxfId="0" priority="11643" operator="equal">
      <formula>0</formula>
    </cfRule>
    <cfRule type="cellIs" dxfId="1" priority="11644" operator="equal">
      <formula>1</formula>
    </cfRule>
  </conditionalFormatting>
  <conditionalFormatting sqref="D4981:N4981">
    <cfRule type="cellIs" dxfId="0" priority="11645" operator="equal">
      <formula>0</formula>
    </cfRule>
    <cfRule type="cellIs" dxfId="1" priority="11646" operator="equal">
      <formula>1</formula>
    </cfRule>
  </conditionalFormatting>
  <conditionalFormatting sqref="D4982:N4982">
    <cfRule type="cellIs" dxfId="0" priority="11647" operator="equal">
      <formula>0</formula>
    </cfRule>
    <cfRule type="cellIs" dxfId="1" priority="11648" operator="equal">
      <formula>1</formula>
    </cfRule>
  </conditionalFormatting>
  <conditionalFormatting sqref="D4983:N4983">
    <cfRule type="cellIs" dxfId="0" priority="11649" operator="equal">
      <formula>0</formula>
    </cfRule>
    <cfRule type="cellIs" dxfId="1" priority="11650" operator="equal">
      <formula>1</formula>
    </cfRule>
  </conditionalFormatting>
  <conditionalFormatting sqref="D4984:N4984">
    <cfRule type="cellIs" dxfId="0" priority="11651" operator="equal">
      <formula>0</formula>
    </cfRule>
    <cfRule type="cellIs" dxfId="1" priority="11652" operator="equal">
      <formula>1</formula>
    </cfRule>
  </conditionalFormatting>
  <conditionalFormatting sqref="D4985:N4985">
    <cfRule type="cellIs" dxfId="0" priority="11653" operator="equal">
      <formula>0</formula>
    </cfRule>
    <cfRule type="cellIs" dxfId="1" priority="11654" operator="equal">
      <formula>1</formula>
    </cfRule>
  </conditionalFormatting>
  <conditionalFormatting sqref="D4986:N4986">
    <cfRule type="cellIs" dxfId="0" priority="11655" operator="equal">
      <formula>0</formula>
    </cfRule>
    <cfRule type="cellIs" dxfId="1" priority="11656" operator="equal">
      <formula>1</formula>
    </cfRule>
  </conditionalFormatting>
  <conditionalFormatting sqref="D4987:N4987">
    <cfRule type="cellIs" dxfId="0" priority="11657" operator="equal">
      <formula>0</formula>
    </cfRule>
    <cfRule type="cellIs" dxfId="1" priority="11658" operator="equal">
      <formula>1</formula>
    </cfRule>
  </conditionalFormatting>
  <conditionalFormatting sqref="D4988:N4988">
    <cfRule type="cellIs" dxfId="0" priority="11659" operator="equal">
      <formula>0</formula>
    </cfRule>
    <cfRule type="cellIs" dxfId="1" priority="11660" operator="equal">
      <formula>1</formula>
    </cfRule>
  </conditionalFormatting>
  <conditionalFormatting sqref="D4989:N4989">
    <cfRule type="cellIs" dxfId="0" priority="11661" operator="equal">
      <formula>0</formula>
    </cfRule>
    <cfRule type="cellIs" dxfId="1" priority="11662" operator="equal">
      <formula>1</formula>
    </cfRule>
  </conditionalFormatting>
  <conditionalFormatting sqref="D498:N498">
    <cfRule type="cellIs" dxfId="0" priority="1074" operator="equal">
      <formula>0</formula>
    </cfRule>
    <cfRule type="cellIs" dxfId="1" priority="1075" operator="equal">
      <formula>1</formula>
    </cfRule>
  </conditionalFormatting>
  <conditionalFormatting sqref="D4990">
    <cfRule type="colorScale" priority="11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93">
    <cfRule type="colorScale" priority="11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96:N4996">
    <cfRule type="cellIs" dxfId="0" priority="11685" operator="equal">
      <formula>0</formula>
    </cfRule>
    <cfRule type="cellIs" dxfId="1" priority="11686" operator="equal">
      <formula>1</formula>
    </cfRule>
  </conditionalFormatting>
  <conditionalFormatting sqref="D4997:N4997">
    <cfRule type="cellIs" dxfId="0" priority="11687" operator="equal">
      <formula>0</formula>
    </cfRule>
    <cfRule type="cellIs" dxfId="1" priority="11688" operator="equal">
      <formula>1</formula>
    </cfRule>
  </conditionalFormatting>
  <conditionalFormatting sqref="D4998:N4998">
    <cfRule type="cellIs" dxfId="0" priority="11689" operator="equal">
      <formula>0</formula>
    </cfRule>
    <cfRule type="cellIs" dxfId="1" priority="11690" operator="equal">
      <formula>1</formula>
    </cfRule>
  </conditionalFormatting>
  <conditionalFormatting sqref="D4999:N4999">
    <cfRule type="cellIs" dxfId="0" priority="11691" operator="equal">
      <formula>0</formula>
    </cfRule>
    <cfRule type="cellIs" dxfId="1" priority="11692" operator="equal">
      <formula>1</formula>
    </cfRule>
  </conditionalFormatting>
  <conditionalFormatting sqref="D499:N499">
    <cfRule type="cellIs" dxfId="0" priority="1076" operator="equal">
      <formula>0</formula>
    </cfRule>
    <cfRule type="cellIs" dxfId="1" priority="1077" operator="equal">
      <formula>1</formula>
    </cfRule>
  </conditionalFormatting>
  <conditionalFormatting sqref="D49:N49">
    <cfRule type="cellIs" dxfId="0" priority="71" operator="equal">
      <formula>0</formula>
    </cfRule>
    <cfRule type="cellIs" dxfId="1" priority="72" operator="equal">
      <formula>1</formula>
    </cfRule>
  </conditionalFormatting>
  <conditionalFormatting sqref="D5">
    <cfRule type="colorScale" priority="1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00:N5000">
    <cfRule type="cellIs" dxfId="0" priority="11693" operator="equal">
      <formula>0</formula>
    </cfRule>
    <cfRule type="cellIs" dxfId="1" priority="11694" operator="equal">
      <formula>1</formula>
    </cfRule>
  </conditionalFormatting>
  <conditionalFormatting sqref="D5001:N5001">
    <cfRule type="cellIs" dxfId="0" priority="11695" operator="equal">
      <formula>0</formula>
    </cfRule>
    <cfRule type="cellIs" dxfId="1" priority="11696" operator="equal">
      <formula>1</formula>
    </cfRule>
  </conditionalFormatting>
  <conditionalFormatting sqref="D5002:N5002">
    <cfRule type="cellIs" dxfId="0" priority="11697" operator="equal">
      <formula>0</formula>
    </cfRule>
    <cfRule type="cellIs" dxfId="1" priority="11698" operator="equal">
      <formula>1</formula>
    </cfRule>
  </conditionalFormatting>
  <conditionalFormatting sqref="D5003">
    <cfRule type="colorScale" priority="11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06">
    <cfRule type="colorScale" priority="11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09:N5009">
    <cfRule type="cellIs" dxfId="0" priority="11721" operator="equal">
      <formula>0</formula>
    </cfRule>
    <cfRule type="cellIs" dxfId="1" priority="11722" operator="equal">
      <formula>1</formula>
    </cfRule>
  </conditionalFormatting>
  <conditionalFormatting sqref="D500:N500">
    <cfRule type="cellIs" dxfId="0" priority="1078" operator="equal">
      <formula>0</formula>
    </cfRule>
    <cfRule type="cellIs" dxfId="1" priority="1079" operator="equal">
      <formula>1</formula>
    </cfRule>
  </conditionalFormatting>
  <conditionalFormatting sqref="D5010:N5010">
    <cfRule type="cellIs" dxfId="0" priority="11723" operator="equal">
      <formula>0</formula>
    </cfRule>
    <cfRule type="cellIs" dxfId="1" priority="11724" operator="equal">
      <formula>1</formula>
    </cfRule>
  </conditionalFormatting>
  <conditionalFormatting sqref="D5011:N5011">
    <cfRule type="cellIs" dxfId="0" priority="11725" operator="equal">
      <formula>0</formula>
    </cfRule>
    <cfRule type="cellIs" dxfId="1" priority="11726" operator="equal">
      <formula>1</formula>
    </cfRule>
  </conditionalFormatting>
  <conditionalFormatting sqref="D5012:N5012">
    <cfRule type="cellIs" dxfId="0" priority="11727" operator="equal">
      <formula>0</formula>
    </cfRule>
    <cfRule type="cellIs" dxfId="1" priority="11728" operator="equal">
      <formula>1</formula>
    </cfRule>
  </conditionalFormatting>
  <conditionalFormatting sqref="D5013:N5013">
    <cfRule type="cellIs" dxfId="0" priority="11729" operator="equal">
      <formula>0</formula>
    </cfRule>
    <cfRule type="cellIs" dxfId="1" priority="11730" operator="equal">
      <formula>1</formula>
    </cfRule>
  </conditionalFormatting>
  <conditionalFormatting sqref="D5014">
    <cfRule type="colorScale" priority="11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17">
    <cfRule type="colorScale" priority="11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1:N501">
    <cfRule type="cellIs" dxfId="0" priority="1080" operator="equal">
      <formula>0</formula>
    </cfRule>
    <cfRule type="cellIs" dxfId="1" priority="1081" operator="equal">
      <formula>1</formula>
    </cfRule>
  </conditionalFormatting>
  <conditionalFormatting sqref="D5020:N5020">
    <cfRule type="cellIs" dxfId="0" priority="11753" operator="equal">
      <formula>0</formula>
    </cfRule>
    <cfRule type="cellIs" dxfId="1" priority="11754" operator="equal">
      <formula>1</formula>
    </cfRule>
  </conditionalFormatting>
  <conditionalFormatting sqref="D5021:N5021">
    <cfRule type="cellIs" dxfId="0" priority="11755" operator="equal">
      <formula>0</formula>
    </cfRule>
    <cfRule type="cellIs" dxfId="1" priority="11756" operator="equal">
      <formula>1</formula>
    </cfRule>
  </conditionalFormatting>
  <conditionalFormatting sqref="D5022:N5022">
    <cfRule type="cellIs" dxfId="0" priority="11757" operator="equal">
      <formula>0</formula>
    </cfRule>
    <cfRule type="cellIs" dxfId="1" priority="11758" operator="equal">
      <formula>1</formula>
    </cfRule>
  </conditionalFormatting>
  <conditionalFormatting sqref="D5023:N5023">
    <cfRule type="cellIs" dxfId="0" priority="11759" operator="equal">
      <formula>0</formula>
    </cfRule>
    <cfRule type="cellIs" dxfId="1" priority="11760" operator="equal">
      <formula>1</formula>
    </cfRule>
  </conditionalFormatting>
  <conditionalFormatting sqref="D5024:N5024">
    <cfRule type="cellIs" dxfId="0" priority="11761" operator="equal">
      <formula>0</formula>
    </cfRule>
    <cfRule type="cellIs" dxfId="1" priority="11762" operator="equal">
      <formula>1</formula>
    </cfRule>
  </conditionalFormatting>
  <conditionalFormatting sqref="D5025:N5025">
    <cfRule type="cellIs" dxfId="0" priority="11763" operator="equal">
      <formula>0</formula>
    </cfRule>
    <cfRule type="cellIs" dxfId="1" priority="11764" operator="equal">
      <formula>1</formula>
    </cfRule>
  </conditionalFormatting>
  <conditionalFormatting sqref="D5026:N5026">
    <cfRule type="cellIs" dxfId="0" priority="11765" operator="equal">
      <formula>0</formula>
    </cfRule>
    <cfRule type="cellIs" dxfId="1" priority="11766" operator="equal">
      <formula>1</formula>
    </cfRule>
  </conditionalFormatting>
  <conditionalFormatting sqref="D5027:N5027">
    <cfRule type="cellIs" dxfId="0" priority="11767" operator="equal">
      <formula>0</formula>
    </cfRule>
    <cfRule type="cellIs" dxfId="1" priority="11768" operator="equal">
      <formula>1</formula>
    </cfRule>
  </conditionalFormatting>
  <conditionalFormatting sqref="D5028">
    <cfRule type="colorScale" priority="11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2:N502">
    <cfRule type="cellIs" dxfId="0" priority="1082" operator="equal">
      <formula>0</formula>
    </cfRule>
    <cfRule type="cellIs" dxfId="1" priority="1083" operator="equal">
      <formula>1</formula>
    </cfRule>
  </conditionalFormatting>
  <conditionalFormatting sqref="D5031">
    <cfRule type="colorScale" priority="11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34:N5034">
    <cfRule type="cellIs" dxfId="0" priority="11791" operator="equal">
      <formula>0</formula>
    </cfRule>
    <cfRule type="cellIs" dxfId="1" priority="11792" operator="equal">
      <formula>1</formula>
    </cfRule>
  </conditionalFormatting>
  <conditionalFormatting sqref="D5035">
    <cfRule type="colorScale" priority="11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38">
    <cfRule type="colorScale" priority="11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3:N503">
    <cfRule type="cellIs" dxfId="0" priority="1084" operator="equal">
      <formula>0</formula>
    </cfRule>
    <cfRule type="cellIs" dxfId="1" priority="1085" operator="equal">
      <formula>1</formula>
    </cfRule>
  </conditionalFormatting>
  <conditionalFormatting sqref="D5041:N5041">
    <cfRule type="cellIs" dxfId="0" priority="11815" operator="equal">
      <formula>0</formula>
    </cfRule>
    <cfRule type="cellIs" dxfId="1" priority="11816" operator="equal">
      <formula>1</formula>
    </cfRule>
  </conditionalFormatting>
  <conditionalFormatting sqref="D5042:N5042">
    <cfRule type="cellIs" dxfId="0" priority="11817" operator="equal">
      <formula>0</formula>
    </cfRule>
    <cfRule type="cellIs" dxfId="1" priority="11818" operator="equal">
      <formula>1</formula>
    </cfRule>
  </conditionalFormatting>
  <conditionalFormatting sqref="D5043:N5043">
    <cfRule type="cellIs" dxfId="0" priority="11819" operator="equal">
      <formula>0</formula>
    </cfRule>
    <cfRule type="cellIs" dxfId="1" priority="11820" operator="equal">
      <formula>1</formula>
    </cfRule>
  </conditionalFormatting>
  <conditionalFormatting sqref="D5044:N5044">
    <cfRule type="cellIs" dxfId="0" priority="11821" operator="equal">
      <formula>0</formula>
    </cfRule>
    <cfRule type="cellIs" dxfId="1" priority="11822" operator="equal">
      <formula>1</formula>
    </cfRule>
  </conditionalFormatting>
  <conditionalFormatting sqref="D5045">
    <cfRule type="colorScale" priority="11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48">
    <cfRule type="colorScale" priority="11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4:N504">
    <cfRule type="cellIs" dxfId="0" priority="1086" operator="equal">
      <formula>0</formula>
    </cfRule>
    <cfRule type="cellIs" dxfId="1" priority="1087" operator="equal">
      <formula>1</formula>
    </cfRule>
  </conditionalFormatting>
  <conditionalFormatting sqref="D5051:N5051">
    <cfRule type="cellIs" dxfId="0" priority="11845" operator="equal">
      <formula>0</formula>
    </cfRule>
    <cfRule type="cellIs" dxfId="1" priority="11846" operator="equal">
      <formula>1</formula>
    </cfRule>
  </conditionalFormatting>
  <conditionalFormatting sqref="D5052:N5052">
    <cfRule type="cellIs" dxfId="0" priority="11847" operator="equal">
      <formula>0</formula>
    </cfRule>
    <cfRule type="cellIs" dxfId="1" priority="11848" operator="equal">
      <formula>1</formula>
    </cfRule>
  </conditionalFormatting>
  <conditionalFormatting sqref="D5053:N5053">
    <cfRule type="cellIs" dxfId="0" priority="11849" operator="equal">
      <formula>0</formula>
    </cfRule>
    <cfRule type="cellIs" dxfId="1" priority="11850" operator="equal">
      <formula>1</formula>
    </cfRule>
  </conditionalFormatting>
  <conditionalFormatting sqref="D5054:N5054">
    <cfRule type="cellIs" dxfId="0" priority="11851" operator="equal">
      <formula>0</formula>
    </cfRule>
    <cfRule type="cellIs" dxfId="1" priority="11852" operator="equal">
      <formula>1</formula>
    </cfRule>
  </conditionalFormatting>
  <conditionalFormatting sqref="D5055:N5055">
    <cfRule type="cellIs" dxfId="0" priority="11853" operator="equal">
      <formula>0</formula>
    </cfRule>
    <cfRule type="cellIs" dxfId="1" priority="11854" operator="equal">
      <formula>1</formula>
    </cfRule>
  </conditionalFormatting>
  <conditionalFormatting sqref="D5056">
    <cfRule type="colorScale" priority="11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59">
    <cfRule type="colorScale" priority="11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5:N505">
    <cfRule type="cellIs" dxfId="0" priority="1088" operator="equal">
      <formula>0</formula>
    </cfRule>
    <cfRule type="cellIs" dxfId="1" priority="1089" operator="equal">
      <formula>1</formula>
    </cfRule>
  </conditionalFormatting>
  <conditionalFormatting sqref="D5062:N5062">
    <cfRule type="cellIs" dxfId="0" priority="11877" operator="equal">
      <formula>0</formula>
    </cfRule>
    <cfRule type="cellIs" dxfId="1" priority="11878" operator="equal">
      <formula>1</formula>
    </cfRule>
  </conditionalFormatting>
  <conditionalFormatting sqref="D5063:N5063">
    <cfRule type="cellIs" dxfId="0" priority="11879" operator="equal">
      <formula>0</formula>
    </cfRule>
    <cfRule type="cellIs" dxfId="1" priority="11880" operator="equal">
      <formula>1</formula>
    </cfRule>
  </conditionalFormatting>
  <conditionalFormatting sqref="D5064:N5064">
    <cfRule type="cellIs" dxfId="0" priority="11881" operator="equal">
      <formula>0</formula>
    </cfRule>
    <cfRule type="cellIs" dxfId="1" priority="11882" operator="equal">
      <formula>1</formula>
    </cfRule>
  </conditionalFormatting>
  <conditionalFormatting sqref="D5065:N5065">
    <cfRule type="cellIs" dxfId="0" priority="11883" operator="equal">
      <formula>0</formula>
    </cfRule>
    <cfRule type="cellIs" dxfId="1" priority="11884" operator="equal">
      <formula>1</formula>
    </cfRule>
  </conditionalFormatting>
  <conditionalFormatting sqref="D5066:N5066">
    <cfRule type="cellIs" dxfId="0" priority="11885" operator="equal">
      <formula>0</formula>
    </cfRule>
    <cfRule type="cellIs" dxfId="1" priority="11886" operator="equal">
      <formula>1</formula>
    </cfRule>
  </conditionalFormatting>
  <conditionalFormatting sqref="D5067:N5067">
    <cfRule type="cellIs" dxfId="0" priority="11887" operator="equal">
      <formula>0</formula>
    </cfRule>
    <cfRule type="cellIs" dxfId="1" priority="11888" operator="equal">
      <formula>1</formula>
    </cfRule>
  </conditionalFormatting>
  <conditionalFormatting sqref="D5068:N5068">
    <cfRule type="cellIs" dxfId="0" priority="11889" operator="equal">
      <formula>0</formula>
    </cfRule>
    <cfRule type="cellIs" dxfId="1" priority="11890" operator="equal">
      <formula>1</formula>
    </cfRule>
  </conditionalFormatting>
  <conditionalFormatting sqref="D5069">
    <cfRule type="colorScale" priority="11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6:N506">
    <cfRule type="cellIs" dxfId="0" priority="1090" operator="equal">
      <formula>0</formula>
    </cfRule>
    <cfRule type="cellIs" dxfId="1" priority="1091" operator="equal">
      <formula>1</formula>
    </cfRule>
  </conditionalFormatting>
  <conditionalFormatting sqref="D5072">
    <cfRule type="colorScale" priority="11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75:N5075">
    <cfRule type="cellIs" dxfId="0" priority="11913" operator="equal">
      <formula>0</formula>
    </cfRule>
    <cfRule type="cellIs" dxfId="1" priority="11914" operator="equal">
      <formula>1</formula>
    </cfRule>
  </conditionalFormatting>
  <conditionalFormatting sqref="D5076:N5076">
    <cfRule type="cellIs" dxfId="0" priority="11915" operator="equal">
      <formula>0</formula>
    </cfRule>
    <cfRule type="cellIs" dxfId="1" priority="11916" operator="equal">
      <formula>1</formula>
    </cfRule>
  </conditionalFormatting>
  <conditionalFormatting sqref="D5077:N5077">
    <cfRule type="cellIs" dxfId="0" priority="11917" operator="equal">
      <formula>0</formula>
    </cfRule>
    <cfRule type="cellIs" dxfId="1" priority="11918" operator="equal">
      <formula>1</formula>
    </cfRule>
  </conditionalFormatting>
  <conditionalFormatting sqref="D5078">
    <cfRule type="colorScale" priority="11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7:N507">
    <cfRule type="cellIs" dxfId="0" priority="1092" operator="equal">
      <formula>0</formula>
    </cfRule>
    <cfRule type="cellIs" dxfId="1" priority="1093" operator="equal">
      <formula>1</formula>
    </cfRule>
  </conditionalFormatting>
  <conditionalFormatting sqref="D5081">
    <cfRule type="colorScale" priority="11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84:N5084">
    <cfRule type="cellIs" dxfId="0" priority="11941" operator="equal">
      <formula>0</formula>
    </cfRule>
    <cfRule type="cellIs" dxfId="1" priority="11942" operator="equal">
      <formula>1</formula>
    </cfRule>
  </conditionalFormatting>
  <conditionalFormatting sqref="D5085:N5085">
    <cfRule type="cellIs" dxfId="0" priority="11943" operator="equal">
      <formula>0</formula>
    </cfRule>
    <cfRule type="cellIs" dxfId="1" priority="11944" operator="equal">
      <formula>1</formula>
    </cfRule>
  </conditionalFormatting>
  <conditionalFormatting sqref="D5086:N5086">
    <cfRule type="cellIs" dxfId="0" priority="11945" operator="equal">
      <formula>0</formula>
    </cfRule>
    <cfRule type="cellIs" dxfId="1" priority="11946" operator="equal">
      <formula>1</formula>
    </cfRule>
  </conditionalFormatting>
  <conditionalFormatting sqref="D5087:N5087">
    <cfRule type="cellIs" dxfId="0" priority="11947" operator="equal">
      <formula>0</formula>
    </cfRule>
    <cfRule type="cellIs" dxfId="1" priority="11948" operator="equal">
      <formula>1</formula>
    </cfRule>
  </conditionalFormatting>
  <conditionalFormatting sqref="D5088">
    <cfRule type="colorScale" priority="12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8:N508">
    <cfRule type="cellIs" dxfId="0" priority="1094" operator="equal">
      <formula>0</formula>
    </cfRule>
    <cfRule type="cellIs" dxfId="1" priority="1095" operator="equal">
      <formula>1</formula>
    </cfRule>
  </conditionalFormatting>
  <conditionalFormatting sqref="D5091">
    <cfRule type="colorScale" priority="12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94">
    <cfRule type="colorScale" priority="11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97:N5097">
    <cfRule type="cellIs" dxfId="0" priority="11982" operator="equal">
      <formula>0</formula>
    </cfRule>
    <cfRule type="cellIs" dxfId="1" priority="11983" operator="equal">
      <formula>1</formula>
    </cfRule>
  </conditionalFormatting>
  <conditionalFormatting sqref="D5098:N5098">
    <cfRule type="cellIs" dxfId="0" priority="11984" operator="equal">
      <formula>0</formula>
    </cfRule>
    <cfRule type="cellIs" dxfId="1" priority="11985" operator="equal">
      <formula>1</formula>
    </cfRule>
  </conditionalFormatting>
  <conditionalFormatting sqref="D5099:N5099">
    <cfRule type="cellIs" dxfId="0" priority="11986" operator="equal">
      <formula>0</formula>
    </cfRule>
    <cfRule type="cellIs" dxfId="1" priority="11987" operator="equal">
      <formula>1</formula>
    </cfRule>
  </conditionalFormatting>
  <conditionalFormatting sqref="D509:N509">
    <cfRule type="cellIs" dxfId="0" priority="1096" operator="equal">
      <formula>0</formula>
    </cfRule>
    <cfRule type="cellIs" dxfId="1" priority="1097" operator="equal">
      <formula>1</formula>
    </cfRule>
  </conditionalFormatting>
  <conditionalFormatting sqref="D50:N50">
    <cfRule type="cellIs" dxfId="0" priority="73" operator="equal">
      <formula>0</formula>
    </cfRule>
    <cfRule type="cellIs" dxfId="1" priority="74" operator="equal">
      <formula>1</formula>
    </cfRule>
  </conditionalFormatting>
  <conditionalFormatting sqref="D5100:N5100">
    <cfRule type="cellIs" dxfId="0" priority="11988" operator="equal">
      <formula>0</formula>
    </cfRule>
    <cfRule type="cellIs" dxfId="1" priority="11989" operator="equal">
      <formula>1</formula>
    </cfRule>
  </conditionalFormatting>
  <conditionalFormatting sqref="D5101:N5101">
    <cfRule type="cellIs" dxfId="0" priority="11990" operator="equal">
      <formula>0</formula>
    </cfRule>
    <cfRule type="cellIs" dxfId="1" priority="11991" operator="equal">
      <formula>1</formula>
    </cfRule>
  </conditionalFormatting>
  <conditionalFormatting sqref="D5102">
    <cfRule type="colorScale" priority="12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05">
    <cfRule type="colorScale" priority="12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08:N5108">
    <cfRule type="cellIs" dxfId="0" priority="12014" operator="equal">
      <formula>0</formula>
    </cfRule>
    <cfRule type="cellIs" dxfId="1" priority="12015" operator="equal">
      <formula>1</formula>
    </cfRule>
  </conditionalFormatting>
  <conditionalFormatting sqref="D5109:N5109">
    <cfRule type="cellIs" dxfId="0" priority="12016" operator="equal">
      <formula>0</formula>
    </cfRule>
    <cfRule type="cellIs" dxfId="1" priority="12017" operator="equal">
      <formula>1</formula>
    </cfRule>
  </conditionalFormatting>
  <conditionalFormatting sqref="D510:N510">
    <cfRule type="cellIs" dxfId="0" priority="1098" operator="equal">
      <formula>0</formula>
    </cfRule>
    <cfRule type="cellIs" dxfId="1" priority="1099" operator="equal">
      <formula>1</formula>
    </cfRule>
  </conditionalFormatting>
  <conditionalFormatting sqref="D5110:N5110">
    <cfRule type="cellIs" dxfId="0" priority="12018" operator="equal">
      <formula>0</formula>
    </cfRule>
    <cfRule type="cellIs" dxfId="1" priority="12019" operator="equal">
      <formula>1</formula>
    </cfRule>
  </conditionalFormatting>
  <conditionalFormatting sqref="D5111:N5111">
    <cfRule type="cellIs" dxfId="0" priority="12020" operator="equal">
      <formula>0</formula>
    </cfRule>
    <cfRule type="cellIs" dxfId="1" priority="12021" operator="equal">
      <formula>1</formula>
    </cfRule>
  </conditionalFormatting>
  <conditionalFormatting sqref="D5112:N5112">
    <cfRule type="cellIs" dxfId="0" priority="12022" operator="equal">
      <formula>0</formula>
    </cfRule>
    <cfRule type="cellIs" dxfId="1" priority="12023" operator="equal">
      <formula>1</formula>
    </cfRule>
  </conditionalFormatting>
  <conditionalFormatting sqref="D5113:N5113">
    <cfRule type="cellIs" dxfId="0" priority="12024" operator="equal">
      <formula>0</formula>
    </cfRule>
    <cfRule type="cellIs" dxfId="1" priority="12025" operator="equal">
      <formula>1</formula>
    </cfRule>
  </conditionalFormatting>
  <conditionalFormatting sqref="D5114:N5114">
    <cfRule type="cellIs" dxfId="0" priority="12026" operator="equal">
      <formula>0</formula>
    </cfRule>
    <cfRule type="cellIs" dxfId="1" priority="12027" operator="equal">
      <formula>1</formula>
    </cfRule>
  </conditionalFormatting>
  <conditionalFormatting sqref="D5115:N5115">
    <cfRule type="cellIs" dxfId="0" priority="12028" operator="equal">
      <formula>0</formula>
    </cfRule>
    <cfRule type="cellIs" dxfId="1" priority="12029" operator="equal">
      <formula>1</formula>
    </cfRule>
  </conditionalFormatting>
  <conditionalFormatting sqref="D5116:N5116">
    <cfRule type="cellIs" dxfId="0" priority="12030" operator="equal">
      <formula>0</formula>
    </cfRule>
    <cfRule type="cellIs" dxfId="1" priority="12031" operator="equal">
      <formula>1</formula>
    </cfRule>
  </conditionalFormatting>
  <conditionalFormatting sqref="D5117:N5117">
    <cfRule type="cellIs" dxfId="0" priority="12032" operator="equal">
      <formula>0</formula>
    </cfRule>
    <cfRule type="cellIs" dxfId="1" priority="12033" operator="equal">
      <formula>1</formula>
    </cfRule>
  </conditionalFormatting>
  <conditionalFormatting sqref="D5118:N5118">
    <cfRule type="cellIs" dxfId="0" priority="12034" operator="equal">
      <formula>0</formula>
    </cfRule>
    <cfRule type="cellIs" dxfId="1" priority="12035" operator="equal">
      <formula>1</formula>
    </cfRule>
  </conditionalFormatting>
  <conditionalFormatting sqref="D5119:N5119">
    <cfRule type="cellIs" dxfId="0" priority="12036" operator="equal">
      <formula>0</formula>
    </cfRule>
    <cfRule type="cellIs" dxfId="1" priority="12037" operator="equal">
      <formula>1</formula>
    </cfRule>
  </conditionalFormatting>
  <conditionalFormatting sqref="D511:N511">
    <cfRule type="cellIs" dxfId="0" priority="1100" operator="equal">
      <formula>0</formula>
    </cfRule>
    <cfRule type="cellIs" dxfId="1" priority="1101" operator="equal">
      <formula>1</formula>
    </cfRule>
  </conditionalFormatting>
  <conditionalFormatting sqref="D5120:N5120">
    <cfRule type="cellIs" dxfId="0" priority="12038" operator="equal">
      <formula>0</formula>
    </cfRule>
    <cfRule type="cellIs" dxfId="1" priority="12039" operator="equal">
      <formula>1</formula>
    </cfRule>
  </conditionalFormatting>
  <conditionalFormatting sqref="D5121:N5121">
    <cfRule type="cellIs" dxfId="0" priority="12040" operator="equal">
      <formula>0</formula>
    </cfRule>
    <cfRule type="cellIs" dxfId="1" priority="12041" operator="equal">
      <formula>1</formula>
    </cfRule>
  </conditionalFormatting>
  <conditionalFormatting sqref="D5122:N5122">
    <cfRule type="cellIs" dxfId="0" priority="12042" operator="equal">
      <formula>0</formula>
    </cfRule>
    <cfRule type="cellIs" dxfId="1" priority="12043" operator="equal">
      <formula>1</formula>
    </cfRule>
  </conditionalFormatting>
  <conditionalFormatting sqref="D5123:N5123">
    <cfRule type="cellIs" dxfId="0" priority="12044" operator="equal">
      <formula>0</formula>
    </cfRule>
    <cfRule type="cellIs" dxfId="1" priority="12045" operator="equal">
      <formula>1</formula>
    </cfRule>
  </conditionalFormatting>
  <conditionalFormatting sqref="D5124:N5124">
    <cfRule type="cellIs" dxfId="0" priority="12046" operator="equal">
      <formula>0</formula>
    </cfRule>
    <cfRule type="cellIs" dxfId="1" priority="12047" operator="equal">
      <formula>1</formula>
    </cfRule>
  </conditionalFormatting>
  <conditionalFormatting sqref="D5125:N5125">
    <cfRule type="cellIs" dxfId="0" priority="12048" operator="equal">
      <formula>0</formula>
    </cfRule>
    <cfRule type="cellIs" dxfId="1" priority="12049" operator="equal">
      <formula>1</formula>
    </cfRule>
  </conditionalFormatting>
  <conditionalFormatting sqref="D5126:N5126">
    <cfRule type="cellIs" dxfId="0" priority="12050" operator="equal">
      <formula>0</formula>
    </cfRule>
    <cfRule type="cellIs" dxfId="1" priority="12051" operator="equal">
      <formula>1</formula>
    </cfRule>
  </conditionalFormatting>
  <conditionalFormatting sqref="D5127:N5127">
    <cfRule type="cellIs" dxfId="0" priority="12052" operator="equal">
      <formula>0</formula>
    </cfRule>
    <cfRule type="cellIs" dxfId="1" priority="12053" operator="equal">
      <formula>1</formula>
    </cfRule>
  </conditionalFormatting>
  <conditionalFormatting sqref="D5128:N5128">
    <cfRule type="cellIs" dxfId="0" priority="12054" operator="equal">
      <formula>0</formula>
    </cfRule>
    <cfRule type="cellIs" dxfId="1" priority="12055" operator="equal">
      <formula>1</formula>
    </cfRule>
  </conditionalFormatting>
  <conditionalFormatting sqref="D5129:N5129">
    <cfRule type="cellIs" dxfId="0" priority="12056" operator="equal">
      <formula>0</formula>
    </cfRule>
    <cfRule type="cellIs" dxfId="1" priority="12057" operator="equal">
      <formula>1</formula>
    </cfRule>
  </conditionalFormatting>
  <conditionalFormatting sqref="D512:N512">
    <cfRule type="cellIs" dxfId="0" priority="1102" operator="equal">
      <formula>0</formula>
    </cfRule>
    <cfRule type="cellIs" dxfId="1" priority="1103" operator="equal">
      <formula>1</formula>
    </cfRule>
  </conditionalFormatting>
  <conditionalFormatting sqref="D5130:N5130">
    <cfRule type="cellIs" dxfId="0" priority="12058" operator="equal">
      <formula>0</formula>
    </cfRule>
    <cfRule type="cellIs" dxfId="1" priority="12059" operator="equal">
      <formula>1</formula>
    </cfRule>
  </conditionalFormatting>
  <conditionalFormatting sqref="D5131:N5131">
    <cfRule type="cellIs" dxfId="0" priority="12060" operator="equal">
      <formula>0</formula>
    </cfRule>
    <cfRule type="cellIs" dxfId="1" priority="12061" operator="equal">
      <formula>1</formula>
    </cfRule>
  </conditionalFormatting>
  <conditionalFormatting sqref="D5132:N5132">
    <cfRule type="cellIs" dxfId="0" priority="12062" operator="equal">
      <formula>0</formula>
    </cfRule>
    <cfRule type="cellIs" dxfId="1" priority="12063" operator="equal">
      <formula>1</formula>
    </cfRule>
  </conditionalFormatting>
  <conditionalFormatting sqref="D5133:N5133">
    <cfRule type="cellIs" dxfId="0" priority="12064" operator="equal">
      <formula>0</formula>
    </cfRule>
    <cfRule type="cellIs" dxfId="1" priority="12065" operator="equal">
      <formula>1</formula>
    </cfRule>
  </conditionalFormatting>
  <conditionalFormatting sqref="D5134">
    <cfRule type="colorScale" priority="12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37:N5137">
    <cfRule type="cellIs" dxfId="0" priority="12077" operator="equal">
      <formula>0</formula>
    </cfRule>
    <cfRule type="cellIs" dxfId="1" priority="12078" operator="equal">
      <formula>1</formula>
    </cfRule>
  </conditionalFormatting>
  <conditionalFormatting sqref="D5138:N5138">
    <cfRule type="cellIs" dxfId="0" priority="12079" operator="equal">
      <formula>0</formula>
    </cfRule>
    <cfRule type="cellIs" dxfId="1" priority="12080" operator="equal">
      <formula>1</formula>
    </cfRule>
  </conditionalFormatting>
  <conditionalFormatting sqref="D5139:N5139">
    <cfRule type="cellIs" dxfId="0" priority="12081" operator="equal">
      <formula>0</formula>
    </cfRule>
    <cfRule type="cellIs" dxfId="1" priority="12082" operator="equal">
      <formula>1</formula>
    </cfRule>
  </conditionalFormatting>
  <conditionalFormatting sqref="D513:N513">
    <cfRule type="cellIs" dxfId="0" priority="1104" operator="equal">
      <formula>0</formula>
    </cfRule>
    <cfRule type="cellIs" dxfId="1" priority="1105" operator="equal">
      <formula>1</formula>
    </cfRule>
  </conditionalFormatting>
  <conditionalFormatting sqref="D5140:N5140">
    <cfRule type="cellIs" dxfId="0" priority="12083" operator="equal">
      <formula>0</formula>
    </cfRule>
    <cfRule type="cellIs" dxfId="1" priority="12084" operator="equal">
      <formula>1</formula>
    </cfRule>
  </conditionalFormatting>
  <conditionalFormatting sqref="D5141:N5141">
    <cfRule type="cellIs" dxfId="0" priority="12085" operator="equal">
      <formula>0</formula>
    </cfRule>
    <cfRule type="cellIs" dxfId="1" priority="12086" operator="equal">
      <formula>1</formula>
    </cfRule>
  </conditionalFormatting>
  <conditionalFormatting sqref="D5142:N5142">
    <cfRule type="cellIs" dxfId="0" priority="12087" operator="equal">
      <formula>0</formula>
    </cfRule>
    <cfRule type="cellIs" dxfId="1" priority="12088" operator="equal">
      <formula>1</formula>
    </cfRule>
  </conditionalFormatting>
  <conditionalFormatting sqref="D5143:N5143">
    <cfRule type="cellIs" dxfId="0" priority="12089" operator="equal">
      <formula>0</formula>
    </cfRule>
    <cfRule type="cellIs" dxfId="1" priority="12090" operator="equal">
      <formula>1</formula>
    </cfRule>
  </conditionalFormatting>
  <conditionalFormatting sqref="D5144:N5144">
    <cfRule type="cellIs" dxfId="0" priority="12091" operator="equal">
      <formula>0</formula>
    </cfRule>
    <cfRule type="cellIs" dxfId="1" priority="12092" operator="equal">
      <formula>1</formula>
    </cfRule>
  </conditionalFormatting>
  <conditionalFormatting sqref="D5145:N5145">
    <cfRule type="cellIs" dxfId="0" priority="12093" operator="equal">
      <formula>0</formula>
    </cfRule>
    <cfRule type="cellIs" dxfId="1" priority="12094" operator="equal">
      <formula>1</formula>
    </cfRule>
  </conditionalFormatting>
  <conditionalFormatting sqref="D5146:N5146">
    <cfRule type="cellIs" dxfId="0" priority="12095" operator="equal">
      <formula>0</formula>
    </cfRule>
    <cfRule type="cellIs" dxfId="1" priority="12096" operator="equal">
      <formula>1</formula>
    </cfRule>
  </conditionalFormatting>
  <conditionalFormatting sqref="D5147:N5147">
    <cfRule type="cellIs" dxfId="0" priority="12097" operator="equal">
      <formula>0</formula>
    </cfRule>
    <cfRule type="cellIs" dxfId="1" priority="12098" operator="equal">
      <formula>1</formula>
    </cfRule>
  </conditionalFormatting>
  <conditionalFormatting sqref="D5148:N5148">
    <cfRule type="cellIs" dxfId="0" priority="12099" operator="equal">
      <formula>0</formula>
    </cfRule>
    <cfRule type="cellIs" dxfId="1" priority="12100" operator="equal">
      <formula>1</formula>
    </cfRule>
  </conditionalFormatting>
  <conditionalFormatting sqref="D5149:N5149">
    <cfRule type="cellIs" dxfId="0" priority="12101" operator="equal">
      <formula>0</formula>
    </cfRule>
    <cfRule type="cellIs" dxfId="1" priority="12102" operator="equal">
      <formula>1</formula>
    </cfRule>
  </conditionalFormatting>
  <conditionalFormatting sqref="D514:N514">
    <cfRule type="cellIs" dxfId="0" priority="1106" operator="equal">
      <formula>0</formula>
    </cfRule>
    <cfRule type="cellIs" dxfId="1" priority="1107" operator="equal">
      <formula>1</formula>
    </cfRule>
  </conditionalFormatting>
  <conditionalFormatting sqref="D5150:N5150">
    <cfRule type="cellIs" dxfId="0" priority="12103" operator="equal">
      <formula>0</formula>
    </cfRule>
    <cfRule type="cellIs" dxfId="1" priority="12104" operator="equal">
      <formula>1</formula>
    </cfRule>
  </conditionalFormatting>
  <conditionalFormatting sqref="D5151:N5151">
    <cfRule type="cellIs" dxfId="0" priority="12105" operator="equal">
      <formula>0</formula>
    </cfRule>
    <cfRule type="cellIs" dxfId="1" priority="12106" operator="equal">
      <formula>1</formula>
    </cfRule>
  </conditionalFormatting>
  <conditionalFormatting sqref="D5152:N5152">
    <cfRule type="cellIs" dxfId="0" priority="12107" operator="equal">
      <formula>0</formula>
    </cfRule>
    <cfRule type="cellIs" dxfId="1" priority="12108" operator="equal">
      <formula>1</formula>
    </cfRule>
  </conditionalFormatting>
  <conditionalFormatting sqref="D5153:N5153">
    <cfRule type="cellIs" dxfId="0" priority="12109" operator="equal">
      <formula>0</formula>
    </cfRule>
    <cfRule type="cellIs" dxfId="1" priority="12110" operator="equal">
      <formula>1</formula>
    </cfRule>
  </conditionalFormatting>
  <conditionalFormatting sqref="D5154:N5154">
    <cfRule type="cellIs" dxfId="0" priority="12111" operator="equal">
      <formula>0</formula>
    </cfRule>
    <cfRule type="cellIs" dxfId="1" priority="12112" operator="equal">
      <formula>1</formula>
    </cfRule>
  </conditionalFormatting>
  <conditionalFormatting sqref="D5155:N5155">
    <cfRule type="cellIs" dxfId="0" priority="12113" operator="equal">
      <formula>0</formula>
    </cfRule>
    <cfRule type="cellIs" dxfId="1" priority="12114" operator="equal">
      <formula>1</formula>
    </cfRule>
  </conditionalFormatting>
  <conditionalFormatting sqref="D5156:N5156">
    <cfRule type="cellIs" dxfId="0" priority="12115" operator="equal">
      <formula>0</formula>
    </cfRule>
    <cfRule type="cellIs" dxfId="1" priority="12116" operator="equal">
      <formula>1</formula>
    </cfRule>
  </conditionalFormatting>
  <conditionalFormatting sqref="D5157:N5157">
    <cfRule type="cellIs" dxfId="0" priority="12117" operator="equal">
      <formula>0</formula>
    </cfRule>
    <cfRule type="cellIs" dxfId="1" priority="12118" operator="equal">
      <formula>1</formula>
    </cfRule>
  </conditionalFormatting>
  <conditionalFormatting sqref="D5158:N5158">
    <cfRule type="cellIs" dxfId="0" priority="12119" operator="equal">
      <formula>0</formula>
    </cfRule>
    <cfRule type="cellIs" dxfId="1" priority="12120" operator="equal">
      <formula>1</formula>
    </cfRule>
  </conditionalFormatting>
  <conditionalFormatting sqref="D5159:N5159">
    <cfRule type="cellIs" dxfId="0" priority="12121" operator="equal">
      <formula>0</formula>
    </cfRule>
    <cfRule type="cellIs" dxfId="1" priority="12122" operator="equal">
      <formula>1</formula>
    </cfRule>
  </conditionalFormatting>
  <conditionalFormatting sqref="D515:N515">
    <cfRule type="cellIs" dxfId="0" priority="1108" operator="equal">
      <formula>0</formula>
    </cfRule>
    <cfRule type="cellIs" dxfId="1" priority="1109" operator="equal">
      <formula>1</formula>
    </cfRule>
  </conditionalFormatting>
  <conditionalFormatting sqref="D5160:N5160">
    <cfRule type="cellIs" dxfId="0" priority="12123" operator="equal">
      <formula>0</formula>
    </cfRule>
    <cfRule type="cellIs" dxfId="1" priority="12124" operator="equal">
      <formula>1</formula>
    </cfRule>
  </conditionalFormatting>
  <conditionalFormatting sqref="D5161:N5161">
    <cfRule type="cellIs" dxfId="0" priority="12125" operator="equal">
      <formula>0</formula>
    </cfRule>
    <cfRule type="cellIs" dxfId="1" priority="12126" operator="equal">
      <formula>1</formula>
    </cfRule>
  </conditionalFormatting>
  <conditionalFormatting sqref="D5162:N5162">
    <cfRule type="cellIs" dxfId="0" priority="12127" operator="equal">
      <formula>0</formula>
    </cfRule>
    <cfRule type="cellIs" dxfId="1" priority="12128" operator="equal">
      <formula>1</formula>
    </cfRule>
  </conditionalFormatting>
  <conditionalFormatting sqref="D5163:N5163">
    <cfRule type="cellIs" dxfId="0" priority="12129" operator="equal">
      <formula>0</formula>
    </cfRule>
    <cfRule type="cellIs" dxfId="1" priority="12130" operator="equal">
      <formula>1</formula>
    </cfRule>
  </conditionalFormatting>
  <conditionalFormatting sqref="D5164">
    <cfRule type="colorScale" priority="12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67:N5167">
    <cfRule type="cellIs" dxfId="0" priority="12142" operator="equal">
      <formula>0</formula>
    </cfRule>
    <cfRule type="cellIs" dxfId="1" priority="12143" operator="equal">
      <formula>1</formula>
    </cfRule>
  </conditionalFormatting>
  <conditionalFormatting sqref="D5168">
    <cfRule type="colorScale" priority="12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6:N516">
    <cfRule type="cellIs" dxfId="0" priority="1110" operator="equal">
      <formula>0</formula>
    </cfRule>
    <cfRule type="cellIs" dxfId="1" priority="1111" operator="equal">
      <formula>1</formula>
    </cfRule>
  </conditionalFormatting>
  <conditionalFormatting sqref="D5171">
    <cfRule type="colorScale" priority="12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74:N5174">
    <cfRule type="cellIs" dxfId="0" priority="12166" operator="equal">
      <formula>0</formula>
    </cfRule>
    <cfRule type="cellIs" dxfId="1" priority="12167" operator="equal">
      <formula>1</formula>
    </cfRule>
  </conditionalFormatting>
  <conditionalFormatting sqref="D5175:N5175">
    <cfRule type="cellIs" dxfId="0" priority="12168" operator="equal">
      <formula>0</formula>
    </cfRule>
    <cfRule type="cellIs" dxfId="1" priority="12169" operator="equal">
      <formula>1</formula>
    </cfRule>
  </conditionalFormatting>
  <conditionalFormatting sqref="D5176:N5176">
    <cfRule type="cellIs" dxfId="0" priority="12170" operator="equal">
      <formula>0</formula>
    </cfRule>
    <cfRule type="cellIs" dxfId="1" priority="12171" operator="equal">
      <formula>1</formula>
    </cfRule>
  </conditionalFormatting>
  <conditionalFormatting sqref="D5177:N5177">
    <cfRule type="cellIs" dxfId="0" priority="12172" operator="equal">
      <formula>0</formula>
    </cfRule>
    <cfRule type="cellIs" dxfId="1" priority="12173" operator="equal">
      <formula>1</formula>
    </cfRule>
  </conditionalFormatting>
  <conditionalFormatting sqref="D5178:N5178">
    <cfRule type="cellIs" dxfId="0" priority="12174" operator="equal">
      <formula>0</formula>
    </cfRule>
    <cfRule type="cellIs" dxfId="1" priority="12175" operator="equal">
      <formula>1</formula>
    </cfRule>
  </conditionalFormatting>
  <conditionalFormatting sqref="D5179:N5179">
    <cfRule type="cellIs" dxfId="0" priority="12176" operator="equal">
      <formula>0</formula>
    </cfRule>
    <cfRule type="cellIs" dxfId="1" priority="12177" operator="equal">
      <formula>1</formula>
    </cfRule>
  </conditionalFormatting>
  <conditionalFormatting sqref="D517:N517">
    <cfRule type="cellIs" dxfId="0" priority="1112" operator="equal">
      <formula>0</formula>
    </cfRule>
    <cfRule type="cellIs" dxfId="1" priority="1113" operator="equal">
      <formula>1</formula>
    </cfRule>
  </conditionalFormatting>
  <conditionalFormatting sqref="D5180:N5180">
    <cfRule type="cellIs" dxfId="0" priority="12178" operator="equal">
      <formula>0</formula>
    </cfRule>
    <cfRule type="cellIs" dxfId="1" priority="12179" operator="equal">
      <formula>1</formula>
    </cfRule>
  </conditionalFormatting>
  <conditionalFormatting sqref="D5181:N5181">
    <cfRule type="cellIs" dxfId="0" priority="12180" operator="equal">
      <formula>0</formula>
    </cfRule>
    <cfRule type="cellIs" dxfId="1" priority="12181" operator="equal">
      <formula>1</formula>
    </cfRule>
  </conditionalFormatting>
  <conditionalFormatting sqref="D5182:N5182">
    <cfRule type="cellIs" dxfId="0" priority="12182" operator="equal">
      <formula>0</formula>
    </cfRule>
    <cfRule type="cellIs" dxfId="1" priority="12183" operator="equal">
      <formula>1</formula>
    </cfRule>
  </conditionalFormatting>
  <conditionalFormatting sqref="D5183:N5183">
    <cfRule type="cellIs" dxfId="0" priority="12184" operator="equal">
      <formula>0</formula>
    </cfRule>
    <cfRule type="cellIs" dxfId="1" priority="12185" operator="equal">
      <formula>1</formula>
    </cfRule>
  </conditionalFormatting>
  <conditionalFormatting sqref="D5184:N5184">
    <cfRule type="cellIs" dxfId="0" priority="12186" operator="equal">
      <formula>0</formula>
    </cfRule>
    <cfRule type="cellIs" dxfId="1" priority="12187" operator="equal">
      <formula>1</formula>
    </cfRule>
  </conditionalFormatting>
  <conditionalFormatting sqref="D5185:N5185">
    <cfRule type="cellIs" dxfId="0" priority="12188" operator="equal">
      <formula>0</formula>
    </cfRule>
    <cfRule type="cellIs" dxfId="1" priority="12189" operator="equal">
      <formula>1</formula>
    </cfRule>
  </conditionalFormatting>
  <conditionalFormatting sqref="D5186:N5186">
    <cfRule type="cellIs" dxfId="0" priority="12190" operator="equal">
      <formula>0</formula>
    </cfRule>
    <cfRule type="cellIs" dxfId="1" priority="12191" operator="equal">
      <formula>1</formula>
    </cfRule>
  </conditionalFormatting>
  <conditionalFormatting sqref="D5187:N5187">
    <cfRule type="cellIs" dxfId="0" priority="12192" operator="equal">
      <formula>0</formula>
    </cfRule>
    <cfRule type="cellIs" dxfId="1" priority="12193" operator="equal">
      <formula>1</formula>
    </cfRule>
  </conditionalFormatting>
  <conditionalFormatting sqref="D5188:N5188">
    <cfRule type="cellIs" dxfId="0" priority="12194" operator="equal">
      <formula>0</formula>
    </cfRule>
    <cfRule type="cellIs" dxfId="1" priority="12195" operator="equal">
      <formula>1</formula>
    </cfRule>
  </conditionalFormatting>
  <conditionalFormatting sqref="D5189:N5189">
    <cfRule type="cellIs" dxfId="0" priority="12196" operator="equal">
      <formula>0</formula>
    </cfRule>
    <cfRule type="cellIs" dxfId="1" priority="12197" operator="equal">
      <formula>1</formula>
    </cfRule>
  </conditionalFormatting>
  <conditionalFormatting sqref="D518:N518">
    <cfRule type="cellIs" dxfId="0" priority="1114" operator="equal">
      <formula>0</formula>
    </cfRule>
    <cfRule type="cellIs" dxfId="1" priority="1115" operator="equal">
      <formula>1</formula>
    </cfRule>
  </conditionalFormatting>
  <conditionalFormatting sqref="D5190:N5190">
    <cfRule type="cellIs" dxfId="0" priority="12198" operator="equal">
      <formula>0</formula>
    </cfRule>
    <cfRule type="cellIs" dxfId="1" priority="12199" operator="equal">
      <formula>1</formula>
    </cfRule>
  </conditionalFormatting>
  <conditionalFormatting sqref="D5191:N5191">
    <cfRule type="cellIs" dxfId="0" priority="12200" operator="equal">
      <formula>0</formula>
    </cfRule>
    <cfRule type="cellIs" dxfId="1" priority="12201" operator="equal">
      <formula>1</formula>
    </cfRule>
  </conditionalFormatting>
  <conditionalFormatting sqref="D5192:N5192">
    <cfRule type="cellIs" dxfId="0" priority="12202" operator="equal">
      <formula>0</formula>
    </cfRule>
    <cfRule type="cellIs" dxfId="1" priority="12203" operator="equal">
      <formula>1</formula>
    </cfRule>
  </conditionalFormatting>
  <conditionalFormatting sqref="D5193:N5193">
    <cfRule type="cellIs" dxfId="0" priority="12204" operator="equal">
      <formula>0</formula>
    </cfRule>
    <cfRule type="cellIs" dxfId="1" priority="12205" operator="equal">
      <formula>1</formula>
    </cfRule>
  </conditionalFormatting>
  <conditionalFormatting sqref="D5194:N5194">
    <cfRule type="cellIs" dxfId="0" priority="12206" operator="equal">
      <formula>0</formula>
    </cfRule>
    <cfRule type="cellIs" dxfId="1" priority="12207" operator="equal">
      <formula>1</formula>
    </cfRule>
  </conditionalFormatting>
  <conditionalFormatting sqref="D5195:N5195">
    <cfRule type="cellIs" dxfId="0" priority="12208" operator="equal">
      <formula>0</formula>
    </cfRule>
    <cfRule type="cellIs" dxfId="1" priority="12209" operator="equal">
      <formula>1</formula>
    </cfRule>
  </conditionalFormatting>
  <conditionalFormatting sqref="D5196">
    <cfRule type="colorScale" priority="12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99:N5199">
    <cfRule type="cellIs" dxfId="0" priority="12221" operator="equal">
      <formula>0</formula>
    </cfRule>
    <cfRule type="cellIs" dxfId="1" priority="12222" operator="equal">
      <formula>1</formula>
    </cfRule>
  </conditionalFormatting>
  <conditionalFormatting sqref="D519:N519">
    <cfRule type="cellIs" dxfId="0" priority="1116" operator="equal">
      <formula>0</formula>
    </cfRule>
    <cfRule type="cellIs" dxfId="1" priority="1117" operator="equal">
      <formula>1</formula>
    </cfRule>
  </conditionalFormatting>
  <conditionalFormatting sqref="D51:N51">
    <cfRule type="cellIs" dxfId="0" priority="75" operator="equal">
      <formula>0</formula>
    </cfRule>
    <cfRule type="cellIs" dxfId="1" priority="76" operator="equal">
      <formula>1</formula>
    </cfRule>
  </conditionalFormatting>
  <conditionalFormatting sqref="D5200:N5200">
    <cfRule type="cellIs" dxfId="0" priority="12223" operator="equal">
      <formula>0</formula>
    </cfRule>
    <cfRule type="cellIs" dxfId="1" priority="12224" operator="equal">
      <formula>1</formula>
    </cfRule>
  </conditionalFormatting>
  <conditionalFormatting sqref="D5201:N5201">
    <cfRule type="cellIs" dxfId="0" priority="12225" operator="equal">
      <formula>0</formula>
    </cfRule>
    <cfRule type="cellIs" dxfId="1" priority="12226" operator="equal">
      <formula>1</formula>
    </cfRule>
  </conditionalFormatting>
  <conditionalFormatting sqref="D5202:N5202">
    <cfRule type="cellIs" dxfId="0" priority="12227" operator="equal">
      <formula>0</formula>
    </cfRule>
    <cfRule type="cellIs" dxfId="1" priority="12228" operator="equal">
      <formula>1</formula>
    </cfRule>
  </conditionalFormatting>
  <conditionalFormatting sqref="D5203:N5203">
    <cfRule type="cellIs" dxfId="0" priority="12229" operator="equal">
      <formula>0</formula>
    </cfRule>
    <cfRule type="cellIs" dxfId="1" priority="12230" operator="equal">
      <formula>1</formula>
    </cfRule>
  </conditionalFormatting>
  <conditionalFormatting sqref="D5204:N5204">
    <cfRule type="cellIs" dxfId="0" priority="12231" operator="equal">
      <formula>0</formula>
    </cfRule>
    <cfRule type="cellIs" dxfId="1" priority="12232" operator="equal">
      <formula>1</formula>
    </cfRule>
  </conditionalFormatting>
  <conditionalFormatting sqref="D5205:N5205">
    <cfRule type="cellIs" dxfId="0" priority="12233" operator="equal">
      <formula>0</formula>
    </cfRule>
    <cfRule type="cellIs" dxfId="1" priority="12234" operator="equal">
      <formula>1</formula>
    </cfRule>
  </conditionalFormatting>
  <conditionalFormatting sqref="D5206:N5206">
    <cfRule type="cellIs" dxfId="0" priority="12235" operator="equal">
      <formula>0</formula>
    </cfRule>
    <cfRule type="cellIs" dxfId="1" priority="12236" operator="equal">
      <formula>1</formula>
    </cfRule>
  </conditionalFormatting>
  <conditionalFormatting sqref="D5207:N5207">
    <cfRule type="cellIs" dxfId="0" priority="12237" operator="equal">
      <formula>0</formula>
    </cfRule>
    <cfRule type="cellIs" dxfId="1" priority="12238" operator="equal">
      <formula>1</formula>
    </cfRule>
  </conditionalFormatting>
  <conditionalFormatting sqref="D5208:N5208">
    <cfRule type="cellIs" dxfId="0" priority="12239" operator="equal">
      <formula>0</formula>
    </cfRule>
    <cfRule type="cellIs" dxfId="1" priority="12240" operator="equal">
      <formula>1</formula>
    </cfRule>
  </conditionalFormatting>
  <conditionalFormatting sqref="D5209:N5209">
    <cfRule type="cellIs" dxfId="0" priority="12241" operator="equal">
      <formula>0</formula>
    </cfRule>
    <cfRule type="cellIs" dxfId="1" priority="12242" operator="equal">
      <formula>1</formula>
    </cfRule>
  </conditionalFormatting>
  <conditionalFormatting sqref="D520:N520">
    <cfRule type="cellIs" dxfId="0" priority="1118" operator="equal">
      <formula>0</formula>
    </cfRule>
    <cfRule type="cellIs" dxfId="1" priority="1119" operator="equal">
      <formula>1</formula>
    </cfRule>
  </conditionalFormatting>
  <conditionalFormatting sqref="D5210:N5210">
    <cfRule type="cellIs" dxfId="0" priority="12243" operator="equal">
      <formula>0</formula>
    </cfRule>
    <cfRule type="cellIs" dxfId="1" priority="12244" operator="equal">
      <formula>1</formula>
    </cfRule>
  </conditionalFormatting>
  <conditionalFormatting sqref="D5211:N5211">
    <cfRule type="cellIs" dxfId="0" priority="12245" operator="equal">
      <formula>0</formula>
    </cfRule>
    <cfRule type="cellIs" dxfId="1" priority="12246" operator="equal">
      <formula>1</formula>
    </cfRule>
  </conditionalFormatting>
  <conditionalFormatting sqref="D5212:N5212">
    <cfRule type="cellIs" dxfId="0" priority="12247" operator="equal">
      <formula>0</formula>
    </cfRule>
    <cfRule type="cellIs" dxfId="1" priority="12248" operator="equal">
      <formula>1</formula>
    </cfRule>
  </conditionalFormatting>
  <conditionalFormatting sqref="D5213:N5213">
    <cfRule type="cellIs" dxfId="0" priority="12249" operator="equal">
      <formula>0</formula>
    </cfRule>
    <cfRule type="cellIs" dxfId="1" priority="12250" operator="equal">
      <formula>1</formula>
    </cfRule>
  </conditionalFormatting>
  <conditionalFormatting sqref="D5214:N5214">
    <cfRule type="cellIs" dxfId="0" priority="12251" operator="equal">
      <formula>0</formula>
    </cfRule>
    <cfRule type="cellIs" dxfId="1" priority="12252" operator="equal">
      <formula>1</formula>
    </cfRule>
  </conditionalFormatting>
  <conditionalFormatting sqref="D5215:N5215">
    <cfRule type="cellIs" dxfId="0" priority="12253" operator="equal">
      <formula>0</formula>
    </cfRule>
    <cfRule type="cellIs" dxfId="1" priority="12254" operator="equal">
      <formula>1</formula>
    </cfRule>
  </conditionalFormatting>
  <conditionalFormatting sqref="D5216:N5216">
    <cfRule type="cellIs" dxfId="0" priority="12255" operator="equal">
      <formula>0</formula>
    </cfRule>
    <cfRule type="cellIs" dxfId="1" priority="12256" operator="equal">
      <formula>1</formula>
    </cfRule>
  </conditionalFormatting>
  <conditionalFormatting sqref="D5217:N5217">
    <cfRule type="cellIs" dxfId="0" priority="12257" operator="equal">
      <formula>0</formula>
    </cfRule>
    <cfRule type="cellIs" dxfId="1" priority="12258" operator="equal">
      <formula>1</formula>
    </cfRule>
  </conditionalFormatting>
  <conditionalFormatting sqref="D5218:N5218">
    <cfRule type="cellIs" dxfId="0" priority="12259" operator="equal">
      <formula>0</formula>
    </cfRule>
    <cfRule type="cellIs" dxfId="1" priority="12260" operator="equal">
      <formula>1</formula>
    </cfRule>
  </conditionalFormatting>
  <conditionalFormatting sqref="D5219:N5219">
    <cfRule type="cellIs" dxfId="0" priority="12261" operator="equal">
      <formula>0</formula>
    </cfRule>
    <cfRule type="cellIs" dxfId="1" priority="12262" operator="equal">
      <formula>1</formula>
    </cfRule>
  </conditionalFormatting>
  <conditionalFormatting sqref="D521:N521">
    <cfRule type="cellIs" dxfId="0" priority="1120" operator="equal">
      <formula>0</formula>
    </cfRule>
    <cfRule type="cellIs" dxfId="1" priority="1121" operator="equal">
      <formula>1</formula>
    </cfRule>
  </conditionalFormatting>
  <conditionalFormatting sqref="D5220:N5220">
    <cfRule type="cellIs" dxfId="0" priority="12263" operator="equal">
      <formula>0</formula>
    </cfRule>
    <cfRule type="cellIs" dxfId="1" priority="12264" operator="equal">
      <formula>1</formula>
    </cfRule>
  </conditionalFormatting>
  <conditionalFormatting sqref="D5221:N5221">
    <cfRule type="cellIs" dxfId="0" priority="12265" operator="equal">
      <formula>0</formula>
    </cfRule>
    <cfRule type="cellIs" dxfId="1" priority="12266" operator="equal">
      <formula>1</formula>
    </cfRule>
  </conditionalFormatting>
  <conditionalFormatting sqref="D5222:N5222">
    <cfRule type="cellIs" dxfId="0" priority="12267" operator="equal">
      <formula>0</formula>
    </cfRule>
    <cfRule type="cellIs" dxfId="1" priority="12268" operator="equal">
      <formula>1</formula>
    </cfRule>
  </conditionalFormatting>
  <conditionalFormatting sqref="D5223:N5223">
    <cfRule type="cellIs" dxfId="0" priority="12269" operator="equal">
      <formula>0</formula>
    </cfRule>
    <cfRule type="cellIs" dxfId="1" priority="12270" operator="equal">
      <formula>1</formula>
    </cfRule>
  </conditionalFormatting>
  <conditionalFormatting sqref="D5224">
    <cfRule type="colorScale" priority="12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27:N5227">
    <cfRule type="cellIs" dxfId="0" priority="12282" operator="equal">
      <formula>0</formula>
    </cfRule>
    <cfRule type="cellIs" dxfId="1" priority="12283" operator="equal">
      <formula>1</formula>
    </cfRule>
  </conditionalFormatting>
  <conditionalFormatting sqref="D5228:N5228">
    <cfRule type="cellIs" dxfId="0" priority="12284" operator="equal">
      <formula>0</formula>
    </cfRule>
    <cfRule type="cellIs" dxfId="1" priority="12285" operator="equal">
      <formula>1</formula>
    </cfRule>
  </conditionalFormatting>
  <conditionalFormatting sqref="D5229:N5229">
    <cfRule type="cellIs" dxfId="0" priority="12286" operator="equal">
      <formula>0</formula>
    </cfRule>
    <cfRule type="cellIs" dxfId="1" priority="12287" operator="equal">
      <formula>1</formula>
    </cfRule>
  </conditionalFormatting>
  <conditionalFormatting sqref="D522:N522">
    <cfRule type="cellIs" dxfId="0" priority="1122" operator="equal">
      <formula>0</formula>
    </cfRule>
    <cfRule type="cellIs" dxfId="1" priority="1123" operator="equal">
      <formula>1</formula>
    </cfRule>
  </conditionalFormatting>
  <conditionalFormatting sqref="D523">
    <cfRule type="colorScale" priority="1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30">
    <cfRule type="colorScale" priority="12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33">
    <cfRule type="colorScale" priority="12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36:N5236">
    <cfRule type="cellIs" dxfId="0" priority="12310" operator="equal">
      <formula>0</formula>
    </cfRule>
    <cfRule type="cellIs" dxfId="1" priority="12311" operator="equal">
      <formula>1</formula>
    </cfRule>
  </conditionalFormatting>
  <conditionalFormatting sqref="D5237:N5237">
    <cfRule type="cellIs" dxfId="0" priority="12312" operator="equal">
      <formula>0</formula>
    </cfRule>
    <cfRule type="cellIs" dxfId="1" priority="12313" operator="equal">
      <formula>1</formula>
    </cfRule>
  </conditionalFormatting>
  <conditionalFormatting sqref="D5238:N5238">
    <cfRule type="cellIs" dxfId="0" priority="12314" operator="equal">
      <formula>0</formula>
    </cfRule>
    <cfRule type="cellIs" dxfId="1" priority="12315" operator="equal">
      <formula>1</formula>
    </cfRule>
  </conditionalFormatting>
  <conditionalFormatting sqref="D5239">
    <cfRule type="colorScale" priority="12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42">
    <cfRule type="colorScale" priority="12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45:N5245">
    <cfRule type="cellIs" dxfId="0" priority="12338" operator="equal">
      <formula>0</formula>
    </cfRule>
    <cfRule type="cellIs" dxfId="1" priority="12339" operator="equal">
      <formula>1</formula>
    </cfRule>
  </conditionalFormatting>
  <conditionalFormatting sqref="D5246:N5246">
    <cfRule type="cellIs" dxfId="0" priority="12340" operator="equal">
      <formula>0</formula>
    </cfRule>
    <cfRule type="cellIs" dxfId="1" priority="12341" operator="equal">
      <formula>1</formula>
    </cfRule>
  </conditionalFormatting>
  <conditionalFormatting sqref="D5247:N5247">
    <cfRule type="cellIs" dxfId="0" priority="12342" operator="equal">
      <formula>0</formula>
    </cfRule>
    <cfRule type="cellIs" dxfId="1" priority="12343" operator="equal">
      <formula>1</formula>
    </cfRule>
  </conditionalFormatting>
  <conditionalFormatting sqref="D5248:N5248">
    <cfRule type="cellIs" dxfId="0" priority="12344" operator="equal">
      <formula>0</formula>
    </cfRule>
    <cfRule type="cellIs" dxfId="1" priority="12345" operator="equal">
      <formula>1</formula>
    </cfRule>
  </conditionalFormatting>
  <conditionalFormatting sqref="D5249:N5249">
    <cfRule type="cellIs" dxfId="0" priority="12346" operator="equal">
      <formula>0</formula>
    </cfRule>
    <cfRule type="cellIs" dxfId="1" priority="12347" operator="equal">
      <formula>1</formula>
    </cfRule>
  </conditionalFormatting>
  <conditionalFormatting sqref="D5250:N5250">
    <cfRule type="cellIs" dxfId="0" priority="12348" operator="equal">
      <formula>0</formula>
    </cfRule>
    <cfRule type="cellIs" dxfId="1" priority="12349" operator="equal">
      <formula>1</formula>
    </cfRule>
  </conditionalFormatting>
  <conditionalFormatting sqref="D5251">
    <cfRule type="colorScale" priority="12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54">
    <cfRule type="colorScale" priority="12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57:N5257">
    <cfRule type="cellIs" dxfId="0" priority="12372" operator="equal">
      <formula>0</formula>
    </cfRule>
    <cfRule type="cellIs" dxfId="1" priority="12373" operator="equal">
      <formula>1</formula>
    </cfRule>
  </conditionalFormatting>
  <conditionalFormatting sqref="D5258:N5258">
    <cfRule type="cellIs" dxfId="0" priority="12374" operator="equal">
      <formula>0</formula>
    </cfRule>
    <cfRule type="cellIs" dxfId="1" priority="12375" operator="equal">
      <formula>1</formula>
    </cfRule>
  </conditionalFormatting>
  <conditionalFormatting sqref="D5259:N5259">
    <cfRule type="cellIs" dxfId="0" priority="12376" operator="equal">
      <formula>0</formula>
    </cfRule>
    <cfRule type="cellIs" dxfId="1" priority="12377" operator="equal">
      <formula>1</formula>
    </cfRule>
  </conditionalFormatting>
  <conditionalFormatting sqref="D5260:N5260">
    <cfRule type="cellIs" dxfId="0" priority="12378" operator="equal">
      <formula>0</formula>
    </cfRule>
    <cfRule type="cellIs" dxfId="1" priority="12379" operator="equal">
      <formula>1</formula>
    </cfRule>
  </conditionalFormatting>
  <conditionalFormatting sqref="D5261:N5261">
    <cfRule type="cellIs" dxfId="0" priority="12380" operator="equal">
      <formula>0</formula>
    </cfRule>
    <cfRule type="cellIs" dxfId="1" priority="12381" operator="equal">
      <formula>1</formula>
    </cfRule>
  </conditionalFormatting>
  <conditionalFormatting sqref="D5262:N5262">
    <cfRule type="cellIs" dxfId="0" priority="12382" operator="equal">
      <formula>0</formula>
    </cfRule>
    <cfRule type="cellIs" dxfId="1" priority="12383" operator="equal">
      <formula>1</formula>
    </cfRule>
  </conditionalFormatting>
  <conditionalFormatting sqref="D5263:N5263">
    <cfRule type="cellIs" dxfId="0" priority="12384" operator="equal">
      <formula>0</formula>
    </cfRule>
    <cfRule type="cellIs" dxfId="1" priority="12385" operator="equal">
      <formula>1</formula>
    </cfRule>
  </conditionalFormatting>
  <conditionalFormatting sqref="D5264:N5264">
    <cfRule type="cellIs" dxfId="0" priority="12386" operator="equal">
      <formula>0</formula>
    </cfRule>
    <cfRule type="cellIs" dxfId="1" priority="12387" operator="equal">
      <formula>1</formula>
    </cfRule>
  </conditionalFormatting>
  <conditionalFormatting sqref="D5265">
    <cfRule type="colorScale" priority="12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68">
    <cfRule type="colorScale" priority="12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6:N526">
    <cfRule type="cellIs" dxfId="0" priority="1135" operator="equal">
      <formula>0</formula>
    </cfRule>
    <cfRule type="cellIs" dxfId="1" priority="1136" operator="equal">
      <formula>1</formula>
    </cfRule>
  </conditionalFormatting>
  <conditionalFormatting sqref="D5271:N5271">
    <cfRule type="cellIs" dxfId="0" priority="12410" operator="equal">
      <formula>0</formula>
    </cfRule>
    <cfRule type="cellIs" dxfId="1" priority="12411" operator="equal">
      <formula>1</formula>
    </cfRule>
  </conditionalFormatting>
  <conditionalFormatting sqref="D5272:N5272">
    <cfRule type="cellIs" dxfId="0" priority="12412" operator="equal">
      <formula>0</formula>
    </cfRule>
    <cfRule type="cellIs" dxfId="1" priority="12413" operator="equal">
      <formula>1</formula>
    </cfRule>
  </conditionalFormatting>
  <conditionalFormatting sqref="D5273:N5273">
    <cfRule type="cellIs" dxfId="0" priority="12414" operator="equal">
      <formula>0</formula>
    </cfRule>
    <cfRule type="cellIs" dxfId="1" priority="12415" operator="equal">
      <formula>1</formula>
    </cfRule>
  </conditionalFormatting>
  <conditionalFormatting sqref="D5274:N5274">
    <cfRule type="cellIs" dxfId="0" priority="12416" operator="equal">
      <formula>0</formula>
    </cfRule>
    <cfRule type="cellIs" dxfId="1" priority="12417" operator="equal">
      <formula>1</formula>
    </cfRule>
  </conditionalFormatting>
  <conditionalFormatting sqref="D5275">
    <cfRule type="colorScale" priority="12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78">
    <cfRule type="colorScale" priority="12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7:N527">
    <cfRule type="cellIs" dxfId="0" priority="1137" operator="equal">
      <formula>0</formula>
    </cfRule>
    <cfRule type="cellIs" dxfId="1" priority="1138" operator="equal">
      <formula>1</formula>
    </cfRule>
  </conditionalFormatting>
  <conditionalFormatting sqref="D528">
    <cfRule type="colorScale" priority="1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81:N5281">
    <cfRule type="cellIs" dxfId="0" priority="12440" operator="equal">
      <formula>0</formula>
    </cfRule>
    <cfRule type="cellIs" dxfId="1" priority="12441" operator="equal">
      <formula>1</formula>
    </cfRule>
  </conditionalFormatting>
  <conditionalFormatting sqref="D5282">
    <cfRule type="colorScale" priority="12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85">
    <cfRule type="colorScale" priority="12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88:N5288">
    <cfRule type="cellIs" dxfId="0" priority="12464" operator="equal">
      <formula>0</formula>
    </cfRule>
    <cfRule type="cellIs" dxfId="1" priority="12465" operator="equal">
      <formula>1</formula>
    </cfRule>
  </conditionalFormatting>
  <conditionalFormatting sqref="D5289">
    <cfRule type="colorScale" priority="12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92">
    <cfRule type="colorScale" priority="12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95:N5295">
    <cfRule type="cellIs" dxfId="0" priority="12488" operator="equal">
      <formula>0</formula>
    </cfRule>
    <cfRule type="cellIs" dxfId="1" priority="12489" operator="equal">
      <formula>1</formula>
    </cfRule>
  </conditionalFormatting>
  <conditionalFormatting sqref="D5296:N5296">
    <cfRule type="cellIs" dxfId="0" priority="12490" operator="equal">
      <formula>0</formula>
    </cfRule>
    <cfRule type="cellIs" dxfId="1" priority="12491" operator="equal">
      <formula>1</formula>
    </cfRule>
  </conditionalFormatting>
  <conditionalFormatting sqref="D5297:N5297">
    <cfRule type="cellIs" dxfId="0" priority="12492" operator="equal">
      <formula>0</formula>
    </cfRule>
    <cfRule type="cellIs" dxfId="1" priority="12493" operator="equal">
      <formula>1</formula>
    </cfRule>
  </conditionalFormatting>
  <conditionalFormatting sqref="D5298:N5298">
    <cfRule type="cellIs" dxfId="0" priority="12494" operator="equal">
      <formula>0</formula>
    </cfRule>
    <cfRule type="cellIs" dxfId="1" priority="12495" operator="equal">
      <formula>1</formula>
    </cfRule>
  </conditionalFormatting>
  <conditionalFormatting sqref="D5299:N5299">
    <cfRule type="cellIs" dxfId="0" priority="12496" operator="equal">
      <formula>0</formula>
    </cfRule>
    <cfRule type="cellIs" dxfId="1" priority="12497" operator="equal">
      <formula>1</formula>
    </cfRule>
  </conditionalFormatting>
  <conditionalFormatting sqref="D52:N52">
    <cfRule type="cellIs" dxfId="0" priority="77" operator="equal">
      <formula>0</formula>
    </cfRule>
    <cfRule type="cellIs" dxfId="1" priority="78" operator="equal">
      <formula>1</formula>
    </cfRule>
  </conditionalFormatting>
  <conditionalFormatting sqref="D5300:N5300">
    <cfRule type="cellIs" dxfId="0" priority="12498" operator="equal">
      <formula>0</formula>
    </cfRule>
    <cfRule type="cellIs" dxfId="1" priority="12499" operator="equal">
      <formula>1</formula>
    </cfRule>
  </conditionalFormatting>
  <conditionalFormatting sqref="D5301:N5301">
    <cfRule type="cellIs" dxfId="0" priority="12500" operator="equal">
      <formula>0</formula>
    </cfRule>
    <cfRule type="cellIs" dxfId="1" priority="12501" operator="equal">
      <formula>1</formula>
    </cfRule>
  </conditionalFormatting>
  <conditionalFormatting sqref="D5302:N5302">
    <cfRule type="cellIs" dxfId="0" priority="12502" operator="equal">
      <formula>0</formula>
    </cfRule>
    <cfRule type="cellIs" dxfId="1" priority="12503" operator="equal">
      <formula>1</formula>
    </cfRule>
  </conditionalFormatting>
  <conditionalFormatting sqref="D5303">
    <cfRule type="colorScale" priority="13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06">
    <cfRule type="colorScale" priority="12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09">
    <cfRule type="colorScale" priority="12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1">
    <cfRule type="colorScale" priority="1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12:N5312">
    <cfRule type="cellIs" dxfId="0" priority="12537" operator="equal">
      <formula>0</formula>
    </cfRule>
    <cfRule type="cellIs" dxfId="1" priority="12538" operator="equal">
      <formula>1</formula>
    </cfRule>
  </conditionalFormatting>
  <conditionalFormatting sqref="D5313:N5313">
    <cfRule type="cellIs" dxfId="0" priority="12539" operator="equal">
      <formula>0</formula>
    </cfRule>
    <cfRule type="cellIs" dxfId="1" priority="12540" operator="equal">
      <formula>1</formula>
    </cfRule>
  </conditionalFormatting>
  <conditionalFormatting sqref="D5314:N5314">
    <cfRule type="cellIs" dxfId="0" priority="12541" operator="equal">
      <formula>0</formula>
    </cfRule>
    <cfRule type="cellIs" dxfId="1" priority="12542" operator="equal">
      <formula>1</formula>
    </cfRule>
  </conditionalFormatting>
  <conditionalFormatting sqref="D5315:N5315">
    <cfRule type="cellIs" dxfId="0" priority="12543" operator="equal">
      <formula>0</formula>
    </cfRule>
    <cfRule type="cellIs" dxfId="1" priority="12544" operator="equal">
      <formula>1</formula>
    </cfRule>
  </conditionalFormatting>
  <conditionalFormatting sqref="D5316:N5316">
    <cfRule type="cellIs" dxfId="0" priority="12545" operator="equal">
      <formula>0</formula>
    </cfRule>
    <cfRule type="cellIs" dxfId="1" priority="12546" operator="equal">
      <formula>1</formula>
    </cfRule>
  </conditionalFormatting>
  <conditionalFormatting sqref="D5317:N5317">
    <cfRule type="cellIs" dxfId="0" priority="12547" operator="equal">
      <formula>0</formula>
    </cfRule>
    <cfRule type="cellIs" dxfId="1" priority="12548" operator="equal">
      <formula>1</formula>
    </cfRule>
  </conditionalFormatting>
  <conditionalFormatting sqref="D5318:N5318">
    <cfRule type="cellIs" dxfId="0" priority="12549" operator="equal">
      <formula>0</formula>
    </cfRule>
    <cfRule type="cellIs" dxfId="1" priority="12550" operator="equal">
      <formula>1</formula>
    </cfRule>
  </conditionalFormatting>
  <conditionalFormatting sqref="D5319:N5319">
    <cfRule type="cellIs" dxfId="0" priority="12551" operator="equal">
      <formula>0</formula>
    </cfRule>
    <cfRule type="cellIs" dxfId="1" priority="12552" operator="equal">
      <formula>1</formula>
    </cfRule>
  </conditionalFormatting>
  <conditionalFormatting sqref="D5320:N5320">
    <cfRule type="cellIs" dxfId="0" priority="12553" operator="equal">
      <formula>0</formula>
    </cfRule>
    <cfRule type="cellIs" dxfId="1" priority="12554" operator="equal">
      <formula>1</formula>
    </cfRule>
  </conditionalFormatting>
  <conditionalFormatting sqref="D5321:N5321">
    <cfRule type="cellIs" dxfId="0" priority="12555" operator="equal">
      <formula>0</formula>
    </cfRule>
    <cfRule type="cellIs" dxfId="1" priority="12556" operator="equal">
      <formula>1</formula>
    </cfRule>
  </conditionalFormatting>
  <conditionalFormatting sqref="D5322:N5322">
    <cfRule type="cellIs" dxfId="0" priority="12557" operator="equal">
      <formula>0</formula>
    </cfRule>
    <cfRule type="cellIs" dxfId="1" priority="12558" operator="equal">
      <formula>1</formula>
    </cfRule>
  </conditionalFormatting>
  <conditionalFormatting sqref="D5323:N5323">
    <cfRule type="cellIs" dxfId="0" priority="12559" operator="equal">
      <formula>0</formula>
    </cfRule>
    <cfRule type="cellIs" dxfId="1" priority="12560" operator="equal">
      <formula>1</formula>
    </cfRule>
  </conditionalFormatting>
  <conditionalFormatting sqref="D5324:N5324">
    <cfRule type="cellIs" dxfId="0" priority="12561" operator="equal">
      <formula>0</formula>
    </cfRule>
    <cfRule type="cellIs" dxfId="1" priority="12562" operator="equal">
      <formula>1</formula>
    </cfRule>
  </conditionalFormatting>
  <conditionalFormatting sqref="D5325:N5325">
    <cfRule type="cellIs" dxfId="0" priority="12563" operator="equal">
      <formula>0</formula>
    </cfRule>
    <cfRule type="cellIs" dxfId="1" priority="12564" operator="equal">
      <formula>1</formula>
    </cfRule>
  </conditionalFormatting>
  <conditionalFormatting sqref="D5326:N5326">
    <cfRule type="cellIs" dxfId="0" priority="12565" operator="equal">
      <formula>0</formula>
    </cfRule>
    <cfRule type="cellIs" dxfId="1" priority="12566" operator="equal">
      <formula>1</formula>
    </cfRule>
  </conditionalFormatting>
  <conditionalFormatting sqref="D5327:N5327">
    <cfRule type="cellIs" dxfId="0" priority="12567" operator="equal">
      <formula>0</formula>
    </cfRule>
    <cfRule type="cellIs" dxfId="1" priority="12568" operator="equal">
      <formula>1</formula>
    </cfRule>
  </conditionalFormatting>
  <conditionalFormatting sqref="D5328:N5328">
    <cfRule type="cellIs" dxfId="0" priority="12569" operator="equal">
      <formula>0</formula>
    </cfRule>
    <cfRule type="cellIs" dxfId="1" priority="12570" operator="equal">
      <formula>1</formula>
    </cfRule>
  </conditionalFormatting>
  <conditionalFormatting sqref="D5329:N5329">
    <cfRule type="cellIs" dxfId="0" priority="12571" operator="equal">
      <formula>0</formula>
    </cfRule>
    <cfRule type="cellIs" dxfId="1" priority="12572" operator="equal">
      <formula>1</formula>
    </cfRule>
  </conditionalFormatting>
  <conditionalFormatting sqref="D5330:N5330">
    <cfRule type="cellIs" dxfId="0" priority="12573" operator="equal">
      <formula>0</formula>
    </cfRule>
    <cfRule type="cellIs" dxfId="1" priority="12574" operator="equal">
      <formula>1</formula>
    </cfRule>
  </conditionalFormatting>
  <conditionalFormatting sqref="D5331:N5331">
    <cfRule type="cellIs" dxfId="0" priority="12575" operator="equal">
      <formula>0</formula>
    </cfRule>
    <cfRule type="cellIs" dxfId="1" priority="12576" operator="equal">
      <formula>1</formula>
    </cfRule>
  </conditionalFormatting>
  <conditionalFormatting sqref="D5332:N5332">
    <cfRule type="cellIs" dxfId="0" priority="12577" operator="equal">
      <formula>0</formula>
    </cfRule>
    <cfRule type="cellIs" dxfId="1" priority="12578" operator="equal">
      <formula>1</formula>
    </cfRule>
  </conditionalFormatting>
  <conditionalFormatting sqref="D5333">
    <cfRule type="colorScale" priority="12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36:N5336">
    <cfRule type="cellIs" dxfId="0" priority="12590" operator="equal">
      <formula>0</formula>
    </cfRule>
    <cfRule type="cellIs" dxfId="1" priority="12591" operator="equal">
      <formula>1</formula>
    </cfRule>
  </conditionalFormatting>
  <conditionalFormatting sqref="D5337:N5337">
    <cfRule type="cellIs" dxfId="0" priority="12592" operator="equal">
      <formula>0</formula>
    </cfRule>
    <cfRule type="cellIs" dxfId="1" priority="12593" operator="equal">
      <formula>1</formula>
    </cfRule>
  </conditionalFormatting>
  <conditionalFormatting sqref="D5338:N5338">
    <cfRule type="cellIs" dxfId="0" priority="12594" operator="equal">
      <formula>0</formula>
    </cfRule>
    <cfRule type="cellIs" dxfId="1" priority="12595" operator="equal">
      <formula>1</formula>
    </cfRule>
  </conditionalFormatting>
  <conditionalFormatting sqref="D5339:N5339">
    <cfRule type="cellIs" dxfId="0" priority="12596" operator="equal">
      <formula>0</formula>
    </cfRule>
    <cfRule type="cellIs" dxfId="1" priority="12597" operator="equal">
      <formula>1</formula>
    </cfRule>
  </conditionalFormatting>
  <conditionalFormatting sqref="D5340:N5340">
    <cfRule type="cellIs" dxfId="0" priority="12598" operator="equal">
      <formula>0</formula>
    </cfRule>
    <cfRule type="cellIs" dxfId="1" priority="12599" operator="equal">
      <formula>1</formula>
    </cfRule>
  </conditionalFormatting>
  <conditionalFormatting sqref="D5341:N5341">
    <cfRule type="cellIs" dxfId="0" priority="12600" operator="equal">
      <formula>0</formula>
    </cfRule>
    <cfRule type="cellIs" dxfId="1" priority="12601" operator="equal">
      <formula>1</formula>
    </cfRule>
  </conditionalFormatting>
  <conditionalFormatting sqref="D5342:N5342">
    <cfRule type="cellIs" dxfId="0" priority="12602" operator="equal">
      <formula>0</formula>
    </cfRule>
    <cfRule type="cellIs" dxfId="1" priority="12603" operator="equal">
      <formula>1</formula>
    </cfRule>
  </conditionalFormatting>
  <conditionalFormatting sqref="D5343:N5343">
    <cfRule type="cellIs" dxfId="0" priority="12604" operator="equal">
      <formula>0</formula>
    </cfRule>
    <cfRule type="cellIs" dxfId="1" priority="12605" operator="equal">
      <formula>1</formula>
    </cfRule>
  </conditionalFormatting>
  <conditionalFormatting sqref="D5344:N5344">
    <cfRule type="cellIs" dxfId="0" priority="12606" operator="equal">
      <formula>0</formula>
    </cfRule>
    <cfRule type="cellIs" dxfId="1" priority="12607" operator="equal">
      <formula>1</formula>
    </cfRule>
  </conditionalFormatting>
  <conditionalFormatting sqref="D5345:N5345">
    <cfRule type="cellIs" dxfId="0" priority="12608" operator="equal">
      <formula>0</formula>
    </cfRule>
    <cfRule type="cellIs" dxfId="1" priority="12609" operator="equal">
      <formula>1</formula>
    </cfRule>
  </conditionalFormatting>
  <conditionalFormatting sqref="D5346:N5346">
    <cfRule type="cellIs" dxfId="0" priority="12610" operator="equal">
      <formula>0</formula>
    </cfRule>
    <cfRule type="cellIs" dxfId="1" priority="12611" operator="equal">
      <formula>1</formula>
    </cfRule>
  </conditionalFormatting>
  <conditionalFormatting sqref="D5347:N5347">
    <cfRule type="cellIs" dxfId="0" priority="12612" operator="equal">
      <formula>0</formula>
    </cfRule>
    <cfRule type="cellIs" dxfId="1" priority="12613" operator="equal">
      <formula>1</formula>
    </cfRule>
  </conditionalFormatting>
  <conditionalFormatting sqref="D5348:N5348">
    <cfRule type="cellIs" dxfId="0" priority="12614" operator="equal">
      <formula>0</formula>
    </cfRule>
    <cfRule type="cellIs" dxfId="1" priority="12615" operator="equal">
      <formula>1</formula>
    </cfRule>
  </conditionalFormatting>
  <conditionalFormatting sqref="D5349:N5349">
    <cfRule type="cellIs" dxfId="0" priority="12616" operator="equal">
      <formula>0</formula>
    </cfRule>
    <cfRule type="cellIs" dxfId="1" priority="12617" operator="equal">
      <formula>1</formula>
    </cfRule>
  </conditionalFormatting>
  <conditionalFormatting sqref="D534:N534">
    <cfRule type="cellIs" dxfId="0" priority="1161" operator="equal">
      <formula>0</formula>
    </cfRule>
    <cfRule type="cellIs" dxfId="1" priority="1162" operator="equal">
      <formula>1</formula>
    </cfRule>
  </conditionalFormatting>
  <conditionalFormatting sqref="D535">
    <cfRule type="colorScale" priority="1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50:N5350">
    <cfRule type="cellIs" dxfId="0" priority="12618" operator="equal">
      <formula>0</formula>
    </cfRule>
    <cfRule type="cellIs" dxfId="1" priority="12619" operator="equal">
      <formula>1</formula>
    </cfRule>
  </conditionalFormatting>
  <conditionalFormatting sqref="D5351:N5351">
    <cfRule type="cellIs" dxfId="0" priority="12620" operator="equal">
      <formula>0</formula>
    </cfRule>
    <cfRule type="cellIs" dxfId="1" priority="12621" operator="equal">
      <formula>1</formula>
    </cfRule>
  </conditionalFormatting>
  <conditionalFormatting sqref="D5352:N5352">
    <cfRule type="cellIs" dxfId="0" priority="12622" operator="equal">
      <formula>0</formula>
    </cfRule>
    <cfRule type="cellIs" dxfId="1" priority="12623" operator="equal">
      <formula>1</formula>
    </cfRule>
  </conditionalFormatting>
  <conditionalFormatting sqref="D5353:N5353">
    <cfRule type="cellIs" dxfId="0" priority="12624" operator="equal">
      <formula>0</formula>
    </cfRule>
    <cfRule type="cellIs" dxfId="1" priority="12625" operator="equal">
      <formula>1</formula>
    </cfRule>
  </conditionalFormatting>
  <conditionalFormatting sqref="D5354:N5354">
    <cfRule type="cellIs" dxfId="0" priority="12626" operator="equal">
      <formula>0</formula>
    </cfRule>
    <cfRule type="cellIs" dxfId="1" priority="12627" operator="equal">
      <formula>1</formula>
    </cfRule>
  </conditionalFormatting>
  <conditionalFormatting sqref="D5355:N5355">
    <cfRule type="cellIs" dxfId="0" priority="12628" operator="equal">
      <formula>0</formula>
    </cfRule>
    <cfRule type="cellIs" dxfId="1" priority="12629" operator="equal">
      <formula>1</formula>
    </cfRule>
  </conditionalFormatting>
  <conditionalFormatting sqref="D5356:N5356">
    <cfRule type="cellIs" dxfId="0" priority="12630" operator="equal">
      <formula>0</formula>
    </cfRule>
    <cfRule type="cellIs" dxfId="1" priority="12631" operator="equal">
      <formula>1</formula>
    </cfRule>
  </conditionalFormatting>
  <conditionalFormatting sqref="D5357">
    <cfRule type="colorScale" priority="12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60:N5360">
    <cfRule type="cellIs" dxfId="0" priority="12643" operator="equal">
      <formula>0</formula>
    </cfRule>
    <cfRule type="cellIs" dxfId="1" priority="12644" operator="equal">
      <formula>1</formula>
    </cfRule>
  </conditionalFormatting>
  <conditionalFormatting sqref="D5361:N5361">
    <cfRule type="cellIs" dxfId="0" priority="12645" operator="equal">
      <formula>0</formula>
    </cfRule>
    <cfRule type="cellIs" dxfId="1" priority="12646" operator="equal">
      <formula>1</formula>
    </cfRule>
  </conditionalFormatting>
  <conditionalFormatting sqref="D5362:N5362">
    <cfRule type="cellIs" dxfId="0" priority="12647" operator="equal">
      <formula>0</formula>
    </cfRule>
    <cfRule type="cellIs" dxfId="1" priority="12648" operator="equal">
      <formula>1</formula>
    </cfRule>
  </conditionalFormatting>
  <conditionalFormatting sqref="D5363:N5363">
    <cfRule type="cellIs" dxfId="0" priority="12649" operator="equal">
      <formula>0</formula>
    </cfRule>
    <cfRule type="cellIs" dxfId="1" priority="12650" operator="equal">
      <formula>1</formula>
    </cfRule>
  </conditionalFormatting>
  <conditionalFormatting sqref="D5364:N5364">
    <cfRule type="cellIs" dxfId="0" priority="12651" operator="equal">
      <formula>0</formula>
    </cfRule>
    <cfRule type="cellIs" dxfId="1" priority="12652" operator="equal">
      <formula>1</formula>
    </cfRule>
  </conditionalFormatting>
  <conditionalFormatting sqref="D5365:N5365">
    <cfRule type="cellIs" dxfId="0" priority="12653" operator="equal">
      <formula>0</formula>
    </cfRule>
    <cfRule type="cellIs" dxfId="1" priority="12654" operator="equal">
      <formula>1</formula>
    </cfRule>
  </conditionalFormatting>
  <conditionalFormatting sqref="D5366:N5366">
    <cfRule type="cellIs" dxfId="0" priority="12655" operator="equal">
      <formula>0</formula>
    </cfRule>
    <cfRule type="cellIs" dxfId="1" priority="12656" operator="equal">
      <formula>1</formula>
    </cfRule>
  </conditionalFormatting>
  <conditionalFormatting sqref="D5367:N5367">
    <cfRule type="cellIs" dxfId="0" priority="12657" operator="equal">
      <formula>0</formula>
    </cfRule>
    <cfRule type="cellIs" dxfId="1" priority="12658" operator="equal">
      <formula>1</formula>
    </cfRule>
  </conditionalFormatting>
  <conditionalFormatting sqref="D5368:N5368">
    <cfRule type="cellIs" dxfId="0" priority="12659" operator="equal">
      <formula>0</formula>
    </cfRule>
    <cfRule type="cellIs" dxfId="1" priority="12660" operator="equal">
      <formula>1</formula>
    </cfRule>
  </conditionalFormatting>
  <conditionalFormatting sqref="D5369:N5369">
    <cfRule type="cellIs" dxfId="0" priority="12661" operator="equal">
      <formula>0</formula>
    </cfRule>
    <cfRule type="cellIs" dxfId="1" priority="12662" operator="equal">
      <formula>1</formula>
    </cfRule>
  </conditionalFormatting>
  <conditionalFormatting sqref="D5370:N5370">
    <cfRule type="cellIs" dxfId="0" priority="12663" operator="equal">
      <formula>0</formula>
    </cfRule>
    <cfRule type="cellIs" dxfId="1" priority="12664" operator="equal">
      <formula>1</formula>
    </cfRule>
  </conditionalFormatting>
  <conditionalFormatting sqref="D5371:N5371">
    <cfRule type="cellIs" dxfId="0" priority="12665" operator="equal">
      <formula>0</formula>
    </cfRule>
    <cfRule type="cellIs" dxfId="1" priority="12666" operator="equal">
      <formula>1</formula>
    </cfRule>
  </conditionalFormatting>
  <conditionalFormatting sqref="D5372:N5372">
    <cfRule type="cellIs" dxfId="0" priority="12667" operator="equal">
      <formula>0</formula>
    </cfRule>
    <cfRule type="cellIs" dxfId="1" priority="12668" operator="equal">
      <formula>1</formula>
    </cfRule>
  </conditionalFormatting>
  <conditionalFormatting sqref="D5373:N5373">
    <cfRule type="cellIs" dxfId="0" priority="12669" operator="equal">
      <formula>0</formula>
    </cfRule>
    <cfRule type="cellIs" dxfId="1" priority="12670" operator="equal">
      <formula>1</formula>
    </cfRule>
  </conditionalFormatting>
  <conditionalFormatting sqref="D5374:N5374">
    <cfRule type="cellIs" dxfId="0" priority="12671" operator="equal">
      <formula>0</formula>
    </cfRule>
    <cfRule type="cellIs" dxfId="1" priority="12672" operator="equal">
      <formula>1</formula>
    </cfRule>
  </conditionalFormatting>
  <conditionalFormatting sqref="D5375:N5375">
    <cfRule type="cellIs" dxfId="0" priority="12673" operator="equal">
      <formula>0</formula>
    </cfRule>
    <cfRule type="cellIs" dxfId="1" priority="12674" operator="equal">
      <formula>1</formula>
    </cfRule>
  </conditionalFormatting>
  <conditionalFormatting sqref="D5376:N5376">
    <cfRule type="cellIs" dxfId="0" priority="12675" operator="equal">
      <formula>0</formula>
    </cfRule>
    <cfRule type="cellIs" dxfId="1" priority="12676" operator="equal">
      <formula>1</formula>
    </cfRule>
  </conditionalFormatting>
  <conditionalFormatting sqref="D5377:N5377">
    <cfRule type="cellIs" dxfId="0" priority="12677" operator="equal">
      <formula>0</formula>
    </cfRule>
    <cfRule type="cellIs" dxfId="1" priority="12678" operator="equal">
      <formula>1</formula>
    </cfRule>
  </conditionalFormatting>
  <conditionalFormatting sqref="D5378:N5378">
    <cfRule type="cellIs" dxfId="0" priority="12679" operator="equal">
      <formula>0</formula>
    </cfRule>
    <cfRule type="cellIs" dxfId="1" priority="12680" operator="equal">
      <formula>1</formula>
    </cfRule>
  </conditionalFormatting>
  <conditionalFormatting sqref="D5379:N5379">
    <cfRule type="cellIs" dxfId="0" priority="12681" operator="equal">
      <formula>0</formula>
    </cfRule>
    <cfRule type="cellIs" dxfId="1" priority="12682" operator="equal">
      <formula>1</formula>
    </cfRule>
  </conditionalFormatting>
  <conditionalFormatting sqref="D538">
    <cfRule type="colorScale" priority="1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80">
    <cfRule type="colorScale" priority="12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83:N5383">
    <cfRule type="cellIs" dxfId="0" priority="12694" operator="equal">
      <formula>0</formula>
    </cfRule>
    <cfRule type="cellIs" dxfId="1" priority="12695" operator="equal">
      <formula>1</formula>
    </cfRule>
  </conditionalFormatting>
  <conditionalFormatting sqref="D5384:N5384">
    <cfRule type="cellIs" dxfId="0" priority="12696" operator="equal">
      <formula>0</formula>
    </cfRule>
    <cfRule type="cellIs" dxfId="1" priority="12697" operator="equal">
      <formula>1</formula>
    </cfRule>
  </conditionalFormatting>
  <conditionalFormatting sqref="D5385:N5385">
    <cfRule type="cellIs" dxfId="0" priority="12698" operator="equal">
      <formula>0</formula>
    </cfRule>
    <cfRule type="cellIs" dxfId="1" priority="12699" operator="equal">
      <formula>1</formula>
    </cfRule>
  </conditionalFormatting>
  <conditionalFormatting sqref="D5386:N5386">
    <cfRule type="cellIs" dxfId="0" priority="12700" operator="equal">
      <formula>0</formula>
    </cfRule>
    <cfRule type="cellIs" dxfId="1" priority="12701" operator="equal">
      <formula>1</formula>
    </cfRule>
  </conditionalFormatting>
  <conditionalFormatting sqref="D5387:N5387">
    <cfRule type="cellIs" dxfId="0" priority="12702" operator="equal">
      <formula>0</formula>
    </cfRule>
    <cfRule type="cellIs" dxfId="1" priority="12703" operator="equal">
      <formula>1</formula>
    </cfRule>
  </conditionalFormatting>
  <conditionalFormatting sqref="D5388:N5388">
    <cfRule type="cellIs" dxfId="0" priority="12704" operator="equal">
      <formula>0</formula>
    </cfRule>
    <cfRule type="cellIs" dxfId="1" priority="12705" operator="equal">
      <formula>1</formula>
    </cfRule>
  </conditionalFormatting>
  <conditionalFormatting sqref="D5389:N5389">
    <cfRule type="cellIs" dxfId="0" priority="12706" operator="equal">
      <formula>0</formula>
    </cfRule>
    <cfRule type="cellIs" dxfId="1" priority="12707" operator="equal">
      <formula>1</formula>
    </cfRule>
  </conditionalFormatting>
  <conditionalFormatting sqref="D5390:N5390">
    <cfRule type="cellIs" dxfId="0" priority="12708" operator="equal">
      <formula>0</formula>
    </cfRule>
    <cfRule type="cellIs" dxfId="1" priority="12709" operator="equal">
      <formula>1</formula>
    </cfRule>
  </conditionalFormatting>
  <conditionalFormatting sqref="D5391:N5391">
    <cfRule type="cellIs" dxfId="0" priority="12710" operator="equal">
      <formula>0</formula>
    </cfRule>
    <cfRule type="cellIs" dxfId="1" priority="12711" operator="equal">
      <formula>1</formula>
    </cfRule>
  </conditionalFormatting>
  <conditionalFormatting sqref="D5392:N5392">
    <cfRule type="cellIs" dxfId="0" priority="12712" operator="equal">
      <formula>0</formula>
    </cfRule>
    <cfRule type="cellIs" dxfId="1" priority="12713" operator="equal">
      <formula>1</formula>
    </cfRule>
  </conditionalFormatting>
  <conditionalFormatting sqref="D5393">
    <cfRule type="colorScale" priority="12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96">
    <cfRule type="colorScale" priority="12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99:N5399">
    <cfRule type="cellIs" dxfId="0" priority="12736" operator="equal">
      <formula>0</formula>
    </cfRule>
    <cfRule type="cellIs" dxfId="1" priority="12737" operator="equal">
      <formula>1</formula>
    </cfRule>
  </conditionalFormatting>
  <conditionalFormatting sqref="D53:N53">
    <cfRule type="cellIs" dxfId="0" priority="79" operator="equal">
      <formula>0</formula>
    </cfRule>
    <cfRule type="cellIs" dxfId="1" priority="80" operator="equal">
      <formula>1</formula>
    </cfRule>
  </conditionalFormatting>
  <conditionalFormatting sqref="D5400:N5400">
    <cfRule type="cellIs" dxfId="0" priority="12738" operator="equal">
      <formula>0</formula>
    </cfRule>
    <cfRule type="cellIs" dxfId="1" priority="12739" operator="equal">
      <formula>1</formula>
    </cfRule>
  </conditionalFormatting>
  <conditionalFormatting sqref="D5401:N5401">
    <cfRule type="cellIs" dxfId="0" priority="12740" operator="equal">
      <formula>0</formula>
    </cfRule>
    <cfRule type="cellIs" dxfId="1" priority="12741" operator="equal">
      <formula>1</formula>
    </cfRule>
  </conditionalFormatting>
  <conditionalFormatting sqref="D5402:N5402">
    <cfRule type="cellIs" dxfId="0" priority="12742" operator="equal">
      <formula>0</formula>
    </cfRule>
    <cfRule type="cellIs" dxfId="1" priority="12743" operator="equal">
      <formula>1</formula>
    </cfRule>
  </conditionalFormatting>
  <conditionalFormatting sqref="D5403:N5403">
    <cfRule type="cellIs" dxfId="0" priority="12744" operator="equal">
      <formula>0</formula>
    </cfRule>
    <cfRule type="cellIs" dxfId="1" priority="12745" operator="equal">
      <formula>1</formula>
    </cfRule>
  </conditionalFormatting>
  <conditionalFormatting sqref="D5404:N5404">
    <cfRule type="cellIs" dxfId="0" priority="12746" operator="equal">
      <formula>0</formula>
    </cfRule>
    <cfRule type="cellIs" dxfId="1" priority="12747" operator="equal">
      <formula>1</formula>
    </cfRule>
  </conditionalFormatting>
  <conditionalFormatting sqref="D5405:N5405">
    <cfRule type="cellIs" dxfId="0" priority="12748" operator="equal">
      <formula>0</formula>
    </cfRule>
    <cfRule type="cellIs" dxfId="1" priority="12749" operator="equal">
      <formula>1</formula>
    </cfRule>
  </conditionalFormatting>
  <conditionalFormatting sqref="D5406:N5406">
    <cfRule type="cellIs" dxfId="0" priority="12750" operator="equal">
      <formula>0</formula>
    </cfRule>
    <cfRule type="cellIs" dxfId="1" priority="12751" operator="equal">
      <formula>1</formula>
    </cfRule>
  </conditionalFormatting>
  <conditionalFormatting sqref="D5407:N5407">
    <cfRule type="cellIs" dxfId="0" priority="12752" operator="equal">
      <formula>0</formula>
    </cfRule>
    <cfRule type="cellIs" dxfId="1" priority="12753" operator="equal">
      <formula>1</formula>
    </cfRule>
  </conditionalFormatting>
  <conditionalFormatting sqref="D5408:N5408">
    <cfRule type="cellIs" dxfId="0" priority="12754" operator="equal">
      <formula>0</formula>
    </cfRule>
    <cfRule type="cellIs" dxfId="1" priority="12755" operator="equal">
      <formula>1</formula>
    </cfRule>
  </conditionalFormatting>
  <conditionalFormatting sqref="D5409:N5409">
    <cfRule type="cellIs" dxfId="0" priority="12756" operator="equal">
      <formula>0</formula>
    </cfRule>
    <cfRule type="cellIs" dxfId="1" priority="12757" operator="equal">
      <formula>1</formula>
    </cfRule>
  </conditionalFormatting>
  <conditionalFormatting sqref="D5410:N5410">
    <cfRule type="cellIs" dxfId="0" priority="12758" operator="equal">
      <formula>0</formula>
    </cfRule>
    <cfRule type="cellIs" dxfId="1" priority="12759" operator="equal">
      <formula>1</formula>
    </cfRule>
  </conditionalFormatting>
  <conditionalFormatting sqref="D5411:N5411">
    <cfRule type="cellIs" dxfId="0" priority="12760" operator="equal">
      <formula>0</formula>
    </cfRule>
    <cfRule type="cellIs" dxfId="1" priority="12761" operator="equal">
      <formula>1</formula>
    </cfRule>
  </conditionalFormatting>
  <conditionalFormatting sqref="D5412:N5412">
    <cfRule type="cellIs" dxfId="0" priority="12762" operator="equal">
      <formula>0</formula>
    </cfRule>
    <cfRule type="cellIs" dxfId="1" priority="12763" operator="equal">
      <formula>1</formula>
    </cfRule>
  </conditionalFormatting>
  <conditionalFormatting sqref="D5413:N5413">
    <cfRule type="cellIs" dxfId="0" priority="12764" operator="equal">
      <formula>0</formula>
    </cfRule>
    <cfRule type="cellIs" dxfId="1" priority="12765" operator="equal">
      <formula>1</formula>
    </cfRule>
  </conditionalFormatting>
  <conditionalFormatting sqref="D5414:N5414">
    <cfRule type="cellIs" dxfId="0" priority="12766" operator="equal">
      <formula>0</formula>
    </cfRule>
    <cfRule type="cellIs" dxfId="1" priority="12767" operator="equal">
      <formula>1</formula>
    </cfRule>
  </conditionalFormatting>
  <conditionalFormatting sqref="D5415:N5415">
    <cfRule type="cellIs" dxfId="0" priority="12768" operator="equal">
      <formula>0</formula>
    </cfRule>
    <cfRule type="cellIs" dxfId="1" priority="12769" operator="equal">
      <formula>1</formula>
    </cfRule>
  </conditionalFormatting>
  <conditionalFormatting sqref="D5416:N5416">
    <cfRule type="cellIs" dxfId="0" priority="12770" operator="equal">
      <formula>0</formula>
    </cfRule>
    <cfRule type="cellIs" dxfId="1" priority="12771" operator="equal">
      <formula>1</formula>
    </cfRule>
  </conditionalFormatting>
  <conditionalFormatting sqref="D5417:N5417">
    <cfRule type="cellIs" dxfId="0" priority="12772" operator="equal">
      <formula>0</formula>
    </cfRule>
    <cfRule type="cellIs" dxfId="1" priority="12773" operator="equal">
      <formula>1</formula>
    </cfRule>
  </conditionalFormatting>
  <conditionalFormatting sqref="D5418:N5418">
    <cfRule type="cellIs" dxfId="0" priority="12774" operator="equal">
      <formula>0</formula>
    </cfRule>
    <cfRule type="cellIs" dxfId="1" priority="12775" operator="equal">
      <formula>1</formula>
    </cfRule>
  </conditionalFormatting>
  <conditionalFormatting sqref="D5419:N5419">
    <cfRule type="cellIs" dxfId="0" priority="12776" operator="equal">
      <formula>0</formula>
    </cfRule>
    <cfRule type="cellIs" dxfId="1" priority="12777" operator="equal">
      <formula>1</formula>
    </cfRule>
  </conditionalFormatting>
  <conditionalFormatting sqref="D541:N541">
    <cfRule type="cellIs" dxfId="0" priority="1185" operator="equal">
      <formula>0</formula>
    </cfRule>
    <cfRule type="cellIs" dxfId="1" priority="1186" operator="equal">
      <formula>1</formula>
    </cfRule>
  </conditionalFormatting>
  <conditionalFormatting sqref="D5420:N5420">
    <cfRule type="cellIs" dxfId="0" priority="12778" operator="equal">
      <formula>0</formula>
    </cfRule>
    <cfRule type="cellIs" dxfId="1" priority="12779" operator="equal">
      <formula>1</formula>
    </cfRule>
  </conditionalFormatting>
  <conditionalFormatting sqref="D5421:N5421">
    <cfRule type="cellIs" dxfId="0" priority="12780" operator="equal">
      <formula>0</formula>
    </cfRule>
    <cfRule type="cellIs" dxfId="1" priority="12781" operator="equal">
      <formula>1</formula>
    </cfRule>
  </conditionalFormatting>
  <conditionalFormatting sqref="D5422:N5422">
    <cfRule type="cellIs" dxfId="0" priority="12782" operator="equal">
      <formula>0</formula>
    </cfRule>
    <cfRule type="cellIs" dxfId="1" priority="12783" operator="equal">
      <formula>1</formula>
    </cfRule>
  </conditionalFormatting>
  <conditionalFormatting sqref="D5423:N5423">
    <cfRule type="cellIs" dxfId="0" priority="12784" operator="equal">
      <formula>0</formula>
    </cfRule>
    <cfRule type="cellIs" dxfId="1" priority="12785" operator="equal">
      <formula>1</formula>
    </cfRule>
  </conditionalFormatting>
  <conditionalFormatting sqref="D5424">
    <cfRule type="colorScale" priority="12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27">
    <cfRule type="colorScale" priority="12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2:N542">
    <cfRule type="cellIs" dxfId="0" priority="1187" operator="equal">
      <formula>0</formula>
    </cfRule>
    <cfRule type="cellIs" dxfId="1" priority="1188" operator="equal">
      <formula>1</formula>
    </cfRule>
  </conditionalFormatting>
  <conditionalFormatting sqref="D5430:N5430">
    <cfRule type="cellIs" dxfId="0" priority="12808" operator="equal">
      <formula>0</formula>
    </cfRule>
    <cfRule type="cellIs" dxfId="1" priority="12809" operator="equal">
      <formula>1</formula>
    </cfRule>
  </conditionalFormatting>
  <conditionalFormatting sqref="D5431:N5431">
    <cfRule type="cellIs" dxfId="0" priority="12810" operator="equal">
      <formula>0</formula>
    </cfRule>
    <cfRule type="cellIs" dxfId="1" priority="12811" operator="equal">
      <formula>1</formula>
    </cfRule>
  </conditionalFormatting>
  <conditionalFormatting sqref="D5432:N5432">
    <cfRule type="cellIs" dxfId="0" priority="12812" operator="equal">
      <formula>0</formula>
    </cfRule>
    <cfRule type="cellIs" dxfId="1" priority="12813" operator="equal">
      <formula>1</formula>
    </cfRule>
  </conditionalFormatting>
  <conditionalFormatting sqref="D5433:N5433">
    <cfRule type="cellIs" dxfId="0" priority="12814" operator="equal">
      <formula>0</formula>
    </cfRule>
    <cfRule type="cellIs" dxfId="1" priority="12815" operator="equal">
      <formula>1</formula>
    </cfRule>
  </conditionalFormatting>
  <conditionalFormatting sqref="D5434:N5434">
    <cfRule type="cellIs" dxfId="0" priority="12816" operator="equal">
      <formula>0</formula>
    </cfRule>
    <cfRule type="cellIs" dxfId="1" priority="12817" operator="equal">
      <formula>1</formula>
    </cfRule>
  </conditionalFormatting>
  <conditionalFormatting sqref="D5435:N5435">
    <cfRule type="cellIs" dxfId="0" priority="12818" operator="equal">
      <formula>0</formula>
    </cfRule>
    <cfRule type="cellIs" dxfId="1" priority="12819" operator="equal">
      <formula>1</formula>
    </cfRule>
  </conditionalFormatting>
  <conditionalFormatting sqref="D5436:N5436">
    <cfRule type="cellIs" dxfId="0" priority="12820" operator="equal">
      <formula>0</formula>
    </cfRule>
    <cfRule type="cellIs" dxfId="1" priority="12821" operator="equal">
      <formula>1</formula>
    </cfRule>
  </conditionalFormatting>
  <conditionalFormatting sqref="D5437:N5437">
    <cfRule type="cellIs" dxfId="0" priority="12822" operator="equal">
      <formula>0</formula>
    </cfRule>
    <cfRule type="cellIs" dxfId="1" priority="12823" operator="equal">
      <formula>1</formula>
    </cfRule>
  </conditionalFormatting>
  <conditionalFormatting sqref="D5438:N5438">
    <cfRule type="cellIs" dxfId="0" priority="12824" operator="equal">
      <formula>0</formula>
    </cfRule>
    <cfRule type="cellIs" dxfId="1" priority="12825" operator="equal">
      <formula>1</formula>
    </cfRule>
  </conditionalFormatting>
  <conditionalFormatting sqref="D5439:N5439">
    <cfRule type="cellIs" dxfId="0" priority="12826" operator="equal">
      <formula>0</formula>
    </cfRule>
    <cfRule type="cellIs" dxfId="1" priority="12827" operator="equal">
      <formula>1</formula>
    </cfRule>
  </conditionalFormatting>
  <conditionalFormatting sqref="D543:N543">
    <cfRule type="cellIs" dxfId="0" priority="1189" operator="equal">
      <formula>0</formula>
    </cfRule>
    <cfRule type="cellIs" dxfId="1" priority="1190" operator="equal">
      <formula>1</formula>
    </cfRule>
  </conditionalFormatting>
  <conditionalFormatting sqref="D5440:N5440">
    <cfRule type="cellIs" dxfId="0" priority="12828" operator="equal">
      <formula>0</formula>
    </cfRule>
    <cfRule type="cellIs" dxfId="1" priority="12829" operator="equal">
      <formula>1</formula>
    </cfRule>
  </conditionalFormatting>
  <conditionalFormatting sqref="D5441:N5441">
    <cfRule type="cellIs" dxfId="0" priority="12830" operator="equal">
      <formula>0</formula>
    </cfRule>
    <cfRule type="cellIs" dxfId="1" priority="12831" operator="equal">
      <formula>1</formula>
    </cfRule>
  </conditionalFormatting>
  <conditionalFormatting sqref="D5442:N5442">
    <cfRule type="cellIs" dxfId="0" priority="12832" operator="equal">
      <formula>0</formula>
    </cfRule>
    <cfRule type="cellIs" dxfId="1" priority="12833" operator="equal">
      <formula>1</formula>
    </cfRule>
  </conditionalFormatting>
  <conditionalFormatting sqref="D5443:N5443">
    <cfRule type="cellIs" dxfId="0" priority="12834" operator="equal">
      <formula>0</formula>
    </cfRule>
    <cfRule type="cellIs" dxfId="1" priority="12835" operator="equal">
      <formula>1</formula>
    </cfRule>
  </conditionalFormatting>
  <conditionalFormatting sqref="D5444:N5444">
    <cfRule type="cellIs" dxfId="0" priority="12836" operator="equal">
      <formula>0</formula>
    </cfRule>
    <cfRule type="cellIs" dxfId="1" priority="12837" operator="equal">
      <formula>1</formula>
    </cfRule>
  </conditionalFormatting>
  <conditionalFormatting sqref="D5445:N5445">
    <cfRule type="cellIs" dxfId="0" priority="12838" operator="equal">
      <formula>0</formula>
    </cfRule>
    <cfRule type="cellIs" dxfId="1" priority="12839" operator="equal">
      <formula>1</formula>
    </cfRule>
  </conditionalFormatting>
  <conditionalFormatting sqref="D5446:N5446">
    <cfRule type="cellIs" dxfId="0" priority="12840" operator="equal">
      <formula>0</formula>
    </cfRule>
    <cfRule type="cellIs" dxfId="1" priority="12841" operator="equal">
      <formula>1</formula>
    </cfRule>
  </conditionalFormatting>
  <conditionalFormatting sqref="D5447:N5447">
    <cfRule type="cellIs" dxfId="0" priority="12842" operator="equal">
      <formula>0</formula>
    </cfRule>
    <cfRule type="cellIs" dxfId="1" priority="12843" operator="equal">
      <formula>1</formula>
    </cfRule>
  </conditionalFormatting>
  <conditionalFormatting sqref="D5448:N5448">
    <cfRule type="cellIs" dxfId="0" priority="12844" operator="equal">
      <formula>0</formula>
    </cfRule>
    <cfRule type="cellIs" dxfId="1" priority="12845" operator="equal">
      <formula>1</formula>
    </cfRule>
  </conditionalFormatting>
  <conditionalFormatting sqref="D5449:N5449">
    <cfRule type="cellIs" dxfId="0" priority="12846" operator="equal">
      <formula>0</formula>
    </cfRule>
    <cfRule type="cellIs" dxfId="1" priority="12847" operator="equal">
      <formula>1</formula>
    </cfRule>
  </conditionalFormatting>
  <conditionalFormatting sqref="D544:N544">
    <cfRule type="cellIs" dxfId="0" priority="1191" operator="equal">
      <formula>0</formula>
    </cfRule>
    <cfRule type="cellIs" dxfId="1" priority="1192" operator="equal">
      <formula>1</formula>
    </cfRule>
  </conditionalFormatting>
  <conditionalFormatting sqref="D5450">
    <cfRule type="colorScale" priority="12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53:N5453">
    <cfRule type="cellIs" dxfId="0" priority="12859" operator="equal">
      <formula>0</formula>
    </cfRule>
    <cfRule type="cellIs" dxfId="1" priority="12860" operator="equal">
      <formula>1</formula>
    </cfRule>
  </conditionalFormatting>
  <conditionalFormatting sqref="D5454">
    <cfRule type="colorScale" priority="12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57">
    <cfRule type="colorScale" priority="12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5:N545">
    <cfRule type="cellIs" dxfId="0" priority="1193" operator="equal">
      <formula>0</formula>
    </cfRule>
    <cfRule type="cellIs" dxfId="1" priority="1194" operator="equal">
      <formula>1</formula>
    </cfRule>
  </conditionalFormatting>
  <conditionalFormatting sqref="D5460:N5460">
    <cfRule type="cellIs" dxfId="0" priority="12883" operator="equal">
      <formula>0</formula>
    </cfRule>
    <cfRule type="cellIs" dxfId="1" priority="12884" operator="equal">
      <formula>1</formula>
    </cfRule>
  </conditionalFormatting>
  <conditionalFormatting sqref="D5461:N5461">
    <cfRule type="cellIs" dxfId="0" priority="12885" operator="equal">
      <formula>0</formula>
    </cfRule>
    <cfRule type="cellIs" dxfId="1" priority="12886" operator="equal">
      <formula>1</formula>
    </cfRule>
  </conditionalFormatting>
  <conditionalFormatting sqref="D5462:N5462">
    <cfRule type="cellIs" dxfId="0" priority="12887" operator="equal">
      <formula>0</formula>
    </cfRule>
    <cfRule type="cellIs" dxfId="1" priority="12888" operator="equal">
      <formula>1</formula>
    </cfRule>
  </conditionalFormatting>
  <conditionalFormatting sqref="D5463:N5463">
    <cfRule type="cellIs" dxfId="0" priority="12889" operator="equal">
      <formula>0</formula>
    </cfRule>
    <cfRule type="cellIs" dxfId="1" priority="12890" operator="equal">
      <formula>1</formula>
    </cfRule>
  </conditionalFormatting>
  <conditionalFormatting sqref="D5464:N5464">
    <cfRule type="cellIs" dxfId="0" priority="12891" operator="equal">
      <formula>0</formula>
    </cfRule>
    <cfRule type="cellIs" dxfId="1" priority="12892" operator="equal">
      <formula>1</formula>
    </cfRule>
  </conditionalFormatting>
  <conditionalFormatting sqref="D5465:N5465">
    <cfRule type="cellIs" dxfId="0" priority="12893" operator="equal">
      <formula>0</formula>
    </cfRule>
    <cfRule type="cellIs" dxfId="1" priority="12894" operator="equal">
      <formula>1</formula>
    </cfRule>
  </conditionalFormatting>
  <conditionalFormatting sqref="D5466">
    <cfRule type="colorScale" priority="12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69">
    <cfRule type="colorScale" priority="12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6:N546">
    <cfRule type="cellIs" dxfId="0" priority="1195" operator="equal">
      <formula>0</formula>
    </cfRule>
    <cfRule type="cellIs" dxfId="1" priority="1196" operator="equal">
      <formula>1</formula>
    </cfRule>
  </conditionalFormatting>
  <conditionalFormatting sqref="D5472:N5472">
    <cfRule type="cellIs" dxfId="0" priority="12917" operator="equal">
      <formula>0</formula>
    </cfRule>
    <cfRule type="cellIs" dxfId="1" priority="12918" operator="equal">
      <formula>1</formula>
    </cfRule>
  </conditionalFormatting>
  <conditionalFormatting sqref="D5473">
    <cfRule type="colorScale" priority="12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76">
    <cfRule type="colorScale" priority="12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79:N5479">
    <cfRule type="cellIs" dxfId="0" priority="12941" operator="equal">
      <formula>0</formula>
    </cfRule>
    <cfRule type="cellIs" dxfId="1" priority="12942" operator="equal">
      <formula>1</formula>
    </cfRule>
  </conditionalFormatting>
  <conditionalFormatting sqref="D547:N547">
    <cfRule type="cellIs" dxfId="0" priority="1197" operator="equal">
      <formula>0</formula>
    </cfRule>
    <cfRule type="cellIs" dxfId="1" priority="1198" operator="equal">
      <formula>1</formula>
    </cfRule>
  </conditionalFormatting>
  <conditionalFormatting sqref="D5480:N5480">
    <cfRule type="cellIs" dxfId="0" priority="12943" operator="equal">
      <formula>0</formula>
    </cfRule>
    <cfRule type="cellIs" dxfId="1" priority="12944" operator="equal">
      <formula>1</formula>
    </cfRule>
  </conditionalFormatting>
  <conditionalFormatting sqref="D5481:N5481">
    <cfRule type="cellIs" dxfId="0" priority="12945" operator="equal">
      <formula>0</formula>
    </cfRule>
    <cfRule type="cellIs" dxfId="1" priority="12946" operator="equal">
      <formula>1</formula>
    </cfRule>
  </conditionalFormatting>
  <conditionalFormatting sqref="D5482:N5482">
    <cfRule type="cellIs" dxfId="0" priority="12947" operator="equal">
      <formula>0</formula>
    </cfRule>
    <cfRule type="cellIs" dxfId="1" priority="12948" operator="equal">
      <formula>1</formula>
    </cfRule>
  </conditionalFormatting>
  <conditionalFormatting sqref="D5483:N5483">
    <cfRule type="cellIs" dxfId="0" priority="12949" operator="equal">
      <formula>0</formula>
    </cfRule>
    <cfRule type="cellIs" dxfId="1" priority="12950" operator="equal">
      <formula>1</formula>
    </cfRule>
  </conditionalFormatting>
  <conditionalFormatting sqref="D5484:N5484">
    <cfRule type="cellIs" dxfId="0" priority="12951" operator="equal">
      <formula>0</formula>
    </cfRule>
    <cfRule type="cellIs" dxfId="1" priority="12952" operator="equal">
      <formula>1</formula>
    </cfRule>
  </conditionalFormatting>
  <conditionalFormatting sqref="D5485:N5485">
    <cfRule type="cellIs" dxfId="0" priority="12953" operator="equal">
      <formula>0</formula>
    </cfRule>
    <cfRule type="cellIs" dxfId="1" priority="12954" operator="equal">
      <formula>1</formula>
    </cfRule>
  </conditionalFormatting>
  <conditionalFormatting sqref="D5486:N5486">
    <cfRule type="cellIs" dxfId="0" priority="12955" operator="equal">
      <formula>0</formula>
    </cfRule>
    <cfRule type="cellIs" dxfId="1" priority="12956" operator="equal">
      <formula>1</formula>
    </cfRule>
  </conditionalFormatting>
  <conditionalFormatting sqref="D5487:N5487">
    <cfRule type="cellIs" dxfId="0" priority="12957" operator="equal">
      <formula>0</formula>
    </cfRule>
    <cfRule type="cellIs" dxfId="1" priority="12958" operator="equal">
      <formula>1</formula>
    </cfRule>
  </conditionalFormatting>
  <conditionalFormatting sqref="D5488:N5488">
    <cfRule type="cellIs" dxfId="0" priority="12959" operator="equal">
      <formula>0</formula>
    </cfRule>
    <cfRule type="cellIs" dxfId="1" priority="12960" operator="equal">
      <formula>1</formula>
    </cfRule>
  </conditionalFormatting>
  <conditionalFormatting sqref="D5489:N5489">
    <cfRule type="cellIs" dxfId="0" priority="12961" operator="equal">
      <formula>0</formula>
    </cfRule>
    <cfRule type="cellIs" dxfId="1" priority="12962" operator="equal">
      <formula>1</formula>
    </cfRule>
  </conditionalFormatting>
  <conditionalFormatting sqref="D548:N548">
    <cfRule type="cellIs" dxfId="0" priority="1199" operator="equal">
      <formula>0</formula>
    </cfRule>
    <cfRule type="cellIs" dxfId="1" priority="1200" operator="equal">
      <formula>1</formula>
    </cfRule>
  </conditionalFormatting>
  <conditionalFormatting sqref="D5490:N5490">
    <cfRule type="cellIs" dxfId="0" priority="12963" operator="equal">
      <formula>0</formula>
    </cfRule>
    <cfRule type="cellIs" dxfId="1" priority="12964" operator="equal">
      <formula>1</formula>
    </cfRule>
  </conditionalFormatting>
  <conditionalFormatting sqref="D5491:N5491">
    <cfRule type="cellIs" dxfId="0" priority="12965" operator="equal">
      <formula>0</formula>
    </cfRule>
    <cfRule type="cellIs" dxfId="1" priority="12966" operator="equal">
      <formula>1</formula>
    </cfRule>
  </conditionalFormatting>
  <conditionalFormatting sqref="D5492">
    <cfRule type="colorScale" priority="13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95">
    <cfRule type="colorScale" priority="13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98:N5498">
    <cfRule type="cellIs" dxfId="0" priority="12989" operator="equal">
      <formula>0</formula>
    </cfRule>
    <cfRule type="cellIs" dxfId="1" priority="12990" operator="equal">
      <formula>1</formula>
    </cfRule>
  </conditionalFormatting>
  <conditionalFormatting sqref="D5499:N5499">
    <cfRule type="cellIs" dxfId="0" priority="12991" operator="equal">
      <formula>0</formula>
    </cfRule>
    <cfRule type="cellIs" dxfId="1" priority="12992" operator="equal">
      <formula>1</formula>
    </cfRule>
  </conditionalFormatting>
  <conditionalFormatting sqref="D549:N549">
    <cfRule type="cellIs" dxfId="0" priority="1201" operator="equal">
      <formula>0</formula>
    </cfRule>
    <cfRule type="cellIs" dxfId="1" priority="1202" operator="equal">
      <formula>1</formula>
    </cfRule>
  </conditionalFormatting>
  <conditionalFormatting sqref="D54:N54">
    <cfRule type="cellIs" dxfId="0" priority="81" operator="equal">
      <formula>0</formula>
    </cfRule>
    <cfRule type="cellIs" dxfId="1" priority="82" operator="equal">
      <formula>1</formula>
    </cfRule>
  </conditionalFormatting>
  <conditionalFormatting sqref="D5500:N5500">
    <cfRule type="cellIs" dxfId="0" priority="12993" operator="equal">
      <formula>0</formula>
    </cfRule>
    <cfRule type="cellIs" dxfId="1" priority="12994" operator="equal">
      <formula>1</formula>
    </cfRule>
  </conditionalFormatting>
  <conditionalFormatting sqref="D5501:N5501">
    <cfRule type="cellIs" dxfId="0" priority="12995" operator="equal">
      <formula>0</formula>
    </cfRule>
    <cfRule type="cellIs" dxfId="1" priority="12996" operator="equal">
      <formula>1</formula>
    </cfRule>
  </conditionalFormatting>
  <conditionalFormatting sqref="D5502:N5502">
    <cfRule type="cellIs" dxfId="0" priority="12997" operator="equal">
      <formula>0</formula>
    </cfRule>
    <cfRule type="cellIs" dxfId="1" priority="12998" operator="equal">
      <formula>1</formula>
    </cfRule>
  </conditionalFormatting>
  <conditionalFormatting sqref="D5503:N5503">
    <cfRule type="cellIs" dxfId="0" priority="12999" operator="equal">
      <formula>0</formula>
    </cfRule>
    <cfRule type="cellIs" dxfId="1" priority="13000" operator="equal">
      <formula>1</formula>
    </cfRule>
  </conditionalFormatting>
  <conditionalFormatting sqref="D5504:N5504">
    <cfRule type="cellIs" dxfId="0" priority="13001" operator="equal">
      <formula>0</formula>
    </cfRule>
    <cfRule type="cellIs" dxfId="1" priority="13002" operator="equal">
      <formula>1</formula>
    </cfRule>
  </conditionalFormatting>
  <conditionalFormatting sqref="D5505:N5505">
    <cfRule type="cellIs" dxfId="0" priority="13003" operator="equal">
      <formula>0</formula>
    </cfRule>
    <cfRule type="cellIs" dxfId="1" priority="13004" operator="equal">
      <formula>1</formula>
    </cfRule>
  </conditionalFormatting>
  <conditionalFormatting sqref="D5506:N5506">
    <cfRule type="cellIs" dxfId="0" priority="13005" operator="equal">
      <formula>0</formula>
    </cfRule>
    <cfRule type="cellIs" dxfId="1" priority="13006" operator="equal">
      <formula>1</formula>
    </cfRule>
  </conditionalFormatting>
  <conditionalFormatting sqref="D5507:N5507">
    <cfRule type="cellIs" dxfId="0" priority="13007" operator="equal">
      <formula>0</formula>
    </cfRule>
    <cfRule type="cellIs" dxfId="1" priority="13008" operator="equal">
      <formula>1</formula>
    </cfRule>
  </conditionalFormatting>
  <conditionalFormatting sqref="D5508:N5508">
    <cfRule type="cellIs" dxfId="0" priority="13009" operator="equal">
      <formula>0</formula>
    </cfRule>
    <cfRule type="cellIs" dxfId="1" priority="13010" operator="equal">
      <formula>1</formula>
    </cfRule>
  </conditionalFormatting>
  <conditionalFormatting sqref="D5509:N5509">
    <cfRule type="cellIs" dxfId="0" priority="13011" operator="equal">
      <formula>0</formula>
    </cfRule>
    <cfRule type="cellIs" dxfId="1" priority="13012" operator="equal">
      <formula>1</formula>
    </cfRule>
  </conditionalFormatting>
  <conditionalFormatting sqref="D550:N550">
    <cfRule type="cellIs" dxfId="0" priority="1203" operator="equal">
      <formula>0</formula>
    </cfRule>
    <cfRule type="cellIs" dxfId="1" priority="1204" operator="equal">
      <formula>1</formula>
    </cfRule>
  </conditionalFormatting>
  <conditionalFormatting sqref="D5510:N5510">
    <cfRule type="cellIs" dxfId="0" priority="13013" operator="equal">
      <formula>0</formula>
    </cfRule>
    <cfRule type="cellIs" dxfId="1" priority="13014" operator="equal">
      <formula>1</formula>
    </cfRule>
  </conditionalFormatting>
  <conditionalFormatting sqref="D5511:N5511">
    <cfRule type="cellIs" dxfId="0" priority="13015" operator="equal">
      <formula>0</formula>
    </cfRule>
    <cfRule type="cellIs" dxfId="1" priority="13016" operator="equal">
      <formula>1</formula>
    </cfRule>
  </conditionalFormatting>
  <conditionalFormatting sqref="D5512">
    <cfRule type="colorScale" priority="13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15">
    <cfRule type="colorScale" priority="13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18:N5518">
    <cfRule type="cellIs" dxfId="0" priority="13039" operator="equal">
      <formula>0</formula>
    </cfRule>
    <cfRule type="cellIs" dxfId="1" priority="13040" operator="equal">
      <formula>1</formula>
    </cfRule>
  </conditionalFormatting>
  <conditionalFormatting sqref="D5519:N5519">
    <cfRule type="cellIs" dxfId="0" priority="13041" operator="equal">
      <formula>0</formula>
    </cfRule>
    <cfRule type="cellIs" dxfId="1" priority="13042" operator="equal">
      <formula>1</formula>
    </cfRule>
  </conditionalFormatting>
  <conditionalFormatting sqref="D551:N551">
    <cfRule type="cellIs" dxfId="0" priority="1205" operator="equal">
      <formula>0</formula>
    </cfRule>
    <cfRule type="cellIs" dxfId="1" priority="1206" operator="equal">
      <formula>1</formula>
    </cfRule>
  </conditionalFormatting>
  <conditionalFormatting sqref="D5520:N5520">
    <cfRule type="cellIs" dxfId="0" priority="13043" operator="equal">
      <formula>0</formula>
    </cfRule>
    <cfRule type="cellIs" dxfId="1" priority="13044" operator="equal">
      <formula>1</formula>
    </cfRule>
  </conditionalFormatting>
  <conditionalFormatting sqref="D5521:N5521">
    <cfRule type="cellIs" dxfId="0" priority="13045" operator="equal">
      <formula>0</formula>
    </cfRule>
    <cfRule type="cellIs" dxfId="1" priority="13046" operator="equal">
      <formula>1</formula>
    </cfRule>
  </conditionalFormatting>
  <conditionalFormatting sqref="D5522:N5522">
    <cfRule type="cellIs" dxfId="0" priority="13047" operator="equal">
      <formula>0</formula>
    </cfRule>
    <cfRule type="cellIs" dxfId="1" priority="13048" operator="equal">
      <formula>1</formula>
    </cfRule>
  </conditionalFormatting>
  <conditionalFormatting sqref="D5523">
    <cfRule type="colorScale" priority="13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26">
    <cfRule type="colorScale" priority="13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29:N5529">
    <cfRule type="cellIs" dxfId="0" priority="13071" operator="equal">
      <formula>0</formula>
    </cfRule>
    <cfRule type="cellIs" dxfId="1" priority="13072" operator="equal">
      <formula>1</formula>
    </cfRule>
  </conditionalFormatting>
  <conditionalFormatting sqref="D552:N552">
    <cfRule type="cellIs" dxfId="0" priority="1207" operator="equal">
      <formula>0</formula>
    </cfRule>
    <cfRule type="cellIs" dxfId="1" priority="1208" operator="equal">
      <formula>1</formula>
    </cfRule>
  </conditionalFormatting>
  <conditionalFormatting sqref="D5530:N5530">
    <cfRule type="cellIs" dxfId="0" priority="13073" operator="equal">
      <formula>0</formula>
    </cfRule>
    <cfRule type="cellIs" dxfId="1" priority="13074" operator="equal">
      <formula>1</formula>
    </cfRule>
  </conditionalFormatting>
  <conditionalFormatting sqref="D5531:N5531">
    <cfRule type="cellIs" dxfId="0" priority="13075" operator="equal">
      <formula>0</formula>
    </cfRule>
    <cfRule type="cellIs" dxfId="1" priority="13076" operator="equal">
      <formula>1</formula>
    </cfRule>
  </conditionalFormatting>
  <conditionalFormatting sqref="D5532:N5532">
    <cfRule type="cellIs" dxfId="0" priority="13077" operator="equal">
      <formula>0</formula>
    </cfRule>
    <cfRule type="cellIs" dxfId="1" priority="13078" operator="equal">
      <formula>1</formula>
    </cfRule>
  </conditionalFormatting>
  <conditionalFormatting sqref="D5533:N5533">
    <cfRule type="cellIs" dxfId="0" priority="13079" operator="equal">
      <formula>0</formula>
    </cfRule>
    <cfRule type="cellIs" dxfId="1" priority="13080" operator="equal">
      <formula>1</formula>
    </cfRule>
  </conditionalFormatting>
  <conditionalFormatting sqref="D5534:N5534">
    <cfRule type="cellIs" dxfId="0" priority="13081" operator="equal">
      <formula>0</formula>
    </cfRule>
    <cfRule type="cellIs" dxfId="1" priority="13082" operator="equal">
      <formula>1</formula>
    </cfRule>
  </conditionalFormatting>
  <conditionalFormatting sqref="D5535:N5535">
    <cfRule type="cellIs" dxfId="0" priority="13083" operator="equal">
      <formula>0</formula>
    </cfRule>
    <cfRule type="cellIs" dxfId="1" priority="13084" operator="equal">
      <formula>1</formula>
    </cfRule>
  </conditionalFormatting>
  <conditionalFormatting sqref="D5536:N5536">
    <cfRule type="cellIs" dxfId="0" priority="13085" operator="equal">
      <formula>0</formula>
    </cfRule>
    <cfRule type="cellIs" dxfId="1" priority="13086" operator="equal">
      <formula>1</formula>
    </cfRule>
  </conditionalFormatting>
  <conditionalFormatting sqref="D5537:N5537">
    <cfRule type="cellIs" dxfId="0" priority="13087" operator="equal">
      <formula>0</formula>
    </cfRule>
    <cfRule type="cellIs" dxfId="1" priority="13088" operator="equal">
      <formula>1</formula>
    </cfRule>
  </conditionalFormatting>
  <conditionalFormatting sqref="D5538:N5538">
    <cfRule type="cellIs" dxfId="0" priority="13089" operator="equal">
      <formula>0</formula>
    </cfRule>
    <cfRule type="cellIs" dxfId="1" priority="13090" operator="equal">
      <formula>1</formula>
    </cfRule>
  </conditionalFormatting>
  <conditionalFormatting sqref="D5539:N5539">
    <cfRule type="cellIs" dxfId="0" priority="13091" operator="equal">
      <formula>0</formula>
    </cfRule>
    <cfRule type="cellIs" dxfId="1" priority="13092" operator="equal">
      <formula>1</formula>
    </cfRule>
  </conditionalFormatting>
  <conditionalFormatting sqref="D553:N553">
    <cfRule type="cellIs" dxfId="0" priority="1209" operator="equal">
      <formula>0</formula>
    </cfRule>
    <cfRule type="cellIs" dxfId="1" priority="1210" operator="equal">
      <formula>1</formula>
    </cfRule>
  </conditionalFormatting>
  <conditionalFormatting sqref="D5540:N5540">
    <cfRule type="cellIs" dxfId="0" priority="13093" operator="equal">
      <formula>0</formula>
    </cfRule>
    <cfRule type="cellIs" dxfId="1" priority="13094" operator="equal">
      <formula>1</formula>
    </cfRule>
  </conditionalFormatting>
  <conditionalFormatting sqref="D5541:N5541">
    <cfRule type="cellIs" dxfId="0" priority="13095" operator="equal">
      <formula>0</formula>
    </cfRule>
    <cfRule type="cellIs" dxfId="1" priority="13096" operator="equal">
      <formula>1</formula>
    </cfRule>
  </conditionalFormatting>
  <conditionalFormatting sqref="D5542:N5542">
    <cfRule type="cellIs" dxfId="0" priority="13097" operator="equal">
      <formula>0</formula>
    </cfRule>
    <cfRule type="cellIs" dxfId="1" priority="13098" operator="equal">
      <formula>1</formula>
    </cfRule>
  </conditionalFormatting>
  <conditionalFormatting sqref="D5543:N5543">
    <cfRule type="cellIs" dxfId="0" priority="13099" operator="equal">
      <formula>0</formula>
    </cfRule>
    <cfRule type="cellIs" dxfId="1" priority="13100" operator="equal">
      <formula>1</formula>
    </cfRule>
  </conditionalFormatting>
  <conditionalFormatting sqref="D5544:N5544">
    <cfRule type="cellIs" dxfId="0" priority="13101" operator="equal">
      <formula>0</formula>
    </cfRule>
    <cfRule type="cellIs" dxfId="1" priority="13102" operator="equal">
      <formula>1</formula>
    </cfRule>
  </conditionalFormatting>
  <conditionalFormatting sqref="D5545:N5545">
    <cfRule type="cellIs" dxfId="0" priority="13103" operator="equal">
      <formula>0</formula>
    </cfRule>
    <cfRule type="cellIs" dxfId="1" priority="13104" operator="equal">
      <formula>1</formula>
    </cfRule>
  </conditionalFormatting>
  <conditionalFormatting sqref="D5546:N5546">
    <cfRule type="cellIs" dxfId="0" priority="13105" operator="equal">
      <formula>0</formula>
    </cfRule>
    <cfRule type="cellIs" dxfId="1" priority="13106" operator="equal">
      <formula>1</formula>
    </cfRule>
  </conditionalFormatting>
  <conditionalFormatting sqref="D5547:N5547">
    <cfRule type="cellIs" dxfId="0" priority="13107" operator="equal">
      <formula>0</formula>
    </cfRule>
    <cfRule type="cellIs" dxfId="1" priority="13108" operator="equal">
      <formula>1</formula>
    </cfRule>
  </conditionalFormatting>
  <conditionalFormatting sqref="D5548:N5548">
    <cfRule type="cellIs" dxfId="0" priority="13109" operator="equal">
      <formula>0</formula>
    </cfRule>
    <cfRule type="cellIs" dxfId="1" priority="13110" operator="equal">
      <formula>1</formula>
    </cfRule>
  </conditionalFormatting>
  <conditionalFormatting sqref="D5549:N5549">
    <cfRule type="cellIs" dxfId="0" priority="13111" operator="equal">
      <formula>0</formula>
    </cfRule>
    <cfRule type="cellIs" dxfId="1" priority="13112" operator="equal">
      <formula>1</formula>
    </cfRule>
  </conditionalFormatting>
  <conditionalFormatting sqref="D554:N554">
    <cfRule type="cellIs" dxfId="0" priority="1211" operator="equal">
      <formula>0</formula>
    </cfRule>
    <cfRule type="cellIs" dxfId="1" priority="1212" operator="equal">
      <formula>1</formula>
    </cfRule>
  </conditionalFormatting>
  <conditionalFormatting sqref="D5550:N5550">
    <cfRule type="cellIs" dxfId="0" priority="13113" operator="equal">
      <formula>0</formula>
    </cfRule>
    <cfRule type="cellIs" dxfId="1" priority="13114" operator="equal">
      <formula>1</formula>
    </cfRule>
  </conditionalFormatting>
  <conditionalFormatting sqref="D5551:N5551">
    <cfRule type="cellIs" dxfId="0" priority="13115" operator="equal">
      <formula>0</formula>
    </cfRule>
    <cfRule type="cellIs" dxfId="1" priority="13116" operator="equal">
      <formula>1</formula>
    </cfRule>
  </conditionalFormatting>
  <conditionalFormatting sqref="D5552">
    <cfRule type="colorScale" priority="13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55:N5555">
    <cfRule type="cellIs" dxfId="0" priority="13128" operator="equal">
      <formula>0</formula>
    </cfRule>
    <cfRule type="cellIs" dxfId="1" priority="13129" operator="equal">
      <formula>1</formula>
    </cfRule>
  </conditionalFormatting>
  <conditionalFormatting sqref="D5556">
    <cfRule type="colorScale" priority="13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59">
    <cfRule type="colorScale" priority="13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5:N555">
    <cfRule type="cellIs" dxfId="0" priority="1213" operator="equal">
      <formula>0</formula>
    </cfRule>
    <cfRule type="cellIs" dxfId="1" priority="1214" operator="equal">
      <formula>1</formula>
    </cfRule>
  </conditionalFormatting>
  <conditionalFormatting sqref="D5562:N5562">
    <cfRule type="cellIs" dxfId="0" priority="13152" operator="equal">
      <formula>0</formula>
    </cfRule>
    <cfRule type="cellIs" dxfId="1" priority="13153" operator="equal">
      <formula>1</formula>
    </cfRule>
  </conditionalFormatting>
  <conditionalFormatting sqref="D5563:N5563">
    <cfRule type="cellIs" dxfId="0" priority="13154" operator="equal">
      <formula>0</formula>
    </cfRule>
    <cfRule type="cellIs" dxfId="1" priority="13155" operator="equal">
      <formula>1</formula>
    </cfRule>
  </conditionalFormatting>
  <conditionalFormatting sqref="D5564:N5564">
    <cfRule type="cellIs" dxfId="0" priority="13156" operator="equal">
      <formula>0</formula>
    </cfRule>
    <cfRule type="cellIs" dxfId="1" priority="13157" operator="equal">
      <formula>1</formula>
    </cfRule>
  </conditionalFormatting>
  <conditionalFormatting sqref="D5565:N5565">
    <cfRule type="cellIs" dxfId="0" priority="13158" operator="equal">
      <formula>0</formula>
    </cfRule>
    <cfRule type="cellIs" dxfId="1" priority="13159" operator="equal">
      <formula>1</formula>
    </cfRule>
  </conditionalFormatting>
  <conditionalFormatting sqref="D5566:N5566">
    <cfRule type="cellIs" dxfId="0" priority="13160" operator="equal">
      <formula>0</formula>
    </cfRule>
    <cfRule type="cellIs" dxfId="1" priority="13161" operator="equal">
      <formula>1</formula>
    </cfRule>
  </conditionalFormatting>
  <conditionalFormatting sqref="D5567">
    <cfRule type="colorScale" priority="13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6:N556">
    <cfRule type="cellIs" dxfId="0" priority="1215" operator="equal">
      <formula>0</formula>
    </cfRule>
    <cfRule type="cellIs" dxfId="1" priority="1216" operator="equal">
      <formula>1</formula>
    </cfRule>
  </conditionalFormatting>
  <conditionalFormatting sqref="D5570">
    <cfRule type="colorScale" priority="13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73:N5573">
    <cfRule type="cellIs" dxfId="0" priority="13184" operator="equal">
      <formula>0</formula>
    </cfRule>
    <cfRule type="cellIs" dxfId="1" priority="13185" operator="equal">
      <formula>1</formula>
    </cfRule>
  </conditionalFormatting>
  <conditionalFormatting sqref="D5574:N5574">
    <cfRule type="cellIs" dxfId="0" priority="13186" operator="equal">
      <formula>0</formula>
    </cfRule>
    <cfRule type="cellIs" dxfId="1" priority="13187" operator="equal">
      <formula>1</formula>
    </cfRule>
  </conditionalFormatting>
  <conditionalFormatting sqref="D5575:N5575">
    <cfRule type="cellIs" dxfId="0" priority="13188" operator="equal">
      <formula>0</formula>
    </cfRule>
    <cfRule type="cellIs" dxfId="1" priority="13189" operator="equal">
      <formula>1</formula>
    </cfRule>
  </conditionalFormatting>
  <conditionalFormatting sqref="D5576:N5576">
    <cfRule type="cellIs" dxfId="0" priority="13190" operator="equal">
      <formula>0</formula>
    </cfRule>
    <cfRule type="cellIs" dxfId="1" priority="13191" operator="equal">
      <formula>1</formula>
    </cfRule>
  </conditionalFormatting>
  <conditionalFormatting sqref="D5577:N5577">
    <cfRule type="cellIs" dxfId="0" priority="13192" operator="equal">
      <formula>0</formula>
    </cfRule>
    <cfRule type="cellIs" dxfId="1" priority="13193" operator="equal">
      <formula>1</formula>
    </cfRule>
  </conditionalFormatting>
  <conditionalFormatting sqref="D5578:N5578">
    <cfRule type="cellIs" dxfId="0" priority="13194" operator="equal">
      <formula>0</formula>
    </cfRule>
    <cfRule type="cellIs" dxfId="1" priority="13195" operator="equal">
      <formula>1</formula>
    </cfRule>
  </conditionalFormatting>
  <conditionalFormatting sqref="D5579:N5579">
    <cfRule type="cellIs" dxfId="0" priority="13196" operator="equal">
      <formula>0</formula>
    </cfRule>
    <cfRule type="cellIs" dxfId="1" priority="13197" operator="equal">
      <formula>1</formula>
    </cfRule>
  </conditionalFormatting>
  <conditionalFormatting sqref="D557:N557">
    <cfRule type="cellIs" dxfId="0" priority="1217" operator="equal">
      <formula>0</formula>
    </cfRule>
    <cfRule type="cellIs" dxfId="1" priority="1218" operator="equal">
      <formula>1</formula>
    </cfRule>
  </conditionalFormatting>
  <conditionalFormatting sqref="D5580:N5580">
    <cfRule type="cellIs" dxfId="0" priority="13198" operator="equal">
      <formula>0</formula>
    </cfRule>
    <cfRule type="cellIs" dxfId="1" priority="13199" operator="equal">
      <formula>1</formula>
    </cfRule>
  </conditionalFormatting>
  <conditionalFormatting sqref="D5581:N5581">
    <cfRule type="cellIs" dxfId="0" priority="13200" operator="equal">
      <formula>0</formula>
    </cfRule>
    <cfRule type="cellIs" dxfId="1" priority="13201" operator="equal">
      <formula>1</formula>
    </cfRule>
  </conditionalFormatting>
  <conditionalFormatting sqref="D5582:N5582">
    <cfRule type="cellIs" dxfId="0" priority="13202" operator="equal">
      <formula>0</formula>
    </cfRule>
    <cfRule type="cellIs" dxfId="1" priority="13203" operator="equal">
      <formula>1</formula>
    </cfRule>
  </conditionalFormatting>
  <conditionalFormatting sqref="D5583:N5583">
    <cfRule type="cellIs" dxfId="0" priority="13204" operator="equal">
      <formula>0</formula>
    </cfRule>
    <cfRule type="cellIs" dxfId="1" priority="13205" operator="equal">
      <formula>1</formula>
    </cfRule>
  </conditionalFormatting>
  <conditionalFormatting sqref="D5584:N5584">
    <cfRule type="cellIs" dxfId="0" priority="13206" operator="equal">
      <formula>0</formula>
    </cfRule>
    <cfRule type="cellIs" dxfId="1" priority="13207" operator="equal">
      <formula>1</formula>
    </cfRule>
  </conditionalFormatting>
  <conditionalFormatting sqref="D5585:N5585">
    <cfRule type="cellIs" dxfId="0" priority="13208" operator="equal">
      <formula>0</formula>
    </cfRule>
    <cfRule type="cellIs" dxfId="1" priority="13209" operator="equal">
      <formula>1</formula>
    </cfRule>
  </conditionalFormatting>
  <conditionalFormatting sqref="D5586">
    <cfRule type="colorScale" priority="13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89:N5589">
    <cfRule type="cellIs" dxfId="0" priority="13221" operator="equal">
      <formula>0</formula>
    </cfRule>
    <cfRule type="cellIs" dxfId="1" priority="13222" operator="equal">
      <formula>1</formula>
    </cfRule>
  </conditionalFormatting>
  <conditionalFormatting sqref="D558:N558">
    <cfRule type="cellIs" dxfId="0" priority="1219" operator="equal">
      <formula>0</formula>
    </cfRule>
    <cfRule type="cellIs" dxfId="1" priority="1220" operator="equal">
      <formula>1</formula>
    </cfRule>
  </conditionalFormatting>
  <conditionalFormatting sqref="D5590:N5590">
    <cfRule type="cellIs" dxfId="0" priority="13223" operator="equal">
      <formula>0</formula>
    </cfRule>
    <cfRule type="cellIs" dxfId="1" priority="13224" operator="equal">
      <formula>1</formula>
    </cfRule>
  </conditionalFormatting>
  <conditionalFormatting sqref="D5591:N5591">
    <cfRule type="cellIs" dxfId="0" priority="13225" operator="equal">
      <formula>0</formula>
    </cfRule>
    <cfRule type="cellIs" dxfId="1" priority="13226" operator="equal">
      <formula>1</formula>
    </cfRule>
  </conditionalFormatting>
  <conditionalFormatting sqref="D5592:N5592">
    <cfRule type="cellIs" dxfId="0" priority="13227" operator="equal">
      <formula>0</formula>
    </cfRule>
    <cfRule type="cellIs" dxfId="1" priority="13228" operator="equal">
      <formula>1</formula>
    </cfRule>
  </conditionalFormatting>
  <conditionalFormatting sqref="D5593:N5593">
    <cfRule type="cellIs" dxfId="0" priority="13229" operator="equal">
      <formula>0</formula>
    </cfRule>
    <cfRule type="cellIs" dxfId="1" priority="13230" operator="equal">
      <formula>1</formula>
    </cfRule>
  </conditionalFormatting>
  <conditionalFormatting sqref="D5594:N5594">
    <cfRule type="cellIs" dxfId="0" priority="13231" operator="equal">
      <formula>0</formula>
    </cfRule>
    <cfRule type="cellIs" dxfId="1" priority="13232" operator="equal">
      <formula>1</formula>
    </cfRule>
  </conditionalFormatting>
  <conditionalFormatting sqref="D5595:N5595">
    <cfRule type="cellIs" dxfId="0" priority="13233" operator="equal">
      <formula>0</formula>
    </cfRule>
    <cfRule type="cellIs" dxfId="1" priority="13234" operator="equal">
      <formula>1</formula>
    </cfRule>
  </conditionalFormatting>
  <conditionalFormatting sqref="D5596:N5596">
    <cfRule type="cellIs" dxfId="0" priority="13235" operator="equal">
      <formula>0</formula>
    </cfRule>
    <cfRule type="cellIs" dxfId="1" priority="13236" operator="equal">
      <formula>1</formula>
    </cfRule>
  </conditionalFormatting>
  <conditionalFormatting sqref="D5597:N5597">
    <cfRule type="cellIs" dxfId="0" priority="13237" operator="equal">
      <formula>0</formula>
    </cfRule>
    <cfRule type="cellIs" dxfId="1" priority="13238" operator="equal">
      <formula>1</formula>
    </cfRule>
  </conditionalFormatting>
  <conditionalFormatting sqref="D5598:N5598">
    <cfRule type="cellIs" dxfId="0" priority="13239" operator="equal">
      <formula>0</formula>
    </cfRule>
    <cfRule type="cellIs" dxfId="1" priority="13240" operator="equal">
      <formula>1</formula>
    </cfRule>
  </conditionalFormatting>
  <conditionalFormatting sqref="D5599:N5599">
    <cfRule type="cellIs" dxfId="0" priority="13241" operator="equal">
      <formula>0</formula>
    </cfRule>
    <cfRule type="cellIs" dxfId="1" priority="13242" operator="equal">
      <formula>1</formula>
    </cfRule>
  </conditionalFormatting>
  <conditionalFormatting sqref="D559:N559">
    <cfRule type="cellIs" dxfId="0" priority="1221" operator="equal">
      <formula>0</formula>
    </cfRule>
    <cfRule type="cellIs" dxfId="1" priority="1222" operator="equal">
      <formula>1</formula>
    </cfRule>
  </conditionalFormatting>
  <conditionalFormatting sqref="D55:N55">
    <cfRule type="cellIs" dxfId="0" priority="83" operator="equal">
      <formula>0</formula>
    </cfRule>
    <cfRule type="cellIs" dxfId="1" priority="84" operator="equal">
      <formula>1</formula>
    </cfRule>
  </conditionalFormatting>
  <conditionalFormatting sqref="D560">
    <cfRule type="colorScale" priority="1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00:N5600">
    <cfRule type="cellIs" dxfId="0" priority="13243" operator="equal">
      <formula>0</formula>
    </cfRule>
    <cfRule type="cellIs" dxfId="1" priority="13244" operator="equal">
      <formula>1</formula>
    </cfRule>
  </conditionalFormatting>
  <conditionalFormatting sqref="D5601:N5601">
    <cfRule type="cellIs" dxfId="0" priority="13245" operator="equal">
      <formula>0</formula>
    </cfRule>
    <cfRule type="cellIs" dxfId="1" priority="13246" operator="equal">
      <formula>1</formula>
    </cfRule>
  </conditionalFormatting>
  <conditionalFormatting sqref="D5602:N5602">
    <cfRule type="cellIs" dxfId="0" priority="13247" operator="equal">
      <formula>0</formula>
    </cfRule>
    <cfRule type="cellIs" dxfId="1" priority="13248" operator="equal">
      <formula>1</formula>
    </cfRule>
  </conditionalFormatting>
  <conditionalFormatting sqref="D5603:N5603">
    <cfRule type="cellIs" dxfId="0" priority="13249" operator="equal">
      <formula>0</formula>
    </cfRule>
    <cfRule type="cellIs" dxfId="1" priority="13250" operator="equal">
      <formula>1</formula>
    </cfRule>
  </conditionalFormatting>
  <conditionalFormatting sqref="D5604:N5604">
    <cfRule type="cellIs" dxfId="0" priority="13251" operator="equal">
      <formula>0</formula>
    </cfRule>
    <cfRule type="cellIs" dxfId="1" priority="13252" operator="equal">
      <formula>1</formula>
    </cfRule>
  </conditionalFormatting>
  <conditionalFormatting sqref="D5605:N5605">
    <cfRule type="cellIs" dxfId="0" priority="13253" operator="equal">
      <formula>0</formula>
    </cfRule>
    <cfRule type="cellIs" dxfId="1" priority="13254" operator="equal">
      <formula>1</formula>
    </cfRule>
  </conditionalFormatting>
  <conditionalFormatting sqref="D5606">
    <cfRule type="colorScale" priority="13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09:N5609">
    <cfRule type="cellIs" dxfId="0" priority="13266" operator="equal">
      <formula>0</formula>
    </cfRule>
    <cfRule type="cellIs" dxfId="1" priority="13267" operator="equal">
      <formula>1</formula>
    </cfRule>
  </conditionalFormatting>
  <conditionalFormatting sqref="D5610:N5610">
    <cfRule type="cellIs" dxfId="0" priority="13268" operator="equal">
      <formula>0</formula>
    </cfRule>
    <cfRule type="cellIs" dxfId="1" priority="13269" operator="equal">
      <formula>1</formula>
    </cfRule>
  </conditionalFormatting>
  <conditionalFormatting sqref="D5611:N5611">
    <cfRule type="cellIs" dxfId="0" priority="13270" operator="equal">
      <formula>0</formula>
    </cfRule>
    <cfRule type="cellIs" dxfId="1" priority="13271" operator="equal">
      <formula>1</formula>
    </cfRule>
  </conditionalFormatting>
  <conditionalFormatting sqref="D5612:N5612">
    <cfRule type="cellIs" dxfId="0" priority="13272" operator="equal">
      <formula>0</formula>
    </cfRule>
    <cfRule type="cellIs" dxfId="1" priority="13273" operator="equal">
      <formula>1</formula>
    </cfRule>
  </conditionalFormatting>
  <conditionalFormatting sqref="D5613:N5613">
    <cfRule type="cellIs" dxfId="0" priority="13274" operator="equal">
      <formula>0</formula>
    </cfRule>
    <cfRule type="cellIs" dxfId="1" priority="13275" operator="equal">
      <formula>1</formula>
    </cfRule>
  </conditionalFormatting>
  <conditionalFormatting sqref="D5614:N5614">
    <cfRule type="cellIs" dxfId="0" priority="13276" operator="equal">
      <formula>0</formula>
    </cfRule>
    <cfRule type="cellIs" dxfId="1" priority="13277" operator="equal">
      <formula>1</formula>
    </cfRule>
  </conditionalFormatting>
  <conditionalFormatting sqref="D5615:N5615">
    <cfRule type="cellIs" dxfId="0" priority="13278" operator="equal">
      <formula>0</formula>
    </cfRule>
    <cfRule type="cellIs" dxfId="1" priority="13279" operator="equal">
      <formula>1</formula>
    </cfRule>
  </conditionalFormatting>
  <conditionalFormatting sqref="D5616">
    <cfRule type="colorScale" priority="13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19">
    <cfRule type="colorScale" priority="13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22:N5622">
    <cfRule type="cellIs" dxfId="0" priority="13302" operator="equal">
      <formula>0</formula>
    </cfRule>
    <cfRule type="cellIs" dxfId="1" priority="13303" operator="equal">
      <formula>1</formula>
    </cfRule>
  </conditionalFormatting>
  <conditionalFormatting sqref="D5623:N5623">
    <cfRule type="cellIs" dxfId="0" priority="13304" operator="equal">
      <formula>0</formula>
    </cfRule>
    <cfRule type="cellIs" dxfId="1" priority="13305" operator="equal">
      <formula>1</formula>
    </cfRule>
  </conditionalFormatting>
  <conditionalFormatting sqref="D5624:N5624">
    <cfRule type="cellIs" dxfId="0" priority="13306" operator="equal">
      <formula>0</formula>
    </cfRule>
    <cfRule type="cellIs" dxfId="1" priority="13307" operator="equal">
      <formula>1</formula>
    </cfRule>
  </conditionalFormatting>
  <conditionalFormatting sqref="D5625:N5625">
    <cfRule type="cellIs" dxfId="0" priority="13308" operator="equal">
      <formula>0</formula>
    </cfRule>
    <cfRule type="cellIs" dxfId="1" priority="13309" operator="equal">
      <formula>1</formula>
    </cfRule>
  </conditionalFormatting>
  <conditionalFormatting sqref="D5626:N5626">
    <cfRule type="cellIs" dxfId="0" priority="13310" operator="equal">
      <formula>0</formula>
    </cfRule>
    <cfRule type="cellIs" dxfId="1" priority="13311" operator="equal">
      <formula>1</formula>
    </cfRule>
  </conditionalFormatting>
  <conditionalFormatting sqref="D5627:N5627">
    <cfRule type="cellIs" dxfId="0" priority="13312" operator="equal">
      <formula>0</formula>
    </cfRule>
    <cfRule type="cellIs" dxfId="1" priority="13313" operator="equal">
      <formula>1</formula>
    </cfRule>
  </conditionalFormatting>
  <conditionalFormatting sqref="D5628:N5628">
    <cfRule type="cellIs" dxfId="0" priority="13314" operator="equal">
      <formula>0</formula>
    </cfRule>
    <cfRule type="cellIs" dxfId="1" priority="13315" operator="equal">
      <formula>1</formula>
    </cfRule>
  </conditionalFormatting>
  <conditionalFormatting sqref="D5629:N5629">
    <cfRule type="cellIs" dxfId="0" priority="13316" operator="equal">
      <formula>0</formula>
    </cfRule>
    <cfRule type="cellIs" dxfId="1" priority="13317" operator="equal">
      <formula>1</formula>
    </cfRule>
  </conditionalFormatting>
  <conditionalFormatting sqref="D5630:N5630">
    <cfRule type="cellIs" dxfId="0" priority="13318" operator="equal">
      <formula>0</formula>
    </cfRule>
    <cfRule type="cellIs" dxfId="1" priority="13319" operator="equal">
      <formula>1</formula>
    </cfRule>
  </conditionalFormatting>
  <conditionalFormatting sqref="D5631:N5631">
    <cfRule type="cellIs" dxfId="0" priority="13320" operator="equal">
      <formula>0</formula>
    </cfRule>
    <cfRule type="cellIs" dxfId="1" priority="13321" operator="equal">
      <formula>1</formula>
    </cfRule>
  </conditionalFormatting>
  <conditionalFormatting sqref="D5632:N5632">
    <cfRule type="cellIs" dxfId="0" priority="13322" operator="equal">
      <formula>0</formula>
    </cfRule>
    <cfRule type="cellIs" dxfId="1" priority="13323" operator="equal">
      <formula>1</formula>
    </cfRule>
  </conditionalFormatting>
  <conditionalFormatting sqref="D5633:N5633">
    <cfRule type="cellIs" dxfId="0" priority="13324" operator="equal">
      <formula>0</formula>
    </cfRule>
    <cfRule type="cellIs" dxfId="1" priority="13325" operator="equal">
      <formula>1</formula>
    </cfRule>
  </conditionalFormatting>
  <conditionalFormatting sqref="D5634:N5634">
    <cfRule type="cellIs" dxfId="0" priority="13326" operator="equal">
      <formula>0</formula>
    </cfRule>
    <cfRule type="cellIs" dxfId="1" priority="13327" operator="equal">
      <formula>1</formula>
    </cfRule>
  </conditionalFormatting>
  <conditionalFormatting sqref="D5635:N5635">
    <cfRule type="cellIs" dxfId="0" priority="13328" operator="equal">
      <formula>0</formula>
    </cfRule>
    <cfRule type="cellIs" dxfId="1" priority="13329" operator="equal">
      <formula>1</formula>
    </cfRule>
  </conditionalFormatting>
  <conditionalFormatting sqref="D5636:N5636">
    <cfRule type="cellIs" dxfId="0" priority="13330" operator="equal">
      <formula>0</formula>
    </cfRule>
    <cfRule type="cellIs" dxfId="1" priority="13331" operator="equal">
      <formula>1</formula>
    </cfRule>
  </conditionalFormatting>
  <conditionalFormatting sqref="D5637:N5637">
    <cfRule type="cellIs" dxfId="0" priority="13332" operator="equal">
      <formula>0</formula>
    </cfRule>
    <cfRule type="cellIs" dxfId="1" priority="13333" operator="equal">
      <formula>1</formula>
    </cfRule>
  </conditionalFormatting>
  <conditionalFormatting sqref="D5638:N5638">
    <cfRule type="cellIs" dxfId="0" priority="13334" operator="equal">
      <formula>0</formula>
    </cfRule>
    <cfRule type="cellIs" dxfId="1" priority="13335" operator="equal">
      <formula>1</formula>
    </cfRule>
  </conditionalFormatting>
  <conditionalFormatting sqref="D5639">
    <cfRule type="colorScale" priority="13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3:N563">
    <cfRule type="cellIs" dxfId="0" priority="1234" operator="equal">
      <formula>0</formula>
    </cfRule>
    <cfRule type="cellIs" dxfId="1" priority="1235" operator="equal">
      <formula>1</formula>
    </cfRule>
  </conditionalFormatting>
  <conditionalFormatting sqref="D5642:N5642">
    <cfRule type="cellIs" dxfId="0" priority="13347" operator="equal">
      <formula>0</formula>
    </cfRule>
    <cfRule type="cellIs" dxfId="1" priority="13348" operator="equal">
      <formula>1</formula>
    </cfRule>
  </conditionalFormatting>
  <conditionalFormatting sqref="D5643:N5643">
    <cfRule type="cellIs" dxfId="0" priority="13349" operator="equal">
      <formula>0</formula>
    </cfRule>
    <cfRule type="cellIs" dxfId="1" priority="13350" operator="equal">
      <formula>1</formula>
    </cfRule>
  </conditionalFormatting>
  <conditionalFormatting sqref="D5644:N5644">
    <cfRule type="cellIs" dxfId="0" priority="13351" operator="equal">
      <formula>0</formula>
    </cfRule>
    <cfRule type="cellIs" dxfId="1" priority="13352" operator="equal">
      <formula>1</formula>
    </cfRule>
  </conditionalFormatting>
  <conditionalFormatting sqref="D5645:N5645">
    <cfRule type="cellIs" dxfId="0" priority="13353" operator="equal">
      <formula>0</formula>
    </cfRule>
    <cfRule type="cellIs" dxfId="1" priority="13354" operator="equal">
      <formula>1</formula>
    </cfRule>
  </conditionalFormatting>
  <conditionalFormatting sqref="D5646:N5646">
    <cfRule type="cellIs" dxfId="0" priority="13355" operator="equal">
      <formula>0</formula>
    </cfRule>
    <cfRule type="cellIs" dxfId="1" priority="13356" operator="equal">
      <formula>1</formula>
    </cfRule>
  </conditionalFormatting>
  <conditionalFormatting sqref="D5647:N5647">
    <cfRule type="cellIs" dxfId="0" priority="13357" operator="equal">
      <formula>0</formula>
    </cfRule>
    <cfRule type="cellIs" dxfId="1" priority="13358" operator="equal">
      <formula>1</formula>
    </cfRule>
  </conditionalFormatting>
  <conditionalFormatting sqref="D5648:N5648">
    <cfRule type="cellIs" dxfId="0" priority="13359" operator="equal">
      <formula>0</formula>
    </cfRule>
    <cfRule type="cellIs" dxfId="1" priority="13360" operator="equal">
      <formula>1</formula>
    </cfRule>
  </conditionalFormatting>
  <conditionalFormatting sqref="D5649:N5649">
    <cfRule type="cellIs" dxfId="0" priority="13361" operator="equal">
      <formula>0</formula>
    </cfRule>
    <cfRule type="cellIs" dxfId="1" priority="13362" operator="equal">
      <formula>1</formula>
    </cfRule>
  </conditionalFormatting>
  <conditionalFormatting sqref="D564:N564">
    <cfRule type="cellIs" dxfId="0" priority="1236" operator="equal">
      <formula>0</formula>
    </cfRule>
    <cfRule type="cellIs" dxfId="1" priority="1237" operator="equal">
      <formula>1</formula>
    </cfRule>
  </conditionalFormatting>
  <conditionalFormatting sqref="D5650:N5650">
    <cfRule type="cellIs" dxfId="0" priority="13363" operator="equal">
      <formula>0</formula>
    </cfRule>
    <cfRule type="cellIs" dxfId="1" priority="13364" operator="equal">
      <formula>1</formula>
    </cfRule>
  </conditionalFormatting>
  <conditionalFormatting sqref="D5651:N5651">
    <cfRule type="cellIs" dxfId="0" priority="13365" operator="equal">
      <formula>0</formula>
    </cfRule>
    <cfRule type="cellIs" dxfId="1" priority="13366" operator="equal">
      <formula>1</formula>
    </cfRule>
  </conditionalFormatting>
  <conditionalFormatting sqref="D5652:N5652">
    <cfRule type="cellIs" dxfId="0" priority="13367" operator="equal">
      <formula>0</formula>
    </cfRule>
    <cfRule type="cellIs" dxfId="1" priority="13368" operator="equal">
      <formula>1</formula>
    </cfRule>
  </conditionalFormatting>
  <conditionalFormatting sqref="D5653:N5653">
    <cfRule type="cellIs" dxfId="0" priority="13369" operator="equal">
      <formula>0</formula>
    </cfRule>
    <cfRule type="cellIs" dxfId="1" priority="13370" operator="equal">
      <formula>1</formula>
    </cfRule>
  </conditionalFormatting>
  <conditionalFormatting sqref="D5654:N5654">
    <cfRule type="cellIs" dxfId="0" priority="13371" operator="equal">
      <formula>0</formula>
    </cfRule>
    <cfRule type="cellIs" dxfId="1" priority="13372" operator="equal">
      <formula>1</formula>
    </cfRule>
  </conditionalFormatting>
  <conditionalFormatting sqref="D5655:N5655">
    <cfRule type="cellIs" dxfId="0" priority="13373" operator="equal">
      <formula>0</formula>
    </cfRule>
    <cfRule type="cellIs" dxfId="1" priority="13374" operator="equal">
      <formula>1</formula>
    </cfRule>
  </conditionalFormatting>
  <conditionalFormatting sqref="D5656:N5656">
    <cfRule type="cellIs" dxfId="0" priority="13375" operator="equal">
      <formula>0</formula>
    </cfRule>
    <cfRule type="cellIs" dxfId="1" priority="13376" operator="equal">
      <formula>1</formula>
    </cfRule>
  </conditionalFormatting>
  <conditionalFormatting sqref="D5657:N5657">
    <cfRule type="cellIs" dxfId="0" priority="13377" operator="equal">
      <formula>0</formula>
    </cfRule>
    <cfRule type="cellIs" dxfId="1" priority="13378" operator="equal">
      <formula>1</formula>
    </cfRule>
  </conditionalFormatting>
  <conditionalFormatting sqref="D5658:N5658">
    <cfRule type="cellIs" dxfId="0" priority="13379" operator="equal">
      <formula>0</formula>
    </cfRule>
    <cfRule type="cellIs" dxfId="1" priority="13380" operator="equal">
      <formula>1</formula>
    </cfRule>
  </conditionalFormatting>
  <conditionalFormatting sqref="D5659:N5659">
    <cfRule type="cellIs" dxfId="0" priority="13381" operator="equal">
      <formula>0</formula>
    </cfRule>
    <cfRule type="cellIs" dxfId="1" priority="13382" operator="equal">
      <formula>1</formula>
    </cfRule>
  </conditionalFormatting>
  <conditionalFormatting sqref="D565:N565">
    <cfRule type="cellIs" dxfId="0" priority="1238" operator="equal">
      <formula>0</formula>
    </cfRule>
    <cfRule type="cellIs" dxfId="1" priority="1239" operator="equal">
      <formula>1</formula>
    </cfRule>
  </conditionalFormatting>
  <conditionalFormatting sqref="D5660:N5660">
    <cfRule type="cellIs" dxfId="0" priority="13383" operator="equal">
      <formula>0</formula>
    </cfRule>
    <cfRule type="cellIs" dxfId="1" priority="13384" operator="equal">
      <formula>1</formula>
    </cfRule>
  </conditionalFormatting>
  <conditionalFormatting sqref="D5661:N5661">
    <cfRule type="cellIs" dxfId="0" priority="13385" operator="equal">
      <formula>0</formula>
    </cfRule>
    <cfRule type="cellIs" dxfId="1" priority="13386" operator="equal">
      <formula>1</formula>
    </cfRule>
  </conditionalFormatting>
  <conditionalFormatting sqref="D5662:N5662">
    <cfRule type="cellIs" dxfId="0" priority="13387" operator="equal">
      <formula>0</formula>
    </cfRule>
    <cfRule type="cellIs" dxfId="1" priority="13388" operator="equal">
      <formula>1</formula>
    </cfRule>
  </conditionalFormatting>
  <conditionalFormatting sqref="D5663:N5663">
    <cfRule type="cellIs" dxfId="0" priority="13389" operator="equal">
      <formula>0</formula>
    </cfRule>
    <cfRule type="cellIs" dxfId="1" priority="13390" operator="equal">
      <formula>1</formula>
    </cfRule>
  </conditionalFormatting>
  <conditionalFormatting sqref="D5664:N5664">
    <cfRule type="cellIs" dxfId="0" priority="13391" operator="equal">
      <formula>0</formula>
    </cfRule>
    <cfRule type="cellIs" dxfId="1" priority="13392" operator="equal">
      <formula>1</formula>
    </cfRule>
  </conditionalFormatting>
  <conditionalFormatting sqref="D5665:N5665">
    <cfRule type="cellIs" dxfId="0" priority="13393" operator="equal">
      <formula>0</formula>
    </cfRule>
    <cfRule type="cellIs" dxfId="1" priority="13394" operator="equal">
      <formula>1</formula>
    </cfRule>
  </conditionalFormatting>
  <conditionalFormatting sqref="D5666:N5666">
    <cfRule type="cellIs" dxfId="0" priority="13395" operator="equal">
      <formula>0</formula>
    </cfRule>
    <cfRule type="cellIs" dxfId="1" priority="13396" operator="equal">
      <formula>1</formula>
    </cfRule>
  </conditionalFormatting>
  <conditionalFormatting sqref="D5667:N5667">
    <cfRule type="cellIs" dxfId="0" priority="13397" operator="equal">
      <formula>0</formula>
    </cfRule>
    <cfRule type="cellIs" dxfId="1" priority="13398" operator="equal">
      <formula>1</formula>
    </cfRule>
  </conditionalFormatting>
  <conditionalFormatting sqref="D5668:N5668">
    <cfRule type="cellIs" dxfId="0" priority="13399" operator="equal">
      <formula>0</formula>
    </cfRule>
    <cfRule type="cellIs" dxfId="1" priority="13400" operator="equal">
      <formula>1</formula>
    </cfRule>
  </conditionalFormatting>
  <conditionalFormatting sqref="D5669:N5669">
    <cfRule type="cellIs" dxfId="0" priority="13401" operator="equal">
      <formula>0</formula>
    </cfRule>
    <cfRule type="cellIs" dxfId="1" priority="13402" operator="equal">
      <formula>1</formula>
    </cfRule>
  </conditionalFormatting>
  <conditionalFormatting sqref="D566:N566">
    <cfRule type="cellIs" dxfId="0" priority="1240" operator="equal">
      <formula>0</formula>
    </cfRule>
    <cfRule type="cellIs" dxfId="1" priority="1241" operator="equal">
      <formula>1</formula>
    </cfRule>
  </conditionalFormatting>
  <conditionalFormatting sqref="D5670:N5670">
    <cfRule type="cellIs" dxfId="0" priority="13403" operator="equal">
      <formula>0</formula>
    </cfRule>
    <cfRule type="cellIs" dxfId="1" priority="13404" operator="equal">
      <formula>1</formula>
    </cfRule>
  </conditionalFormatting>
  <conditionalFormatting sqref="D5671">
    <cfRule type="colorScale" priority="13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74">
    <cfRule type="colorScale" priority="13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77:N5677">
    <cfRule type="cellIs" dxfId="0" priority="13427" operator="equal">
      <formula>0</formula>
    </cfRule>
    <cfRule type="cellIs" dxfId="1" priority="13428" operator="equal">
      <formula>1</formula>
    </cfRule>
  </conditionalFormatting>
  <conditionalFormatting sqref="D5678:N5678">
    <cfRule type="cellIs" dxfId="0" priority="13429" operator="equal">
      <formula>0</formula>
    </cfRule>
    <cfRule type="cellIs" dxfId="1" priority="13430" operator="equal">
      <formula>1</formula>
    </cfRule>
  </conditionalFormatting>
  <conditionalFormatting sqref="D5679">
    <cfRule type="colorScale" priority="13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7:N567">
    <cfRule type="cellIs" dxfId="0" priority="1242" operator="equal">
      <formula>0</formula>
    </cfRule>
    <cfRule type="cellIs" dxfId="1" priority="1243" operator="equal">
      <formula>1</formula>
    </cfRule>
  </conditionalFormatting>
  <conditionalFormatting sqref="D5682">
    <cfRule type="colorScale" priority="13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85:N5685">
    <cfRule type="cellIs" dxfId="0" priority="13453" operator="equal">
      <formula>0</formula>
    </cfRule>
    <cfRule type="cellIs" dxfId="1" priority="13454" operator="equal">
      <formula>1</formula>
    </cfRule>
  </conditionalFormatting>
  <conditionalFormatting sqref="D5686:N5686">
    <cfRule type="cellIs" dxfId="0" priority="13455" operator="equal">
      <formula>0</formula>
    </cfRule>
    <cfRule type="cellIs" dxfId="1" priority="13456" operator="equal">
      <formula>1</formula>
    </cfRule>
  </conditionalFormatting>
  <conditionalFormatting sqref="D5687:N5687">
    <cfRule type="cellIs" dxfId="0" priority="13457" operator="equal">
      <formula>0</formula>
    </cfRule>
    <cfRule type="cellIs" dxfId="1" priority="13458" operator="equal">
      <formula>1</formula>
    </cfRule>
  </conditionalFormatting>
  <conditionalFormatting sqref="D5688:N5688">
    <cfRule type="cellIs" dxfId="0" priority="13459" operator="equal">
      <formula>0</formula>
    </cfRule>
    <cfRule type="cellIs" dxfId="1" priority="13460" operator="equal">
      <formula>1</formula>
    </cfRule>
  </conditionalFormatting>
  <conditionalFormatting sqref="D5689:N5689">
    <cfRule type="cellIs" dxfId="0" priority="13461" operator="equal">
      <formula>0</formula>
    </cfRule>
    <cfRule type="cellIs" dxfId="1" priority="13462" operator="equal">
      <formula>1</formula>
    </cfRule>
  </conditionalFormatting>
  <conditionalFormatting sqref="D568:N568">
    <cfRule type="cellIs" dxfId="0" priority="1244" operator="equal">
      <formula>0</formula>
    </cfRule>
    <cfRule type="cellIs" dxfId="1" priority="1245" operator="equal">
      <formula>1</formula>
    </cfRule>
  </conditionalFormatting>
  <conditionalFormatting sqref="D5690:N5690">
    <cfRule type="cellIs" dxfId="0" priority="13463" operator="equal">
      <formula>0</formula>
    </cfRule>
    <cfRule type="cellIs" dxfId="1" priority="13464" operator="equal">
      <formula>1</formula>
    </cfRule>
  </conditionalFormatting>
  <conditionalFormatting sqref="D5691:N5691">
    <cfRule type="cellIs" dxfId="0" priority="13465" operator="equal">
      <formula>0</formula>
    </cfRule>
    <cfRule type="cellIs" dxfId="1" priority="13466" operator="equal">
      <formula>1</formula>
    </cfRule>
  </conditionalFormatting>
  <conditionalFormatting sqref="D5692:N5692">
    <cfRule type="cellIs" dxfId="0" priority="13467" operator="equal">
      <formula>0</formula>
    </cfRule>
    <cfRule type="cellIs" dxfId="1" priority="13468" operator="equal">
      <formula>1</formula>
    </cfRule>
  </conditionalFormatting>
  <conditionalFormatting sqref="D5693:N5693">
    <cfRule type="cellIs" dxfId="0" priority="13469" operator="equal">
      <formula>0</formula>
    </cfRule>
    <cfRule type="cellIs" dxfId="1" priority="13470" operator="equal">
      <formula>1</formula>
    </cfRule>
  </conditionalFormatting>
  <conditionalFormatting sqref="D5694:N5694">
    <cfRule type="cellIs" dxfId="0" priority="13471" operator="equal">
      <formula>0</formula>
    </cfRule>
    <cfRule type="cellIs" dxfId="1" priority="13472" operator="equal">
      <formula>1</formula>
    </cfRule>
  </conditionalFormatting>
  <conditionalFormatting sqref="D5695:N5695">
    <cfRule type="cellIs" dxfId="0" priority="13473" operator="equal">
      <formula>0</formula>
    </cfRule>
    <cfRule type="cellIs" dxfId="1" priority="13474" operator="equal">
      <formula>1</formula>
    </cfRule>
  </conditionalFormatting>
  <conditionalFormatting sqref="D5696:N5696">
    <cfRule type="cellIs" dxfId="0" priority="13475" operator="equal">
      <formula>0</formula>
    </cfRule>
    <cfRule type="cellIs" dxfId="1" priority="13476" operator="equal">
      <formula>1</formula>
    </cfRule>
  </conditionalFormatting>
  <conditionalFormatting sqref="D5697:N5697">
    <cfRule type="cellIs" dxfId="0" priority="13477" operator="equal">
      <formula>0</formula>
    </cfRule>
    <cfRule type="cellIs" dxfId="1" priority="13478" operator="equal">
      <formula>1</formula>
    </cfRule>
  </conditionalFormatting>
  <conditionalFormatting sqref="D5698:N5698">
    <cfRule type="cellIs" dxfId="0" priority="13479" operator="equal">
      <formula>0</formula>
    </cfRule>
    <cfRule type="cellIs" dxfId="1" priority="13480" operator="equal">
      <formula>1</formula>
    </cfRule>
  </conditionalFormatting>
  <conditionalFormatting sqref="D5699:N5699">
    <cfRule type="cellIs" dxfId="0" priority="13481" operator="equal">
      <formula>0</formula>
    </cfRule>
    <cfRule type="cellIs" dxfId="1" priority="13482" operator="equal">
      <formula>1</formula>
    </cfRule>
  </conditionalFormatting>
  <conditionalFormatting sqref="D569:N569">
    <cfRule type="cellIs" dxfId="0" priority="1246" operator="equal">
      <formula>0</formula>
    </cfRule>
    <cfRule type="cellIs" dxfId="1" priority="1247" operator="equal">
      <formula>1</formula>
    </cfRule>
  </conditionalFormatting>
  <conditionalFormatting sqref="D56:N56">
    <cfRule type="cellIs" dxfId="0" priority="85" operator="equal">
      <formula>0</formula>
    </cfRule>
    <cfRule type="cellIs" dxfId="1" priority="86" operator="equal">
      <formula>1</formula>
    </cfRule>
  </conditionalFormatting>
  <conditionalFormatting sqref="D5700">
    <cfRule type="colorScale" priority="13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03:N5703">
    <cfRule type="cellIs" dxfId="0" priority="13494" operator="equal">
      <formula>0</formula>
    </cfRule>
    <cfRule type="cellIs" dxfId="1" priority="13495" operator="equal">
      <formula>1</formula>
    </cfRule>
  </conditionalFormatting>
  <conditionalFormatting sqref="D5704:N5704">
    <cfRule type="cellIs" dxfId="0" priority="13496" operator="equal">
      <formula>0</formula>
    </cfRule>
    <cfRule type="cellIs" dxfId="1" priority="13497" operator="equal">
      <formula>1</formula>
    </cfRule>
  </conditionalFormatting>
  <conditionalFormatting sqref="D5705:N5705">
    <cfRule type="cellIs" dxfId="0" priority="13498" operator="equal">
      <formula>0</formula>
    </cfRule>
    <cfRule type="cellIs" dxfId="1" priority="13499" operator="equal">
      <formula>1</formula>
    </cfRule>
  </conditionalFormatting>
  <conditionalFormatting sqref="D5706:N5706">
    <cfRule type="cellIs" dxfId="0" priority="13500" operator="equal">
      <formula>0</formula>
    </cfRule>
    <cfRule type="cellIs" dxfId="1" priority="13501" operator="equal">
      <formula>1</formula>
    </cfRule>
  </conditionalFormatting>
  <conditionalFormatting sqref="D5707:N5707">
    <cfRule type="cellIs" dxfId="0" priority="13502" operator="equal">
      <formula>0</formula>
    </cfRule>
    <cfRule type="cellIs" dxfId="1" priority="13503" operator="equal">
      <formula>1</formula>
    </cfRule>
  </conditionalFormatting>
  <conditionalFormatting sqref="D5708:N5708">
    <cfRule type="cellIs" dxfId="0" priority="13504" operator="equal">
      <formula>0</formula>
    </cfRule>
    <cfRule type="cellIs" dxfId="1" priority="13505" operator="equal">
      <formula>1</formula>
    </cfRule>
  </conditionalFormatting>
  <conditionalFormatting sqref="D5709:N5709">
    <cfRule type="cellIs" dxfId="0" priority="13506" operator="equal">
      <formula>0</formula>
    </cfRule>
    <cfRule type="cellIs" dxfId="1" priority="13507" operator="equal">
      <formula>1</formula>
    </cfRule>
  </conditionalFormatting>
  <conditionalFormatting sqref="D570:N570">
    <cfRule type="cellIs" dxfId="0" priority="1248" operator="equal">
      <formula>0</formula>
    </cfRule>
    <cfRule type="cellIs" dxfId="1" priority="1249" operator="equal">
      <formula>1</formula>
    </cfRule>
  </conditionalFormatting>
  <conditionalFormatting sqref="D5710:N5710">
    <cfRule type="cellIs" dxfId="0" priority="13508" operator="equal">
      <formula>0</formula>
    </cfRule>
    <cfRule type="cellIs" dxfId="1" priority="13509" operator="equal">
      <formula>1</formula>
    </cfRule>
  </conditionalFormatting>
  <conditionalFormatting sqref="D5711:N5711">
    <cfRule type="cellIs" dxfId="0" priority="13510" operator="equal">
      <formula>0</formula>
    </cfRule>
    <cfRule type="cellIs" dxfId="1" priority="13511" operator="equal">
      <formula>1</formula>
    </cfRule>
  </conditionalFormatting>
  <conditionalFormatting sqref="D5712:N5712">
    <cfRule type="cellIs" dxfId="0" priority="13512" operator="equal">
      <formula>0</formula>
    </cfRule>
    <cfRule type="cellIs" dxfId="1" priority="13513" operator="equal">
      <formula>1</formula>
    </cfRule>
  </conditionalFormatting>
  <conditionalFormatting sqref="D5713">
    <cfRule type="colorScale" priority="13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16:N5716">
    <cfRule type="cellIs" dxfId="0" priority="13525" operator="equal">
      <formula>0</formula>
    </cfRule>
    <cfRule type="cellIs" dxfId="1" priority="13526" operator="equal">
      <formula>1</formula>
    </cfRule>
  </conditionalFormatting>
  <conditionalFormatting sqref="D5717:N5717">
    <cfRule type="cellIs" dxfId="0" priority="13527" operator="equal">
      <formula>0</formula>
    </cfRule>
    <cfRule type="cellIs" dxfId="1" priority="13528" operator="equal">
      <formula>1</formula>
    </cfRule>
  </conditionalFormatting>
  <conditionalFormatting sqref="D5718:N5718">
    <cfRule type="cellIs" dxfId="0" priority="13529" operator="equal">
      <formula>0</formula>
    </cfRule>
    <cfRule type="cellIs" dxfId="1" priority="13530" operator="equal">
      <formula>1</formula>
    </cfRule>
  </conditionalFormatting>
  <conditionalFormatting sqref="D5719:N5719">
    <cfRule type="cellIs" dxfId="0" priority="13531" operator="equal">
      <formula>0</formula>
    </cfRule>
    <cfRule type="cellIs" dxfId="1" priority="13532" operator="equal">
      <formula>1</formula>
    </cfRule>
  </conditionalFormatting>
  <conditionalFormatting sqref="D571:N571">
    <cfRule type="cellIs" dxfId="0" priority="1250" operator="equal">
      <formula>0</formula>
    </cfRule>
    <cfRule type="cellIs" dxfId="1" priority="1251" operator="equal">
      <formula>1</formula>
    </cfRule>
  </conditionalFormatting>
  <conditionalFormatting sqref="D5720:N5720">
    <cfRule type="cellIs" dxfId="0" priority="13533" operator="equal">
      <formula>0</formula>
    </cfRule>
    <cfRule type="cellIs" dxfId="1" priority="13534" operator="equal">
      <formula>1</formula>
    </cfRule>
  </conditionalFormatting>
  <conditionalFormatting sqref="D5721:N5721">
    <cfRule type="cellIs" dxfId="0" priority="13535" operator="equal">
      <formula>0</formula>
    </cfRule>
    <cfRule type="cellIs" dxfId="1" priority="13536" operator="equal">
      <formula>1</formula>
    </cfRule>
  </conditionalFormatting>
  <conditionalFormatting sqref="D5722:N5722">
    <cfRule type="cellIs" dxfId="0" priority="13537" operator="equal">
      <formula>0</formula>
    </cfRule>
    <cfRule type="cellIs" dxfId="1" priority="13538" operator="equal">
      <formula>1</formula>
    </cfRule>
  </conditionalFormatting>
  <conditionalFormatting sqref="D5723:N5723">
    <cfRule type="cellIs" dxfId="0" priority="13539" operator="equal">
      <formula>0</formula>
    </cfRule>
    <cfRule type="cellIs" dxfId="1" priority="13540" operator="equal">
      <formula>1</formula>
    </cfRule>
  </conditionalFormatting>
  <conditionalFormatting sqref="D5724:N5724">
    <cfRule type="cellIs" dxfId="0" priority="13541" operator="equal">
      <formula>0</formula>
    </cfRule>
    <cfRule type="cellIs" dxfId="1" priority="13542" operator="equal">
      <formula>1</formula>
    </cfRule>
  </conditionalFormatting>
  <conditionalFormatting sqref="D5725:N5725">
    <cfRule type="cellIs" dxfId="0" priority="13543" operator="equal">
      <formula>0</formula>
    </cfRule>
    <cfRule type="cellIs" dxfId="1" priority="13544" operator="equal">
      <formula>1</formula>
    </cfRule>
  </conditionalFormatting>
  <conditionalFormatting sqref="D5726:N5726">
    <cfRule type="cellIs" dxfId="0" priority="13545" operator="equal">
      <formula>0</formula>
    </cfRule>
    <cfRule type="cellIs" dxfId="1" priority="13546" operator="equal">
      <formula>1</formula>
    </cfRule>
  </conditionalFormatting>
  <conditionalFormatting sqref="D5727:N5727">
    <cfRule type="cellIs" dxfId="0" priority="13547" operator="equal">
      <formula>0</formula>
    </cfRule>
    <cfRule type="cellIs" dxfId="1" priority="13548" operator="equal">
      <formula>1</formula>
    </cfRule>
  </conditionalFormatting>
  <conditionalFormatting sqref="D5728:N5728">
    <cfRule type="cellIs" dxfId="0" priority="13549" operator="equal">
      <formula>0</formula>
    </cfRule>
    <cfRule type="cellIs" dxfId="1" priority="13550" operator="equal">
      <formula>1</formula>
    </cfRule>
  </conditionalFormatting>
  <conditionalFormatting sqref="D5729:N5729">
    <cfRule type="cellIs" dxfId="0" priority="13551" operator="equal">
      <formula>0</formula>
    </cfRule>
    <cfRule type="cellIs" dxfId="1" priority="13552" operator="equal">
      <formula>1</formula>
    </cfRule>
  </conditionalFormatting>
  <conditionalFormatting sqref="D572:N572">
    <cfRule type="cellIs" dxfId="0" priority="1252" operator="equal">
      <formula>0</formula>
    </cfRule>
    <cfRule type="cellIs" dxfId="1" priority="1253" operator="equal">
      <formula>1</formula>
    </cfRule>
  </conditionalFormatting>
  <conditionalFormatting sqref="D5730:N5730">
    <cfRule type="cellIs" dxfId="0" priority="13553" operator="equal">
      <formula>0</formula>
    </cfRule>
    <cfRule type="cellIs" dxfId="1" priority="13554" operator="equal">
      <formula>1</formula>
    </cfRule>
  </conditionalFormatting>
  <conditionalFormatting sqref="D5731:N5731">
    <cfRule type="cellIs" dxfId="0" priority="13555" operator="equal">
      <formula>0</formula>
    </cfRule>
    <cfRule type="cellIs" dxfId="1" priority="13556" operator="equal">
      <formula>1</formula>
    </cfRule>
  </conditionalFormatting>
  <conditionalFormatting sqref="D5732:N5732">
    <cfRule type="cellIs" dxfId="0" priority="13557" operator="equal">
      <formula>0</formula>
    </cfRule>
    <cfRule type="cellIs" dxfId="1" priority="13558" operator="equal">
      <formula>1</formula>
    </cfRule>
  </conditionalFormatting>
  <conditionalFormatting sqref="D5733">
    <cfRule type="colorScale" priority="13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36">
    <cfRule type="colorScale" priority="13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39:N5739">
    <cfRule type="cellIs" dxfId="0" priority="13581" operator="equal">
      <formula>0</formula>
    </cfRule>
    <cfRule type="cellIs" dxfId="1" priority="13582" operator="equal">
      <formula>1</formula>
    </cfRule>
  </conditionalFormatting>
  <conditionalFormatting sqref="D573:N573">
    <cfRule type="cellIs" dxfId="0" priority="1254" operator="equal">
      <formula>0</formula>
    </cfRule>
    <cfRule type="cellIs" dxfId="1" priority="1255" operator="equal">
      <formula>1</formula>
    </cfRule>
  </conditionalFormatting>
  <conditionalFormatting sqref="D5740:N5740">
    <cfRule type="cellIs" dxfId="0" priority="13583" operator="equal">
      <formula>0</formula>
    </cfRule>
    <cfRule type="cellIs" dxfId="1" priority="13584" operator="equal">
      <formula>1</formula>
    </cfRule>
  </conditionalFormatting>
  <conditionalFormatting sqref="D5741:N5741">
    <cfRule type="cellIs" dxfId="0" priority="13585" operator="equal">
      <formula>0</formula>
    </cfRule>
    <cfRule type="cellIs" dxfId="1" priority="13586" operator="equal">
      <formula>1</formula>
    </cfRule>
  </conditionalFormatting>
  <conditionalFormatting sqref="D5742">
    <cfRule type="colorScale" priority="19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45">
    <cfRule type="colorScale" priority="13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48">
    <cfRule type="colorScale" priority="13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4:N574">
    <cfRule type="cellIs" dxfId="0" priority="1256" operator="equal">
      <formula>0</formula>
    </cfRule>
    <cfRule type="cellIs" dxfId="1" priority="1257" operator="equal">
      <formula>1</formula>
    </cfRule>
  </conditionalFormatting>
  <conditionalFormatting sqref="D5751:N5751">
    <cfRule type="cellIs" dxfId="0" priority="13620" operator="equal">
      <formula>0</formula>
    </cfRule>
    <cfRule type="cellIs" dxfId="1" priority="13621" operator="equal">
      <formula>1</formula>
    </cfRule>
  </conditionalFormatting>
  <conditionalFormatting sqref="D5752">
    <cfRule type="colorScale" priority="13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55:N5755">
    <cfRule type="cellIs" dxfId="0" priority="13633" operator="equal">
      <formula>0</formula>
    </cfRule>
    <cfRule type="cellIs" dxfId="1" priority="13634" operator="equal">
      <formula>1</formula>
    </cfRule>
  </conditionalFormatting>
  <conditionalFormatting sqref="D5756:N5756">
    <cfRule type="cellIs" dxfId="0" priority="13635" operator="equal">
      <formula>0</formula>
    </cfRule>
    <cfRule type="cellIs" dxfId="1" priority="13636" operator="equal">
      <formula>1</formula>
    </cfRule>
  </conditionalFormatting>
  <conditionalFormatting sqref="D5757:N5757">
    <cfRule type="cellIs" dxfId="0" priority="13637" operator="equal">
      <formula>0</formula>
    </cfRule>
    <cfRule type="cellIs" dxfId="1" priority="13638" operator="equal">
      <formula>1</formula>
    </cfRule>
  </conditionalFormatting>
  <conditionalFormatting sqref="D5758:N5758">
    <cfRule type="cellIs" dxfId="0" priority="13639" operator="equal">
      <formula>0</formula>
    </cfRule>
    <cfRule type="cellIs" dxfId="1" priority="13640" operator="equal">
      <formula>1</formula>
    </cfRule>
  </conditionalFormatting>
  <conditionalFormatting sqref="D5759:N5759">
    <cfRule type="cellIs" dxfId="0" priority="13641" operator="equal">
      <formula>0</formula>
    </cfRule>
    <cfRule type="cellIs" dxfId="1" priority="13642" operator="equal">
      <formula>1</formula>
    </cfRule>
  </conditionalFormatting>
  <conditionalFormatting sqref="D575:N575">
    <cfRule type="cellIs" dxfId="0" priority="1258" operator="equal">
      <formula>0</formula>
    </cfRule>
    <cfRule type="cellIs" dxfId="1" priority="1259" operator="equal">
      <formula>1</formula>
    </cfRule>
  </conditionalFormatting>
  <conditionalFormatting sqref="D5760:N5760">
    <cfRule type="cellIs" dxfId="0" priority="13643" operator="equal">
      <formula>0</formula>
    </cfRule>
    <cfRule type="cellIs" dxfId="1" priority="13644" operator="equal">
      <formula>1</formula>
    </cfRule>
  </conditionalFormatting>
  <conditionalFormatting sqref="D5761:N5761">
    <cfRule type="cellIs" dxfId="0" priority="13645" operator="equal">
      <formula>0</formula>
    </cfRule>
    <cfRule type="cellIs" dxfId="1" priority="13646" operator="equal">
      <formula>1</formula>
    </cfRule>
  </conditionalFormatting>
  <conditionalFormatting sqref="D5762:N5762">
    <cfRule type="cellIs" dxfId="0" priority="13647" operator="equal">
      <formula>0</formula>
    </cfRule>
    <cfRule type="cellIs" dxfId="1" priority="13648" operator="equal">
      <formula>1</formula>
    </cfRule>
  </conditionalFormatting>
  <conditionalFormatting sqref="D5763:N5763">
    <cfRule type="cellIs" dxfId="0" priority="13649" operator="equal">
      <formula>0</formula>
    </cfRule>
    <cfRule type="cellIs" dxfId="1" priority="13650" operator="equal">
      <formula>1</formula>
    </cfRule>
  </conditionalFormatting>
  <conditionalFormatting sqref="D5764:N5764">
    <cfRule type="cellIs" dxfId="0" priority="13651" operator="equal">
      <formula>0</formula>
    </cfRule>
    <cfRule type="cellIs" dxfId="1" priority="13652" operator="equal">
      <formula>1</formula>
    </cfRule>
  </conditionalFormatting>
  <conditionalFormatting sqref="D5765:N5765">
    <cfRule type="cellIs" dxfId="0" priority="13653" operator="equal">
      <formula>0</formula>
    </cfRule>
    <cfRule type="cellIs" dxfId="1" priority="13654" operator="equal">
      <formula>1</formula>
    </cfRule>
  </conditionalFormatting>
  <conditionalFormatting sqref="D5766:N5766">
    <cfRule type="cellIs" dxfId="0" priority="13655" operator="equal">
      <formula>0</formula>
    </cfRule>
    <cfRule type="cellIs" dxfId="1" priority="13656" operator="equal">
      <formula>1</formula>
    </cfRule>
  </conditionalFormatting>
  <conditionalFormatting sqref="D5767:N5767">
    <cfRule type="cellIs" dxfId="0" priority="13657" operator="equal">
      <formula>0</formula>
    </cfRule>
    <cfRule type="cellIs" dxfId="1" priority="13658" operator="equal">
      <formula>1</formula>
    </cfRule>
  </conditionalFormatting>
  <conditionalFormatting sqref="D5768:N5768">
    <cfRule type="cellIs" dxfId="0" priority="13659" operator="equal">
      <formula>0</formula>
    </cfRule>
    <cfRule type="cellIs" dxfId="1" priority="13660" operator="equal">
      <formula>1</formula>
    </cfRule>
  </conditionalFormatting>
  <conditionalFormatting sqref="D5769:N5769">
    <cfRule type="cellIs" dxfId="0" priority="13661" operator="equal">
      <formula>0</formula>
    </cfRule>
    <cfRule type="cellIs" dxfId="1" priority="13662" operator="equal">
      <formula>1</formula>
    </cfRule>
  </conditionalFormatting>
  <conditionalFormatting sqref="D576:N576">
    <cfRule type="cellIs" dxfId="0" priority="1260" operator="equal">
      <formula>0</formula>
    </cfRule>
    <cfRule type="cellIs" dxfId="1" priority="1261" operator="equal">
      <formula>1</formula>
    </cfRule>
  </conditionalFormatting>
  <conditionalFormatting sqref="D5770:N5770">
    <cfRule type="cellIs" dxfId="0" priority="13663" operator="equal">
      <formula>0</formula>
    </cfRule>
    <cfRule type="cellIs" dxfId="1" priority="13664" operator="equal">
      <formula>1</formula>
    </cfRule>
  </conditionalFormatting>
  <conditionalFormatting sqref="D5771:N5771">
    <cfRule type="cellIs" dxfId="0" priority="13665" operator="equal">
      <formula>0</formula>
    </cfRule>
    <cfRule type="cellIs" dxfId="1" priority="13666" operator="equal">
      <formula>1</formula>
    </cfRule>
  </conditionalFormatting>
  <conditionalFormatting sqref="D5772:N5772">
    <cfRule type="cellIs" dxfId="0" priority="13667" operator="equal">
      <formula>0</formula>
    </cfRule>
    <cfRule type="cellIs" dxfId="1" priority="13668" operator="equal">
      <formula>1</formula>
    </cfRule>
  </conditionalFormatting>
  <conditionalFormatting sqref="D5773:N5773">
    <cfRule type="cellIs" dxfId="0" priority="13669" operator="equal">
      <formula>0</formula>
    </cfRule>
    <cfRule type="cellIs" dxfId="1" priority="13670" operator="equal">
      <formula>1</formula>
    </cfRule>
  </conditionalFormatting>
  <conditionalFormatting sqref="D5774:N5774">
    <cfRule type="cellIs" dxfId="0" priority="13671" operator="equal">
      <formula>0</formula>
    </cfRule>
    <cfRule type="cellIs" dxfId="1" priority="13672" operator="equal">
      <formula>1</formula>
    </cfRule>
  </conditionalFormatting>
  <conditionalFormatting sqref="D5775:N5775">
    <cfRule type="cellIs" dxfId="0" priority="13673" operator="equal">
      <formula>0</formula>
    </cfRule>
    <cfRule type="cellIs" dxfId="1" priority="13674" operator="equal">
      <formula>1</formula>
    </cfRule>
  </conditionalFormatting>
  <conditionalFormatting sqref="D5776:N5776">
    <cfRule type="cellIs" dxfId="0" priority="13675" operator="equal">
      <formula>0</formula>
    </cfRule>
    <cfRule type="cellIs" dxfId="1" priority="13676" operator="equal">
      <formula>1</formula>
    </cfRule>
  </conditionalFormatting>
  <conditionalFormatting sqref="D5777:N5777">
    <cfRule type="cellIs" dxfId="0" priority="13677" operator="equal">
      <formula>0</formula>
    </cfRule>
    <cfRule type="cellIs" dxfId="1" priority="13678" operator="equal">
      <formula>1</formula>
    </cfRule>
  </conditionalFormatting>
  <conditionalFormatting sqref="D5778:N5778">
    <cfRule type="cellIs" dxfId="0" priority="13679" operator="equal">
      <formula>0</formula>
    </cfRule>
    <cfRule type="cellIs" dxfId="1" priority="13680" operator="equal">
      <formula>1</formula>
    </cfRule>
  </conditionalFormatting>
  <conditionalFormatting sqref="D5779:N5779">
    <cfRule type="cellIs" dxfId="0" priority="13681" operator="equal">
      <formula>0</formula>
    </cfRule>
    <cfRule type="cellIs" dxfId="1" priority="13682" operator="equal">
      <formula>1</formula>
    </cfRule>
  </conditionalFormatting>
  <conditionalFormatting sqref="D577:N577">
    <cfRule type="cellIs" dxfId="0" priority="1262" operator="equal">
      <formula>0</formula>
    </cfRule>
    <cfRule type="cellIs" dxfId="1" priority="1263" operator="equal">
      <formula>1</formula>
    </cfRule>
  </conditionalFormatting>
  <conditionalFormatting sqref="D5780:N5780">
    <cfRule type="cellIs" dxfId="0" priority="13683" operator="equal">
      <formula>0</formula>
    </cfRule>
    <cfRule type="cellIs" dxfId="1" priority="13684" operator="equal">
      <formula>1</formula>
    </cfRule>
  </conditionalFormatting>
  <conditionalFormatting sqref="D5781:N5781">
    <cfRule type="cellIs" dxfId="0" priority="13685" operator="equal">
      <formula>0</formula>
    </cfRule>
    <cfRule type="cellIs" dxfId="1" priority="13686" operator="equal">
      <formula>1</formula>
    </cfRule>
  </conditionalFormatting>
  <conditionalFormatting sqref="D5782:N5782">
    <cfRule type="cellIs" dxfId="0" priority="13687" operator="equal">
      <formula>0</formula>
    </cfRule>
    <cfRule type="cellIs" dxfId="1" priority="13688" operator="equal">
      <formula>1</formula>
    </cfRule>
  </conditionalFormatting>
  <conditionalFormatting sqref="D5783:N5783">
    <cfRule type="cellIs" dxfId="0" priority="13689" operator="equal">
      <formula>0</formula>
    </cfRule>
    <cfRule type="cellIs" dxfId="1" priority="13690" operator="equal">
      <formula>1</formula>
    </cfRule>
  </conditionalFormatting>
  <conditionalFormatting sqref="D5784">
    <cfRule type="colorScale" priority="13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87:N5787">
    <cfRule type="cellIs" dxfId="0" priority="13702" operator="equal">
      <formula>0</formula>
    </cfRule>
    <cfRule type="cellIs" dxfId="1" priority="13703" operator="equal">
      <formula>1</formula>
    </cfRule>
  </conditionalFormatting>
  <conditionalFormatting sqref="D5788:N5788">
    <cfRule type="cellIs" dxfId="0" priority="13704" operator="equal">
      <formula>0</formula>
    </cfRule>
    <cfRule type="cellIs" dxfId="1" priority="13705" operator="equal">
      <formula>1</formula>
    </cfRule>
  </conditionalFormatting>
  <conditionalFormatting sqref="D5789:N5789">
    <cfRule type="cellIs" dxfId="0" priority="13706" operator="equal">
      <formula>0</formula>
    </cfRule>
    <cfRule type="cellIs" dxfId="1" priority="13707" operator="equal">
      <formula>1</formula>
    </cfRule>
  </conditionalFormatting>
  <conditionalFormatting sqref="D578:N578">
    <cfRule type="cellIs" dxfId="0" priority="1264" operator="equal">
      <formula>0</formula>
    </cfRule>
    <cfRule type="cellIs" dxfId="1" priority="1265" operator="equal">
      <formula>1</formula>
    </cfRule>
  </conditionalFormatting>
  <conditionalFormatting sqref="D5790:N5790">
    <cfRule type="cellIs" dxfId="0" priority="13708" operator="equal">
      <formula>0</formula>
    </cfRule>
    <cfRule type="cellIs" dxfId="1" priority="13709" operator="equal">
      <formula>1</formula>
    </cfRule>
  </conditionalFormatting>
  <conditionalFormatting sqref="D5791:N5791">
    <cfRule type="cellIs" dxfId="0" priority="13710" operator="equal">
      <formula>0</formula>
    </cfRule>
    <cfRule type="cellIs" dxfId="1" priority="13711" operator="equal">
      <formula>1</formula>
    </cfRule>
  </conditionalFormatting>
  <conditionalFormatting sqref="D5792:N5792">
    <cfRule type="cellIs" dxfId="0" priority="13712" operator="equal">
      <formula>0</formula>
    </cfRule>
    <cfRule type="cellIs" dxfId="1" priority="13713" operator="equal">
      <formula>1</formula>
    </cfRule>
  </conditionalFormatting>
  <conditionalFormatting sqref="D5793:N5793">
    <cfRule type="cellIs" dxfId="0" priority="13714" operator="equal">
      <formula>0</formula>
    </cfRule>
    <cfRule type="cellIs" dxfId="1" priority="13715" operator="equal">
      <formula>1</formula>
    </cfRule>
  </conditionalFormatting>
  <conditionalFormatting sqref="D5794:N5794">
    <cfRule type="cellIs" dxfId="0" priority="13716" operator="equal">
      <formula>0</formula>
    </cfRule>
    <cfRule type="cellIs" dxfId="1" priority="13717" operator="equal">
      <formula>1</formula>
    </cfRule>
  </conditionalFormatting>
  <conditionalFormatting sqref="D5795:N5795">
    <cfRule type="cellIs" dxfId="0" priority="13718" operator="equal">
      <formula>0</formula>
    </cfRule>
    <cfRule type="cellIs" dxfId="1" priority="13719" operator="equal">
      <formula>1</formula>
    </cfRule>
  </conditionalFormatting>
  <conditionalFormatting sqref="D5796:N5796">
    <cfRule type="cellIs" dxfId="0" priority="13720" operator="equal">
      <formula>0</formula>
    </cfRule>
    <cfRule type="cellIs" dxfId="1" priority="13721" operator="equal">
      <formula>1</formula>
    </cfRule>
  </conditionalFormatting>
  <conditionalFormatting sqref="D5797:N5797">
    <cfRule type="cellIs" dxfId="0" priority="13722" operator="equal">
      <formula>0</formula>
    </cfRule>
    <cfRule type="cellIs" dxfId="1" priority="13723" operator="equal">
      <formula>1</formula>
    </cfRule>
  </conditionalFormatting>
  <conditionalFormatting sqref="D5798:N5798">
    <cfRule type="cellIs" dxfId="0" priority="13724" operator="equal">
      <formula>0</formula>
    </cfRule>
    <cfRule type="cellIs" dxfId="1" priority="13725" operator="equal">
      <formula>1</formula>
    </cfRule>
  </conditionalFormatting>
  <conditionalFormatting sqref="D5799:N5799">
    <cfRule type="cellIs" dxfId="0" priority="13726" operator="equal">
      <formula>0</formula>
    </cfRule>
    <cfRule type="cellIs" dxfId="1" priority="13727" operator="equal">
      <formula>1</formula>
    </cfRule>
  </conditionalFormatting>
  <conditionalFormatting sqref="D579:N579">
    <cfRule type="cellIs" dxfId="0" priority="1266" operator="equal">
      <formula>0</formula>
    </cfRule>
    <cfRule type="cellIs" dxfId="1" priority="1267" operator="equal">
      <formula>1</formula>
    </cfRule>
  </conditionalFormatting>
  <conditionalFormatting sqref="D57:N57">
    <cfRule type="cellIs" dxfId="0" priority="87" operator="equal">
      <formula>0</formula>
    </cfRule>
    <cfRule type="cellIs" dxfId="1" priority="88" operator="equal">
      <formula>1</formula>
    </cfRule>
  </conditionalFormatting>
  <conditionalFormatting sqref="D5800:N5800">
    <cfRule type="cellIs" dxfId="0" priority="13728" operator="equal">
      <formula>0</formula>
    </cfRule>
    <cfRule type="cellIs" dxfId="1" priority="13729" operator="equal">
      <formula>1</formula>
    </cfRule>
  </conditionalFormatting>
  <conditionalFormatting sqref="D5801:N5801">
    <cfRule type="cellIs" dxfId="0" priority="13730" operator="equal">
      <formula>0</formula>
    </cfRule>
    <cfRule type="cellIs" dxfId="1" priority="13731" operator="equal">
      <formula>1</formula>
    </cfRule>
  </conditionalFormatting>
  <conditionalFormatting sqref="D5802:N5802">
    <cfRule type="cellIs" dxfId="0" priority="13732" operator="equal">
      <formula>0</formula>
    </cfRule>
    <cfRule type="cellIs" dxfId="1" priority="13733" operator="equal">
      <formula>1</formula>
    </cfRule>
  </conditionalFormatting>
  <conditionalFormatting sqref="D5803:N5803">
    <cfRule type="cellIs" dxfId="0" priority="13734" operator="equal">
      <formula>0</formula>
    </cfRule>
    <cfRule type="cellIs" dxfId="1" priority="13735" operator="equal">
      <formula>1</formula>
    </cfRule>
  </conditionalFormatting>
  <conditionalFormatting sqref="D5804:N5804">
    <cfRule type="cellIs" dxfId="0" priority="13736" operator="equal">
      <formula>0</formula>
    </cfRule>
    <cfRule type="cellIs" dxfId="1" priority="13737" operator="equal">
      <formula>1</formula>
    </cfRule>
  </conditionalFormatting>
  <conditionalFormatting sqref="D5805:N5805">
    <cfRule type="cellIs" dxfId="0" priority="13738" operator="equal">
      <formula>0</formula>
    </cfRule>
    <cfRule type="cellIs" dxfId="1" priority="13739" operator="equal">
      <formula>1</formula>
    </cfRule>
  </conditionalFormatting>
  <conditionalFormatting sqref="D5806:N5806">
    <cfRule type="cellIs" dxfId="0" priority="13740" operator="equal">
      <formula>0</formula>
    </cfRule>
    <cfRule type="cellIs" dxfId="1" priority="13741" operator="equal">
      <formula>1</formula>
    </cfRule>
  </conditionalFormatting>
  <conditionalFormatting sqref="D5807">
    <cfRule type="colorScale" priority="13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0:N580">
    <cfRule type="cellIs" dxfId="0" priority="1268" operator="equal">
      <formula>0</formula>
    </cfRule>
    <cfRule type="cellIs" dxfId="1" priority="1269" operator="equal">
      <formula>1</formula>
    </cfRule>
  </conditionalFormatting>
  <conditionalFormatting sqref="D5810:N5810">
    <cfRule type="cellIs" dxfId="0" priority="13753" operator="equal">
      <formula>0</formula>
    </cfRule>
    <cfRule type="cellIs" dxfId="1" priority="13754" operator="equal">
      <formula>1</formula>
    </cfRule>
  </conditionalFormatting>
  <conditionalFormatting sqref="D5811:N5811">
    <cfRule type="cellIs" dxfId="0" priority="13755" operator="equal">
      <formula>0</formula>
    </cfRule>
    <cfRule type="cellIs" dxfId="1" priority="13756" operator="equal">
      <formula>1</formula>
    </cfRule>
  </conditionalFormatting>
  <conditionalFormatting sqref="D5812:N5812">
    <cfRule type="cellIs" dxfId="0" priority="13757" operator="equal">
      <formula>0</formula>
    </cfRule>
    <cfRule type="cellIs" dxfId="1" priority="13758" operator="equal">
      <formula>1</formula>
    </cfRule>
  </conditionalFormatting>
  <conditionalFormatting sqref="D5813:N5813">
    <cfRule type="cellIs" dxfId="0" priority="13759" operator="equal">
      <formula>0</formula>
    </cfRule>
    <cfRule type="cellIs" dxfId="1" priority="13760" operator="equal">
      <formula>1</formula>
    </cfRule>
  </conditionalFormatting>
  <conditionalFormatting sqref="D5814:N5814">
    <cfRule type="cellIs" dxfId="0" priority="13761" operator="equal">
      <formula>0</formula>
    </cfRule>
    <cfRule type="cellIs" dxfId="1" priority="13762" operator="equal">
      <formula>1</formula>
    </cfRule>
  </conditionalFormatting>
  <conditionalFormatting sqref="D5815:N5815">
    <cfRule type="cellIs" dxfId="0" priority="13763" operator="equal">
      <formula>0</formula>
    </cfRule>
    <cfRule type="cellIs" dxfId="1" priority="13764" operator="equal">
      <formula>1</formula>
    </cfRule>
  </conditionalFormatting>
  <conditionalFormatting sqref="D5816:N5816">
    <cfRule type="cellIs" dxfId="0" priority="13765" operator="equal">
      <formula>0</formula>
    </cfRule>
    <cfRule type="cellIs" dxfId="1" priority="13766" operator="equal">
      <formula>1</formula>
    </cfRule>
  </conditionalFormatting>
  <conditionalFormatting sqref="D5817:N5817">
    <cfRule type="cellIs" dxfId="0" priority="13767" operator="equal">
      <formula>0</formula>
    </cfRule>
    <cfRule type="cellIs" dxfId="1" priority="13768" operator="equal">
      <formula>1</formula>
    </cfRule>
  </conditionalFormatting>
  <conditionalFormatting sqref="D5818:N5818">
    <cfRule type="cellIs" dxfId="0" priority="13769" operator="equal">
      <formula>0</formula>
    </cfRule>
    <cfRule type="cellIs" dxfId="1" priority="13770" operator="equal">
      <formula>1</formula>
    </cfRule>
  </conditionalFormatting>
  <conditionalFormatting sqref="D5819:N5819">
    <cfRule type="cellIs" dxfId="0" priority="13771" operator="equal">
      <formula>0</formula>
    </cfRule>
    <cfRule type="cellIs" dxfId="1" priority="13772" operator="equal">
      <formula>1</formula>
    </cfRule>
  </conditionalFormatting>
  <conditionalFormatting sqref="D581:N581">
    <cfRule type="cellIs" dxfId="0" priority="1270" operator="equal">
      <formula>0</formula>
    </cfRule>
    <cfRule type="cellIs" dxfId="1" priority="1271" operator="equal">
      <formula>1</formula>
    </cfRule>
  </conditionalFormatting>
  <conditionalFormatting sqref="D5820:N5820">
    <cfRule type="cellIs" dxfId="0" priority="13773" operator="equal">
      <formula>0</formula>
    </cfRule>
    <cfRule type="cellIs" dxfId="1" priority="13774" operator="equal">
      <formula>1</formula>
    </cfRule>
  </conditionalFormatting>
  <conditionalFormatting sqref="D5821:N5821">
    <cfRule type="cellIs" dxfId="0" priority="13775" operator="equal">
      <formula>0</formula>
    </cfRule>
    <cfRule type="cellIs" dxfId="1" priority="13776" operator="equal">
      <formula>1</formula>
    </cfRule>
  </conditionalFormatting>
  <conditionalFormatting sqref="D5822:N5822">
    <cfRule type="cellIs" dxfId="0" priority="13777" operator="equal">
      <formula>0</formula>
    </cfRule>
    <cfRule type="cellIs" dxfId="1" priority="13778" operator="equal">
      <formula>1</formula>
    </cfRule>
  </conditionalFormatting>
  <conditionalFormatting sqref="D5823:N5823">
    <cfRule type="cellIs" dxfId="0" priority="13779" operator="equal">
      <formula>0</formula>
    </cfRule>
    <cfRule type="cellIs" dxfId="1" priority="13780" operator="equal">
      <formula>1</formula>
    </cfRule>
  </conditionalFormatting>
  <conditionalFormatting sqref="D5824:N5824">
    <cfRule type="cellIs" dxfId="0" priority="13781" operator="equal">
      <formula>0</formula>
    </cfRule>
    <cfRule type="cellIs" dxfId="1" priority="13782" operator="equal">
      <formula>1</formula>
    </cfRule>
  </conditionalFormatting>
  <conditionalFormatting sqref="D5825:N5825">
    <cfRule type="cellIs" dxfId="0" priority="13783" operator="equal">
      <formula>0</formula>
    </cfRule>
    <cfRule type="cellIs" dxfId="1" priority="13784" operator="equal">
      <formula>1</formula>
    </cfRule>
  </conditionalFormatting>
  <conditionalFormatting sqref="D5826:N5826">
    <cfRule type="cellIs" dxfId="0" priority="13785" operator="equal">
      <formula>0</formula>
    </cfRule>
    <cfRule type="cellIs" dxfId="1" priority="13786" operator="equal">
      <formula>1</formula>
    </cfRule>
  </conditionalFormatting>
  <conditionalFormatting sqref="D5827:N5827">
    <cfRule type="cellIs" dxfId="0" priority="13787" operator="equal">
      <formula>0</formula>
    </cfRule>
    <cfRule type="cellIs" dxfId="1" priority="13788" operator="equal">
      <formula>1</formula>
    </cfRule>
  </conditionalFormatting>
  <conditionalFormatting sqref="D5828:N5828">
    <cfRule type="cellIs" dxfId="0" priority="13789" operator="equal">
      <formula>0</formula>
    </cfRule>
    <cfRule type="cellIs" dxfId="1" priority="13790" operator="equal">
      <formula>1</formula>
    </cfRule>
  </conditionalFormatting>
  <conditionalFormatting sqref="D5829:N5829">
    <cfRule type="cellIs" dxfId="0" priority="13791" operator="equal">
      <formula>0</formula>
    </cfRule>
    <cfRule type="cellIs" dxfId="1" priority="13792" operator="equal">
      <formula>1</formula>
    </cfRule>
  </conditionalFormatting>
  <conditionalFormatting sqref="D582:N582">
    <cfRule type="cellIs" dxfId="0" priority="1272" operator="equal">
      <formula>0</formula>
    </cfRule>
    <cfRule type="cellIs" dxfId="1" priority="1273" operator="equal">
      <formula>1</formula>
    </cfRule>
  </conditionalFormatting>
  <conditionalFormatting sqref="D5830:N5830">
    <cfRule type="cellIs" dxfId="0" priority="13793" operator="equal">
      <formula>0</formula>
    </cfRule>
    <cfRule type="cellIs" dxfId="1" priority="13794" operator="equal">
      <formula>1</formula>
    </cfRule>
  </conditionalFormatting>
  <conditionalFormatting sqref="D5831:N5831">
    <cfRule type="cellIs" dxfId="0" priority="13795" operator="equal">
      <formula>0</formula>
    </cfRule>
    <cfRule type="cellIs" dxfId="1" priority="13796" operator="equal">
      <formula>1</formula>
    </cfRule>
  </conditionalFormatting>
  <conditionalFormatting sqref="D5832:N5832">
    <cfRule type="cellIs" dxfId="0" priority="13797" operator="equal">
      <formula>0</formula>
    </cfRule>
    <cfRule type="cellIs" dxfId="1" priority="13798" operator="equal">
      <formula>1</formula>
    </cfRule>
  </conditionalFormatting>
  <conditionalFormatting sqref="D5833">
    <cfRule type="colorScale" priority="13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36:N5836">
    <cfRule type="cellIs" dxfId="0" priority="13810" operator="equal">
      <formula>0</formula>
    </cfRule>
    <cfRule type="cellIs" dxfId="1" priority="13811" operator="equal">
      <formula>1</formula>
    </cfRule>
  </conditionalFormatting>
  <conditionalFormatting sqref="D5837:N5837">
    <cfRule type="cellIs" dxfId="0" priority="13812" operator="equal">
      <formula>0</formula>
    </cfRule>
    <cfRule type="cellIs" dxfId="1" priority="13813" operator="equal">
      <formula>1</formula>
    </cfRule>
  </conditionalFormatting>
  <conditionalFormatting sqref="D5838:N5838">
    <cfRule type="cellIs" dxfId="0" priority="13814" operator="equal">
      <formula>0</formula>
    </cfRule>
    <cfRule type="cellIs" dxfId="1" priority="13815" operator="equal">
      <formula>1</formula>
    </cfRule>
  </conditionalFormatting>
  <conditionalFormatting sqref="D5839:N5839">
    <cfRule type="cellIs" dxfId="0" priority="13816" operator="equal">
      <formula>0</formula>
    </cfRule>
    <cfRule type="cellIs" dxfId="1" priority="13817" operator="equal">
      <formula>1</formula>
    </cfRule>
  </conditionalFormatting>
  <conditionalFormatting sqref="D583:N583">
    <cfRule type="cellIs" dxfId="0" priority="1274" operator="equal">
      <formula>0</formula>
    </cfRule>
    <cfRule type="cellIs" dxfId="1" priority="1275" operator="equal">
      <formula>1</formula>
    </cfRule>
  </conditionalFormatting>
  <conditionalFormatting sqref="D5840:N5840">
    <cfRule type="cellIs" dxfId="0" priority="13818" operator="equal">
      <formula>0</formula>
    </cfRule>
    <cfRule type="cellIs" dxfId="1" priority="13819" operator="equal">
      <formula>1</formula>
    </cfRule>
  </conditionalFormatting>
  <conditionalFormatting sqref="D5841:N5841">
    <cfRule type="cellIs" dxfId="0" priority="13820" operator="equal">
      <formula>0</formula>
    </cfRule>
    <cfRule type="cellIs" dxfId="1" priority="13821" operator="equal">
      <formula>1</formula>
    </cfRule>
  </conditionalFormatting>
  <conditionalFormatting sqref="D5842:N5842">
    <cfRule type="cellIs" dxfId="0" priority="13822" operator="equal">
      <formula>0</formula>
    </cfRule>
    <cfRule type="cellIs" dxfId="1" priority="13823" operator="equal">
      <formula>1</formula>
    </cfRule>
  </conditionalFormatting>
  <conditionalFormatting sqref="D5843:N5843">
    <cfRule type="cellIs" dxfId="0" priority="13824" operator="equal">
      <formula>0</formula>
    </cfRule>
    <cfRule type="cellIs" dxfId="1" priority="13825" operator="equal">
      <formula>1</formula>
    </cfRule>
  </conditionalFormatting>
  <conditionalFormatting sqref="D5844:N5844">
    <cfRule type="cellIs" dxfId="0" priority="13826" operator="equal">
      <formula>0</formula>
    </cfRule>
    <cfRule type="cellIs" dxfId="1" priority="13827" operator="equal">
      <formula>1</formula>
    </cfRule>
  </conditionalFormatting>
  <conditionalFormatting sqref="D5845:N5845">
    <cfRule type="cellIs" dxfId="0" priority="13828" operator="equal">
      <formula>0</formula>
    </cfRule>
    <cfRule type="cellIs" dxfId="1" priority="13829" operator="equal">
      <formula>1</formula>
    </cfRule>
  </conditionalFormatting>
  <conditionalFormatting sqref="D5846:N5846">
    <cfRule type="cellIs" dxfId="0" priority="13830" operator="equal">
      <formula>0</formula>
    </cfRule>
    <cfRule type="cellIs" dxfId="1" priority="13831" operator="equal">
      <formula>1</formula>
    </cfRule>
  </conditionalFormatting>
  <conditionalFormatting sqref="D5847:N5847">
    <cfRule type="cellIs" dxfId="0" priority="13832" operator="equal">
      <formula>0</formula>
    </cfRule>
    <cfRule type="cellIs" dxfId="1" priority="13833" operator="equal">
      <formula>1</formula>
    </cfRule>
  </conditionalFormatting>
  <conditionalFormatting sqref="D5848:N5848">
    <cfRule type="cellIs" dxfId="0" priority="13834" operator="equal">
      <formula>0</formula>
    </cfRule>
    <cfRule type="cellIs" dxfId="1" priority="13835" operator="equal">
      <formula>1</formula>
    </cfRule>
  </conditionalFormatting>
  <conditionalFormatting sqref="D5849:N5849">
    <cfRule type="cellIs" dxfId="0" priority="13836" operator="equal">
      <formula>0</formula>
    </cfRule>
    <cfRule type="cellIs" dxfId="1" priority="13837" operator="equal">
      <formula>1</formula>
    </cfRule>
  </conditionalFormatting>
  <conditionalFormatting sqref="D584:N584">
    <cfRule type="cellIs" dxfId="0" priority="1276" operator="equal">
      <formula>0</formula>
    </cfRule>
    <cfRule type="cellIs" dxfId="1" priority="1277" operator="equal">
      <formula>1</formula>
    </cfRule>
  </conditionalFormatting>
  <conditionalFormatting sqref="D5850:N5850">
    <cfRule type="cellIs" dxfId="0" priority="13838" operator="equal">
      <formula>0</formula>
    </cfRule>
    <cfRule type="cellIs" dxfId="1" priority="13839" operator="equal">
      <formula>1</formula>
    </cfRule>
  </conditionalFormatting>
  <conditionalFormatting sqref="D5851:N5851">
    <cfRule type="cellIs" dxfId="0" priority="13840" operator="equal">
      <formula>0</formula>
    </cfRule>
    <cfRule type="cellIs" dxfId="1" priority="13841" operator="equal">
      <formula>1</formula>
    </cfRule>
  </conditionalFormatting>
  <conditionalFormatting sqref="D5852:N5852">
    <cfRule type="cellIs" dxfId="0" priority="13842" operator="equal">
      <formula>0</formula>
    </cfRule>
    <cfRule type="cellIs" dxfId="1" priority="13843" operator="equal">
      <formula>1</formula>
    </cfRule>
  </conditionalFormatting>
  <conditionalFormatting sqref="D5853:N5853">
    <cfRule type="cellIs" dxfId="0" priority="13844" operator="equal">
      <formula>0</formula>
    </cfRule>
    <cfRule type="cellIs" dxfId="1" priority="13845" operator="equal">
      <formula>1</formula>
    </cfRule>
  </conditionalFormatting>
  <conditionalFormatting sqref="D5854:N5854">
    <cfRule type="cellIs" dxfId="0" priority="13846" operator="equal">
      <formula>0</formula>
    </cfRule>
    <cfRule type="cellIs" dxfId="1" priority="13847" operator="equal">
      <formula>1</formula>
    </cfRule>
  </conditionalFormatting>
  <conditionalFormatting sqref="D5855:N5855">
    <cfRule type="cellIs" dxfId="0" priority="13848" operator="equal">
      <formula>0</formula>
    </cfRule>
    <cfRule type="cellIs" dxfId="1" priority="13849" operator="equal">
      <formula>1</formula>
    </cfRule>
  </conditionalFormatting>
  <conditionalFormatting sqref="D5856:N5856">
    <cfRule type="cellIs" dxfId="0" priority="13850" operator="equal">
      <formula>0</formula>
    </cfRule>
    <cfRule type="cellIs" dxfId="1" priority="13851" operator="equal">
      <formula>1</formula>
    </cfRule>
  </conditionalFormatting>
  <conditionalFormatting sqref="D5857:N5857">
    <cfRule type="cellIs" dxfId="0" priority="13852" operator="equal">
      <formula>0</formula>
    </cfRule>
    <cfRule type="cellIs" dxfId="1" priority="13853" operator="equal">
      <formula>1</formula>
    </cfRule>
  </conditionalFormatting>
  <conditionalFormatting sqref="D5858">
    <cfRule type="colorScale" priority="14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5:N585">
    <cfRule type="cellIs" dxfId="0" priority="1278" operator="equal">
      <formula>0</formula>
    </cfRule>
    <cfRule type="cellIs" dxfId="1" priority="1279" operator="equal">
      <formula>1</formula>
    </cfRule>
  </conditionalFormatting>
  <conditionalFormatting sqref="D5861">
    <cfRule type="colorScale" priority="13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64:N5864">
    <cfRule type="cellIs" dxfId="0" priority="13876" operator="equal">
      <formula>0</formula>
    </cfRule>
    <cfRule type="cellIs" dxfId="1" priority="13877" operator="equal">
      <formula>1</formula>
    </cfRule>
  </conditionalFormatting>
  <conditionalFormatting sqref="D5865:N5865">
    <cfRule type="cellIs" dxfId="0" priority="13878" operator="equal">
      <formula>0</formula>
    </cfRule>
    <cfRule type="cellIs" dxfId="1" priority="13879" operator="equal">
      <formula>1</formula>
    </cfRule>
  </conditionalFormatting>
  <conditionalFormatting sqref="D5866:N5866">
    <cfRule type="cellIs" dxfId="0" priority="13880" operator="equal">
      <formula>0</formula>
    </cfRule>
    <cfRule type="cellIs" dxfId="1" priority="13881" operator="equal">
      <formula>1</formula>
    </cfRule>
  </conditionalFormatting>
  <conditionalFormatting sqref="D5867:N5867">
    <cfRule type="cellIs" dxfId="0" priority="13882" operator="equal">
      <formula>0</formula>
    </cfRule>
    <cfRule type="cellIs" dxfId="1" priority="13883" operator="equal">
      <formula>1</formula>
    </cfRule>
  </conditionalFormatting>
  <conditionalFormatting sqref="D5868:N5868">
    <cfRule type="cellIs" dxfId="0" priority="13884" operator="equal">
      <formula>0</formula>
    </cfRule>
    <cfRule type="cellIs" dxfId="1" priority="13885" operator="equal">
      <formula>1</formula>
    </cfRule>
  </conditionalFormatting>
  <conditionalFormatting sqref="D5869:N5869">
    <cfRule type="cellIs" dxfId="0" priority="13886" operator="equal">
      <formula>0</formula>
    </cfRule>
    <cfRule type="cellIs" dxfId="1" priority="13887" operator="equal">
      <formula>1</formula>
    </cfRule>
  </conditionalFormatting>
  <conditionalFormatting sqref="D586:N586">
    <cfRule type="cellIs" dxfId="0" priority="1280" operator="equal">
      <formula>0</formula>
    </cfRule>
    <cfRule type="cellIs" dxfId="1" priority="1281" operator="equal">
      <formula>1</formula>
    </cfRule>
  </conditionalFormatting>
  <conditionalFormatting sqref="D587">
    <cfRule type="colorScale" priority="1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70:N5870">
    <cfRule type="cellIs" dxfId="0" priority="13888" operator="equal">
      <formula>0</formula>
    </cfRule>
    <cfRule type="cellIs" dxfId="1" priority="13889" operator="equal">
      <formula>1</formula>
    </cfRule>
  </conditionalFormatting>
  <conditionalFormatting sqref="D5871:N5871">
    <cfRule type="cellIs" dxfId="0" priority="13890" operator="equal">
      <formula>0</formula>
    </cfRule>
    <cfRule type="cellIs" dxfId="1" priority="13891" operator="equal">
      <formula>1</formula>
    </cfRule>
  </conditionalFormatting>
  <conditionalFormatting sqref="D5872:N5872">
    <cfRule type="cellIs" dxfId="0" priority="13892" operator="equal">
      <formula>0</formula>
    </cfRule>
    <cfRule type="cellIs" dxfId="1" priority="13893" operator="equal">
      <formula>1</formula>
    </cfRule>
  </conditionalFormatting>
  <conditionalFormatting sqref="D5873:N5873">
    <cfRule type="cellIs" dxfId="0" priority="13894" operator="equal">
      <formula>0</formula>
    </cfRule>
    <cfRule type="cellIs" dxfId="1" priority="13895" operator="equal">
      <formula>1</formula>
    </cfRule>
  </conditionalFormatting>
  <conditionalFormatting sqref="D5874:N5874">
    <cfRule type="cellIs" dxfId="0" priority="13896" operator="equal">
      <formula>0</formula>
    </cfRule>
    <cfRule type="cellIs" dxfId="1" priority="13897" operator="equal">
      <formula>1</formula>
    </cfRule>
  </conditionalFormatting>
  <conditionalFormatting sqref="D5875:N5875">
    <cfRule type="cellIs" dxfId="0" priority="13898" operator="equal">
      <formula>0</formula>
    </cfRule>
    <cfRule type="cellIs" dxfId="1" priority="13899" operator="equal">
      <formula>1</formula>
    </cfRule>
  </conditionalFormatting>
  <conditionalFormatting sqref="D5876:N5876">
    <cfRule type="cellIs" dxfId="0" priority="13900" operator="equal">
      <formula>0</formula>
    </cfRule>
    <cfRule type="cellIs" dxfId="1" priority="13901" operator="equal">
      <formula>1</formula>
    </cfRule>
  </conditionalFormatting>
  <conditionalFormatting sqref="D5877:N5877">
    <cfRule type="cellIs" dxfId="0" priority="13902" operator="equal">
      <formula>0</formula>
    </cfRule>
    <cfRule type="cellIs" dxfId="1" priority="13903" operator="equal">
      <formula>1</formula>
    </cfRule>
  </conditionalFormatting>
  <conditionalFormatting sqref="D5878:N5878">
    <cfRule type="cellIs" dxfId="0" priority="13904" operator="equal">
      <formula>0</formula>
    </cfRule>
    <cfRule type="cellIs" dxfId="1" priority="13905" operator="equal">
      <formula>1</formula>
    </cfRule>
  </conditionalFormatting>
  <conditionalFormatting sqref="D5879">
    <cfRule type="colorScale" priority="13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82:N5882">
    <cfRule type="cellIs" dxfId="0" priority="13917" operator="equal">
      <formula>0</formula>
    </cfRule>
    <cfRule type="cellIs" dxfId="1" priority="13918" operator="equal">
      <formula>1</formula>
    </cfRule>
  </conditionalFormatting>
  <conditionalFormatting sqref="D5883">
    <cfRule type="colorScale" priority="13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86:N5886">
    <cfRule type="cellIs" dxfId="0" priority="13930" operator="equal">
      <formula>0</formula>
    </cfRule>
    <cfRule type="cellIs" dxfId="1" priority="13931" operator="equal">
      <formula>1</formula>
    </cfRule>
  </conditionalFormatting>
  <conditionalFormatting sqref="D5887:N5887">
    <cfRule type="cellIs" dxfId="0" priority="13932" operator="equal">
      <formula>0</formula>
    </cfRule>
    <cfRule type="cellIs" dxfId="1" priority="13933" operator="equal">
      <formula>1</formula>
    </cfRule>
  </conditionalFormatting>
  <conditionalFormatting sqref="D5888:N5888">
    <cfRule type="cellIs" dxfId="0" priority="13934" operator="equal">
      <formula>0</formula>
    </cfRule>
    <cfRule type="cellIs" dxfId="1" priority="13935" operator="equal">
      <formula>1</formula>
    </cfRule>
  </conditionalFormatting>
  <conditionalFormatting sqref="D5889:N5889">
    <cfRule type="cellIs" dxfId="0" priority="13936" operator="equal">
      <formula>0</formula>
    </cfRule>
    <cfRule type="cellIs" dxfId="1" priority="13937" operator="equal">
      <formula>1</formula>
    </cfRule>
  </conditionalFormatting>
  <conditionalFormatting sqref="D5890:N5890">
    <cfRule type="cellIs" dxfId="0" priority="13938" operator="equal">
      <formula>0</formula>
    </cfRule>
    <cfRule type="cellIs" dxfId="1" priority="13939" operator="equal">
      <formula>1</formula>
    </cfRule>
  </conditionalFormatting>
  <conditionalFormatting sqref="D5891:N5891">
    <cfRule type="cellIs" dxfId="0" priority="13940" operator="equal">
      <formula>0</formula>
    </cfRule>
    <cfRule type="cellIs" dxfId="1" priority="13941" operator="equal">
      <formula>1</formula>
    </cfRule>
  </conditionalFormatting>
  <conditionalFormatting sqref="D5892:N5892">
    <cfRule type="cellIs" dxfId="0" priority="13942" operator="equal">
      <formula>0</formula>
    </cfRule>
    <cfRule type="cellIs" dxfId="1" priority="13943" operator="equal">
      <formula>1</formula>
    </cfRule>
  </conditionalFormatting>
  <conditionalFormatting sqref="D5893:N5893">
    <cfRule type="cellIs" dxfId="0" priority="13944" operator="equal">
      <formula>0</formula>
    </cfRule>
    <cfRule type="cellIs" dxfId="1" priority="13945" operator="equal">
      <formula>1</formula>
    </cfRule>
  </conditionalFormatting>
  <conditionalFormatting sqref="D5894:N5894">
    <cfRule type="cellIs" dxfId="0" priority="13946" operator="equal">
      <formula>0</formula>
    </cfRule>
    <cfRule type="cellIs" dxfId="1" priority="13947" operator="equal">
      <formula>1</formula>
    </cfRule>
  </conditionalFormatting>
  <conditionalFormatting sqref="D5895:N5895">
    <cfRule type="cellIs" dxfId="0" priority="13948" operator="equal">
      <formula>0</formula>
    </cfRule>
    <cfRule type="cellIs" dxfId="1" priority="13949" operator="equal">
      <formula>1</formula>
    </cfRule>
  </conditionalFormatting>
  <conditionalFormatting sqref="D5896:N5896">
    <cfRule type="cellIs" dxfId="0" priority="13950" operator="equal">
      <formula>0</formula>
    </cfRule>
    <cfRule type="cellIs" dxfId="1" priority="13951" operator="equal">
      <formula>1</formula>
    </cfRule>
  </conditionalFormatting>
  <conditionalFormatting sqref="D5897:N5897">
    <cfRule type="cellIs" dxfId="0" priority="13952" operator="equal">
      <formula>0</formula>
    </cfRule>
    <cfRule type="cellIs" dxfId="1" priority="13953" operator="equal">
      <formula>1</formula>
    </cfRule>
  </conditionalFormatting>
  <conditionalFormatting sqref="D5898:N5898">
    <cfRule type="cellIs" dxfId="0" priority="13954" operator="equal">
      <formula>0</formula>
    </cfRule>
    <cfRule type="cellIs" dxfId="1" priority="13955" operator="equal">
      <formula>1</formula>
    </cfRule>
  </conditionalFormatting>
  <conditionalFormatting sqref="D5899:N5899">
    <cfRule type="cellIs" dxfId="0" priority="13956" operator="equal">
      <formula>0</formula>
    </cfRule>
    <cfRule type="cellIs" dxfId="1" priority="13957" operator="equal">
      <formula>1</formula>
    </cfRule>
  </conditionalFormatting>
  <conditionalFormatting sqref="D58:N58">
    <cfRule type="cellIs" dxfId="0" priority="89" operator="equal">
      <formula>0</formula>
    </cfRule>
    <cfRule type="cellIs" dxfId="1" priority="90" operator="equal">
      <formula>1</formula>
    </cfRule>
  </conditionalFormatting>
  <conditionalFormatting sqref="D590">
    <cfRule type="colorScale" priority="1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00:N5900">
    <cfRule type="cellIs" dxfId="0" priority="13958" operator="equal">
      <formula>0</formula>
    </cfRule>
    <cfRule type="cellIs" dxfId="1" priority="13959" operator="equal">
      <formula>1</formula>
    </cfRule>
  </conditionalFormatting>
  <conditionalFormatting sqref="D5901:N5901">
    <cfRule type="cellIs" dxfId="0" priority="13960" operator="equal">
      <formula>0</formula>
    </cfRule>
    <cfRule type="cellIs" dxfId="1" priority="13961" operator="equal">
      <formula>1</formula>
    </cfRule>
  </conditionalFormatting>
  <conditionalFormatting sqref="D5902:N5902">
    <cfRule type="cellIs" dxfId="0" priority="13962" operator="equal">
      <formula>0</formula>
    </cfRule>
    <cfRule type="cellIs" dxfId="1" priority="13963" operator="equal">
      <formula>1</formula>
    </cfRule>
  </conditionalFormatting>
  <conditionalFormatting sqref="D5903:N5903">
    <cfRule type="cellIs" dxfId="0" priority="13964" operator="equal">
      <formula>0</formula>
    </cfRule>
    <cfRule type="cellIs" dxfId="1" priority="13965" operator="equal">
      <formula>1</formula>
    </cfRule>
  </conditionalFormatting>
  <conditionalFormatting sqref="D5904">
    <cfRule type="colorScale" priority="14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07:N5907">
    <cfRule type="cellIs" dxfId="0" priority="13977" operator="equal">
      <formula>0</formula>
    </cfRule>
    <cfRule type="cellIs" dxfId="1" priority="13978" operator="equal">
      <formula>1</formula>
    </cfRule>
  </conditionalFormatting>
  <conditionalFormatting sqref="D5908:N5908">
    <cfRule type="cellIs" dxfId="0" priority="13979" operator="equal">
      <formula>0</formula>
    </cfRule>
    <cfRule type="cellIs" dxfId="1" priority="13980" operator="equal">
      <formula>1</formula>
    </cfRule>
  </conditionalFormatting>
  <conditionalFormatting sqref="D5909:N5909">
    <cfRule type="cellIs" dxfId="0" priority="13981" operator="equal">
      <formula>0</formula>
    </cfRule>
    <cfRule type="cellIs" dxfId="1" priority="13982" operator="equal">
      <formula>1</formula>
    </cfRule>
  </conditionalFormatting>
  <conditionalFormatting sqref="D5910:N5910">
    <cfRule type="cellIs" dxfId="0" priority="13983" operator="equal">
      <formula>0</formula>
    </cfRule>
    <cfRule type="cellIs" dxfId="1" priority="13984" operator="equal">
      <formula>1</formula>
    </cfRule>
  </conditionalFormatting>
  <conditionalFormatting sqref="D5911:N5911">
    <cfRule type="cellIs" dxfId="0" priority="13985" operator="equal">
      <formula>0</formula>
    </cfRule>
    <cfRule type="cellIs" dxfId="1" priority="13986" operator="equal">
      <formula>1</formula>
    </cfRule>
  </conditionalFormatting>
  <conditionalFormatting sqref="D5912:N5912">
    <cfRule type="cellIs" dxfId="0" priority="13987" operator="equal">
      <formula>0</formula>
    </cfRule>
    <cfRule type="cellIs" dxfId="1" priority="13988" operator="equal">
      <formula>1</formula>
    </cfRule>
  </conditionalFormatting>
  <conditionalFormatting sqref="D5913:N5913">
    <cfRule type="cellIs" dxfId="0" priority="13989" operator="equal">
      <formula>0</formula>
    </cfRule>
    <cfRule type="cellIs" dxfId="1" priority="13990" operator="equal">
      <formula>1</formula>
    </cfRule>
  </conditionalFormatting>
  <conditionalFormatting sqref="D5914:N5914">
    <cfRule type="cellIs" dxfId="0" priority="13991" operator="equal">
      <formula>0</formula>
    </cfRule>
    <cfRule type="cellIs" dxfId="1" priority="13992" operator="equal">
      <formula>1</formula>
    </cfRule>
  </conditionalFormatting>
  <conditionalFormatting sqref="D5915:N5915">
    <cfRule type="cellIs" dxfId="0" priority="13993" operator="equal">
      <formula>0</formula>
    </cfRule>
    <cfRule type="cellIs" dxfId="1" priority="13994" operator="equal">
      <formula>1</formula>
    </cfRule>
  </conditionalFormatting>
  <conditionalFormatting sqref="D5916:N5916">
    <cfRule type="cellIs" dxfId="0" priority="13995" operator="equal">
      <formula>0</formula>
    </cfRule>
    <cfRule type="cellIs" dxfId="1" priority="13996" operator="equal">
      <formula>1</formula>
    </cfRule>
  </conditionalFormatting>
  <conditionalFormatting sqref="D5917:N5917">
    <cfRule type="cellIs" dxfId="0" priority="13997" operator="equal">
      <formula>0</formula>
    </cfRule>
    <cfRule type="cellIs" dxfId="1" priority="13998" operator="equal">
      <formula>1</formula>
    </cfRule>
  </conditionalFormatting>
  <conditionalFormatting sqref="D5918:N5918">
    <cfRule type="cellIs" dxfId="0" priority="13999" operator="equal">
      <formula>0</formula>
    </cfRule>
    <cfRule type="cellIs" dxfId="1" priority="14000" operator="equal">
      <formula>1</formula>
    </cfRule>
  </conditionalFormatting>
  <conditionalFormatting sqref="D5919:N5919">
    <cfRule type="cellIs" dxfId="0" priority="14001" operator="equal">
      <formula>0</formula>
    </cfRule>
    <cfRule type="cellIs" dxfId="1" priority="14002" operator="equal">
      <formula>1</formula>
    </cfRule>
  </conditionalFormatting>
  <conditionalFormatting sqref="D5920:N5920">
    <cfRule type="cellIs" dxfId="0" priority="14003" operator="equal">
      <formula>0</formula>
    </cfRule>
    <cfRule type="cellIs" dxfId="1" priority="14004" operator="equal">
      <formula>1</formula>
    </cfRule>
  </conditionalFormatting>
  <conditionalFormatting sqref="D5921:N5921">
    <cfRule type="cellIs" dxfId="0" priority="14005" operator="equal">
      <formula>0</formula>
    </cfRule>
    <cfRule type="cellIs" dxfId="1" priority="14006" operator="equal">
      <formula>1</formula>
    </cfRule>
  </conditionalFormatting>
  <conditionalFormatting sqref="D5922:N5922">
    <cfRule type="cellIs" dxfId="0" priority="14007" operator="equal">
      <formula>0</formula>
    </cfRule>
    <cfRule type="cellIs" dxfId="1" priority="14008" operator="equal">
      <formula>1</formula>
    </cfRule>
  </conditionalFormatting>
  <conditionalFormatting sqref="D5923:N5923">
    <cfRule type="cellIs" dxfId="0" priority="14009" operator="equal">
      <formula>0</formula>
    </cfRule>
    <cfRule type="cellIs" dxfId="1" priority="14010" operator="equal">
      <formula>1</formula>
    </cfRule>
  </conditionalFormatting>
  <conditionalFormatting sqref="D5924:N5924">
    <cfRule type="cellIs" dxfId="0" priority="14011" operator="equal">
      <formula>0</formula>
    </cfRule>
    <cfRule type="cellIs" dxfId="1" priority="14012" operator="equal">
      <formula>1</formula>
    </cfRule>
  </conditionalFormatting>
  <conditionalFormatting sqref="D5925:N5925">
    <cfRule type="cellIs" dxfId="0" priority="14013" operator="equal">
      <formula>0</formula>
    </cfRule>
    <cfRule type="cellIs" dxfId="1" priority="14014" operator="equal">
      <formula>1</formula>
    </cfRule>
  </conditionalFormatting>
  <conditionalFormatting sqref="D5926:N5926">
    <cfRule type="cellIs" dxfId="0" priority="14015" operator="equal">
      <formula>0</formula>
    </cfRule>
    <cfRule type="cellIs" dxfId="1" priority="14016" operator="equal">
      <formula>1</formula>
    </cfRule>
  </conditionalFormatting>
  <conditionalFormatting sqref="D5927:N5927">
    <cfRule type="cellIs" dxfId="0" priority="14017" operator="equal">
      <formula>0</formula>
    </cfRule>
    <cfRule type="cellIs" dxfId="1" priority="14018" operator="equal">
      <formula>1</formula>
    </cfRule>
  </conditionalFormatting>
  <conditionalFormatting sqref="D5928:N5928">
    <cfRule type="cellIs" dxfId="0" priority="14019" operator="equal">
      <formula>0</formula>
    </cfRule>
    <cfRule type="cellIs" dxfId="1" priority="14020" operator="equal">
      <formula>1</formula>
    </cfRule>
  </conditionalFormatting>
  <conditionalFormatting sqref="D5929">
    <cfRule type="colorScale" priority="14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32">
    <cfRule type="colorScale" priority="14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35:N5935">
    <cfRule type="cellIs" dxfId="0" priority="14043" operator="equal">
      <formula>0</formula>
    </cfRule>
    <cfRule type="cellIs" dxfId="1" priority="14044" operator="equal">
      <formula>1</formula>
    </cfRule>
  </conditionalFormatting>
  <conditionalFormatting sqref="D5936:N5936">
    <cfRule type="cellIs" dxfId="0" priority="14045" operator="equal">
      <formula>0</formula>
    </cfRule>
    <cfRule type="cellIs" dxfId="1" priority="14046" operator="equal">
      <formula>1</formula>
    </cfRule>
  </conditionalFormatting>
  <conditionalFormatting sqref="D5937:N5937">
    <cfRule type="cellIs" dxfId="0" priority="14047" operator="equal">
      <formula>0</formula>
    </cfRule>
    <cfRule type="cellIs" dxfId="1" priority="14048" operator="equal">
      <formula>1</formula>
    </cfRule>
  </conditionalFormatting>
  <conditionalFormatting sqref="D5938:N5938">
    <cfRule type="cellIs" dxfId="0" priority="14049" operator="equal">
      <formula>0</formula>
    </cfRule>
    <cfRule type="cellIs" dxfId="1" priority="14050" operator="equal">
      <formula>1</formula>
    </cfRule>
  </conditionalFormatting>
  <conditionalFormatting sqref="D5939:N5939">
    <cfRule type="cellIs" dxfId="0" priority="14051" operator="equal">
      <formula>0</formula>
    </cfRule>
    <cfRule type="cellIs" dxfId="1" priority="14052" operator="equal">
      <formula>1</formula>
    </cfRule>
  </conditionalFormatting>
  <conditionalFormatting sqref="D593:N593">
    <cfRule type="cellIs" dxfId="0" priority="1304" operator="equal">
      <formula>0</formula>
    </cfRule>
    <cfRule type="cellIs" dxfId="1" priority="1305" operator="equal">
      <formula>1</formula>
    </cfRule>
  </conditionalFormatting>
  <conditionalFormatting sqref="D5940:N5940">
    <cfRule type="cellIs" dxfId="0" priority="14053" operator="equal">
      <formula>0</formula>
    </cfRule>
    <cfRule type="cellIs" dxfId="1" priority="14054" operator="equal">
      <formula>1</formula>
    </cfRule>
  </conditionalFormatting>
  <conditionalFormatting sqref="D5941:N5941">
    <cfRule type="cellIs" dxfId="0" priority="14055" operator="equal">
      <formula>0</formula>
    </cfRule>
    <cfRule type="cellIs" dxfId="1" priority="14056" operator="equal">
      <formula>1</formula>
    </cfRule>
  </conditionalFormatting>
  <conditionalFormatting sqref="D5942:N5942">
    <cfRule type="cellIs" dxfId="0" priority="14057" operator="equal">
      <formula>0</formula>
    </cfRule>
    <cfRule type="cellIs" dxfId="1" priority="14058" operator="equal">
      <formula>1</formula>
    </cfRule>
  </conditionalFormatting>
  <conditionalFormatting sqref="D5943:N5943">
    <cfRule type="cellIs" dxfId="0" priority="14059" operator="equal">
      <formula>0</formula>
    </cfRule>
    <cfRule type="cellIs" dxfId="1" priority="14060" operator="equal">
      <formula>1</formula>
    </cfRule>
  </conditionalFormatting>
  <conditionalFormatting sqref="D5944:N5944">
    <cfRule type="cellIs" dxfId="0" priority="14061" operator="equal">
      <formula>0</formula>
    </cfRule>
    <cfRule type="cellIs" dxfId="1" priority="14062" operator="equal">
      <formula>1</formula>
    </cfRule>
  </conditionalFormatting>
  <conditionalFormatting sqref="D5945:N5945">
    <cfRule type="cellIs" dxfId="0" priority="14063" operator="equal">
      <formula>0</formula>
    </cfRule>
    <cfRule type="cellIs" dxfId="1" priority="14064" operator="equal">
      <formula>1</formula>
    </cfRule>
  </conditionalFormatting>
  <conditionalFormatting sqref="D5946:N5946">
    <cfRule type="cellIs" dxfId="0" priority="14065" operator="equal">
      <formula>0</formula>
    </cfRule>
    <cfRule type="cellIs" dxfId="1" priority="14066" operator="equal">
      <formula>1</formula>
    </cfRule>
  </conditionalFormatting>
  <conditionalFormatting sqref="D5947:N5947">
    <cfRule type="cellIs" dxfId="0" priority="14067" operator="equal">
      <formula>0</formula>
    </cfRule>
    <cfRule type="cellIs" dxfId="1" priority="14068" operator="equal">
      <formula>1</formula>
    </cfRule>
  </conditionalFormatting>
  <conditionalFormatting sqref="D5948:N5948">
    <cfRule type="cellIs" dxfId="0" priority="14069" operator="equal">
      <formula>0</formula>
    </cfRule>
    <cfRule type="cellIs" dxfId="1" priority="14070" operator="equal">
      <formula>1</formula>
    </cfRule>
  </conditionalFormatting>
  <conditionalFormatting sqref="D5949:N5949">
    <cfRule type="cellIs" dxfId="0" priority="14071" operator="equal">
      <formula>0</formula>
    </cfRule>
    <cfRule type="cellIs" dxfId="1" priority="14072" operator="equal">
      <formula>1</formula>
    </cfRule>
  </conditionalFormatting>
  <conditionalFormatting sqref="D594:N594">
    <cfRule type="cellIs" dxfId="0" priority="1306" operator="equal">
      <formula>0</formula>
    </cfRule>
    <cfRule type="cellIs" dxfId="1" priority="1307" operator="equal">
      <formula>1</formula>
    </cfRule>
  </conditionalFormatting>
  <conditionalFormatting sqref="D5950:N5950">
    <cfRule type="cellIs" dxfId="0" priority="14073" operator="equal">
      <formula>0</formula>
    </cfRule>
    <cfRule type="cellIs" dxfId="1" priority="14074" operator="equal">
      <formula>1</formula>
    </cfRule>
  </conditionalFormatting>
  <conditionalFormatting sqref="D5951:N5951">
    <cfRule type="cellIs" dxfId="0" priority="14075" operator="equal">
      <formula>0</formula>
    </cfRule>
    <cfRule type="cellIs" dxfId="1" priority="14076" operator="equal">
      <formula>1</formula>
    </cfRule>
  </conditionalFormatting>
  <conditionalFormatting sqref="D5952:N5952">
    <cfRule type="cellIs" dxfId="0" priority="14077" operator="equal">
      <formula>0</formula>
    </cfRule>
    <cfRule type="cellIs" dxfId="1" priority="14078" operator="equal">
      <formula>1</formula>
    </cfRule>
  </conditionalFormatting>
  <conditionalFormatting sqref="D5953:N5953">
    <cfRule type="cellIs" dxfId="0" priority="14079" operator="equal">
      <formula>0</formula>
    </cfRule>
    <cfRule type="cellIs" dxfId="1" priority="14080" operator="equal">
      <formula>1</formula>
    </cfRule>
  </conditionalFormatting>
  <conditionalFormatting sqref="D5954:N5954">
    <cfRule type="cellIs" dxfId="0" priority="14081" operator="equal">
      <formula>0</formula>
    </cfRule>
    <cfRule type="cellIs" dxfId="1" priority="14082" operator="equal">
      <formula>1</formula>
    </cfRule>
  </conditionalFormatting>
  <conditionalFormatting sqref="D5955:N5955">
    <cfRule type="cellIs" dxfId="0" priority="14083" operator="equal">
      <formula>0</formula>
    </cfRule>
    <cfRule type="cellIs" dxfId="1" priority="14084" operator="equal">
      <formula>1</formula>
    </cfRule>
  </conditionalFormatting>
  <conditionalFormatting sqref="D5956">
    <cfRule type="colorScale" priority="14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59:N5959">
    <cfRule type="cellIs" dxfId="0" priority="14096" operator="equal">
      <formula>0</formula>
    </cfRule>
    <cfRule type="cellIs" dxfId="1" priority="14097" operator="equal">
      <formula>1</formula>
    </cfRule>
  </conditionalFormatting>
  <conditionalFormatting sqref="D595:N595">
    <cfRule type="cellIs" dxfId="0" priority="1308" operator="equal">
      <formula>0</formula>
    </cfRule>
    <cfRule type="cellIs" dxfId="1" priority="1309" operator="equal">
      <formula>1</formula>
    </cfRule>
  </conditionalFormatting>
  <conditionalFormatting sqref="D5960:N5960">
    <cfRule type="cellIs" dxfId="0" priority="14098" operator="equal">
      <formula>0</formula>
    </cfRule>
    <cfRule type="cellIs" dxfId="1" priority="14099" operator="equal">
      <formula>1</formula>
    </cfRule>
  </conditionalFormatting>
  <conditionalFormatting sqref="D5961:N5961">
    <cfRule type="cellIs" dxfId="0" priority="14100" operator="equal">
      <formula>0</formula>
    </cfRule>
    <cfRule type="cellIs" dxfId="1" priority="14101" operator="equal">
      <formula>1</formula>
    </cfRule>
  </conditionalFormatting>
  <conditionalFormatting sqref="D5962:N5962">
    <cfRule type="cellIs" dxfId="0" priority="14102" operator="equal">
      <formula>0</formula>
    </cfRule>
    <cfRule type="cellIs" dxfId="1" priority="14103" operator="equal">
      <formula>1</formula>
    </cfRule>
  </conditionalFormatting>
  <conditionalFormatting sqref="D5963:N5963">
    <cfRule type="cellIs" dxfId="0" priority="14104" operator="equal">
      <formula>0</formula>
    </cfRule>
    <cfRule type="cellIs" dxfId="1" priority="14105" operator="equal">
      <formula>1</formula>
    </cfRule>
  </conditionalFormatting>
  <conditionalFormatting sqref="D5964:N5964">
    <cfRule type="cellIs" dxfId="0" priority="14106" operator="equal">
      <formula>0</formula>
    </cfRule>
    <cfRule type="cellIs" dxfId="1" priority="14107" operator="equal">
      <formula>1</formula>
    </cfRule>
  </conditionalFormatting>
  <conditionalFormatting sqref="D5965:N5965">
    <cfRule type="cellIs" dxfId="0" priority="14108" operator="equal">
      <formula>0</formula>
    </cfRule>
    <cfRule type="cellIs" dxfId="1" priority="14109" operator="equal">
      <formula>1</formula>
    </cfRule>
  </conditionalFormatting>
  <conditionalFormatting sqref="D5966:N5966">
    <cfRule type="cellIs" dxfId="0" priority="14110" operator="equal">
      <formula>0</formula>
    </cfRule>
    <cfRule type="cellIs" dxfId="1" priority="14111" operator="equal">
      <formula>1</formula>
    </cfRule>
  </conditionalFormatting>
  <conditionalFormatting sqref="D5967:N5967">
    <cfRule type="cellIs" dxfId="0" priority="14112" operator="equal">
      <formula>0</formula>
    </cfRule>
    <cfRule type="cellIs" dxfId="1" priority="14113" operator="equal">
      <formula>1</formula>
    </cfRule>
  </conditionalFormatting>
  <conditionalFormatting sqref="D5968:N5968">
    <cfRule type="cellIs" dxfId="0" priority="14114" operator="equal">
      <formula>0</formula>
    </cfRule>
    <cfRule type="cellIs" dxfId="1" priority="14115" operator="equal">
      <formula>1</formula>
    </cfRule>
  </conditionalFormatting>
  <conditionalFormatting sqref="D5969:N5969">
    <cfRule type="cellIs" dxfId="0" priority="14116" operator="equal">
      <formula>0</formula>
    </cfRule>
    <cfRule type="cellIs" dxfId="1" priority="14117" operator="equal">
      <formula>1</formula>
    </cfRule>
  </conditionalFormatting>
  <conditionalFormatting sqref="D596:N596">
    <cfRule type="cellIs" dxfId="0" priority="1310" operator="equal">
      <formula>0</formula>
    </cfRule>
    <cfRule type="cellIs" dxfId="1" priority="1311" operator="equal">
      <formula>1</formula>
    </cfRule>
  </conditionalFormatting>
  <conditionalFormatting sqref="D5970:N5970">
    <cfRule type="cellIs" dxfId="0" priority="14118" operator="equal">
      <formula>0</formula>
    </cfRule>
    <cfRule type="cellIs" dxfId="1" priority="14119" operator="equal">
      <formula>1</formula>
    </cfRule>
  </conditionalFormatting>
  <conditionalFormatting sqref="D5971:N5971">
    <cfRule type="cellIs" dxfId="0" priority="14120" operator="equal">
      <formula>0</formula>
    </cfRule>
    <cfRule type="cellIs" dxfId="1" priority="14121" operator="equal">
      <formula>1</formula>
    </cfRule>
  </conditionalFormatting>
  <conditionalFormatting sqref="D5972:N5972">
    <cfRule type="cellIs" dxfId="0" priority="14122" operator="equal">
      <formula>0</formula>
    </cfRule>
    <cfRule type="cellIs" dxfId="1" priority="14123" operator="equal">
      <formula>1</formula>
    </cfRule>
  </conditionalFormatting>
  <conditionalFormatting sqref="D5973:N5973">
    <cfRule type="cellIs" dxfId="0" priority="14124" operator="equal">
      <formula>0</formula>
    </cfRule>
    <cfRule type="cellIs" dxfId="1" priority="14125" operator="equal">
      <formula>1</formula>
    </cfRule>
  </conditionalFormatting>
  <conditionalFormatting sqref="D5974:N5974">
    <cfRule type="cellIs" dxfId="0" priority="14126" operator="equal">
      <formula>0</formula>
    </cfRule>
    <cfRule type="cellIs" dxfId="1" priority="14127" operator="equal">
      <formula>1</formula>
    </cfRule>
  </conditionalFormatting>
  <conditionalFormatting sqref="D5975:N5975">
    <cfRule type="cellIs" dxfId="0" priority="14128" operator="equal">
      <formula>0</formula>
    </cfRule>
    <cfRule type="cellIs" dxfId="1" priority="14129" operator="equal">
      <formula>1</formula>
    </cfRule>
  </conditionalFormatting>
  <conditionalFormatting sqref="D5976:N5976">
    <cfRule type="cellIs" dxfId="0" priority="14130" operator="equal">
      <formula>0</formula>
    </cfRule>
    <cfRule type="cellIs" dxfId="1" priority="14131" operator="equal">
      <formula>1</formula>
    </cfRule>
  </conditionalFormatting>
  <conditionalFormatting sqref="D5977:N5977">
    <cfRule type="cellIs" dxfId="0" priority="14132" operator="equal">
      <formula>0</formula>
    </cfRule>
    <cfRule type="cellIs" dxfId="1" priority="14133" operator="equal">
      <formula>1</formula>
    </cfRule>
  </conditionalFormatting>
  <conditionalFormatting sqref="D5978:N5978">
    <cfRule type="cellIs" dxfId="0" priority="14134" operator="equal">
      <formula>0</formula>
    </cfRule>
    <cfRule type="cellIs" dxfId="1" priority="14135" operator="equal">
      <formula>1</formula>
    </cfRule>
  </conditionalFormatting>
  <conditionalFormatting sqref="D5979:N5979">
    <cfRule type="cellIs" dxfId="0" priority="14136" operator="equal">
      <formula>0</formula>
    </cfRule>
    <cfRule type="cellIs" dxfId="1" priority="14137" operator="equal">
      <formula>1</formula>
    </cfRule>
  </conditionalFormatting>
  <conditionalFormatting sqref="D597:N597">
    <cfRule type="cellIs" dxfId="0" priority="1312" operator="equal">
      <formula>0</formula>
    </cfRule>
    <cfRule type="cellIs" dxfId="1" priority="1313" operator="equal">
      <formula>1</formula>
    </cfRule>
  </conditionalFormatting>
  <conditionalFormatting sqref="D5980:N5980">
    <cfRule type="cellIs" dxfId="0" priority="14138" operator="equal">
      <formula>0</formula>
    </cfRule>
    <cfRule type="cellIs" dxfId="1" priority="14139" operator="equal">
      <formula>1</formula>
    </cfRule>
  </conditionalFormatting>
  <conditionalFormatting sqref="D5981:N5981">
    <cfRule type="cellIs" dxfId="0" priority="14140" operator="equal">
      <formula>0</formula>
    </cfRule>
    <cfRule type="cellIs" dxfId="1" priority="14141" operator="equal">
      <formula>1</formula>
    </cfRule>
  </conditionalFormatting>
  <conditionalFormatting sqref="D5982:N5982">
    <cfRule type="cellIs" dxfId="0" priority="14142" operator="equal">
      <formula>0</formula>
    </cfRule>
    <cfRule type="cellIs" dxfId="1" priority="14143" operator="equal">
      <formula>1</formula>
    </cfRule>
  </conditionalFormatting>
  <conditionalFormatting sqref="D5983:N5983">
    <cfRule type="cellIs" dxfId="0" priority="14144" operator="equal">
      <formula>0</formula>
    </cfRule>
    <cfRule type="cellIs" dxfId="1" priority="14145" operator="equal">
      <formula>1</formula>
    </cfRule>
  </conditionalFormatting>
  <conditionalFormatting sqref="D5984">
    <cfRule type="colorScale" priority="14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87">
    <cfRule type="colorScale" priority="14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8:N598">
    <cfRule type="cellIs" dxfId="0" priority="1314" operator="equal">
      <formula>0</formula>
    </cfRule>
    <cfRule type="cellIs" dxfId="1" priority="1315" operator="equal">
      <formula>1</formula>
    </cfRule>
  </conditionalFormatting>
  <conditionalFormatting sqref="D5990:N5990">
    <cfRule type="cellIs" dxfId="0" priority="14168" operator="equal">
      <formula>0</formula>
    </cfRule>
    <cfRule type="cellIs" dxfId="1" priority="14169" operator="equal">
      <formula>1</formula>
    </cfRule>
  </conditionalFormatting>
  <conditionalFormatting sqref="D5991:N5991">
    <cfRule type="cellIs" dxfId="0" priority="14170" operator="equal">
      <formula>0</formula>
    </cfRule>
    <cfRule type="cellIs" dxfId="1" priority="14171" operator="equal">
      <formula>1</formula>
    </cfRule>
  </conditionalFormatting>
  <conditionalFormatting sqref="D5992:N5992">
    <cfRule type="cellIs" dxfId="0" priority="14172" operator="equal">
      <formula>0</formula>
    </cfRule>
    <cfRule type="cellIs" dxfId="1" priority="14173" operator="equal">
      <formula>1</formula>
    </cfRule>
  </conditionalFormatting>
  <conditionalFormatting sqref="D5993:N5993">
    <cfRule type="cellIs" dxfId="0" priority="14174" operator="equal">
      <formula>0</formula>
    </cfRule>
    <cfRule type="cellIs" dxfId="1" priority="14175" operator="equal">
      <formula>1</formula>
    </cfRule>
  </conditionalFormatting>
  <conditionalFormatting sqref="D5994:N5994">
    <cfRule type="cellIs" dxfId="0" priority="14176" operator="equal">
      <formula>0</formula>
    </cfRule>
    <cfRule type="cellIs" dxfId="1" priority="14177" operator="equal">
      <formula>1</formula>
    </cfRule>
  </conditionalFormatting>
  <conditionalFormatting sqref="D5995:N5995">
    <cfRule type="cellIs" dxfId="0" priority="14178" operator="equal">
      <formula>0</formula>
    </cfRule>
    <cfRule type="cellIs" dxfId="1" priority="14179" operator="equal">
      <formula>1</formula>
    </cfRule>
  </conditionalFormatting>
  <conditionalFormatting sqref="D5996:N5996">
    <cfRule type="cellIs" dxfId="0" priority="14180" operator="equal">
      <formula>0</formula>
    </cfRule>
    <cfRule type="cellIs" dxfId="1" priority="14181" operator="equal">
      <formula>1</formula>
    </cfRule>
  </conditionalFormatting>
  <conditionalFormatting sqref="D5997:N5997">
    <cfRule type="cellIs" dxfId="0" priority="14182" operator="equal">
      <formula>0</formula>
    </cfRule>
    <cfRule type="cellIs" dxfId="1" priority="14183" operator="equal">
      <formula>1</formula>
    </cfRule>
  </conditionalFormatting>
  <conditionalFormatting sqref="D5998:N5998">
    <cfRule type="cellIs" dxfId="0" priority="14184" operator="equal">
      <formula>0</formula>
    </cfRule>
    <cfRule type="cellIs" dxfId="1" priority="14185" operator="equal">
      <formula>1</formula>
    </cfRule>
  </conditionalFormatting>
  <conditionalFormatting sqref="D5999:N5999">
    <cfRule type="cellIs" dxfId="0" priority="14186" operator="equal">
      <formula>0</formula>
    </cfRule>
    <cfRule type="cellIs" dxfId="1" priority="14187" operator="equal">
      <formula>1</formula>
    </cfRule>
  </conditionalFormatting>
  <conditionalFormatting sqref="D599:N599">
    <cfRule type="cellIs" dxfId="0" priority="1316" operator="equal">
      <formula>0</formula>
    </cfRule>
    <cfRule type="cellIs" dxfId="1" priority="1317" operator="equal">
      <formula>1</formula>
    </cfRule>
  </conditionalFormatting>
  <conditionalFormatting sqref="D59:N59">
    <cfRule type="cellIs" dxfId="0" priority="91" operator="equal">
      <formula>0</formula>
    </cfRule>
    <cfRule type="cellIs" dxfId="1" priority="92" operator="equal">
      <formula>1</formula>
    </cfRule>
  </conditionalFormatting>
  <conditionalFormatting sqref="D6000:N6000">
    <cfRule type="cellIs" dxfId="0" priority="14188" operator="equal">
      <formula>0</formula>
    </cfRule>
    <cfRule type="cellIs" dxfId="1" priority="14189" operator="equal">
      <formula>1</formula>
    </cfRule>
  </conditionalFormatting>
  <conditionalFormatting sqref="D6001:N6001">
    <cfRule type="cellIs" dxfId="0" priority="14190" operator="equal">
      <formula>0</formula>
    </cfRule>
    <cfRule type="cellIs" dxfId="1" priority="14191" operator="equal">
      <formula>1</formula>
    </cfRule>
  </conditionalFormatting>
  <conditionalFormatting sqref="D6002:N6002">
    <cfRule type="cellIs" dxfId="0" priority="14192" operator="equal">
      <formula>0</formula>
    </cfRule>
    <cfRule type="cellIs" dxfId="1" priority="14193" operator="equal">
      <formula>1</formula>
    </cfRule>
  </conditionalFormatting>
  <conditionalFormatting sqref="D6003">
    <cfRule type="colorScale" priority="14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06:N6006">
    <cfRule type="cellIs" dxfId="0" priority="14205" operator="equal">
      <formula>0</formula>
    </cfRule>
    <cfRule type="cellIs" dxfId="1" priority="14206" operator="equal">
      <formula>1</formula>
    </cfRule>
  </conditionalFormatting>
  <conditionalFormatting sqref="D6007:N6007">
    <cfRule type="cellIs" dxfId="0" priority="14207" operator="equal">
      <formula>0</formula>
    </cfRule>
    <cfRule type="cellIs" dxfId="1" priority="14208" operator="equal">
      <formula>1</formula>
    </cfRule>
  </conditionalFormatting>
  <conditionalFormatting sqref="D6008:N6008">
    <cfRule type="cellIs" dxfId="0" priority="14209" operator="equal">
      <formula>0</formula>
    </cfRule>
    <cfRule type="cellIs" dxfId="1" priority="14210" operator="equal">
      <formula>1</formula>
    </cfRule>
  </conditionalFormatting>
  <conditionalFormatting sqref="D6009:N6009">
    <cfRule type="cellIs" dxfId="0" priority="14211" operator="equal">
      <formula>0</formula>
    </cfRule>
    <cfRule type="cellIs" dxfId="1" priority="14212" operator="equal">
      <formula>1</formula>
    </cfRule>
  </conditionalFormatting>
  <conditionalFormatting sqref="D600:N600">
    <cfRule type="cellIs" dxfId="0" priority="1318" operator="equal">
      <formula>0</formula>
    </cfRule>
    <cfRule type="cellIs" dxfId="1" priority="1319" operator="equal">
      <formula>1</formula>
    </cfRule>
  </conditionalFormatting>
  <conditionalFormatting sqref="D6010:N6010">
    <cfRule type="cellIs" dxfId="0" priority="14213" operator="equal">
      <formula>0</formula>
    </cfRule>
    <cfRule type="cellIs" dxfId="1" priority="14214" operator="equal">
      <formula>1</formula>
    </cfRule>
  </conditionalFormatting>
  <conditionalFormatting sqref="D6011:N6011">
    <cfRule type="cellIs" dxfId="0" priority="14215" operator="equal">
      <formula>0</formula>
    </cfRule>
    <cfRule type="cellIs" dxfId="1" priority="14216" operator="equal">
      <formula>1</formula>
    </cfRule>
  </conditionalFormatting>
  <conditionalFormatting sqref="D6012:N6012">
    <cfRule type="cellIs" dxfId="0" priority="14217" operator="equal">
      <formula>0</formula>
    </cfRule>
    <cfRule type="cellIs" dxfId="1" priority="14218" operator="equal">
      <formula>1</formula>
    </cfRule>
  </conditionalFormatting>
  <conditionalFormatting sqref="D6013:N6013">
    <cfRule type="cellIs" dxfId="0" priority="14219" operator="equal">
      <formula>0</formula>
    </cfRule>
    <cfRule type="cellIs" dxfId="1" priority="14220" operator="equal">
      <formula>1</formula>
    </cfRule>
  </conditionalFormatting>
  <conditionalFormatting sqref="D6014:N6014">
    <cfRule type="cellIs" dxfId="0" priority="14221" operator="equal">
      <formula>0</formula>
    </cfRule>
    <cfRule type="cellIs" dxfId="1" priority="14222" operator="equal">
      <formula>1</formula>
    </cfRule>
  </conditionalFormatting>
  <conditionalFormatting sqref="D6015:N6015">
    <cfRule type="cellIs" dxfId="0" priority="14223" operator="equal">
      <formula>0</formula>
    </cfRule>
    <cfRule type="cellIs" dxfId="1" priority="14224" operator="equal">
      <formula>1</formula>
    </cfRule>
  </conditionalFormatting>
  <conditionalFormatting sqref="D6016:N6016">
    <cfRule type="cellIs" dxfId="0" priority="14225" operator="equal">
      <formula>0</formula>
    </cfRule>
    <cfRule type="cellIs" dxfId="1" priority="14226" operator="equal">
      <formula>1</formula>
    </cfRule>
  </conditionalFormatting>
  <conditionalFormatting sqref="D6017:N6017">
    <cfRule type="cellIs" dxfId="0" priority="14227" operator="equal">
      <formula>0</formula>
    </cfRule>
    <cfRule type="cellIs" dxfId="1" priority="14228" operator="equal">
      <formula>1</formula>
    </cfRule>
  </conditionalFormatting>
  <conditionalFormatting sqref="D6018:N6018">
    <cfRule type="cellIs" dxfId="0" priority="14229" operator="equal">
      <formula>0</formula>
    </cfRule>
    <cfRule type="cellIs" dxfId="1" priority="14230" operator="equal">
      <formula>1</formula>
    </cfRule>
  </conditionalFormatting>
  <conditionalFormatting sqref="D6019:N6019">
    <cfRule type="cellIs" dxfId="0" priority="14231" operator="equal">
      <formula>0</formula>
    </cfRule>
    <cfRule type="cellIs" dxfId="1" priority="14232" operator="equal">
      <formula>1</formula>
    </cfRule>
  </conditionalFormatting>
  <conditionalFormatting sqref="D601:N601">
    <cfRule type="cellIs" dxfId="0" priority="1320" operator="equal">
      <formula>0</formula>
    </cfRule>
    <cfRule type="cellIs" dxfId="1" priority="1321" operator="equal">
      <formula>1</formula>
    </cfRule>
  </conditionalFormatting>
  <conditionalFormatting sqref="D6020">
    <cfRule type="colorScale" priority="14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23:N6023">
    <cfRule type="cellIs" dxfId="0" priority="14244" operator="equal">
      <formula>0</formula>
    </cfRule>
    <cfRule type="cellIs" dxfId="1" priority="14245" operator="equal">
      <formula>1</formula>
    </cfRule>
  </conditionalFormatting>
  <conditionalFormatting sqref="D6024:N6024">
    <cfRule type="cellIs" dxfId="0" priority="14246" operator="equal">
      <formula>0</formula>
    </cfRule>
    <cfRule type="cellIs" dxfId="1" priority="14247" operator="equal">
      <formula>1</formula>
    </cfRule>
  </conditionalFormatting>
  <conditionalFormatting sqref="D6025:N6025">
    <cfRule type="cellIs" dxfId="0" priority="14248" operator="equal">
      <formula>0</formula>
    </cfRule>
    <cfRule type="cellIs" dxfId="1" priority="14249" operator="equal">
      <formula>1</formula>
    </cfRule>
  </conditionalFormatting>
  <conditionalFormatting sqref="D6026:N6026">
    <cfRule type="cellIs" dxfId="0" priority="14250" operator="equal">
      <formula>0</formula>
    </cfRule>
    <cfRule type="cellIs" dxfId="1" priority="14251" operator="equal">
      <formula>1</formula>
    </cfRule>
  </conditionalFormatting>
  <conditionalFormatting sqref="D6027:N6027">
    <cfRule type="cellIs" dxfId="0" priority="14252" operator="equal">
      <formula>0</formula>
    </cfRule>
    <cfRule type="cellIs" dxfId="1" priority="14253" operator="equal">
      <formula>1</formula>
    </cfRule>
  </conditionalFormatting>
  <conditionalFormatting sqref="D6028:N6028">
    <cfRule type="cellIs" dxfId="0" priority="14254" operator="equal">
      <formula>0</formula>
    </cfRule>
    <cfRule type="cellIs" dxfId="1" priority="14255" operator="equal">
      <formula>1</formula>
    </cfRule>
  </conditionalFormatting>
  <conditionalFormatting sqref="D6029:N6029">
    <cfRule type="cellIs" dxfId="0" priority="14256" operator="equal">
      <formula>0</formula>
    </cfRule>
    <cfRule type="cellIs" dxfId="1" priority="14257" operator="equal">
      <formula>1</formula>
    </cfRule>
  </conditionalFormatting>
  <conditionalFormatting sqref="D602:N602">
    <cfRule type="cellIs" dxfId="0" priority="1322" operator="equal">
      <formula>0</formula>
    </cfRule>
    <cfRule type="cellIs" dxfId="1" priority="1323" operator="equal">
      <formula>1</formula>
    </cfRule>
  </conditionalFormatting>
  <conditionalFormatting sqref="D6030:N6030">
    <cfRule type="cellIs" dxfId="0" priority="14258" operator="equal">
      <formula>0</formula>
    </cfRule>
    <cfRule type="cellIs" dxfId="1" priority="14259" operator="equal">
      <formula>1</formula>
    </cfRule>
  </conditionalFormatting>
  <conditionalFormatting sqref="D6031:N6031">
    <cfRule type="cellIs" dxfId="0" priority="14260" operator="equal">
      <formula>0</formula>
    </cfRule>
    <cfRule type="cellIs" dxfId="1" priority="14261" operator="equal">
      <formula>1</formula>
    </cfRule>
  </conditionalFormatting>
  <conditionalFormatting sqref="D6032:N6032">
    <cfRule type="cellIs" dxfId="0" priority="14262" operator="equal">
      <formula>0</formula>
    </cfRule>
    <cfRule type="cellIs" dxfId="1" priority="14263" operator="equal">
      <formula>1</formula>
    </cfRule>
  </conditionalFormatting>
  <conditionalFormatting sqref="D6033:N6033">
    <cfRule type="cellIs" dxfId="0" priority="14264" operator="equal">
      <formula>0</formula>
    </cfRule>
    <cfRule type="cellIs" dxfId="1" priority="14265" operator="equal">
      <formula>1</formula>
    </cfRule>
  </conditionalFormatting>
  <conditionalFormatting sqref="D6034:N6034">
    <cfRule type="cellIs" dxfId="0" priority="14266" operator="equal">
      <formula>0</formula>
    </cfRule>
    <cfRule type="cellIs" dxfId="1" priority="14267" operator="equal">
      <formula>1</formula>
    </cfRule>
  </conditionalFormatting>
  <conditionalFormatting sqref="D6035:N6035">
    <cfRule type="cellIs" dxfId="0" priority="14268" operator="equal">
      <formula>0</formula>
    </cfRule>
    <cfRule type="cellIs" dxfId="1" priority="14269" operator="equal">
      <formula>1</formula>
    </cfRule>
  </conditionalFormatting>
  <conditionalFormatting sqref="D6036:N6036">
    <cfRule type="cellIs" dxfId="0" priority="14270" operator="equal">
      <formula>0</formula>
    </cfRule>
    <cfRule type="cellIs" dxfId="1" priority="14271" operator="equal">
      <formula>1</formula>
    </cfRule>
  </conditionalFormatting>
  <conditionalFormatting sqref="D6037:N6037">
    <cfRule type="cellIs" dxfId="0" priority="14272" operator="equal">
      <formula>0</formula>
    </cfRule>
    <cfRule type="cellIs" dxfId="1" priority="14273" operator="equal">
      <formula>1</formula>
    </cfRule>
  </conditionalFormatting>
  <conditionalFormatting sqref="D6038:N6038">
    <cfRule type="cellIs" dxfId="0" priority="14274" operator="equal">
      <formula>0</formula>
    </cfRule>
    <cfRule type="cellIs" dxfId="1" priority="14275" operator="equal">
      <formula>1</formula>
    </cfRule>
  </conditionalFormatting>
  <conditionalFormatting sqref="D6039:N6039">
    <cfRule type="cellIs" dxfId="0" priority="14276" operator="equal">
      <formula>0</formula>
    </cfRule>
    <cfRule type="cellIs" dxfId="1" priority="14277" operator="equal">
      <formula>1</formula>
    </cfRule>
  </conditionalFormatting>
  <conditionalFormatting sqref="D603:N603">
    <cfRule type="cellIs" dxfId="0" priority="1324" operator="equal">
      <formula>0</formula>
    </cfRule>
    <cfRule type="cellIs" dxfId="1" priority="1325" operator="equal">
      <formula>1</formula>
    </cfRule>
  </conditionalFormatting>
  <conditionalFormatting sqref="D6040">
    <cfRule type="colorScale" priority="14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43:N6043">
    <cfRule type="cellIs" dxfId="0" priority="14289" operator="equal">
      <formula>0</formula>
    </cfRule>
    <cfRule type="cellIs" dxfId="1" priority="14290" operator="equal">
      <formula>1</formula>
    </cfRule>
  </conditionalFormatting>
  <conditionalFormatting sqref="D6044:N6044">
    <cfRule type="cellIs" dxfId="0" priority="14291" operator="equal">
      <formula>0</formula>
    </cfRule>
    <cfRule type="cellIs" dxfId="1" priority="14292" operator="equal">
      <formula>1</formula>
    </cfRule>
  </conditionalFormatting>
  <conditionalFormatting sqref="D6045:N6045">
    <cfRule type="cellIs" dxfId="0" priority="14293" operator="equal">
      <formula>0</formula>
    </cfRule>
    <cfRule type="cellIs" dxfId="1" priority="14294" operator="equal">
      <formula>1</formula>
    </cfRule>
  </conditionalFormatting>
  <conditionalFormatting sqref="D6046:N6046">
    <cfRule type="cellIs" dxfId="0" priority="14295" operator="equal">
      <formula>0</formula>
    </cfRule>
    <cfRule type="cellIs" dxfId="1" priority="14296" operator="equal">
      <formula>1</formula>
    </cfRule>
  </conditionalFormatting>
  <conditionalFormatting sqref="D6047:N6047">
    <cfRule type="cellIs" dxfId="0" priority="14297" operator="equal">
      <formula>0</formula>
    </cfRule>
    <cfRule type="cellIs" dxfId="1" priority="14298" operator="equal">
      <formula>1</formula>
    </cfRule>
  </conditionalFormatting>
  <conditionalFormatting sqref="D6048:N6048">
    <cfRule type="cellIs" dxfId="0" priority="14299" operator="equal">
      <formula>0</formula>
    </cfRule>
    <cfRule type="cellIs" dxfId="1" priority="14300" operator="equal">
      <formula>1</formula>
    </cfRule>
  </conditionalFormatting>
  <conditionalFormatting sqref="D6049:N6049">
    <cfRule type="cellIs" dxfId="0" priority="14301" operator="equal">
      <formula>0</formula>
    </cfRule>
    <cfRule type="cellIs" dxfId="1" priority="14302" operator="equal">
      <formula>1</formula>
    </cfRule>
  </conditionalFormatting>
  <conditionalFormatting sqref="D604:N604">
    <cfRule type="cellIs" dxfId="0" priority="1326" operator="equal">
      <formula>0</formula>
    </cfRule>
    <cfRule type="cellIs" dxfId="1" priority="1327" operator="equal">
      <formula>1</formula>
    </cfRule>
  </conditionalFormatting>
  <conditionalFormatting sqref="D6050:N6050">
    <cfRule type="cellIs" dxfId="0" priority="14303" operator="equal">
      <formula>0</formula>
    </cfRule>
    <cfRule type="cellIs" dxfId="1" priority="14304" operator="equal">
      <formula>1</formula>
    </cfRule>
  </conditionalFormatting>
  <conditionalFormatting sqref="D6051:N6051">
    <cfRule type="cellIs" dxfId="0" priority="14305" operator="equal">
      <formula>0</formula>
    </cfRule>
    <cfRule type="cellIs" dxfId="1" priority="14306" operator="equal">
      <formula>1</formula>
    </cfRule>
  </conditionalFormatting>
  <conditionalFormatting sqref="D6052:N6052">
    <cfRule type="cellIs" dxfId="0" priority="14307" operator="equal">
      <formula>0</formula>
    </cfRule>
    <cfRule type="cellIs" dxfId="1" priority="14308" operator="equal">
      <formula>1</formula>
    </cfRule>
  </conditionalFormatting>
  <conditionalFormatting sqref="D6053:N6053">
    <cfRule type="cellIs" dxfId="0" priority="14309" operator="equal">
      <formula>0</formula>
    </cfRule>
    <cfRule type="cellIs" dxfId="1" priority="14310" operator="equal">
      <formula>1</formula>
    </cfRule>
  </conditionalFormatting>
  <conditionalFormatting sqref="D6054:N6054">
    <cfRule type="cellIs" dxfId="0" priority="14311" operator="equal">
      <formula>0</formula>
    </cfRule>
    <cfRule type="cellIs" dxfId="1" priority="14312" operator="equal">
      <formula>1</formula>
    </cfRule>
  </conditionalFormatting>
  <conditionalFormatting sqref="D6055:N6055">
    <cfRule type="cellIs" dxfId="0" priority="14313" operator="equal">
      <formula>0</formula>
    </cfRule>
    <cfRule type="cellIs" dxfId="1" priority="14314" operator="equal">
      <formula>1</formula>
    </cfRule>
  </conditionalFormatting>
  <conditionalFormatting sqref="D6056:N6056">
    <cfRule type="cellIs" dxfId="0" priority="14315" operator="equal">
      <formula>0</formula>
    </cfRule>
    <cfRule type="cellIs" dxfId="1" priority="14316" operator="equal">
      <formula>1</formula>
    </cfRule>
  </conditionalFormatting>
  <conditionalFormatting sqref="D6057:N6057">
    <cfRule type="cellIs" dxfId="0" priority="14317" operator="equal">
      <formula>0</formula>
    </cfRule>
    <cfRule type="cellIs" dxfId="1" priority="14318" operator="equal">
      <formula>1</formula>
    </cfRule>
  </conditionalFormatting>
  <conditionalFormatting sqref="D6058:N6058">
    <cfRule type="cellIs" dxfId="0" priority="14319" operator="equal">
      <formula>0</formula>
    </cfRule>
    <cfRule type="cellIs" dxfId="1" priority="14320" operator="equal">
      <formula>1</formula>
    </cfRule>
  </conditionalFormatting>
  <conditionalFormatting sqref="D6059:N6059">
    <cfRule type="cellIs" dxfId="0" priority="14321" operator="equal">
      <formula>0</formula>
    </cfRule>
    <cfRule type="cellIs" dxfId="1" priority="14322" operator="equal">
      <formula>1</formula>
    </cfRule>
  </conditionalFormatting>
  <conditionalFormatting sqref="D605:N605">
    <cfRule type="cellIs" dxfId="0" priority="1328" operator="equal">
      <formula>0</formula>
    </cfRule>
    <cfRule type="cellIs" dxfId="1" priority="1329" operator="equal">
      <formula>1</formula>
    </cfRule>
  </conditionalFormatting>
  <conditionalFormatting sqref="D6060:N6060">
    <cfRule type="cellIs" dxfId="0" priority="14323" operator="equal">
      <formula>0</formula>
    </cfRule>
    <cfRule type="cellIs" dxfId="1" priority="14324" operator="equal">
      <formula>1</formula>
    </cfRule>
  </conditionalFormatting>
  <conditionalFormatting sqref="D6061:N6061">
    <cfRule type="cellIs" dxfId="0" priority="14325" operator="equal">
      <formula>0</formula>
    </cfRule>
    <cfRule type="cellIs" dxfId="1" priority="14326" operator="equal">
      <formula>1</formula>
    </cfRule>
  </conditionalFormatting>
  <conditionalFormatting sqref="D6062:N6062">
    <cfRule type="cellIs" dxfId="0" priority="14327" operator="equal">
      <formula>0</formula>
    </cfRule>
    <cfRule type="cellIs" dxfId="1" priority="14328" operator="equal">
      <formula>1</formula>
    </cfRule>
  </conditionalFormatting>
  <conditionalFormatting sqref="D6063:N6063">
    <cfRule type="cellIs" dxfId="0" priority="14329" operator="equal">
      <formula>0</formula>
    </cfRule>
    <cfRule type="cellIs" dxfId="1" priority="14330" operator="equal">
      <formula>1</formula>
    </cfRule>
  </conditionalFormatting>
  <conditionalFormatting sqref="D6064:N6064">
    <cfRule type="cellIs" dxfId="0" priority="14331" operator="equal">
      <formula>0</formula>
    </cfRule>
    <cfRule type="cellIs" dxfId="1" priority="14332" operator="equal">
      <formula>1</formula>
    </cfRule>
  </conditionalFormatting>
  <conditionalFormatting sqref="D6065">
    <cfRule type="colorScale" priority="14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68:N6068">
    <cfRule type="cellIs" dxfId="0" priority="14344" operator="equal">
      <formula>0</formula>
    </cfRule>
    <cfRule type="cellIs" dxfId="1" priority="14345" operator="equal">
      <formula>1</formula>
    </cfRule>
  </conditionalFormatting>
  <conditionalFormatting sqref="D6069:N6069">
    <cfRule type="cellIs" dxfId="0" priority="14346" operator="equal">
      <formula>0</formula>
    </cfRule>
    <cfRule type="cellIs" dxfId="1" priority="14347" operator="equal">
      <formula>1</formula>
    </cfRule>
  </conditionalFormatting>
  <conditionalFormatting sqref="D606:N606">
    <cfRule type="cellIs" dxfId="0" priority="1330" operator="equal">
      <formula>0</formula>
    </cfRule>
    <cfRule type="cellIs" dxfId="1" priority="1331" operator="equal">
      <formula>1</formula>
    </cfRule>
  </conditionalFormatting>
  <conditionalFormatting sqref="D6070:N6070">
    <cfRule type="cellIs" dxfId="0" priority="14348" operator="equal">
      <formula>0</formula>
    </cfRule>
    <cfRule type="cellIs" dxfId="1" priority="14349" operator="equal">
      <formula>1</formula>
    </cfRule>
  </conditionalFormatting>
  <conditionalFormatting sqref="D6071:N6071">
    <cfRule type="cellIs" dxfId="0" priority="14350" operator="equal">
      <formula>0</formula>
    </cfRule>
    <cfRule type="cellIs" dxfId="1" priority="14351" operator="equal">
      <formula>1</formula>
    </cfRule>
  </conditionalFormatting>
  <conditionalFormatting sqref="D6072:N6072">
    <cfRule type="cellIs" dxfId="0" priority="14352" operator="equal">
      <formula>0</formula>
    </cfRule>
    <cfRule type="cellIs" dxfId="1" priority="14353" operator="equal">
      <formula>1</formula>
    </cfRule>
  </conditionalFormatting>
  <conditionalFormatting sqref="D6073:N6073">
    <cfRule type="cellIs" dxfId="0" priority="14354" operator="equal">
      <formula>0</formula>
    </cfRule>
    <cfRule type="cellIs" dxfId="1" priority="14355" operator="equal">
      <formula>1</formula>
    </cfRule>
  </conditionalFormatting>
  <conditionalFormatting sqref="D6074:N6074">
    <cfRule type="cellIs" dxfId="0" priority="14356" operator="equal">
      <formula>0</formula>
    </cfRule>
    <cfRule type="cellIs" dxfId="1" priority="14357" operator="equal">
      <formula>1</formula>
    </cfRule>
  </conditionalFormatting>
  <conditionalFormatting sqref="D6075:N6075">
    <cfRule type="cellIs" dxfId="0" priority="14358" operator="equal">
      <formula>0</formula>
    </cfRule>
    <cfRule type="cellIs" dxfId="1" priority="14359" operator="equal">
      <formula>1</formula>
    </cfRule>
  </conditionalFormatting>
  <conditionalFormatting sqref="D6076:N6076">
    <cfRule type="cellIs" dxfId="0" priority="14360" operator="equal">
      <formula>0</formula>
    </cfRule>
    <cfRule type="cellIs" dxfId="1" priority="14361" operator="equal">
      <formula>1</formula>
    </cfRule>
  </conditionalFormatting>
  <conditionalFormatting sqref="D6077:N6077">
    <cfRule type="cellIs" dxfId="0" priority="14362" operator="equal">
      <formula>0</formula>
    </cfRule>
    <cfRule type="cellIs" dxfId="1" priority="14363" operator="equal">
      <formula>1</formula>
    </cfRule>
  </conditionalFormatting>
  <conditionalFormatting sqref="D6078:N6078">
    <cfRule type="cellIs" dxfId="0" priority="14364" operator="equal">
      <formula>0</formula>
    </cfRule>
    <cfRule type="cellIs" dxfId="1" priority="14365" operator="equal">
      <formula>1</formula>
    </cfRule>
  </conditionalFormatting>
  <conditionalFormatting sqref="D6079:N6079">
    <cfRule type="cellIs" dxfId="0" priority="14366" operator="equal">
      <formula>0</formula>
    </cfRule>
    <cfRule type="cellIs" dxfId="1" priority="14367" operator="equal">
      <formula>1</formula>
    </cfRule>
  </conditionalFormatting>
  <conditionalFormatting sqref="D607:N607">
    <cfRule type="cellIs" dxfId="0" priority="1332" operator="equal">
      <formula>0</formula>
    </cfRule>
    <cfRule type="cellIs" dxfId="1" priority="1333" operator="equal">
      <formula>1</formula>
    </cfRule>
  </conditionalFormatting>
  <conditionalFormatting sqref="D6080:N6080">
    <cfRule type="cellIs" dxfId="0" priority="14368" operator="equal">
      <formula>0</formula>
    </cfRule>
    <cfRule type="cellIs" dxfId="1" priority="14369" operator="equal">
      <formula>1</formula>
    </cfRule>
  </conditionalFormatting>
  <conditionalFormatting sqref="D6081:N6081">
    <cfRule type="cellIs" dxfId="0" priority="14370" operator="equal">
      <formula>0</formula>
    </cfRule>
    <cfRule type="cellIs" dxfId="1" priority="14371" operator="equal">
      <formula>1</formula>
    </cfRule>
  </conditionalFormatting>
  <conditionalFormatting sqref="D6082:N6082">
    <cfRule type="cellIs" dxfId="0" priority="14372" operator="equal">
      <formula>0</formula>
    </cfRule>
    <cfRule type="cellIs" dxfId="1" priority="14373" operator="equal">
      <formula>1</formula>
    </cfRule>
  </conditionalFormatting>
  <conditionalFormatting sqref="D6083:N6083">
    <cfRule type="cellIs" dxfId="0" priority="14374" operator="equal">
      <formula>0</formula>
    </cfRule>
    <cfRule type="cellIs" dxfId="1" priority="14375" operator="equal">
      <formula>1</formula>
    </cfRule>
  </conditionalFormatting>
  <conditionalFormatting sqref="D6084:N6084">
    <cfRule type="cellIs" dxfId="0" priority="14376" operator="equal">
      <formula>0</formula>
    </cfRule>
    <cfRule type="cellIs" dxfId="1" priority="14377" operator="equal">
      <formula>1</formula>
    </cfRule>
  </conditionalFormatting>
  <conditionalFormatting sqref="D6085:N6085">
    <cfRule type="cellIs" dxfId="0" priority="14378" operator="equal">
      <formula>0</formula>
    </cfRule>
    <cfRule type="cellIs" dxfId="1" priority="14379" operator="equal">
      <formula>1</formula>
    </cfRule>
  </conditionalFormatting>
  <conditionalFormatting sqref="D6086:N6086">
    <cfRule type="cellIs" dxfId="0" priority="14380" operator="equal">
      <formula>0</formula>
    </cfRule>
    <cfRule type="cellIs" dxfId="1" priority="14381" operator="equal">
      <formula>1</formula>
    </cfRule>
  </conditionalFormatting>
  <conditionalFormatting sqref="D6087:N6087">
    <cfRule type="cellIs" dxfId="0" priority="14382" operator="equal">
      <formula>0</formula>
    </cfRule>
    <cfRule type="cellIs" dxfId="1" priority="14383" operator="equal">
      <formula>1</formula>
    </cfRule>
  </conditionalFormatting>
  <conditionalFormatting sqref="D6088:N6088">
    <cfRule type="cellIs" dxfId="0" priority="14384" operator="equal">
      <formula>0</formula>
    </cfRule>
    <cfRule type="cellIs" dxfId="1" priority="14385" operator="equal">
      <formula>1</formula>
    </cfRule>
  </conditionalFormatting>
  <conditionalFormatting sqref="D6089:N6089">
    <cfRule type="cellIs" dxfId="0" priority="14386" operator="equal">
      <formula>0</formula>
    </cfRule>
    <cfRule type="cellIs" dxfId="1" priority="14387" operator="equal">
      <formula>1</formula>
    </cfRule>
  </conditionalFormatting>
  <conditionalFormatting sqref="D608:N608">
    <cfRule type="cellIs" dxfId="0" priority="1334" operator="equal">
      <formula>0</formula>
    </cfRule>
    <cfRule type="cellIs" dxfId="1" priority="1335" operator="equal">
      <formula>1</formula>
    </cfRule>
  </conditionalFormatting>
  <conditionalFormatting sqref="D6090:N6090">
    <cfRule type="cellIs" dxfId="0" priority="14388" operator="equal">
      <formula>0</formula>
    </cfRule>
    <cfRule type="cellIs" dxfId="1" priority="14389" operator="equal">
      <formula>1</formula>
    </cfRule>
  </conditionalFormatting>
  <conditionalFormatting sqref="D6091:N6091">
    <cfRule type="cellIs" dxfId="0" priority="14390" operator="equal">
      <formula>0</formula>
    </cfRule>
    <cfRule type="cellIs" dxfId="1" priority="14391" operator="equal">
      <formula>1</formula>
    </cfRule>
  </conditionalFormatting>
  <conditionalFormatting sqref="D6092:N6092">
    <cfRule type="cellIs" dxfId="0" priority="14392" operator="equal">
      <formula>0</formula>
    </cfRule>
    <cfRule type="cellIs" dxfId="1" priority="14393" operator="equal">
      <formula>1</formula>
    </cfRule>
  </conditionalFormatting>
  <conditionalFormatting sqref="D6093:N6093">
    <cfRule type="cellIs" dxfId="0" priority="14394" operator="equal">
      <formula>0</formula>
    </cfRule>
    <cfRule type="cellIs" dxfId="1" priority="14395" operator="equal">
      <formula>1</formula>
    </cfRule>
  </conditionalFormatting>
  <conditionalFormatting sqref="D6094:N6094">
    <cfRule type="cellIs" dxfId="0" priority="14396" operator="equal">
      <formula>0</formula>
    </cfRule>
    <cfRule type="cellIs" dxfId="1" priority="14397" operator="equal">
      <formula>1</formula>
    </cfRule>
  </conditionalFormatting>
  <conditionalFormatting sqref="D6095">
    <cfRule type="colorScale" priority="14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98">
    <cfRule type="colorScale" priority="14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9:N609">
    <cfRule type="cellIs" dxfId="0" priority="1336" operator="equal">
      <formula>0</formula>
    </cfRule>
    <cfRule type="cellIs" dxfId="1" priority="1337" operator="equal">
      <formula>1</formula>
    </cfRule>
  </conditionalFormatting>
  <conditionalFormatting sqref="D60:N60">
    <cfRule type="cellIs" dxfId="0" priority="93" operator="equal">
      <formula>0</formula>
    </cfRule>
    <cfRule type="cellIs" dxfId="1" priority="94" operator="equal">
      <formula>1</formula>
    </cfRule>
  </conditionalFormatting>
  <conditionalFormatting sqref="D6101:N6101">
    <cfRule type="cellIs" dxfId="0" priority="14420" operator="equal">
      <formula>0</formula>
    </cfRule>
    <cfRule type="cellIs" dxfId="1" priority="14421" operator="equal">
      <formula>1</formula>
    </cfRule>
  </conditionalFormatting>
  <conditionalFormatting sqref="D6102:N6102">
    <cfRule type="cellIs" dxfId="0" priority="14422" operator="equal">
      <formula>0</formula>
    </cfRule>
    <cfRule type="cellIs" dxfId="1" priority="14423" operator="equal">
      <formula>1</formula>
    </cfRule>
  </conditionalFormatting>
  <conditionalFormatting sqref="D6103:N6103">
    <cfRule type="cellIs" dxfId="0" priority="14424" operator="equal">
      <formula>0</formula>
    </cfRule>
    <cfRule type="cellIs" dxfId="1" priority="14425" operator="equal">
      <formula>1</formula>
    </cfRule>
  </conditionalFormatting>
  <conditionalFormatting sqref="D6104:N6104">
    <cfRule type="cellIs" dxfId="0" priority="14426" operator="equal">
      <formula>0</formula>
    </cfRule>
    <cfRule type="cellIs" dxfId="1" priority="14427" operator="equal">
      <formula>1</formula>
    </cfRule>
  </conditionalFormatting>
  <conditionalFormatting sqref="D6105:N6105">
    <cfRule type="cellIs" dxfId="0" priority="14428" operator="equal">
      <formula>0</formula>
    </cfRule>
    <cfRule type="cellIs" dxfId="1" priority="14429" operator="equal">
      <formula>1</formula>
    </cfRule>
  </conditionalFormatting>
  <conditionalFormatting sqref="D6106:N6106">
    <cfRule type="cellIs" dxfId="0" priority="14430" operator="equal">
      <formula>0</formula>
    </cfRule>
    <cfRule type="cellIs" dxfId="1" priority="14431" operator="equal">
      <formula>1</formula>
    </cfRule>
  </conditionalFormatting>
  <conditionalFormatting sqref="D6107:N6107">
    <cfRule type="cellIs" dxfId="0" priority="14432" operator="equal">
      <formula>0</formula>
    </cfRule>
    <cfRule type="cellIs" dxfId="1" priority="14433" operator="equal">
      <formula>1</formula>
    </cfRule>
  </conditionalFormatting>
  <conditionalFormatting sqref="D6108:N6108">
    <cfRule type="cellIs" dxfId="0" priority="14434" operator="equal">
      <formula>0</formula>
    </cfRule>
    <cfRule type="cellIs" dxfId="1" priority="14435" operator="equal">
      <formula>1</formula>
    </cfRule>
  </conditionalFormatting>
  <conditionalFormatting sqref="D6109:N6109">
    <cfRule type="cellIs" dxfId="0" priority="14436" operator="equal">
      <formula>0</formula>
    </cfRule>
    <cfRule type="cellIs" dxfId="1" priority="14437" operator="equal">
      <formula>1</formula>
    </cfRule>
  </conditionalFormatting>
  <conditionalFormatting sqref="D610:N610">
    <cfRule type="cellIs" dxfId="0" priority="1338" operator="equal">
      <formula>0</formula>
    </cfRule>
    <cfRule type="cellIs" dxfId="1" priority="1339" operator="equal">
      <formula>1</formula>
    </cfRule>
  </conditionalFormatting>
  <conditionalFormatting sqref="D6110:N6110">
    <cfRule type="cellIs" dxfId="0" priority="14438" operator="equal">
      <formula>0</formula>
    </cfRule>
    <cfRule type="cellIs" dxfId="1" priority="14439" operator="equal">
      <formula>1</formula>
    </cfRule>
  </conditionalFormatting>
  <conditionalFormatting sqref="D6111">
    <cfRule type="colorScale" priority="14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14">
    <cfRule type="colorScale" priority="14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17:N6117">
    <cfRule type="cellIs" dxfId="0" priority="14462" operator="equal">
      <formula>0</formula>
    </cfRule>
    <cfRule type="cellIs" dxfId="1" priority="14463" operator="equal">
      <formula>1</formula>
    </cfRule>
  </conditionalFormatting>
  <conditionalFormatting sqref="D6118:N6118">
    <cfRule type="cellIs" dxfId="0" priority="14464" operator="equal">
      <formula>0</formula>
    </cfRule>
    <cfRule type="cellIs" dxfId="1" priority="14465" operator="equal">
      <formula>1</formula>
    </cfRule>
  </conditionalFormatting>
  <conditionalFormatting sqref="D6119:N6119">
    <cfRule type="cellIs" dxfId="0" priority="14466" operator="equal">
      <formula>0</formula>
    </cfRule>
    <cfRule type="cellIs" dxfId="1" priority="14467" operator="equal">
      <formula>1</formula>
    </cfRule>
  </conditionalFormatting>
  <conditionalFormatting sqref="D611:N611">
    <cfRule type="cellIs" dxfId="0" priority="1340" operator="equal">
      <formula>0</formula>
    </cfRule>
    <cfRule type="cellIs" dxfId="1" priority="1341" operator="equal">
      <formula>1</formula>
    </cfRule>
  </conditionalFormatting>
  <conditionalFormatting sqref="D6120:N6120">
    <cfRule type="cellIs" dxfId="0" priority="14468" operator="equal">
      <formula>0</formula>
    </cfRule>
    <cfRule type="cellIs" dxfId="1" priority="14469" operator="equal">
      <formula>1</formula>
    </cfRule>
  </conditionalFormatting>
  <conditionalFormatting sqref="D6121:N6121">
    <cfRule type="cellIs" dxfId="0" priority="14470" operator="equal">
      <formula>0</formula>
    </cfRule>
    <cfRule type="cellIs" dxfId="1" priority="14471" operator="equal">
      <formula>1</formula>
    </cfRule>
  </conditionalFormatting>
  <conditionalFormatting sqref="D6122:N6122">
    <cfRule type="cellIs" dxfId="0" priority="14472" operator="equal">
      <formula>0</formula>
    </cfRule>
    <cfRule type="cellIs" dxfId="1" priority="14473" operator="equal">
      <formula>1</formula>
    </cfRule>
  </conditionalFormatting>
  <conditionalFormatting sqref="D6123:N6123">
    <cfRule type="cellIs" dxfId="0" priority="14474" operator="equal">
      <formula>0</formula>
    </cfRule>
    <cfRule type="cellIs" dxfId="1" priority="14475" operator="equal">
      <formula>1</formula>
    </cfRule>
  </conditionalFormatting>
  <conditionalFormatting sqref="D6124:N6124">
    <cfRule type="cellIs" dxfId="0" priority="14476" operator="equal">
      <formula>0</formula>
    </cfRule>
    <cfRule type="cellIs" dxfId="1" priority="14477" operator="equal">
      <formula>1</formula>
    </cfRule>
  </conditionalFormatting>
  <conditionalFormatting sqref="D6125:N6125">
    <cfRule type="cellIs" dxfId="0" priority="14478" operator="equal">
      <formula>0</formula>
    </cfRule>
    <cfRule type="cellIs" dxfId="1" priority="14479" operator="equal">
      <formula>1</formula>
    </cfRule>
  </conditionalFormatting>
  <conditionalFormatting sqref="D6126:N6126">
    <cfRule type="cellIs" dxfId="0" priority="14480" operator="equal">
      <formula>0</formula>
    </cfRule>
    <cfRule type="cellIs" dxfId="1" priority="14481" operator="equal">
      <formula>1</formula>
    </cfRule>
  </conditionalFormatting>
  <conditionalFormatting sqref="D6127:N6127">
    <cfRule type="cellIs" dxfId="0" priority="14482" operator="equal">
      <formula>0</formula>
    </cfRule>
    <cfRule type="cellIs" dxfId="1" priority="14483" operator="equal">
      <formula>1</formula>
    </cfRule>
  </conditionalFormatting>
  <conditionalFormatting sqref="D6128:N6128">
    <cfRule type="cellIs" dxfId="0" priority="14484" operator="equal">
      <formula>0</formula>
    </cfRule>
    <cfRule type="cellIs" dxfId="1" priority="14485" operator="equal">
      <formula>1</formula>
    </cfRule>
  </conditionalFormatting>
  <conditionalFormatting sqref="D6129:N6129">
    <cfRule type="cellIs" dxfId="0" priority="14486" operator="equal">
      <formula>0</formula>
    </cfRule>
    <cfRule type="cellIs" dxfId="1" priority="14487" operator="equal">
      <formula>1</formula>
    </cfRule>
  </conditionalFormatting>
  <conditionalFormatting sqref="D612:N612">
    <cfRule type="cellIs" dxfId="0" priority="1342" operator="equal">
      <formula>0</formula>
    </cfRule>
    <cfRule type="cellIs" dxfId="1" priority="1343" operator="equal">
      <formula>1</formula>
    </cfRule>
  </conditionalFormatting>
  <conditionalFormatting sqref="D6130:N6130">
    <cfRule type="cellIs" dxfId="0" priority="14488" operator="equal">
      <formula>0</formula>
    </cfRule>
    <cfRule type="cellIs" dxfId="1" priority="14489" operator="equal">
      <formula>1</formula>
    </cfRule>
  </conditionalFormatting>
  <conditionalFormatting sqref="D6131:N6131">
    <cfRule type="cellIs" dxfId="0" priority="14490" operator="equal">
      <formula>0</formula>
    </cfRule>
    <cfRule type="cellIs" dxfId="1" priority="14491" operator="equal">
      <formula>1</formula>
    </cfRule>
  </conditionalFormatting>
  <conditionalFormatting sqref="D6132:N6132">
    <cfRule type="cellIs" dxfId="0" priority="14492" operator="equal">
      <formula>0</formula>
    </cfRule>
    <cfRule type="cellIs" dxfId="1" priority="14493" operator="equal">
      <formula>1</formula>
    </cfRule>
  </conditionalFormatting>
  <conditionalFormatting sqref="D6133">
    <cfRule type="colorScale" priority="14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36:N6136">
    <cfRule type="cellIs" dxfId="0" priority="14505" operator="equal">
      <formula>0</formula>
    </cfRule>
    <cfRule type="cellIs" dxfId="1" priority="14506" operator="equal">
      <formula>1</formula>
    </cfRule>
  </conditionalFormatting>
  <conditionalFormatting sqref="D6137:N6137">
    <cfRule type="cellIs" dxfId="0" priority="14507" operator="equal">
      <formula>0</formula>
    </cfRule>
    <cfRule type="cellIs" dxfId="1" priority="14508" operator="equal">
      <formula>1</formula>
    </cfRule>
  </conditionalFormatting>
  <conditionalFormatting sqref="D6138:N6138">
    <cfRule type="cellIs" dxfId="0" priority="14509" operator="equal">
      <formula>0</formula>
    </cfRule>
    <cfRule type="cellIs" dxfId="1" priority="14510" operator="equal">
      <formula>1</formula>
    </cfRule>
  </conditionalFormatting>
  <conditionalFormatting sqref="D6139:N6139">
    <cfRule type="cellIs" dxfId="0" priority="14511" operator="equal">
      <formula>0</formula>
    </cfRule>
    <cfRule type="cellIs" dxfId="1" priority="14512" operator="equal">
      <formula>1</formula>
    </cfRule>
  </conditionalFormatting>
  <conditionalFormatting sqref="D613:N613">
    <cfRule type="cellIs" dxfId="0" priority="1344" operator="equal">
      <formula>0</formula>
    </cfRule>
    <cfRule type="cellIs" dxfId="1" priority="1345" operator="equal">
      <formula>1</formula>
    </cfRule>
  </conditionalFormatting>
  <conditionalFormatting sqref="D614">
    <cfRule type="colorScale" priority="1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40:N6140">
    <cfRule type="cellIs" dxfId="0" priority="14513" operator="equal">
      <formula>0</formula>
    </cfRule>
    <cfRule type="cellIs" dxfId="1" priority="14514" operator="equal">
      <formula>1</formula>
    </cfRule>
  </conditionalFormatting>
  <conditionalFormatting sqref="D6141:N6141">
    <cfRule type="cellIs" dxfId="0" priority="14515" operator="equal">
      <formula>0</formula>
    </cfRule>
    <cfRule type="cellIs" dxfId="1" priority="14516" operator="equal">
      <formula>1</formula>
    </cfRule>
  </conditionalFormatting>
  <conditionalFormatting sqref="D6142:N6142">
    <cfRule type="cellIs" dxfId="0" priority="14517" operator="equal">
      <formula>0</formula>
    </cfRule>
    <cfRule type="cellIs" dxfId="1" priority="14518" operator="equal">
      <formula>1</formula>
    </cfRule>
  </conditionalFormatting>
  <conditionalFormatting sqref="D6143:N6143">
    <cfRule type="cellIs" dxfId="0" priority="14519" operator="equal">
      <formula>0</formula>
    </cfRule>
    <cfRule type="cellIs" dxfId="1" priority="14520" operator="equal">
      <formula>1</formula>
    </cfRule>
  </conditionalFormatting>
  <conditionalFormatting sqref="D6144:N6144">
    <cfRule type="cellIs" dxfId="0" priority="14521" operator="equal">
      <formula>0</formula>
    </cfRule>
    <cfRule type="cellIs" dxfId="1" priority="14522" operator="equal">
      <formula>1</formula>
    </cfRule>
  </conditionalFormatting>
  <conditionalFormatting sqref="D6145:N6145">
    <cfRule type="cellIs" dxfId="0" priority="14523" operator="equal">
      <formula>0</formula>
    </cfRule>
    <cfRule type="cellIs" dxfId="1" priority="14524" operator="equal">
      <formula>1</formula>
    </cfRule>
  </conditionalFormatting>
  <conditionalFormatting sqref="D6146:N6146">
    <cfRule type="cellIs" dxfId="0" priority="14525" operator="equal">
      <formula>0</formula>
    </cfRule>
    <cfRule type="cellIs" dxfId="1" priority="14526" operator="equal">
      <formula>1</formula>
    </cfRule>
  </conditionalFormatting>
  <conditionalFormatting sqref="D6147:N6147">
    <cfRule type="cellIs" dxfId="0" priority="14527" operator="equal">
      <formula>0</formula>
    </cfRule>
    <cfRule type="cellIs" dxfId="1" priority="14528" operator="equal">
      <formula>1</formula>
    </cfRule>
  </conditionalFormatting>
  <conditionalFormatting sqref="D6148:N6148">
    <cfRule type="cellIs" dxfId="0" priority="14529" operator="equal">
      <formula>0</formula>
    </cfRule>
    <cfRule type="cellIs" dxfId="1" priority="14530" operator="equal">
      <formula>1</formula>
    </cfRule>
  </conditionalFormatting>
  <conditionalFormatting sqref="D6149:N6149">
    <cfRule type="cellIs" dxfId="0" priority="14531" operator="equal">
      <formula>0</formula>
    </cfRule>
    <cfRule type="cellIs" dxfId="1" priority="14532" operator="equal">
      <formula>1</formula>
    </cfRule>
  </conditionalFormatting>
  <conditionalFormatting sqref="D6150">
    <cfRule type="colorScale" priority="14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53:N6153">
    <cfRule type="cellIs" dxfId="0" priority="14544" operator="equal">
      <formula>0</formula>
    </cfRule>
    <cfRule type="cellIs" dxfId="1" priority="14545" operator="equal">
      <formula>1</formula>
    </cfRule>
  </conditionalFormatting>
  <conditionalFormatting sqref="D6154:N6154">
    <cfRule type="cellIs" dxfId="0" priority="14546" operator="equal">
      <formula>0</formula>
    </cfRule>
    <cfRule type="cellIs" dxfId="1" priority="14547" operator="equal">
      <formula>1</formula>
    </cfRule>
  </conditionalFormatting>
  <conditionalFormatting sqref="D6155:N6155">
    <cfRule type="cellIs" dxfId="0" priority="14548" operator="equal">
      <formula>0</formula>
    </cfRule>
    <cfRule type="cellIs" dxfId="1" priority="14549" operator="equal">
      <formula>1</formula>
    </cfRule>
  </conditionalFormatting>
  <conditionalFormatting sqref="D6156:N6156">
    <cfRule type="cellIs" dxfId="0" priority="14550" operator="equal">
      <formula>0</formula>
    </cfRule>
    <cfRule type="cellIs" dxfId="1" priority="14551" operator="equal">
      <formula>1</formula>
    </cfRule>
  </conditionalFormatting>
  <conditionalFormatting sqref="D6157:N6157">
    <cfRule type="cellIs" dxfId="0" priority="14552" operator="equal">
      <formula>0</formula>
    </cfRule>
    <cfRule type="cellIs" dxfId="1" priority="14553" operator="equal">
      <formula>1</formula>
    </cfRule>
  </conditionalFormatting>
  <conditionalFormatting sqref="D6158:N6158">
    <cfRule type="cellIs" dxfId="0" priority="14554" operator="equal">
      <formula>0</formula>
    </cfRule>
    <cfRule type="cellIs" dxfId="1" priority="14555" operator="equal">
      <formula>1</formula>
    </cfRule>
  </conditionalFormatting>
  <conditionalFormatting sqref="D6159:N6159">
    <cfRule type="cellIs" dxfId="0" priority="14556" operator="equal">
      <formula>0</formula>
    </cfRule>
    <cfRule type="cellIs" dxfId="1" priority="14557" operator="equal">
      <formula>1</formula>
    </cfRule>
  </conditionalFormatting>
  <conditionalFormatting sqref="D6160:N6160">
    <cfRule type="cellIs" dxfId="0" priority="14558" operator="equal">
      <formula>0</formula>
    </cfRule>
    <cfRule type="cellIs" dxfId="1" priority="14559" operator="equal">
      <formula>1</formula>
    </cfRule>
  </conditionalFormatting>
  <conditionalFormatting sqref="D6161:N6161">
    <cfRule type="cellIs" dxfId="0" priority="14560" operator="equal">
      <formula>0</formula>
    </cfRule>
    <cfRule type="cellIs" dxfId="1" priority="14561" operator="equal">
      <formula>1</formula>
    </cfRule>
  </conditionalFormatting>
  <conditionalFormatting sqref="D6162:N6162">
    <cfRule type="cellIs" dxfId="0" priority="14562" operator="equal">
      <formula>0</formula>
    </cfRule>
    <cfRule type="cellIs" dxfId="1" priority="14563" operator="equal">
      <formula>1</formula>
    </cfRule>
  </conditionalFormatting>
  <conditionalFormatting sqref="D6163:N6163">
    <cfRule type="cellIs" dxfId="0" priority="14564" operator="equal">
      <formula>0</formula>
    </cfRule>
    <cfRule type="cellIs" dxfId="1" priority="14565" operator="equal">
      <formula>1</formula>
    </cfRule>
  </conditionalFormatting>
  <conditionalFormatting sqref="D6164:N6164">
    <cfRule type="cellIs" dxfId="0" priority="14566" operator="equal">
      <formula>0</formula>
    </cfRule>
    <cfRule type="cellIs" dxfId="1" priority="14567" operator="equal">
      <formula>1</formula>
    </cfRule>
  </conditionalFormatting>
  <conditionalFormatting sqref="D6165:N6165">
    <cfRule type="cellIs" dxfId="0" priority="14568" operator="equal">
      <formula>0</formula>
    </cfRule>
    <cfRule type="cellIs" dxfId="1" priority="14569" operator="equal">
      <formula>1</formula>
    </cfRule>
  </conditionalFormatting>
  <conditionalFormatting sqref="D6166:N6166">
    <cfRule type="cellIs" dxfId="0" priority="14570" operator="equal">
      <formula>0</formula>
    </cfRule>
    <cfRule type="cellIs" dxfId="1" priority="14571" operator="equal">
      <formula>1</formula>
    </cfRule>
  </conditionalFormatting>
  <conditionalFormatting sqref="D6167:N6167">
    <cfRule type="cellIs" dxfId="0" priority="14572" operator="equal">
      <formula>0</formula>
    </cfRule>
    <cfRule type="cellIs" dxfId="1" priority="14573" operator="equal">
      <formula>1</formula>
    </cfRule>
  </conditionalFormatting>
  <conditionalFormatting sqref="D6168:N6168">
    <cfRule type="cellIs" dxfId="0" priority="14574" operator="equal">
      <formula>0</formula>
    </cfRule>
    <cfRule type="cellIs" dxfId="1" priority="14575" operator="equal">
      <formula>1</formula>
    </cfRule>
  </conditionalFormatting>
  <conditionalFormatting sqref="D6169:N6169">
    <cfRule type="cellIs" dxfId="0" priority="14576" operator="equal">
      <formula>0</formula>
    </cfRule>
    <cfRule type="cellIs" dxfId="1" priority="14577" operator="equal">
      <formula>1</formula>
    </cfRule>
  </conditionalFormatting>
  <conditionalFormatting sqref="D6170:N6170">
    <cfRule type="cellIs" dxfId="0" priority="14578" operator="equal">
      <formula>0</formula>
    </cfRule>
    <cfRule type="cellIs" dxfId="1" priority="14579" operator="equal">
      <formula>1</formula>
    </cfRule>
  </conditionalFormatting>
  <conditionalFormatting sqref="D6171:N6171">
    <cfRule type="cellIs" dxfId="0" priority="14580" operator="equal">
      <formula>0</formula>
    </cfRule>
    <cfRule type="cellIs" dxfId="1" priority="14581" operator="equal">
      <formula>1</formula>
    </cfRule>
  </conditionalFormatting>
  <conditionalFormatting sqref="D6172">
    <cfRule type="colorScale" priority="14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75:N6175">
    <cfRule type="cellIs" dxfId="0" priority="14593" operator="equal">
      <formula>0</formula>
    </cfRule>
    <cfRule type="cellIs" dxfId="1" priority="14594" operator="equal">
      <formula>1</formula>
    </cfRule>
  </conditionalFormatting>
  <conditionalFormatting sqref="D6176:N6176">
    <cfRule type="cellIs" dxfId="0" priority="14595" operator="equal">
      <formula>0</formula>
    </cfRule>
    <cfRule type="cellIs" dxfId="1" priority="14596" operator="equal">
      <formula>1</formula>
    </cfRule>
  </conditionalFormatting>
  <conditionalFormatting sqref="D6177:N6177">
    <cfRule type="cellIs" dxfId="0" priority="14597" operator="equal">
      <formula>0</formula>
    </cfRule>
    <cfRule type="cellIs" dxfId="1" priority="14598" operator="equal">
      <formula>1</formula>
    </cfRule>
  </conditionalFormatting>
  <conditionalFormatting sqref="D6178:N6178">
    <cfRule type="cellIs" dxfId="0" priority="14599" operator="equal">
      <formula>0</formula>
    </cfRule>
    <cfRule type="cellIs" dxfId="1" priority="14600" operator="equal">
      <formula>1</formula>
    </cfRule>
  </conditionalFormatting>
  <conditionalFormatting sqref="D6179:N6179">
    <cfRule type="cellIs" dxfId="0" priority="14601" operator="equal">
      <formula>0</formula>
    </cfRule>
    <cfRule type="cellIs" dxfId="1" priority="14602" operator="equal">
      <formula>1</formula>
    </cfRule>
  </conditionalFormatting>
  <conditionalFormatting sqref="D617:N617">
    <cfRule type="cellIs" dxfId="0" priority="1357" operator="equal">
      <formula>0</formula>
    </cfRule>
    <cfRule type="cellIs" dxfId="1" priority="1358" operator="equal">
      <formula>1</formula>
    </cfRule>
  </conditionalFormatting>
  <conditionalFormatting sqref="D6180:N6180">
    <cfRule type="cellIs" dxfId="0" priority="14603" operator="equal">
      <formula>0</formula>
    </cfRule>
    <cfRule type="cellIs" dxfId="1" priority="14604" operator="equal">
      <formula>1</formula>
    </cfRule>
  </conditionalFormatting>
  <conditionalFormatting sqref="D6181:N6181">
    <cfRule type="cellIs" dxfId="0" priority="14605" operator="equal">
      <formula>0</formula>
    </cfRule>
    <cfRule type="cellIs" dxfId="1" priority="14606" operator="equal">
      <formula>1</formula>
    </cfRule>
  </conditionalFormatting>
  <conditionalFormatting sqref="D6182:N6182">
    <cfRule type="cellIs" dxfId="0" priority="14607" operator="equal">
      <formula>0</formula>
    </cfRule>
    <cfRule type="cellIs" dxfId="1" priority="14608" operator="equal">
      <formula>1</formula>
    </cfRule>
  </conditionalFormatting>
  <conditionalFormatting sqref="D6183:N6183">
    <cfRule type="cellIs" dxfId="0" priority="14609" operator="equal">
      <formula>0</formula>
    </cfRule>
    <cfRule type="cellIs" dxfId="1" priority="14610" operator="equal">
      <formula>1</formula>
    </cfRule>
  </conditionalFormatting>
  <conditionalFormatting sqref="D6184:N6184">
    <cfRule type="cellIs" dxfId="0" priority="14611" operator="equal">
      <formula>0</formula>
    </cfRule>
    <cfRule type="cellIs" dxfId="1" priority="14612" operator="equal">
      <formula>1</formula>
    </cfRule>
  </conditionalFormatting>
  <conditionalFormatting sqref="D6185:N6185">
    <cfRule type="cellIs" dxfId="0" priority="14613" operator="equal">
      <formula>0</formula>
    </cfRule>
    <cfRule type="cellIs" dxfId="1" priority="14614" operator="equal">
      <formula>1</formula>
    </cfRule>
  </conditionalFormatting>
  <conditionalFormatting sqref="D6186:N6186">
    <cfRule type="cellIs" dxfId="0" priority="14615" operator="equal">
      <formula>0</formula>
    </cfRule>
    <cfRule type="cellIs" dxfId="1" priority="14616" operator="equal">
      <formula>1</formula>
    </cfRule>
  </conditionalFormatting>
  <conditionalFormatting sqref="D6187:N6187">
    <cfRule type="cellIs" dxfId="0" priority="14617" operator="equal">
      <formula>0</formula>
    </cfRule>
    <cfRule type="cellIs" dxfId="1" priority="14618" operator="equal">
      <formula>1</formula>
    </cfRule>
  </conditionalFormatting>
  <conditionalFormatting sqref="D6188:N6188">
    <cfRule type="cellIs" dxfId="0" priority="14619" operator="equal">
      <formula>0</formula>
    </cfRule>
    <cfRule type="cellIs" dxfId="1" priority="14620" operator="equal">
      <formula>1</formula>
    </cfRule>
  </conditionalFormatting>
  <conditionalFormatting sqref="D6189:N6189">
    <cfRule type="cellIs" dxfId="0" priority="14621" operator="equal">
      <formula>0</formula>
    </cfRule>
    <cfRule type="cellIs" dxfId="1" priority="14622" operator="equal">
      <formula>1</formula>
    </cfRule>
  </conditionalFormatting>
  <conditionalFormatting sqref="D618:N618">
    <cfRule type="cellIs" dxfId="0" priority="1359" operator="equal">
      <formula>0</formula>
    </cfRule>
    <cfRule type="cellIs" dxfId="1" priority="1360" operator="equal">
      <formula>1</formula>
    </cfRule>
  </conditionalFormatting>
  <conditionalFormatting sqref="D6190">
    <cfRule type="colorScale" priority="14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93">
    <cfRule type="colorScale" priority="14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96:N6196">
    <cfRule type="cellIs" dxfId="0" priority="14645" operator="equal">
      <formula>0</formula>
    </cfRule>
    <cfRule type="cellIs" dxfId="1" priority="14646" operator="equal">
      <formula>1</formula>
    </cfRule>
  </conditionalFormatting>
  <conditionalFormatting sqref="D6197:N6197">
    <cfRule type="cellIs" dxfId="0" priority="14647" operator="equal">
      <formula>0</formula>
    </cfRule>
    <cfRule type="cellIs" dxfId="1" priority="14648" operator="equal">
      <formula>1</formula>
    </cfRule>
  </conditionalFormatting>
  <conditionalFormatting sqref="D6198:N6198">
    <cfRule type="cellIs" dxfId="0" priority="14649" operator="equal">
      <formula>0</formula>
    </cfRule>
    <cfRule type="cellIs" dxfId="1" priority="14650" operator="equal">
      <formula>1</formula>
    </cfRule>
  </conditionalFormatting>
  <conditionalFormatting sqref="D6199:N6199">
    <cfRule type="cellIs" dxfId="0" priority="14651" operator="equal">
      <formula>0</formula>
    </cfRule>
    <cfRule type="cellIs" dxfId="1" priority="14652" operator="equal">
      <formula>1</formula>
    </cfRule>
  </conditionalFormatting>
  <conditionalFormatting sqref="D619:N619">
    <cfRule type="cellIs" dxfId="0" priority="1361" operator="equal">
      <formula>0</formula>
    </cfRule>
    <cfRule type="cellIs" dxfId="1" priority="1362" operator="equal">
      <formula>1</formula>
    </cfRule>
  </conditionalFormatting>
  <conditionalFormatting sqref="D61:N61">
    <cfRule type="cellIs" dxfId="0" priority="95" operator="equal">
      <formula>0</formula>
    </cfRule>
    <cfRule type="cellIs" dxfId="1" priority="96" operator="equal">
      <formula>1</formula>
    </cfRule>
  </conditionalFormatting>
  <conditionalFormatting sqref="D6200:N6200">
    <cfRule type="cellIs" dxfId="0" priority="14653" operator="equal">
      <formula>0</formula>
    </cfRule>
    <cfRule type="cellIs" dxfId="1" priority="14654" operator="equal">
      <formula>1</formula>
    </cfRule>
  </conditionalFormatting>
  <conditionalFormatting sqref="D6201:N6201">
    <cfRule type="cellIs" dxfId="0" priority="14655" operator="equal">
      <formula>0</formula>
    </cfRule>
    <cfRule type="cellIs" dxfId="1" priority="14656" operator="equal">
      <formula>1</formula>
    </cfRule>
  </conditionalFormatting>
  <conditionalFormatting sqref="D6202:N6202">
    <cfRule type="cellIs" dxfId="0" priority="14657" operator="equal">
      <formula>0</formula>
    </cfRule>
    <cfRule type="cellIs" dxfId="1" priority="14658" operator="equal">
      <formula>1</formula>
    </cfRule>
  </conditionalFormatting>
  <conditionalFormatting sqref="D6203:N6203">
    <cfRule type="cellIs" dxfId="0" priority="14659" operator="equal">
      <formula>0</formula>
    </cfRule>
    <cfRule type="cellIs" dxfId="1" priority="14660" operator="equal">
      <formula>1</formula>
    </cfRule>
  </conditionalFormatting>
  <conditionalFormatting sqref="D6204:N6204">
    <cfRule type="cellIs" dxfId="0" priority="14661" operator="equal">
      <formula>0</formula>
    </cfRule>
    <cfRule type="cellIs" dxfId="1" priority="14662" operator="equal">
      <formula>1</formula>
    </cfRule>
  </conditionalFormatting>
  <conditionalFormatting sqref="D6205:N6205">
    <cfRule type="cellIs" dxfId="0" priority="14663" operator="equal">
      <formula>0</formula>
    </cfRule>
    <cfRule type="cellIs" dxfId="1" priority="14664" operator="equal">
      <formula>1</formula>
    </cfRule>
  </conditionalFormatting>
  <conditionalFormatting sqref="D6206">
    <cfRule type="colorScale" priority="14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09:N6209">
    <cfRule type="cellIs" dxfId="0" priority="14676" operator="equal">
      <formula>0</formula>
    </cfRule>
    <cfRule type="cellIs" dxfId="1" priority="14677" operator="equal">
      <formula>1</formula>
    </cfRule>
  </conditionalFormatting>
  <conditionalFormatting sqref="D620:N620">
    <cfRule type="cellIs" dxfId="0" priority="1363" operator="equal">
      <formula>0</formula>
    </cfRule>
    <cfRule type="cellIs" dxfId="1" priority="1364" operator="equal">
      <formula>1</formula>
    </cfRule>
  </conditionalFormatting>
  <conditionalFormatting sqref="D6210">
    <cfRule type="colorScale" priority="14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13:N6213">
    <cfRule type="cellIs" dxfId="0" priority="14689" operator="equal">
      <formula>0</formula>
    </cfRule>
    <cfRule type="cellIs" dxfId="1" priority="14690" operator="equal">
      <formula>1</formula>
    </cfRule>
  </conditionalFormatting>
  <conditionalFormatting sqref="D6214">
    <cfRule type="colorScale" priority="14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17">
    <cfRule type="colorScale" priority="14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1:N621">
    <cfRule type="cellIs" dxfId="0" priority="1365" operator="equal">
      <formula>0</formula>
    </cfRule>
    <cfRule type="cellIs" dxfId="1" priority="1366" operator="equal">
      <formula>1</formula>
    </cfRule>
  </conditionalFormatting>
  <conditionalFormatting sqref="D6220:N6220">
    <cfRule type="cellIs" dxfId="0" priority="14713" operator="equal">
      <formula>0</formula>
    </cfRule>
    <cfRule type="cellIs" dxfId="1" priority="14714" operator="equal">
      <formula>1</formula>
    </cfRule>
  </conditionalFormatting>
  <conditionalFormatting sqref="D6221:N6221">
    <cfRule type="cellIs" dxfId="0" priority="14715" operator="equal">
      <formula>0</formula>
    </cfRule>
    <cfRule type="cellIs" dxfId="1" priority="14716" operator="equal">
      <formula>1</formula>
    </cfRule>
  </conditionalFormatting>
  <conditionalFormatting sqref="D6222:N6222">
    <cfRule type="cellIs" dxfId="0" priority="14717" operator="equal">
      <formula>0</formula>
    </cfRule>
    <cfRule type="cellIs" dxfId="1" priority="14718" operator="equal">
      <formula>1</formula>
    </cfRule>
  </conditionalFormatting>
  <conditionalFormatting sqref="D6223:N6223">
    <cfRule type="cellIs" dxfId="0" priority="14719" operator="equal">
      <formula>0</formula>
    </cfRule>
    <cfRule type="cellIs" dxfId="1" priority="14720" operator="equal">
      <formula>1</formula>
    </cfRule>
  </conditionalFormatting>
  <conditionalFormatting sqref="D6224:N6224">
    <cfRule type="cellIs" dxfId="0" priority="14721" operator="equal">
      <formula>0</formula>
    </cfRule>
    <cfRule type="cellIs" dxfId="1" priority="14722" operator="equal">
      <formula>1</formula>
    </cfRule>
  </conditionalFormatting>
  <conditionalFormatting sqref="D6225:N6225">
    <cfRule type="cellIs" dxfId="0" priority="14723" operator="equal">
      <formula>0</formula>
    </cfRule>
    <cfRule type="cellIs" dxfId="1" priority="14724" operator="equal">
      <formula>1</formula>
    </cfRule>
  </conditionalFormatting>
  <conditionalFormatting sqref="D6226:N6226">
    <cfRule type="cellIs" dxfId="0" priority="14725" operator="equal">
      <formula>0</formula>
    </cfRule>
    <cfRule type="cellIs" dxfId="1" priority="14726" operator="equal">
      <formula>1</formula>
    </cfRule>
  </conditionalFormatting>
  <conditionalFormatting sqref="D6227:N6227">
    <cfRule type="cellIs" dxfId="0" priority="14727" operator="equal">
      <formula>0</formula>
    </cfRule>
    <cfRule type="cellIs" dxfId="1" priority="14728" operator="equal">
      <formula>1</formula>
    </cfRule>
  </conditionalFormatting>
  <conditionalFormatting sqref="D6228:N6228">
    <cfRule type="cellIs" dxfId="0" priority="14729" operator="equal">
      <formula>0</formula>
    </cfRule>
    <cfRule type="cellIs" dxfId="1" priority="14730" operator="equal">
      <formula>1</formula>
    </cfRule>
  </conditionalFormatting>
  <conditionalFormatting sqref="D6229:N6229">
    <cfRule type="cellIs" dxfId="0" priority="14731" operator="equal">
      <formula>0</formula>
    </cfRule>
    <cfRule type="cellIs" dxfId="1" priority="14732" operator="equal">
      <formula>1</formula>
    </cfRule>
  </conditionalFormatting>
  <conditionalFormatting sqref="D622:N622">
    <cfRule type="cellIs" dxfId="0" priority="1367" operator="equal">
      <formula>0</formula>
    </cfRule>
    <cfRule type="cellIs" dxfId="1" priority="1368" operator="equal">
      <formula>1</formula>
    </cfRule>
  </conditionalFormatting>
  <conditionalFormatting sqref="D6230:N6230">
    <cfRule type="cellIs" dxfId="0" priority="14733" operator="equal">
      <formula>0</formula>
    </cfRule>
    <cfRule type="cellIs" dxfId="1" priority="14734" operator="equal">
      <formula>1</formula>
    </cfRule>
  </conditionalFormatting>
  <conditionalFormatting sqref="D6231:N6231">
    <cfRule type="cellIs" dxfId="0" priority="14735" operator="equal">
      <formula>0</formula>
    </cfRule>
    <cfRule type="cellIs" dxfId="1" priority="14736" operator="equal">
      <formula>1</formula>
    </cfRule>
  </conditionalFormatting>
  <conditionalFormatting sqref="D6232:N6232">
    <cfRule type="cellIs" dxfId="0" priority="14737" operator="equal">
      <formula>0</formula>
    </cfRule>
    <cfRule type="cellIs" dxfId="1" priority="14738" operator="equal">
      <formula>1</formula>
    </cfRule>
  </conditionalFormatting>
  <conditionalFormatting sqref="D6233:N6233">
    <cfRule type="cellIs" dxfId="0" priority="14739" operator="equal">
      <formula>0</formula>
    </cfRule>
    <cfRule type="cellIs" dxfId="1" priority="14740" operator="equal">
      <formula>1</formula>
    </cfRule>
  </conditionalFormatting>
  <conditionalFormatting sqref="D6234:N6234">
    <cfRule type="cellIs" dxfId="0" priority="14741" operator="equal">
      <formula>0</formula>
    </cfRule>
    <cfRule type="cellIs" dxfId="1" priority="14742" operator="equal">
      <formula>1</formula>
    </cfRule>
  </conditionalFormatting>
  <conditionalFormatting sqref="D6235">
    <cfRule type="colorScale" priority="14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38">
    <cfRule type="colorScale" priority="14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3:N623">
    <cfRule type="cellIs" dxfId="0" priority="1369" operator="equal">
      <formula>0</formula>
    </cfRule>
    <cfRule type="cellIs" dxfId="1" priority="1370" operator="equal">
      <formula>1</formula>
    </cfRule>
  </conditionalFormatting>
  <conditionalFormatting sqref="D6241:N6241">
    <cfRule type="cellIs" dxfId="0" priority="14765" operator="equal">
      <formula>0</formula>
    </cfRule>
    <cfRule type="cellIs" dxfId="1" priority="14766" operator="equal">
      <formula>1</formula>
    </cfRule>
  </conditionalFormatting>
  <conditionalFormatting sqref="D6242:N6242">
    <cfRule type="cellIs" dxfId="0" priority="14767" operator="equal">
      <formula>0</formula>
    </cfRule>
    <cfRule type="cellIs" dxfId="1" priority="14768" operator="equal">
      <formula>1</formula>
    </cfRule>
  </conditionalFormatting>
  <conditionalFormatting sqref="D6243">
    <cfRule type="colorScale" priority="14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46">
    <cfRule type="colorScale" priority="14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49:N6249">
    <cfRule type="cellIs" dxfId="0" priority="14791" operator="equal">
      <formula>0</formula>
    </cfRule>
    <cfRule type="cellIs" dxfId="1" priority="14792" operator="equal">
      <formula>1</formula>
    </cfRule>
  </conditionalFormatting>
  <conditionalFormatting sqref="D624:N624">
    <cfRule type="cellIs" dxfId="0" priority="1371" operator="equal">
      <formula>0</formula>
    </cfRule>
    <cfRule type="cellIs" dxfId="1" priority="1372" operator="equal">
      <formula>1</formula>
    </cfRule>
  </conditionalFormatting>
  <conditionalFormatting sqref="D6250:N6250">
    <cfRule type="cellIs" dxfId="0" priority="14793" operator="equal">
      <formula>0</formula>
    </cfRule>
    <cfRule type="cellIs" dxfId="1" priority="14794" operator="equal">
      <formula>1</formula>
    </cfRule>
  </conditionalFormatting>
  <conditionalFormatting sqref="D6251:N6251">
    <cfRule type="cellIs" dxfId="0" priority="14795" operator="equal">
      <formula>0</formula>
    </cfRule>
    <cfRule type="cellIs" dxfId="1" priority="14796" operator="equal">
      <formula>1</formula>
    </cfRule>
  </conditionalFormatting>
  <conditionalFormatting sqref="D6252:N6252">
    <cfRule type="cellIs" dxfId="0" priority="14797" operator="equal">
      <formula>0</formula>
    </cfRule>
    <cfRule type="cellIs" dxfId="1" priority="14798" operator="equal">
      <formula>1</formula>
    </cfRule>
  </conditionalFormatting>
  <conditionalFormatting sqref="D6253:N6253">
    <cfRule type="cellIs" dxfId="0" priority="14799" operator="equal">
      <formula>0</formula>
    </cfRule>
    <cfRule type="cellIs" dxfId="1" priority="14800" operator="equal">
      <formula>1</formula>
    </cfRule>
  </conditionalFormatting>
  <conditionalFormatting sqref="D6254:N6254">
    <cfRule type="cellIs" dxfId="0" priority="14801" operator="equal">
      <formula>0</formula>
    </cfRule>
    <cfRule type="cellIs" dxfId="1" priority="14802" operator="equal">
      <formula>1</formula>
    </cfRule>
  </conditionalFormatting>
  <conditionalFormatting sqref="D6255:N6255">
    <cfRule type="cellIs" dxfId="0" priority="14803" operator="equal">
      <formula>0</formula>
    </cfRule>
    <cfRule type="cellIs" dxfId="1" priority="14804" operator="equal">
      <formula>1</formula>
    </cfRule>
  </conditionalFormatting>
  <conditionalFormatting sqref="D6256:N6256">
    <cfRule type="cellIs" dxfId="0" priority="14805" operator="equal">
      <formula>0</formula>
    </cfRule>
    <cfRule type="cellIs" dxfId="1" priority="14806" operator="equal">
      <formula>1</formula>
    </cfRule>
  </conditionalFormatting>
  <conditionalFormatting sqref="D6257:N6257">
    <cfRule type="cellIs" dxfId="0" priority="14807" operator="equal">
      <formula>0</formula>
    </cfRule>
    <cfRule type="cellIs" dxfId="1" priority="14808" operator="equal">
      <formula>1</formula>
    </cfRule>
  </conditionalFormatting>
  <conditionalFormatting sqref="D6258:N6258">
    <cfRule type="cellIs" dxfId="0" priority="14809" operator="equal">
      <formula>0</formula>
    </cfRule>
    <cfRule type="cellIs" dxfId="1" priority="14810" operator="equal">
      <formula>1</formula>
    </cfRule>
  </conditionalFormatting>
  <conditionalFormatting sqref="D6259:N6259">
    <cfRule type="cellIs" dxfId="0" priority="14811" operator="equal">
      <formula>0</formula>
    </cfRule>
    <cfRule type="cellIs" dxfId="1" priority="14812" operator="equal">
      <formula>1</formula>
    </cfRule>
  </conditionalFormatting>
  <conditionalFormatting sqref="D625:N625">
    <cfRule type="cellIs" dxfId="0" priority="1373" operator="equal">
      <formula>0</formula>
    </cfRule>
    <cfRule type="cellIs" dxfId="1" priority="1374" operator="equal">
      <formula>1</formula>
    </cfRule>
  </conditionalFormatting>
  <conditionalFormatting sqref="D6260:N6260">
    <cfRule type="cellIs" dxfId="0" priority="14813" operator="equal">
      <formula>0</formula>
    </cfRule>
    <cfRule type="cellIs" dxfId="1" priority="14814" operator="equal">
      <formula>1</formula>
    </cfRule>
  </conditionalFormatting>
  <conditionalFormatting sqref="D6261:N6261">
    <cfRule type="cellIs" dxfId="0" priority="14815" operator="equal">
      <formula>0</formula>
    </cfRule>
    <cfRule type="cellIs" dxfId="1" priority="14816" operator="equal">
      <formula>1</formula>
    </cfRule>
  </conditionalFormatting>
  <conditionalFormatting sqref="D6262:N6262">
    <cfRule type="cellIs" dxfId="0" priority="14817" operator="equal">
      <formula>0</formula>
    </cfRule>
    <cfRule type="cellIs" dxfId="1" priority="14818" operator="equal">
      <formula>1</formula>
    </cfRule>
  </conditionalFormatting>
  <conditionalFormatting sqref="D6263:N6263">
    <cfRule type="cellIs" dxfId="0" priority="14819" operator="equal">
      <formula>0</formula>
    </cfRule>
    <cfRule type="cellIs" dxfId="1" priority="14820" operator="equal">
      <formula>1</formula>
    </cfRule>
  </conditionalFormatting>
  <conditionalFormatting sqref="D6264:N6264">
    <cfRule type="cellIs" dxfId="0" priority="14821" operator="equal">
      <formula>0</formula>
    </cfRule>
    <cfRule type="cellIs" dxfId="1" priority="14822" operator="equal">
      <formula>1</formula>
    </cfRule>
  </conditionalFormatting>
  <conditionalFormatting sqref="D6265:N6265">
    <cfRule type="cellIs" dxfId="0" priority="14823" operator="equal">
      <formula>0</formula>
    </cfRule>
    <cfRule type="cellIs" dxfId="1" priority="14824" operator="equal">
      <formula>1</formula>
    </cfRule>
  </conditionalFormatting>
  <conditionalFormatting sqref="D6266:N6266">
    <cfRule type="cellIs" dxfId="0" priority="14825" operator="equal">
      <formula>0</formula>
    </cfRule>
    <cfRule type="cellIs" dxfId="1" priority="14826" operator="equal">
      <formula>1</formula>
    </cfRule>
  </conditionalFormatting>
  <conditionalFormatting sqref="D6267:N6267">
    <cfRule type="cellIs" dxfId="0" priority="14827" operator="equal">
      <formula>0</formula>
    </cfRule>
    <cfRule type="cellIs" dxfId="1" priority="14828" operator="equal">
      <formula>1</formula>
    </cfRule>
  </conditionalFormatting>
  <conditionalFormatting sqref="D6268">
    <cfRule type="colorScale" priority="14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6:N626">
    <cfRule type="cellIs" dxfId="0" priority="1375" operator="equal">
      <formula>0</formula>
    </cfRule>
    <cfRule type="cellIs" dxfId="1" priority="1376" operator="equal">
      <formula>1</formula>
    </cfRule>
  </conditionalFormatting>
  <conditionalFormatting sqref="D6271:N6271">
    <cfRule type="cellIs" dxfId="0" priority="14840" operator="equal">
      <formula>0</formula>
    </cfRule>
    <cfRule type="cellIs" dxfId="1" priority="14841" operator="equal">
      <formula>1</formula>
    </cfRule>
  </conditionalFormatting>
  <conditionalFormatting sqref="D6272:N6272">
    <cfRule type="cellIs" dxfId="0" priority="14842" operator="equal">
      <formula>0</formula>
    </cfRule>
    <cfRule type="cellIs" dxfId="1" priority="14843" operator="equal">
      <formula>1</formula>
    </cfRule>
  </conditionalFormatting>
  <conditionalFormatting sqref="D6273:N6273">
    <cfRule type="cellIs" dxfId="0" priority="14844" operator="equal">
      <formula>0</formula>
    </cfRule>
    <cfRule type="cellIs" dxfId="1" priority="14845" operator="equal">
      <formula>1</formula>
    </cfRule>
  </conditionalFormatting>
  <conditionalFormatting sqref="D6274:N6274">
    <cfRule type="cellIs" dxfId="0" priority="14846" operator="equal">
      <formula>0</formula>
    </cfRule>
    <cfRule type="cellIs" dxfId="1" priority="14847" operator="equal">
      <formula>1</formula>
    </cfRule>
  </conditionalFormatting>
  <conditionalFormatting sqref="D6275:N6275">
    <cfRule type="cellIs" dxfId="0" priority="14848" operator="equal">
      <formula>0</formula>
    </cfRule>
    <cfRule type="cellIs" dxfId="1" priority="14849" operator="equal">
      <formula>1</formula>
    </cfRule>
  </conditionalFormatting>
  <conditionalFormatting sqref="D6276:N6276">
    <cfRule type="cellIs" dxfId="0" priority="14850" operator="equal">
      <formula>0</formula>
    </cfRule>
    <cfRule type="cellIs" dxfId="1" priority="14851" operator="equal">
      <formula>1</formula>
    </cfRule>
  </conditionalFormatting>
  <conditionalFormatting sqref="D6277:N6277">
    <cfRule type="cellIs" dxfId="0" priority="14852" operator="equal">
      <formula>0</formula>
    </cfRule>
    <cfRule type="cellIs" dxfId="1" priority="14853" operator="equal">
      <formula>1</formula>
    </cfRule>
  </conditionalFormatting>
  <conditionalFormatting sqref="D6278:N6278">
    <cfRule type="cellIs" dxfId="0" priority="14854" operator="equal">
      <formula>0</formula>
    </cfRule>
    <cfRule type="cellIs" dxfId="1" priority="14855" operator="equal">
      <formula>1</formula>
    </cfRule>
  </conditionalFormatting>
  <conditionalFormatting sqref="D6279:N6279">
    <cfRule type="cellIs" dxfId="0" priority="14856" operator="equal">
      <formula>0</formula>
    </cfRule>
    <cfRule type="cellIs" dxfId="1" priority="14857" operator="equal">
      <formula>1</formula>
    </cfRule>
  </conditionalFormatting>
  <conditionalFormatting sqref="D627:N627">
    <cfRule type="cellIs" dxfId="0" priority="1377" operator="equal">
      <formula>0</formula>
    </cfRule>
    <cfRule type="cellIs" dxfId="1" priority="1378" operator="equal">
      <formula>1</formula>
    </cfRule>
  </conditionalFormatting>
  <conditionalFormatting sqref="D6280:N6280">
    <cfRule type="cellIs" dxfId="0" priority="14858" operator="equal">
      <formula>0</formula>
    </cfRule>
    <cfRule type="cellIs" dxfId="1" priority="14859" operator="equal">
      <formula>1</formula>
    </cfRule>
  </conditionalFormatting>
  <conditionalFormatting sqref="D6281:N6281">
    <cfRule type="cellIs" dxfId="0" priority="14860" operator="equal">
      <formula>0</formula>
    </cfRule>
    <cfRule type="cellIs" dxfId="1" priority="14861" operator="equal">
      <formula>1</formula>
    </cfRule>
  </conditionalFormatting>
  <conditionalFormatting sqref="D6282:N6282">
    <cfRule type="cellIs" dxfId="0" priority="14862" operator="equal">
      <formula>0</formula>
    </cfRule>
    <cfRule type="cellIs" dxfId="1" priority="14863" operator="equal">
      <formula>1</formula>
    </cfRule>
  </conditionalFormatting>
  <conditionalFormatting sqref="D6283:N6283">
    <cfRule type="cellIs" dxfId="0" priority="14864" operator="equal">
      <formula>0</formula>
    </cfRule>
    <cfRule type="cellIs" dxfId="1" priority="14865" operator="equal">
      <formula>1</formula>
    </cfRule>
  </conditionalFormatting>
  <conditionalFormatting sqref="D6284:N6284">
    <cfRule type="cellIs" dxfId="0" priority="14866" operator="equal">
      <formula>0</formula>
    </cfRule>
    <cfRule type="cellIs" dxfId="1" priority="14867" operator="equal">
      <formula>1</formula>
    </cfRule>
  </conditionalFormatting>
  <conditionalFormatting sqref="D6285:N6285">
    <cfRule type="cellIs" dxfId="0" priority="14868" operator="equal">
      <formula>0</formula>
    </cfRule>
    <cfRule type="cellIs" dxfId="1" priority="14869" operator="equal">
      <formula>1</formula>
    </cfRule>
  </conditionalFormatting>
  <conditionalFormatting sqref="D6286:N6286">
    <cfRule type="cellIs" dxfId="0" priority="14870" operator="equal">
      <formula>0</formula>
    </cfRule>
    <cfRule type="cellIs" dxfId="1" priority="14871" operator="equal">
      <formula>1</formula>
    </cfRule>
  </conditionalFormatting>
  <conditionalFormatting sqref="D6287:N6287">
    <cfRule type="cellIs" dxfId="0" priority="14872" operator="equal">
      <formula>0</formula>
    </cfRule>
    <cfRule type="cellIs" dxfId="1" priority="14873" operator="equal">
      <formula>1</formula>
    </cfRule>
  </conditionalFormatting>
  <conditionalFormatting sqref="D6288:N6288">
    <cfRule type="cellIs" dxfId="0" priority="14874" operator="equal">
      <formula>0</formula>
    </cfRule>
    <cfRule type="cellIs" dxfId="1" priority="14875" operator="equal">
      <formula>1</formula>
    </cfRule>
  </conditionalFormatting>
  <conditionalFormatting sqref="D6289:N6289">
    <cfRule type="cellIs" dxfId="0" priority="14876" operator="equal">
      <formula>0</formula>
    </cfRule>
    <cfRule type="cellIs" dxfId="1" priority="14877" operator="equal">
      <formula>1</formula>
    </cfRule>
  </conditionalFormatting>
  <conditionalFormatting sqref="D628:N628">
    <cfRule type="cellIs" dxfId="0" priority="1379" operator="equal">
      <formula>0</formula>
    </cfRule>
    <cfRule type="cellIs" dxfId="1" priority="1380" operator="equal">
      <formula>1</formula>
    </cfRule>
  </conditionalFormatting>
  <conditionalFormatting sqref="D6290:N6290">
    <cfRule type="cellIs" dxfId="0" priority="14878" operator="equal">
      <formula>0</formula>
    </cfRule>
    <cfRule type="cellIs" dxfId="1" priority="14879" operator="equal">
      <formula>1</formula>
    </cfRule>
  </conditionalFormatting>
  <conditionalFormatting sqref="D6291:N6291">
    <cfRule type="cellIs" dxfId="0" priority="14880" operator="equal">
      <formula>0</formula>
    </cfRule>
    <cfRule type="cellIs" dxfId="1" priority="14881" operator="equal">
      <formula>1</formula>
    </cfRule>
  </conditionalFormatting>
  <conditionalFormatting sqref="D6292:N6292">
    <cfRule type="cellIs" dxfId="0" priority="14882" operator="equal">
      <formula>0</formula>
    </cfRule>
    <cfRule type="cellIs" dxfId="1" priority="14883" operator="equal">
      <formula>1</formula>
    </cfRule>
  </conditionalFormatting>
  <conditionalFormatting sqref="D6293:N6293">
    <cfRule type="cellIs" dxfId="0" priority="14884" operator="equal">
      <formula>0</formula>
    </cfRule>
    <cfRule type="cellIs" dxfId="1" priority="14885" operator="equal">
      <formula>1</formula>
    </cfRule>
  </conditionalFormatting>
  <conditionalFormatting sqref="D6294:N6294">
    <cfRule type="cellIs" dxfId="0" priority="14886" operator="equal">
      <formula>0</formula>
    </cfRule>
    <cfRule type="cellIs" dxfId="1" priority="14887" operator="equal">
      <formula>1</formula>
    </cfRule>
  </conditionalFormatting>
  <conditionalFormatting sqref="D6295">
    <cfRule type="colorScale" priority="14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98:N6298">
    <cfRule type="cellIs" dxfId="0" priority="14899" operator="equal">
      <formula>0</formula>
    </cfRule>
    <cfRule type="cellIs" dxfId="1" priority="14900" operator="equal">
      <formula>1</formula>
    </cfRule>
  </conditionalFormatting>
  <conditionalFormatting sqref="D6299:N6299">
    <cfRule type="cellIs" dxfId="0" priority="14901" operator="equal">
      <formula>0</formula>
    </cfRule>
    <cfRule type="cellIs" dxfId="1" priority="14902" operator="equal">
      <formula>1</formula>
    </cfRule>
  </conditionalFormatting>
  <conditionalFormatting sqref="D629:N629">
    <cfRule type="cellIs" dxfId="0" priority="1381" operator="equal">
      <formula>0</formula>
    </cfRule>
    <cfRule type="cellIs" dxfId="1" priority="1382" operator="equal">
      <formula>1</formula>
    </cfRule>
  </conditionalFormatting>
  <conditionalFormatting sqref="D62:N62">
    <cfRule type="cellIs" dxfId="0" priority="97" operator="equal">
      <formula>0</formula>
    </cfRule>
    <cfRule type="cellIs" dxfId="1" priority="98" operator="equal">
      <formula>1</formula>
    </cfRule>
  </conditionalFormatting>
  <conditionalFormatting sqref="D6300:N6300">
    <cfRule type="cellIs" dxfId="0" priority="14903" operator="equal">
      <formula>0</formula>
    </cfRule>
    <cfRule type="cellIs" dxfId="1" priority="14904" operator="equal">
      <formula>1</formula>
    </cfRule>
  </conditionalFormatting>
  <conditionalFormatting sqref="D6301:N6301">
    <cfRule type="cellIs" dxfId="0" priority="14905" operator="equal">
      <formula>0</formula>
    </cfRule>
    <cfRule type="cellIs" dxfId="1" priority="14906" operator="equal">
      <formula>1</formula>
    </cfRule>
  </conditionalFormatting>
  <conditionalFormatting sqref="D6302:N6302">
    <cfRule type="cellIs" dxfId="0" priority="14907" operator="equal">
      <formula>0</formula>
    </cfRule>
    <cfRule type="cellIs" dxfId="1" priority="14908" operator="equal">
      <formula>1</formula>
    </cfRule>
  </conditionalFormatting>
  <conditionalFormatting sqref="D6303:N6303">
    <cfRule type="cellIs" dxfId="0" priority="14909" operator="equal">
      <formula>0</formula>
    </cfRule>
    <cfRule type="cellIs" dxfId="1" priority="14910" operator="equal">
      <formula>1</formula>
    </cfRule>
  </conditionalFormatting>
  <conditionalFormatting sqref="D6304:N6304">
    <cfRule type="cellIs" dxfId="0" priority="14911" operator="equal">
      <formula>0</formula>
    </cfRule>
    <cfRule type="cellIs" dxfId="1" priority="14912" operator="equal">
      <formula>1</formula>
    </cfRule>
  </conditionalFormatting>
  <conditionalFormatting sqref="D6305:N6305">
    <cfRule type="cellIs" dxfId="0" priority="14913" operator="equal">
      <formula>0</formula>
    </cfRule>
    <cfRule type="cellIs" dxfId="1" priority="14914" operator="equal">
      <formula>1</formula>
    </cfRule>
  </conditionalFormatting>
  <conditionalFormatting sqref="D6306:N6306">
    <cfRule type="cellIs" dxfId="0" priority="14915" operator="equal">
      <formula>0</formula>
    </cfRule>
    <cfRule type="cellIs" dxfId="1" priority="14916" operator="equal">
      <formula>1</formula>
    </cfRule>
  </conditionalFormatting>
  <conditionalFormatting sqref="D6307:N6307">
    <cfRule type="cellIs" dxfId="0" priority="14917" operator="equal">
      <formula>0</formula>
    </cfRule>
    <cfRule type="cellIs" dxfId="1" priority="14918" operator="equal">
      <formula>1</formula>
    </cfRule>
  </conditionalFormatting>
  <conditionalFormatting sqref="D6308:N6308">
    <cfRule type="cellIs" dxfId="0" priority="14919" operator="equal">
      <formula>0</formula>
    </cfRule>
    <cfRule type="cellIs" dxfId="1" priority="14920" operator="equal">
      <formula>1</formula>
    </cfRule>
  </conditionalFormatting>
  <conditionalFormatting sqref="D6309:N6309">
    <cfRule type="cellIs" dxfId="0" priority="14921" operator="equal">
      <formula>0</formula>
    </cfRule>
    <cfRule type="cellIs" dxfId="1" priority="14922" operator="equal">
      <formula>1</formula>
    </cfRule>
  </conditionalFormatting>
  <conditionalFormatting sqref="D630:N630">
    <cfRule type="cellIs" dxfId="0" priority="1383" operator="equal">
      <formula>0</formula>
    </cfRule>
    <cfRule type="cellIs" dxfId="1" priority="1384" operator="equal">
      <formula>1</formula>
    </cfRule>
  </conditionalFormatting>
  <conditionalFormatting sqref="D6310:N6310">
    <cfRule type="cellIs" dxfId="0" priority="14923" operator="equal">
      <formula>0</formula>
    </cfRule>
    <cfRule type="cellIs" dxfId="1" priority="14924" operator="equal">
      <formula>1</formula>
    </cfRule>
  </conditionalFormatting>
  <conditionalFormatting sqref="D6311:N6311">
    <cfRule type="cellIs" dxfId="0" priority="14925" operator="equal">
      <formula>0</formula>
    </cfRule>
    <cfRule type="cellIs" dxfId="1" priority="14926" operator="equal">
      <formula>1</formula>
    </cfRule>
  </conditionalFormatting>
  <conditionalFormatting sqref="D6312:N6312">
    <cfRule type="cellIs" dxfId="0" priority="14927" operator="equal">
      <formula>0</formula>
    </cfRule>
    <cfRule type="cellIs" dxfId="1" priority="14928" operator="equal">
      <formula>1</formula>
    </cfRule>
  </conditionalFormatting>
  <conditionalFormatting sqref="D6313:N6313">
    <cfRule type="cellIs" dxfId="0" priority="14929" operator="equal">
      <formula>0</formula>
    </cfRule>
    <cfRule type="cellIs" dxfId="1" priority="14930" operator="equal">
      <formula>1</formula>
    </cfRule>
  </conditionalFormatting>
  <conditionalFormatting sqref="D6314:N6314">
    <cfRule type="cellIs" dxfId="0" priority="14931" operator="equal">
      <formula>0</formula>
    </cfRule>
    <cfRule type="cellIs" dxfId="1" priority="14932" operator="equal">
      <formula>1</formula>
    </cfRule>
  </conditionalFormatting>
  <conditionalFormatting sqref="D6315:N6315">
    <cfRule type="cellIs" dxfId="0" priority="14933" operator="equal">
      <formula>0</formula>
    </cfRule>
    <cfRule type="cellIs" dxfId="1" priority="14934" operator="equal">
      <formula>1</formula>
    </cfRule>
  </conditionalFormatting>
  <conditionalFormatting sqref="D6316">
    <cfRule type="colorScale" priority="15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19">
    <cfRule type="colorScale" priority="14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1:N631">
    <cfRule type="cellIs" dxfId="0" priority="1385" operator="equal">
      <formula>0</formula>
    </cfRule>
    <cfRule type="cellIs" dxfId="1" priority="1386" operator="equal">
      <formula>1</formula>
    </cfRule>
  </conditionalFormatting>
  <conditionalFormatting sqref="D6322:N6322">
    <cfRule type="cellIs" dxfId="0" priority="14957" operator="equal">
      <formula>0</formula>
    </cfRule>
    <cfRule type="cellIs" dxfId="1" priority="14958" operator="equal">
      <formula>1</formula>
    </cfRule>
  </conditionalFormatting>
  <conditionalFormatting sqref="D6323:N6323">
    <cfRule type="cellIs" dxfId="0" priority="14959" operator="equal">
      <formula>0</formula>
    </cfRule>
    <cfRule type="cellIs" dxfId="1" priority="14960" operator="equal">
      <formula>1</formula>
    </cfRule>
  </conditionalFormatting>
  <conditionalFormatting sqref="D6324:N6324">
    <cfRule type="cellIs" dxfId="0" priority="14961" operator="equal">
      <formula>0</formula>
    </cfRule>
    <cfRule type="cellIs" dxfId="1" priority="14962" operator="equal">
      <formula>1</formula>
    </cfRule>
  </conditionalFormatting>
  <conditionalFormatting sqref="D6325:N6325">
    <cfRule type="cellIs" dxfId="0" priority="14963" operator="equal">
      <formula>0</formula>
    </cfRule>
    <cfRule type="cellIs" dxfId="1" priority="14964" operator="equal">
      <formula>1</formula>
    </cfRule>
  </conditionalFormatting>
  <conditionalFormatting sqref="D6326:N6326">
    <cfRule type="cellIs" dxfId="0" priority="14965" operator="equal">
      <formula>0</formula>
    </cfRule>
    <cfRule type="cellIs" dxfId="1" priority="14966" operator="equal">
      <formula>1</formula>
    </cfRule>
  </conditionalFormatting>
  <conditionalFormatting sqref="D6327:N6327">
    <cfRule type="cellIs" dxfId="0" priority="14967" operator="equal">
      <formula>0</formula>
    </cfRule>
    <cfRule type="cellIs" dxfId="1" priority="14968" operator="equal">
      <formula>1</formula>
    </cfRule>
  </conditionalFormatting>
  <conditionalFormatting sqref="D6328:N6328">
    <cfRule type="cellIs" dxfId="0" priority="14969" operator="equal">
      <formula>0</formula>
    </cfRule>
    <cfRule type="cellIs" dxfId="1" priority="14970" operator="equal">
      <formula>1</formula>
    </cfRule>
  </conditionalFormatting>
  <conditionalFormatting sqref="D6329:N6329">
    <cfRule type="cellIs" dxfId="0" priority="14971" operator="equal">
      <formula>0</formula>
    </cfRule>
    <cfRule type="cellIs" dxfId="1" priority="14972" operator="equal">
      <formula>1</formula>
    </cfRule>
  </conditionalFormatting>
  <conditionalFormatting sqref="D632:N632">
    <cfRule type="cellIs" dxfId="0" priority="1387" operator="equal">
      <formula>0</formula>
    </cfRule>
    <cfRule type="cellIs" dxfId="1" priority="1388" operator="equal">
      <formula>1</formula>
    </cfRule>
  </conditionalFormatting>
  <conditionalFormatting sqref="D6330:N6330">
    <cfRule type="cellIs" dxfId="0" priority="14973" operator="equal">
      <formula>0</formula>
    </cfRule>
    <cfRule type="cellIs" dxfId="1" priority="14974" operator="equal">
      <formula>1</formula>
    </cfRule>
  </conditionalFormatting>
  <conditionalFormatting sqref="D6331:N6331">
    <cfRule type="cellIs" dxfId="0" priority="14975" operator="equal">
      <formula>0</formula>
    </cfRule>
    <cfRule type="cellIs" dxfId="1" priority="14976" operator="equal">
      <formula>1</formula>
    </cfRule>
  </conditionalFormatting>
  <conditionalFormatting sqref="D6332:N6332">
    <cfRule type="cellIs" dxfId="0" priority="14977" operator="equal">
      <formula>0</formula>
    </cfRule>
    <cfRule type="cellIs" dxfId="1" priority="14978" operator="equal">
      <formula>1</formula>
    </cfRule>
  </conditionalFormatting>
  <conditionalFormatting sqref="D6333:N6333">
    <cfRule type="cellIs" dxfId="0" priority="14979" operator="equal">
      <formula>0</formula>
    </cfRule>
    <cfRule type="cellIs" dxfId="1" priority="14980" operator="equal">
      <formula>1</formula>
    </cfRule>
  </conditionalFormatting>
  <conditionalFormatting sqref="D6334:N6334">
    <cfRule type="cellIs" dxfId="0" priority="14981" operator="equal">
      <formula>0</formula>
    </cfRule>
    <cfRule type="cellIs" dxfId="1" priority="14982" operator="equal">
      <formula>1</formula>
    </cfRule>
  </conditionalFormatting>
  <conditionalFormatting sqref="D6335:N6335">
    <cfRule type="cellIs" dxfId="0" priority="14983" operator="equal">
      <formula>0</formula>
    </cfRule>
    <cfRule type="cellIs" dxfId="1" priority="14984" operator="equal">
      <formula>1</formula>
    </cfRule>
  </conditionalFormatting>
  <conditionalFormatting sqref="D6336:N6336">
    <cfRule type="cellIs" dxfId="0" priority="14985" operator="equal">
      <formula>0</formula>
    </cfRule>
    <cfRule type="cellIs" dxfId="1" priority="14986" operator="equal">
      <formula>1</formula>
    </cfRule>
  </conditionalFormatting>
  <conditionalFormatting sqref="D6337">
    <cfRule type="colorScale" priority="15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3:N633">
    <cfRule type="cellIs" dxfId="0" priority="1389" operator="equal">
      <formula>0</formula>
    </cfRule>
    <cfRule type="cellIs" dxfId="1" priority="1390" operator="equal">
      <formula>1</formula>
    </cfRule>
  </conditionalFormatting>
  <conditionalFormatting sqref="D6340:N6340">
    <cfRule type="cellIs" dxfId="0" priority="14998" operator="equal">
      <formula>0</formula>
    </cfRule>
    <cfRule type="cellIs" dxfId="1" priority="14999" operator="equal">
      <formula>1</formula>
    </cfRule>
  </conditionalFormatting>
  <conditionalFormatting sqref="D6341:N6341">
    <cfRule type="cellIs" dxfId="0" priority="15000" operator="equal">
      <formula>0</formula>
    </cfRule>
    <cfRule type="cellIs" dxfId="1" priority="15001" operator="equal">
      <formula>1</formula>
    </cfRule>
  </conditionalFormatting>
  <conditionalFormatting sqref="D6342:N6342">
    <cfRule type="cellIs" dxfId="0" priority="15002" operator="equal">
      <formula>0</formula>
    </cfRule>
    <cfRule type="cellIs" dxfId="1" priority="15003" operator="equal">
      <formula>1</formula>
    </cfRule>
  </conditionalFormatting>
  <conditionalFormatting sqref="D6343:N6343">
    <cfRule type="cellIs" dxfId="0" priority="15004" operator="equal">
      <formula>0</formula>
    </cfRule>
    <cfRule type="cellIs" dxfId="1" priority="15005" operator="equal">
      <formula>1</formula>
    </cfRule>
  </conditionalFormatting>
  <conditionalFormatting sqref="D6344:N6344">
    <cfRule type="cellIs" dxfId="0" priority="15006" operator="equal">
      <formula>0</formula>
    </cfRule>
    <cfRule type="cellIs" dxfId="1" priority="15007" operator="equal">
      <formula>1</formula>
    </cfRule>
  </conditionalFormatting>
  <conditionalFormatting sqref="D6345:N6345">
    <cfRule type="cellIs" dxfId="0" priority="15008" operator="equal">
      <formula>0</formula>
    </cfRule>
    <cfRule type="cellIs" dxfId="1" priority="15009" operator="equal">
      <formula>1</formula>
    </cfRule>
  </conditionalFormatting>
  <conditionalFormatting sqref="D6346:N6346">
    <cfRule type="cellIs" dxfId="0" priority="15010" operator="equal">
      <formula>0</formula>
    </cfRule>
    <cfRule type="cellIs" dxfId="1" priority="15011" operator="equal">
      <formula>1</formula>
    </cfRule>
  </conditionalFormatting>
  <conditionalFormatting sqref="D6347:N6347">
    <cfRule type="cellIs" dxfId="0" priority="15012" operator="equal">
      <formula>0</formula>
    </cfRule>
    <cfRule type="cellIs" dxfId="1" priority="15013" operator="equal">
      <formula>1</formula>
    </cfRule>
  </conditionalFormatting>
  <conditionalFormatting sqref="D6348:N6348">
    <cfRule type="cellIs" dxfId="0" priority="15014" operator="equal">
      <formula>0</formula>
    </cfRule>
    <cfRule type="cellIs" dxfId="1" priority="15015" operator="equal">
      <formula>1</formula>
    </cfRule>
  </conditionalFormatting>
  <conditionalFormatting sqref="D6349:N6349">
    <cfRule type="cellIs" dxfId="0" priority="15016" operator="equal">
      <formula>0</formula>
    </cfRule>
    <cfRule type="cellIs" dxfId="1" priority="15017" operator="equal">
      <formula>1</formula>
    </cfRule>
  </conditionalFormatting>
  <conditionalFormatting sqref="D634:N634">
    <cfRule type="cellIs" dxfId="0" priority="1391" operator="equal">
      <formula>0</formula>
    </cfRule>
    <cfRule type="cellIs" dxfId="1" priority="1392" operator="equal">
      <formula>1</formula>
    </cfRule>
  </conditionalFormatting>
  <conditionalFormatting sqref="D6350:N6350">
    <cfRule type="cellIs" dxfId="0" priority="15018" operator="equal">
      <formula>0</formula>
    </cfRule>
    <cfRule type="cellIs" dxfId="1" priority="15019" operator="equal">
      <formula>1</formula>
    </cfRule>
  </conditionalFormatting>
  <conditionalFormatting sqref="D6351:N6351">
    <cfRule type="cellIs" dxfId="0" priority="15020" operator="equal">
      <formula>0</formula>
    </cfRule>
    <cfRule type="cellIs" dxfId="1" priority="15021" operator="equal">
      <formula>1</formula>
    </cfRule>
  </conditionalFormatting>
  <conditionalFormatting sqref="D6352:N6352">
    <cfRule type="cellIs" dxfId="0" priority="15022" operator="equal">
      <formula>0</formula>
    </cfRule>
    <cfRule type="cellIs" dxfId="1" priority="15023" operator="equal">
      <formula>1</formula>
    </cfRule>
  </conditionalFormatting>
  <conditionalFormatting sqref="D6353:N6353">
    <cfRule type="cellIs" dxfId="0" priority="15024" operator="equal">
      <formula>0</formula>
    </cfRule>
    <cfRule type="cellIs" dxfId="1" priority="15025" operator="equal">
      <formula>1</formula>
    </cfRule>
  </conditionalFormatting>
  <conditionalFormatting sqref="D6354:N6354">
    <cfRule type="cellIs" dxfId="0" priority="15026" operator="equal">
      <formula>0</formula>
    </cfRule>
    <cfRule type="cellIs" dxfId="1" priority="15027" operator="equal">
      <formula>1</formula>
    </cfRule>
  </conditionalFormatting>
  <conditionalFormatting sqref="D6355:N6355">
    <cfRule type="cellIs" dxfId="0" priority="15028" operator="equal">
      <formula>0</formula>
    </cfRule>
    <cfRule type="cellIs" dxfId="1" priority="15029" operator="equal">
      <formula>1</formula>
    </cfRule>
  </conditionalFormatting>
  <conditionalFormatting sqref="D6356:N6356">
    <cfRule type="cellIs" dxfId="0" priority="15030" operator="equal">
      <formula>0</formula>
    </cfRule>
    <cfRule type="cellIs" dxfId="1" priority="15031" operator="equal">
      <formula>1</formula>
    </cfRule>
  </conditionalFormatting>
  <conditionalFormatting sqref="D6357">
    <cfRule type="colorScale" priority="15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5:N635">
    <cfRule type="cellIs" dxfId="0" priority="1393" operator="equal">
      <formula>0</formula>
    </cfRule>
    <cfRule type="cellIs" dxfId="1" priority="1394" operator="equal">
      <formula>1</formula>
    </cfRule>
  </conditionalFormatting>
  <conditionalFormatting sqref="D6360:N6360">
    <cfRule type="cellIs" dxfId="0" priority="15043" operator="equal">
      <formula>0</formula>
    </cfRule>
    <cfRule type="cellIs" dxfId="1" priority="15044" operator="equal">
      <formula>1</formula>
    </cfRule>
  </conditionalFormatting>
  <conditionalFormatting sqref="D6361:N6361">
    <cfRule type="cellIs" dxfId="0" priority="15045" operator="equal">
      <formula>0</formula>
    </cfRule>
    <cfRule type="cellIs" dxfId="1" priority="15046" operator="equal">
      <formula>1</formula>
    </cfRule>
  </conditionalFormatting>
  <conditionalFormatting sqref="D6362:N6362">
    <cfRule type="cellIs" dxfId="0" priority="15047" operator="equal">
      <formula>0</formula>
    </cfRule>
    <cfRule type="cellIs" dxfId="1" priority="15048" operator="equal">
      <formula>1</formula>
    </cfRule>
  </conditionalFormatting>
  <conditionalFormatting sqref="D6363:N6363">
    <cfRule type="cellIs" dxfId="0" priority="15049" operator="equal">
      <formula>0</formula>
    </cfRule>
    <cfRule type="cellIs" dxfId="1" priority="15050" operator="equal">
      <formula>1</formula>
    </cfRule>
  </conditionalFormatting>
  <conditionalFormatting sqref="D6364:N6364">
    <cfRule type="cellIs" dxfId="0" priority="15051" operator="equal">
      <formula>0</formula>
    </cfRule>
    <cfRule type="cellIs" dxfId="1" priority="15052" operator="equal">
      <formula>1</formula>
    </cfRule>
  </conditionalFormatting>
  <conditionalFormatting sqref="D6365:N6365">
    <cfRule type="cellIs" dxfId="0" priority="15053" operator="equal">
      <formula>0</formula>
    </cfRule>
    <cfRule type="cellIs" dxfId="1" priority="15054" operator="equal">
      <formula>1</formula>
    </cfRule>
  </conditionalFormatting>
  <conditionalFormatting sqref="D6366:N6366">
    <cfRule type="cellIs" dxfId="0" priority="15055" operator="equal">
      <formula>0</formula>
    </cfRule>
    <cfRule type="cellIs" dxfId="1" priority="15056" operator="equal">
      <formula>1</formula>
    </cfRule>
  </conditionalFormatting>
  <conditionalFormatting sqref="D6367:N6367">
    <cfRule type="cellIs" dxfId="0" priority="15057" operator="equal">
      <formula>0</formula>
    </cfRule>
    <cfRule type="cellIs" dxfId="1" priority="15058" operator="equal">
      <formula>1</formula>
    </cfRule>
  </conditionalFormatting>
  <conditionalFormatting sqref="D6368:N6368">
    <cfRule type="cellIs" dxfId="0" priority="15059" operator="equal">
      <formula>0</formula>
    </cfRule>
    <cfRule type="cellIs" dxfId="1" priority="15060" operator="equal">
      <formula>1</formula>
    </cfRule>
  </conditionalFormatting>
  <conditionalFormatting sqref="D6369:N6369">
    <cfRule type="cellIs" dxfId="0" priority="15061" operator="equal">
      <formula>0</formula>
    </cfRule>
    <cfRule type="cellIs" dxfId="1" priority="15062" operator="equal">
      <formula>1</formula>
    </cfRule>
  </conditionalFormatting>
  <conditionalFormatting sqref="D636:N636">
    <cfRule type="cellIs" dxfId="0" priority="1395" operator="equal">
      <formula>0</formula>
    </cfRule>
    <cfRule type="cellIs" dxfId="1" priority="1396" operator="equal">
      <formula>1</formula>
    </cfRule>
  </conditionalFormatting>
  <conditionalFormatting sqref="D6370:N6370">
    <cfRule type="cellIs" dxfId="0" priority="15063" operator="equal">
      <formula>0</formula>
    </cfRule>
    <cfRule type="cellIs" dxfId="1" priority="15064" operator="equal">
      <formula>1</formula>
    </cfRule>
  </conditionalFormatting>
  <conditionalFormatting sqref="D6371:N6371">
    <cfRule type="cellIs" dxfId="0" priority="15065" operator="equal">
      <formula>0</formula>
    </cfRule>
    <cfRule type="cellIs" dxfId="1" priority="15066" operator="equal">
      <formula>1</formula>
    </cfRule>
  </conditionalFormatting>
  <conditionalFormatting sqref="D6372:N6372">
    <cfRule type="cellIs" dxfId="0" priority="15067" operator="equal">
      <formula>0</formula>
    </cfRule>
    <cfRule type="cellIs" dxfId="1" priority="15068" operator="equal">
      <formula>1</formula>
    </cfRule>
  </conditionalFormatting>
  <conditionalFormatting sqref="D6373:N6373">
    <cfRule type="cellIs" dxfId="0" priority="15069" operator="equal">
      <formula>0</formula>
    </cfRule>
    <cfRule type="cellIs" dxfId="1" priority="15070" operator="equal">
      <formula>1</formula>
    </cfRule>
  </conditionalFormatting>
  <conditionalFormatting sqref="D6374:N6374">
    <cfRule type="cellIs" dxfId="0" priority="15071" operator="equal">
      <formula>0</formula>
    </cfRule>
    <cfRule type="cellIs" dxfId="1" priority="15072" operator="equal">
      <formula>1</formula>
    </cfRule>
  </conditionalFormatting>
  <conditionalFormatting sqref="D6375:N6375">
    <cfRule type="cellIs" dxfId="0" priority="15073" operator="equal">
      <formula>0</formula>
    </cfRule>
    <cfRule type="cellIs" dxfId="1" priority="15074" operator="equal">
      <formula>1</formula>
    </cfRule>
  </conditionalFormatting>
  <conditionalFormatting sqref="D6376:N6376">
    <cfRule type="cellIs" dxfId="0" priority="15075" operator="equal">
      <formula>0</formula>
    </cfRule>
    <cfRule type="cellIs" dxfId="1" priority="15076" operator="equal">
      <formula>1</formula>
    </cfRule>
  </conditionalFormatting>
  <conditionalFormatting sqref="D6377:N6377">
    <cfRule type="cellIs" dxfId="0" priority="15077" operator="equal">
      <formula>0</formula>
    </cfRule>
    <cfRule type="cellIs" dxfId="1" priority="15078" operator="equal">
      <formula>1</formula>
    </cfRule>
  </conditionalFormatting>
  <conditionalFormatting sqref="D6378:N6378">
    <cfRule type="cellIs" dxfId="0" priority="15079" operator="equal">
      <formula>0</formula>
    </cfRule>
    <cfRule type="cellIs" dxfId="1" priority="15080" operator="equal">
      <formula>1</formula>
    </cfRule>
  </conditionalFormatting>
  <conditionalFormatting sqref="D6379">
    <cfRule type="colorScale" priority="15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7:N637">
    <cfRule type="cellIs" dxfId="0" priority="1397" operator="equal">
      <formula>0</formula>
    </cfRule>
    <cfRule type="cellIs" dxfId="1" priority="1398" operator="equal">
      <formula>1</formula>
    </cfRule>
  </conditionalFormatting>
  <conditionalFormatting sqref="D638">
    <cfRule type="colorScale" priority="1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82">
    <cfRule type="colorScale" priority="15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85:N6385">
    <cfRule type="cellIs" dxfId="0" priority="15103" operator="equal">
      <formula>0</formula>
    </cfRule>
    <cfRule type="cellIs" dxfId="1" priority="15104" operator="equal">
      <formula>1</formula>
    </cfRule>
  </conditionalFormatting>
  <conditionalFormatting sqref="D6386:N6386">
    <cfRule type="cellIs" dxfId="0" priority="15105" operator="equal">
      <formula>0</formula>
    </cfRule>
    <cfRule type="cellIs" dxfId="1" priority="15106" operator="equal">
      <formula>1</formula>
    </cfRule>
  </conditionalFormatting>
  <conditionalFormatting sqref="D6387:N6387">
    <cfRule type="cellIs" dxfId="0" priority="15107" operator="equal">
      <formula>0</formula>
    </cfRule>
    <cfRule type="cellIs" dxfId="1" priority="15108" operator="equal">
      <formula>1</formula>
    </cfRule>
  </conditionalFormatting>
  <conditionalFormatting sqref="D6388:N6388">
    <cfRule type="cellIs" dxfId="0" priority="15109" operator="equal">
      <formula>0</formula>
    </cfRule>
    <cfRule type="cellIs" dxfId="1" priority="15110" operator="equal">
      <formula>1</formula>
    </cfRule>
  </conditionalFormatting>
  <conditionalFormatting sqref="D6389:N6389">
    <cfRule type="cellIs" dxfId="0" priority="15111" operator="equal">
      <formula>0</formula>
    </cfRule>
    <cfRule type="cellIs" dxfId="1" priority="15112" operator="equal">
      <formula>1</formula>
    </cfRule>
  </conditionalFormatting>
  <conditionalFormatting sqref="D6390:N6390">
    <cfRule type="cellIs" dxfId="0" priority="15113" operator="equal">
      <formula>0</formula>
    </cfRule>
    <cfRule type="cellIs" dxfId="1" priority="15114" operator="equal">
      <formula>1</formula>
    </cfRule>
  </conditionalFormatting>
  <conditionalFormatting sqref="D6391:N6391">
    <cfRule type="cellIs" dxfId="0" priority="15115" operator="equal">
      <formula>0</formula>
    </cfRule>
    <cfRule type="cellIs" dxfId="1" priority="15116" operator="equal">
      <formula>1</formula>
    </cfRule>
  </conditionalFormatting>
  <conditionalFormatting sqref="D6392:N6392">
    <cfRule type="cellIs" dxfId="0" priority="15117" operator="equal">
      <formula>0</formula>
    </cfRule>
    <cfRule type="cellIs" dxfId="1" priority="15118" operator="equal">
      <formula>1</formula>
    </cfRule>
  </conditionalFormatting>
  <conditionalFormatting sqref="D6393:N6393">
    <cfRule type="cellIs" dxfId="0" priority="15119" operator="equal">
      <formula>0</formula>
    </cfRule>
    <cfRule type="cellIs" dxfId="1" priority="15120" operator="equal">
      <formula>1</formula>
    </cfRule>
  </conditionalFormatting>
  <conditionalFormatting sqref="D6394:N6394">
    <cfRule type="cellIs" dxfId="0" priority="15121" operator="equal">
      <formula>0</formula>
    </cfRule>
    <cfRule type="cellIs" dxfId="1" priority="15122" operator="equal">
      <formula>1</formula>
    </cfRule>
  </conditionalFormatting>
  <conditionalFormatting sqref="D6395:N6395">
    <cfRule type="cellIs" dxfId="0" priority="15123" operator="equal">
      <formula>0</formula>
    </cfRule>
    <cfRule type="cellIs" dxfId="1" priority="15124" operator="equal">
      <formula>1</formula>
    </cfRule>
  </conditionalFormatting>
  <conditionalFormatting sqref="D6396:N6396">
    <cfRule type="cellIs" dxfId="0" priority="15125" operator="equal">
      <formula>0</formula>
    </cfRule>
    <cfRule type="cellIs" dxfId="1" priority="15126" operator="equal">
      <formula>1</formula>
    </cfRule>
  </conditionalFormatting>
  <conditionalFormatting sqref="D6397:N6397">
    <cfRule type="cellIs" dxfId="0" priority="15127" operator="equal">
      <formula>0</formula>
    </cfRule>
    <cfRule type="cellIs" dxfId="1" priority="15128" operator="equal">
      <formula>1</formula>
    </cfRule>
  </conditionalFormatting>
  <conditionalFormatting sqref="D6398:N6398">
    <cfRule type="cellIs" dxfId="0" priority="15129" operator="equal">
      <formula>0</formula>
    </cfRule>
    <cfRule type="cellIs" dxfId="1" priority="15130" operator="equal">
      <formula>1</formula>
    </cfRule>
  </conditionalFormatting>
  <conditionalFormatting sqref="D6399">
    <cfRule type="colorScale" priority="15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:N63">
    <cfRule type="cellIs" dxfId="0" priority="99" operator="equal">
      <formula>0</formula>
    </cfRule>
    <cfRule type="cellIs" dxfId="1" priority="100" operator="equal">
      <formula>1</formula>
    </cfRule>
  </conditionalFormatting>
  <conditionalFormatting sqref="D6402:N6402">
    <cfRule type="cellIs" dxfId="0" priority="15142" operator="equal">
      <formula>0</formula>
    </cfRule>
    <cfRule type="cellIs" dxfId="1" priority="15143" operator="equal">
      <formula>1</formula>
    </cfRule>
  </conditionalFormatting>
  <conditionalFormatting sqref="D6403:N6403">
    <cfRule type="cellIs" dxfId="0" priority="15144" operator="equal">
      <formula>0</formula>
    </cfRule>
    <cfRule type="cellIs" dxfId="1" priority="15145" operator="equal">
      <formula>1</formula>
    </cfRule>
  </conditionalFormatting>
  <conditionalFormatting sqref="D6404:N6404">
    <cfRule type="cellIs" dxfId="0" priority="15146" operator="equal">
      <formula>0</formula>
    </cfRule>
    <cfRule type="cellIs" dxfId="1" priority="15147" operator="equal">
      <formula>1</formula>
    </cfRule>
  </conditionalFormatting>
  <conditionalFormatting sqref="D6405:N6405">
    <cfRule type="cellIs" dxfId="0" priority="15148" operator="equal">
      <formula>0</formula>
    </cfRule>
    <cfRule type="cellIs" dxfId="1" priority="15149" operator="equal">
      <formula>1</formula>
    </cfRule>
  </conditionalFormatting>
  <conditionalFormatting sqref="D6406:N6406">
    <cfRule type="cellIs" dxfId="0" priority="15150" operator="equal">
      <formula>0</formula>
    </cfRule>
    <cfRule type="cellIs" dxfId="1" priority="15151" operator="equal">
      <formula>1</formula>
    </cfRule>
  </conditionalFormatting>
  <conditionalFormatting sqref="D6407:N6407">
    <cfRule type="cellIs" dxfId="0" priority="15152" operator="equal">
      <formula>0</formula>
    </cfRule>
    <cfRule type="cellIs" dxfId="1" priority="15153" operator="equal">
      <formula>1</formula>
    </cfRule>
  </conditionalFormatting>
  <conditionalFormatting sqref="D6408:N6408">
    <cfRule type="cellIs" dxfId="0" priority="15154" operator="equal">
      <formula>0</formula>
    </cfRule>
    <cfRule type="cellIs" dxfId="1" priority="15155" operator="equal">
      <formula>1</formula>
    </cfRule>
  </conditionalFormatting>
  <conditionalFormatting sqref="D6409:N6409">
    <cfRule type="cellIs" dxfId="0" priority="15156" operator="equal">
      <formula>0</formula>
    </cfRule>
    <cfRule type="cellIs" dxfId="1" priority="15157" operator="equal">
      <formula>1</formula>
    </cfRule>
  </conditionalFormatting>
  <conditionalFormatting sqref="D6410:N6410">
    <cfRule type="cellIs" dxfId="0" priority="15158" operator="equal">
      <formula>0</formula>
    </cfRule>
    <cfRule type="cellIs" dxfId="1" priority="15159" operator="equal">
      <formula>1</formula>
    </cfRule>
  </conditionalFormatting>
  <conditionalFormatting sqref="D6411:N6411">
    <cfRule type="cellIs" dxfId="0" priority="15160" operator="equal">
      <formula>0</formula>
    </cfRule>
    <cfRule type="cellIs" dxfId="1" priority="15161" operator="equal">
      <formula>1</formula>
    </cfRule>
  </conditionalFormatting>
  <conditionalFormatting sqref="D6412:N6412">
    <cfRule type="cellIs" dxfId="0" priority="15162" operator="equal">
      <formula>0</formula>
    </cfRule>
    <cfRule type="cellIs" dxfId="1" priority="15163" operator="equal">
      <formula>1</formula>
    </cfRule>
  </conditionalFormatting>
  <conditionalFormatting sqref="D6413:N6413">
    <cfRule type="cellIs" dxfId="0" priority="15164" operator="equal">
      <formula>0</formula>
    </cfRule>
    <cfRule type="cellIs" dxfId="1" priority="15165" operator="equal">
      <formula>1</formula>
    </cfRule>
  </conditionalFormatting>
  <conditionalFormatting sqref="D6414:N6414">
    <cfRule type="cellIs" dxfId="0" priority="15166" operator="equal">
      <formula>0</formula>
    </cfRule>
    <cfRule type="cellIs" dxfId="1" priority="15167" operator="equal">
      <formula>1</formula>
    </cfRule>
  </conditionalFormatting>
  <conditionalFormatting sqref="D6415:N6415">
    <cfRule type="cellIs" dxfId="0" priority="15168" operator="equal">
      <formula>0</formula>
    </cfRule>
    <cfRule type="cellIs" dxfId="1" priority="15169" operator="equal">
      <formula>1</formula>
    </cfRule>
  </conditionalFormatting>
  <conditionalFormatting sqref="D6416:N6416">
    <cfRule type="cellIs" dxfId="0" priority="15170" operator="equal">
      <formula>0</formula>
    </cfRule>
    <cfRule type="cellIs" dxfId="1" priority="15171" operator="equal">
      <formula>1</formula>
    </cfRule>
  </conditionalFormatting>
  <conditionalFormatting sqref="D6417:N6417">
    <cfRule type="cellIs" dxfId="0" priority="15172" operator="equal">
      <formula>0</formula>
    </cfRule>
    <cfRule type="cellIs" dxfId="1" priority="15173" operator="equal">
      <formula>1</formula>
    </cfRule>
  </conditionalFormatting>
  <conditionalFormatting sqref="D6418:N6418">
    <cfRule type="cellIs" dxfId="0" priority="15174" operator="equal">
      <formula>0</formula>
    </cfRule>
    <cfRule type="cellIs" dxfId="1" priority="15175" operator="equal">
      <formula>1</formula>
    </cfRule>
  </conditionalFormatting>
  <conditionalFormatting sqref="D6419">
    <cfRule type="colorScale" priority="15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1:N641">
    <cfRule type="cellIs" dxfId="0" priority="1410" operator="equal">
      <formula>0</formula>
    </cfRule>
    <cfRule type="cellIs" dxfId="1" priority="1411" operator="equal">
      <formula>1</formula>
    </cfRule>
  </conditionalFormatting>
  <conditionalFormatting sqref="D6422:N6422">
    <cfRule type="cellIs" dxfId="0" priority="15187" operator="equal">
      <formula>0</formula>
    </cfRule>
    <cfRule type="cellIs" dxfId="1" priority="15188" operator="equal">
      <formula>1</formula>
    </cfRule>
  </conditionalFormatting>
  <conditionalFormatting sqref="D6423:N6423">
    <cfRule type="cellIs" dxfId="0" priority="15189" operator="equal">
      <formula>0</formula>
    </cfRule>
    <cfRule type="cellIs" dxfId="1" priority="15190" operator="equal">
      <formula>1</formula>
    </cfRule>
  </conditionalFormatting>
  <conditionalFormatting sqref="D6424:N6424">
    <cfRule type="cellIs" dxfId="0" priority="15191" operator="equal">
      <formula>0</formula>
    </cfRule>
    <cfRule type="cellIs" dxfId="1" priority="15192" operator="equal">
      <formula>1</formula>
    </cfRule>
  </conditionalFormatting>
  <conditionalFormatting sqref="D6425:N6425">
    <cfRule type="cellIs" dxfId="0" priority="15193" operator="equal">
      <formula>0</formula>
    </cfRule>
    <cfRule type="cellIs" dxfId="1" priority="15194" operator="equal">
      <formula>1</formula>
    </cfRule>
  </conditionalFormatting>
  <conditionalFormatting sqref="D6426:N6426">
    <cfRule type="cellIs" dxfId="0" priority="15195" operator="equal">
      <formula>0</formula>
    </cfRule>
    <cfRule type="cellIs" dxfId="1" priority="15196" operator="equal">
      <formula>1</formula>
    </cfRule>
  </conditionalFormatting>
  <conditionalFormatting sqref="D6427:N6427">
    <cfRule type="cellIs" dxfId="0" priority="15197" operator="equal">
      <formula>0</formula>
    </cfRule>
    <cfRule type="cellIs" dxfId="1" priority="15198" operator="equal">
      <formula>1</formula>
    </cfRule>
  </conditionalFormatting>
  <conditionalFormatting sqref="D6428:N6428">
    <cfRule type="cellIs" dxfId="0" priority="15199" operator="equal">
      <formula>0</formula>
    </cfRule>
    <cfRule type="cellIs" dxfId="1" priority="15200" operator="equal">
      <formula>1</formula>
    </cfRule>
  </conditionalFormatting>
  <conditionalFormatting sqref="D6429:N6429">
    <cfRule type="cellIs" dxfId="0" priority="15201" operator="equal">
      <formula>0</formula>
    </cfRule>
    <cfRule type="cellIs" dxfId="1" priority="15202" operator="equal">
      <formula>1</formula>
    </cfRule>
  </conditionalFormatting>
  <conditionalFormatting sqref="D642:N642">
    <cfRule type="cellIs" dxfId="0" priority="1412" operator="equal">
      <formula>0</formula>
    </cfRule>
    <cfRule type="cellIs" dxfId="1" priority="1413" operator="equal">
      <formula>1</formula>
    </cfRule>
  </conditionalFormatting>
  <conditionalFormatting sqref="D6430:N6430">
    <cfRule type="cellIs" dxfId="0" priority="15203" operator="equal">
      <formula>0</formula>
    </cfRule>
    <cfRule type="cellIs" dxfId="1" priority="15204" operator="equal">
      <formula>1</formula>
    </cfRule>
  </conditionalFormatting>
  <conditionalFormatting sqref="D6431:N6431">
    <cfRule type="cellIs" dxfId="0" priority="15205" operator="equal">
      <formula>0</formula>
    </cfRule>
    <cfRule type="cellIs" dxfId="1" priority="15206" operator="equal">
      <formula>1</formula>
    </cfRule>
  </conditionalFormatting>
  <conditionalFormatting sqref="D6432:N6432">
    <cfRule type="cellIs" dxfId="0" priority="15207" operator="equal">
      <formula>0</formula>
    </cfRule>
    <cfRule type="cellIs" dxfId="1" priority="15208" operator="equal">
      <formula>1</formula>
    </cfRule>
  </conditionalFormatting>
  <conditionalFormatting sqref="D6433:N6433">
    <cfRule type="cellIs" dxfId="0" priority="15209" operator="equal">
      <formula>0</formula>
    </cfRule>
    <cfRule type="cellIs" dxfId="1" priority="15210" operator="equal">
      <formula>1</formula>
    </cfRule>
  </conditionalFormatting>
  <conditionalFormatting sqref="D6434:N6434">
    <cfRule type="cellIs" dxfId="0" priority="15211" operator="equal">
      <formula>0</formula>
    </cfRule>
    <cfRule type="cellIs" dxfId="1" priority="15212" operator="equal">
      <formula>1</formula>
    </cfRule>
  </conditionalFormatting>
  <conditionalFormatting sqref="D6435:N6435">
    <cfRule type="cellIs" dxfId="0" priority="15213" operator="equal">
      <formula>0</formula>
    </cfRule>
    <cfRule type="cellIs" dxfId="1" priority="15214" operator="equal">
      <formula>1</formula>
    </cfRule>
  </conditionalFormatting>
  <conditionalFormatting sqref="D6436:N6436">
    <cfRule type="cellIs" dxfId="0" priority="15215" operator="equal">
      <formula>0</formula>
    </cfRule>
    <cfRule type="cellIs" dxfId="1" priority="15216" operator="equal">
      <formula>1</formula>
    </cfRule>
  </conditionalFormatting>
  <conditionalFormatting sqref="D6437:N6437">
    <cfRule type="cellIs" dxfId="0" priority="15217" operator="equal">
      <formula>0</formula>
    </cfRule>
    <cfRule type="cellIs" dxfId="1" priority="15218" operator="equal">
      <formula>1</formula>
    </cfRule>
  </conditionalFormatting>
  <conditionalFormatting sqref="D6438:N6438">
    <cfRule type="cellIs" dxfId="0" priority="15219" operator="equal">
      <formula>0</formula>
    </cfRule>
    <cfRule type="cellIs" dxfId="1" priority="15220" operator="equal">
      <formula>1</formula>
    </cfRule>
  </conditionalFormatting>
  <conditionalFormatting sqref="D6439:N6439">
    <cfRule type="cellIs" dxfId="0" priority="15221" operator="equal">
      <formula>0</formula>
    </cfRule>
    <cfRule type="cellIs" dxfId="1" priority="15222" operator="equal">
      <formula>1</formula>
    </cfRule>
  </conditionalFormatting>
  <conditionalFormatting sqref="D643:N643">
    <cfRule type="cellIs" dxfId="0" priority="1414" operator="equal">
      <formula>0</formula>
    </cfRule>
    <cfRule type="cellIs" dxfId="1" priority="1415" operator="equal">
      <formula>1</formula>
    </cfRule>
  </conditionalFormatting>
  <conditionalFormatting sqref="D6440:N6440">
    <cfRule type="cellIs" dxfId="0" priority="15223" operator="equal">
      <formula>0</formula>
    </cfRule>
    <cfRule type="cellIs" dxfId="1" priority="15224" operator="equal">
      <formula>1</formula>
    </cfRule>
  </conditionalFormatting>
  <conditionalFormatting sqref="D6441:N6441">
    <cfRule type="cellIs" dxfId="0" priority="15225" operator="equal">
      <formula>0</formula>
    </cfRule>
    <cfRule type="cellIs" dxfId="1" priority="15226" operator="equal">
      <formula>1</formula>
    </cfRule>
  </conditionalFormatting>
  <conditionalFormatting sqref="D6442:N6442">
    <cfRule type="cellIs" dxfId="0" priority="15227" operator="equal">
      <formula>0</formula>
    </cfRule>
    <cfRule type="cellIs" dxfId="1" priority="15228" operator="equal">
      <formula>1</formula>
    </cfRule>
  </conditionalFormatting>
  <conditionalFormatting sqref="D6443:N6443">
    <cfRule type="cellIs" dxfId="0" priority="15229" operator="equal">
      <formula>0</formula>
    </cfRule>
    <cfRule type="cellIs" dxfId="1" priority="15230" operator="equal">
      <formula>1</formula>
    </cfRule>
  </conditionalFormatting>
  <conditionalFormatting sqref="D6444:N6444">
    <cfRule type="cellIs" dxfId="0" priority="15231" operator="equal">
      <formula>0</formula>
    </cfRule>
    <cfRule type="cellIs" dxfId="1" priority="15232" operator="equal">
      <formula>1</formula>
    </cfRule>
  </conditionalFormatting>
  <conditionalFormatting sqref="D6445:N6445">
    <cfRule type="cellIs" dxfId="0" priority="15233" operator="equal">
      <formula>0</formula>
    </cfRule>
    <cfRule type="cellIs" dxfId="1" priority="15234" operator="equal">
      <formula>1</formula>
    </cfRule>
  </conditionalFormatting>
  <conditionalFormatting sqref="D6446:N6446">
    <cfRule type="cellIs" dxfId="0" priority="15235" operator="equal">
      <formula>0</formula>
    </cfRule>
    <cfRule type="cellIs" dxfId="1" priority="15236" operator="equal">
      <formula>1</formula>
    </cfRule>
  </conditionalFormatting>
  <conditionalFormatting sqref="D6447:N6447">
    <cfRule type="cellIs" dxfId="0" priority="15237" operator="equal">
      <formula>0</formula>
    </cfRule>
    <cfRule type="cellIs" dxfId="1" priority="15238" operator="equal">
      <formula>1</formula>
    </cfRule>
  </conditionalFormatting>
  <conditionalFormatting sqref="D6448:N6448">
    <cfRule type="cellIs" dxfId="0" priority="15239" operator="equal">
      <formula>0</formula>
    </cfRule>
    <cfRule type="cellIs" dxfId="1" priority="15240" operator="equal">
      <formula>1</formula>
    </cfRule>
  </conditionalFormatting>
  <conditionalFormatting sqref="D6449:N6449">
    <cfRule type="cellIs" dxfId="0" priority="15241" operator="equal">
      <formula>0</formula>
    </cfRule>
    <cfRule type="cellIs" dxfId="1" priority="15242" operator="equal">
      <formula>1</formula>
    </cfRule>
  </conditionalFormatting>
  <conditionalFormatting sqref="D644:N644">
    <cfRule type="cellIs" dxfId="0" priority="1416" operator="equal">
      <formula>0</formula>
    </cfRule>
    <cfRule type="cellIs" dxfId="1" priority="1417" operator="equal">
      <formula>1</formula>
    </cfRule>
  </conditionalFormatting>
  <conditionalFormatting sqref="D6450">
    <cfRule type="colorScale" priority="15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53">
    <cfRule type="colorScale" priority="15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56:N6456">
    <cfRule type="cellIs" dxfId="0" priority="15265" operator="equal">
      <formula>0</formula>
    </cfRule>
    <cfRule type="cellIs" dxfId="1" priority="15266" operator="equal">
      <formula>1</formula>
    </cfRule>
  </conditionalFormatting>
  <conditionalFormatting sqref="D6457:N6457">
    <cfRule type="cellIs" dxfId="0" priority="15267" operator="equal">
      <formula>0</formula>
    </cfRule>
    <cfRule type="cellIs" dxfId="1" priority="15268" operator="equal">
      <formula>1</formula>
    </cfRule>
  </conditionalFormatting>
  <conditionalFormatting sqref="D6458:N6458">
    <cfRule type="cellIs" dxfId="0" priority="15269" operator="equal">
      <formula>0</formula>
    </cfRule>
    <cfRule type="cellIs" dxfId="1" priority="15270" operator="equal">
      <formula>1</formula>
    </cfRule>
  </conditionalFormatting>
  <conditionalFormatting sqref="D6459:N6459">
    <cfRule type="cellIs" dxfId="0" priority="15271" operator="equal">
      <formula>0</formula>
    </cfRule>
    <cfRule type="cellIs" dxfId="1" priority="15272" operator="equal">
      <formula>1</formula>
    </cfRule>
  </conditionalFormatting>
  <conditionalFormatting sqref="D645:N645">
    <cfRule type="cellIs" dxfId="0" priority="1418" operator="equal">
      <formula>0</formula>
    </cfRule>
    <cfRule type="cellIs" dxfId="1" priority="1419" operator="equal">
      <formula>1</formula>
    </cfRule>
  </conditionalFormatting>
  <conditionalFormatting sqref="D6460:N6460">
    <cfRule type="cellIs" dxfId="0" priority="15273" operator="equal">
      <formula>0</formula>
    </cfRule>
    <cfRule type="cellIs" dxfId="1" priority="15274" operator="equal">
      <formula>1</formula>
    </cfRule>
  </conditionalFormatting>
  <conditionalFormatting sqref="D6461:N6461">
    <cfRule type="cellIs" dxfId="0" priority="15275" operator="equal">
      <formula>0</formula>
    </cfRule>
    <cfRule type="cellIs" dxfId="1" priority="15276" operator="equal">
      <formula>1</formula>
    </cfRule>
  </conditionalFormatting>
  <conditionalFormatting sqref="D6462:N6462">
    <cfRule type="cellIs" dxfId="0" priority="15277" operator="equal">
      <formula>0</formula>
    </cfRule>
    <cfRule type="cellIs" dxfId="1" priority="15278" operator="equal">
      <formula>1</formula>
    </cfRule>
  </conditionalFormatting>
  <conditionalFormatting sqref="D6463:N6463">
    <cfRule type="cellIs" dxfId="0" priority="15279" operator="equal">
      <formula>0</formula>
    </cfRule>
    <cfRule type="cellIs" dxfId="1" priority="15280" operator="equal">
      <formula>1</formula>
    </cfRule>
  </conditionalFormatting>
  <conditionalFormatting sqref="D6464:N6464">
    <cfRule type="cellIs" dxfId="0" priority="15281" operator="equal">
      <formula>0</formula>
    </cfRule>
    <cfRule type="cellIs" dxfId="1" priority="15282" operator="equal">
      <formula>1</formula>
    </cfRule>
  </conditionalFormatting>
  <conditionalFormatting sqref="D6465:N6465">
    <cfRule type="cellIs" dxfId="0" priority="15283" operator="equal">
      <formula>0</formula>
    </cfRule>
    <cfRule type="cellIs" dxfId="1" priority="15284" operator="equal">
      <formula>1</formula>
    </cfRule>
  </conditionalFormatting>
  <conditionalFormatting sqref="D6466:N6466">
    <cfRule type="cellIs" dxfId="0" priority="15285" operator="equal">
      <formula>0</formula>
    </cfRule>
    <cfRule type="cellIs" dxfId="1" priority="15286" operator="equal">
      <formula>1</formula>
    </cfRule>
  </conditionalFormatting>
  <conditionalFormatting sqref="D6467:N6467">
    <cfRule type="cellIs" dxfId="0" priority="15287" operator="equal">
      <formula>0</formula>
    </cfRule>
    <cfRule type="cellIs" dxfId="1" priority="15288" operator="equal">
      <formula>1</formula>
    </cfRule>
  </conditionalFormatting>
  <conditionalFormatting sqref="D6468:N6468">
    <cfRule type="cellIs" dxfId="0" priority="15289" operator="equal">
      <formula>0</formula>
    </cfRule>
    <cfRule type="cellIs" dxfId="1" priority="15290" operator="equal">
      <formula>1</formula>
    </cfRule>
  </conditionalFormatting>
  <conditionalFormatting sqref="D6469:N6469">
    <cfRule type="cellIs" dxfId="0" priority="15291" operator="equal">
      <formula>0</formula>
    </cfRule>
    <cfRule type="cellIs" dxfId="1" priority="15292" operator="equal">
      <formula>1</formula>
    </cfRule>
  </conditionalFormatting>
  <conditionalFormatting sqref="D646:N646">
    <cfRule type="cellIs" dxfId="0" priority="1420" operator="equal">
      <formula>0</formula>
    </cfRule>
    <cfRule type="cellIs" dxfId="1" priority="1421" operator="equal">
      <formula>1</formula>
    </cfRule>
  </conditionalFormatting>
  <conditionalFormatting sqref="D6470:N6470">
    <cfRule type="cellIs" dxfId="0" priority="15293" operator="equal">
      <formula>0</formula>
    </cfRule>
    <cfRule type="cellIs" dxfId="1" priority="15294" operator="equal">
      <formula>1</formula>
    </cfRule>
  </conditionalFormatting>
  <conditionalFormatting sqref="D6471:N6471">
    <cfRule type="cellIs" dxfId="0" priority="15295" operator="equal">
      <formula>0</formula>
    </cfRule>
    <cfRule type="cellIs" dxfId="1" priority="15296" operator="equal">
      <formula>1</formula>
    </cfRule>
  </conditionalFormatting>
  <conditionalFormatting sqref="D6472:N6472">
    <cfRule type="cellIs" dxfId="0" priority="15297" operator="equal">
      <formula>0</formula>
    </cfRule>
    <cfRule type="cellIs" dxfId="1" priority="15298" operator="equal">
      <formula>1</formula>
    </cfRule>
  </conditionalFormatting>
  <conditionalFormatting sqref="D6473:N6473">
    <cfRule type="cellIs" dxfId="0" priority="15299" operator="equal">
      <formula>0</formula>
    </cfRule>
    <cfRule type="cellIs" dxfId="1" priority="15300" operator="equal">
      <formula>1</formula>
    </cfRule>
  </conditionalFormatting>
  <conditionalFormatting sqref="D6474:N6474">
    <cfRule type="cellIs" dxfId="0" priority="15301" operator="equal">
      <formula>0</formula>
    </cfRule>
    <cfRule type="cellIs" dxfId="1" priority="15302" operator="equal">
      <formula>1</formula>
    </cfRule>
  </conditionalFormatting>
  <conditionalFormatting sqref="D6475:N6475">
    <cfRule type="cellIs" dxfId="0" priority="15303" operator="equal">
      <formula>0</formula>
    </cfRule>
    <cfRule type="cellIs" dxfId="1" priority="15304" operator="equal">
      <formula>1</formula>
    </cfRule>
  </conditionalFormatting>
  <conditionalFormatting sqref="D6476:N6476">
    <cfRule type="cellIs" dxfId="0" priority="15305" operator="equal">
      <formula>0</formula>
    </cfRule>
    <cfRule type="cellIs" dxfId="1" priority="15306" operator="equal">
      <formula>1</formula>
    </cfRule>
  </conditionalFormatting>
  <conditionalFormatting sqref="D6477:N6477">
    <cfRule type="cellIs" dxfId="0" priority="15307" operator="equal">
      <formula>0</formula>
    </cfRule>
    <cfRule type="cellIs" dxfId="1" priority="15308" operator="equal">
      <formula>1</formula>
    </cfRule>
  </conditionalFormatting>
  <conditionalFormatting sqref="D6478:N6478">
    <cfRule type="cellIs" dxfId="0" priority="15309" operator="equal">
      <formula>0</formula>
    </cfRule>
    <cfRule type="cellIs" dxfId="1" priority="15310" operator="equal">
      <formula>1</formula>
    </cfRule>
  </conditionalFormatting>
  <conditionalFormatting sqref="D6479">
    <cfRule type="colorScale" priority="15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7:N647">
    <cfRule type="cellIs" dxfId="0" priority="1422" operator="equal">
      <formula>0</formula>
    </cfRule>
    <cfRule type="cellIs" dxfId="1" priority="1423" operator="equal">
      <formula>1</formula>
    </cfRule>
  </conditionalFormatting>
  <conditionalFormatting sqref="D6482:N6482">
    <cfRule type="cellIs" dxfId="0" priority="15322" operator="equal">
      <formula>0</formula>
    </cfRule>
    <cfRule type="cellIs" dxfId="1" priority="15323" operator="equal">
      <formula>1</formula>
    </cfRule>
  </conditionalFormatting>
  <conditionalFormatting sqref="D6483:N6483">
    <cfRule type="cellIs" dxfId="0" priority="15324" operator="equal">
      <formula>0</formula>
    </cfRule>
    <cfRule type="cellIs" dxfId="1" priority="15325" operator="equal">
      <formula>1</formula>
    </cfRule>
  </conditionalFormatting>
  <conditionalFormatting sqref="D6484:N6484">
    <cfRule type="cellIs" dxfId="0" priority="15326" operator="equal">
      <formula>0</formula>
    </cfRule>
    <cfRule type="cellIs" dxfId="1" priority="15327" operator="equal">
      <formula>1</formula>
    </cfRule>
  </conditionalFormatting>
  <conditionalFormatting sqref="D6485:N6485">
    <cfRule type="cellIs" dxfId="0" priority="15328" operator="equal">
      <formula>0</formula>
    </cfRule>
    <cfRule type="cellIs" dxfId="1" priority="15329" operator="equal">
      <formula>1</formula>
    </cfRule>
  </conditionalFormatting>
  <conditionalFormatting sqref="D6486:N6486">
    <cfRule type="cellIs" dxfId="0" priority="15330" operator="equal">
      <formula>0</formula>
    </cfRule>
    <cfRule type="cellIs" dxfId="1" priority="15331" operator="equal">
      <formula>1</formula>
    </cfRule>
  </conditionalFormatting>
  <conditionalFormatting sqref="D6487:N6487">
    <cfRule type="cellIs" dxfId="0" priority="15332" operator="equal">
      <formula>0</formula>
    </cfRule>
    <cfRule type="cellIs" dxfId="1" priority="15333" operator="equal">
      <formula>1</formula>
    </cfRule>
  </conditionalFormatting>
  <conditionalFormatting sqref="D6488:N6488">
    <cfRule type="cellIs" dxfId="0" priority="15334" operator="equal">
      <formula>0</formula>
    </cfRule>
    <cfRule type="cellIs" dxfId="1" priority="15335" operator="equal">
      <formula>1</formula>
    </cfRule>
  </conditionalFormatting>
  <conditionalFormatting sqref="D6489:N6489">
    <cfRule type="cellIs" dxfId="0" priority="15336" operator="equal">
      <formula>0</formula>
    </cfRule>
    <cfRule type="cellIs" dxfId="1" priority="15337" operator="equal">
      <formula>1</formula>
    </cfRule>
  </conditionalFormatting>
  <conditionalFormatting sqref="D648:N648">
    <cfRule type="cellIs" dxfId="0" priority="1424" operator="equal">
      <formula>0</formula>
    </cfRule>
    <cfRule type="cellIs" dxfId="1" priority="1425" operator="equal">
      <formula>1</formula>
    </cfRule>
  </conditionalFormatting>
  <conditionalFormatting sqref="D6490:N6490">
    <cfRule type="cellIs" dxfId="0" priority="15338" operator="equal">
      <formula>0</formula>
    </cfRule>
    <cfRule type="cellIs" dxfId="1" priority="15339" operator="equal">
      <formula>1</formula>
    </cfRule>
  </conditionalFormatting>
  <conditionalFormatting sqref="D6491:N6491">
    <cfRule type="cellIs" dxfId="0" priority="15340" operator="equal">
      <formula>0</formula>
    </cfRule>
    <cfRule type="cellIs" dxfId="1" priority="15341" operator="equal">
      <formula>1</formula>
    </cfRule>
  </conditionalFormatting>
  <conditionalFormatting sqref="D6492:N6492">
    <cfRule type="cellIs" dxfId="0" priority="15342" operator="equal">
      <formula>0</formula>
    </cfRule>
    <cfRule type="cellIs" dxfId="1" priority="15343" operator="equal">
      <formula>1</formula>
    </cfRule>
  </conditionalFormatting>
  <conditionalFormatting sqref="D6493:N6493">
    <cfRule type="cellIs" dxfId="0" priority="15344" operator="equal">
      <formula>0</formula>
    </cfRule>
    <cfRule type="cellIs" dxfId="1" priority="15345" operator="equal">
      <formula>1</formula>
    </cfRule>
  </conditionalFormatting>
  <conditionalFormatting sqref="D6494:N6494">
    <cfRule type="cellIs" dxfId="0" priority="15346" operator="equal">
      <formula>0</formula>
    </cfRule>
    <cfRule type="cellIs" dxfId="1" priority="15347" operator="equal">
      <formula>1</formula>
    </cfRule>
  </conditionalFormatting>
  <conditionalFormatting sqref="D6495:N6495">
    <cfRule type="cellIs" dxfId="0" priority="15348" operator="equal">
      <formula>0</formula>
    </cfRule>
    <cfRule type="cellIs" dxfId="1" priority="15349" operator="equal">
      <formula>1</formula>
    </cfRule>
  </conditionalFormatting>
  <conditionalFormatting sqref="D6496:N6496">
    <cfRule type="cellIs" dxfId="0" priority="15350" operator="equal">
      <formula>0</formula>
    </cfRule>
    <cfRule type="cellIs" dxfId="1" priority="15351" operator="equal">
      <formula>1</formula>
    </cfRule>
  </conditionalFormatting>
  <conditionalFormatting sqref="D6497:N6497">
    <cfRule type="cellIs" dxfId="0" priority="15352" operator="equal">
      <formula>0</formula>
    </cfRule>
    <cfRule type="cellIs" dxfId="1" priority="15353" operator="equal">
      <formula>1</formula>
    </cfRule>
  </conditionalFormatting>
  <conditionalFormatting sqref="D6498:N6498">
    <cfRule type="cellIs" dxfId="0" priority="15354" operator="equal">
      <formula>0</formula>
    </cfRule>
    <cfRule type="cellIs" dxfId="1" priority="15355" operator="equal">
      <formula>1</formula>
    </cfRule>
  </conditionalFormatting>
  <conditionalFormatting sqref="D6499:N6499">
    <cfRule type="cellIs" dxfId="0" priority="15356" operator="equal">
      <formula>0</formula>
    </cfRule>
    <cfRule type="cellIs" dxfId="1" priority="15357" operator="equal">
      <formula>1</formula>
    </cfRule>
  </conditionalFormatting>
  <conditionalFormatting sqref="D649:N649">
    <cfRule type="cellIs" dxfId="0" priority="1426" operator="equal">
      <formula>0</formula>
    </cfRule>
    <cfRule type="cellIs" dxfId="1" priority="1427" operator="equal">
      <formula>1</formula>
    </cfRule>
  </conditionalFormatting>
  <conditionalFormatting sqref="D64:N64">
    <cfRule type="cellIs" dxfId="0" priority="101" operator="equal">
      <formula>0</formula>
    </cfRule>
    <cfRule type="cellIs" dxfId="1" priority="102" operator="equal">
      <formula>1</formula>
    </cfRule>
  </conditionalFormatting>
  <conditionalFormatting sqref="D6500:N6500">
    <cfRule type="cellIs" dxfId="0" priority="15358" operator="equal">
      <formula>0</formula>
    </cfRule>
    <cfRule type="cellIs" dxfId="1" priority="15359" operator="equal">
      <formula>1</formula>
    </cfRule>
  </conditionalFormatting>
  <conditionalFormatting sqref="D6501:N6501">
    <cfRule type="cellIs" dxfId="0" priority="15360" operator="equal">
      <formula>0</formula>
    </cfRule>
    <cfRule type="cellIs" dxfId="1" priority="15361" operator="equal">
      <formula>1</formula>
    </cfRule>
  </conditionalFormatting>
  <conditionalFormatting sqref="D6502:N6502">
    <cfRule type="cellIs" dxfId="0" priority="15362" operator="equal">
      <formula>0</formula>
    </cfRule>
    <cfRule type="cellIs" dxfId="1" priority="15363" operator="equal">
      <formula>1</formula>
    </cfRule>
  </conditionalFormatting>
  <conditionalFormatting sqref="D6503">
    <cfRule type="colorScale" priority="15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06:N6506">
    <cfRule type="cellIs" dxfId="0" priority="15375" operator="equal">
      <formula>0</formula>
    </cfRule>
    <cfRule type="cellIs" dxfId="1" priority="15376" operator="equal">
      <formula>1</formula>
    </cfRule>
  </conditionalFormatting>
  <conditionalFormatting sqref="D6507:N6507">
    <cfRule type="cellIs" dxfId="0" priority="15377" operator="equal">
      <formula>0</formula>
    </cfRule>
    <cfRule type="cellIs" dxfId="1" priority="15378" operator="equal">
      <formula>1</formula>
    </cfRule>
  </conditionalFormatting>
  <conditionalFormatting sqref="D6508:N6508">
    <cfRule type="cellIs" dxfId="0" priority="15379" operator="equal">
      <formula>0</formula>
    </cfRule>
    <cfRule type="cellIs" dxfId="1" priority="15380" operator="equal">
      <formula>1</formula>
    </cfRule>
  </conditionalFormatting>
  <conditionalFormatting sqref="D6509:N6509">
    <cfRule type="cellIs" dxfId="0" priority="15381" operator="equal">
      <formula>0</formula>
    </cfRule>
    <cfRule type="cellIs" dxfId="1" priority="15382" operator="equal">
      <formula>1</formula>
    </cfRule>
  </conditionalFormatting>
  <conditionalFormatting sqref="D650:N650">
    <cfRule type="cellIs" dxfId="0" priority="1428" operator="equal">
      <formula>0</formula>
    </cfRule>
    <cfRule type="cellIs" dxfId="1" priority="1429" operator="equal">
      <formula>1</formula>
    </cfRule>
  </conditionalFormatting>
  <conditionalFormatting sqref="D6510:N6510">
    <cfRule type="cellIs" dxfId="0" priority="15383" operator="equal">
      <formula>0</formula>
    </cfRule>
    <cfRule type="cellIs" dxfId="1" priority="15384" operator="equal">
      <formula>1</formula>
    </cfRule>
  </conditionalFormatting>
  <conditionalFormatting sqref="D6511:N6511">
    <cfRule type="cellIs" dxfId="0" priority="15385" operator="equal">
      <formula>0</formula>
    </cfRule>
    <cfRule type="cellIs" dxfId="1" priority="15386" operator="equal">
      <formula>1</formula>
    </cfRule>
  </conditionalFormatting>
  <conditionalFormatting sqref="D6512:N6512">
    <cfRule type="cellIs" dxfId="0" priority="15387" operator="equal">
      <formula>0</formula>
    </cfRule>
    <cfRule type="cellIs" dxfId="1" priority="15388" operator="equal">
      <formula>1</formula>
    </cfRule>
  </conditionalFormatting>
  <conditionalFormatting sqref="D6513:N6513">
    <cfRule type="cellIs" dxfId="0" priority="15389" operator="equal">
      <formula>0</formula>
    </cfRule>
    <cfRule type="cellIs" dxfId="1" priority="15390" operator="equal">
      <formula>1</formula>
    </cfRule>
  </conditionalFormatting>
  <conditionalFormatting sqref="D6514:N6514">
    <cfRule type="cellIs" dxfId="0" priority="15391" operator="equal">
      <formula>0</formula>
    </cfRule>
    <cfRule type="cellIs" dxfId="1" priority="15392" operator="equal">
      <formula>1</formula>
    </cfRule>
  </conditionalFormatting>
  <conditionalFormatting sqref="D6515:N6515">
    <cfRule type="cellIs" dxfId="0" priority="15393" operator="equal">
      <formula>0</formula>
    </cfRule>
    <cfRule type="cellIs" dxfId="1" priority="15394" operator="equal">
      <formula>1</formula>
    </cfRule>
  </conditionalFormatting>
  <conditionalFormatting sqref="D6516:N6516">
    <cfRule type="cellIs" dxfId="0" priority="15395" operator="equal">
      <formula>0</formula>
    </cfRule>
    <cfRule type="cellIs" dxfId="1" priority="15396" operator="equal">
      <formula>1</formula>
    </cfRule>
  </conditionalFormatting>
  <conditionalFormatting sqref="D6517:N6517">
    <cfRule type="cellIs" dxfId="0" priority="15397" operator="equal">
      <formula>0</formula>
    </cfRule>
    <cfRule type="cellIs" dxfId="1" priority="15398" operator="equal">
      <formula>1</formula>
    </cfRule>
  </conditionalFormatting>
  <conditionalFormatting sqref="D6518:N6518">
    <cfRule type="cellIs" dxfId="0" priority="15399" operator="equal">
      <formula>0</formula>
    </cfRule>
    <cfRule type="cellIs" dxfId="1" priority="15400" operator="equal">
      <formula>1</formula>
    </cfRule>
  </conditionalFormatting>
  <conditionalFormatting sqref="D6519:N6519">
    <cfRule type="cellIs" dxfId="0" priority="15401" operator="equal">
      <formula>0</formula>
    </cfRule>
    <cfRule type="cellIs" dxfId="1" priority="15402" operator="equal">
      <formula>1</formula>
    </cfRule>
  </conditionalFormatting>
  <conditionalFormatting sqref="D651:N651">
    <cfRule type="cellIs" dxfId="0" priority="1430" operator="equal">
      <formula>0</formula>
    </cfRule>
    <cfRule type="cellIs" dxfId="1" priority="1431" operator="equal">
      <formula>1</formula>
    </cfRule>
  </conditionalFormatting>
  <conditionalFormatting sqref="D6520:N6520">
    <cfRule type="cellIs" dxfId="0" priority="15403" operator="equal">
      <formula>0</formula>
    </cfRule>
    <cfRule type="cellIs" dxfId="1" priority="15404" operator="equal">
      <formula>1</formula>
    </cfRule>
  </conditionalFormatting>
  <conditionalFormatting sqref="D6521:N6521">
    <cfRule type="cellIs" dxfId="0" priority="15405" operator="equal">
      <formula>0</formula>
    </cfRule>
    <cfRule type="cellIs" dxfId="1" priority="15406" operator="equal">
      <formula>1</formula>
    </cfRule>
  </conditionalFormatting>
  <conditionalFormatting sqref="D6522:N6522">
    <cfRule type="cellIs" dxfId="0" priority="15407" operator="equal">
      <formula>0</formula>
    </cfRule>
    <cfRule type="cellIs" dxfId="1" priority="15408" operator="equal">
      <formula>1</formula>
    </cfRule>
  </conditionalFormatting>
  <conditionalFormatting sqref="D6523:N6523">
    <cfRule type="cellIs" dxfId="0" priority="15409" operator="equal">
      <formula>0</formula>
    </cfRule>
    <cfRule type="cellIs" dxfId="1" priority="15410" operator="equal">
      <formula>1</formula>
    </cfRule>
  </conditionalFormatting>
  <conditionalFormatting sqref="D6524:N6524">
    <cfRule type="cellIs" dxfId="0" priority="15411" operator="equal">
      <formula>0</formula>
    </cfRule>
    <cfRule type="cellIs" dxfId="1" priority="15412" operator="equal">
      <formula>1</formula>
    </cfRule>
  </conditionalFormatting>
  <conditionalFormatting sqref="D6525:N6525">
    <cfRule type="cellIs" dxfId="0" priority="15413" operator="equal">
      <formula>0</formula>
    </cfRule>
    <cfRule type="cellIs" dxfId="1" priority="15414" operator="equal">
      <formula>1</formula>
    </cfRule>
  </conditionalFormatting>
  <conditionalFormatting sqref="D6526:N6526">
    <cfRule type="cellIs" dxfId="0" priority="15415" operator="equal">
      <formula>0</formula>
    </cfRule>
    <cfRule type="cellIs" dxfId="1" priority="15416" operator="equal">
      <formula>1</formula>
    </cfRule>
  </conditionalFormatting>
  <conditionalFormatting sqref="D6527:N6527">
    <cfRule type="cellIs" dxfId="0" priority="15417" operator="equal">
      <formula>0</formula>
    </cfRule>
    <cfRule type="cellIs" dxfId="1" priority="15418" operator="equal">
      <formula>1</formula>
    </cfRule>
  </conditionalFormatting>
  <conditionalFormatting sqref="D6528:N6528">
    <cfRule type="cellIs" dxfId="0" priority="15419" operator="equal">
      <formula>0</formula>
    </cfRule>
    <cfRule type="cellIs" dxfId="1" priority="15420" operator="equal">
      <formula>1</formula>
    </cfRule>
  </conditionalFormatting>
  <conditionalFormatting sqref="D6529:N6529">
    <cfRule type="cellIs" dxfId="0" priority="15421" operator="equal">
      <formula>0</formula>
    </cfRule>
    <cfRule type="cellIs" dxfId="1" priority="15422" operator="equal">
      <formula>1</formula>
    </cfRule>
  </conditionalFormatting>
  <conditionalFormatting sqref="D652:N652">
    <cfRule type="cellIs" dxfId="0" priority="1432" operator="equal">
      <formula>0</formula>
    </cfRule>
    <cfRule type="cellIs" dxfId="1" priority="1433" operator="equal">
      <formula>1</formula>
    </cfRule>
  </conditionalFormatting>
  <conditionalFormatting sqref="D6530:N6530">
    <cfRule type="cellIs" dxfId="0" priority="15423" operator="equal">
      <formula>0</formula>
    </cfRule>
    <cfRule type="cellIs" dxfId="1" priority="15424" operator="equal">
      <formula>1</formula>
    </cfRule>
  </conditionalFormatting>
  <conditionalFormatting sqref="D6531">
    <cfRule type="colorScale" priority="15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34">
    <cfRule type="colorScale" priority="15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37:N6537">
    <cfRule type="cellIs" dxfId="0" priority="15447" operator="equal">
      <formula>0</formula>
    </cfRule>
    <cfRule type="cellIs" dxfId="1" priority="15448" operator="equal">
      <formula>1</formula>
    </cfRule>
  </conditionalFormatting>
  <conditionalFormatting sqref="D6538:N6538">
    <cfRule type="cellIs" dxfId="0" priority="15449" operator="equal">
      <formula>0</formula>
    </cfRule>
    <cfRule type="cellIs" dxfId="1" priority="15450" operator="equal">
      <formula>1</formula>
    </cfRule>
  </conditionalFormatting>
  <conditionalFormatting sqref="D6539:N6539">
    <cfRule type="cellIs" dxfId="0" priority="15451" operator="equal">
      <formula>0</formula>
    </cfRule>
    <cfRule type="cellIs" dxfId="1" priority="15452" operator="equal">
      <formula>1</formula>
    </cfRule>
  </conditionalFormatting>
  <conditionalFormatting sqref="D653:N653">
    <cfRule type="cellIs" dxfId="0" priority="1434" operator="equal">
      <formula>0</formula>
    </cfRule>
    <cfRule type="cellIs" dxfId="1" priority="1435" operator="equal">
      <formula>1</formula>
    </cfRule>
  </conditionalFormatting>
  <conditionalFormatting sqref="D654">
    <cfRule type="colorScale" priority="1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40:N6540">
    <cfRule type="cellIs" dxfId="0" priority="15453" operator="equal">
      <formula>0</formula>
    </cfRule>
    <cfRule type="cellIs" dxfId="1" priority="15454" operator="equal">
      <formula>1</formula>
    </cfRule>
  </conditionalFormatting>
  <conditionalFormatting sqref="D6541:N6541">
    <cfRule type="cellIs" dxfId="0" priority="15455" operator="equal">
      <formula>0</formula>
    </cfRule>
    <cfRule type="cellIs" dxfId="1" priority="15456" operator="equal">
      <formula>1</formula>
    </cfRule>
  </conditionalFormatting>
  <conditionalFormatting sqref="D6542:N6542">
    <cfRule type="cellIs" dxfId="0" priority="15457" operator="equal">
      <formula>0</formula>
    </cfRule>
    <cfRule type="cellIs" dxfId="1" priority="15458" operator="equal">
      <formula>1</formula>
    </cfRule>
  </conditionalFormatting>
  <conditionalFormatting sqref="D6543:N6543">
    <cfRule type="cellIs" dxfId="0" priority="15459" operator="equal">
      <formula>0</formula>
    </cfRule>
    <cfRule type="cellIs" dxfId="1" priority="15460" operator="equal">
      <formula>1</formula>
    </cfRule>
  </conditionalFormatting>
  <conditionalFormatting sqref="D6544:N6544">
    <cfRule type="cellIs" dxfId="0" priority="15461" operator="equal">
      <formula>0</formula>
    </cfRule>
    <cfRule type="cellIs" dxfId="1" priority="15462" operator="equal">
      <formula>1</formula>
    </cfRule>
  </conditionalFormatting>
  <conditionalFormatting sqref="D6545:N6545">
    <cfRule type="cellIs" dxfId="0" priority="15463" operator="equal">
      <formula>0</formula>
    </cfRule>
    <cfRule type="cellIs" dxfId="1" priority="15464" operator="equal">
      <formula>1</formula>
    </cfRule>
  </conditionalFormatting>
  <conditionalFormatting sqref="D6546:N6546">
    <cfRule type="cellIs" dxfId="0" priority="15465" operator="equal">
      <formula>0</formula>
    </cfRule>
    <cfRule type="cellIs" dxfId="1" priority="15466" operator="equal">
      <formula>1</formula>
    </cfRule>
  </conditionalFormatting>
  <conditionalFormatting sqref="D6547:N6547">
    <cfRule type="cellIs" dxfId="0" priority="15467" operator="equal">
      <formula>0</formula>
    </cfRule>
    <cfRule type="cellIs" dxfId="1" priority="15468" operator="equal">
      <formula>1</formula>
    </cfRule>
  </conditionalFormatting>
  <conditionalFormatting sqref="D6548:N6548">
    <cfRule type="cellIs" dxfId="0" priority="15469" operator="equal">
      <formula>0</formula>
    </cfRule>
    <cfRule type="cellIs" dxfId="1" priority="15470" operator="equal">
      <formula>1</formula>
    </cfRule>
  </conditionalFormatting>
  <conditionalFormatting sqref="D6549:N6549">
    <cfRule type="cellIs" dxfId="0" priority="15471" operator="equal">
      <formula>0</formula>
    </cfRule>
    <cfRule type="cellIs" dxfId="1" priority="15472" operator="equal">
      <formula>1</formula>
    </cfRule>
  </conditionalFormatting>
  <conditionalFormatting sqref="D6550:N6550">
    <cfRule type="cellIs" dxfId="0" priority="15473" operator="equal">
      <formula>0</formula>
    </cfRule>
    <cfRule type="cellIs" dxfId="1" priority="15474" operator="equal">
      <formula>1</formula>
    </cfRule>
  </conditionalFormatting>
  <conditionalFormatting sqref="D6551:N6551">
    <cfRule type="cellIs" dxfId="0" priority="15475" operator="equal">
      <formula>0</formula>
    </cfRule>
    <cfRule type="cellIs" dxfId="1" priority="15476" operator="equal">
      <formula>1</formula>
    </cfRule>
  </conditionalFormatting>
  <conditionalFormatting sqref="D6552:N6552">
    <cfRule type="cellIs" dxfId="0" priority="15477" operator="equal">
      <formula>0</formula>
    </cfRule>
    <cfRule type="cellIs" dxfId="1" priority="15478" operator="equal">
      <formula>1</formula>
    </cfRule>
  </conditionalFormatting>
  <conditionalFormatting sqref="D6553">
    <cfRule type="colorScale" priority="15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56:N6556">
    <cfRule type="cellIs" dxfId="0" priority="15490" operator="equal">
      <formula>0</formula>
    </cfRule>
    <cfRule type="cellIs" dxfId="1" priority="15491" operator="equal">
      <formula>1</formula>
    </cfRule>
  </conditionalFormatting>
  <conditionalFormatting sqref="D6557:N6557">
    <cfRule type="cellIs" dxfId="0" priority="15492" operator="equal">
      <formula>0</formula>
    </cfRule>
    <cfRule type="cellIs" dxfId="1" priority="15493" operator="equal">
      <formula>1</formula>
    </cfRule>
  </conditionalFormatting>
  <conditionalFormatting sqref="D6558:N6558">
    <cfRule type="cellIs" dxfId="0" priority="15494" operator="equal">
      <formula>0</formula>
    </cfRule>
    <cfRule type="cellIs" dxfId="1" priority="15495" operator="equal">
      <formula>1</formula>
    </cfRule>
  </conditionalFormatting>
  <conditionalFormatting sqref="D6559:N6559">
    <cfRule type="cellIs" dxfId="0" priority="15496" operator="equal">
      <formula>0</formula>
    </cfRule>
    <cfRule type="cellIs" dxfId="1" priority="15497" operator="equal">
      <formula>1</formula>
    </cfRule>
  </conditionalFormatting>
  <conditionalFormatting sqref="D6560:N6560">
    <cfRule type="cellIs" dxfId="0" priority="15498" operator="equal">
      <formula>0</formula>
    </cfRule>
    <cfRule type="cellIs" dxfId="1" priority="15499" operator="equal">
      <formula>1</formula>
    </cfRule>
  </conditionalFormatting>
  <conditionalFormatting sqref="D6561:N6561">
    <cfRule type="cellIs" dxfId="0" priority="15500" operator="equal">
      <formula>0</formula>
    </cfRule>
    <cfRule type="cellIs" dxfId="1" priority="15501" operator="equal">
      <formula>1</formula>
    </cfRule>
  </conditionalFormatting>
  <conditionalFormatting sqref="D6562:N6562">
    <cfRule type="cellIs" dxfId="0" priority="15502" operator="equal">
      <formula>0</formula>
    </cfRule>
    <cfRule type="cellIs" dxfId="1" priority="15503" operator="equal">
      <formula>1</formula>
    </cfRule>
  </conditionalFormatting>
  <conditionalFormatting sqref="D6563:N6563">
    <cfRule type="cellIs" dxfId="0" priority="15504" operator="equal">
      <formula>0</formula>
    </cfRule>
    <cfRule type="cellIs" dxfId="1" priority="15505" operator="equal">
      <formula>1</formula>
    </cfRule>
  </conditionalFormatting>
  <conditionalFormatting sqref="D6564:N6564">
    <cfRule type="cellIs" dxfId="0" priority="15506" operator="equal">
      <formula>0</formula>
    </cfRule>
    <cfRule type="cellIs" dxfId="1" priority="15507" operator="equal">
      <formula>1</formula>
    </cfRule>
  </conditionalFormatting>
  <conditionalFormatting sqref="D6565:N6565">
    <cfRule type="cellIs" dxfId="0" priority="15508" operator="equal">
      <formula>0</formula>
    </cfRule>
    <cfRule type="cellIs" dxfId="1" priority="15509" operator="equal">
      <formula>1</formula>
    </cfRule>
  </conditionalFormatting>
  <conditionalFormatting sqref="D6566:N6566">
    <cfRule type="cellIs" dxfId="0" priority="15510" operator="equal">
      <formula>0</formula>
    </cfRule>
    <cfRule type="cellIs" dxfId="1" priority="15511" operator="equal">
      <formula>1</formula>
    </cfRule>
  </conditionalFormatting>
  <conditionalFormatting sqref="D6567:N6567">
    <cfRule type="cellIs" dxfId="0" priority="15512" operator="equal">
      <formula>0</formula>
    </cfRule>
    <cfRule type="cellIs" dxfId="1" priority="15513" operator="equal">
      <formula>1</formula>
    </cfRule>
  </conditionalFormatting>
  <conditionalFormatting sqref="D6568:N6568">
    <cfRule type="cellIs" dxfId="0" priority="15514" operator="equal">
      <formula>0</formula>
    </cfRule>
    <cfRule type="cellIs" dxfId="1" priority="15515" operator="equal">
      <formula>1</formula>
    </cfRule>
  </conditionalFormatting>
  <conditionalFormatting sqref="D6569">
    <cfRule type="colorScale" priority="15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7">
    <cfRule type="colorScale" priority="1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72">
    <cfRule type="colorScale" priority="15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75:N6575">
    <cfRule type="cellIs" dxfId="0" priority="15538" operator="equal">
      <formula>0</formula>
    </cfRule>
    <cfRule type="cellIs" dxfId="1" priority="15539" operator="equal">
      <formula>1</formula>
    </cfRule>
  </conditionalFormatting>
  <conditionalFormatting sqref="D6576:N6576">
    <cfRule type="cellIs" dxfId="0" priority="15540" operator="equal">
      <formula>0</formula>
    </cfRule>
    <cfRule type="cellIs" dxfId="1" priority="15541" operator="equal">
      <formula>1</formula>
    </cfRule>
  </conditionalFormatting>
  <conditionalFormatting sqref="D6577:N6577">
    <cfRule type="cellIs" dxfId="0" priority="15542" operator="equal">
      <formula>0</formula>
    </cfRule>
    <cfRule type="cellIs" dxfId="1" priority="15543" operator="equal">
      <formula>1</formula>
    </cfRule>
  </conditionalFormatting>
  <conditionalFormatting sqref="D6578:N6578">
    <cfRule type="cellIs" dxfId="0" priority="15544" operator="equal">
      <formula>0</formula>
    </cfRule>
    <cfRule type="cellIs" dxfId="1" priority="15545" operator="equal">
      <formula>1</formula>
    </cfRule>
  </conditionalFormatting>
  <conditionalFormatting sqref="D6579:N6579">
    <cfRule type="cellIs" dxfId="0" priority="15546" operator="equal">
      <formula>0</formula>
    </cfRule>
    <cfRule type="cellIs" dxfId="1" priority="15547" operator="equal">
      <formula>1</formula>
    </cfRule>
  </conditionalFormatting>
  <conditionalFormatting sqref="D6580:N6580">
    <cfRule type="cellIs" dxfId="0" priority="15548" operator="equal">
      <formula>0</formula>
    </cfRule>
    <cfRule type="cellIs" dxfId="1" priority="15549" operator="equal">
      <formula>1</formula>
    </cfRule>
  </conditionalFormatting>
  <conditionalFormatting sqref="D6581:N6581">
    <cfRule type="cellIs" dxfId="0" priority="15550" operator="equal">
      <formula>0</formula>
    </cfRule>
    <cfRule type="cellIs" dxfId="1" priority="15551" operator="equal">
      <formula>1</formula>
    </cfRule>
  </conditionalFormatting>
  <conditionalFormatting sqref="D6582:N6582">
    <cfRule type="cellIs" dxfId="0" priority="15552" operator="equal">
      <formula>0</formula>
    </cfRule>
    <cfRule type="cellIs" dxfId="1" priority="15553" operator="equal">
      <formula>1</formula>
    </cfRule>
  </conditionalFormatting>
  <conditionalFormatting sqref="D6583:N6583">
    <cfRule type="cellIs" dxfId="0" priority="15554" operator="equal">
      <formula>0</formula>
    </cfRule>
    <cfRule type="cellIs" dxfId="1" priority="15555" operator="equal">
      <formula>1</formula>
    </cfRule>
  </conditionalFormatting>
  <conditionalFormatting sqref="D6584:N6584">
    <cfRule type="cellIs" dxfId="0" priority="15556" operator="equal">
      <formula>0</formula>
    </cfRule>
    <cfRule type="cellIs" dxfId="1" priority="15557" operator="equal">
      <formula>1</formula>
    </cfRule>
  </conditionalFormatting>
  <conditionalFormatting sqref="D6585:N6585">
    <cfRule type="cellIs" dxfId="0" priority="15558" operator="equal">
      <formula>0</formula>
    </cfRule>
    <cfRule type="cellIs" dxfId="1" priority="15559" operator="equal">
      <formula>1</formula>
    </cfRule>
  </conditionalFormatting>
  <conditionalFormatting sqref="D6586:N6586">
    <cfRule type="cellIs" dxfId="0" priority="15560" operator="equal">
      <formula>0</formula>
    </cfRule>
    <cfRule type="cellIs" dxfId="1" priority="15561" operator="equal">
      <formula>1</formula>
    </cfRule>
  </conditionalFormatting>
  <conditionalFormatting sqref="D6587:N6587">
    <cfRule type="cellIs" dxfId="0" priority="15562" operator="equal">
      <formula>0</formula>
    </cfRule>
    <cfRule type="cellIs" dxfId="1" priority="15563" operator="equal">
      <formula>1</formula>
    </cfRule>
  </conditionalFormatting>
  <conditionalFormatting sqref="D6588:N6588">
    <cfRule type="cellIs" dxfId="0" priority="15564" operator="equal">
      <formula>0</formula>
    </cfRule>
    <cfRule type="cellIs" dxfId="1" priority="15565" operator="equal">
      <formula>1</formula>
    </cfRule>
  </conditionalFormatting>
  <conditionalFormatting sqref="D6589:N6589">
    <cfRule type="cellIs" dxfId="0" priority="15566" operator="equal">
      <formula>0</formula>
    </cfRule>
    <cfRule type="cellIs" dxfId="1" priority="15567" operator="equal">
      <formula>1</formula>
    </cfRule>
  </conditionalFormatting>
  <conditionalFormatting sqref="D6590:N6590">
    <cfRule type="cellIs" dxfId="0" priority="15568" operator="equal">
      <formula>0</formula>
    </cfRule>
    <cfRule type="cellIs" dxfId="1" priority="15569" operator="equal">
      <formula>1</formula>
    </cfRule>
  </conditionalFormatting>
  <conditionalFormatting sqref="D6591:N6591">
    <cfRule type="cellIs" dxfId="0" priority="15570" operator="equal">
      <formula>0</formula>
    </cfRule>
    <cfRule type="cellIs" dxfId="1" priority="15571" operator="equal">
      <formula>1</formula>
    </cfRule>
  </conditionalFormatting>
  <conditionalFormatting sqref="D6592">
    <cfRule type="colorScale" priority="15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95">
    <cfRule type="colorScale" priority="15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98:N6598">
    <cfRule type="cellIs" dxfId="0" priority="15594" operator="equal">
      <formula>0</formula>
    </cfRule>
    <cfRule type="cellIs" dxfId="1" priority="15595" operator="equal">
      <formula>1</formula>
    </cfRule>
  </conditionalFormatting>
  <conditionalFormatting sqref="D6599:N6599">
    <cfRule type="cellIs" dxfId="0" priority="15596" operator="equal">
      <formula>0</formula>
    </cfRule>
    <cfRule type="cellIs" dxfId="1" priority="15597" operator="equal">
      <formula>1</formula>
    </cfRule>
  </conditionalFormatting>
  <conditionalFormatting sqref="D65:N65">
    <cfRule type="cellIs" dxfId="0" priority="103" operator="equal">
      <formula>0</formula>
    </cfRule>
    <cfRule type="cellIs" dxfId="1" priority="104" operator="equal">
      <formula>1</formula>
    </cfRule>
  </conditionalFormatting>
  <conditionalFormatting sqref="D6600:N6600">
    <cfRule type="cellIs" dxfId="0" priority="15598" operator="equal">
      <formula>0</formula>
    </cfRule>
    <cfRule type="cellIs" dxfId="1" priority="15599" operator="equal">
      <formula>1</formula>
    </cfRule>
  </conditionalFormatting>
  <conditionalFormatting sqref="D6601:N6601">
    <cfRule type="cellIs" dxfId="0" priority="15600" operator="equal">
      <formula>0</formula>
    </cfRule>
    <cfRule type="cellIs" dxfId="1" priority="15601" operator="equal">
      <formula>1</formula>
    </cfRule>
  </conditionalFormatting>
  <conditionalFormatting sqref="D6602:N6602">
    <cfRule type="cellIs" dxfId="0" priority="15602" operator="equal">
      <formula>0</formula>
    </cfRule>
    <cfRule type="cellIs" dxfId="1" priority="15603" operator="equal">
      <formula>1</formula>
    </cfRule>
  </conditionalFormatting>
  <conditionalFormatting sqref="D6603:N6603">
    <cfRule type="cellIs" dxfId="0" priority="15604" operator="equal">
      <formula>0</formula>
    </cfRule>
    <cfRule type="cellIs" dxfId="1" priority="15605" operator="equal">
      <formula>1</formula>
    </cfRule>
  </conditionalFormatting>
  <conditionalFormatting sqref="D6604:N6604">
    <cfRule type="cellIs" dxfId="0" priority="15606" operator="equal">
      <formula>0</formula>
    </cfRule>
    <cfRule type="cellIs" dxfId="1" priority="15607" operator="equal">
      <formula>1</formula>
    </cfRule>
  </conditionalFormatting>
  <conditionalFormatting sqref="D6605:N6605">
    <cfRule type="cellIs" dxfId="0" priority="15608" operator="equal">
      <formula>0</formula>
    </cfRule>
    <cfRule type="cellIs" dxfId="1" priority="15609" operator="equal">
      <formula>1</formula>
    </cfRule>
  </conditionalFormatting>
  <conditionalFormatting sqref="D6606:N6606">
    <cfRule type="cellIs" dxfId="0" priority="15610" operator="equal">
      <formula>0</formula>
    </cfRule>
    <cfRule type="cellIs" dxfId="1" priority="15611" operator="equal">
      <formula>1</formula>
    </cfRule>
  </conditionalFormatting>
  <conditionalFormatting sqref="D6607:N6607">
    <cfRule type="cellIs" dxfId="0" priority="15612" operator="equal">
      <formula>0</formula>
    </cfRule>
    <cfRule type="cellIs" dxfId="1" priority="15613" operator="equal">
      <formula>1</formula>
    </cfRule>
  </conditionalFormatting>
  <conditionalFormatting sqref="D6608:N6608">
    <cfRule type="cellIs" dxfId="0" priority="15614" operator="equal">
      <formula>0</formula>
    </cfRule>
    <cfRule type="cellIs" dxfId="1" priority="15615" operator="equal">
      <formula>1</formula>
    </cfRule>
  </conditionalFormatting>
  <conditionalFormatting sqref="D6609:N6609">
    <cfRule type="cellIs" dxfId="0" priority="15616" operator="equal">
      <formula>0</formula>
    </cfRule>
    <cfRule type="cellIs" dxfId="1" priority="15617" operator="equal">
      <formula>1</formula>
    </cfRule>
  </conditionalFormatting>
  <conditionalFormatting sqref="D660:N660">
    <cfRule type="cellIs" dxfId="0" priority="1458" operator="equal">
      <formula>0</formula>
    </cfRule>
    <cfRule type="cellIs" dxfId="1" priority="1459" operator="equal">
      <formula>1</formula>
    </cfRule>
  </conditionalFormatting>
  <conditionalFormatting sqref="D6610:N6610">
    <cfRule type="cellIs" dxfId="0" priority="15618" operator="equal">
      <formula>0</formula>
    </cfRule>
    <cfRule type="cellIs" dxfId="1" priority="15619" operator="equal">
      <formula>1</formula>
    </cfRule>
  </conditionalFormatting>
  <conditionalFormatting sqref="D6611:N6611">
    <cfRule type="cellIs" dxfId="0" priority="15620" operator="equal">
      <formula>0</formula>
    </cfRule>
    <cfRule type="cellIs" dxfId="1" priority="15621" operator="equal">
      <formula>1</formula>
    </cfRule>
  </conditionalFormatting>
  <conditionalFormatting sqref="D6612:N6612">
    <cfRule type="cellIs" dxfId="0" priority="15622" operator="equal">
      <formula>0</formula>
    </cfRule>
    <cfRule type="cellIs" dxfId="1" priority="15623" operator="equal">
      <formula>1</formula>
    </cfRule>
  </conditionalFormatting>
  <conditionalFormatting sqref="D6613:N6613">
    <cfRule type="cellIs" dxfId="0" priority="15624" operator="equal">
      <formula>0</formula>
    </cfRule>
    <cfRule type="cellIs" dxfId="1" priority="15625" operator="equal">
      <formula>1</formula>
    </cfRule>
  </conditionalFormatting>
  <conditionalFormatting sqref="D6614:N6614">
    <cfRule type="cellIs" dxfId="0" priority="15626" operator="equal">
      <formula>0</formula>
    </cfRule>
    <cfRule type="cellIs" dxfId="1" priority="15627" operator="equal">
      <formula>1</formula>
    </cfRule>
  </conditionalFormatting>
  <conditionalFormatting sqref="D6615:N6615">
    <cfRule type="cellIs" dxfId="0" priority="15628" operator="equal">
      <formula>0</formula>
    </cfRule>
    <cfRule type="cellIs" dxfId="1" priority="15629" operator="equal">
      <formula>1</formula>
    </cfRule>
  </conditionalFormatting>
  <conditionalFormatting sqref="D6616:N6616">
    <cfRule type="cellIs" dxfId="0" priority="15630" operator="equal">
      <formula>0</formula>
    </cfRule>
    <cfRule type="cellIs" dxfId="1" priority="15631" operator="equal">
      <formula>1</formula>
    </cfRule>
  </conditionalFormatting>
  <conditionalFormatting sqref="D6617:N6617">
    <cfRule type="cellIs" dxfId="0" priority="15632" operator="equal">
      <formula>0</formula>
    </cfRule>
    <cfRule type="cellIs" dxfId="1" priority="15633" operator="equal">
      <formula>1</formula>
    </cfRule>
  </conditionalFormatting>
  <conditionalFormatting sqref="D6618:N6618">
    <cfRule type="cellIs" dxfId="0" priority="15634" operator="equal">
      <formula>0</formula>
    </cfRule>
    <cfRule type="cellIs" dxfId="1" priority="15635" operator="equal">
      <formula>1</formula>
    </cfRule>
  </conditionalFormatting>
  <conditionalFormatting sqref="D6619:N6619">
    <cfRule type="cellIs" dxfId="0" priority="15636" operator="equal">
      <formula>0</formula>
    </cfRule>
    <cfRule type="cellIs" dxfId="1" priority="15637" operator="equal">
      <formula>1</formula>
    </cfRule>
  </conditionalFormatting>
  <conditionalFormatting sqref="D661:N661">
    <cfRule type="cellIs" dxfId="0" priority="1460" operator="equal">
      <formula>0</formula>
    </cfRule>
    <cfRule type="cellIs" dxfId="1" priority="1461" operator="equal">
      <formula>1</formula>
    </cfRule>
  </conditionalFormatting>
  <conditionalFormatting sqref="D6620:N6620">
    <cfRule type="cellIs" dxfId="0" priority="15638" operator="equal">
      <formula>0</formula>
    </cfRule>
    <cfRule type="cellIs" dxfId="1" priority="15639" operator="equal">
      <formula>1</formula>
    </cfRule>
  </conditionalFormatting>
  <conditionalFormatting sqref="D6621:N6621">
    <cfRule type="cellIs" dxfId="0" priority="15640" operator="equal">
      <formula>0</formula>
    </cfRule>
    <cfRule type="cellIs" dxfId="1" priority="15641" operator="equal">
      <formula>1</formula>
    </cfRule>
  </conditionalFormatting>
  <conditionalFormatting sqref="D6622">
    <cfRule type="colorScale" priority="15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25:N6625">
    <cfRule type="cellIs" dxfId="0" priority="15653" operator="equal">
      <formula>0</formula>
    </cfRule>
    <cfRule type="cellIs" dxfId="1" priority="15654" operator="equal">
      <formula>1</formula>
    </cfRule>
  </conditionalFormatting>
  <conditionalFormatting sqref="D6626:N6626">
    <cfRule type="cellIs" dxfId="0" priority="15655" operator="equal">
      <formula>0</formula>
    </cfRule>
    <cfRule type="cellIs" dxfId="1" priority="15656" operator="equal">
      <formula>1</formula>
    </cfRule>
  </conditionalFormatting>
  <conditionalFormatting sqref="D6627:N6627">
    <cfRule type="cellIs" dxfId="0" priority="15657" operator="equal">
      <formula>0</formula>
    </cfRule>
    <cfRule type="cellIs" dxfId="1" priority="15658" operator="equal">
      <formula>1</formula>
    </cfRule>
  </conditionalFormatting>
  <conditionalFormatting sqref="D6628:N6628">
    <cfRule type="cellIs" dxfId="0" priority="15659" operator="equal">
      <formula>0</formula>
    </cfRule>
    <cfRule type="cellIs" dxfId="1" priority="15660" operator="equal">
      <formula>1</formula>
    </cfRule>
  </conditionalFormatting>
  <conditionalFormatting sqref="D6629:N6629">
    <cfRule type="cellIs" dxfId="0" priority="15661" operator="equal">
      <formula>0</formula>
    </cfRule>
    <cfRule type="cellIs" dxfId="1" priority="15662" operator="equal">
      <formula>1</formula>
    </cfRule>
  </conditionalFormatting>
  <conditionalFormatting sqref="D662:N662">
    <cfRule type="cellIs" dxfId="0" priority="1462" operator="equal">
      <formula>0</formula>
    </cfRule>
    <cfRule type="cellIs" dxfId="1" priority="1463" operator="equal">
      <formula>1</formula>
    </cfRule>
  </conditionalFormatting>
  <conditionalFormatting sqref="D6630:N6630">
    <cfRule type="cellIs" dxfId="0" priority="15663" operator="equal">
      <formula>0</formula>
    </cfRule>
    <cfRule type="cellIs" dxfId="1" priority="15664" operator="equal">
      <formula>1</formula>
    </cfRule>
  </conditionalFormatting>
  <conditionalFormatting sqref="D6631:N6631">
    <cfRule type="cellIs" dxfId="0" priority="15665" operator="equal">
      <formula>0</formula>
    </cfRule>
    <cfRule type="cellIs" dxfId="1" priority="15666" operator="equal">
      <formula>1</formula>
    </cfRule>
  </conditionalFormatting>
  <conditionalFormatting sqref="D6632:N6632">
    <cfRule type="cellIs" dxfId="0" priority="15667" operator="equal">
      <formula>0</formula>
    </cfRule>
    <cfRule type="cellIs" dxfId="1" priority="15668" operator="equal">
      <formula>1</formula>
    </cfRule>
  </conditionalFormatting>
  <conditionalFormatting sqref="D6633:N6633">
    <cfRule type="cellIs" dxfId="0" priority="15669" operator="equal">
      <formula>0</formula>
    </cfRule>
    <cfRule type="cellIs" dxfId="1" priority="15670" operator="equal">
      <formula>1</formula>
    </cfRule>
  </conditionalFormatting>
  <conditionalFormatting sqref="D6634:N6634">
    <cfRule type="cellIs" dxfId="0" priority="15671" operator="equal">
      <formula>0</formula>
    </cfRule>
    <cfRule type="cellIs" dxfId="1" priority="15672" operator="equal">
      <formula>1</formula>
    </cfRule>
  </conditionalFormatting>
  <conditionalFormatting sqref="D6635:N6635">
    <cfRule type="cellIs" dxfId="0" priority="15673" operator="equal">
      <formula>0</formula>
    </cfRule>
    <cfRule type="cellIs" dxfId="1" priority="15674" operator="equal">
      <formula>1</formula>
    </cfRule>
  </conditionalFormatting>
  <conditionalFormatting sqref="D6636:N6636">
    <cfRule type="cellIs" dxfId="0" priority="15675" operator="equal">
      <formula>0</formula>
    </cfRule>
    <cfRule type="cellIs" dxfId="1" priority="15676" operator="equal">
      <formula>1</formula>
    </cfRule>
  </conditionalFormatting>
  <conditionalFormatting sqref="D6637:N6637">
    <cfRule type="cellIs" dxfId="0" priority="15677" operator="equal">
      <formula>0</formula>
    </cfRule>
    <cfRule type="cellIs" dxfId="1" priority="15678" operator="equal">
      <formula>1</formula>
    </cfRule>
  </conditionalFormatting>
  <conditionalFormatting sqref="D6638:N6638">
    <cfRule type="cellIs" dxfId="0" priority="15679" operator="equal">
      <formula>0</formula>
    </cfRule>
    <cfRule type="cellIs" dxfId="1" priority="15680" operator="equal">
      <formula>1</formula>
    </cfRule>
  </conditionalFormatting>
  <conditionalFormatting sqref="D6639:N6639">
    <cfRule type="cellIs" dxfId="0" priority="15681" operator="equal">
      <formula>0</formula>
    </cfRule>
    <cfRule type="cellIs" dxfId="1" priority="15682" operator="equal">
      <formula>1</formula>
    </cfRule>
  </conditionalFormatting>
  <conditionalFormatting sqref="D663:N663">
    <cfRule type="cellIs" dxfId="0" priority="1464" operator="equal">
      <formula>0</formula>
    </cfRule>
    <cfRule type="cellIs" dxfId="1" priority="1465" operator="equal">
      <formula>1</formula>
    </cfRule>
  </conditionalFormatting>
  <conditionalFormatting sqref="D6640:N6640">
    <cfRule type="cellIs" dxfId="0" priority="15683" operator="equal">
      <formula>0</formula>
    </cfRule>
    <cfRule type="cellIs" dxfId="1" priority="15684" operator="equal">
      <formula>1</formula>
    </cfRule>
  </conditionalFormatting>
  <conditionalFormatting sqref="D6641:N6641">
    <cfRule type="cellIs" dxfId="0" priority="15685" operator="equal">
      <formula>0</formula>
    </cfRule>
    <cfRule type="cellIs" dxfId="1" priority="15686" operator="equal">
      <formula>1</formula>
    </cfRule>
  </conditionalFormatting>
  <conditionalFormatting sqref="D6642:N6642">
    <cfRule type="cellIs" dxfId="0" priority="15687" operator="equal">
      <formula>0</formula>
    </cfRule>
    <cfRule type="cellIs" dxfId="1" priority="15688" operator="equal">
      <formula>1</formula>
    </cfRule>
  </conditionalFormatting>
  <conditionalFormatting sqref="D6643">
    <cfRule type="colorScale" priority="15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46:N6646">
    <cfRule type="cellIs" dxfId="0" priority="15700" operator="equal">
      <formula>0</formula>
    </cfRule>
    <cfRule type="cellIs" dxfId="1" priority="15701" operator="equal">
      <formula>1</formula>
    </cfRule>
  </conditionalFormatting>
  <conditionalFormatting sqref="D6647:N6647">
    <cfRule type="cellIs" dxfId="0" priority="15702" operator="equal">
      <formula>0</formula>
    </cfRule>
    <cfRule type="cellIs" dxfId="1" priority="15703" operator="equal">
      <formula>1</formula>
    </cfRule>
  </conditionalFormatting>
  <conditionalFormatting sqref="D6648:N6648">
    <cfRule type="cellIs" dxfId="0" priority="15704" operator="equal">
      <formula>0</formula>
    </cfRule>
    <cfRule type="cellIs" dxfId="1" priority="15705" operator="equal">
      <formula>1</formula>
    </cfRule>
  </conditionalFormatting>
  <conditionalFormatting sqref="D6649:N6649">
    <cfRule type="cellIs" dxfId="0" priority="15706" operator="equal">
      <formula>0</formula>
    </cfRule>
    <cfRule type="cellIs" dxfId="1" priority="15707" operator="equal">
      <formula>1</formula>
    </cfRule>
  </conditionalFormatting>
  <conditionalFormatting sqref="D664:N664">
    <cfRule type="cellIs" dxfId="0" priority="1466" operator="equal">
      <formula>0</formula>
    </cfRule>
    <cfRule type="cellIs" dxfId="1" priority="1467" operator="equal">
      <formula>1</formula>
    </cfRule>
  </conditionalFormatting>
  <conditionalFormatting sqref="D6650:N6650">
    <cfRule type="cellIs" dxfId="0" priority="15708" operator="equal">
      <formula>0</formula>
    </cfRule>
    <cfRule type="cellIs" dxfId="1" priority="15709" operator="equal">
      <formula>1</formula>
    </cfRule>
  </conditionalFormatting>
  <conditionalFormatting sqref="D6651:N6651">
    <cfRule type="cellIs" dxfId="0" priority="15710" operator="equal">
      <formula>0</formula>
    </cfRule>
    <cfRule type="cellIs" dxfId="1" priority="15711" operator="equal">
      <formula>1</formula>
    </cfRule>
  </conditionalFormatting>
  <conditionalFormatting sqref="D6652:N6652">
    <cfRule type="cellIs" dxfId="0" priority="15712" operator="equal">
      <formula>0</formula>
    </cfRule>
    <cfRule type="cellIs" dxfId="1" priority="15713" operator="equal">
      <formula>1</formula>
    </cfRule>
  </conditionalFormatting>
  <conditionalFormatting sqref="D6653:N6653">
    <cfRule type="cellIs" dxfId="0" priority="15714" operator="equal">
      <formula>0</formula>
    </cfRule>
    <cfRule type="cellIs" dxfId="1" priority="15715" operator="equal">
      <formula>1</formula>
    </cfRule>
  </conditionalFormatting>
  <conditionalFormatting sqref="D6654:N6654">
    <cfRule type="cellIs" dxfId="0" priority="15716" operator="equal">
      <formula>0</formula>
    </cfRule>
    <cfRule type="cellIs" dxfId="1" priority="15717" operator="equal">
      <formula>1</formula>
    </cfRule>
  </conditionalFormatting>
  <conditionalFormatting sqref="D6655:N6655">
    <cfRule type="cellIs" dxfId="0" priority="15718" operator="equal">
      <formula>0</formula>
    </cfRule>
    <cfRule type="cellIs" dxfId="1" priority="15719" operator="equal">
      <formula>1</formula>
    </cfRule>
  </conditionalFormatting>
  <conditionalFormatting sqref="D6656:N6656">
    <cfRule type="cellIs" dxfId="0" priority="15720" operator="equal">
      <formula>0</formula>
    </cfRule>
    <cfRule type="cellIs" dxfId="1" priority="15721" operator="equal">
      <formula>1</formula>
    </cfRule>
  </conditionalFormatting>
  <conditionalFormatting sqref="D6657:N6657">
    <cfRule type="cellIs" dxfId="0" priority="15722" operator="equal">
      <formula>0</formula>
    </cfRule>
    <cfRule type="cellIs" dxfId="1" priority="15723" operator="equal">
      <formula>1</formula>
    </cfRule>
  </conditionalFormatting>
  <conditionalFormatting sqref="D6658:N6658">
    <cfRule type="cellIs" dxfId="0" priority="15724" operator="equal">
      <formula>0</formula>
    </cfRule>
    <cfRule type="cellIs" dxfId="1" priority="15725" operator="equal">
      <formula>1</formula>
    </cfRule>
  </conditionalFormatting>
  <conditionalFormatting sqref="D6659:N6659">
    <cfRule type="cellIs" dxfId="0" priority="15726" operator="equal">
      <formula>0</formula>
    </cfRule>
    <cfRule type="cellIs" dxfId="1" priority="15727" operator="equal">
      <formula>1</formula>
    </cfRule>
  </conditionalFormatting>
  <conditionalFormatting sqref="D665:N665">
    <cfRule type="cellIs" dxfId="0" priority="1468" operator="equal">
      <formula>0</formula>
    </cfRule>
    <cfRule type="cellIs" dxfId="1" priority="1469" operator="equal">
      <formula>1</formula>
    </cfRule>
  </conditionalFormatting>
  <conditionalFormatting sqref="D6660:N6660">
    <cfRule type="cellIs" dxfId="0" priority="15728" operator="equal">
      <formula>0</formula>
    </cfRule>
    <cfRule type="cellIs" dxfId="1" priority="15729" operator="equal">
      <formula>1</formula>
    </cfRule>
  </conditionalFormatting>
  <conditionalFormatting sqref="D6661:N6661">
    <cfRule type="cellIs" dxfId="0" priority="15730" operator="equal">
      <formula>0</formula>
    </cfRule>
    <cfRule type="cellIs" dxfId="1" priority="15731" operator="equal">
      <formula>1</formula>
    </cfRule>
  </conditionalFormatting>
  <conditionalFormatting sqref="D6662:N6662">
    <cfRule type="cellIs" dxfId="0" priority="15732" operator="equal">
      <formula>0</formula>
    </cfRule>
    <cfRule type="cellIs" dxfId="1" priority="15733" operator="equal">
      <formula>1</formula>
    </cfRule>
  </conditionalFormatting>
  <conditionalFormatting sqref="D6663:N6663">
    <cfRule type="cellIs" dxfId="0" priority="15734" operator="equal">
      <formula>0</formula>
    </cfRule>
    <cfRule type="cellIs" dxfId="1" priority="15735" operator="equal">
      <formula>1</formula>
    </cfRule>
  </conditionalFormatting>
  <conditionalFormatting sqref="D6664:N6664">
    <cfRule type="cellIs" dxfId="0" priority="15736" operator="equal">
      <formula>0</formula>
    </cfRule>
    <cfRule type="cellIs" dxfId="1" priority="15737" operator="equal">
      <formula>1</formula>
    </cfRule>
  </conditionalFormatting>
  <conditionalFormatting sqref="D6665:N6665">
    <cfRule type="cellIs" dxfId="0" priority="15738" operator="equal">
      <formula>0</formula>
    </cfRule>
    <cfRule type="cellIs" dxfId="1" priority="15739" operator="equal">
      <formula>1</formula>
    </cfRule>
  </conditionalFormatting>
  <conditionalFormatting sqref="D6666:N6666">
    <cfRule type="cellIs" dxfId="0" priority="15740" operator="equal">
      <formula>0</formula>
    </cfRule>
    <cfRule type="cellIs" dxfId="1" priority="15741" operator="equal">
      <formula>1</formula>
    </cfRule>
  </conditionalFormatting>
  <conditionalFormatting sqref="D6667">
    <cfRule type="colorScale" priority="15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6:N666">
    <cfRule type="cellIs" dxfId="0" priority="1470" operator="equal">
      <formula>0</formula>
    </cfRule>
    <cfRule type="cellIs" dxfId="1" priority="1471" operator="equal">
      <formula>1</formula>
    </cfRule>
  </conditionalFormatting>
  <conditionalFormatting sqref="D6670">
    <cfRule type="colorScale" priority="15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73:N6673">
    <cfRule type="cellIs" dxfId="0" priority="15764" operator="equal">
      <formula>0</formula>
    </cfRule>
    <cfRule type="cellIs" dxfId="1" priority="15765" operator="equal">
      <formula>1</formula>
    </cfRule>
  </conditionalFormatting>
  <conditionalFormatting sqref="D6674:N6674">
    <cfRule type="cellIs" dxfId="0" priority="15766" operator="equal">
      <formula>0</formula>
    </cfRule>
    <cfRule type="cellIs" dxfId="1" priority="15767" operator="equal">
      <formula>1</formula>
    </cfRule>
  </conditionalFormatting>
  <conditionalFormatting sqref="D6675:N6675">
    <cfRule type="cellIs" dxfId="0" priority="15768" operator="equal">
      <formula>0</formula>
    </cfRule>
    <cfRule type="cellIs" dxfId="1" priority="15769" operator="equal">
      <formula>1</formula>
    </cfRule>
  </conditionalFormatting>
  <conditionalFormatting sqref="D6676:N6676">
    <cfRule type="cellIs" dxfId="0" priority="15770" operator="equal">
      <formula>0</formula>
    </cfRule>
    <cfRule type="cellIs" dxfId="1" priority="15771" operator="equal">
      <formula>1</formula>
    </cfRule>
  </conditionalFormatting>
  <conditionalFormatting sqref="D6677">
    <cfRule type="colorScale" priority="15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7:N667">
    <cfRule type="cellIs" dxfId="0" priority="1472" operator="equal">
      <formula>0</formula>
    </cfRule>
    <cfRule type="cellIs" dxfId="1" priority="1473" operator="equal">
      <formula>1</formula>
    </cfRule>
  </conditionalFormatting>
  <conditionalFormatting sqref="D6680">
    <cfRule type="colorScale" priority="15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83:N6683">
    <cfRule type="cellIs" dxfId="0" priority="15794" operator="equal">
      <formula>0</formula>
    </cfRule>
    <cfRule type="cellIs" dxfId="1" priority="15795" operator="equal">
      <formula>1</formula>
    </cfRule>
  </conditionalFormatting>
  <conditionalFormatting sqref="D6684:N6684">
    <cfRule type="cellIs" dxfId="0" priority="15796" operator="equal">
      <formula>0</formula>
    </cfRule>
    <cfRule type="cellIs" dxfId="1" priority="15797" operator="equal">
      <formula>1</formula>
    </cfRule>
  </conditionalFormatting>
  <conditionalFormatting sqref="D6685:N6685">
    <cfRule type="cellIs" dxfId="0" priority="15798" operator="equal">
      <formula>0</formula>
    </cfRule>
    <cfRule type="cellIs" dxfId="1" priority="15799" operator="equal">
      <formula>1</formula>
    </cfRule>
  </conditionalFormatting>
  <conditionalFormatting sqref="D6686:N6686">
    <cfRule type="cellIs" dxfId="0" priority="15800" operator="equal">
      <formula>0</formula>
    </cfRule>
    <cfRule type="cellIs" dxfId="1" priority="15801" operator="equal">
      <formula>1</formula>
    </cfRule>
  </conditionalFormatting>
  <conditionalFormatting sqref="D6687:N6687">
    <cfRule type="cellIs" dxfId="0" priority="15802" operator="equal">
      <formula>0</formula>
    </cfRule>
    <cfRule type="cellIs" dxfId="1" priority="15803" operator="equal">
      <formula>1</formula>
    </cfRule>
  </conditionalFormatting>
  <conditionalFormatting sqref="D6688:N6688">
    <cfRule type="cellIs" dxfId="0" priority="15804" operator="equal">
      <formula>0</formula>
    </cfRule>
    <cfRule type="cellIs" dxfId="1" priority="15805" operator="equal">
      <formula>1</formula>
    </cfRule>
  </conditionalFormatting>
  <conditionalFormatting sqref="D6689:N6689">
    <cfRule type="cellIs" dxfId="0" priority="15806" operator="equal">
      <formula>0</formula>
    </cfRule>
    <cfRule type="cellIs" dxfId="1" priority="15807" operator="equal">
      <formula>1</formula>
    </cfRule>
  </conditionalFormatting>
  <conditionalFormatting sqref="D668:N668">
    <cfRule type="cellIs" dxfId="0" priority="1474" operator="equal">
      <formula>0</formula>
    </cfRule>
    <cfRule type="cellIs" dxfId="1" priority="1475" operator="equal">
      <formula>1</formula>
    </cfRule>
  </conditionalFormatting>
  <conditionalFormatting sqref="D6690:N6690">
    <cfRule type="cellIs" dxfId="0" priority="15808" operator="equal">
      <formula>0</formula>
    </cfRule>
    <cfRule type="cellIs" dxfId="1" priority="15809" operator="equal">
      <formula>1</formula>
    </cfRule>
  </conditionalFormatting>
  <conditionalFormatting sqref="D6691:N6691">
    <cfRule type="cellIs" dxfId="0" priority="15810" operator="equal">
      <formula>0</formula>
    </cfRule>
    <cfRule type="cellIs" dxfId="1" priority="15811" operator="equal">
      <formula>1</formula>
    </cfRule>
  </conditionalFormatting>
  <conditionalFormatting sqref="D6692">
    <cfRule type="colorScale" priority="15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95:N6695">
    <cfRule type="cellIs" dxfId="0" priority="15823" operator="equal">
      <formula>0</formula>
    </cfRule>
    <cfRule type="cellIs" dxfId="1" priority="15824" operator="equal">
      <formula>1</formula>
    </cfRule>
  </conditionalFormatting>
  <conditionalFormatting sqref="D6696">
    <cfRule type="colorScale" priority="15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99:N6699">
    <cfRule type="cellIs" dxfId="0" priority="15836" operator="equal">
      <formula>0</formula>
    </cfRule>
    <cfRule type="cellIs" dxfId="1" priority="15837" operator="equal">
      <formula>1</formula>
    </cfRule>
  </conditionalFormatting>
  <conditionalFormatting sqref="D669:N669">
    <cfRule type="cellIs" dxfId="0" priority="1476" operator="equal">
      <formula>0</formula>
    </cfRule>
    <cfRule type="cellIs" dxfId="1" priority="1477" operator="equal">
      <formula>1</formula>
    </cfRule>
  </conditionalFormatting>
  <conditionalFormatting sqref="D66:N66">
    <cfRule type="cellIs" dxfId="0" priority="105" operator="equal">
      <formula>0</formula>
    </cfRule>
    <cfRule type="cellIs" dxfId="1" priority="106" operator="equal">
      <formula>1</formula>
    </cfRule>
  </conditionalFormatting>
  <conditionalFormatting sqref="D6700:N6700">
    <cfRule type="cellIs" dxfId="0" priority="15838" operator="equal">
      <formula>0</formula>
    </cfRule>
    <cfRule type="cellIs" dxfId="1" priority="15839" operator="equal">
      <formula>1</formula>
    </cfRule>
  </conditionalFormatting>
  <conditionalFormatting sqref="D6701:N6701">
    <cfRule type="cellIs" dxfId="0" priority="15840" operator="equal">
      <formula>0</formula>
    </cfRule>
    <cfRule type="cellIs" dxfId="1" priority="15841" operator="equal">
      <formula>1</formula>
    </cfRule>
  </conditionalFormatting>
  <conditionalFormatting sqref="D6702:N6702">
    <cfRule type="cellIs" dxfId="0" priority="15842" operator="equal">
      <formula>0</formula>
    </cfRule>
    <cfRule type="cellIs" dxfId="1" priority="15843" operator="equal">
      <formula>1</formula>
    </cfRule>
  </conditionalFormatting>
  <conditionalFormatting sqref="D6703:N6703">
    <cfRule type="cellIs" dxfId="0" priority="15844" operator="equal">
      <formula>0</formula>
    </cfRule>
    <cfRule type="cellIs" dxfId="1" priority="15845" operator="equal">
      <formula>1</formula>
    </cfRule>
  </conditionalFormatting>
  <conditionalFormatting sqref="D6704:N6704">
    <cfRule type="cellIs" dxfId="0" priority="15846" operator="equal">
      <formula>0</formula>
    </cfRule>
    <cfRule type="cellIs" dxfId="1" priority="15847" operator="equal">
      <formula>1</formula>
    </cfRule>
  </conditionalFormatting>
  <conditionalFormatting sqref="D6705:N6705">
    <cfRule type="cellIs" dxfId="0" priority="15848" operator="equal">
      <formula>0</formula>
    </cfRule>
    <cfRule type="cellIs" dxfId="1" priority="15849" operator="equal">
      <formula>1</formula>
    </cfRule>
  </conditionalFormatting>
  <conditionalFormatting sqref="D6706:N6706">
    <cfRule type="cellIs" dxfId="0" priority="15850" operator="equal">
      <formula>0</formula>
    </cfRule>
    <cfRule type="cellIs" dxfId="1" priority="15851" operator="equal">
      <formula>1</formula>
    </cfRule>
  </conditionalFormatting>
  <conditionalFormatting sqref="D6707:N6707">
    <cfRule type="cellIs" dxfId="0" priority="15852" operator="equal">
      <formula>0</formula>
    </cfRule>
    <cfRule type="cellIs" dxfId="1" priority="15853" operator="equal">
      <formula>1</formula>
    </cfRule>
  </conditionalFormatting>
  <conditionalFormatting sqref="D6708">
    <cfRule type="colorScale" priority="15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0:N670">
    <cfRule type="cellIs" dxfId="0" priority="1478" operator="equal">
      <formula>0</formula>
    </cfRule>
    <cfRule type="cellIs" dxfId="1" priority="1479" operator="equal">
      <formula>1</formula>
    </cfRule>
  </conditionalFormatting>
  <conditionalFormatting sqref="D6711">
    <cfRule type="colorScale" priority="15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14:N6714">
    <cfRule type="cellIs" dxfId="0" priority="15876" operator="equal">
      <formula>0</formula>
    </cfRule>
    <cfRule type="cellIs" dxfId="1" priority="15877" operator="equal">
      <formula>1</formula>
    </cfRule>
  </conditionalFormatting>
  <conditionalFormatting sqref="D6715:N6715">
    <cfRule type="cellIs" dxfId="0" priority="15878" operator="equal">
      <formula>0</formula>
    </cfRule>
    <cfRule type="cellIs" dxfId="1" priority="15879" operator="equal">
      <formula>1</formula>
    </cfRule>
  </conditionalFormatting>
  <conditionalFormatting sqref="D6716:N6716">
    <cfRule type="cellIs" dxfId="0" priority="15880" operator="equal">
      <formula>0</formula>
    </cfRule>
    <cfRule type="cellIs" dxfId="1" priority="15881" operator="equal">
      <formula>1</formula>
    </cfRule>
  </conditionalFormatting>
  <conditionalFormatting sqref="D6717:N6717">
    <cfRule type="cellIs" dxfId="0" priority="15882" operator="equal">
      <formula>0</formula>
    </cfRule>
    <cfRule type="cellIs" dxfId="1" priority="15883" operator="equal">
      <formula>1</formula>
    </cfRule>
  </conditionalFormatting>
  <conditionalFormatting sqref="D6718:N6718">
    <cfRule type="cellIs" dxfId="0" priority="15884" operator="equal">
      <formula>0</formula>
    </cfRule>
    <cfRule type="cellIs" dxfId="1" priority="15885" operator="equal">
      <formula>1</formula>
    </cfRule>
  </conditionalFormatting>
  <conditionalFormatting sqref="D6719:N6719">
    <cfRule type="cellIs" dxfId="0" priority="15886" operator="equal">
      <formula>0</formula>
    </cfRule>
    <cfRule type="cellIs" dxfId="1" priority="15887" operator="equal">
      <formula>1</formula>
    </cfRule>
  </conditionalFormatting>
  <conditionalFormatting sqref="D671:N671">
    <cfRule type="cellIs" dxfId="0" priority="1480" operator="equal">
      <formula>0</formula>
    </cfRule>
    <cfRule type="cellIs" dxfId="1" priority="1481" operator="equal">
      <formula>1</formula>
    </cfRule>
  </conditionalFormatting>
  <conditionalFormatting sqref="D6720:N6720">
    <cfRule type="cellIs" dxfId="0" priority="15888" operator="equal">
      <formula>0</formula>
    </cfRule>
    <cfRule type="cellIs" dxfId="1" priority="15889" operator="equal">
      <formula>1</formula>
    </cfRule>
  </conditionalFormatting>
  <conditionalFormatting sqref="D6721:N6721">
    <cfRule type="cellIs" dxfId="0" priority="15890" operator="equal">
      <formula>0</formula>
    </cfRule>
    <cfRule type="cellIs" dxfId="1" priority="15891" operator="equal">
      <formula>1</formula>
    </cfRule>
  </conditionalFormatting>
  <conditionalFormatting sqref="D6722:N6722">
    <cfRule type="cellIs" dxfId="0" priority="15892" operator="equal">
      <formula>0</formula>
    </cfRule>
    <cfRule type="cellIs" dxfId="1" priority="15893" operator="equal">
      <formula>1</formula>
    </cfRule>
  </conditionalFormatting>
  <conditionalFormatting sqref="D6723:N6723">
    <cfRule type="cellIs" dxfId="0" priority="15894" operator="equal">
      <formula>0</formula>
    </cfRule>
    <cfRule type="cellIs" dxfId="1" priority="15895" operator="equal">
      <formula>1</formula>
    </cfRule>
  </conditionalFormatting>
  <conditionalFormatting sqref="D6724:N6724">
    <cfRule type="cellIs" dxfId="0" priority="15896" operator="equal">
      <formula>0</formula>
    </cfRule>
    <cfRule type="cellIs" dxfId="1" priority="15897" operator="equal">
      <formula>1</formula>
    </cfRule>
  </conditionalFormatting>
  <conditionalFormatting sqref="D6725">
    <cfRule type="colorScale" priority="16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28">
    <cfRule type="colorScale" priority="15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2:N672">
    <cfRule type="cellIs" dxfId="0" priority="1482" operator="equal">
      <formula>0</formula>
    </cfRule>
    <cfRule type="cellIs" dxfId="1" priority="1483" operator="equal">
      <formula>1</formula>
    </cfRule>
  </conditionalFormatting>
  <conditionalFormatting sqref="D6731:N6731">
    <cfRule type="cellIs" dxfId="0" priority="15920" operator="equal">
      <formula>0</formula>
    </cfRule>
    <cfRule type="cellIs" dxfId="1" priority="15921" operator="equal">
      <formula>1</formula>
    </cfRule>
  </conditionalFormatting>
  <conditionalFormatting sqref="D6732:N6732">
    <cfRule type="cellIs" dxfId="0" priority="15922" operator="equal">
      <formula>0</formula>
    </cfRule>
    <cfRule type="cellIs" dxfId="1" priority="15923" operator="equal">
      <formula>1</formula>
    </cfRule>
  </conditionalFormatting>
  <conditionalFormatting sqref="D6733:N6733">
    <cfRule type="cellIs" dxfId="0" priority="15924" operator="equal">
      <formula>0</formula>
    </cfRule>
    <cfRule type="cellIs" dxfId="1" priority="15925" operator="equal">
      <formula>1</formula>
    </cfRule>
  </conditionalFormatting>
  <conditionalFormatting sqref="D6734:N6734">
    <cfRule type="cellIs" dxfId="0" priority="15926" operator="equal">
      <formula>0</formula>
    </cfRule>
    <cfRule type="cellIs" dxfId="1" priority="15927" operator="equal">
      <formula>1</formula>
    </cfRule>
  </conditionalFormatting>
  <conditionalFormatting sqref="D6735:N6735">
    <cfRule type="cellIs" dxfId="0" priority="15928" operator="equal">
      <formula>0</formula>
    </cfRule>
    <cfRule type="cellIs" dxfId="1" priority="15929" operator="equal">
      <formula>1</formula>
    </cfRule>
  </conditionalFormatting>
  <conditionalFormatting sqref="D6736:N6736">
    <cfRule type="cellIs" dxfId="0" priority="15930" operator="equal">
      <formula>0</formula>
    </cfRule>
    <cfRule type="cellIs" dxfId="1" priority="15931" operator="equal">
      <formula>1</formula>
    </cfRule>
  </conditionalFormatting>
  <conditionalFormatting sqref="D6737:N6737">
    <cfRule type="cellIs" dxfId="0" priority="15932" operator="equal">
      <formula>0</formula>
    </cfRule>
    <cfRule type="cellIs" dxfId="1" priority="15933" operator="equal">
      <formula>1</formula>
    </cfRule>
  </conditionalFormatting>
  <conditionalFormatting sqref="D6738:N6738">
    <cfRule type="cellIs" dxfId="0" priority="15934" operator="equal">
      <formula>0</formula>
    </cfRule>
    <cfRule type="cellIs" dxfId="1" priority="15935" operator="equal">
      <formula>1</formula>
    </cfRule>
  </conditionalFormatting>
  <conditionalFormatting sqref="D6739:N6739">
    <cfRule type="cellIs" dxfId="0" priority="15936" operator="equal">
      <formula>0</formula>
    </cfRule>
    <cfRule type="cellIs" dxfId="1" priority="15937" operator="equal">
      <formula>1</formula>
    </cfRule>
  </conditionalFormatting>
  <conditionalFormatting sqref="D673:N673">
    <cfRule type="cellIs" dxfId="0" priority="1484" operator="equal">
      <formula>0</formula>
    </cfRule>
    <cfRule type="cellIs" dxfId="1" priority="1485" operator="equal">
      <formula>1</formula>
    </cfRule>
  </conditionalFormatting>
  <conditionalFormatting sqref="D6740:N6740">
    <cfRule type="cellIs" dxfId="0" priority="15938" operator="equal">
      <formula>0</formula>
    </cfRule>
    <cfRule type="cellIs" dxfId="1" priority="15939" operator="equal">
      <formula>1</formula>
    </cfRule>
  </conditionalFormatting>
  <conditionalFormatting sqref="D6741:N6741">
    <cfRule type="cellIs" dxfId="0" priority="15940" operator="equal">
      <formula>0</formula>
    </cfRule>
    <cfRule type="cellIs" dxfId="1" priority="15941" operator="equal">
      <formula>1</formula>
    </cfRule>
  </conditionalFormatting>
  <conditionalFormatting sqref="D6742:N6742">
    <cfRule type="cellIs" dxfId="0" priority="15942" operator="equal">
      <formula>0</formula>
    </cfRule>
    <cfRule type="cellIs" dxfId="1" priority="15943" operator="equal">
      <formula>1</formula>
    </cfRule>
  </conditionalFormatting>
  <conditionalFormatting sqref="D6743:N6743">
    <cfRule type="cellIs" dxfId="0" priority="15944" operator="equal">
      <formula>0</formula>
    </cfRule>
    <cfRule type="cellIs" dxfId="1" priority="15945" operator="equal">
      <formula>1</formula>
    </cfRule>
  </conditionalFormatting>
  <conditionalFormatting sqref="D6744:N6744">
    <cfRule type="cellIs" dxfId="0" priority="15946" operator="equal">
      <formula>0</formula>
    </cfRule>
    <cfRule type="cellIs" dxfId="1" priority="15947" operator="equal">
      <formula>1</formula>
    </cfRule>
  </conditionalFormatting>
  <conditionalFormatting sqref="D6745:N6745">
    <cfRule type="cellIs" dxfId="0" priority="15948" operator="equal">
      <formula>0</formula>
    </cfRule>
    <cfRule type="cellIs" dxfId="1" priority="15949" operator="equal">
      <formula>1</formula>
    </cfRule>
  </conditionalFormatting>
  <conditionalFormatting sqref="D6746:N6746">
    <cfRule type="cellIs" dxfId="0" priority="15950" operator="equal">
      <formula>0</formula>
    </cfRule>
    <cfRule type="cellIs" dxfId="1" priority="15951" operator="equal">
      <formula>1</formula>
    </cfRule>
  </conditionalFormatting>
  <conditionalFormatting sqref="D6747:N6747">
    <cfRule type="cellIs" dxfId="0" priority="15952" operator="equal">
      <formula>0</formula>
    </cfRule>
    <cfRule type="cellIs" dxfId="1" priority="15953" operator="equal">
      <formula>1</formula>
    </cfRule>
  </conditionalFormatting>
  <conditionalFormatting sqref="D6748:N6748">
    <cfRule type="cellIs" dxfId="0" priority="15954" operator="equal">
      <formula>0</formula>
    </cfRule>
    <cfRule type="cellIs" dxfId="1" priority="15955" operator="equal">
      <formula>1</formula>
    </cfRule>
  </conditionalFormatting>
  <conditionalFormatting sqref="D6749:N6749">
    <cfRule type="cellIs" dxfId="0" priority="15956" operator="equal">
      <formula>0</formula>
    </cfRule>
    <cfRule type="cellIs" dxfId="1" priority="15957" operator="equal">
      <formula>1</formula>
    </cfRule>
  </conditionalFormatting>
  <conditionalFormatting sqref="D674:N674">
    <cfRule type="cellIs" dxfId="0" priority="1486" operator="equal">
      <formula>0</formula>
    </cfRule>
    <cfRule type="cellIs" dxfId="1" priority="1487" operator="equal">
      <formula>1</formula>
    </cfRule>
  </conditionalFormatting>
  <conditionalFormatting sqref="D6750">
    <cfRule type="colorScale" priority="16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53:N6753">
    <cfRule type="cellIs" dxfId="0" priority="15969" operator="equal">
      <formula>0</formula>
    </cfRule>
    <cfRule type="cellIs" dxfId="1" priority="15970" operator="equal">
      <formula>1</formula>
    </cfRule>
  </conditionalFormatting>
  <conditionalFormatting sqref="D6754:N6754">
    <cfRule type="cellIs" dxfId="0" priority="15971" operator="equal">
      <formula>0</formula>
    </cfRule>
    <cfRule type="cellIs" dxfId="1" priority="15972" operator="equal">
      <formula>1</formula>
    </cfRule>
  </conditionalFormatting>
  <conditionalFormatting sqref="D6755:N6755">
    <cfRule type="cellIs" dxfId="0" priority="15973" operator="equal">
      <formula>0</formula>
    </cfRule>
    <cfRule type="cellIs" dxfId="1" priority="15974" operator="equal">
      <formula>1</formula>
    </cfRule>
  </conditionalFormatting>
  <conditionalFormatting sqref="D6756:N6756">
    <cfRule type="cellIs" dxfId="0" priority="15975" operator="equal">
      <formula>0</formula>
    </cfRule>
    <cfRule type="cellIs" dxfId="1" priority="15976" operator="equal">
      <formula>1</formula>
    </cfRule>
  </conditionalFormatting>
  <conditionalFormatting sqref="D6757:N6757">
    <cfRule type="cellIs" dxfId="0" priority="15977" operator="equal">
      <formula>0</formula>
    </cfRule>
    <cfRule type="cellIs" dxfId="1" priority="15978" operator="equal">
      <formula>1</formula>
    </cfRule>
  </conditionalFormatting>
  <conditionalFormatting sqref="D6758:N6758">
    <cfRule type="cellIs" dxfId="0" priority="15979" operator="equal">
      <formula>0</formula>
    </cfRule>
    <cfRule type="cellIs" dxfId="1" priority="15980" operator="equal">
      <formula>1</formula>
    </cfRule>
  </conditionalFormatting>
  <conditionalFormatting sqref="D6759:N6759">
    <cfRule type="cellIs" dxfId="0" priority="15981" operator="equal">
      <formula>0</formula>
    </cfRule>
    <cfRule type="cellIs" dxfId="1" priority="15982" operator="equal">
      <formula>1</formula>
    </cfRule>
  </conditionalFormatting>
  <conditionalFormatting sqref="D675:N675">
    <cfRule type="cellIs" dxfId="0" priority="1488" operator="equal">
      <formula>0</formula>
    </cfRule>
    <cfRule type="cellIs" dxfId="1" priority="1489" operator="equal">
      <formula>1</formula>
    </cfRule>
  </conditionalFormatting>
  <conditionalFormatting sqref="D6760:N6760">
    <cfRule type="cellIs" dxfId="0" priority="15983" operator="equal">
      <formula>0</formula>
    </cfRule>
    <cfRule type="cellIs" dxfId="1" priority="15984" operator="equal">
      <formula>1</formula>
    </cfRule>
  </conditionalFormatting>
  <conditionalFormatting sqref="D6761:N6761">
    <cfRule type="cellIs" dxfId="0" priority="15985" operator="equal">
      <formula>0</formula>
    </cfRule>
    <cfRule type="cellIs" dxfId="1" priority="15986" operator="equal">
      <formula>1</formula>
    </cfRule>
  </conditionalFormatting>
  <conditionalFormatting sqref="D6762:N6762">
    <cfRule type="cellIs" dxfId="0" priority="15987" operator="equal">
      <formula>0</formula>
    </cfRule>
    <cfRule type="cellIs" dxfId="1" priority="15988" operator="equal">
      <formula>1</formula>
    </cfRule>
  </conditionalFormatting>
  <conditionalFormatting sqref="D6763:N6763">
    <cfRule type="cellIs" dxfId="0" priority="15989" operator="equal">
      <formula>0</formula>
    </cfRule>
    <cfRule type="cellIs" dxfId="1" priority="15990" operator="equal">
      <formula>1</formula>
    </cfRule>
  </conditionalFormatting>
  <conditionalFormatting sqref="D6764:N6764">
    <cfRule type="cellIs" dxfId="0" priority="15991" operator="equal">
      <formula>0</formula>
    </cfRule>
    <cfRule type="cellIs" dxfId="1" priority="15992" operator="equal">
      <formula>1</formula>
    </cfRule>
  </conditionalFormatting>
  <conditionalFormatting sqref="D6765:N6765">
    <cfRule type="cellIs" dxfId="0" priority="15993" operator="equal">
      <formula>0</formula>
    </cfRule>
    <cfRule type="cellIs" dxfId="1" priority="15994" operator="equal">
      <formula>1</formula>
    </cfRule>
  </conditionalFormatting>
  <conditionalFormatting sqref="D6766:N6766">
    <cfRule type="cellIs" dxfId="0" priority="15995" operator="equal">
      <formula>0</formula>
    </cfRule>
    <cfRule type="cellIs" dxfId="1" priority="15996" operator="equal">
      <formula>1</formula>
    </cfRule>
  </conditionalFormatting>
  <conditionalFormatting sqref="D6767:N6767">
    <cfRule type="cellIs" dxfId="0" priority="15997" operator="equal">
      <formula>0</formula>
    </cfRule>
    <cfRule type="cellIs" dxfId="1" priority="15998" operator="equal">
      <formula>1</formula>
    </cfRule>
  </conditionalFormatting>
  <conditionalFormatting sqref="D6768:N6768">
    <cfRule type="cellIs" dxfId="0" priority="15999" operator="equal">
      <formula>0</formula>
    </cfRule>
    <cfRule type="cellIs" dxfId="1" priority="16000" operator="equal">
      <formula>1</formula>
    </cfRule>
  </conditionalFormatting>
  <conditionalFormatting sqref="D6769:N6769">
    <cfRule type="cellIs" dxfId="0" priority="16001" operator="equal">
      <formula>0</formula>
    </cfRule>
    <cfRule type="cellIs" dxfId="1" priority="16002" operator="equal">
      <formula>1</formula>
    </cfRule>
  </conditionalFormatting>
  <conditionalFormatting sqref="D676:N676">
    <cfRule type="cellIs" dxfId="0" priority="1490" operator="equal">
      <formula>0</formula>
    </cfRule>
    <cfRule type="cellIs" dxfId="1" priority="1491" operator="equal">
      <formula>1</formula>
    </cfRule>
  </conditionalFormatting>
  <conditionalFormatting sqref="D6770">
    <cfRule type="colorScale" priority="16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73:N6773">
    <cfRule type="cellIs" dxfId="0" priority="16014" operator="equal">
      <formula>0</formula>
    </cfRule>
    <cfRule type="cellIs" dxfId="1" priority="16015" operator="equal">
      <formula>1</formula>
    </cfRule>
  </conditionalFormatting>
  <conditionalFormatting sqref="D6774:N6774">
    <cfRule type="cellIs" dxfId="0" priority="16016" operator="equal">
      <formula>0</formula>
    </cfRule>
    <cfRule type="cellIs" dxfId="1" priority="16017" operator="equal">
      <formula>1</formula>
    </cfRule>
  </conditionalFormatting>
  <conditionalFormatting sqref="D6775:N6775">
    <cfRule type="cellIs" dxfId="0" priority="16018" operator="equal">
      <formula>0</formula>
    </cfRule>
    <cfRule type="cellIs" dxfId="1" priority="16019" operator="equal">
      <formula>1</formula>
    </cfRule>
  </conditionalFormatting>
  <conditionalFormatting sqref="D6776:N6776">
    <cfRule type="cellIs" dxfId="0" priority="16020" operator="equal">
      <formula>0</formula>
    </cfRule>
    <cfRule type="cellIs" dxfId="1" priority="16021" operator="equal">
      <formula>1</formula>
    </cfRule>
  </conditionalFormatting>
  <conditionalFormatting sqref="D6777:N6777">
    <cfRule type="cellIs" dxfId="0" priority="16022" operator="equal">
      <formula>0</formula>
    </cfRule>
    <cfRule type="cellIs" dxfId="1" priority="16023" operator="equal">
      <formula>1</formula>
    </cfRule>
  </conditionalFormatting>
  <conditionalFormatting sqref="D6778:N6778">
    <cfRule type="cellIs" dxfId="0" priority="16024" operator="equal">
      <formula>0</formula>
    </cfRule>
    <cfRule type="cellIs" dxfId="1" priority="16025" operator="equal">
      <formula>1</formula>
    </cfRule>
  </conditionalFormatting>
  <conditionalFormatting sqref="D6779:N6779">
    <cfRule type="cellIs" dxfId="0" priority="16026" operator="equal">
      <formula>0</formula>
    </cfRule>
    <cfRule type="cellIs" dxfId="1" priority="16027" operator="equal">
      <formula>1</formula>
    </cfRule>
  </conditionalFormatting>
  <conditionalFormatting sqref="D677:N677">
    <cfRule type="cellIs" dxfId="0" priority="1492" operator="equal">
      <formula>0</formula>
    </cfRule>
    <cfRule type="cellIs" dxfId="1" priority="1493" operator="equal">
      <formula>1</formula>
    </cfRule>
  </conditionalFormatting>
  <conditionalFormatting sqref="D6780:N6780">
    <cfRule type="cellIs" dxfId="0" priority="16028" operator="equal">
      <formula>0</formula>
    </cfRule>
    <cfRule type="cellIs" dxfId="1" priority="16029" operator="equal">
      <formula>1</formula>
    </cfRule>
  </conditionalFormatting>
  <conditionalFormatting sqref="D6781:N6781">
    <cfRule type="cellIs" dxfId="0" priority="16030" operator="equal">
      <formula>0</formula>
    </cfRule>
    <cfRule type="cellIs" dxfId="1" priority="16031" operator="equal">
      <formula>1</formula>
    </cfRule>
  </conditionalFormatting>
  <conditionalFormatting sqref="D6782:N6782">
    <cfRule type="cellIs" dxfId="0" priority="16032" operator="equal">
      <formula>0</formula>
    </cfRule>
    <cfRule type="cellIs" dxfId="1" priority="16033" operator="equal">
      <formula>1</formula>
    </cfRule>
  </conditionalFormatting>
  <conditionalFormatting sqref="D6783:N6783">
    <cfRule type="cellIs" dxfId="0" priority="16034" operator="equal">
      <formula>0</formula>
    </cfRule>
    <cfRule type="cellIs" dxfId="1" priority="16035" operator="equal">
      <formula>1</formula>
    </cfRule>
  </conditionalFormatting>
  <conditionalFormatting sqref="D6784:N6784">
    <cfRule type="cellIs" dxfId="0" priority="16036" operator="equal">
      <formula>0</formula>
    </cfRule>
    <cfRule type="cellIs" dxfId="1" priority="16037" operator="equal">
      <formula>1</formula>
    </cfRule>
  </conditionalFormatting>
  <conditionalFormatting sqref="D6785:N6785">
    <cfRule type="cellIs" dxfId="0" priority="16038" operator="equal">
      <formula>0</formula>
    </cfRule>
    <cfRule type="cellIs" dxfId="1" priority="16039" operator="equal">
      <formula>1</formula>
    </cfRule>
  </conditionalFormatting>
  <conditionalFormatting sqref="D6786:N6786">
    <cfRule type="cellIs" dxfId="0" priority="16040" operator="equal">
      <formula>0</formula>
    </cfRule>
    <cfRule type="cellIs" dxfId="1" priority="16041" operator="equal">
      <formula>1</formula>
    </cfRule>
  </conditionalFormatting>
  <conditionalFormatting sqref="D6787:N6787">
    <cfRule type="cellIs" dxfId="0" priority="16042" operator="equal">
      <formula>0</formula>
    </cfRule>
    <cfRule type="cellIs" dxfId="1" priority="16043" operator="equal">
      <formula>1</formula>
    </cfRule>
  </conditionalFormatting>
  <conditionalFormatting sqref="D6788:N6788">
    <cfRule type="cellIs" dxfId="0" priority="16044" operator="equal">
      <formula>0</formula>
    </cfRule>
    <cfRule type="cellIs" dxfId="1" priority="16045" operator="equal">
      <formula>1</formula>
    </cfRule>
  </conditionalFormatting>
  <conditionalFormatting sqref="D6789:N6789">
    <cfRule type="cellIs" dxfId="0" priority="16046" operator="equal">
      <formula>0</formula>
    </cfRule>
    <cfRule type="cellIs" dxfId="1" priority="16047" operator="equal">
      <formula>1</formula>
    </cfRule>
  </conditionalFormatting>
  <conditionalFormatting sqref="D678:N678">
    <cfRule type="cellIs" dxfId="0" priority="1494" operator="equal">
      <formula>0</formula>
    </cfRule>
    <cfRule type="cellIs" dxfId="1" priority="1495" operator="equal">
      <formula>1</formula>
    </cfRule>
  </conditionalFormatting>
  <conditionalFormatting sqref="D6790:N6790">
    <cfRule type="cellIs" dxfId="0" priority="16048" operator="equal">
      <formula>0</formula>
    </cfRule>
    <cfRule type="cellIs" dxfId="1" priority="16049" operator="equal">
      <formula>1</formula>
    </cfRule>
  </conditionalFormatting>
  <conditionalFormatting sqref="D6791:N6791">
    <cfRule type="cellIs" dxfId="0" priority="16050" operator="equal">
      <formula>0</formula>
    </cfRule>
    <cfRule type="cellIs" dxfId="1" priority="16051" operator="equal">
      <formula>1</formula>
    </cfRule>
  </conditionalFormatting>
  <conditionalFormatting sqref="D6792">
    <cfRule type="colorScale" priority="16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95">
    <cfRule type="colorScale" priority="16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98:N6798">
    <cfRule type="cellIs" dxfId="0" priority="16074" operator="equal">
      <formula>0</formula>
    </cfRule>
    <cfRule type="cellIs" dxfId="1" priority="16075" operator="equal">
      <formula>1</formula>
    </cfRule>
  </conditionalFormatting>
  <conditionalFormatting sqref="D6799:N6799">
    <cfRule type="cellIs" dxfId="0" priority="16076" operator="equal">
      <formula>0</formula>
    </cfRule>
    <cfRule type="cellIs" dxfId="1" priority="16077" operator="equal">
      <formula>1</formula>
    </cfRule>
  </conditionalFormatting>
  <conditionalFormatting sqref="D679:N679">
    <cfRule type="cellIs" dxfId="0" priority="1496" operator="equal">
      <formula>0</formula>
    </cfRule>
    <cfRule type="cellIs" dxfId="1" priority="1497" operator="equal">
      <formula>1</formula>
    </cfRule>
  </conditionalFormatting>
  <conditionalFormatting sqref="D67:N67">
    <cfRule type="cellIs" dxfId="0" priority="107" operator="equal">
      <formula>0</formula>
    </cfRule>
    <cfRule type="cellIs" dxfId="1" priority="108" operator="equal">
      <formula>1</formula>
    </cfRule>
  </conditionalFormatting>
  <conditionalFormatting sqref="D6800:N6800">
    <cfRule type="cellIs" dxfId="0" priority="16078" operator="equal">
      <formula>0</formula>
    </cfRule>
    <cfRule type="cellIs" dxfId="1" priority="16079" operator="equal">
      <formula>1</formula>
    </cfRule>
  </conditionalFormatting>
  <conditionalFormatting sqref="D6801:N6801">
    <cfRule type="cellIs" dxfId="0" priority="16080" operator="equal">
      <formula>0</formula>
    </cfRule>
    <cfRule type="cellIs" dxfId="1" priority="16081" operator="equal">
      <formula>1</formula>
    </cfRule>
  </conditionalFormatting>
  <conditionalFormatting sqref="D6802:N6802">
    <cfRule type="cellIs" dxfId="0" priority="16082" operator="equal">
      <formula>0</formula>
    </cfRule>
    <cfRule type="cellIs" dxfId="1" priority="16083" operator="equal">
      <formula>1</formula>
    </cfRule>
  </conditionalFormatting>
  <conditionalFormatting sqref="D6803:N6803">
    <cfRule type="cellIs" dxfId="0" priority="16084" operator="equal">
      <formula>0</formula>
    </cfRule>
    <cfRule type="cellIs" dxfId="1" priority="16085" operator="equal">
      <formula>1</formula>
    </cfRule>
  </conditionalFormatting>
  <conditionalFormatting sqref="D6804:N6804">
    <cfRule type="cellIs" dxfId="0" priority="16086" operator="equal">
      <formula>0</formula>
    </cfRule>
    <cfRule type="cellIs" dxfId="1" priority="16087" operator="equal">
      <formula>1</formula>
    </cfRule>
  </conditionalFormatting>
  <conditionalFormatting sqref="D6805:N6805">
    <cfRule type="cellIs" dxfId="0" priority="16088" operator="equal">
      <formula>0</formula>
    </cfRule>
    <cfRule type="cellIs" dxfId="1" priority="16089" operator="equal">
      <formula>1</formula>
    </cfRule>
  </conditionalFormatting>
  <conditionalFormatting sqref="D6806:N6806">
    <cfRule type="cellIs" dxfId="0" priority="16090" operator="equal">
      <formula>0</formula>
    </cfRule>
    <cfRule type="cellIs" dxfId="1" priority="16091" operator="equal">
      <formula>1</formula>
    </cfRule>
  </conditionalFormatting>
  <conditionalFormatting sqref="D6807:N6807">
    <cfRule type="cellIs" dxfId="0" priority="16092" operator="equal">
      <formula>0</formula>
    </cfRule>
    <cfRule type="cellIs" dxfId="1" priority="16093" operator="equal">
      <formula>1</formula>
    </cfRule>
  </conditionalFormatting>
  <conditionalFormatting sqref="D6808:N6808">
    <cfRule type="cellIs" dxfId="0" priority="16094" operator="equal">
      <formula>0</formula>
    </cfRule>
    <cfRule type="cellIs" dxfId="1" priority="16095" operator="equal">
      <formula>1</formula>
    </cfRule>
  </conditionalFormatting>
  <conditionalFormatting sqref="D6809:N6809">
    <cfRule type="cellIs" dxfId="0" priority="16096" operator="equal">
      <formula>0</formula>
    </cfRule>
    <cfRule type="cellIs" dxfId="1" priority="16097" operator="equal">
      <formula>1</formula>
    </cfRule>
  </conditionalFormatting>
  <conditionalFormatting sqref="D680:N680">
    <cfRule type="cellIs" dxfId="0" priority="1498" operator="equal">
      <formula>0</formula>
    </cfRule>
    <cfRule type="cellIs" dxfId="1" priority="1499" operator="equal">
      <formula>1</formula>
    </cfRule>
  </conditionalFormatting>
  <conditionalFormatting sqref="D6810:N6810">
    <cfRule type="cellIs" dxfId="0" priority="16098" operator="equal">
      <formula>0</formula>
    </cfRule>
    <cfRule type="cellIs" dxfId="1" priority="16099" operator="equal">
      <formula>1</formula>
    </cfRule>
  </conditionalFormatting>
  <conditionalFormatting sqref="D6811:N6811">
    <cfRule type="cellIs" dxfId="0" priority="16100" operator="equal">
      <formula>0</formula>
    </cfRule>
    <cfRule type="cellIs" dxfId="1" priority="16101" operator="equal">
      <formula>1</formula>
    </cfRule>
  </conditionalFormatting>
  <conditionalFormatting sqref="D6812:N6812">
    <cfRule type="cellIs" dxfId="0" priority="16102" operator="equal">
      <formula>0</formula>
    </cfRule>
    <cfRule type="cellIs" dxfId="1" priority="16103" operator="equal">
      <formula>1</formula>
    </cfRule>
  </conditionalFormatting>
  <conditionalFormatting sqref="D6813:N6813">
    <cfRule type="cellIs" dxfId="0" priority="16104" operator="equal">
      <formula>0</formula>
    </cfRule>
    <cfRule type="cellIs" dxfId="1" priority="16105" operator="equal">
      <formula>1</formula>
    </cfRule>
  </conditionalFormatting>
  <conditionalFormatting sqref="D6814:N6814">
    <cfRule type="cellIs" dxfId="0" priority="16106" operator="equal">
      <formula>0</formula>
    </cfRule>
    <cfRule type="cellIs" dxfId="1" priority="16107" operator="equal">
      <formula>1</formula>
    </cfRule>
  </conditionalFormatting>
  <conditionalFormatting sqref="D6815:N6815">
    <cfRule type="cellIs" dxfId="0" priority="16108" operator="equal">
      <formula>0</formula>
    </cfRule>
    <cfRule type="cellIs" dxfId="1" priority="16109" operator="equal">
      <formula>1</formula>
    </cfRule>
  </conditionalFormatting>
  <conditionalFormatting sqref="D6816:N6816">
    <cfRule type="cellIs" dxfId="0" priority="16110" operator="equal">
      <formula>0</formula>
    </cfRule>
    <cfRule type="cellIs" dxfId="1" priority="16111" operator="equal">
      <formula>1</formula>
    </cfRule>
  </conditionalFormatting>
  <conditionalFormatting sqref="D6817:N6817">
    <cfRule type="cellIs" dxfId="0" priority="16112" operator="equal">
      <formula>0</formula>
    </cfRule>
    <cfRule type="cellIs" dxfId="1" priority="16113" operator="equal">
      <formula>1</formula>
    </cfRule>
  </conditionalFormatting>
  <conditionalFormatting sqref="D6818:N6818">
    <cfRule type="cellIs" dxfId="0" priority="16114" operator="equal">
      <formula>0</formula>
    </cfRule>
    <cfRule type="cellIs" dxfId="1" priority="16115" operator="equal">
      <formula>1</formula>
    </cfRule>
  </conditionalFormatting>
  <conditionalFormatting sqref="D6819:N6819">
    <cfRule type="cellIs" dxfId="0" priority="16116" operator="equal">
      <formula>0</formula>
    </cfRule>
    <cfRule type="cellIs" dxfId="1" priority="16117" operator="equal">
      <formula>1</formula>
    </cfRule>
  </conditionalFormatting>
  <conditionalFormatting sqref="D681:N681">
    <cfRule type="cellIs" dxfId="0" priority="1500" operator="equal">
      <formula>0</formula>
    </cfRule>
    <cfRule type="cellIs" dxfId="1" priority="1501" operator="equal">
      <formula>1</formula>
    </cfRule>
  </conditionalFormatting>
  <conditionalFormatting sqref="D6820:N6820">
    <cfRule type="cellIs" dxfId="0" priority="16118" operator="equal">
      <formula>0</formula>
    </cfRule>
    <cfRule type="cellIs" dxfId="1" priority="16119" operator="equal">
      <formula>1</formula>
    </cfRule>
  </conditionalFormatting>
  <conditionalFormatting sqref="D6821:N6821">
    <cfRule type="cellIs" dxfId="0" priority="16120" operator="equal">
      <formula>0</formula>
    </cfRule>
    <cfRule type="cellIs" dxfId="1" priority="16121" operator="equal">
      <formula>1</formula>
    </cfRule>
  </conditionalFormatting>
  <conditionalFormatting sqref="D6822:N6822">
    <cfRule type="cellIs" dxfId="0" priority="16122" operator="equal">
      <formula>0</formula>
    </cfRule>
    <cfRule type="cellIs" dxfId="1" priority="16123" operator="equal">
      <formula>1</formula>
    </cfRule>
  </conditionalFormatting>
  <conditionalFormatting sqref="D6823:N6823">
    <cfRule type="cellIs" dxfId="0" priority="16124" operator="equal">
      <formula>0</formula>
    </cfRule>
    <cfRule type="cellIs" dxfId="1" priority="16125" operator="equal">
      <formula>1</formula>
    </cfRule>
  </conditionalFormatting>
  <conditionalFormatting sqref="D6824:N6824">
    <cfRule type="cellIs" dxfId="0" priority="16126" operator="equal">
      <formula>0</formula>
    </cfRule>
    <cfRule type="cellIs" dxfId="1" priority="16127" operator="equal">
      <formula>1</formula>
    </cfRule>
  </conditionalFormatting>
  <conditionalFormatting sqref="D6825:N6825">
    <cfRule type="cellIs" dxfId="0" priority="16128" operator="equal">
      <formula>0</formula>
    </cfRule>
    <cfRule type="cellIs" dxfId="1" priority="16129" operator="equal">
      <formula>1</formula>
    </cfRule>
  </conditionalFormatting>
  <conditionalFormatting sqref="D6826">
    <cfRule type="colorScale" priority="16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29:N6829">
    <cfRule type="cellIs" dxfId="0" priority="16141" operator="equal">
      <formula>0</formula>
    </cfRule>
    <cfRule type="cellIs" dxfId="1" priority="16142" operator="equal">
      <formula>1</formula>
    </cfRule>
  </conditionalFormatting>
  <conditionalFormatting sqref="D682:N682">
    <cfRule type="cellIs" dxfId="0" priority="1502" operator="equal">
      <formula>0</formula>
    </cfRule>
    <cfRule type="cellIs" dxfId="1" priority="1503" operator="equal">
      <formula>1</formula>
    </cfRule>
  </conditionalFormatting>
  <conditionalFormatting sqref="D683">
    <cfRule type="colorScale" priority="1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30:N6830">
    <cfRule type="cellIs" dxfId="0" priority="16143" operator="equal">
      <formula>0</formula>
    </cfRule>
    <cfRule type="cellIs" dxfId="1" priority="16144" operator="equal">
      <formula>1</formula>
    </cfRule>
  </conditionalFormatting>
  <conditionalFormatting sqref="D6831:N6831">
    <cfRule type="cellIs" dxfId="0" priority="16145" operator="equal">
      <formula>0</formula>
    </cfRule>
    <cfRule type="cellIs" dxfId="1" priority="16146" operator="equal">
      <formula>1</formula>
    </cfRule>
  </conditionalFormatting>
  <conditionalFormatting sqref="D6832:N6832">
    <cfRule type="cellIs" dxfId="0" priority="16147" operator="equal">
      <formula>0</formula>
    </cfRule>
    <cfRule type="cellIs" dxfId="1" priority="16148" operator="equal">
      <formula>1</formula>
    </cfRule>
  </conditionalFormatting>
  <conditionalFormatting sqref="D6833:N6833">
    <cfRule type="cellIs" dxfId="0" priority="16149" operator="equal">
      <formula>0</formula>
    </cfRule>
    <cfRule type="cellIs" dxfId="1" priority="16150" operator="equal">
      <formula>1</formula>
    </cfRule>
  </conditionalFormatting>
  <conditionalFormatting sqref="D6834:N6834">
    <cfRule type="cellIs" dxfId="0" priority="16151" operator="equal">
      <formula>0</formula>
    </cfRule>
    <cfRule type="cellIs" dxfId="1" priority="16152" operator="equal">
      <formula>1</formula>
    </cfRule>
  </conditionalFormatting>
  <conditionalFormatting sqref="D6835:N6835">
    <cfRule type="cellIs" dxfId="0" priority="16153" operator="equal">
      <formula>0</formula>
    </cfRule>
    <cfRule type="cellIs" dxfId="1" priority="16154" operator="equal">
      <formula>1</formula>
    </cfRule>
  </conditionalFormatting>
  <conditionalFormatting sqref="D6836:N6836">
    <cfRule type="cellIs" dxfId="0" priority="16155" operator="equal">
      <formula>0</formula>
    </cfRule>
    <cfRule type="cellIs" dxfId="1" priority="16156" operator="equal">
      <formula>1</formula>
    </cfRule>
  </conditionalFormatting>
  <conditionalFormatting sqref="D6837:N6837">
    <cfRule type="cellIs" dxfId="0" priority="16157" operator="equal">
      <formula>0</formula>
    </cfRule>
    <cfRule type="cellIs" dxfId="1" priority="16158" operator="equal">
      <formula>1</formula>
    </cfRule>
  </conditionalFormatting>
  <conditionalFormatting sqref="D6838:N6838">
    <cfRule type="cellIs" dxfId="0" priority="16159" operator="equal">
      <formula>0</formula>
    </cfRule>
    <cfRule type="cellIs" dxfId="1" priority="16160" operator="equal">
      <formula>1</formula>
    </cfRule>
  </conditionalFormatting>
  <conditionalFormatting sqref="D6839:N6839">
    <cfRule type="cellIs" dxfId="0" priority="16161" operator="equal">
      <formula>0</formula>
    </cfRule>
    <cfRule type="cellIs" dxfId="1" priority="16162" operator="equal">
      <formula>1</formula>
    </cfRule>
  </conditionalFormatting>
  <conditionalFormatting sqref="D6840:N6840">
    <cfRule type="cellIs" dxfId="0" priority="16163" operator="equal">
      <formula>0</formula>
    </cfRule>
    <cfRule type="cellIs" dxfId="1" priority="16164" operator="equal">
      <formula>1</formula>
    </cfRule>
  </conditionalFormatting>
  <conditionalFormatting sqref="D6841">
    <cfRule type="colorScale" priority="16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44:N6844">
    <cfRule type="cellIs" dxfId="0" priority="16176" operator="equal">
      <formula>0</formula>
    </cfRule>
    <cfRule type="cellIs" dxfId="1" priority="16177" operator="equal">
      <formula>1</formula>
    </cfRule>
  </conditionalFormatting>
  <conditionalFormatting sqref="D6845:N6845">
    <cfRule type="cellIs" dxfId="0" priority="16178" operator="equal">
      <formula>0</formula>
    </cfRule>
    <cfRule type="cellIs" dxfId="1" priority="16179" operator="equal">
      <formula>1</formula>
    </cfRule>
  </conditionalFormatting>
  <conditionalFormatting sqref="D6846:N6846">
    <cfRule type="cellIs" dxfId="0" priority="16180" operator="equal">
      <formula>0</formula>
    </cfRule>
    <cfRule type="cellIs" dxfId="1" priority="16181" operator="equal">
      <formula>1</formula>
    </cfRule>
  </conditionalFormatting>
  <conditionalFormatting sqref="D6847:N6847">
    <cfRule type="cellIs" dxfId="0" priority="16182" operator="equal">
      <formula>0</formula>
    </cfRule>
    <cfRule type="cellIs" dxfId="1" priority="16183" operator="equal">
      <formula>1</formula>
    </cfRule>
  </conditionalFormatting>
  <conditionalFormatting sqref="D6848:N6848">
    <cfRule type="cellIs" dxfId="0" priority="16184" operator="equal">
      <formula>0</formula>
    </cfRule>
    <cfRule type="cellIs" dxfId="1" priority="16185" operator="equal">
      <formula>1</formula>
    </cfRule>
  </conditionalFormatting>
  <conditionalFormatting sqref="D6849:N6849">
    <cfRule type="cellIs" dxfId="0" priority="16186" operator="equal">
      <formula>0</formula>
    </cfRule>
    <cfRule type="cellIs" dxfId="1" priority="16187" operator="equal">
      <formula>1</formula>
    </cfRule>
  </conditionalFormatting>
  <conditionalFormatting sqref="D6850:N6850">
    <cfRule type="cellIs" dxfId="0" priority="16188" operator="equal">
      <formula>0</formula>
    </cfRule>
    <cfRule type="cellIs" dxfId="1" priority="16189" operator="equal">
      <formula>1</formula>
    </cfRule>
  </conditionalFormatting>
  <conditionalFormatting sqref="D6851:N6851">
    <cfRule type="cellIs" dxfId="0" priority="16190" operator="equal">
      <formula>0</formula>
    </cfRule>
    <cfRule type="cellIs" dxfId="1" priority="16191" operator="equal">
      <formula>1</formula>
    </cfRule>
  </conditionalFormatting>
  <conditionalFormatting sqref="D6852:N6852">
    <cfRule type="cellIs" dxfId="0" priority="16192" operator="equal">
      <formula>0</formula>
    </cfRule>
    <cfRule type="cellIs" dxfId="1" priority="16193" operator="equal">
      <formula>1</formula>
    </cfRule>
  </conditionalFormatting>
  <conditionalFormatting sqref="D6853:N6853">
    <cfRule type="cellIs" dxfId="0" priority="16194" operator="equal">
      <formula>0</formula>
    </cfRule>
    <cfRule type="cellIs" dxfId="1" priority="16195" operator="equal">
      <formula>1</formula>
    </cfRule>
  </conditionalFormatting>
  <conditionalFormatting sqref="D6854:N6854">
    <cfRule type="cellIs" dxfId="0" priority="16196" operator="equal">
      <formula>0</formula>
    </cfRule>
    <cfRule type="cellIs" dxfId="1" priority="16197" operator="equal">
      <formula>1</formula>
    </cfRule>
  </conditionalFormatting>
  <conditionalFormatting sqref="D6855:N6855">
    <cfRule type="cellIs" dxfId="0" priority="16198" operator="equal">
      <formula>0</formula>
    </cfRule>
    <cfRule type="cellIs" dxfId="1" priority="16199" operator="equal">
      <formula>1</formula>
    </cfRule>
  </conditionalFormatting>
  <conditionalFormatting sqref="D6856:N6856">
    <cfRule type="cellIs" dxfId="0" priority="16200" operator="equal">
      <formula>0</formula>
    </cfRule>
    <cfRule type="cellIs" dxfId="1" priority="16201" operator="equal">
      <formula>1</formula>
    </cfRule>
  </conditionalFormatting>
  <conditionalFormatting sqref="D6857:N6857">
    <cfRule type="cellIs" dxfId="0" priority="16202" operator="equal">
      <formula>0</formula>
    </cfRule>
    <cfRule type="cellIs" dxfId="1" priority="16203" operator="equal">
      <formula>1</formula>
    </cfRule>
  </conditionalFormatting>
  <conditionalFormatting sqref="D6858:N6858">
    <cfRule type="cellIs" dxfId="0" priority="16204" operator="equal">
      <formula>0</formula>
    </cfRule>
    <cfRule type="cellIs" dxfId="1" priority="16205" operator="equal">
      <formula>1</formula>
    </cfRule>
  </conditionalFormatting>
  <conditionalFormatting sqref="D6859:N6859">
    <cfRule type="cellIs" dxfId="0" priority="16206" operator="equal">
      <formula>0</formula>
    </cfRule>
    <cfRule type="cellIs" dxfId="1" priority="16207" operator="equal">
      <formula>1</formula>
    </cfRule>
  </conditionalFormatting>
  <conditionalFormatting sqref="D6860:N6860">
    <cfRule type="cellIs" dxfId="0" priority="16208" operator="equal">
      <formula>0</formula>
    </cfRule>
    <cfRule type="cellIs" dxfId="1" priority="16209" operator="equal">
      <formula>1</formula>
    </cfRule>
  </conditionalFormatting>
  <conditionalFormatting sqref="D6861:N6861">
    <cfRule type="cellIs" dxfId="0" priority="16210" operator="equal">
      <formula>0</formula>
    </cfRule>
    <cfRule type="cellIs" dxfId="1" priority="16211" operator="equal">
      <formula>1</formula>
    </cfRule>
  </conditionalFormatting>
  <conditionalFormatting sqref="D6862:N6862">
    <cfRule type="cellIs" dxfId="0" priority="16212" operator="equal">
      <formula>0</formula>
    </cfRule>
    <cfRule type="cellIs" dxfId="1" priority="16213" operator="equal">
      <formula>1</formula>
    </cfRule>
  </conditionalFormatting>
  <conditionalFormatting sqref="D6863:N6863">
    <cfRule type="cellIs" dxfId="0" priority="16214" operator="equal">
      <formula>0</formula>
    </cfRule>
    <cfRule type="cellIs" dxfId="1" priority="16215" operator="equal">
      <formula>1</formula>
    </cfRule>
  </conditionalFormatting>
  <conditionalFormatting sqref="D6864">
    <cfRule type="colorScale" priority="16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67">
    <cfRule type="colorScale" priority="16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6:N686">
    <cfRule type="cellIs" dxfId="0" priority="1515" operator="equal">
      <formula>0</formula>
    </cfRule>
    <cfRule type="cellIs" dxfId="1" priority="1516" operator="equal">
      <formula>1</formula>
    </cfRule>
  </conditionalFormatting>
  <conditionalFormatting sqref="D6870:N6870">
    <cfRule type="cellIs" dxfId="0" priority="16238" operator="equal">
      <formula>0</formula>
    </cfRule>
    <cfRule type="cellIs" dxfId="1" priority="16239" operator="equal">
      <formula>1</formula>
    </cfRule>
  </conditionalFormatting>
  <conditionalFormatting sqref="D6871:N6871">
    <cfRule type="cellIs" dxfId="0" priority="16240" operator="equal">
      <formula>0</formula>
    </cfRule>
    <cfRule type="cellIs" dxfId="1" priority="16241" operator="equal">
      <formula>1</formula>
    </cfRule>
  </conditionalFormatting>
  <conditionalFormatting sqref="D6872:N6872">
    <cfRule type="cellIs" dxfId="0" priority="16242" operator="equal">
      <formula>0</formula>
    </cfRule>
    <cfRule type="cellIs" dxfId="1" priority="16243" operator="equal">
      <formula>1</formula>
    </cfRule>
  </conditionalFormatting>
  <conditionalFormatting sqref="D6873:N6873">
    <cfRule type="cellIs" dxfId="0" priority="16244" operator="equal">
      <formula>0</formula>
    </cfRule>
    <cfRule type="cellIs" dxfId="1" priority="16245" operator="equal">
      <formula>1</formula>
    </cfRule>
  </conditionalFormatting>
  <conditionalFormatting sqref="D6874:N6874">
    <cfRule type="cellIs" dxfId="0" priority="16246" operator="equal">
      <formula>0</formula>
    </cfRule>
    <cfRule type="cellIs" dxfId="1" priority="16247" operator="equal">
      <formula>1</formula>
    </cfRule>
  </conditionalFormatting>
  <conditionalFormatting sqref="D6875:N6875">
    <cfRule type="cellIs" dxfId="0" priority="16248" operator="equal">
      <formula>0</formula>
    </cfRule>
    <cfRule type="cellIs" dxfId="1" priority="16249" operator="equal">
      <formula>1</formula>
    </cfRule>
  </conditionalFormatting>
  <conditionalFormatting sqref="D6876:N6876">
    <cfRule type="cellIs" dxfId="0" priority="16250" operator="equal">
      <formula>0</formula>
    </cfRule>
    <cfRule type="cellIs" dxfId="1" priority="16251" operator="equal">
      <formula>1</formula>
    </cfRule>
  </conditionalFormatting>
  <conditionalFormatting sqref="D6877:N6877">
    <cfRule type="cellIs" dxfId="0" priority="16252" operator="equal">
      <formula>0</formula>
    </cfRule>
    <cfRule type="cellIs" dxfId="1" priority="16253" operator="equal">
      <formula>1</formula>
    </cfRule>
  </conditionalFormatting>
  <conditionalFormatting sqref="D6878:N6878">
    <cfRule type="cellIs" dxfId="0" priority="16254" operator="equal">
      <formula>0</formula>
    </cfRule>
    <cfRule type="cellIs" dxfId="1" priority="16255" operator="equal">
      <formula>1</formula>
    </cfRule>
  </conditionalFormatting>
  <conditionalFormatting sqref="D6879:N6879">
    <cfRule type="cellIs" dxfId="0" priority="16256" operator="equal">
      <formula>0</formula>
    </cfRule>
    <cfRule type="cellIs" dxfId="1" priority="16257" operator="equal">
      <formula>1</formula>
    </cfRule>
  </conditionalFormatting>
  <conditionalFormatting sqref="D687:N687">
    <cfRule type="cellIs" dxfId="0" priority="1517" operator="equal">
      <formula>0</formula>
    </cfRule>
    <cfRule type="cellIs" dxfId="1" priority="1518" operator="equal">
      <formula>1</formula>
    </cfRule>
  </conditionalFormatting>
  <conditionalFormatting sqref="D6880:N6880">
    <cfRule type="cellIs" dxfId="0" priority="16258" operator="equal">
      <formula>0</formula>
    </cfRule>
    <cfRule type="cellIs" dxfId="1" priority="16259" operator="equal">
      <formula>1</formula>
    </cfRule>
  </conditionalFormatting>
  <conditionalFormatting sqref="D6881:N6881">
    <cfRule type="cellIs" dxfId="0" priority="16260" operator="equal">
      <formula>0</formula>
    </cfRule>
    <cfRule type="cellIs" dxfId="1" priority="16261" operator="equal">
      <formula>1</formula>
    </cfRule>
  </conditionalFormatting>
  <conditionalFormatting sqref="D6882:N6882">
    <cfRule type="cellIs" dxfId="0" priority="16262" operator="equal">
      <formula>0</formula>
    </cfRule>
    <cfRule type="cellIs" dxfId="1" priority="16263" operator="equal">
      <formula>1</formula>
    </cfRule>
  </conditionalFormatting>
  <conditionalFormatting sqref="D6883:N6883">
    <cfRule type="cellIs" dxfId="0" priority="16264" operator="equal">
      <formula>0</formula>
    </cfRule>
    <cfRule type="cellIs" dxfId="1" priority="16265" operator="equal">
      <formula>1</formula>
    </cfRule>
  </conditionalFormatting>
  <conditionalFormatting sqref="D6884:N6884">
    <cfRule type="cellIs" dxfId="0" priority="16266" operator="equal">
      <formula>0</formula>
    </cfRule>
    <cfRule type="cellIs" dxfId="1" priority="16267" operator="equal">
      <formula>1</formula>
    </cfRule>
  </conditionalFormatting>
  <conditionalFormatting sqref="D6885">
    <cfRule type="colorScale" priority="16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88:N6888">
    <cfRule type="cellIs" dxfId="0" priority="16279" operator="equal">
      <formula>0</formula>
    </cfRule>
    <cfRule type="cellIs" dxfId="1" priority="16280" operator="equal">
      <formula>1</formula>
    </cfRule>
  </conditionalFormatting>
  <conditionalFormatting sqref="D6889:N6889">
    <cfRule type="cellIs" dxfId="0" priority="16281" operator="equal">
      <formula>0</formula>
    </cfRule>
    <cfRule type="cellIs" dxfId="1" priority="16282" operator="equal">
      <formula>1</formula>
    </cfRule>
  </conditionalFormatting>
  <conditionalFormatting sqref="D688:N688">
    <cfRule type="cellIs" dxfId="0" priority="1519" operator="equal">
      <formula>0</formula>
    </cfRule>
    <cfRule type="cellIs" dxfId="1" priority="1520" operator="equal">
      <formula>1</formula>
    </cfRule>
  </conditionalFormatting>
  <conditionalFormatting sqref="D6890:N6890">
    <cfRule type="cellIs" dxfId="0" priority="16283" operator="equal">
      <formula>0</formula>
    </cfRule>
    <cfRule type="cellIs" dxfId="1" priority="16284" operator="equal">
      <formula>1</formula>
    </cfRule>
  </conditionalFormatting>
  <conditionalFormatting sqref="D6891:N6891">
    <cfRule type="cellIs" dxfId="0" priority="16285" operator="equal">
      <formula>0</formula>
    </cfRule>
    <cfRule type="cellIs" dxfId="1" priority="16286" operator="equal">
      <formula>1</formula>
    </cfRule>
  </conditionalFormatting>
  <conditionalFormatting sqref="D6892:N6892">
    <cfRule type="cellIs" dxfId="0" priority="16287" operator="equal">
      <formula>0</formula>
    </cfRule>
    <cfRule type="cellIs" dxfId="1" priority="16288" operator="equal">
      <formula>1</formula>
    </cfRule>
  </conditionalFormatting>
  <conditionalFormatting sqref="D6893:N6893">
    <cfRule type="cellIs" dxfId="0" priority="16289" operator="equal">
      <formula>0</formula>
    </cfRule>
    <cfRule type="cellIs" dxfId="1" priority="16290" operator="equal">
      <formula>1</formula>
    </cfRule>
  </conditionalFormatting>
  <conditionalFormatting sqref="D6894:N6894">
    <cfRule type="cellIs" dxfId="0" priority="16291" operator="equal">
      <formula>0</formula>
    </cfRule>
    <cfRule type="cellIs" dxfId="1" priority="16292" operator="equal">
      <formula>1</formula>
    </cfRule>
  </conditionalFormatting>
  <conditionalFormatting sqref="D6895:N6895">
    <cfRule type="cellIs" dxfId="0" priority="16293" operator="equal">
      <formula>0</formula>
    </cfRule>
    <cfRule type="cellIs" dxfId="1" priority="16294" operator="equal">
      <formula>1</formula>
    </cfRule>
  </conditionalFormatting>
  <conditionalFormatting sqref="D6896:N6896">
    <cfRule type="cellIs" dxfId="0" priority="16295" operator="equal">
      <formula>0</formula>
    </cfRule>
    <cfRule type="cellIs" dxfId="1" priority="16296" operator="equal">
      <formula>1</formula>
    </cfRule>
  </conditionalFormatting>
  <conditionalFormatting sqref="D6897:N6897">
    <cfRule type="cellIs" dxfId="0" priority="16297" operator="equal">
      <formula>0</formula>
    </cfRule>
    <cfRule type="cellIs" dxfId="1" priority="16298" operator="equal">
      <formula>1</formula>
    </cfRule>
  </conditionalFormatting>
  <conditionalFormatting sqref="D6898:N6898">
    <cfRule type="cellIs" dxfId="0" priority="16299" operator="equal">
      <formula>0</formula>
    </cfRule>
    <cfRule type="cellIs" dxfId="1" priority="16300" operator="equal">
      <formula>1</formula>
    </cfRule>
  </conditionalFormatting>
  <conditionalFormatting sqref="D6899:N6899">
    <cfRule type="cellIs" dxfId="0" priority="16301" operator="equal">
      <formula>0</formula>
    </cfRule>
    <cfRule type="cellIs" dxfId="1" priority="16302" operator="equal">
      <formula>1</formula>
    </cfRule>
  </conditionalFormatting>
  <conditionalFormatting sqref="D689:N689">
    <cfRule type="cellIs" dxfId="0" priority="1521" operator="equal">
      <formula>0</formula>
    </cfRule>
    <cfRule type="cellIs" dxfId="1" priority="1522" operator="equal">
      <formula>1</formula>
    </cfRule>
  </conditionalFormatting>
  <conditionalFormatting sqref="D68:N68">
    <cfRule type="cellIs" dxfId="0" priority="109" operator="equal">
      <formula>0</formula>
    </cfRule>
    <cfRule type="cellIs" dxfId="1" priority="110" operator="equal">
      <formula>1</formula>
    </cfRule>
  </conditionalFormatting>
  <conditionalFormatting sqref="D6900:N6900">
    <cfRule type="cellIs" dxfId="0" priority="16303" operator="equal">
      <formula>0</formula>
    </cfRule>
    <cfRule type="cellIs" dxfId="1" priority="16304" operator="equal">
      <formula>1</formula>
    </cfRule>
  </conditionalFormatting>
  <conditionalFormatting sqref="D6901:N6901">
    <cfRule type="cellIs" dxfId="0" priority="16305" operator="equal">
      <formula>0</formula>
    </cfRule>
    <cfRule type="cellIs" dxfId="1" priority="16306" operator="equal">
      <formula>1</formula>
    </cfRule>
  </conditionalFormatting>
  <conditionalFormatting sqref="D6902:N6902">
    <cfRule type="cellIs" dxfId="0" priority="16307" operator="equal">
      <formula>0</formula>
    </cfRule>
    <cfRule type="cellIs" dxfId="1" priority="16308" operator="equal">
      <formula>1</formula>
    </cfRule>
  </conditionalFormatting>
  <conditionalFormatting sqref="D6903:N6903">
    <cfRule type="cellIs" dxfId="0" priority="16309" operator="equal">
      <formula>0</formula>
    </cfRule>
    <cfRule type="cellIs" dxfId="1" priority="16310" operator="equal">
      <formula>1</formula>
    </cfRule>
  </conditionalFormatting>
  <conditionalFormatting sqref="D6904:N6904">
    <cfRule type="cellIs" dxfId="0" priority="16311" operator="equal">
      <formula>0</formula>
    </cfRule>
    <cfRule type="cellIs" dxfId="1" priority="16312" operator="equal">
      <formula>1</formula>
    </cfRule>
  </conditionalFormatting>
  <conditionalFormatting sqref="D6905:N6905">
    <cfRule type="cellIs" dxfId="0" priority="16313" operator="equal">
      <formula>0</formula>
    </cfRule>
    <cfRule type="cellIs" dxfId="1" priority="16314" operator="equal">
      <formula>1</formula>
    </cfRule>
  </conditionalFormatting>
  <conditionalFormatting sqref="D6906">
    <cfRule type="colorScale" priority="16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09:N6909">
    <cfRule type="cellIs" dxfId="0" priority="16326" operator="equal">
      <formula>0</formula>
    </cfRule>
    <cfRule type="cellIs" dxfId="1" priority="16327" operator="equal">
      <formula>1</formula>
    </cfRule>
  </conditionalFormatting>
  <conditionalFormatting sqref="D690:N690">
    <cfRule type="cellIs" dxfId="0" priority="1523" operator="equal">
      <formula>0</formula>
    </cfRule>
    <cfRule type="cellIs" dxfId="1" priority="1524" operator="equal">
      <formula>1</formula>
    </cfRule>
  </conditionalFormatting>
  <conditionalFormatting sqref="D6910:N6910">
    <cfRule type="cellIs" dxfId="0" priority="16328" operator="equal">
      <formula>0</formula>
    </cfRule>
    <cfRule type="cellIs" dxfId="1" priority="16329" operator="equal">
      <formula>1</formula>
    </cfRule>
  </conditionalFormatting>
  <conditionalFormatting sqref="D6911:N6911">
    <cfRule type="cellIs" dxfId="0" priority="16330" operator="equal">
      <formula>0</formula>
    </cfRule>
    <cfRule type="cellIs" dxfId="1" priority="16331" operator="equal">
      <formula>1</formula>
    </cfRule>
  </conditionalFormatting>
  <conditionalFormatting sqref="D6912:N6912">
    <cfRule type="cellIs" dxfId="0" priority="16332" operator="equal">
      <formula>0</formula>
    </cfRule>
    <cfRule type="cellIs" dxfId="1" priority="16333" operator="equal">
      <formula>1</formula>
    </cfRule>
  </conditionalFormatting>
  <conditionalFormatting sqref="D6913:N6913">
    <cfRule type="cellIs" dxfId="0" priority="16334" operator="equal">
      <formula>0</formula>
    </cfRule>
    <cfRule type="cellIs" dxfId="1" priority="16335" operator="equal">
      <formula>1</formula>
    </cfRule>
  </conditionalFormatting>
  <conditionalFormatting sqref="D6914:N6914">
    <cfRule type="cellIs" dxfId="0" priority="16336" operator="equal">
      <formula>0</formula>
    </cfRule>
    <cfRule type="cellIs" dxfId="1" priority="16337" operator="equal">
      <formula>1</formula>
    </cfRule>
  </conditionalFormatting>
  <conditionalFormatting sqref="D6915:N6915">
    <cfRule type="cellIs" dxfId="0" priority="16338" operator="equal">
      <formula>0</formula>
    </cfRule>
    <cfRule type="cellIs" dxfId="1" priority="16339" operator="equal">
      <formula>1</formula>
    </cfRule>
  </conditionalFormatting>
  <conditionalFormatting sqref="D6916:N6916">
    <cfRule type="cellIs" dxfId="0" priority="16340" operator="equal">
      <formula>0</formula>
    </cfRule>
    <cfRule type="cellIs" dxfId="1" priority="16341" operator="equal">
      <formula>1</formula>
    </cfRule>
  </conditionalFormatting>
  <conditionalFormatting sqref="D6917:N6917">
    <cfRule type="cellIs" dxfId="0" priority="16342" operator="equal">
      <formula>0</formula>
    </cfRule>
    <cfRule type="cellIs" dxfId="1" priority="16343" operator="equal">
      <formula>1</formula>
    </cfRule>
  </conditionalFormatting>
  <conditionalFormatting sqref="D6918:N6918">
    <cfRule type="cellIs" dxfId="0" priority="16344" operator="equal">
      <formula>0</formula>
    </cfRule>
    <cfRule type="cellIs" dxfId="1" priority="16345" operator="equal">
      <formula>1</formula>
    </cfRule>
  </conditionalFormatting>
  <conditionalFormatting sqref="D6919:N6919">
    <cfRule type="cellIs" dxfId="0" priority="16346" operator="equal">
      <formula>0</formula>
    </cfRule>
    <cfRule type="cellIs" dxfId="1" priority="16347" operator="equal">
      <formula>1</formula>
    </cfRule>
  </conditionalFormatting>
  <conditionalFormatting sqref="D691:N691">
    <cfRule type="cellIs" dxfId="0" priority="1525" operator="equal">
      <formula>0</formula>
    </cfRule>
    <cfRule type="cellIs" dxfId="1" priority="1526" operator="equal">
      <formula>1</formula>
    </cfRule>
  </conditionalFormatting>
  <conditionalFormatting sqref="D6920:N6920">
    <cfRule type="cellIs" dxfId="0" priority="16348" operator="equal">
      <formula>0</formula>
    </cfRule>
    <cfRule type="cellIs" dxfId="1" priority="16349" operator="equal">
      <formula>1</formula>
    </cfRule>
  </conditionalFormatting>
  <conditionalFormatting sqref="D6921:N6921">
    <cfRule type="cellIs" dxfId="0" priority="16350" operator="equal">
      <formula>0</formula>
    </cfRule>
    <cfRule type="cellIs" dxfId="1" priority="16351" operator="equal">
      <formula>1</formula>
    </cfRule>
  </conditionalFormatting>
  <conditionalFormatting sqref="D6922:N6922">
    <cfRule type="cellIs" dxfId="0" priority="16352" operator="equal">
      <formula>0</formula>
    </cfRule>
    <cfRule type="cellIs" dxfId="1" priority="16353" operator="equal">
      <formula>1</formula>
    </cfRule>
  </conditionalFormatting>
  <conditionalFormatting sqref="D6923:N6923">
    <cfRule type="cellIs" dxfId="0" priority="16354" operator="equal">
      <formula>0</formula>
    </cfRule>
    <cfRule type="cellIs" dxfId="1" priority="16355" operator="equal">
      <formula>1</formula>
    </cfRule>
  </conditionalFormatting>
  <conditionalFormatting sqref="D6924:N6924">
    <cfRule type="cellIs" dxfId="0" priority="16356" operator="equal">
      <formula>0</formula>
    </cfRule>
    <cfRule type="cellIs" dxfId="1" priority="16357" operator="equal">
      <formula>1</formula>
    </cfRule>
  </conditionalFormatting>
  <conditionalFormatting sqref="D6925:N6925">
    <cfRule type="cellIs" dxfId="0" priority="16358" operator="equal">
      <formula>0</formula>
    </cfRule>
    <cfRule type="cellIs" dxfId="1" priority="16359" operator="equal">
      <formula>1</formula>
    </cfRule>
  </conditionalFormatting>
  <conditionalFormatting sqref="D6926:N6926">
    <cfRule type="cellIs" dxfId="0" priority="16360" operator="equal">
      <formula>0</formula>
    </cfRule>
    <cfRule type="cellIs" dxfId="1" priority="16361" operator="equal">
      <formula>1</formula>
    </cfRule>
  </conditionalFormatting>
  <conditionalFormatting sqref="D6927:N6927">
    <cfRule type="cellIs" dxfId="0" priority="16362" operator="equal">
      <formula>0</formula>
    </cfRule>
    <cfRule type="cellIs" dxfId="1" priority="16363" operator="equal">
      <formula>1</formula>
    </cfRule>
  </conditionalFormatting>
  <conditionalFormatting sqref="D6928:N6928">
    <cfRule type="cellIs" dxfId="0" priority="16364" operator="equal">
      <formula>0</formula>
    </cfRule>
    <cfRule type="cellIs" dxfId="1" priority="16365" operator="equal">
      <formula>1</formula>
    </cfRule>
  </conditionalFormatting>
  <conditionalFormatting sqref="D6929">
    <cfRule type="colorScale" priority="16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2:N692">
    <cfRule type="cellIs" dxfId="0" priority="1527" operator="equal">
      <formula>0</formula>
    </cfRule>
    <cfRule type="cellIs" dxfId="1" priority="1528" operator="equal">
      <formula>1</formula>
    </cfRule>
  </conditionalFormatting>
  <conditionalFormatting sqref="D6932">
    <cfRule type="colorScale" priority="16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35:N6935">
    <cfRule type="cellIs" dxfId="0" priority="16388" operator="equal">
      <formula>0</formula>
    </cfRule>
    <cfRule type="cellIs" dxfId="1" priority="16389" operator="equal">
      <formula>1</formula>
    </cfRule>
  </conditionalFormatting>
  <conditionalFormatting sqref="D6936">
    <cfRule type="colorScale" priority="16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39:N6939">
    <cfRule type="cellIs" dxfId="0" priority="16401" operator="equal">
      <formula>0</formula>
    </cfRule>
    <cfRule type="cellIs" dxfId="1" priority="16402" operator="equal">
      <formula>1</formula>
    </cfRule>
  </conditionalFormatting>
  <conditionalFormatting sqref="D693:N693">
    <cfRule type="cellIs" dxfId="0" priority="1529" operator="equal">
      <formula>0</formula>
    </cfRule>
    <cfRule type="cellIs" dxfId="1" priority="1530" operator="equal">
      <formula>1</formula>
    </cfRule>
  </conditionalFormatting>
  <conditionalFormatting sqref="D6940:N6940">
    <cfRule type="cellIs" dxfId="0" priority="16403" operator="equal">
      <formula>0</formula>
    </cfRule>
    <cfRule type="cellIs" dxfId="1" priority="16404" operator="equal">
      <formula>1</formula>
    </cfRule>
  </conditionalFormatting>
  <conditionalFormatting sqref="D6941:N6941">
    <cfRule type="cellIs" dxfId="0" priority="16405" operator="equal">
      <formula>0</formula>
    </cfRule>
    <cfRule type="cellIs" dxfId="1" priority="16406" operator="equal">
      <formula>1</formula>
    </cfRule>
  </conditionalFormatting>
  <conditionalFormatting sqref="D6942:N6942">
    <cfRule type="cellIs" dxfId="0" priority="16407" operator="equal">
      <formula>0</formula>
    </cfRule>
    <cfRule type="cellIs" dxfId="1" priority="16408" operator="equal">
      <formula>1</formula>
    </cfRule>
  </conditionalFormatting>
  <conditionalFormatting sqref="D6943:N6943">
    <cfRule type="cellIs" dxfId="0" priority="16409" operator="equal">
      <formula>0</formula>
    </cfRule>
    <cfRule type="cellIs" dxfId="1" priority="16410" operator="equal">
      <formula>1</formula>
    </cfRule>
  </conditionalFormatting>
  <conditionalFormatting sqref="D6944:N6944">
    <cfRule type="cellIs" dxfId="0" priority="16411" operator="equal">
      <formula>0</formula>
    </cfRule>
    <cfRule type="cellIs" dxfId="1" priority="16412" operator="equal">
      <formula>1</formula>
    </cfRule>
  </conditionalFormatting>
  <conditionalFormatting sqref="D6945:N6945">
    <cfRule type="cellIs" dxfId="0" priority="16413" operator="equal">
      <formula>0</formula>
    </cfRule>
    <cfRule type="cellIs" dxfId="1" priority="16414" operator="equal">
      <formula>1</formula>
    </cfRule>
  </conditionalFormatting>
  <conditionalFormatting sqref="D6946:N6946">
    <cfRule type="cellIs" dxfId="0" priority="16415" operator="equal">
      <formula>0</formula>
    </cfRule>
    <cfRule type="cellIs" dxfId="1" priority="16416" operator="equal">
      <formula>1</formula>
    </cfRule>
  </conditionalFormatting>
  <conditionalFormatting sqref="D6947:N6947">
    <cfRule type="cellIs" dxfId="0" priority="16417" operator="equal">
      <formula>0</formula>
    </cfRule>
    <cfRule type="cellIs" dxfId="1" priority="16418" operator="equal">
      <formula>1</formula>
    </cfRule>
  </conditionalFormatting>
  <conditionalFormatting sqref="D6948:N6948">
    <cfRule type="cellIs" dxfId="0" priority="16419" operator="equal">
      <formula>0</formula>
    </cfRule>
    <cfRule type="cellIs" dxfId="1" priority="16420" operator="equal">
      <formula>1</formula>
    </cfRule>
  </conditionalFormatting>
  <conditionalFormatting sqref="D6949:N6949">
    <cfRule type="cellIs" dxfId="0" priority="16421" operator="equal">
      <formula>0</formula>
    </cfRule>
    <cfRule type="cellIs" dxfId="1" priority="16422" operator="equal">
      <formula>1</formula>
    </cfRule>
  </conditionalFormatting>
  <conditionalFormatting sqref="D694:N694">
    <cfRule type="cellIs" dxfId="0" priority="1531" operator="equal">
      <formula>0</formula>
    </cfRule>
    <cfRule type="cellIs" dxfId="1" priority="1532" operator="equal">
      <formula>1</formula>
    </cfRule>
  </conditionalFormatting>
  <conditionalFormatting sqref="D6950:N6950">
    <cfRule type="cellIs" dxfId="0" priority="16423" operator="equal">
      <formula>0</formula>
    </cfRule>
    <cfRule type="cellIs" dxfId="1" priority="16424" operator="equal">
      <formula>1</formula>
    </cfRule>
  </conditionalFormatting>
  <conditionalFormatting sqref="D6951:N6951">
    <cfRule type="cellIs" dxfId="0" priority="16425" operator="equal">
      <formula>0</formula>
    </cfRule>
    <cfRule type="cellIs" dxfId="1" priority="16426" operator="equal">
      <formula>1</formula>
    </cfRule>
  </conditionalFormatting>
  <conditionalFormatting sqref="D6952:N6952">
    <cfRule type="cellIs" dxfId="0" priority="16427" operator="equal">
      <formula>0</formula>
    </cfRule>
    <cfRule type="cellIs" dxfId="1" priority="16428" operator="equal">
      <formula>1</formula>
    </cfRule>
  </conditionalFormatting>
  <conditionalFormatting sqref="D6953:N6953">
    <cfRule type="cellIs" dxfId="0" priority="16429" operator="equal">
      <formula>0</formula>
    </cfRule>
    <cfRule type="cellIs" dxfId="1" priority="16430" operator="equal">
      <formula>1</formula>
    </cfRule>
  </conditionalFormatting>
  <conditionalFormatting sqref="D6954:N6954">
    <cfRule type="cellIs" dxfId="0" priority="16431" operator="equal">
      <formula>0</formula>
    </cfRule>
    <cfRule type="cellIs" dxfId="1" priority="16432" operator="equal">
      <formula>1</formula>
    </cfRule>
  </conditionalFormatting>
  <conditionalFormatting sqref="D6955:N6955">
    <cfRule type="cellIs" dxfId="0" priority="16433" operator="equal">
      <formula>0</formula>
    </cfRule>
    <cfRule type="cellIs" dxfId="1" priority="16434" operator="equal">
      <formula>1</formula>
    </cfRule>
  </conditionalFormatting>
  <conditionalFormatting sqref="D6956:N6956">
    <cfRule type="cellIs" dxfId="0" priority="16435" operator="equal">
      <formula>0</formula>
    </cfRule>
    <cfRule type="cellIs" dxfId="1" priority="16436" operator="equal">
      <formula>1</formula>
    </cfRule>
  </conditionalFormatting>
  <conditionalFormatting sqref="D6957:N6957">
    <cfRule type="cellIs" dxfId="0" priority="16437" operator="equal">
      <formula>0</formula>
    </cfRule>
    <cfRule type="cellIs" dxfId="1" priority="16438" operator="equal">
      <formula>1</formula>
    </cfRule>
  </conditionalFormatting>
  <conditionalFormatting sqref="D6958:N6958">
    <cfRule type="cellIs" dxfId="0" priority="16439" operator="equal">
      <formula>0</formula>
    </cfRule>
    <cfRule type="cellIs" dxfId="1" priority="16440" operator="equal">
      <formula>1</formula>
    </cfRule>
  </conditionalFormatting>
  <conditionalFormatting sqref="D6959:N6959">
    <cfRule type="cellIs" dxfId="0" priority="16441" operator="equal">
      <formula>0</formula>
    </cfRule>
    <cfRule type="cellIs" dxfId="1" priority="16442" operator="equal">
      <formula>1</formula>
    </cfRule>
  </conditionalFormatting>
  <conditionalFormatting sqref="D695:N695">
    <cfRule type="cellIs" dxfId="0" priority="1533" operator="equal">
      <formula>0</formula>
    </cfRule>
    <cfRule type="cellIs" dxfId="1" priority="1534" operator="equal">
      <formula>1</formula>
    </cfRule>
  </conditionalFormatting>
  <conditionalFormatting sqref="D6960:N6960">
    <cfRule type="cellIs" dxfId="0" priority="16443" operator="equal">
      <formula>0</formula>
    </cfRule>
    <cfRule type="cellIs" dxfId="1" priority="16444" operator="equal">
      <formula>1</formula>
    </cfRule>
  </conditionalFormatting>
  <conditionalFormatting sqref="D6961">
    <cfRule type="colorScale" priority="16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64:N6964">
    <cfRule type="cellIs" dxfId="0" priority="16456" operator="equal">
      <formula>0</formula>
    </cfRule>
    <cfRule type="cellIs" dxfId="1" priority="16457" operator="equal">
      <formula>1</formula>
    </cfRule>
  </conditionalFormatting>
  <conditionalFormatting sqref="D6965">
    <cfRule type="colorScale" priority="16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68:N6968">
    <cfRule type="cellIs" dxfId="0" priority="16469" operator="equal">
      <formula>0</formula>
    </cfRule>
    <cfRule type="cellIs" dxfId="1" priority="16470" operator="equal">
      <formula>1</formula>
    </cfRule>
  </conditionalFormatting>
  <conditionalFormatting sqref="D6969:N6969">
    <cfRule type="cellIs" dxfId="0" priority="16471" operator="equal">
      <formula>0</formula>
    </cfRule>
    <cfRule type="cellIs" dxfId="1" priority="16472" operator="equal">
      <formula>1</formula>
    </cfRule>
  </conditionalFormatting>
  <conditionalFormatting sqref="D696:N696">
    <cfRule type="cellIs" dxfId="0" priority="1535" operator="equal">
      <formula>0</formula>
    </cfRule>
    <cfRule type="cellIs" dxfId="1" priority="1536" operator="equal">
      <formula>1</formula>
    </cfRule>
  </conditionalFormatting>
  <conditionalFormatting sqref="D6970:N6970">
    <cfRule type="cellIs" dxfId="0" priority="16473" operator="equal">
      <formula>0</formula>
    </cfRule>
    <cfRule type="cellIs" dxfId="1" priority="16474" operator="equal">
      <formula>1</formula>
    </cfRule>
  </conditionalFormatting>
  <conditionalFormatting sqref="D6971:N6971">
    <cfRule type="cellIs" dxfId="0" priority="16475" operator="equal">
      <formula>0</formula>
    </cfRule>
    <cfRule type="cellIs" dxfId="1" priority="16476" operator="equal">
      <formula>1</formula>
    </cfRule>
  </conditionalFormatting>
  <conditionalFormatting sqref="D6972:N6972">
    <cfRule type="cellIs" dxfId="0" priority="16477" operator="equal">
      <formula>0</formula>
    </cfRule>
    <cfRule type="cellIs" dxfId="1" priority="16478" operator="equal">
      <formula>1</formula>
    </cfRule>
  </conditionalFormatting>
  <conditionalFormatting sqref="D6973:N6973">
    <cfRule type="cellIs" dxfId="0" priority="16479" operator="equal">
      <formula>0</formula>
    </cfRule>
    <cfRule type="cellIs" dxfId="1" priority="16480" operator="equal">
      <formula>1</formula>
    </cfRule>
  </conditionalFormatting>
  <conditionalFormatting sqref="D6974:N6974">
    <cfRule type="cellIs" dxfId="0" priority="16481" operator="equal">
      <formula>0</formula>
    </cfRule>
    <cfRule type="cellIs" dxfId="1" priority="16482" operator="equal">
      <formula>1</formula>
    </cfRule>
  </conditionalFormatting>
  <conditionalFormatting sqref="D6975:N6975">
    <cfRule type="cellIs" dxfId="0" priority="16483" operator="equal">
      <formula>0</formula>
    </cfRule>
    <cfRule type="cellIs" dxfId="1" priority="16484" operator="equal">
      <formula>1</formula>
    </cfRule>
  </conditionalFormatting>
  <conditionalFormatting sqref="D6976:N6976">
    <cfRule type="cellIs" dxfId="0" priority="16485" operator="equal">
      <formula>0</formula>
    </cfRule>
    <cfRule type="cellIs" dxfId="1" priority="16486" operator="equal">
      <formula>1</formula>
    </cfRule>
  </conditionalFormatting>
  <conditionalFormatting sqref="D6977:N6977">
    <cfRule type="cellIs" dxfId="0" priority="16487" operator="equal">
      <formula>0</formula>
    </cfRule>
    <cfRule type="cellIs" dxfId="1" priority="16488" operator="equal">
      <formula>1</formula>
    </cfRule>
  </conditionalFormatting>
  <conditionalFormatting sqref="D6978:N6978">
    <cfRule type="cellIs" dxfId="0" priority="16489" operator="equal">
      <formula>0</formula>
    </cfRule>
    <cfRule type="cellIs" dxfId="1" priority="16490" operator="equal">
      <formula>1</formula>
    </cfRule>
  </conditionalFormatting>
  <conditionalFormatting sqref="D6979:N6979">
    <cfRule type="cellIs" dxfId="0" priority="16491" operator="equal">
      <formula>0</formula>
    </cfRule>
    <cfRule type="cellIs" dxfId="1" priority="16492" operator="equal">
      <formula>1</formula>
    </cfRule>
  </conditionalFormatting>
  <conditionalFormatting sqref="D697:N697">
    <cfRule type="cellIs" dxfId="0" priority="1537" operator="equal">
      <formula>0</formula>
    </cfRule>
    <cfRule type="cellIs" dxfId="1" priority="1538" operator="equal">
      <formula>1</formula>
    </cfRule>
  </conditionalFormatting>
  <conditionalFormatting sqref="D6980:N6980">
    <cfRule type="cellIs" dxfId="0" priority="16493" operator="equal">
      <formula>0</formula>
    </cfRule>
    <cfRule type="cellIs" dxfId="1" priority="16494" operator="equal">
      <formula>1</formula>
    </cfRule>
  </conditionalFormatting>
  <conditionalFormatting sqref="D6981:N6981">
    <cfRule type="cellIs" dxfId="0" priority="16495" operator="equal">
      <formula>0</formula>
    </cfRule>
    <cfRule type="cellIs" dxfId="1" priority="16496" operator="equal">
      <formula>1</formula>
    </cfRule>
  </conditionalFormatting>
  <conditionalFormatting sqref="D6982:N6982">
    <cfRule type="cellIs" dxfId="0" priority="16497" operator="equal">
      <formula>0</formula>
    </cfRule>
    <cfRule type="cellIs" dxfId="1" priority="16498" operator="equal">
      <formula>1</formula>
    </cfRule>
  </conditionalFormatting>
  <conditionalFormatting sqref="D6983:N6983">
    <cfRule type="cellIs" dxfId="0" priority="16499" operator="equal">
      <formula>0</formula>
    </cfRule>
    <cfRule type="cellIs" dxfId="1" priority="16500" operator="equal">
      <formula>1</formula>
    </cfRule>
  </conditionalFormatting>
  <conditionalFormatting sqref="D6984:N6984">
    <cfRule type="cellIs" dxfId="0" priority="16501" operator="equal">
      <formula>0</formula>
    </cfRule>
    <cfRule type="cellIs" dxfId="1" priority="16502" operator="equal">
      <formula>1</formula>
    </cfRule>
  </conditionalFormatting>
  <conditionalFormatting sqref="D6985:N6985">
    <cfRule type="cellIs" dxfId="0" priority="16503" operator="equal">
      <formula>0</formula>
    </cfRule>
    <cfRule type="cellIs" dxfId="1" priority="16504" operator="equal">
      <formula>1</formula>
    </cfRule>
  </conditionalFormatting>
  <conditionalFormatting sqref="D6986:N6986">
    <cfRule type="cellIs" dxfId="0" priority="16505" operator="equal">
      <formula>0</formula>
    </cfRule>
    <cfRule type="cellIs" dxfId="1" priority="16506" operator="equal">
      <formula>1</formula>
    </cfRule>
  </conditionalFormatting>
  <conditionalFormatting sqref="D6987:N6987">
    <cfRule type="cellIs" dxfId="0" priority="16507" operator="equal">
      <formula>0</formula>
    </cfRule>
    <cfRule type="cellIs" dxfId="1" priority="16508" operator="equal">
      <formula>1</formula>
    </cfRule>
  </conditionalFormatting>
  <conditionalFormatting sqref="D6988:N6988">
    <cfRule type="cellIs" dxfId="0" priority="16509" operator="equal">
      <formula>0</formula>
    </cfRule>
    <cfRule type="cellIs" dxfId="1" priority="16510" operator="equal">
      <formula>1</formula>
    </cfRule>
  </conditionalFormatting>
  <conditionalFormatting sqref="D6989:N6989">
    <cfRule type="cellIs" dxfId="0" priority="16511" operator="equal">
      <formula>0</formula>
    </cfRule>
    <cfRule type="cellIs" dxfId="1" priority="16512" operator="equal">
      <formula>1</formula>
    </cfRule>
  </conditionalFormatting>
  <conditionalFormatting sqref="D698:N698">
    <cfRule type="cellIs" dxfId="0" priority="1539" operator="equal">
      <formula>0</formula>
    </cfRule>
    <cfRule type="cellIs" dxfId="1" priority="1540" operator="equal">
      <formula>1</formula>
    </cfRule>
  </conditionalFormatting>
  <conditionalFormatting sqref="D6990:N6990">
    <cfRule type="cellIs" dxfId="0" priority="16513" operator="equal">
      <formula>0</formula>
    </cfRule>
    <cfRule type="cellIs" dxfId="1" priority="16514" operator="equal">
      <formula>1</formula>
    </cfRule>
  </conditionalFormatting>
  <conditionalFormatting sqref="D6991:N6991">
    <cfRule type="cellIs" dxfId="0" priority="16515" operator="equal">
      <formula>0</formula>
    </cfRule>
    <cfRule type="cellIs" dxfId="1" priority="16516" operator="equal">
      <formula>1</formula>
    </cfRule>
  </conditionalFormatting>
  <conditionalFormatting sqref="D6992:N6992">
    <cfRule type="cellIs" dxfId="0" priority="16517" operator="equal">
      <formula>0</formula>
    </cfRule>
    <cfRule type="cellIs" dxfId="1" priority="16518" operator="equal">
      <formula>1</formula>
    </cfRule>
  </conditionalFormatting>
  <conditionalFormatting sqref="D6993:N6993">
    <cfRule type="cellIs" dxfId="0" priority="16519" operator="equal">
      <formula>0</formula>
    </cfRule>
    <cfRule type="cellIs" dxfId="1" priority="16520" operator="equal">
      <formula>1</formula>
    </cfRule>
  </conditionalFormatting>
  <conditionalFormatting sqref="D6994:N6994">
    <cfRule type="cellIs" dxfId="0" priority="16521" operator="equal">
      <formula>0</formula>
    </cfRule>
    <cfRule type="cellIs" dxfId="1" priority="16522" operator="equal">
      <formula>1</formula>
    </cfRule>
  </conditionalFormatting>
  <conditionalFormatting sqref="D6995:N6995">
    <cfRule type="cellIs" dxfId="0" priority="16523" operator="equal">
      <formula>0</formula>
    </cfRule>
    <cfRule type="cellIs" dxfId="1" priority="16524" operator="equal">
      <formula>1</formula>
    </cfRule>
  </conditionalFormatting>
  <conditionalFormatting sqref="D6996:N6996">
    <cfRule type="cellIs" dxfId="0" priority="16525" operator="equal">
      <formula>0</formula>
    </cfRule>
    <cfRule type="cellIs" dxfId="1" priority="16526" operator="equal">
      <formula>1</formula>
    </cfRule>
  </conditionalFormatting>
  <conditionalFormatting sqref="D6997:N6997">
    <cfRule type="cellIs" dxfId="0" priority="16527" operator="equal">
      <formula>0</formula>
    </cfRule>
    <cfRule type="cellIs" dxfId="1" priority="16528" operator="equal">
      <formula>1</formula>
    </cfRule>
  </conditionalFormatting>
  <conditionalFormatting sqref="D6998:N6998">
    <cfRule type="cellIs" dxfId="0" priority="16529" operator="equal">
      <formula>0</formula>
    </cfRule>
    <cfRule type="cellIs" dxfId="1" priority="16530" operator="equal">
      <formula>1</formula>
    </cfRule>
  </conditionalFormatting>
  <conditionalFormatting sqref="D6999:N6999">
    <cfRule type="cellIs" dxfId="0" priority="16531" operator="equal">
      <formula>0</formula>
    </cfRule>
    <cfRule type="cellIs" dxfId="1" priority="16532" operator="equal">
      <formula>1</formula>
    </cfRule>
  </conditionalFormatting>
  <conditionalFormatting sqref="D699:N699">
    <cfRule type="cellIs" dxfId="0" priority="1541" operator="equal">
      <formula>0</formula>
    </cfRule>
    <cfRule type="cellIs" dxfId="1" priority="1542" operator="equal">
      <formula>1</formula>
    </cfRule>
  </conditionalFormatting>
  <conditionalFormatting sqref="D69:N69">
    <cfRule type="cellIs" dxfId="0" priority="111" operator="equal">
      <formula>0</formula>
    </cfRule>
    <cfRule type="cellIs" dxfId="1" priority="112" operator="equal">
      <formula>1</formula>
    </cfRule>
  </conditionalFormatting>
  <conditionalFormatting sqref="D7000:N7000">
    <cfRule type="cellIs" dxfId="0" priority="16533" operator="equal">
      <formula>0</formula>
    </cfRule>
    <cfRule type="cellIs" dxfId="1" priority="16534" operator="equal">
      <formula>1</formula>
    </cfRule>
  </conditionalFormatting>
  <conditionalFormatting sqref="D7001:N7001">
    <cfRule type="cellIs" dxfId="0" priority="16535" operator="equal">
      <formula>0</formula>
    </cfRule>
    <cfRule type="cellIs" dxfId="1" priority="16536" operator="equal">
      <formula>1</formula>
    </cfRule>
  </conditionalFormatting>
  <conditionalFormatting sqref="D7002:N7002">
    <cfRule type="cellIs" dxfId="0" priority="16537" operator="equal">
      <formula>0</formula>
    </cfRule>
    <cfRule type="cellIs" dxfId="1" priority="16538" operator="equal">
      <formula>1</formula>
    </cfRule>
  </conditionalFormatting>
  <conditionalFormatting sqref="D7003:N7003">
    <cfRule type="cellIs" dxfId="0" priority="16539" operator="equal">
      <formula>0</formula>
    </cfRule>
    <cfRule type="cellIs" dxfId="1" priority="16540" operator="equal">
      <formula>1</formula>
    </cfRule>
  </conditionalFormatting>
  <conditionalFormatting sqref="D7004:N7004">
    <cfRule type="cellIs" dxfId="0" priority="16541" operator="equal">
      <formula>0</formula>
    </cfRule>
    <cfRule type="cellIs" dxfId="1" priority="16542" operator="equal">
      <formula>1</formula>
    </cfRule>
  </conditionalFormatting>
  <conditionalFormatting sqref="D7005:N7005">
    <cfRule type="cellIs" dxfId="0" priority="16543" operator="equal">
      <formula>0</formula>
    </cfRule>
    <cfRule type="cellIs" dxfId="1" priority="16544" operator="equal">
      <formula>1</formula>
    </cfRule>
  </conditionalFormatting>
  <conditionalFormatting sqref="D7006:N7006">
    <cfRule type="cellIs" dxfId="0" priority="16545" operator="equal">
      <formula>0</formula>
    </cfRule>
    <cfRule type="cellIs" dxfId="1" priority="16546" operator="equal">
      <formula>1</formula>
    </cfRule>
  </conditionalFormatting>
  <conditionalFormatting sqref="D7007:N7007">
    <cfRule type="cellIs" dxfId="0" priority="16547" operator="equal">
      <formula>0</formula>
    </cfRule>
    <cfRule type="cellIs" dxfId="1" priority="16548" operator="equal">
      <formula>1</formula>
    </cfRule>
  </conditionalFormatting>
  <conditionalFormatting sqref="D7008:N7008">
    <cfRule type="cellIs" dxfId="0" priority="16549" operator="equal">
      <formula>0</formula>
    </cfRule>
    <cfRule type="cellIs" dxfId="1" priority="16550" operator="equal">
      <formula>1</formula>
    </cfRule>
  </conditionalFormatting>
  <conditionalFormatting sqref="D7009:N7009">
    <cfRule type="cellIs" dxfId="0" priority="16551" operator="equal">
      <formula>0</formula>
    </cfRule>
    <cfRule type="cellIs" dxfId="1" priority="16552" operator="equal">
      <formula>1</formula>
    </cfRule>
  </conditionalFormatting>
  <conditionalFormatting sqref="D700:N700">
    <cfRule type="cellIs" dxfId="0" priority="1543" operator="equal">
      <formula>0</formula>
    </cfRule>
    <cfRule type="cellIs" dxfId="1" priority="1544" operator="equal">
      <formula>1</formula>
    </cfRule>
  </conditionalFormatting>
  <conditionalFormatting sqref="D7010:N7010">
    <cfRule type="cellIs" dxfId="0" priority="16553" operator="equal">
      <formula>0</formula>
    </cfRule>
    <cfRule type="cellIs" dxfId="1" priority="16554" operator="equal">
      <formula>1</formula>
    </cfRule>
  </conditionalFormatting>
  <conditionalFormatting sqref="D7011:N7011">
    <cfRule type="cellIs" dxfId="0" priority="16555" operator="equal">
      <formula>0</formula>
    </cfRule>
    <cfRule type="cellIs" dxfId="1" priority="16556" operator="equal">
      <formula>1</formula>
    </cfRule>
  </conditionalFormatting>
  <conditionalFormatting sqref="D7012:N7012">
    <cfRule type="cellIs" dxfId="0" priority="16557" operator="equal">
      <formula>0</formula>
    </cfRule>
    <cfRule type="cellIs" dxfId="1" priority="16558" operator="equal">
      <formula>1</formula>
    </cfRule>
  </conditionalFormatting>
  <conditionalFormatting sqref="D7013:N7013">
    <cfRule type="cellIs" dxfId="0" priority="16559" operator="equal">
      <formula>0</formula>
    </cfRule>
    <cfRule type="cellIs" dxfId="1" priority="16560" operator="equal">
      <formula>1</formula>
    </cfRule>
  </conditionalFormatting>
  <conditionalFormatting sqref="D7014:N7014">
    <cfRule type="cellIs" dxfId="0" priority="16561" operator="equal">
      <formula>0</formula>
    </cfRule>
    <cfRule type="cellIs" dxfId="1" priority="16562" operator="equal">
      <formula>1</formula>
    </cfRule>
  </conditionalFormatting>
  <conditionalFormatting sqref="D7015:N7015">
    <cfRule type="cellIs" dxfId="0" priority="16563" operator="equal">
      <formula>0</formula>
    </cfRule>
    <cfRule type="cellIs" dxfId="1" priority="16564" operator="equal">
      <formula>1</formula>
    </cfRule>
  </conditionalFormatting>
  <conditionalFormatting sqref="D7016:N7016">
    <cfRule type="cellIs" dxfId="0" priority="16565" operator="equal">
      <formula>0</formula>
    </cfRule>
    <cfRule type="cellIs" dxfId="1" priority="16566" operator="equal">
      <formula>1</formula>
    </cfRule>
  </conditionalFormatting>
  <conditionalFormatting sqref="D7017:N7017">
    <cfRule type="cellIs" dxfId="0" priority="16567" operator="equal">
      <formula>0</formula>
    </cfRule>
    <cfRule type="cellIs" dxfId="1" priority="16568" operator="equal">
      <formula>1</formula>
    </cfRule>
  </conditionalFormatting>
  <conditionalFormatting sqref="D7018:N7018">
    <cfRule type="cellIs" dxfId="0" priority="16569" operator="equal">
      <formula>0</formula>
    </cfRule>
    <cfRule type="cellIs" dxfId="1" priority="16570" operator="equal">
      <formula>1</formula>
    </cfRule>
  </conditionalFormatting>
  <conditionalFormatting sqref="D7019:N7019">
    <cfRule type="cellIs" dxfId="0" priority="16571" operator="equal">
      <formula>0</formula>
    </cfRule>
    <cfRule type="cellIs" dxfId="1" priority="16572" operator="equal">
      <formula>1</formula>
    </cfRule>
  </conditionalFormatting>
  <conditionalFormatting sqref="D701:N701">
    <cfRule type="cellIs" dxfId="0" priority="1545" operator="equal">
      <formula>0</formula>
    </cfRule>
    <cfRule type="cellIs" dxfId="1" priority="1546" operator="equal">
      <formula>1</formula>
    </cfRule>
  </conditionalFormatting>
  <conditionalFormatting sqref="D7020:N7020">
    <cfRule type="cellIs" dxfId="0" priority="16573" operator="equal">
      <formula>0</formula>
    </cfRule>
    <cfRule type="cellIs" dxfId="1" priority="16574" operator="equal">
      <formula>1</formula>
    </cfRule>
  </conditionalFormatting>
  <conditionalFormatting sqref="D7021:N7021">
    <cfRule type="cellIs" dxfId="0" priority="16575" operator="equal">
      <formula>0</formula>
    </cfRule>
    <cfRule type="cellIs" dxfId="1" priority="16576" operator="equal">
      <formula>1</formula>
    </cfRule>
  </conditionalFormatting>
  <conditionalFormatting sqref="D7022:N7022">
    <cfRule type="cellIs" dxfId="0" priority="16577" operator="equal">
      <formula>0</formula>
    </cfRule>
    <cfRule type="cellIs" dxfId="1" priority="16578" operator="equal">
      <formula>1</formula>
    </cfRule>
  </conditionalFormatting>
  <conditionalFormatting sqref="D7023:N7023">
    <cfRule type="cellIs" dxfId="0" priority="16579" operator="equal">
      <formula>0</formula>
    </cfRule>
    <cfRule type="cellIs" dxfId="1" priority="16580" operator="equal">
      <formula>1</formula>
    </cfRule>
  </conditionalFormatting>
  <conditionalFormatting sqref="D7024:N7024">
    <cfRule type="cellIs" dxfId="0" priority="16581" operator="equal">
      <formula>0</formula>
    </cfRule>
    <cfRule type="cellIs" dxfId="1" priority="16582" operator="equal">
      <formula>1</formula>
    </cfRule>
  </conditionalFormatting>
  <conditionalFormatting sqref="D7025">
    <cfRule type="colorScale" priority="16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28:N7028">
    <cfRule type="cellIs" dxfId="0" priority="16594" operator="equal">
      <formula>0</formula>
    </cfRule>
    <cfRule type="cellIs" dxfId="1" priority="16595" operator="equal">
      <formula>1</formula>
    </cfRule>
  </conditionalFormatting>
  <conditionalFormatting sqref="D7029:N7029">
    <cfRule type="cellIs" dxfId="0" priority="16596" operator="equal">
      <formula>0</formula>
    </cfRule>
    <cfRule type="cellIs" dxfId="1" priority="16597" operator="equal">
      <formula>1</formula>
    </cfRule>
  </conditionalFormatting>
  <conditionalFormatting sqref="D702:N702">
    <cfRule type="cellIs" dxfId="0" priority="1547" operator="equal">
      <formula>0</formula>
    </cfRule>
    <cfRule type="cellIs" dxfId="1" priority="1548" operator="equal">
      <formula>1</formula>
    </cfRule>
  </conditionalFormatting>
  <conditionalFormatting sqref="D7030:N7030">
    <cfRule type="cellIs" dxfId="0" priority="16598" operator="equal">
      <formula>0</formula>
    </cfRule>
    <cfRule type="cellIs" dxfId="1" priority="16599" operator="equal">
      <formula>1</formula>
    </cfRule>
  </conditionalFormatting>
  <conditionalFormatting sqref="D7031:N7031">
    <cfRule type="cellIs" dxfId="0" priority="16600" operator="equal">
      <formula>0</formula>
    </cfRule>
    <cfRule type="cellIs" dxfId="1" priority="16601" operator="equal">
      <formula>1</formula>
    </cfRule>
  </conditionalFormatting>
  <conditionalFormatting sqref="D7032:N7032">
    <cfRule type="cellIs" dxfId="0" priority="16602" operator="equal">
      <formula>0</formula>
    </cfRule>
    <cfRule type="cellIs" dxfId="1" priority="16603" operator="equal">
      <formula>1</formula>
    </cfRule>
  </conditionalFormatting>
  <conditionalFormatting sqref="D7033:N7033">
    <cfRule type="cellIs" dxfId="0" priority="16604" operator="equal">
      <formula>0</formula>
    </cfRule>
    <cfRule type="cellIs" dxfId="1" priority="16605" operator="equal">
      <formula>1</formula>
    </cfRule>
  </conditionalFormatting>
  <conditionalFormatting sqref="D7034:N7034">
    <cfRule type="cellIs" dxfId="0" priority="16606" operator="equal">
      <formula>0</formula>
    </cfRule>
    <cfRule type="cellIs" dxfId="1" priority="16607" operator="equal">
      <formula>1</formula>
    </cfRule>
  </conditionalFormatting>
  <conditionalFormatting sqref="D7035:N7035">
    <cfRule type="cellIs" dxfId="0" priority="16608" operator="equal">
      <formula>0</formula>
    </cfRule>
    <cfRule type="cellIs" dxfId="1" priority="16609" operator="equal">
      <formula>1</formula>
    </cfRule>
  </conditionalFormatting>
  <conditionalFormatting sqref="D7036:N7036">
    <cfRule type="cellIs" dxfId="0" priority="16610" operator="equal">
      <formula>0</formula>
    </cfRule>
    <cfRule type="cellIs" dxfId="1" priority="16611" operator="equal">
      <formula>1</formula>
    </cfRule>
  </conditionalFormatting>
  <conditionalFormatting sqref="D7037:N7037">
    <cfRule type="cellIs" dxfId="0" priority="16612" operator="equal">
      <formula>0</formula>
    </cfRule>
    <cfRule type="cellIs" dxfId="1" priority="16613" operator="equal">
      <formula>1</formula>
    </cfRule>
  </conditionalFormatting>
  <conditionalFormatting sqref="D7038:N7038">
    <cfRule type="cellIs" dxfId="0" priority="16614" operator="equal">
      <formula>0</formula>
    </cfRule>
    <cfRule type="cellIs" dxfId="1" priority="16615" operator="equal">
      <formula>1</formula>
    </cfRule>
  </conditionalFormatting>
  <conditionalFormatting sqref="D7039:N7039">
    <cfRule type="cellIs" dxfId="0" priority="16616" operator="equal">
      <formula>0</formula>
    </cfRule>
    <cfRule type="cellIs" dxfId="1" priority="16617" operator="equal">
      <formula>1</formula>
    </cfRule>
  </conditionalFormatting>
  <conditionalFormatting sqref="D703:N703">
    <cfRule type="cellIs" dxfId="0" priority="1549" operator="equal">
      <formula>0</formula>
    </cfRule>
    <cfRule type="cellIs" dxfId="1" priority="1550" operator="equal">
      <formula>1</formula>
    </cfRule>
  </conditionalFormatting>
  <conditionalFormatting sqref="D7040:N7040">
    <cfRule type="cellIs" dxfId="0" priority="16618" operator="equal">
      <formula>0</formula>
    </cfRule>
    <cfRule type="cellIs" dxfId="1" priority="16619" operator="equal">
      <formula>1</formula>
    </cfRule>
  </conditionalFormatting>
  <conditionalFormatting sqref="D7041:N7041">
    <cfRule type="cellIs" dxfId="0" priority="16620" operator="equal">
      <formula>0</formula>
    </cfRule>
    <cfRule type="cellIs" dxfId="1" priority="16621" operator="equal">
      <formula>1</formula>
    </cfRule>
  </conditionalFormatting>
  <conditionalFormatting sqref="D7042:N7042">
    <cfRule type="cellIs" dxfId="0" priority="16622" operator="equal">
      <formula>0</formula>
    </cfRule>
    <cfRule type="cellIs" dxfId="1" priority="16623" operator="equal">
      <formula>1</formula>
    </cfRule>
  </conditionalFormatting>
  <conditionalFormatting sqref="D7043:N7043">
    <cfRule type="cellIs" dxfId="0" priority="16624" operator="equal">
      <formula>0</formula>
    </cfRule>
    <cfRule type="cellIs" dxfId="1" priority="16625" operator="equal">
      <formula>1</formula>
    </cfRule>
  </conditionalFormatting>
  <conditionalFormatting sqref="D7044:N7044">
    <cfRule type="cellIs" dxfId="0" priority="16626" operator="equal">
      <formula>0</formula>
    </cfRule>
    <cfRule type="cellIs" dxfId="1" priority="16627" operator="equal">
      <formula>1</formula>
    </cfRule>
  </conditionalFormatting>
  <conditionalFormatting sqref="D7045:N7045">
    <cfRule type="cellIs" dxfId="0" priority="16628" operator="equal">
      <formula>0</formula>
    </cfRule>
    <cfRule type="cellIs" dxfId="1" priority="16629" operator="equal">
      <formula>1</formula>
    </cfRule>
  </conditionalFormatting>
  <conditionalFormatting sqref="D7046:N7046">
    <cfRule type="cellIs" dxfId="0" priority="16630" operator="equal">
      <formula>0</formula>
    </cfRule>
    <cfRule type="cellIs" dxfId="1" priority="16631" operator="equal">
      <formula>1</formula>
    </cfRule>
  </conditionalFormatting>
  <conditionalFormatting sqref="D7047:N7047">
    <cfRule type="cellIs" dxfId="0" priority="16632" operator="equal">
      <formula>0</formula>
    </cfRule>
    <cfRule type="cellIs" dxfId="1" priority="16633" operator="equal">
      <formula>1</formula>
    </cfRule>
  </conditionalFormatting>
  <conditionalFormatting sqref="D7048:N7048">
    <cfRule type="cellIs" dxfId="0" priority="16634" operator="equal">
      <formula>0</formula>
    </cfRule>
    <cfRule type="cellIs" dxfId="1" priority="16635" operator="equal">
      <formula>1</formula>
    </cfRule>
  </conditionalFormatting>
  <conditionalFormatting sqref="D7049:N7049">
    <cfRule type="cellIs" dxfId="0" priority="16636" operator="equal">
      <formula>0</formula>
    </cfRule>
    <cfRule type="cellIs" dxfId="1" priority="16637" operator="equal">
      <formula>1</formula>
    </cfRule>
  </conditionalFormatting>
  <conditionalFormatting sqref="D704:N704">
    <cfRule type="cellIs" dxfId="0" priority="1551" operator="equal">
      <formula>0</formula>
    </cfRule>
    <cfRule type="cellIs" dxfId="1" priority="1552" operator="equal">
      <formula>1</formula>
    </cfRule>
  </conditionalFormatting>
  <conditionalFormatting sqref="D7050:N7050">
    <cfRule type="cellIs" dxfId="0" priority="16638" operator="equal">
      <formula>0</formula>
    </cfRule>
    <cfRule type="cellIs" dxfId="1" priority="16639" operator="equal">
      <formula>1</formula>
    </cfRule>
  </conditionalFormatting>
  <conditionalFormatting sqref="D7051:N7051">
    <cfRule type="cellIs" dxfId="0" priority="16640" operator="equal">
      <formula>0</formula>
    </cfRule>
    <cfRule type="cellIs" dxfId="1" priority="16641" operator="equal">
      <formula>1</formula>
    </cfRule>
  </conditionalFormatting>
  <conditionalFormatting sqref="D7052:N7052">
    <cfRule type="cellIs" dxfId="0" priority="16642" operator="equal">
      <formula>0</formula>
    </cfRule>
    <cfRule type="cellIs" dxfId="1" priority="16643" operator="equal">
      <formula>1</formula>
    </cfRule>
  </conditionalFormatting>
  <conditionalFormatting sqref="D7053:N7053">
    <cfRule type="cellIs" dxfId="0" priority="16644" operator="equal">
      <formula>0</formula>
    </cfRule>
    <cfRule type="cellIs" dxfId="1" priority="16645" operator="equal">
      <formula>1</formula>
    </cfRule>
  </conditionalFormatting>
  <conditionalFormatting sqref="D7054:N7054">
    <cfRule type="cellIs" dxfId="0" priority="16646" operator="equal">
      <formula>0</formula>
    </cfRule>
    <cfRule type="cellIs" dxfId="1" priority="16647" operator="equal">
      <formula>1</formula>
    </cfRule>
  </conditionalFormatting>
  <conditionalFormatting sqref="D7055">
    <cfRule type="colorScale" priority="16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58">
    <cfRule type="colorScale" priority="16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5:N705">
    <cfRule type="cellIs" dxfId="0" priority="1553" operator="equal">
      <formula>0</formula>
    </cfRule>
    <cfRule type="cellIs" dxfId="1" priority="1554" operator="equal">
      <formula>1</formula>
    </cfRule>
  </conditionalFormatting>
  <conditionalFormatting sqref="D7061:N7061">
    <cfRule type="cellIs" dxfId="0" priority="16670" operator="equal">
      <formula>0</formula>
    </cfRule>
    <cfRule type="cellIs" dxfId="1" priority="16671" operator="equal">
      <formula>1</formula>
    </cfRule>
  </conditionalFormatting>
  <conditionalFormatting sqref="D7062:N7062">
    <cfRule type="cellIs" dxfId="0" priority="16672" operator="equal">
      <formula>0</formula>
    </cfRule>
    <cfRule type="cellIs" dxfId="1" priority="16673" operator="equal">
      <formula>1</formula>
    </cfRule>
  </conditionalFormatting>
  <conditionalFormatting sqref="D7063:N7063">
    <cfRule type="cellIs" dxfId="0" priority="16674" operator="equal">
      <formula>0</formula>
    </cfRule>
    <cfRule type="cellIs" dxfId="1" priority="16675" operator="equal">
      <formula>1</formula>
    </cfRule>
  </conditionalFormatting>
  <conditionalFormatting sqref="D7064:N7064">
    <cfRule type="cellIs" dxfId="0" priority="16676" operator="equal">
      <formula>0</formula>
    </cfRule>
    <cfRule type="cellIs" dxfId="1" priority="16677" operator="equal">
      <formula>1</formula>
    </cfRule>
  </conditionalFormatting>
  <conditionalFormatting sqref="D7065:N7065">
    <cfRule type="cellIs" dxfId="0" priority="16678" operator="equal">
      <formula>0</formula>
    </cfRule>
    <cfRule type="cellIs" dxfId="1" priority="16679" operator="equal">
      <formula>1</formula>
    </cfRule>
  </conditionalFormatting>
  <conditionalFormatting sqref="D7066:N7066">
    <cfRule type="cellIs" dxfId="0" priority="16680" operator="equal">
      <formula>0</formula>
    </cfRule>
    <cfRule type="cellIs" dxfId="1" priority="16681" operator="equal">
      <formula>1</formula>
    </cfRule>
  </conditionalFormatting>
  <conditionalFormatting sqref="D7067:N7067">
    <cfRule type="cellIs" dxfId="0" priority="16682" operator="equal">
      <formula>0</formula>
    </cfRule>
    <cfRule type="cellIs" dxfId="1" priority="16683" operator="equal">
      <formula>1</formula>
    </cfRule>
  </conditionalFormatting>
  <conditionalFormatting sqref="D7068:N7068">
    <cfRule type="cellIs" dxfId="0" priority="16684" operator="equal">
      <formula>0</formula>
    </cfRule>
    <cfRule type="cellIs" dxfId="1" priority="16685" operator="equal">
      <formula>1</formula>
    </cfRule>
  </conditionalFormatting>
  <conditionalFormatting sqref="D7069:N7069">
    <cfRule type="cellIs" dxfId="0" priority="16686" operator="equal">
      <formula>0</formula>
    </cfRule>
    <cfRule type="cellIs" dxfId="1" priority="16687" operator="equal">
      <formula>1</formula>
    </cfRule>
  </conditionalFormatting>
  <conditionalFormatting sqref="D706:N706">
    <cfRule type="cellIs" dxfId="0" priority="1555" operator="equal">
      <formula>0</formula>
    </cfRule>
    <cfRule type="cellIs" dxfId="1" priority="1556" operator="equal">
      <formula>1</formula>
    </cfRule>
  </conditionalFormatting>
  <conditionalFormatting sqref="D7070:N7070">
    <cfRule type="cellIs" dxfId="0" priority="16688" operator="equal">
      <formula>0</formula>
    </cfRule>
    <cfRule type="cellIs" dxfId="1" priority="16689" operator="equal">
      <formula>1</formula>
    </cfRule>
  </conditionalFormatting>
  <conditionalFormatting sqref="D7071:N7071">
    <cfRule type="cellIs" dxfId="0" priority="16690" operator="equal">
      <formula>0</formula>
    </cfRule>
    <cfRule type="cellIs" dxfId="1" priority="16691" operator="equal">
      <formula>1</formula>
    </cfRule>
  </conditionalFormatting>
  <conditionalFormatting sqref="D7072:N7072">
    <cfRule type="cellIs" dxfId="0" priority="16692" operator="equal">
      <formula>0</formula>
    </cfRule>
    <cfRule type="cellIs" dxfId="1" priority="16693" operator="equal">
      <formula>1</formula>
    </cfRule>
  </conditionalFormatting>
  <conditionalFormatting sqref="D7073:N7073">
    <cfRule type="cellIs" dxfId="0" priority="16694" operator="equal">
      <formula>0</formula>
    </cfRule>
    <cfRule type="cellIs" dxfId="1" priority="16695" operator="equal">
      <formula>1</formula>
    </cfRule>
  </conditionalFormatting>
  <conditionalFormatting sqref="D7074:N7074">
    <cfRule type="cellIs" dxfId="0" priority="16696" operator="equal">
      <formula>0</formula>
    </cfRule>
    <cfRule type="cellIs" dxfId="1" priority="16697" operator="equal">
      <formula>1</formula>
    </cfRule>
  </conditionalFormatting>
  <conditionalFormatting sqref="D7075:N7075">
    <cfRule type="cellIs" dxfId="0" priority="16698" operator="equal">
      <formula>0</formula>
    </cfRule>
    <cfRule type="cellIs" dxfId="1" priority="16699" operator="equal">
      <formula>1</formula>
    </cfRule>
  </conditionalFormatting>
  <conditionalFormatting sqref="D7076:N7076">
    <cfRule type="cellIs" dxfId="0" priority="16700" operator="equal">
      <formula>0</formula>
    </cfRule>
    <cfRule type="cellIs" dxfId="1" priority="16701" operator="equal">
      <formula>1</formula>
    </cfRule>
  </conditionalFormatting>
  <conditionalFormatting sqref="D7077:N7077">
    <cfRule type="cellIs" dxfId="0" priority="16702" operator="equal">
      <formula>0</formula>
    </cfRule>
    <cfRule type="cellIs" dxfId="1" priority="16703" operator="equal">
      <formula>1</formula>
    </cfRule>
  </conditionalFormatting>
  <conditionalFormatting sqref="D7078:N7078">
    <cfRule type="cellIs" dxfId="0" priority="16704" operator="equal">
      <formula>0</formula>
    </cfRule>
    <cfRule type="cellIs" dxfId="1" priority="16705" operator="equal">
      <formula>1</formula>
    </cfRule>
  </conditionalFormatting>
  <conditionalFormatting sqref="D7079:N7079">
    <cfRule type="cellIs" dxfId="0" priority="16706" operator="equal">
      <formula>0</formula>
    </cfRule>
    <cfRule type="cellIs" dxfId="1" priority="16707" operator="equal">
      <formula>1</formula>
    </cfRule>
  </conditionalFormatting>
  <conditionalFormatting sqref="D707:N707">
    <cfRule type="cellIs" dxfId="0" priority="1557" operator="equal">
      <formula>0</formula>
    </cfRule>
    <cfRule type="cellIs" dxfId="1" priority="1558" operator="equal">
      <formula>1</formula>
    </cfRule>
  </conditionalFormatting>
  <conditionalFormatting sqref="D7080:N7080">
    <cfRule type="cellIs" dxfId="0" priority="16708" operator="equal">
      <formula>0</formula>
    </cfRule>
    <cfRule type="cellIs" dxfId="1" priority="16709" operator="equal">
      <formula>1</formula>
    </cfRule>
  </conditionalFormatting>
  <conditionalFormatting sqref="D7081:N7081">
    <cfRule type="cellIs" dxfId="0" priority="16710" operator="equal">
      <formula>0</formula>
    </cfRule>
    <cfRule type="cellIs" dxfId="1" priority="16711" operator="equal">
      <formula>1</formula>
    </cfRule>
  </conditionalFormatting>
  <conditionalFormatting sqref="D7082:N7082">
    <cfRule type="cellIs" dxfId="0" priority="16712" operator="equal">
      <formula>0</formula>
    </cfRule>
    <cfRule type="cellIs" dxfId="1" priority="16713" operator="equal">
      <formula>1</formula>
    </cfRule>
  </conditionalFormatting>
  <conditionalFormatting sqref="D7083:N7083">
    <cfRule type="cellIs" dxfId="0" priority="16714" operator="equal">
      <formula>0</formula>
    </cfRule>
    <cfRule type="cellIs" dxfId="1" priority="16715" operator="equal">
      <formula>1</formula>
    </cfRule>
  </conditionalFormatting>
  <conditionalFormatting sqref="D7084">
    <cfRule type="colorScale" priority="16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87:N7087">
    <cfRule type="cellIs" dxfId="0" priority="16727" operator="equal">
      <formula>0</formula>
    </cfRule>
    <cfRule type="cellIs" dxfId="1" priority="16728" operator="equal">
      <formula>1</formula>
    </cfRule>
  </conditionalFormatting>
  <conditionalFormatting sqref="D7088:N7088">
    <cfRule type="cellIs" dxfId="0" priority="16729" operator="equal">
      <formula>0</formula>
    </cfRule>
    <cfRule type="cellIs" dxfId="1" priority="16730" operator="equal">
      <formula>1</formula>
    </cfRule>
  </conditionalFormatting>
  <conditionalFormatting sqref="D7089:N7089">
    <cfRule type="cellIs" dxfId="0" priority="16731" operator="equal">
      <formula>0</formula>
    </cfRule>
    <cfRule type="cellIs" dxfId="1" priority="16732" operator="equal">
      <formula>1</formula>
    </cfRule>
  </conditionalFormatting>
  <conditionalFormatting sqref="D708:N708">
    <cfRule type="cellIs" dxfId="0" priority="1559" operator="equal">
      <formula>0</formula>
    </cfRule>
    <cfRule type="cellIs" dxfId="1" priority="1560" operator="equal">
      <formula>1</formula>
    </cfRule>
  </conditionalFormatting>
  <conditionalFormatting sqref="D709">
    <cfRule type="colorScale" priority="1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90:N7090">
    <cfRule type="cellIs" dxfId="0" priority="16733" operator="equal">
      <formula>0</formula>
    </cfRule>
    <cfRule type="cellIs" dxfId="1" priority="16734" operator="equal">
      <formula>1</formula>
    </cfRule>
  </conditionalFormatting>
  <conditionalFormatting sqref="D7091:N7091">
    <cfRule type="cellIs" dxfId="0" priority="16735" operator="equal">
      <formula>0</formula>
    </cfRule>
    <cfRule type="cellIs" dxfId="1" priority="16736" operator="equal">
      <formula>1</formula>
    </cfRule>
  </conditionalFormatting>
  <conditionalFormatting sqref="D7092:N7092">
    <cfRule type="cellIs" dxfId="0" priority="16737" operator="equal">
      <formula>0</formula>
    </cfRule>
    <cfRule type="cellIs" dxfId="1" priority="16738" operator="equal">
      <formula>1</formula>
    </cfRule>
  </conditionalFormatting>
  <conditionalFormatting sqref="D7093:N7093">
    <cfRule type="cellIs" dxfId="0" priority="16739" operator="equal">
      <formula>0</formula>
    </cfRule>
    <cfRule type="cellIs" dxfId="1" priority="16740" operator="equal">
      <formula>1</formula>
    </cfRule>
  </conditionalFormatting>
  <conditionalFormatting sqref="D7094:N7094">
    <cfRule type="cellIs" dxfId="0" priority="16741" operator="equal">
      <formula>0</formula>
    </cfRule>
    <cfRule type="cellIs" dxfId="1" priority="16742" operator="equal">
      <formula>1</formula>
    </cfRule>
  </conditionalFormatting>
  <conditionalFormatting sqref="D7095:N7095">
    <cfRule type="cellIs" dxfId="0" priority="16743" operator="equal">
      <formula>0</formula>
    </cfRule>
    <cfRule type="cellIs" dxfId="1" priority="16744" operator="equal">
      <formula>1</formula>
    </cfRule>
  </conditionalFormatting>
  <conditionalFormatting sqref="D7096:N7096">
    <cfRule type="cellIs" dxfId="0" priority="16745" operator="equal">
      <formula>0</formula>
    </cfRule>
    <cfRule type="cellIs" dxfId="1" priority="16746" operator="equal">
      <formula>1</formula>
    </cfRule>
  </conditionalFormatting>
  <conditionalFormatting sqref="D7097:N7097">
    <cfRule type="cellIs" dxfId="0" priority="16747" operator="equal">
      <formula>0</formula>
    </cfRule>
    <cfRule type="cellIs" dxfId="1" priority="16748" operator="equal">
      <formula>1</formula>
    </cfRule>
  </conditionalFormatting>
  <conditionalFormatting sqref="D7098:N7098">
    <cfRule type="cellIs" dxfId="0" priority="16749" operator="equal">
      <formula>0</formula>
    </cfRule>
    <cfRule type="cellIs" dxfId="1" priority="16750" operator="equal">
      <formula>1</formula>
    </cfRule>
  </conditionalFormatting>
  <conditionalFormatting sqref="D7099:N7099">
    <cfRule type="cellIs" dxfId="0" priority="16751" operator="equal">
      <formula>0</formula>
    </cfRule>
    <cfRule type="cellIs" dxfId="1" priority="16752" operator="equal">
      <formula>1</formula>
    </cfRule>
  </conditionalFormatting>
  <conditionalFormatting sqref="D70:N70">
    <cfRule type="cellIs" dxfId="0" priority="113" operator="equal">
      <formula>0</formula>
    </cfRule>
    <cfRule type="cellIs" dxfId="1" priority="114" operator="equal">
      <formula>1</formula>
    </cfRule>
  </conditionalFormatting>
  <conditionalFormatting sqref="D7100:N7100">
    <cfRule type="cellIs" dxfId="0" priority="16753" operator="equal">
      <formula>0</formula>
    </cfRule>
    <cfRule type="cellIs" dxfId="1" priority="16754" operator="equal">
      <formula>1</formula>
    </cfRule>
  </conditionalFormatting>
  <conditionalFormatting sqref="D7101">
    <cfRule type="colorScale" priority="16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04:N7104">
    <cfRule type="cellIs" dxfId="0" priority="16766" operator="equal">
      <formula>0</formula>
    </cfRule>
    <cfRule type="cellIs" dxfId="1" priority="16767" operator="equal">
      <formula>1</formula>
    </cfRule>
  </conditionalFormatting>
  <conditionalFormatting sqref="D7105:N7105">
    <cfRule type="cellIs" dxfId="0" priority="16768" operator="equal">
      <formula>0</formula>
    </cfRule>
    <cfRule type="cellIs" dxfId="1" priority="16769" operator="equal">
      <formula>1</formula>
    </cfRule>
  </conditionalFormatting>
  <conditionalFormatting sqref="D7106:N7106">
    <cfRule type="cellIs" dxfId="0" priority="16770" operator="equal">
      <formula>0</formula>
    </cfRule>
    <cfRule type="cellIs" dxfId="1" priority="16771" operator="equal">
      <formula>1</formula>
    </cfRule>
  </conditionalFormatting>
  <conditionalFormatting sqref="D7107:N7107">
    <cfRule type="cellIs" dxfId="0" priority="16772" operator="equal">
      <formula>0</formula>
    </cfRule>
    <cfRule type="cellIs" dxfId="1" priority="16773" operator="equal">
      <formula>1</formula>
    </cfRule>
  </conditionalFormatting>
  <conditionalFormatting sqref="D7108:N7108">
    <cfRule type="cellIs" dxfId="0" priority="16774" operator="equal">
      <formula>0</formula>
    </cfRule>
    <cfRule type="cellIs" dxfId="1" priority="16775" operator="equal">
      <formula>1</formula>
    </cfRule>
  </conditionalFormatting>
  <conditionalFormatting sqref="D7109:N7109">
    <cfRule type="cellIs" dxfId="0" priority="16776" operator="equal">
      <formula>0</formula>
    </cfRule>
    <cfRule type="cellIs" dxfId="1" priority="16777" operator="equal">
      <formula>1</formula>
    </cfRule>
  </conditionalFormatting>
  <conditionalFormatting sqref="D7110:N7110">
    <cfRule type="cellIs" dxfId="0" priority="16778" operator="equal">
      <formula>0</formula>
    </cfRule>
    <cfRule type="cellIs" dxfId="1" priority="16779" operator="equal">
      <formula>1</formula>
    </cfRule>
  </conditionalFormatting>
  <conditionalFormatting sqref="D7111:N7111">
    <cfRule type="cellIs" dxfId="0" priority="16780" operator="equal">
      <formula>0</formula>
    </cfRule>
    <cfRule type="cellIs" dxfId="1" priority="16781" operator="equal">
      <formula>1</formula>
    </cfRule>
  </conditionalFormatting>
  <conditionalFormatting sqref="D7112:N7112">
    <cfRule type="cellIs" dxfId="0" priority="16782" operator="equal">
      <formula>0</formula>
    </cfRule>
    <cfRule type="cellIs" dxfId="1" priority="16783" operator="equal">
      <formula>1</formula>
    </cfRule>
  </conditionalFormatting>
  <conditionalFormatting sqref="D7113:N7113">
    <cfRule type="cellIs" dxfId="0" priority="16784" operator="equal">
      <formula>0</formula>
    </cfRule>
    <cfRule type="cellIs" dxfId="1" priority="16785" operator="equal">
      <formula>1</formula>
    </cfRule>
  </conditionalFormatting>
  <conditionalFormatting sqref="D7114:N7114">
    <cfRule type="cellIs" dxfId="0" priority="16786" operator="equal">
      <formula>0</formula>
    </cfRule>
    <cfRule type="cellIs" dxfId="1" priority="16787" operator="equal">
      <formula>1</formula>
    </cfRule>
  </conditionalFormatting>
  <conditionalFormatting sqref="D7115:N7115">
    <cfRule type="cellIs" dxfId="0" priority="16788" operator="equal">
      <formula>0</formula>
    </cfRule>
    <cfRule type="cellIs" dxfId="1" priority="16789" operator="equal">
      <formula>1</formula>
    </cfRule>
  </conditionalFormatting>
  <conditionalFormatting sqref="D7116:N7116">
    <cfRule type="cellIs" dxfId="0" priority="16790" operator="equal">
      <formula>0</formula>
    </cfRule>
    <cfRule type="cellIs" dxfId="1" priority="16791" operator="equal">
      <formula>1</formula>
    </cfRule>
  </conditionalFormatting>
  <conditionalFormatting sqref="D7117:N7117">
    <cfRule type="cellIs" dxfId="0" priority="16792" operator="equal">
      <formula>0</formula>
    </cfRule>
    <cfRule type="cellIs" dxfId="1" priority="16793" operator="equal">
      <formula>1</formula>
    </cfRule>
  </conditionalFormatting>
  <conditionalFormatting sqref="D7118:N7118">
    <cfRule type="cellIs" dxfId="0" priority="16794" operator="equal">
      <formula>0</formula>
    </cfRule>
    <cfRule type="cellIs" dxfId="1" priority="16795" operator="equal">
      <formula>1</formula>
    </cfRule>
  </conditionalFormatting>
  <conditionalFormatting sqref="D7119:N7119">
    <cfRule type="cellIs" dxfId="0" priority="16796" operator="equal">
      <formula>0</formula>
    </cfRule>
    <cfRule type="cellIs" dxfId="1" priority="16797" operator="equal">
      <formula>1</formula>
    </cfRule>
  </conditionalFormatting>
  <conditionalFormatting sqref="D7120:N7120">
    <cfRule type="cellIs" dxfId="0" priority="16798" operator="equal">
      <formula>0</formula>
    </cfRule>
    <cfRule type="cellIs" dxfId="1" priority="16799" operator="equal">
      <formula>1</formula>
    </cfRule>
  </conditionalFormatting>
  <conditionalFormatting sqref="D7121:N7121">
    <cfRule type="cellIs" dxfId="0" priority="16800" operator="equal">
      <formula>0</formula>
    </cfRule>
    <cfRule type="cellIs" dxfId="1" priority="16801" operator="equal">
      <formula>1</formula>
    </cfRule>
  </conditionalFormatting>
  <conditionalFormatting sqref="D7122:N7122">
    <cfRule type="cellIs" dxfId="0" priority="16802" operator="equal">
      <formula>0</formula>
    </cfRule>
    <cfRule type="cellIs" dxfId="1" priority="16803" operator="equal">
      <formula>1</formula>
    </cfRule>
  </conditionalFormatting>
  <conditionalFormatting sqref="D7123:N7123">
    <cfRule type="cellIs" dxfId="0" priority="16804" operator="equal">
      <formula>0</formula>
    </cfRule>
    <cfRule type="cellIs" dxfId="1" priority="16805" operator="equal">
      <formula>1</formula>
    </cfRule>
  </conditionalFormatting>
  <conditionalFormatting sqref="D7124">
    <cfRule type="colorScale" priority="16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27">
    <cfRule type="colorScale" priority="16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2:N712">
    <cfRule type="cellIs" dxfId="0" priority="1572" operator="equal">
      <formula>0</formula>
    </cfRule>
    <cfRule type="cellIs" dxfId="1" priority="1573" operator="equal">
      <formula>1</formula>
    </cfRule>
  </conditionalFormatting>
  <conditionalFormatting sqref="D7130:N7130">
    <cfRule type="cellIs" dxfId="0" priority="16828" operator="equal">
      <formula>0</formula>
    </cfRule>
    <cfRule type="cellIs" dxfId="1" priority="16829" operator="equal">
      <formula>1</formula>
    </cfRule>
  </conditionalFormatting>
  <conditionalFormatting sqref="D7131:N7131">
    <cfRule type="cellIs" dxfId="0" priority="16830" operator="equal">
      <formula>0</formula>
    </cfRule>
    <cfRule type="cellIs" dxfId="1" priority="16831" operator="equal">
      <formula>1</formula>
    </cfRule>
  </conditionalFormatting>
  <conditionalFormatting sqref="D7132:N7132">
    <cfRule type="cellIs" dxfId="0" priority="16832" operator="equal">
      <formula>0</formula>
    </cfRule>
    <cfRule type="cellIs" dxfId="1" priority="16833" operator="equal">
      <formula>1</formula>
    </cfRule>
  </conditionalFormatting>
  <conditionalFormatting sqref="D7133:N7133">
    <cfRule type="cellIs" dxfId="0" priority="16834" operator="equal">
      <formula>0</formula>
    </cfRule>
    <cfRule type="cellIs" dxfId="1" priority="16835" operator="equal">
      <formula>1</formula>
    </cfRule>
  </conditionalFormatting>
  <conditionalFormatting sqref="D7134:N7134">
    <cfRule type="cellIs" dxfId="0" priority="16836" operator="equal">
      <formula>0</formula>
    </cfRule>
    <cfRule type="cellIs" dxfId="1" priority="16837" operator="equal">
      <formula>1</formula>
    </cfRule>
  </conditionalFormatting>
  <conditionalFormatting sqref="D7135:N7135">
    <cfRule type="cellIs" dxfId="0" priority="16838" operator="equal">
      <formula>0</formula>
    </cfRule>
    <cfRule type="cellIs" dxfId="1" priority="16839" operator="equal">
      <formula>1</formula>
    </cfRule>
  </conditionalFormatting>
  <conditionalFormatting sqref="D7136:N7136">
    <cfRule type="cellIs" dxfId="0" priority="16840" operator="equal">
      <formula>0</formula>
    </cfRule>
    <cfRule type="cellIs" dxfId="1" priority="16841" operator="equal">
      <formula>1</formula>
    </cfRule>
  </conditionalFormatting>
  <conditionalFormatting sqref="D7137:N7137">
    <cfRule type="cellIs" dxfId="0" priority="16842" operator="equal">
      <formula>0</formula>
    </cfRule>
    <cfRule type="cellIs" dxfId="1" priority="16843" operator="equal">
      <formula>1</formula>
    </cfRule>
  </conditionalFormatting>
  <conditionalFormatting sqref="D7138:N7138">
    <cfRule type="cellIs" dxfId="0" priority="16844" operator="equal">
      <formula>0</formula>
    </cfRule>
    <cfRule type="cellIs" dxfId="1" priority="16845" operator="equal">
      <formula>1</formula>
    </cfRule>
  </conditionalFormatting>
  <conditionalFormatting sqref="D7139:N7139">
    <cfRule type="cellIs" dxfId="0" priority="16846" operator="equal">
      <formula>0</formula>
    </cfRule>
    <cfRule type="cellIs" dxfId="1" priority="16847" operator="equal">
      <formula>1</formula>
    </cfRule>
  </conditionalFormatting>
  <conditionalFormatting sqref="D713:N713">
    <cfRule type="cellIs" dxfId="0" priority="1574" operator="equal">
      <formula>0</formula>
    </cfRule>
    <cfRule type="cellIs" dxfId="1" priority="1575" operator="equal">
      <formula>1</formula>
    </cfRule>
  </conditionalFormatting>
  <conditionalFormatting sqref="D7140:N7140">
    <cfRule type="cellIs" dxfId="0" priority="16848" operator="equal">
      <formula>0</formula>
    </cfRule>
    <cfRule type="cellIs" dxfId="1" priority="16849" operator="equal">
      <formula>1</formula>
    </cfRule>
  </conditionalFormatting>
  <conditionalFormatting sqref="D7141:N7141">
    <cfRule type="cellIs" dxfId="0" priority="16850" operator="equal">
      <formula>0</formula>
    </cfRule>
    <cfRule type="cellIs" dxfId="1" priority="16851" operator="equal">
      <formula>1</formula>
    </cfRule>
  </conditionalFormatting>
  <conditionalFormatting sqref="D7142:N7142">
    <cfRule type="cellIs" dxfId="0" priority="16852" operator="equal">
      <formula>0</formula>
    </cfRule>
    <cfRule type="cellIs" dxfId="1" priority="16853" operator="equal">
      <formula>1</formula>
    </cfRule>
  </conditionalFormatting>
  <conditionalFormatting sqref="D7143:N7143">
    <cfRule type="cellIs" dxfId="0" priority="16854" operator="equal">
      <formula>0</formula>
    </cfRule>
    <cfRule type="cellIs" dxfId="1" priority="16855" operator="equal">
      <formula>1</formula>
    </cfRule>
  </conditionalFormatting>
  <conditionalFormatting sqref="D7144:N7144">
    <cfRule type="cellIs" dxfId="0" priority="16856" operator="equal">
      <formula>0</formula>
    </cfRule>
    <cfRule type="cellIs" dxfId="1" priority="16857" operator="equal">
      <formula>1</formula>
    </cfRule>
  </conditionalFormatting>
  <conditionalFormatting sqref="D7145:N7145">
    <cfRule type="cellIs" dxfId="0" priority="16858" operator="equal">
      <formula>0</formula>
    </cfRule>
    <cfRule type="cellIs" dxfId="1" priority="16859" operator="equal">
      <formula>1</formula>
    </cfRule>
  </conditionalFormatting>
  <conditionalFormatting sqref="D7146:N7146">
    <cfRule type="cellIs" dxfId="0" priority="16860" operator="equal">
      <formula>0</formula>
    </cfRule>
    <cfRule type="cellIs" dxfId="1" priority="16861" operator="equal">
      <formula>1</formula>
    </cfRule>
  </conditionalFormatting>
  <conditionalFormatting sqref="D7147:N7147">
    <cfRule type="cellIs" dxfId="0" priority="16862" operator="equal">
      <formula>0</formula>
    </cfRule>
    <cfRule type="cellIs" dxfId="1" priority="16863" operator="equal">
      <formula>1</formula>
    </cfRule>
  </conditionalFormatting>
  <conditionalFormatting sqref="D7148">
    <cfRule type="colorScale" priority="16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4:N714">
    <cfRule type="cellIs" dxfId="0" priority="1576" operator="equal">
      <formula>0</formula>
    </cfRule>
    <cfRule type="cellIs" dxfId="1" priority="1577" operator="equal">
      <formula>1</formula>
    </cfRule>
  </conditionalFormatting>
  <conditionalFormatting sqref="D7151:N7151">
    <cfRule type="cellIs" dxfId="0" priority="16875" operator="equal">
      <formula>0</formula>
    </cfRule>
    <cfRule type="cellIs" dxfId="1" priority="16876" operator="equal">
      <formula>1</formula>
    </cfRule>
  </conditionalFormatting>
  <conditionalFormatting sqref="D7152:N7152">
    <cfRule type="cellIs" dxfId="0" priority="16877" operator="equal">
      <formula>0</formula>
    </cfRule>
    <cfRule type="cellIs" dxfId="1" priority="16878" operator="equal">
      <formula>1</formula>
    </cfRule>
  </conditionalFormatting>
  <conditionalFormatting sqref="D7153:N7153">
    <cfRule type="cellIs" dxfId="0" priority="16879" operator="equal">
      <formula>0</formula>
    </cfRule>
    <cfRule type="cellIs" dxfId="1" priority="16880" operator="equal">
      <formula>1</formula>
    </cfRule>
  </conditionalFormatting>
  <conditionalFormatting sqref="D7154:N7154">
    <cfRule type="cellIs" dxfId="0" priority="16881" operator="equal">
      <formula>0</formula>
    </cfRule>
    <cfRule type="cellIs" dxfId="1" priority="16882" operator="equal">
      <formula>1</formula>
    </cfRule>
  </conditionalFormatting>
  <conditionalFormatting sqref="D7155:N7155">
    <cfRule type="cellIs" dxfId="0" priority="16883" operator="equal">
      <formula>0</formula>
    </cfRule>
    <cfRule type="cellIs" dxfId="1" priority="16884" operator="equal">
      <formula>1</formula>
    </cfRule>
  </conditionalFormatting>
  <conditionalFormatting sqref="D7156:N7156">
    <cfRule type="cellIs" dxfId="0" priority="16885" operator="equal">
      <formula>0</formula>
    </cfRule>
    <cfRule type="cellIs" dxfId="1" priority="16886" operator="equal">
      <formula>1</formula>
    </cfRule>
  </conditionalFormatting>
  <conditionalFormatting sqref="D7157:N7157">
    <cfRule type="cellIs" dxfId="0" priority="16887" operator="equal">
      <formula>0</formula>
    </cfRule>
    <cfRule type="cellIs" dxfId="1" priority="16888" operator="equal">
      <formula>1</formula>
    </cfRule>
  </conditionalFormatting>
  <conditionalFormatting sqref="D7158:N7158">
    <cfRule type="cellIs" dxfId="0" priority="16889" operator="equal">
      <formula>0</formula>
    </cfRule>
    <cfRule type="cellIs" dxfId="1" priority="16890" operator="equal">
      <formula>1</formula>
    </cfRule>
  </conditionalFormatting>
  <conditionalFormatting sqref="D7159:N7159">
    <cfRule type="cellIs" dxfId="0" priority="16891" operator="equal">
      <formula>0</formula>
    </cfRule>
    <cfRule type="cellIs" dxfId="1" priority="16892" operator="equal">
      <formula>1</formula>
    </cfRule>
  </conditionalFormatting>
  <conditionalFormatting sqref="D715:N715">
    <cfRule type="cellIs" dxfId="0" priority="1578" operator="equal">
      <formula>0</formula>
    </cfRule>
    <cfRule type="cellIs" dxfId="1" priority="1579" operator="equal">
      <formula>1</formula>
    </cfRule>
  </conditionalFormatting>
  <conditionalFormatting sqref="D7160:N7160">
    <cfRule type="cellIs" dxfId="0" priority="16893" operator="equal">
      <formula>0</formula>
    </cfRule>
    <cfRule type="cellIs" dxfId="1" priority="16894" operator="equal">
      <formula>1</formula>
    </cfRule>
  </conditionalFormatting>
  <conditionalFormatting sqref="D7161:N7161">
    <cfRule type="cellIs" dxfId="0" priority="16895" operator="equal">
      <formula>0</formula>
    </cfRule>
    <cfRule type="cellIs" dxfId="1" priority="16896" operator="equal">
      <formula>1</formula>
    </cfRule>
  </conditionalFormatting>
  <conditionalFormatting sqref="D7162:N7162">
    <cfRule type="cellIs" dxfId="0" priority="16897" operator="equal">
      <formula>0</formula>
    </cfRule>
    <cfRule type="cellIs" dxfId="1" priority="16898" operator="equal">
      <formula>1</formula>
    </cfRule>
  </conditionalFormatting>
  <conditionalFormatting sqref="D7163:N7163">
    <cfRule type="cellIs" dxfId="0" priority="16899" operator="equal">
      <formula>0</formula>
    </cfRule>
    <cfRule type="cellIs" dxfId="1" priority="16900" operator="equal">
      <formula>1</formula>
    </cfRule>
  </conditionalFormatting>
  <conditionalFormatting sqref="D7164:N7164">
    <cfRule type="cellIs" dxfId="0" priority="16901" operator="equal">
      <formula>0</formula>
    </cfRule>
    <cfRule type="cellIs" dxfId="1" priority="16902" operator="equal">
      <formula>1</formula>
    </cfRule>
  </conditionalFormatting>
  <conditionalFormatting sqref="D7165:N7165">
    <cfRule type="cellIs" dxfId="0" priority="16903" operator="equal">
      <formula>0</formula>
    </cfRule>
    <cfRule type="cellIs" dxfId="1" priority="16904" operator="equal">
      <formula>1</formula>
    </cfRule>
  </conditionalFormatting>
  <conditionalFormatting sqref="D7166:N7166">
    <cfRule type="cellIs" dxfId="0" priority="16905" operator="equal">
      <formula>0</formula>
    </cfRule>
    <cfRule type="cellIs" dxfId="1" priority="16906" operator="equal">
      <formula>1</formula>
    </cfRule>
  </conditionalFormatting>
  <conditionalFormatting sqref="D7167:N7167">
    <cfRule type="cellIs" dxfId="0" priority="16907" operator="equal">
      <formula>0</formula>
    </cfRule>
    <cfRule type="cellIs" dxfId="1" priority="16908" operator="equal">
      <formula>1</formula>
    </cfRule>
  </conditionalFormatting>
  <conditionalFormatting sqref="D7168:N7168">
    <cfRule type="cellIs" dxfId="0" priority="16909" operator="equal">
      <formula>0</formula>
    </cfRule>
    <cfRule type="cellIs" dxfId="1" priority="16910" operator="equal">
      <formula>1</formula>
    </cfRule>
  </conditionalFormatting>
  <conditionalFormatting sqref="D7169:N7169">
    <cfRule type="cellIs" dxfId="0" priority="16911" operator="equal">
      <formula>0</formula>
    </cfRule>
    <cfRule type="cellIs" dxfId="1" priority="16912" operator="equal">
      <formula>1</formula>
    </cfRule>
  </conditionalFormatting>
  <conditionalFormatting sqref="D716:N716">
    <cfRule type="cellIs" dxfId="0" priority="1580" operator="equal">
      <formula>0</formula>
    </cfRule>
    <cfRule type="cellIs" dxfId="1" priority="1581" operator="equal">
      <formula>1</formula>
    </cfRule>
  </conditionalFormatting>
  <conditionalFormatting sqref="D7170:N7170">
    <cfRule type="cellIs" dxfId="0" priority="16913" operator="equal">
      <formula>0</formula>
    </cfRule>
    <cfRule type="cellIs" dxfId="1" priority="16914" operator="equal">
      <formula>1</formula>
    </cfRule>
  </conditionalFormatting>
  <conditionalFormatting sqref="D7171:N7171">
    <cfRule type="cellIs" dxfId="0" priority="16915" operator="equal">
      <formula>0</formula>
    </cfRule>
    <cfRule type="cellIs" dxfId="1" priority="16916" operator="equal">
      <formula>1</formula>
    </cfRule>
  </conditionalFormatting>
  <conditionalFormatting sqref="D7172:N7172">
    <cfRule type="cellIs" dxfId="0" priority="16917" operator="equal">
      <formula>0</formula>
    </cfRule>
    <cfRule type="cellIs" dxfId="1" priority="16918" operator="equal">
      <formula>1</formula>
    </cfRule>
  </conditionalFormatting>
  <conditionalFormatting sqref="D7173:N7173">
    <cfRule type="cellIs" dxfId="0" priority="16919" operator="equal">
      <formula>0</formula>
    </cfRule>
    <cfRule type="cellIs" dxfId="1" priority="16920" operator="equal">
      <formula>1</formula>
    </cfRule>
  </conditionalFormatting>
  <conditionalFormatting sqref="D7174">
    <cfRule type="colorScale" priority="17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77">
    <cfRule type="colorScale" priority="16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7:N717">
    <cfRule type="cellIs" dxfId="0" priority="1582" operator="equal">
      <formula>0</formula>
    </cfRule>
    <cfRule type="cellIs" dxfId="1" priority="1583" operator="equal">
      <formula>1</formula>
    </cfRule>
  </conditionalFormatting>
  <conditionalFormatting sqref="D7180:N7180">
    <cfRule type="cellIs" dxfId="0" priority="16943" operator="equal">
      <formula>0</formula>
    </cfRule>
    <cfRule type="cellIs" dxfId="1" priority="16944" operator="equal">
      <formula>1</formula>
    </cfRule>
  </conditionalFormatting>
  <conditionalFormatting sqref="D7181:N7181">
    <cfRule type="cellIs" dxfId="0" priority="16945" operator="equal">
      <formula>0</formula>
    </cfRule>
    <cfRule type="cellIs" dxfId="1" priority="16946" operator="equal">
      <formula>1</formula>
    </cfRule>
  </conditionalFormatting>
  <conditionalFormatting sqref="D7182:N7182">
    <cfRule type="cellIs" dxfId="0" priority="16947" operator="equal">
      <formula>0</formula>
    </cfRule>
    <cfRule type="cellIs" dxfId="1" priority="16948" operator="equal">
      <formula>1</formula>
    </cfRule>
  </conditionalFormatting>
  <conditionalFormatting sqref="D7183:N7183">
    <cfRule type="cellIs" dxfId="0" priority="16949" operator="equal">
      <formula>0</formula>
    </cfRule>
    <cfRule type="cellIs" dxfId="1" priority="16950" operator="equal">
      <formula>1</formula>
    </cfRule>
  </conditionalFormatting>
  <conditionalFormatting sqref="D7184:N7184">
    <cfRule type="cellIs" dxfId="0" priority="16951" operator="equal">
      <formula>0</formula>
    </cfRule>
    <cfRule type="cellIs" dxfId="1" priority="16952" operator="equal">
      <formula>1</formula>
    </cfRule>
  </conditionalFormatting>
  <conditionalFormatting sqref="D7185:N7185">
    <cfRule type="cellIs" dxfId="0" priority="16953" operator="equal">
      <formula>0</formula>
    </cfRule>
    <cfRule type="cellIs" dxfId="1" priority="16954" operator="equal">
      <formula>1</formula>
    </cfRule>
  </conditionalFormatting>
  <conditionalFormatting sqref="D7186:N7186">
    <cfRule type="cellIs" dxfId="0" priority="16955" operator="equal">
      <formula>0</formula>
    </cfRule>
    <cfRule type="cellIs" dxfId="1" priority="16956" operator="equal">
      <formula>1</formula>
    </cfRule>
  </conditionalFormatting>
  <conditionalFormatting sqref="D7187:N7187">
    <cfRule type="cellIs" dxfId="0" priority="16957" operator="equal">
      <formula>0</formula>
    </cfRule>
    <cfRule type="cellIs" dxfId="1" priority="16958" operator="equal">
      <formula>1</formula>
    </cfRule>
  </conditionalFormatting>
  <conditionalFormatting sqref="D7188:N7188">
    <cfRule type="cellIs" dxfId="0" priority="16959" operator="equal">
      <formula>0</formula>
    </cfRule>
    <cfRule type="cellIs" dxfId="1" priority="16960" operator="equal">
      <formula>1</formula>
    </cfRule>
  </conditionalFormatting>
  <conditionalFormatting sqref="D7189:N7189">
    <cfRule type="cellIs" dxfId="0" priority="16961" operator="equal">
      <formula>0</formula>
    </cfRule>
    <cfRule type="cellIs" dxfId="1" priority="16962" operator="equal">
      <formula>1</formula>
    </cfRule>
  </conditionalFormatting>
  <conditionalFormatting sqref="D718:N718">
    <cfRule type="cellIs" dxfId="0" priority="1584" operator="equal">
      <formula>0</formula>
    </cfRule>
    <cfRule type="cellIs" dxfId="1" priority="1585" operator="equal">
      <formula>1</formula>
    </cfRule>
  </conditionalFormatting>
  <conditionalFormatting sqref="D7190:N7190">
    <cfRule type="cellIs" dxfId="0" priority="16963" operator="equal">
      <formula>0</formula>
    </cfRule>
    <cfRule type="cellIs" dxfId="1" priority="16964" operator="equal">
      <formula>1</formula>
    </cfRule>
  </conditionalFormatting>
  <conditionalFormatting sqref="D7191:N7191">
    <cfRule type="cellIs" dxfId="0" priority="16965" operator="equal">
      <formula>0</formula>
    </cfRule>
    <cfRule type="cellIs" dxfId="1" priority="16966" operator="equal">
      <formula>1</formula>
    </cfRule>
  </conditionalFormatting>
  <conditionalFormatting sqref="D7192:N7192">
    <cfRule type="cellIs" dxfId="0" priority="16967" operator="equal">
      <formula>0</formula>
    </cfRule>
    <cfRule type="cellIs" dxfId="1" priority="16968" operator="equal">
      <formula>1</formula>
    </cfRule>
  </conditionalFormatting>
  <conditionalFormatting sqref="D7193:N7193">
    <cfRule type="cellIs" dxfId="0" priority="16969" operator="equal">
      <formula>0</formula>
    </cfRule>
    <cfRule type="cellIs" dxfId="1" priority="16970" operator="equal">
      <formula>1</formula>
    </cfRule>
  </conditionalFormatting>
  <conditionalFormatting sqref="D7194:N7194">
    <cfRule type="cellIs" dxfId="0" priority="16971" operator="equal">
      <formula>0</formula>
    </cfRule>
    <cfRule type="cellIs" dxfId="1" priority="16972" operator="equal">
      <formula>1</formula>
    </cfRule>
  </conditionalFormatting>
  <conditionalFormatting sqref="D7195:N7195">
    <cfRule type="cellIs" dxfId="0" priority="16973" operator="equal">
      <formula>0</formula>
    </cfRule>
    <cfRule type="cellIs" dxfId="1" priority="16974" operator="equal">
      <formula>1</formula>
    </cfRule>
  </conditionalFormatting>
  <conditionalFormatting sqref="D7196:N7196">
    <cfRule type="cellIs" dxfId="0" priority="16975" operator="equal">
      <formula>0</formula>
    </cfRule>
    <cfRule type="cellIs" dxfId="1" priority="16976" operator="equal">
      <formula>1</formula>
    </cfRule>
  </conditionalFormatting>
  <conditionalFormatting sqref="D7197:N7197">
    <cfRule type="cellIs" dxfId="0" priority="16977" operator="equal">
      <formula>0</formula>
    </cfRule>
    <cfRule type="cellIs" dxfId="1" priority="16978" operator="equal">
      <formula>1</formula>
    </cfRule>
  </conditionalFormatting>
  <conditionalFormatting sqref="D7198:N7198">
    <cfRule type="cellIs" dxfId="0" priority="16979" operator="equal">
      <formula>0</formula>
    </cfRule>
    <cfRule type="cellIs" dxfId="1" priority="16980" operator="equal">
      <formula>1</formula>
    </cfRule>
  </conditionalFormatting>
  <conditionalFormatting sqref="D7199:N7199">
    <cfRule type="cellIs" dxfId="0" priority="16981" operator="equal">
      <formula>0</formula>
    </cfRule>
    <cfRule type="cellIs" dxfId="1" priority="16982" operator="equal">
      <formula>1</formula>
    </cfRule>
  </conditionalFormatting>
  <conditionalFormatting sqref="D719:N719">
    <cfRule type="cellIs" dxfId="0" priority="1586" operator="equal">
      <formula>0</formula>
    </cfRule>
    <cfRule type="cellIs" dxfId="1" priority="1587" operator="equal">
      <formula>1</formula>
    </cfRule>
  </conditionalFormatting>
  <conditionalFormatting sqref="D71:N71">
    <cfRule type="cellIs" dxfId="0" priority="115" operator="equal">
      <formula>0</formula>
    </cfRule>
    <cfRule type="cellIs" dxfId="1" priority="116" operator="equal">
      <formula>1</formula>
    </cfRule>
  </conditionalFormatting>
  <conditionalFormatting sqref="D7200:N7200">
    <cfRule type="cellIs" dxfId="0" priority="16983" operator="equal">
      <formula>0</formula>
    </cfRule>
    <cfRule type="cellIs" dxfId="1" priority="16984" operator="equal">
      <formula>1</formula>
    </cfRule>
  </conditionalFormatting>
  <conditionalFormatting sqref="D7201:N7201">
    <cfRule type="cellIs" dxfId="0" priority="16985" operator="equal">
      <formula>0</formula>
    </cfRule>
    <cfRule type="cellIs" dxfId="1" priority="16986" operator="equal">
      <formula>1</formula>
    </cfRule>
  </conditionalFormatting>
  <conditionalFormatting sqref="D7202:N7202">
    <cfRule type="cellIs" dxfId="0" priority="16987" operator="equal">
      <formula>0</formula>
    </cfRule>
    <cfRule type="cellIs" dxfId="1" priority="16988" operator="equal">
      <formula>1</formula>
    </cfRule>
  </conditionalFormatting>
  <conditionalFormatting sqref="D7203:N7203">
    <cfRule type="cellIs" dxfId="0" priority="16989" operator="equal">
      <formula>0</formula>
    </cfRule>
    <cfRule type="cellIs" dxfId="1" priority="16990" operator="equal">
      <formula>1</formula>
    </cfRule>
  </conditionalFormatting>
  <conditionalFormatting sqref="D7204">
    <cfRule type="colorScale" priority="17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07:N7207">
    <cfRule type="cellIs" dxfId="0" priority="17002" operator="equal">
      <formula>0</formula>
    </cfRule>
    <cfRule type="cellIs" dxfId="1" priority="17003" operator="equal">
      <formula>1</formula>
    </cfRule>
  </conditionalFormatting>
  <conditionalFormatting sqref="D7208:N7208">
    <cfRule type="cellIs" dxfId="0" priority="17004" operator="equal">
      <formula>0</formula>
    </cfRule>
    <cfRule type="cellIs" dxfId="1" priority="17005" operator="equal">
      <formula>1</formula>
    </cfRule>
  </conditionalFormatting>
  <conditionalFormatting sqref="D7209:N7209">
    <cfRule type="cellIs" dxfId="0" priority="17006" operator="equal">
      <formula>0</formula>
    </cfRule>
    <cfRule type="cellIs" dxfId="1" priority="17007" operator="equal">
      <formula>1</formula>
    </cfRule>
  </conditionalFormatting>
  <conditionalFormatting sqref="D720:N720">
    <cfRule type="cellIs" dxfId="0" priority="1588" operator="equal">
      <formula>0</formula>
    </cfRule>
    <cfRule type="cellIs" dxfId="1" priority="1589" operator="equal">
      <formula>1</formula>
    </cfRule>
  </conditionalFormatting>
  <conditionalFormatting sqref="D7210:N7210">
    <cfRule type="cellIs" dxfId="0" priority="17008" operator="equal">
      <formula>0</formula>
    </cfRule>
    <cfRule type="cellIs" dxfId="1" priority="17009" operator="equal">
      <formula>1</formula>
    </cfRule>
  </conditionalFormatting>
  <conditionalFormatting sqref="D7211:N7211">
    <cfRule type="cellIs" dxfId="0" priority="17010" operator="equal">
      <formula>0</formula>
    </cfRule>
    <cfRule type="cellIs" dxfId="1" priority="17011" operator="equal">
      <formula>1</formula>
    </cfRule>
  </conditionalFormatting>
  <conditionalFormatting sqref="D7212:N7212">
    <cfRule type="cellIs" dxfId="0" priority="17012" operator="equal">
      <formula>0</formula>
    </cfRule>
    <cfRule type="cellIs" dxfId="1" priority="17013" operator="equal">
      <formula>1</formula>
    </cfRule>
  </conditionalFormatting>
  <conditionalFormatting sqref="D7213:N7213">
    <cfRule type="cellIs" dxfId="0" priority="17014" operator="equal">
      <formula>0</formula>
    </cfRule>
    <cfRule type="cellIs" dxfId="1" priority="17015" operator="equal">
      <formula>1</formula>
    </cfRule>
  </conditionalFormatting>
  <conditionalFormatting sqref="D7214:N7214">
    <cfRule type="cellIs" dxfId="0" priority="17016" operator="equal">
      <formula>0</formula>
    </cfRule>
    <cfRule type="cellIs" dxfId="1" priority="17017" operator="equal">
      <formula>1</formula>
    </cfRule>
  </conditionalFormatting>
  <conditionalFormatting sqref="D7215:N7215">
    <cfRule type="cellIs" dxfId="0" priority="17018" operator="equal">
      <formula>0</formula>
    </cfRule>
    <cfRule type="cellIs" dxfId="1" priority="17019" operator="equal">
      <formula>1</formula>
    </cfRule>
  </conditionalFormatting>
  <conditionalFormatting sqref="D7216">
    <cfRule type="colorScale" priority="17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19:N7219">
    <cfRule type="cellIs" dxfId="0" priority="17031" operator="equal">
      <formula>0</formula>
    </cfRule>
    <cfRule type="cellIs" dxfId="1" priority="17032" operator="equal">
      <formula>1</formula>
    </cfRule>
  </conditionalFormatting>
  <conditionalFormatting sqref="D721:N721">
    <cfRule type="cellIs" dxfId="0" priority="1590" operator="equal">
      <formula>0</formula>
    </cfRule>
    <cfRule type="cellIs" dxfId="1" priority="1591" operator="equal">
      <formula>1</formula>
    </cfRule>
  </conditionalFormatting>
  <conditionalFormatting sqref="D7220:N7220">
    <cfRule type="cellIs" dxfId="0" priority="17033" operator="equal">
      <formula>0</formula>
    </cfRule>
    <cfRule type="cellIs" dxfId="1" priority="17034" operator="equal">
      <formula>1</formula>
    </cfRule>
  </conditionalFormatting>
  <conditionalFormatting sqref="D7221:N7221">
    <cfRule type="cellIs" dxfId="0" priority="17035" operator="equal">
      <formula>0</formula>
    </cfRule>
    <cfRule type="cellIs" dxfId="1" priority="17036" operator="equal">
      <formula>1</formula>
    </cfRule>
  </conditionalFormatting>
  <conditionalFormatting sqref="D7222:N7222">
    <cfRule type="cellIs" dxfId="0" priority="17037" operator="equal">
      <formula>0</formula>
    </cfRule>
    <cfRule type="cellIs" dxfId="1" priority="17038" operator="equal">
      <formula>1</formula>
    </cfRule>
  </conditionalFormatting>
  <conditionalFormatting sqref="D7223:N7223">
    <cfRule type="cellIs" dxfId="0" priority="17039" operator="equal">
      <formula>0</formula>
    </cfRule>
    <cfRule type="cellIs" dxfId="1" priority="17040" operator="equal">
      <formula>1</formula>
    </cfRule>
  </conditionalFormatting>
  <conditionalFormatting sqref="D7224:N7224">
    <cfRule type="cellIs" dxfId="0" priority="17041" operator="equal">
      <formula>0</formula>
    </cfRule>
    <cfRule type="cellIs" dxfId="1" priority="17042" operator="equal">
      <formula>1</formula>
    </cfRule>
  </conditionalFormatting>
  <conditionalFormatting sqref="D7225:N7225">
    <cfRule type="cellIs" dxfId="0" priority="17043" operator="equal">
      <formula>0</formula>
    </cfRule>
    <cfRule type="cellIs" dxfId="1" priority="17044" operator="equal">
      <formula>1</formula>
    </cfRule>
  </conditionalFormatting>
  <conditionalFormatting sqref="D7226:N7226">
    <cfRule type="cellIs" dxfId="0" priority="17045" operator="equal">
      <formula>0</formula>
    </cfRule>
    <cfRule type="cellIs" dxfId="1" priority="17046" operator="equal">
      <formula>1</formula>
    </cfRule>
  </conditionalFormatting>
  <conditionalFormatting sqref="D7227:N7227">
    <cfRule type="cellIs" dxfId="0" priority="17047" operator="equal">
      <formula>0</formula>
    </cfRule>
    <cfRule type="cellIs" dxfId="1" priority="17048" operator="equal">
      <formula>1</formula>
    </cfRule>
  </conditionalFormatting>
  <conditionalFormatting sqref="D7228:N7228">
    <cfRule type="cellIs" dxfId="0" priority="17049" operator="equal">
      <formula>0</formula>
    </cfRule>
    <cfRule type="cellIs" dxfId="1" priority="17050" operator="equal">
      <formula>1</formula>
    </cfRule>
  </conditionalFormatting>
  <conditionalFormatting sqref="D7229:N7229">
    <cfRule type="cellIs" dxfId="0" priority="17051" operator="equal">
      <formula>0</formula>
    </cfRule>
    <cfRule type="cellIs" dxfId="1" priority="17052" operator="equal">
      <formula>1</formula>
    </cfRule>
  </conditionalFormatting>
  <conditionalFormatting sqref="D722:N722">
    <cfRule type="cellIs" dxfId="0" priority="1592" operator="equal">
      <formula>0</formula>
    </cfRule>
    <cfRule type="cellIs" dxfId="1" priority="1593" operator="equal">
      <formula>1</formula>
    </cfRule>
  </conditionalFormatting>
  <conditionalFormatting sqref="D7230:N7230">
    <cfRule type="cellIs" dxfId="0" priority="17053" operator="equal">
      <formula>0</formula>
    </cfRule>
    <cfRule type="cellIs" dxfId="1" priority="17054" operator="equal">
      <formula>1</formula>
    </cfRule>
  </conditionalFormatting>
  <conditionalFormatting sqref="D7231:N7231">
    <cfRule type="cellIs" dxfId="0" priority="17055" operator="equal">
      <formula>0</formula>
    </cfRule>
    <cfRule type="cellIs" dxfId="1" priority="17056" operator="equal">
      <formula>1</formula>
    </cfRule>
  </conditionalFormatting>
  <conditionalFormatting sqref="D7232:N7232">
    <cfRule type="cellIs" dxfId="0" priority="17057" operator="equal">
      <formula>0</formula>
    </cfRule>
    <cfRule type="cellIs" dxfId="1" priority="17058" operator="equal">
      <formula>1</formula>
    </cfRule>
  </conditionalFormatting>
  <conditionalFormatting sqref="D7233">
    <cfRule type="colorScale" priority="17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36">
    <cfRule type="colorScale" priority="17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39:N7239">
    <cfRule type="cellIs" dxfId="0" priority="17081" operator="equal">
      <formula>0</formula>
    </cfRule>
    <cfRule type="cellIs" dxfId="1" priority="17082" operator="equal">
      <formula>1</formula>
    </cfRule>
  </conditionalFormatting>
  <conditionalFormatting sqref="D723:N723">
    <cfRule type="cellIs" dxfId="0" priority="1594" operator="equal">
      <formula>0</formula>
    </cfRule>
    <cfRule type="cellIs" dxfId="1" priority="1595" operator="equal">
      <formula>1</formula>
    </cfRule>
  </conditionalFormatting>
  <conditionalFormatting sqref="D7240:N7240">
    <cfRule type="cellIs" dxfId="0" priority="17083" operator="equal">
      <formula>0</formula>
    </cfRule>
    <cfRule type="cellIs" dxfId="1" priority="17084" operator="equal">
      <formula>1</formula>
    </cfRule>
  </conditionalFormatting>
  <conditionalFormatting sqref="D7241:N7241">
    <cfRule type="cellIs" dxfId="0" priority="17085" operator="equal">
      <formula>0</formula>
    </cfRule>
    <cfRule type="cellIs" dxfId="1" priority="17086" operator="equal">
      <formula>1</formula>
    </cfRule>
  </conditionalFormatting>
  <conditionalFormatting sqref="D7242:N7242">
    <cfRule type="cellIs" dxfId="0" priority="17087" operator="equal">
      <formula>0</formula>
    </cfRule>
    <cfRule type="cellIs" dxfId="1" priority="17088" operator="equal">
      <formula>1</formula>
    </cfRule>
  </conditionalFormatting>
  <conditionalFormatting sqref="D7243:N7243">
    <cfRule type="cellIs" dxfId="0" priority="17089" operator="equal">
      <formula>0</formula>
    </cfRule>
    <cfRule type="cellIs" dxfId="1" priority="17090" operator="equal">
      <formula>1</formula>
    </cfRule>
  </conditionalFormatting>
  <conditionalFormatting sqref="D7244:N7244">
    <cfRule type="cellIs" dxfId="0" priority="17091" operator="equal">
      <formula>0</formula>
    </cfRule>
    <cfRule type="cellIs" dxfId="1" priority="17092" operator="equal">
      <formula>1</formula>
    </cfRule>
  </conditionalFormatting>
  <conditionalFormatting sqref="D7245:N7245">
    <cfRule type="cellIs" dxfId="0" priority="17093" operator="equal">
      <formula>0</formula>
    </cfRule>
    <cfRule type="cellIs" dxfId="1" priority="17094" operator="equal">
      <formula>1</formula>
    </cfRule>
  </conditionalFormatting>
  <conditionalFormatting sqref="D7246:N7246">
    <cfRule type="cellIs" dxfId="0" priority="17095" operator="equal">
      <formula>0</formula>
    </cfRule>
    <cfRule type="cellIs" dxfId="1" priority="17096" operator="equal">
      <formula>1</formula>
    </cfRule>
  </conditionalFormatting>
  <conditionalFormatting sqref="D7247:N7247">
    <cfRule type="cellIs" dxfId="0" priority="17097" operator="equal">
      <formula>0</formula>
    </cfRule>
    <cfRule type="cellIs" dxfId="1" priority="17098" operator="equal">
      <formula>1</formula>
    </cfRule>
  </conditionalFormatting>
  <conditionalFormatting sqref="D7248:N7248">
    <cfRule type="cellIs" dxfId="0" priority="17099" operator="equal">
      <formula>0</formula>
    </cfRule>
    <cfRule type="cellIs" dxfId="1" priority="17100" operator="equal">
      <formula>1</formula>
    </cfRule>
  </conditionalFormatting>
  <conditionalFormatting sqref="D7249:N7249">
    <cfRule type="cellIs" dxfId="0" priority="17101" operator="equal">
      <formula>0</formula>
    </cfRule>
    <cfRule type="cellIs" dxfId="1" priority="17102" operator="equal">
      <formula>1</formula>
    </cfRule>
  </conditionalFormatting>
  <conditionalFormatting sqref="D724:N724">
    <cfRule type="cellIs" dxfId="0" priority="1596" operator="equal">
      <formula>0</formula>
    </cfRule>
    <cfRule type="cellIs" dxfId="1" priority="1597" operator="equal">
      <formula>1</formula>
    </cfRule>
  </conditionalFormatting>
  <conditionalFormatting sqref="D7250:N7250">
    <cfRule type="cellIs" dxfId="0" priority="17103" operator="equal">
      <formula>0</formula>
    </cfRule>
    <cfRule type="cellIs" dxfId="1" priority="17104" operator="equal">
      <formula>1</formula>
    </cfRule>
  </conditionalFormatting>
  <conditionalFormatting sqref="D7251:N7251">
    <cfRule type="cellIs" dxfId="0" priority="17105" operator="equal">
      <formula>0</formula>
    </cfRule>
    <cfRule type="cellIs" dxfId="1" priority="17106" operator="equal">
      <formula>1</formula>
    </cfRule>
  </conditionalFormatting>
  <conditionalFormatting sqref="D7252:N7252">
    <cfRule type="cellIs" dxfId="0" priority="17107" operator="equal">
      <formula>0</formula>
    </cfRule>
    <cfRule type="cellIs" dxfId="1" priority="17108" operator="equal">
      <formula>1</formula>
    </cfRule>
  </conditionalFormatting>
  <conditionalFormatting sqref="D7253:N7253">
    <cfRule type="cellIs" dxfId="0" priority="17109" operator="equal">
      <formula>0</formula>
    </cfRule>
    <cfRule type="cellIs" dxfId="1" priority="17110" operator="equal">
      <formula>1</formula>
    </cfRule>
  </conditionalFormatting>
  <conditionalFormatting sqref="D7254:N7254">
    <cfRule type="cellIs" dxfId="0" priority="17111" operator="equal">
      <formula>0</formula>
    </cfRule>
    <cfRule type="cellIs" dxfId="1" priority="17112" operator="equal">
      <formula>1</formula>
    </cfRule>
  </conditionalFormatting>
  <conditionalFormatting sqref="D7255:N7255">
    <cfRule type="cellIs" dxfId="0" priority="17113" operator="equal">
      <formula>0</formula>
    </cfRule>
    <cfRule type="cellIs" dxfId="1" priority="17114" operator="equal">
      <formula>1</formula>
    </cfRule>
  </conditionalFormatting>
  <conditionalFormatting sqref="D7256:N7256">
    <cfRule type="cellIs" dxfId="0" priority="17115" operator="equal">
      <formula>0</formula>
    </cfRule>
    <cfRule type="cellIs" dxfId="1" priority="17116" operator="equal">
      <formula>1</formula>
    </cfRule>
  </conditionalFormatting>
  <conditionalFormatting sqref="D7257:N7257">
    <cfRule type="cellIs" dxfId="0" priority="17117" operator="equal">
      <formula>0</formula>
    </cfRule>
    <cfRule type="cellIs" dxfId="1" priority="17118" operator="equal">
      <formula>1</formula>
    </cfRule>
  </conditionalFormatting>
  <conditionalFormatting sqref="D7258:N7258">
    <cfRule type="cellIs" dxfId="0" priority="17119" operator="equal">
      <formula>0</formula>
    </cfRule>
    <cfRule type="cellIs" dxfId="1" priority="17120" operator="equal">
      <formula>1</formula>
    </cfRule>
  </conditionalFormatting>
  <conditionalFormatting sqref="D7259">
    <cfRule type="colorScale" priority="17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5:N725">
    <cfRule type="cellIs" dxfId="0" priority="1598" operator="equal">
      <formula>0</formula>
    </cfRule>
    <cfRule type="cellIs" dxfId="1" priority="1599" operator="equal">
      <formula>1</formula>
    </cfRule>
  </conditionalFormatting>
  <conditionalFormatting sqref="D7262:N7262">
    <cfRule type="cellIs" dxfId="0" priority="17132" operator="equal">
      <formula>0</formula>
    </cfRule>
    <cfRule type="cellIs" dxfId="1" priority="17133" operator="equal">
      <formula>1</formula>
    </cfRule>
  </conditionalFormatting>
  <conditionalFormatting sqref="D7263:N7263">
    <cfRule type="cellIs" dxfId="0" priority="17134" operator="equal">
      <formula>0</formula>
    </cfRule>
    <cfRule type="cellIs" dxfId="1" priority="17135" operator="equal">
      <formula>1</formula>
    </cfRule>
  </conditionalFormatting>
  <conditionalFormatting sqref="D7264:N7264">
    <cfRule type="cellIs" dxfId="0" priority="17136" operator="equal">
      <formula>0</formula>
    </cfRule>
    <cfRule type="cellIs" dxfId="1" priority="17137" operator="equal">
      <formula>1</formula>
    </cfRule>
  </conditionalFormatting>
  <conditionalFormatting sqref="D7265:N7265">
    <cfRule type="cellIs" dxfId="0" priority="17138" operator="equal">
      <formula>0</formula>
    </cfRule>
    <cfRule type="cellIs" dxfId="1" priority="17139" operator="equal">
      <formula>1</formula>
    </cfRule>
  </conditionalFormatting>
  <conditionalFormatting sqref="D7266:N7266">
    <cfRule type="cellIs" dxfId="0" priority="17140" operator="equal">
      <formula>0</formula>
    </cfRule>
    <cfRule type="cellIs" dxfId="1" priority="17141" operator="equal">
      <formula>1</formula>
    </cfRule>
  </conditionalFormatting>
  <conditionalFormatting sqref="D7267:N7267">
    <cfRule type="cellIs" dxfId="0" priority="17142" operator="equal">
      <formula>0</formula>
    </cfRule>
    <cfRule type="cellIs" dxfId="1" priority="17143" operator="equal">
      <formula>1</formula>
    </cfRule>
  </conditionalFormatting>
  <conditionalFormatting sqref="D7268:N7268">
    <cfRule type="cellIs" dxfId="0" priority="17144" operator="equal">
      <formula>0</formula>
    </cfRule>
    <cfRule type="cellIs" dxfId="1" priority="17145" operator="equal">
      <formula>1</formula>
    </cfRule>
  </conditionalFormatting>
  <conditionalFormatting sqref="D7269:N7269">
    <cfRule type="cellIs" dxfId="0" priority="17146" operator="equal">
      <formula>0</formula>
    </cfRule>
    <cfRule type="cellIs" dxfId="1" priority="17147" operator="equal">
      <formula>1</formula>
    </cfRule>
  </conditionalFormatting>
  <conditionalFormatting sqref="D726:N726">
    <cfRule type="cellIs" dxfId="0" priority="1600" operator="equal">
      <formula>0</formula>
    </cfRule>
    <cfRule type="cellIs" dxfId="1" priority="1601" operator="equal">
      <formula>1</formula>
    </cfRule>
  </conditionalFormatting>
  <conditionalFormatting sqref="D7270:N7270">
    <cfRule type="cellIs" dxfId="0" priority="17148" operator="equal">
      <formula>0</formula>
    </cfRule>
    <cfRule type="cellIs" dxfId="1" priority="17149" operator="equal">
      <formula>1</formula>
    </cfRule>
  </conditionalFormatting>
  <conditionalFormatting sqref="D7271:N7271">
    <cfRule type="cellIs" dxfId="0" priority="17150" operator="equal">
      <formula>0</formula>
    </cfRule>
    <cfRule type="cellIs" dxfId="1" priority="17151" operator="equal">
      <formula>1</formula>
    </cfRule>
  </conditionalFormatting>
  <conditionalFormatting sqref="D7272:N7272">
    <cfRule type="cellIs" dxfId="0" priority="17152" operator="equal">
      <formula>0</formula>
    </cfRule>
    <cfRule type="cellIs" dxfId="1" priority="17153" operator="equal">
      <formula>1</formula>
    </cfRule>
  </conditionalFormatting>
  <conditionalFormatting sqref="D7273:N7273">
    <cfRule type="cellIs" dxfId="0" priority="17154" operator="equal">
      <formula>0</formula>
    </cfRule>
    <cfRule type="cellIs" dxfId="1" priority="17155" operator="equal">
      <formula>1</formula>
    </cfRule>
  </conditionalFormatting>
  <conditionalFormatting sqref="D7274:N7274">
    <cfRule type="cellIs" dxfId="0" priority="17156" operator="equal">
      <formula>0</formula>
    </cfRule>
    <cfRule type="cellIs" dxfId="1" priority="17157" operator="equal">
      <formula>1</formula>
    </cfRule>
  </conditionalFormatting>
  <conditionalFormatting sqref="D7275:N7275">
    <cfRule type="cellIs" dxfId="0" priority="17158" operator="equal">
      <formula>0</formula>
    </cfRule>
    <cfRule type="cellIs" dxfId="1" priority="17159" operator="equal">
      <formula>1</formula>
    </cfRule>
  </conditionalFormatting>
  <conditionalFormatting sqref="D7276">
    <cfRule type="colorScale" priority="17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79">
    <cfRule type="colorScale" priority="17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7:N727">
    <cfRule type="cellIs" dxfId="0" priority="1602" operator="equal">
      <formula>0</formula>
    </cfRule>
    <cfRule type="cellIs" dxfId="1" priority="1603" operator="equal">
      <formula>1</formula>
    </cfRule>
  </conditionalFormatting>
  <conditionalFormatting sqref="D7282:N7282">
    <cfRule type="cellIs" dxfId="0" priority="17182" operator="equal">
      <formula>0</formula>
    </cfRule>
    <cfRule type="cellIs" dxfId="1" priority="17183" operator="equal">
      <formula>1</formula>
    </cfRule>
  </conditionalFormatting>
  <conditionalFormatting sqref="D7283:N7283">
    <cfRule type="cellIs" dxfId="0" priority="17184" operator="equal">
      <formula>0</formula>
    </cfRule>
    <cfRule type="cellIs" dxfId="1" priority="17185" operator="equal">
      <formula>1</formula>
    </cfRule>
  </conditionalFormatting>
  <conditionalFormatting sqref="D7284:N7284">
    <cfRule type="cellIs" dxfId="0" priority="17186" operator="equal">
      <formula>0</formula>
    </cfRule>
    <cfRule type="cellIs" dxfId="1" priority="17187" operator="equal">
      <formula>1</formula>
    </cfRule>
  </conditionalFormatting>
  <conditionalFormatting sqref="D7285:N7285">
    <cfRule type="cellIs" dxfId="0" priority="17188" operator="equal">
      <formula>0</formula>
    </cfRule>
    <cfRule type="cellIs" dxfId="1" priority="17189" operator="equal">
      <formula>1</formula>
    </cfRule>
  </conditionalFormatting>
  <conditionalFormatting sqref="D7286:N7286">
    <cfRule type="cellIs" dxfId="0" priority="17190" operator="equal">
      <formula>0</formula>
    </cfRule>
    <cfRule type="cellIs" dxfId="1" priority="17191" operator="equal">
      <formula>1</formula>
    </cfRule>
  </conditionalFormatting>
  <conditionalFormatting sqref="D7287:N7287">
    <cfRule type="cellIs" dxfId="0" priority="17192" operator="equal">
      <formula>0</formula>
    </cfRule>
    <cfRule type="cellIs" dxfId="1" priority="17193" operator="equal">
      <formula>1</formula>
    </cfRule>
  </conditionalFormatting>
  <conditionalFormatting sqref="D7288:N7288">
    <cfRule type="cellIs" dxfId="0" priority="17194" operator="equal">
      <formula>0</formula>
    </cfRule>
    <cfRule type="cellIs" dxfId="1" priority="17195" operator="equal">
      <formula>1</formula>
    </cfRule>
  </conditionalFormatting>
  <conditionalFormatting sqref="D7289:N7289">
    <cfRule type="cellIs" dxfId="0" priority="17196" operator="equal">
      <formula>0</formula>
    </cfRule>
    <cfRule type="cellIs" dxfId="1" priority="17197" operator="equal">
      <formula>1</formula>
    </cfRule>
  </conditionalFormatting>
  <conditionalFormatting sqref="D728:N728">
    <cfRule type="cellIs" dxfId="0" priority="1604" operator="equal">
      <formula>0</formula>
    </cfRule>
    <cfRule type="cellIs" dxfId="1" priority="1605" operator="equal">
      <formula>1</formula>
    </cfRule>
  </conditionalFormatting>
  <conditionalFormatting sqref="D7290:N7290">
    <cfRule type="cellIs" dxfId="0" priority="17198" operator="equal">
      <formula>0</formula>
    </cfRule>
    <cfRule type="cellIs" dxfId="1" priority="17199" operator="equal">
      <formula>1</formula>
    </cfRule>
  </conditionalFormatting>
  <conditionalFormatting sqref="D7291:N7291">
    <cfRule type="cellIs" dxfId="0" priority="17200" operator="equal">
      <formula>0</formula>
    </cfRule>
    <cfRule type="cellIs" dxfId="1" priority="17201" operator="equal">
      <formula>1</formula>
    </cfRule>
  </conditionalFormatting>
  <conditionalFormatting sqref="D7292:N7292">
    <cfRule type="cellIs" dxfId="0" priority="17202" operator="equal">
      <formula>0</formula>
    </cfRule>
    <cfRule type="cellIs" dxfId="1" priority="17203" operator="equal">
      <formula>1</formula>
    </cfRule>
  </conditionalFormatting>
  <conditionalFormatting sqref="D7293:N7293">
    <cfRule type="cellIs" dxfId="0" priority="17204" operator="equal">
      <formula>0</formula>
    </cfRule>
    <cfRule type="cellIs" dxfId="1" priority="17205" operator="equal">
      <formula>1</formula>
    </cfRule>
  </conditionalFormatting>
  <conditionalFormatting sqref="D7294:N7294">
    <cfRule type="cellIs" dxfId="0" priority="17206" operator="equal">
      <formula>0</formula>
    </cfRule>
    <cfRule type="cellIs" dxfId="1" priority="17207" operator="equal">
      <formula>1</formula>
    </cfRule>
  </conditionalFormatting>
  <conditionalFormatting sqref="D7295:N7295">
    <cfRule type="cellIs" dxfId="0" priority="17208" operator="equal">
      <formula>0</formula>
    </cfRule>
    <cfRule type="cellIs" dxfId="1" priority="17209" operator="equal">
      <formula>1</formula>
    </cfRule>
  </conditionalFormatting>
  <conditionalFormatting sqref="D7296:N7296">
    <cfRule type="cellIs" dxfId="0" priority="17210" operator="equal">
      <formula>0</formula>
    </cfRule>
    <cfRule type="cellIs" dxfId="1" priority="17211" operator="equal">
      <formula>1</formula>
    </cfRule>
  </conditionalFormatting>
  <conditionalFormatting sqref="D7297:N7297">
    <cfRule type="cellIs" dxfId="0" priority="17212" operator="equal">
      <formula>0</formula>
    </cfRule>
    <cfRule type="cellIs" dxfId="1" priority="17213" operator="equal">
      <formula>1</formula>
    </cfRule>
  </conditionalFormatting>
  <conditionalFormatting sqref="D7298:N7298">
    <cfRule type="cellIs" dxfId="0" priority="17214" operator="equal">
      <formula>0</formula>
    </cfRule>
    <cfRule type="cellIs" dxfId="1" priority="17215" operator="equal">
      <formula>1</formula>
    </cfRule>
  </conditionalFormatting>
  <conditionalFormatting sqref="D7299:N7299">
    <cfRule type="cellIs" dxfId="0" priority="17216" operator="equal">
      <formula>0</formula>
    </cfRule>
    <cfRule type="cellIs" dxfId="1" priority="17217" operator="equal">
      <formula>1</formula>
    </cfRule>
  </conditionalFormatting>
  <conditionalFormatting sqref="D729:N729">
    <cfRule type="cellIs" dxfId="0" priority="1606" operator="equal">
      <formula>0</formula>
    </cfRule>
    <cfRule type="cellIs" dxfId="1" priority="1607" operator="equal">
      <formula>1</formula>
    </cfRule>
  </conditionalFormatting>
  <conditionalFormatting sqref="D72:N72">
    <cfRule type="cellIs" dxfId="0" priority="117" operator="equal">
      <formula>0</formula>
    </cfRule>
    <cfRule type="cellIs" dxfId="1" priority="118" operator="equal">
      <formula>1</formula>
    </cfRule>
  </conditionalFormatting>
  <conditionalFormatting sqref="D7300:N7300">
    <cfRule type="cellIs" dxfId="0" priority="17218" operator="equal">
      <formula>0</formula>
    </cfRule>
    <cfRule type="cellIs" dxfId="1" priority="17219" operator="equal">
      <formula>1</formula>
    </cfRule>
  </conditionalFormatting>
  <conditionalFormatting sqref="D7301:N7301">
    <cfRule type="cellIs" dxfId="0" priority="17220" operator="equal">
      <formula>0</formula>
    </cfRule>
    <cfRule type="cellIs" dxfId="1" priority="17221" operator="equal">
      <formula>1</formula>
    </cfRule>
  </conditionalFormatting>
  <conditionalFormatting sqref="D7302:N7302">
    <cfRule type="cellIs" dxfId="0" priority="17222" operator="equal">
      <formula>0</formula>
    </cfRule>
    <cfRule type="cellIs" dxfId="1" priority="17223" operator="equal">
      <formula>1</formula>
    </cfRule>
  </conditionalFormatting>
  <conditionalFormatting sqref="D7303:N7303">
    <cfRule type="cellIs" dxfId="0" priority="17224" operator="equal">
      <formula>0</formula>
    </cfRule>
    <cfRule type="cellIs" dxfId="1" priority="17225" operator="equal">
      <formula>1</formula>
    </cfRule>
  </conditionalFormatting>
  <conditionalFormatting sqref="D7304:N7304">
    <cfRule type="cellIs" dxfId="0" priority="17226" operator="equal">
      <formula>0</formula>
    </cfRule>
    <cfRule type="cellIs" dxfId="1" priority="17227" operator="equal">
      <formula>1</formula>
    </cfRule>
  </conditionalFormatting>
  <conditionalFormatting sqref="D7305:N7305">
    <cfRule type="cellIs" dxfId="0" priority="17228" operator="equal">
      <formula>0</formula>
    </cfRule>
    <cfRule type="cellIs" dxfId="1" priority="17229" operator="equal">
      <formula>1</formula>
    </cfRule>
  </conditionalFormatting>
  <conditionalFormatting sqref="D7306:N7306">
    <cfRule type="cellIs" dxfId="0" priority="17230" operator="equal">
      <formula>0</formula>
    </cfRule>
    <cfRule type="cellIs" dxfId="1" priority="17231" operator="equal">
      <formula>1</formula>
    </cfRule>
  </conditionalFormatting>
  <conditionalFormatting sqref="D7307:N7307">
    <cfRule type="cellIs" dxfId="0" priority="17232" operator="equal">
      <formula>0</formula>
    </cfRule>
    <cfRule type="cellIs" dxfId="1" priority="17233" operator="equal">
      <formula>1</formula>
    </cfRule>
  </conditionalFormatting>
  <conditionalFormatting sqref="D7308:N7308">
    <cfRule type="cellIs" dxfId="0" priority="17234" operator="equal">
      <formula>0</formula>
    </cfRule>
    <cfRule type="cellIs" dxfId="1" priority="17235" operator="equal">
      <formula>1</formula>
    </cfRule>
  </conditionalFormatting>
  <conditionalFormatting sqref="D7309">
    <cfRule type="colorScale" priority="17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0:N730">
    <cfRule type="cellIs" dxfId="0" priority="1608" operator="equal">
      <formula>0</formula>
    </cfRule>
    <cfRule type="cellIs" dxfId="1" priority="1609" operator="equal">
      <formula>1</formula>
    </cfRule>
  </conditionalFormatting>
  <conditionalFormatting sqref="D7312:N7312">
    <cfRule type="cellIs" dxfId="0" priority="17247" operator="equal">
      <formula>0</formula>
    </cfRule>
    <cfRule type="cellIs" dxfId="1" priority="17248" operator="equal">
      <formula>1</formula>
    </cfRule>
  </conditionalFormatting>
  <conditionalFormatting sqref="D7313:N7313">
    <cfRule type="cellIs" dxfId="0" priority="17249" operator="equal">
      <formula>0</formula>
    </cfRule>
    <cfRule type="cellIs" dxfId="1" priority="17250" operator="equal">
      <formula>1</formula>
    </cfRule>
  </conditionalFormatting>
  <conditionalFormatting sqref="D7314:N7314">
    <cfRule type="cellIs" dxfId="0" priority="17251" operator="equal">
      <formula>0</formula>
    </cfRule>
    <cfRule type="cellIs" dxfId="1" priority="17252" operator="equal">
      <formula>1</formula>
    </cfRule>
  </conditionalFormatting>
  <conditionalFormatting sqref="D7315:N7315">
    <cfRule type="cellIs" dxfId="0" priority="17253" operator="equal">
      <formula>0</formula>
    </cfRule>
    <cfRule type="cellIs" dxfId="1" priority="17254" operator="equal">
      <formula>1</formula>
    </cfRule>
  </conditionalFormatting>
  <conditionalFormatting sqref="D7316:N7316">
    <cfRule type="cellIs" dxfId="0" priority="17255" operator="equal">
      <formula>0</formula>
    </cfRule>
    <cfRule type="cellIs" dxfId="1" priority="17256" operator="equal">
      <formula>1</formula>
    </cfRule>
  </conditionalFormatting>
  <conditionalFormatting sqref="D7317:N7317">
    <cfRule type="cellIs" dxfId="0" priority="17257" operator="equal">
      <formula>0</formula>
    </cfRule>
    <cfRule type="cellIs" dxfId="1" priority="17258" operator="equal">
      <formula>1</formula>
    </cfRule>
  </conditionalFormatting>
  <conditionalFormatting sqref="D7318:N7318">
    <cfRule type="cellIs" dxfId="0" priority="17259" operator="equal">
      <formula>0</formula>
    </cfRule>
    <cfRule type="cellIs" dxfId="1" priority="17260" operator="equal">
      <formula>1</formula>
    </cfRule>
  </conditionalFormatting>
  <conditionalFormatting sqref="D7319:N7319">
    <cfRule type="cellIs" dxfId="0" priority="17261" operator="equal">
      <formula>0</formula>
    </cfRule>
    <cfRule type="cellIs" dxfId="1" priority="17262" operator="equal">
      <formula>1</formula>
    </cfRule>
  </conditionalFormatting>
  <conditionalFormatting sqref="D731:N731">
    <cfRule type="cellIs" dxfId="0" priority="1610" operator="equal">
      <formula>0</formula>
    </cfRule>
    <cfRule type="cellIs" dxfId="1" priority="1611" operator="equal">
      <formula>1</formula>
    </cfRule>
  </conditionalFormatting>
  <conditionalFormatting sqref="D7320:N7320">
    <cfRule type="cellIs" dxfId="0" priority="17263" operator="equal">
      <formula>0</formula>
    </cfRule>
    <cfRule type="cellIs" dxfId="1" priority="17264" operator="equal">
      <formula>1</formula>
    </cfRule>
  </conditionalFormatting>
  <conditionalFormatting sqref="D7321:N7321">
    <cfRule type="cellIs" dxfId="0" priority="17265" operator="equal">
      <formula>0</formula>
    </cfRule>
    <cfRule type="cellIs" dxfId="1" priority="17266" operator="equal">
      <formula>1</formula>
    </cfRule>
  </conditionalFormatting>
  <conditionalFormatting sqref="D7322:N7322">
    <cfRule type="cellIs" dxfId="0" priority="17267" operator="equal">
      <formula>0</formula>
    </cfRule>
    <cfRule type="cellIs" dxfId="1" priority="17268" operator="equal">
      <formula>1</formula>
    </cfRule>
  </conditionalFormatting>
  <conditionalFormatting sqref="D7323:N7323">
    <cfRule type="cellIs" dxfId="0" priority="17269" operator="equal">
      <formula>0</formula>
    </cfRule>
    <cfRule type="cellIs" dxfId="1" priority="17270" operator="equal">
      <formula>1</formula>
    </cfRule>
  </conditionalFormatting>
  <conditionalFormatting sqref="D7324:N7324">
    <cfRule type="cellIs" dxfId="0" priority="17271" operator="equal">
      <formula>0</formula>
    </cfRule>
    <cfRule type="cellIs" dxfId="1" priority="17272" operator="equal">
      <formula>1</formula>
    </cfRule>
  </conditionalFormatting>
  <conditionalFormatting sqref="D7325:N7325">
    <cfRule type="cellIs" dxfId="0" priority="17273" operator="equal">
      <formula>0</formula>
    </cfRule>
    <cfRule type="cellIs" dxfId="1" priority="17274" operator="equal">
      <formula>1</formula>
    </cfRule>
  </conditionalFormatting>
  <conditionalFormatting sqref="D7326:N7326">
    <cfRule type="cellIs" dxfId="0" priority="17275" operator="equal">
      <formula>0</formula>
    </cfRule>
    <cfRule type="cellIs" dxfId="1" priority="17276" operator="equal">
      <formula>1</formula>
    </cfRule>
  </conditionalFormatting>
  <conditionalFormatting sqref="D7327:N7327">
    <cfRule type="cellIs" dxfId="0" priority="17277" operator="equal">
      <formula>0</formula>
    </cfRule>
    <cfRule type="cellIs" dxfId="1" priority="17278" operator="equal">
      <formula>1</formula>
    </cfRule>
  </conditionalFormatting>
  <conditionalFormatting sqref="D7328:N7328">
    <cfRule type="cellIs" dxfId="0" priority="17279" operator="equal">
      <formula>0</formula>
    </cfRule>
    <cfRule type="cellIs" dxfId="1" priority="17280" operator="equal">
      <formula>1</formula>
    </cfRule>
  </conditionalFormatting>
  <conditionalFormatting sqref="D7329:N7329">
    <cfRule type="cellIs" dxfId="0" priority="17281" operator="equal">
      <formula>0</formula>
    </cfRule>
    <cfRule type="cellIs" dxfId="1" priority="17282" operator="equal">
      <formula>1</formula>
    </cfRule>
  </conditionalFormatting>
  <conditionalFormatting sqref="D732:N732">
    <cfRule type="cellIs" dxfId="0" priority="1612" operator="equal">
      <formula>0</formula>
    </cfRule>
    <cfRule type="cellIs" dxfId="1" priority="1613" operator="equal">
      <formula>1</formula>
    </cfRule>
  </conditionalFormatting>
  <conditionalFormatting sqref="D7330:N7330">
    <cfRule type="cellIs" dxfId="0" priority="17283" operator="equal">
      <formula>0</formula>
    </cfRule>
    <cfRule type="cellIs" dxfId="1" priority="17284" operator="equal">
      <formula>1</formula>
    </cfRule>
  </conditionalFormatting>
  <conditionalFormatting sqref="D7331:N7331">
    <cfRule type="cellIs" dxfId="0" priority="17285" operator="equal">
      <formula>0</formula>
    </cfRule>
    <cfRule type="cellIs" dxfId="1" priority="17286" operator="equal">
      <formula>1</formula>
    </cfRule>
  </conditionalFormatting>
  <conditionalFormatting sqref="D7332:N7332">
    <cfRule type="cellIs" dxfId="0" priority="17287" operator="equal">
      <formula>0</formula>
    </cfRule>
    <cfRule type="cellIs" dxfId="1" priority="17288" operator="equal">
      <formula>1</formula>
    </cfRule>
  </conditionalFormatting>
  <conditionalFormatting sqref="D7333:N7333">
    <cfRule type="cellIs" dxfId="0" priority="17289" operator="equal">
      <formula>0</formula>
    </cfRule>
    <cfRule type="cellIs" dxfId="1" priority="17290" operator="equal">
      <formula>1</formula>
    </cfRule>
  </conditionalFormatting>
  <conditionalFormatting sqref="D7334">
    <cfRule type="colorScale" priority="17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37:N7337">
    <cfRule type="cellIs" dxfId="0" priority="17302" operator="equal">
      <formula>0</formula>
    </cfRule>
    <cfRule type="cellIs" dxfId="1" priority="17303" operator="equal">
      <formula>1</formula>
    </cfRule>
  </conditionalFormatting>
  <conditionalFormatting sqref="D7338:N7338">
    <cfRule type="cellIs" dxfId="0" priority="17304" operator="equal">
      <formula>0</formula>
    </cfRule>
    <cfRule type="cellIs" dxfId="1" priority="17305" operator="equal">
      <formula>1</formula>
    </cfRule>
  </conditionalFormatting>
  <conditionalFormatting sqref="D7339:N7339">
    <cfRule type="cellIs" dxfId="0" priority="17306" operator="equal">
      <formula>0</formula>
    </cfRule>
    <cfRule type="cellIs" dxfId="1" priority="17307" operator="equal">
      <formula>1</formula>
    </cfRule>
  </conditionalFormatting>
  <conditionalFormatting sqref="D733:N733">
    <cfRule type="cellIs" dxfId="0" priority="1614" operator="equal">
      <formula>0</formula>
    </cfRule>
    <cfRule type="cellIs" dxfId="1" priority="1615" operator="equal">
      <formula>1</formula>
    </cfRule>
  </conditionalFormatting>
  <conditionalFormatting sqref="D7340:N7340">
    <cfRule type="cellIs" dxfId="0" priority="17308" operator="equal">
      <formula>0</formula>
    </cfRule>
    <cfRule type="cellIs" dxfId="1" priority="17309" operator="equal">
      <formula>1</formula>
    </cfRule>
  </conditionalFormatting>
  <conditionalFormatting sqref="D7341:N7341">
    <cfRule type="cellIs" dxfId="0" priority="17310" operator="equal">
      <formula>0</formula>
    </cfRule>
    <cfRule type="cellIs" dxfId="1" priority="17311" operator="equal">
      <formula>1</formula>
    </cfRule>
  </conditionalFormatting>
  <conditionalFormatting sqref="D7342:N7342">
    <cfRule type="cellIs" dxfId="0" priority="17312" operator="equal">
      <formula>0</formula>
    </cfRule>
    <cfRule type="cellIs" dxfId="1" priority="17313" operator="equal">
      <formula>1</formula>
    </cfRule>
  </conditionalFormatting>
  <conditionalFormatting sqref="D7343:N7343">
    <cfRule type="cellIs" dxfId="0" priority="17314" operator="equal">
      <formula>0</formula>
    </cfRule>
    <cfRule type="cellIs" dxfId="1" priority="17315" operator="equal">
      <formula>1</formula>
    </cfRule>
  </conditionalFormatting>
  <conditionalFormatting sqref="D7344:N7344">
    <cfRule type="cellIs" dxfId="0" priority="17316" operator="equal">
      <formula>0</formula>
    </cfRule>
    <cfRule type="cellIs" dxfId="1" priority="17317" operator="equal">
      <formula>1</formula>
    </cfRule>
  </conditionalFormatting>
  <conditionalFormatting sqref="D7345:N7345">
    <cfRule type="cellIs" dxfId="0" priority="17318" operator="equal">
      <formula>0</formula>
    </cfRule>
    <cfRule type="cellIs" dxfId="1" priority="17319" operator="equal">
      <formula>1</formula>
    </cfRule>
  </conditionalFormatting>
  <conditionalFormatting sqref="D7346:N7346">
    <cfRule type="cellIs" dxfId="0" priority="17320" operator="equal">
      <formula>0</formula>
    </cfRule>
    <cfRule type="cellIs" dxfId="1" priority="17321" operator="equal">
      <formula>1</formula>
    </cfRule>
  </conditionalFormatting>
  <conditionalFormatting sqref="D7347:N7347">
    <cfRule type="cellIs" dxfId="0" priority="17322" operator="equal">
      <formula>0</formula>
    </cfRule>
    <cfRule type="cellIs" dxfId="1" priority="17323" operator="equal">
      <formula>1</formula>
    </cfRule>
  </conditionalFormatting>
  <conditionalFormatting sqref="D7348:N7348">
    <cfRule type="cellIs" dxfId="0" priority="17324" operator="equal">
      <formula>0</formula>
    </cfRule>
    <cfRule type="cellIs" dxfId="1" priority="17325" operator="equal">
      <formula>1</formula>
    </cfRule>
  </conditionalFormatting>
  <conditionalFormatting sqref="D7349:N7349">
    <cfRule type="cellIs" dxfId="0" priority="17326" operator="equal">
      <formula>0</formula>
    </cfRule>
    <cfRule type="cellIs" dxfId="1" priority="17327" operator="equal">
      <formula>1</formula>
    </cfRule>
  </conditionalFormatting>
  <conditionalFormatting sqref="D734:N734">
    <cfRule type="cellIs" dxfId="0" priority="1616" operator="equal">
      <formula>0</formula>
    </cfRule>
    <cfRule type="cellIs" dxfId="1" priority="1617" operator="equal">
      <formula>1</formula>
    </cfRule>
  </conditionalFormatting>
  <conditionalFormatting sqref="D7350:N7350">
    <cfRule type="cellIs" dxfId="0" priority="17328" operator="equal">
      <formula>0</formula>
    </cfRule>
    <cfRule type="cellIs" dxfId="1" priority="17329" operator="equal">
      <formula>1</formula>
    </cfRule>
  </conditionalFormatting>
  <conditionalFormatting sqref="D7351:N7351">
    <cfRule type="cellIs" dxfId="0" priority="17330" operator="equal">
      <formula>0</formula>
    </cfRule>
    <cfRule type="cellIs" dxfId="1" priority="17331" operator="equal">
      <formula>1</formula>
    </cfRule>
  </conditionalFormatting>
  <conditionalFormatting sqref="D7352:N7352">
    <cfRule type="cellIs" dxfId="0" priority="17332" operator="equal">
      <formula>0</formula>
    </cfRule>
    <cfRule type="cellIs" dxfId="1" priority="17333" operator="equal">
      <formula>1</formula>
    </cfRule>
  </conditionalFormatting>
  <conditionalFormatting sqref="D7353:N7353">
    <cfRule type="cellIs" dxfId="0" priority="17334" operator="equal">
      <formula>0</formula>
    </cfRule>
    <cfRule type="cellIs" dxfId="1" priority="17335" operator="equal">
      <formula>1</formula>
    </cfRule>
  </conditionalFormatting>
  <conditionalFormatting sqref="D7354:N7354">
    <cfRule type="cellIs" dxfId="0" priority="17336" operator="equal">
      <formula>0</formula>
    </cfRule>
    <cfRule type="cellIs" dxfId="1" priority="17337" operator="equal">
      <formula>1</formula>
    </cfRule>
  </conditionalFormatting>
  <conditionalFormatting sqref="D7355">
    <cfRule type="colorScale" priority="17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58:N7358">
    <cfRule type="cellIs" dxfId="0" priority="17349" operator="equal">
      <formula>0</formula>
    </cfRule>
    <cfRule type="cellIs" dxfId="1" priority="17350" operator="equal">
      <formula>1</formula>
    </cfRule>
  </conditionalFormatting>
  <conditionalFormatting sqref="D7359:N7359">
    <cfRule type="cellIs" dxfId="0" priority="17351" operator="equal">
      <formula>0</formula>
    </cfRule>
    <cfRule type="cellIs" dxfId="1" priority="17352" operator="equal">
      <formula>1</formula>
    </cfRule>
  </conditionalFormatting>
  <conditionalFormatting sqref="D735:N735">
    <cfRule type="cellIs" dxfId="0" priority="1618" operator="equal">
      <formula>0</formula>
    </cfRule>
    <cfRule type="cellIs" dxfId="1" priority="1619" operator="equal">
      <formula>1</formula>
    </cfRule>
  </conditionalFormatting>
  <conditionalFormatting sqref="D7360:N7360">
    <cfRule type="cellIs" dxfId="0" priority="17353" operator="equal">
      <formula>0</formula>
    </cfRule>
    <cfRule type="cellIs" dxfId="1" priority="17354" operator="equal">
      <formula>1</formula>
    </cfRule>
  </conditionalFormatting>
  <conditionalFormatting sqref="D7361:N7361">
    <cfRule type="cellIs" dxfId="0" priority="17355" operator="equal">
      <formula>0</formula>
    </cfRule>
    <cfRule type="cellIs" dxfId="1" priority="17356" operator="equal">
      <formula>1</formula>
    </cfRule>
  </conditionalFormatting>
  <conditionalFormatting sqref="D7362:N7362">
    <cfRule type="cellIs" dxfId="0" priority="17357" operator="equal">
      <formula>0</formula>
    </cfRule>
    <cfRule type="cellIs" dxfId="1" priority="17358" operator="equal">
      <formula>1</formula>
    </cfRule>
  </conditionalFormatting>
  <conditionalFormatting sqref="D7363:N7363">
    <cfRule type="cellIs" dxfId="0" priority="17359" operator="equal">
      <formula>0</formula>
    </cfRule>
    <cfRule type="cellIs" dxfId="1" priority="17360" operator="equal">
      <formula>1</formula>
    </cfRule>
  </conditionalFormatting>
  <conditionalFormatting sqref="D7364:N7364">
    <cfRule type="cellIs" dxfId="0" priority="17361" operator="equal">
      <formula>0</formula>
    </cfRule>
    <cfRule type="cellIs" dxfId="1" priority="17362" operator="equal">
      <formula>1</formula>
    </cfRule>
  </conditionalFormatting>
  <conditionalFormatting sqref="D7365:N7365">
    <cfRule type="cellIs" dxfId="0" priority="17363" operator="equal">
      <formula>0</formula>
    </cfRule>
    <cfRule type="cellIs" dxfId="1" priority="17364" operator="equal">
      <formula>1</formula>
    </cfRule>
  </conditionalFormatting>
  <conditionalFormatting sqref="D7366:N7366">
    <cfRule type="cellIs" dxfId="0" priority="17365" operator="equal">
      <formula>0</formula>
    </cfRule>
    <cfRule type="cellIs" dxfId="1" priority="17366" operator="equal">
      <formula>1</formula>
    </cfRule>
  </conditionalFormatting>
  <conditionalFormatting sqref="D7367:N7367">
    <cfRule type="cellIs" dxfId="0" priority="17367" operator="equal">
      <formula>0</formula>
    </cfRule>
    <cfRule type="cellIs" dxfId="1" priority="17368" operator="equal">
      <formula>1</formula>
    </cfRule>
  </conditionalFormatting>
  <conditionalFormatting sqref="D7368:N7368">
    <cfRule type="cellIs" dxfId="0" priority="17369" operator="equal">
      <formula>0</formula>
    </cfRule>
    <cfRule type="cellIs" dxfId="1" priority="17370" operator="equal">
      <formula>1</formula>
    </cfRule>
  </conditionalFormatting>
  <conditionalFormatting sqref="D7369:N7369">
    <cfRule type="cellIs" dxfId="0" priority="17371" operator="equal">
      <formula>0</formula>
    </cfRule>
    <cfRule type="cellIs" dxfId="1" priority="17372" operator="equal">
      <formula>1</formula>
    </cfRule>
  </conditionalFormatting>
  <conditionalFormatting sqref="D736:N736">
    <cfRule type="cellIs" dxfId="0" priority="1620" operator="equal">
      <formula>0</formula>
    </cfRule>
    <cfRule type="cellIs" dxfId="1" priority="1621" operator="equal">
      <formula>1</formula>
    </cfRule>
  </conditionalFormatting>
  <conditionalFormatting sqref="D7370:N7370">
    <cfRule type="cellIs" dxfId="0" priority="17373" operator="equal">
      <formula>0</formula>
    </cfRule>
    <cfRule type="cellIs" dxfId="1" priority="17374" operator="equal">
      <formula>1</formula>
    </cfRule>
  </conditionalFormatting>
  <conditionalFormatting sqref="D7371:N7371">
    <cfRule type="cellIs" dxfId="0" priority="17375" operator="equal">
      <formula>0</formula>
    </cfRule>
    <cfRule type="cellIs" dxfId="1" priority="17376" operator="equal">
      <formula>1</formula>
    </cfRule>
  </conditionalFormatting>
  <conditionalFormatting sqref="D7372:N7372">
    <cfRule type="cellIs" dxfId="0" priority="17377" operator="equal">
      <formula>0</formula>
    </cfRule>
    <cfRule type="cellIs" dxfId="1" priority="17378" operator="equal">
      <formula>1</formula>
    </cfRule>
  </conditionalFormatting>
  <conditionalFormatting sqref="D7373:N7373">
    <cfRule type="cellIs" dxfId="0" priority="17379" operator="equal">
      <formula>0</formula>
    </cfRule>
    <cfRule type="cellIs" dxfId="1" priority="17380" operator="equal">
      <formula>1</formula>
    </cfRule>
  </conditionalFormatting>
  <conditionalFormatting sqref="D7374:N7374">
    <cfRule type="cellIs" dxfId="0" priority="17381" operator="equal">
      <formula>0</formula>
    </cfRule>
    <cfRule type="cellIs" dxfId="1" priority="17382" operator="equal">
      <formula>1</formula>
    </cfRule>
  </conditionalFormatting>
  <conditionalFormatting sqref="D7375:N7375">
    <cfRule type="cellIs" dxfId="0" priority="17383" operator="equal">
      <formula>0</formula>
    </cfRule>
    <cfRule type="cellIs" dxfId="1" priority="17384" operator="equal">
      <formula>1</formula>
    </cfRule>
  </conditionalFormatting>
  <conditionalFormatting sqref="D7376:N7376">
    <cfRule type="cellIs" dxfId="0" priority="17385" operator="equal">
      <formula>0</formula>
    </cfRule>
    <cfRule type="cellIs" dxfId="1" priority="17386" operator="equal">
      <formula>1</formula>
    </cfRule>
  </conditionalFormatting>
  <conditionalFormatting sqref="D7377:N7377">
    <cfRule type="cellIs" dxfId="0" priority="17387" operator="equal">
      <formula>0</formula>
    </cfRule>
    <cfRule type="cellIs" dxfId="1" priority="17388" operator="equal">
      <formula>1</formula>
    </cfRule>
  </conditionalFormatting>
  <conditionalFormatting sqref="D7378:N7378">
    <cfRule type="cellIs" dxfId="0" priority="17389" operator="equal">
      <formula>0</formula>
    </cfRule>
    <cfRule type="cellIs" dxfId="1" priority="17390" operator="equal">
      <formula>1</formula>
    </cfRule>
  </conditionalFormatting>
  <conditionalFormatting sqref="D7379:N7379">
    <cfRule type="cellIs" dxfId="0" priority="17391" operator="equal">
      <formula>0</formula>
    </cfRule>
    <cfRule type="cellIs" dxfId="1" priority="17392" operator="equal">
      <formula>1</formula>
    </cfRule>
  </conditionalFormatting>
  <conditionalFormatting sqref="D737:N737">
    <cfRule type="cellIs" dxfId="0" priority="1622" operator="equal">
      <formula>0</formula>
    </cfRule>
    <cfRule type="cellIs" dxfId="1" priority="1623" operator="equal">
      <formula>1</formula>
    </cfRule>
  </conditionalFormatting>
  <conditionalFormatting sqref="D7380:N7380">
    <cfRule type="cellIs" dxfId="0" priority="17393" operator="equal">
      <formula>0</formula>
    </cfRule>
    <cfRule type="cellIs" dxfId="1" priority="17394" operator="equal">
      <formula>1</formula>
    </cfRule>
  </conditionalFormatting>
  <conditionalFormatting sqref="D7381">
    <cfRule type="colorScale" priority="17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84">
    <cfRule type="colorScale" priority="17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87:N7387">
    <cfRule type="cellIs" dxfId="0" priority="17417" operator="equal">
      <formula>0</formula>
    </cfRule>
    <cfRule type="cellIs" dxfId="1" priority="17418" operator="equal">
      <formula>1</formula>
    </cfRule>
  </conditionalFormatting>
  <conditionalFormatting sqref="D7388:N7388">
    <cfRule type="cellIs" dxfId="0" priority="17419" operator="equal">
      <formula>0</formula>
    </cfRule>
    <cfRule type="cellIs" dxfId="1" priority="17420" operator="equal">
      <formula>1</formula>
    </cfRule>
  </conditionalFormatting>
  <conditionalFormatting sqref="D7389:N7389">
    <cfRule type="cellIs" dxfId="0" priority="17421" operator="equal">
      <formula>0</formula>
    </cfRule>
    <cfRule type="cellIs" dxfId="1" priority="17422" operator="equal">
      <formula>1</formula>
    </cfRule>
  </conditionalFormatting>
  <conditionalFormatting sqref="D738:N738">
    <cfRule type="cellIs" dxfId="0" priority="1624" operator="equal">
      <formula>0</formula>
    </cfRule>
    <cfRule type="cellIs" dxfId="1" priority="1625" operator="equal">
      <formula>1</formula>
    </cfRule>
  </conditionalFormatting>
  <conditionalFormatting sqref="D7390:N7390">
    <cfRule type="cellIs" dxfId="0" priority="17423" operator="equal">
      <formula>0</formula>
    </cfRule>
    <cfRule type="cellIs" dxfId="1" priority="17424" operator="equal">
      <formula>1</formula>
    </cfRule>
  </conditionalFormatting>
  <conditionalFormatting sqref="D7391:N7391">
    <cfRule type="cellIs" dxfId="0" priority="17425" operator="equal">
      <formula>0</formula>
    </cfRule>
    <cfRule type="cellIs" dxfId="1" priority="17426" operator="equal">
      <formula>1</formula>
    </cfRule>
  </conditionalFormatting>
  <conditionalFormatting sqref="D7392:N7392">
    <cfRule type="cellIs" dxfId="0" priority="17427" operator="equal">
      <formula>0</formula>
    </cfRule>
    <cfRule type="cellIs" dxfId="1" priority="17428" operator="equal">
      <formula>1</formula>
    </cfRule>
  </conditionalFormatting>
  <conditionalFormatting sqref="D7393:N7393">
    <cfRule type="cellIs" dxfId="0" priority="17429" operator="equal">
      <formula>0</formula>
    </cfRule>
    <cfRule type="cellIs" dxfId="1" priority="17430" operator="equal">
      <formula>1</formula>
    </cfRule>
  </conditionalFormatting>
  <conditionalFormatting sqref="D7394:N7394">
    <cfRule type="cellIs" dxfId="0" priority="17431" operator="equal">
      <formula>0</formula>
    </cfRule>
    <cfRule type="cellIs" dxfId="1" priority="17432" operator="equal">
      <formula>1</formula>
    </cfRule>
  </conditionalFormatting>
  <conditionalFormatting sqref="D7395:N7395">
    <cfRule type="cellIs" dxfId="0" priority="17433" operator="equal">
      <formula>0</formula>
    </cfRule>
    <cfRule type="cellIs" dxfId="1" priority="17434" operator="equal">
      <formula>1</formula>
    </cfRule>
  </conditionalFormatting>
  <conditionalFormatting sqref="D7396:N7396">
    <cfRule type="cellIs" dxfId="0" priority="17435" operator="equal">
      <formula>0</formula>
    </cfRule>
    <cfRule type="cellIs" dxfId="1" priority="17436" operator="equal">
      <formula>1</formula>
    </cfRule>
  </conditionalFormatting>
  <conditionalFormatting sqref="D7397">
    <cfRule type="colorScale" priority="17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9:N739">
    <cfRule type="cellIs" dxfId="0" priority="1626" operator="equal">
      <formula>0</formula>
    </cfRule>
    <cfRule type="cellIs" dxfId="1" priority="1627" operator="equal">
      <formula>1</formula>
    </cfRule>
  </conditionalFormatting>
  <conditionalFormatting sqref="D73:N73">
    <cfRule type="cellIs" dxfId="0" priority="119" operator="equal">
      <formula>0</formula>
    </cfRule>
    <cfRule type="cellIs" dxfId="1" priority="120" operator="equal">
      <formula>1</formula>
    </cfRule>
  </conditionalFormatting>
  <conditionalFormatting sqref="D7400">
    <cfRule type="colorScale" priority="17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03:N7403">
    <cfRule type="cellIs" dxfId="0" priority="17459" operator="equal">
      <formula>0</formula>
    </cfRule>
    <cfRule type="cellIs" dxfId="1" priority="17460" operator="equal">
      <formula>1</formula>
    </cfRule>
  </conditionalFormatting>
  <conditionalFormatting sqref="D7404:N7404">
    <cfRule type="cellIs" dxfId="0" priority="17461" operator="equal">
      <formula>0</formula>
    </cfRule>
    <cfRule type="cellIs" dxfId="1" priority="17462" operator="equal">
      <formula>1</formula>
    </cfRule>
  </conditionalFormatting>
  <conditionalFormatting sqref="D7405:N7405">
    <cfRule type="cellIs" dxfId="0" priority="17463" operator="equal">
      <formula>0</formula>
    </cfRule>
    <cfRule type="cellIs" dxfId="1" priority="17464" operator="equal">
      <formula>1</formula>
    </cfRule>
  </conditionalFormatting>
  <conditionalFormatting sqref="D7406:N7406">
    <cfRule type="cellIs" dxfId="0" priority="17465" operator="equal">
      <formula>0</formula>
    </cfRule>
    <cfRule type="cellIs" dxfId="1" priority="17466" operator="equal">
      <formula>1</formula>
    </cfRule>
  </conditionalFormatting>
  <conditionalFormatting sqref="D7407:N7407">
    <cfRule type="cellIs" dxfId="0" priority="17467" operator="equal">
      <formula>0</formula>
    </cfRule>
    <cfRule type="cellIs" dxfId="1" priority="17468" operator="equal">
      <formula>1</formula>
    </cfRule>
  </conditionalFormatting>
  <conditionalFormatting sqref="D7408:N7408">
    <cfRule type="cellIs" dxfId="0" priority="17469" operator="equal">
      <formula>0</formula>
    </cfRule>
    <cfRule type="cellIs" dxfId="1" priority="17470" operator="equal">
      <formula>1</formula>
    </cfRule>
  </conditionalFormatting>
  <conditionalFormatting sqref="D7409:N7409">
    <cfRule type="cellIs" dxfId="0" priority="17471" operator="equal">
      <formula>0</formula>
    </cfRule>
    <cfRule type="cellIs" dxfId="1" priority="17472" operator="equal">
      <formula>1</formula>
    </cfRule>
  </conditionalFormatting>
  <conditionalFormatting sqref="D740:N740">
    <cfRule type="cellIs" dxfId="0" priority="1628" operator="equal">
      <formula>0</formula>
    </cfRule>
    <cfRule type="cellIs" dxfId="1" priority="1629" operator="equal">
      <formula>1</formula>
    </cfRule>
  </conditionalFormatting>
  <conditionalFormatting sqref="D7410:N7410">
    <cfRule type="cellIs" dxfId="0" priority="17473" operator="equal">
      <formula>0</formula>
    </cfRule>
    <cfRule type="cellIs" dxfId="1" priority="17474" operator="equal">
      <formula>1</formula>
    </cfRule>
  </conditionalFormatting>
  <conditionalFormatting sqref="D7411:N7411">
    <cfRule type="cellIs" dxfId="0" priority="17475" operator="equal">
      <formula>0</formula>
    </cfRule>
    <cfRule type="cellIs" dxfId="1" priority="17476" operator="equal">
      <formula>1</formula>
    </cfRule>
  </conditionalFormatting>
  <conditionalFormatting sqref="D7412:N7412">
    <cfRule type="cellIs" dxfId="0" priority="17477" operator="equal">
      <formula>0</formula>
    </cfRule>
    <cfRule type="cellIs" dxfId="1" priority="17478" operator="equal">
      <formula>1</formula>
    </cfRule>
  </conditionalFormatting>
  <conditionalFormatting sqref="D7413:N7413">
    <cfRule type="cellIs" dxfId="0" priority="17479" operator="equal">
      <formula>0</formula>
    </cfRule>
    <cfRule type="cellIs" dxfId="1" priority="17480" operator="equal">
      <formula>1</formula>
    </cfRule>
  </conditionalFormatting>
  <conditionalFormatting sqref="D7414:N7414">
    <cfRule type="cellIs" dxfId="0" priority="17481" operator="equal">
      <formula>0</formula>
    </cfRule>
    <cfRule type="cellIs" dxfId="1" priority="17482" operator="equal">
      <formula>1</formula>
    </cfRule>
  </conditionalFormatting>
  <conditionalFormatting sqref="D7415:N7415">
    <cfRule type="cellIs" dxfId="0" priority="17483" operator="equal">
      <formula>0</formula>
    </cfRule>
    <cfRule type="cellIs" dxfId="1" priority="17484" operator="equal">
      <formula>1</formula>
    </cfRule>
  </conditionalFormatting>
  <conditionalFormatting sqref="D7416:N7416">
    <cfRule type="cellIs" dxfId="0" priority="17485" operator="equal">
      <formula>0</formula>
    </cfRule>
    <cfRule type="cellIs" dxfId="1" priority="17486" operator="equal">
      <formula>1</formula>
    </cfRule>
  </conditionalFormatting>
  <conditionalFormatting sqref="D7417:N7417">
    <cfRule type="cellIs" dxfId="0" priority="17487" operator="equal">
      <formula>0</formula>
    </cfRule>
    <cfRule type="cellIs" dxfId="1" priority="17488" operator="equal">
      <formula>1</formula>
    </cfRule>
  </conditionalFormatting>
  <conditionalFormatting sqref="D7418:N7418">
    <cfRule type="cellIs" dxfId="0" priority="17489" operator="equal">
      <formula>0</formula>
    </cfRule>
    <cfRule type="cellIs" dxfId="1" priority="17490" operator="equal">
      <formula>1</formula>
    </cfRule>
  </conditionalFormatting>
  <conditionalFormatting sqref="D7419:N7419">
    <cfRule type="cellIs" dxfId="0" priority="17491" operator="equal">
      <formula>0</formula>
    </cfRule>
    <cfRule type="cellIs" dxfId="1" priority="17492" operator="equal">
      <formula>1</formula>
    </cfRule>
  </conditionalFormatting>
  <conditionalFormatting sqref="D741:N741">
    <cfRule type="cellIs" dxfId="0" priority="1630" operator="equal">
      <formula>0</formula>
    </cfRule>
    <cfRule type="cellIs" dxfId="1" priority="1631" operator="equal">
      <formula>1</formula>
    </cfRule>
  </conditionalFormatting>
  <conditionalFormatting sqref="D7420:N7420">
    <cfRule type="cellIs" dxfId="0" priority="17493" operator="equal">
      <formula>0</formula>
    </cfRule>
    <cfRule type="cellIs" dxfId="1" priority="17494" operator="equal">
      <formula>1</formula>
    </cfRule>
  </conditionalFormatting>
  <conditionalFormatting sqref="D7421:N7421">
    <cfRule type="cellIs" dxfId="0" priority="17495" operator="equal">
      <formula>0</formula>
    </cfRule>
    <cfRule type="cellIs" dxfId="1" priority="17496" operator="equal">
      <formula>1</formula>
    </cfRule>
  </conditionalFormatting>
  <conditionalFormatting sqref="D7422:N7422">
    <cfRule type="cellIs" dxfId="0" priority="17497" operator="equal">
      <formula>0</formula>
    </cfRule>
    <cfRule type="cellIs" dxfId="1" priority="17498" operator="equal">
      <formula>1</formula>
    </cfRule>
  </conditionalFormatting>
  <conditionalFormatting sqref="D7423:N7423">
    <cfRule type="cellIs" dxfId="0" priority="17499" operator="equal">
      <formula>0</formula>
    </cfRule>
    <cfRule type="cellIs" dxfId="1" priority="17500" operator="equal">
      <formula>1</formula>
    </cfRule>
  </conditionalFormatting>
  <conditionalFormatting sqref="D7424:N7424">
    <cfRule type="cellIs" dxfId="0" priority="17501" operator="equal">
      <formula>0</formula>
    </cfRule>
    <cfRule type="cellIs" dxfId="1" priority="17502" operator="equal">
      <formula>1</formula>
    </cfRule>
  </conditionalFormatting>
  <conditionalFormatting sqref="D7425:N7425">
    <cfRule type="cellIs" dxfId="0" priority="17503" operator="equal">
      <formula>0</formula>
    </cfRule>
    <cfRule type="cellIs" dxfId="1" priority="17504" operator="equal">
      <formula>1</formula>
    </cfRule>
  </conditionalFormatting>
  <conditionalFormatting sqref="D7426:N7426">
    <cfRule type="cellIs" dxfId="0" priority="17505" operator="equal">
      <formula>0</formula>
    </cfRule>
    <cfRule type="cellIs" dxfId="1" priority="17506" operator="equal">
      <formula>1</formula>
    </cfRule>
  </conditionalFormatting>
  <conditionalFormatting sqref="D7427:N7427">
    <cfRule type="cellIs" dxfId="0" priority="17507" operator="equal">
      <formula>0</formula>
    </cfRule>
    <cfRule type="cellIs" dxfId="1" priority="17508" operator="equal">
      <formula>1</formula>
    </cfRule>
  </conditionalFormatting>
  <conditionalFormatting sqref="D7428">
    <cfRule type="colorScale" priority="17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2:N742">
    <cfRule type="cellIs" dxfId="0" priority="1632" operator="equal">
      <formula>0</formula>
    </cfRule>
    <cfRule type="cellIs" dxfId="1" priority="1633" operator="equal">
      <formula>1</formula>
    </cfRule>
  </conditionalFormatting>
  <conditionalFormatting sqref="D743">
    <cfRule type="colorScale" priority="3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31:N7431">
    <cfRule type="cellIs" dxfId="0" priority="17520" operator="equal">
      <formula>0</formula>
    </cfRule>
    <cfRule type="cellIs" dxfId="1" priority="17521" operator="equal">
      <formula>1</formula>
    </cfRule>
  </conditionalFormatting>
  <conditionalFormatting sqref="D7432:N7432">
    <cfRule type="cellIs" dxfId="0" priority="17522" operator="equal">
      <formula>0</formula>
    </cfRule>
    <cfRule type="cellIs" dxfId="1" priority="17523" operator="equal">
      <formula>1</formula>
    </cfRule>
  </conditionalFormatting>
  <conditionalFormatting sqref="D7433:N7433">
    <cfRule type="cellIs" dxfId="0" priority="17524" operator="equal">
      <formula>0</formula>
    </cfRule>
    <cfRule type="cellIs" dxfId="1" priority="17525" operator="equal">
      <formula>1</formula>
    </cfRule>
  </conditionalFormatting>
  <conditionalFormatting sqref="D7434:N7434">
    <cfRule type="cellIs" dxfId="0" priority="17526" operator="equal">
      <formula>0</formula>
    </cfRule>
    <cfRule type="cellIs" dxfId="1" priority="17527" operator="equal">
      <formula>1</formula>
    </cfRule>
  </conditionalFormatting>
  <conditionalFormatting sqref="D7435:N7435">
    <cfRule type="cellIs" dxfId="0" priority="17528" operator="equal">
      <formula>0</formula>
    </cfRule>
    <cfRule type="cellIs" dxfId="1" priority="17529" operator="equal">
      <formula>1</formula>
    </cfRule>
  </conditionalFormatting>
  <conditionalFormatting sqref="D7436:N7436">
    <cfRule type="cellIs" dxfId="0" priority="17530" operator="equal">
      <formula>0</formula>
    </cfRule>
    <cfRule type="cellIs" dxfId="1" priority="17531" operator="equal">
      <formula>1</formula>
    </cfRule>
  </conditionalFormatting>
  <conditionalFormatting sqref="D7437:N7437">
    <cfRule type="cellIs" dxfId="0" priority="17532" operator="equal">
      <formula>0</formula>
    </cfRule>
    <cfRule type="cellIs" dxfId="1" priority="17533" operator="equal">
      <formula>1</formula>
    </cfRule>
  </conditionalFormatting>
  <conditionalFormatting sqref="D7438:N7438">
    <cfRule type="cellIs" dxfId="0" priority="17534" operator="equal">
      <formula>0</formula>
    </cfRule>
    <cfRule type="cellIs" dxfId="1" priority="17535" operator="equal">
      <formula>1</formula>
    </cfRule>
  </conditionalFormatting>
  <conditionalFormatting sqref="D7439:N7439">
    <cfRule type="cellIs" dxfId="0" priority="17536" operator="equal">
      <formula>0</formula>
    </cfRule>
    <cfRule type="cellIs" dxfId="1" priority="17537" operator="equal">
      <formula>1</formula>
    </cfRule>
  </conditionalFormatting>
  <conditionalFormatting sqref="D7440:N7440">
    <cfRule type="cellIs" dxfId="0" priority="17538" operator="equal">
      <formula>0</formula>
    </cfRule>
    <cfRule type="cellIs" dxfId="1" priority="17539" operator="equal">
      <formula>1</formula>
    </cfRule>
  </conditionalFormatting>
  <conditionalFormatting sqref="D7441:N7441">
    <cfRule type="cellIs" dxfId="0" priority="17540" operator="equal">
      <formula>0</formula>
    </cfRule>
    <cfRule type="cellIs" dxfId="1" priority="17541" operator="equal">
      <formula>1</formula>
    </cfRule>
  </conditionalFormatting>
  <conditionalFormatting sqref="D7442:N7442">
    <cfRule type="cellIs" dxfId="0" priority="17542" operator="equal">
      <formula>0</formula>
    </cfRule>
    <cfRule type="cellIs" dxfId="1" priority="17543" operator="equal">
      <formula>1</formula>
    </cfRule>
  </conditionalFormatting>
  <conditionalFormatting sqref="D7443:N7443">
    <cfRule type="cellIs" dxfId="0" priority="17544" operator="equal">
      <formula>0</formula>
    </cfRule>
    <cfRule type="cellIs" dxfId="1" priority="17545" operator="equal">
      <formula>1</formula>
    </cfRule>
  </conditionalFormatting>
  <conditionalFormatting sqref="D7444:N7444">
    <cfRule type="cellIs" dxfId="0" priority="17546" operator="equal">
      <formula>0</formula>
    </cfRule>
    <cfRule type="cellIs" dxfId="1" priority="17547" operator="equal">
      <formula>1</formula>
    </cfRule>
  </conditionalFormatting>
  <conditionalFormatting sqref="D7445:N7445">
    <cfRule type="cellIs" dxfId="0" priority="17548" operator="equal">
      <formula>0</formula>
    </cfRule>
    <cfRule type="cellIs" dxfId="1" priority="17549" operator="equal">
      <formula>1</formula>
    </cfRule>
  </conditionalFormatting>
  <conditionalFormatting sqref="D7446:N7446">
    <cfRule type="cellIs" dxfId="0" priority="17550" operator="equal">
      <formula>0</formula>
    </cfRule>
    <cfRule type="cellIs" dxfId="1" priority="17551" operator="equal">
      <formula>1</formula>
    </cfRule>
  </conditionalFormatting>
  <conditionalFormatting sqref="D7447:N7447">
    <cfRule type="cellIs" dxfId="0" priority="17552" operator="equal">
      <formula>0</formula>
    </cfRule>
    <cfRule type="cellIs" dxfId="1" priority="17553" operator="equal">
      <formula>1</formula>
    </cfRule>
  </conditionalFormatting>
  <conditionalFormatting sqref="D7448:N7448">
    <cfRule type="cellIs" dxfId="0" priority="17554" operator="equal">
      <formula>0</formula>
    </cfRule>
    <cfRule type="cellIs" dxfId="1" priority="17555" operator="equal">
      <formula>1</formula>
    </cfRule>
  </conditionalFormatting>
  <conditionalFormatting sqref="D7449:N7449">
    <cfRule type="cellIs" dxfId="0" priority="17556" operator="equal">
      <formula>0</formula>
    </cfRule>
    <cfRule type="cellIs" dxfId="1" priority="17557" operator="equal">
      <formula>1</formula>
    </cfRule>
  </conditionalFormatting>
  <conditionalFormatting sqref="D7450:N7450">
    <cfRule type="cellIs" dxfId="0" priority="17558" operator="equal">
      <formula>0</formula>
    </cfRule>
    <cfRule type="cellIs" dxfId="1" priority="17559" operator="equal">
      <formula>1</formula>
    </cfRule>
  </conditionalFormatting>
  <conditionalFormatting sqref="D7451:N7451">
    <cfRule type="cellIs" dxfId="0" priority="17560" operator="equal">
      <formula>0</formula>
    </cfRule>
    <cfRule type="cellIs" dxfId="1" priority="17561" operator="equal">
      <formula>1</formula>
    </cfRule>
  </conditionalFormatting>
  <conditionalFormatting sqref="D7452:N7452">
    <cfRule type="cellIs" dxfId="0" priority="17562" operator="equal">
      <formula>0</formula>
    </cfRule>
    <cfRule type="cellIs" dxfId="1" priority="17563" operator="equal">
      <formula>1</formula>
    </cfRule>
  </conditionalFormatting>
  <conditionalFormatting sqref="D7453:N7453">
    <cfRule type="cellIs" dxfId="0" priority="17564" operator="equal">
      <formula>0</formula>
    </cfRule>
    <cfRule type="cellIs" dxfId="1" priority="17565" operator="equal">
      <formula>1</formula>
    </cfRule>
  </conditionalFormatting>
  <conditionalFormatting sqref="D7454:N7454">
    <cfRule type="cellIs" dxfId="0" priority="17566" operator="equal">
      <formula>0</formula>
    </cfRule>
    <cfRule type="cellIs" dxfId="1" priority="17567" operator="equal">
      <formula>1</formula>
    </cfRule>
  </conditionalFormatting>
  <conditionalFormatting sqref="D7455:N7455">
    <cfRule type="cellIs" dxfId="0" priority="17568" operator="equal">
      <formula>0</formula>
    </cfRule>
    <cfRule type="cellIs" dxfId="1" priority="17569" operator="equal">
      <formula>1</formula>
    </cfRule>
  </conditionalFormatting>
  <conditionalFormatting sqref="D7456:N7456">
    <cfRule type="cellIs" dxfId="0" priority="17570" operator="equal">
      <formula>0</formula>
    </cfRule>
    <cfRule type="cellIs" dxfId="1" priority="17571" operator="equal">
      <formula>1</formula>
    </cfRule>
  </conditionalFormatting>
  <conditionalFormatting sqref="D7457:N7457">
    <cfRule type="cellIs" dxfId="0" priority="17572" operator="equal">
      <formula>0</formula>
    </cfRule>
    <cfRule type="cellIs" dxfId="1" priority="17573" operator="equal">
      <formula>1</formula>
    </cfRule>
  </conditionalFormatting>
  <conditionalFormatting sqref="D7458">
    <cfRule type="colorScale" priority="17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6">
    <cfRule type="colorScale" priority="1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61:N7461">
    <cfRule type="cellIs" dxfId="0" priority="17585" operator="equal">
      <formula>0</formula>
    </cfRule>
    <cfRule type="cellIs" dxfId="1" priority="17586" operator="equal">
      <formula>1</formula>
    </cfRule>
  </conditionalFormatting>
  <conditionalFormatting sqref="D7462:N7462">
    <cfRule type="cellIs" dxfId="0" priority="17587" operator="equal">
      <formula>0</formula>
    </cfRule>
    <cfRule type="cellIs" dxfId="1" priority="17588" operator="equal">
      <formula>1</formula>
    </cfRule>
  </conditionalFormatting>
  <conditionalFormatting sqref="D7463:N7463">
    <cfRule type="cellIs" dxfId="0" priority="17589" operator="equal">
      <formula>0</formula>
    </cfRule>
    <cfRule type="cellIs" dxfId="1" priority="17590" operator="equal">
      <formula>1</formula>
    </cfRule>
  </conditionalFormatting>
  <conditionalFormatting sqref="D7464:N7464">
    <cfRule type="cellIs" dxfId="0" priority="17591" operator="equal">
      <formula>0</formula>
    </cfRule>
    <cfRule type="cellIs" dxfId="1" priority="17592" operator="equal">
      <formula>1</formula>
    </cfRule>
  </conditionalFormatting>
  <conditionalFormatting sqref="D7465:N7465">
    <cfRule type="cellIs" dxfId="0" priority="17593" operator="equal">
      <formula>0</formula>
    </cfRule>
    <cfRule type="cellIs" dxfId="1" priority="17594" operator="equal">
      <formula>1</formula>
    </cfRule>
  </conditionalFormatting>
  <conditionalFormatting sqref="D7466:N7466">
    <cfRule type="cellIs" dxfId="0" priority="17595" operator="equal">
      <formula>0</formula>
    </cfRule>
    <cfRule type="cellIs" dxfId="1" priority="17596" operator="equal">
      <formula>1</formula>
    </cfRule>
  </conditionalFormatting>
  <conditionalFormatting sqref="D7467:N7467">
    <cfRule type="cellIs" dxfId="0" priority="17597" operator="equal">
      <formula>0</formula>
    </cfRule>
    <cfRule type="cellIs" dxfId="1" priority="17598" operator="equal">
      <formula>1</formula>
    </cfRule>
  </conditionalFormatting>
  <conditionalFormatting sqref="D7468:N7468">
    <cfRule type="cellIs" dxfId="0" priority="17599" operator="equal">
      <formula>0</formula>
    </cfRule>
    <cfRule type="cellIs" dxfId="1" priority="17600" operator="equal">
      <formula>1</formula>
    </cfRule>
  </conditionalFormatting>
  <conditionalFormatting sqref="D7469:N7469">
    <cfRule type="cellIs" dxfId="0" priority="17601" operator="equal">
      <formula>0</formula>
    </cfRule>
    <cfRule type="cellIs" dxfId="1" priority="17602" operator="equal">
      <formula>1</formula>
    </cfRule>
  </conditionalFormatting>
  <conditionalFormatting sqref="D7470:N7470">
    <cfRule type="cellIs" dxfId="0" priority="17603" operator="equal">
      <formula>0</formula>
    </cfRule>
    <cfRule type="cellIs" dxfId="1" priority="17604" operator="equal">
      <formula>1</formula>
    </cfRule>
  </conditionalFormatting>
  <conditionalFormatting sqref="D7471:N7471">
    <cfRule type="cellIs" dxfId="0" priority="17605" operator="equal">
      <formula>0</formula>
    </cfRule>
    <cfRule type="cellIs" dxfId="1" priority="17606" operator="equal">
      <formula>1</formula>
    </cfRule>
  </conditionalFormatting>
  <conditionalFormatting sqref="D7472:N7472">
    <cfRule type="cellIs" dxfId="0" priority="17607" operator="equal">
      <formula>0</formula>
    </cfRule>
    <cfRule type="cellIs" dxfId="1" priority="17608" operator="equal">
      <formula>1</formula>
    </cfRule>
  </conditionalFormatting>
  <conditionalFormatting sqref="D7473:N7473">
    <cfRule type="cellIs" dxfId="0" priority="17609" operator="equal">
      <formula>0</formula>
    </cfRule>
    <cfRule type="cellIs" dxfId="1" priority="17610" operator="equal">
      <formula>1</formula>
    </cfRule>
  </conditionalFormatting>
  <conditionalFormatting sqref="D7474:N7474">
    <cfRule type="cellIs" dxfId="0" priority="17611" operator="equal">
      <formula>0</formula>
    </cfRule>
    <cfRule type="cellIs" dxfId="1" priority="17612" operator="equal">
      <formula>1</formula>
    </cfRule>
  </conditionalFormatting>
  <conditionalFormatting sqref="D7475:N7475">
    <cfRule type="cellIs" dxfId="0" priority="17613" operator="equal">
      <formula>0</formula>
    </cfRule>
    <cfRule type="cellIs" dxfId="1" priority="17614" operator="equal">
      <formula>1</formula>
    </cfRule>
  </conditionalFormatting>
  <conditionalFormatting sqref="D7476:N7476">
    <cfRule type="cellIs" dxfId="0" priority="17615" operator="equal">
      <formula>0</formula>
    </cfRule>
    <cfRule type="cellIs" dxfId="1" priority="17616" operator="equal">
      <formula>1</formula>
    </cfRule>
  </conditionalFormatting>
  <conditionalFormatting sqref="D7477:N7477">
    <cfRule type="cellIs" dxfId="0" priority="17617" operator="equal">
      <formula>0</formula>
    </cfRule>
    <cfRule type="cellIs" dxfId="1" priority="17618" operator="equal">
      <formula>1</formula>
    </cfRule>
  </conditionalFormatting>
  <conditionalFormatting sqref="D7478">
    <cfRule type="colorScale" priority="17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81">
    <cfRule type="colorScale" priority="17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84:N7484">
    <cfRule type="cellIs" dxfId="0" priority="17641" operator="equal">
      <formula>0</formula>
    </cfRule>
    <cfRule type="cellIs" dxfId="1" priority="17642" operator="equal">
      <formula>1</formula>
    </cfRule>
  </conditionalFormatting>
  <conditionalFormatting sqref="D7485:N7485">
    <cfRule type="cellIs" dxfId="0" priority="17643" operator="equal">
      <formula>0</formula>
    </cfRule>
    <cfRule type="cellIs" dxfId="1" priority="17644" operator="equal">
      <formula>1</formula>
    </cfRule>
  </conditionalFormatting>
  <conditionalFormatting sqref="D7486:N7486">
    <cfRule type="cellIs" dxfId="0" priority="17645" operator="equal">
      <formula>0</formula>
    </cfRule>
    <cfRule type="cellIs" dxfId="1" priority="17646" operator="equal">
      <formula>1</formula>
    </cfRule>
  </conditionalFormatting>
  <conditionalFormatting sqref="D7487:N7487">
    <cfRule type="cellIs" dxfId="0" priority="17647" operator="equal">
      <formula>0</formula>
    </cfRule>
    <cfRule type="cellIs" dxfId="1" priority="17648" operator="equal">
      <formula>1</formula>
    </cfRule>
  </conditionalFormatting>
  <conditionalFormatting sqref="D7488:N7488">
    <cfRule type="cellIs" dxfId="0" priority="17649" operator="equal">
      <formula>0</formula>
    </cfRule>
    <cfRule type="cellIs" dxfId="1" priority="17650" operator="equal">
      <formula>1</formula>
    </cfRule>
  </conditionalFormatting>
  <conditionalFormatting sqref="D7489:N7489">
    <cfRule type="cellIs" dxfId="0" priority="17651" operator="equal">
      <formula>0</formula>
    </cfRule>
    <cfRule type="cellIs" dxfId="1" priority="17652" operator="equal">
      <formula>1</formula>
    </cfRule>
  </conditionalFormatting>
  <conditionalFormatting sqref="D749">
    <cfRule type="colorScale" priority="1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90:N7490">
    <cfRule type="cellIs" dxfId="0" priority="17653" operator="equal">
      <formula>0</formula>
    </cfRule>
    <cfRule type="cellIs" dxfId="1" priority="17654" operator="equal">
      <formula>1</formula>
    </cfRule>
  </conditionalFormatting>
  <conditionalFormatting sqref="D7491:N7491">
    <cfRule type="cellIs" dxfId="0" priority="17655" operator="equal">
      <formula>0</formula>
    </cfRule>
    <cfRule type="cellIs" dxfId="1" priority="17656" operator="equal">
      <formula>1</formula>
    </cfRule>
  </conditionalFormatting>
  <conditionalFormatting sqref="D7492:N7492">
    <cfRule type="cellIs" dxfId="0" priority="17657" operator="equal">
      <formula>0</formula>
    </cfRule>
    <cfRule type="cellIs" dxfId="1" priority="17658" operator="equal">
      <formula>1</formula>
    </cfRule>
  </conditionalFormatting>
  <conditionalFormatting sqref="D7493:N7493">
    <cfRule type="cellIs" dxfId="0" priority="17659" operator="equal">
      <formula>0</formula>
    </cfRule>
    <cfRule type="cellIs" dxfId="1" priority="17660" operator="equal">
      <formula>1</formula>
    </cfRule>
  </conditionalFormatting>
  <conditionalFormatting sqref="D7494:N7494">
    <cfRule type="cellIs" dxfId="0" priority="17661" operator="equal">
      <formula>0</formula>
    </cfRule>
    <cfRule type="cellIs" dxfId="1" priority="17662" operator="equal">
      <formula>1</formula>
    </cfRule>
  </conditionalFormatting>
  <conditionalFormatting sqref="D7495:N7495">
    <cfRule type="cellIs" dxfId="0" priority="17663" operator="equal">
      <formula>0</formula>
    </cfRule>
    <cfRule type="cellIs" dxfId="1" priority="17664" operator="equal">
      <formula>1</formula>
    </cfRule>
  </conditionalFormatting>
  <conditionalFormatting sqref="D7496:N7496">
    <cfRule type="cellIs" dxfId="0" priority="17665" operator="equal">
      <formula>0</formula>
    </cfRule>
    <cfRule type="cellIs" dxfId="1" priority="17666" operator="equal">
      <formula>1</formula>
    </cfRule>
  </conditionalFormatting>
  <conditionalFormatting sqref="D7497:N7497">
    <cfRule type="cellIs" dxfId="0" priority="17667" operator="equal">
      <formula>0</formula>
    </cfRule>
    <cfRule type="cellIs" dxfId="1" priority="17668" operator="equal">
      <formula>1</formula>
    </cfRule>
  </conditionalFormatting>
  <conditionalFormatting sqref="D7498:N7498">
    <cfRule type="cellIs" dxfId="0" priority="17669" operator="equal">
      <formula>0</formula>
    </cfRule>
    <cfRule type="cellIs" dxfId="1" priority="17670" operator="equal">
      <formula>1</formula>
    </cfRule>
  </conditionalFormatting>
  <conditionalFormatting sqref="D7499:N7499">
    <cfRule type="cellIs" dxfId="0" priority="17671" operator="equal">
      <formula>0</formula>
    </cfRule>
    <cfRule type="cellIs" dxfId="1" priority="17672" operator="equal">
      <formula>1</formula>
    </cfRule>
  </conditionalFormatting>
  <conditionalFormatting sqref="D74:N74">
    <cfRule type="cellIs" dxfId="0" priority="121" operator="equal">
      <formula>0</formula>
    </cfRule>
    <cfRule type="cellIs" dxfId="1" priority="122" operator="equal">
      <formula>1</formula>
    </cfRule>
  </conditionalFormatting>
  <conditionalFormatting sqref="D7500:N7500">
    <cfRule type="cellIs" dxfId="0" priority="17673" operator="equal">
      <formula>0</formula>
    </cfRule>
    <cfRule type="cellIs" dxfId="1" priority="17674" operator="equal">
      <formula>1</formula>
    </cfRule>
  </conditionalFormatting>
  <conditionalFormatting sqref="D7501:N7501">
    <cfRule type="cellIs" dxfId="0" priority="17675" operator="equal">
      <formula>0</formula>
    </cfRule>
    <cfRule type="cellIs" dxfId="1" priority="17676" operator="equal">
      <formula>1</formula>
    </cfRule>
  </conditionalFormatting>
  <conditionalFormatting sqref="D7502:N7502">
    <cfRule type="cellIs" dxfId="0" priority="17677" operator="equal">
      <formula>0</formula>
    </cfRule>
    <cfRule type="cellIs" dxfId="1" priority="17678" operator="equal">
      <formula>1</formula>
    </cfRule>
  </conditionalFormatting>
  <conditionalFormatting sqref="D7503:N7503">
    <cfRule type="cellIs" dxfId="0" priority="17679" operator="equal">
      <formula>0</formula>
    </cfRule>
    <cfRule type="cellIs" dxfId="1" priority="17680" operator="equal">
      <formula>1</formula>
    </cfRule>
  </conditionalFormatting>
  <conditionalFormatting sqref="D7504:N7504">
    <cfRule type="cellIs" dxfId="0" priority="17681" operator="equal">
      <formula>0</formula>
    </cfRule>
    <cfRule type="cellIs" dxfId="1" priority="17682" operator="equal">
      <formula>1</formula>
    </cfRule>
  </conditionalFormatting>
  <conditionalFormatting sqref="D7505:N7505">
    <cfRule type="cellIs" dxfId="0" priority="17683" operator="equal">
      <formula>0</formula>
    </cfRule>
    <cfRule type="cellIs" dxfId="1" priority="17684" operator="equal">
      <formula>1</formula>
    </cfRule>
  </conditionalFormatting>
  <conditionalFormatting sqref="D7506:N7506">
    <cfRule type="cellIs" dxfId="0" priority="17685" operator="equal">
      <formula>0</formula>
    </cfRule>
    <cfRule type="cellIs" dxfId="1" priority="17686" operator="equal">
      <formula>1</formula>
    </cfRule>
  </conditionalFormatting>
  <conditionalFormatting sqref="D7507:N7507">
    <cfRule type="cellIs" dxfId="0" priority="17687" operator="equal">
      <formula>0</formula>
    </cfRule>
    <cfRule type="cellIs" dxfId="1" priority="17688" operator="equal">
      <formula>1</formula>
    </cfRule>
  </conditionalFormatting>
  <conditionalFormatting sqref="D7508:N7508">
    <cfRule type="cellIs" dxfId="0" priority="17689" operator="equal">
      <formula>0</formula>
    </cfRule>
    <cfRule type="cellIs" dxfId="1" priority="17690" operator="equal">
      <formula>1</formula>
    </cfRule>
  </conditionalFormatting>
  <conditionalFormatting sqref="D7509:N7509">
    <cfRule type="cellIs" dxfId="0" priority="17691" operator="equal">
      <formula>0</formula>
    </cfRule>
    <cfRule type="cellIs" dxfId="1" priority="17692" operator="equal">
      <formula>1</formula>
    </cfRule>
  </conditionalFormatting>
  <conditionalFormatting sqref="D7510">
    <cfRule type="colorScale" priority="17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13:N7513">
    <cfRule type="cellIs" dxfId="0" priority="17704" operator="equal">
      <formula>0</formula>
    </cfRule>
    <cfRule type="cellIs" dxfId="1" priority="17705" operator="equal">
      <formula>1</formula>
    </cfRule>
  </conditionalFormatting>
  <conditionalFormatting sqref="D7514:N7514">
    <cfRule type="cellIs" dxfId="0" priority="17706" operator="equal">
      <formula>0</formula>
    </cfRule>
    <cfRule type="cellIs" dxfId="1" priority="17707" operator="equal">
      <formula>1</formula>
    </cfRule>
  </conditionalFormatting>
  <conditionalFormatting sqref="D7515:N7515">
    <cfRule type="cellIs" dxfId="0" priority="17708" operator="equal">
      <formula>0</formula>
    </cfRule>
    <cfRule type="cellIs" dxfId="1" priority="17709" operator="equal">
      <formula>1</formula>
    </cfRule>
  </conditionalFormatting>
  <conditionalFormatting sqref="D7516:N7516">
    <cfRule type="cellIs" dxfId="0" priority="17710" operator="equal">
      <formula>0</formula>
    </cfRule>
    <cfRule type="cellIs" dxfId="1" priority="17711" operator="equal">
      <formula>1</formula>
    </cfRule>
  </conditionalFormatting>
  <conditionalFormatting sqref="D7517:N7517">
    <cfRule type="cellIs" dxfId="0" priority="17712" operator="equal">
      <formula>0</formula>
    </cfRule>
    <cfRule type="cellIs" dxfId="1" priority="17713" operator="equal">
      <formula>1</formula>
    </cfRule>
  </conditionalFormatting>
  <conditionalFormatting sqref="D7518:N7518">
    <cfRule type="cellIs" dxfId="0" priority="17714" operator="equal">
      <formula>0</formula>
    </cfRule>
    <cfRule type="cellIs" dxfId="1" priority="17715" operator="equal">
      <formula>1</formula>
    </cfRule>
  </conditionalFormatting>
  <conditionalFormatting sqref="D7519:N7519">
    <cfRule type="cellIs" dxfId="0" priority="17716" operator="equal">
      <formula>0</formula>
    </cfRule>
    <cfRule type="cellIs" dxfId="1" priority="17717" operator="equal">
      <formula>1</formula>
    </cfRule>
  </conditionalFormatting>
  <conditionalFormatting sqref="D7520:N7520">
    <cfRule type="cellIs" dxfId="0" priority="17718" operator="equal">
      <formula>0</formula>
    </cfRule>
    <cfRule type="cellIs" dxfId="1" priority="17719" operator="equal">
      <formula>1</formula>
    </cfRule>
  </conditionalFormatting>
  <conditionalFormatting sqref="D7521:N7521">
    <cfRule type="cellIs" dxfId="0" priority="17720" operator="equal">
      <formula>0</formula>
    </cfRule>
    <cfRule type="cellIs" dxfId="1" priority="17721" operator="equal">
      <formula>1</formula>
    </cfRule>
  </conditionalFormatting>
  <conditionalFormatting sqref="D7522:N7522">
    <cfRule type="cellIs" dxfId="0" priority="17722" operator="equal">
      <formula>0</formula>
    </cfRule>
    <cfRule type="cellIs" dxfId="1" priority="17723" operator="equal">
      <formula>1</formula>
    </cfRule>
  </conditionalFormatting>
  <conditionalFormatting sqref="D7523:N7523">
    <cfRule type="cellIs" dxfId="0" priority="17724" operator="equal">
      <formula>0</formula>
    </cfRule>
    <cfRule type="cellIs" dxfId="1" priority="17725" operator="equal">
      <formula>1</formula>
    </cfRule>
  </conditionalFormatting>
  <conditionalFormatting sqref="D7524:N7524">
    <cfRule type="cellIs" dxfId="0" priority="17726" operator="equal">
      <formula>0</formula>
    </cfRule>
    <cfRule type="cellIs" dxfId="1" priority="17727" operator="equal">
      <formula>1</formula>
    </cfRule>
  </conditionalFormatting>
  <conditionalFormatting sqref="D7525:N7525">
    <cfRule type="cellIs" dxfId="0" priority="17728" operator="equal">
      <formula>0</formula>
    </cfRule>
    <cfRule type="cellIs" dxfId="1" priority="17729" operator="equal">
      <formula>1</formula>
    </cfRule>
  </conditionalFormatting>
  <conditionalFormatting sqref="D7526:N7526">
    <cfRule type="cellIs" dxfId="0" priority="17730" operator="equal">
      <formula>0</formula>
    </cfRule>
    <cfRule type="cellIs" dxfId="1" priority="17731" operator="equal">
      <formula>1</formula>
    </cfRule>
  </conditionalFormatting>
  <conditionalFormatting sqref="D7527:N7527">
    <cfRule type="cellIs" dxfId="0" priority="17732" operator="equal">
      <formula>0</formula>
    </cfRule>
    <cfRule type="cellIs" dxfId="1" priority="17733" operator="equal">
      <formula>1</formula>
    </cfRule>
  </conditionalFormatting>
  <conditionalFormatting sqref="D7528:N7528">
    <cfRule type="cellIs" dxfId="0" priority="17734" operator="equal">
      <formula>0</formula>
    </cfRule>
    <cfRule type="cellIs" dxfId="1" priority="17735" operator="equal">
      <formula>1</formula>
    </cfRule>
  </conditionalFormatting>
  <conditionalFormatting sqref="D7529:N7529">
    <cfRule type="cellIs" dxfId="0" priority="17736" operator="equal">
      <formula>0</formula>
    </cfRule>
    <cfRule type="cellIs" dxfId="1" priority="17737" operator="equal">
      <formula>1</formula>
    </cfRule>
  </conditionalFormatting>
  <conditionalFormatting sqref="D752:N752">
    <cfRule type="cellIs" dxfId="0" priority="1667" operator="equal">
      <formula>0</formula>
    </cfRule>
    <cfRule type="cellIs" dxfId="1" priority="1668" operator="equal">
      <formula>1</formula>
    </cfRule>
  </conditionalFormatting>
  <conditionalFormatting sqref="D7530:N7530">
    <cfRule type="cellIs" dxfId="0" priority="17738" operator="equal">
      <formula>0</formula>
    </cfRule>
    <cfRule type="cellIs" dxfId="1" priority="17739" operator="equal">
      <formula>1</formula>
    </cfRule>
  </conditionalFormatting>
  <conditionalFormatting sqref="D7531:N7531">
    <cfRule type="cellIs" dxfId="0" priority="17740" operator="equal">
      <formula>0</formula>
    </cfRule>
    <cfRule type="cellIs" dxfId="1" priority="17741" operator="equal">
      <formula>1</formula>
    </cfRule>
  </conditionalFormatting>
  <conditionalFormatting sqref="D7532:N7532">
    <cfRule type="cellIs" dxfId="0" priority="17742" operator="equal">
      <formula>0</formula>
    </cfRule>
    <cfRule type="cellIs" dxfId="1" priority="17743" operator="equal">
      <formula>1</formula>
    </cfRule>
  </conditionalFormatting>
  <conditionalFormatting sqref="D7533:N7533">
    <cfRule type="cellIs" dxfId="0" priority="17744" operator="equal">
      <formula>0</formula>
    </cfRule>
    <cfRule type="cellIs" dxfId="1" priority="17745" operator="equal">
      <formula>1</formula>
    </cfRule>
  </conditionalFormatting>
  <conditionalFormatting sqref="D7534:N7534">
    <cfRule type="cellIs" dxfId="0" priority="17746" operator="equal">
      <formula>0</formula>
    </cfRule>
    <cfRule type="cellIs" dxfId="1" priority="17747" operator="equal">
      <formula>1</formula>
    </cfRule>
  </conditionalFormatting>
  <conditionalFormatting sqref="D7535:N7535">
    <cfRule type="cellIs" dxfId="0" priority="17748" operator="equal">
      <formula>0</formula>
    </cfRule>
    <cfRule type="cellIs" dxfId="1" priority="17749" operator="equal">
      <formula>1</formula>
    </cfRule>
  </conditionalFormatting>
  <conditionalFormatting sqref="D7536:N7536">
    <cfRule type="cellIs" dxfId="0" priority="17750" operator="equal">
      <formula>0</formula>
    </cfRule>
    <cfRule type="cellIs" dxfId="1" priority="17751" operator="equal">
      <formula>1</formula>
    </cfRule>
  </conditionalFormatting>
  <conditionalFormatting sqref="D7537">
    <cfRule type="colorScale" priority="17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3:N753">
    <cfRule type="cellIs" dxfId="0" priority="1669" operator="equal">
      <formula>0</formula>
    </cfRule>
    <cfRule type="cellIs" dxfId="1" priority="1670" operator="equal">
      <formula>1</formula>
    </cfRule>
  </conditionalFormatting>
  <conditionalFormatting sqref="D7540">
    <cfRule type="colorScale" priority="17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43:N7543">
    <cfRule type="cellIs" dxfId="0" priority="17774" operator="equal">
      <formula>0</formula>
    </cfRule>
    <cfRule type="cellIs" dxfId="1" priority="17775" operator="equal">
      <formula>1</formula>
    </cfRule>
  </conditionalFormatting>
  <conditionalFormatting sqref="D7544:N7544">
    <cfRule type="cellIs" dxfId="0" priority="17776" operator="equal">
      <formula>0</formula>
    </cfRule>
    <cfRule type="cellIs" dxfId="1" priority="17777" operator="equal">
      <formula>1</formula>
    </cfRule>
  </conditionalFormatting>
  <conditionalFormatting sqref="D7545:N7545">
    <cfRule type="cellIs" dxfId="0" priority="17778" operator="equal">
      <formula>0</formula>
    </cfRule>
    <cfRule type="cellIs" dxfId="1" priority="17779" operator="equal">
      <formula>1</formula>
    </cfRule>
  </conditionalFormatting>
  <conditionalFormatting sqref="D7546:N7546">
    <cfRule type="cellIs" dxfId="0" priority="17780" operator="equal">
      <formula>0</formula>
    </cfRule>
    <cfRule type="cellIs" dxfId="1" priority="17781" operator="equal">
      <formula>1</formula>
    </cfRule>
  </conditionalFormatting>
  <conditionalFormatting sqref="D7547:N7547">
    <cfRule type="cellIs" dxfId="0" priority="17782" operator="equal">
      <formula>0</formula>
    </cfRule>
    <cfRule type="cellIs" dxfId="1" priority="17783" operator="equal">
      <formula>1</formula>
    </cfRule>
  </conditionalFormatting>
  <conditionalFormatting sqref="D7548:N7548">
    <cfRule type="cellIs" dxfId="0" priority="17784" operator="equal">
      <formula>0</formula>
    </cfRule>
    <cfRule type="cellIs" dxfId="1" priority="17785" operator="equal">
      <formula>1</formula>
    </cfRule>
  </conditionalFormatting>
  <conditionalFormatting sqref="D7549:N7549">
    <cfRule type="cellIs" dxfId="0" priority="17786" operator="equal">
      <formula>0</formula>
    </cfRule>
    <cfRule type="cellIs" dxfId="1" priority="17787" operator="equal">
      <formula>1</formula>
    </cfRule>
  </conditionalFormatting>
  <conditionalFormatting sqref="D754:N754">
    <cfRule type="cellIs" dxfId="0" priority="1671" operator="equal">
      <formula>0</formula>
    </cfRule>
    <cfRule type="cellIs" dxfId="1" priority="1672" operator="equal">
      <formula>1</formula>
    </cfRule>
  </conditionalFormatting>
  <conditionalFormatting sqref="D7550:N7550">
    <cfRule type="cellIs" dxfId="0" priority="17788" operator="equal">
      <formula>0</formula>
    </cfRule>
    <cfRule type="cellIs" dxfId="1" priority="17789" operator="equal">
      <formula>1</formula>
    </cfRule>
  </conditionalFormatting>
  <conditionalFormatting sqref="D7551:N7551">
    <cfRule type="cellIs" dxfId="0" priority="17790" operator="equal">
      <formula>0</formula>
    </cfRule>
    <cfRule type="cellIs" dxfId="1" priority="17791" operator="equal">
      <formula>1</formula>
    </cfRule>
  </conditionalFormatting>
  <conditionalFormatting sqref="D7552:N7552">
    <cfRule type="cellIs" dxfId="0" priority="17792" operator="equal">
      <formula>0</formula>
    </cfRule>
    <cfRule type="cellIs" dxfId="1" priority="17793" operator="equal">
      <formula>1</formula>
    </cfRule>
  </conditionalFormatting>
  <conditionalFormatting sqref="D7553:N7553">
    <cfRule type="cellIs" dxfId="0" priority="17794" operator="equal">
      <formula>0</formula>
    </cfRule>
    <cfRule type="cellIs" dxfId="1" priority="17795" operator="equal">
      <formula>1</formula>
    </cfRule>
  </conditionalFormatting>
  <conditionalFormatting sqref="D7554:N7554">
    <cfRule type="cellIs" dxfId="0" priority="17796" operator="equal">
      <formula>0</formula>
    </cfRule>
    <cfRule type="cellIs" dxfId="1" priority="17797" operator="equal">
      <formula>1</formula>
    </cfRule>
  </conditionalFormatting>
  <conditionalFormatting sqref="D7555:N7555">
    <cfRule type="cellIs" dxfId="0" priority="17798" operator="equal">
      <formula>0</formula>
    </cfRule>
    <cfRule type="cellIs" dxfId="1" priority="17799" operator="equal">
      <formula>1</formula>
    </cfRule>
  </conditionalFormatting>
  <conditionalFormatting sqref="D7556:N7556">
    <cfRule type="cellIs" dxfId="0" priority="17800" operator="equal">
      <formula>0</formula>
    </cfRule>
    <cfRule type="cellIs" dxfId="1" priority="17801" operator="equal">
      <formula>1</formula>
    </cfRule>
  </conditionalFormatting>
  <conditionalFormatting sqref="D7557:N7557">
    <cfRule type="cellIs" dxfId="0" priority="17802" operator="equal">
      <formula>0</formula>
    </cfRule>
    <cfRule type="cellIs" dxfId="1" priority="17803" operator="equal">
      <formula>1</formula>
    </cfRule>
  </conditionalFormatting>
  <conditionalFormatting sqref="D7558">
    <cfRule type="colorScale" priority="17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5:N755">
    <cfRule type="cellIs" dxfId="0" priority="1673" operator="equal">
      <formula>0</formula>
    </cfRule>
    <cfRule type="cellIs" dxfId="1" priority="1674" operator="equal">
      <formula>1</formula>
    </cfRule>
  </conditionalFormatting>
  <conditionalFormatting sqref="D7561:N7561">
    <cfRule type="cellIs" dxfId="0" priority="17815" operator="equal">
      <formula>0</formula>
    </cfRule>
    <cfRule type="cellIs" dxfId="1" priority="17816" operator="equal">
      <formula>1</formula>
    </cfRule>
  </conditionalFormatting>
  <conditionalFormatting sqref="D7562:N7562">
    <cfRule type="cellIs" dxfId="0" priority="17817" operator="equal">
      <formula>0</formula>
    </cfRule>
    <cfRule type="cellIs" dxfId="1" priority="17818" operator="equal">
      <formula>1</formula>
    </cfRule>
  </conditionalFormatting>
  <conditionalFormatting sqref="D7563:N7563">
    <cfRule type="cellIs" dxfId="0" priority="17819" operator="equal">
      <formula>0</formula>
    </cfRule>
    <cfRule type="cellIs" dxfId="1" priority="17820" operator="equal">
      <formula>1</formula>
    </cfRule>
  </conditionalFormatting>
  <conditionalFormatting sqref="D7564:N7564">
    <cfRule type="cellIs" dxfId="0" priority="17821" operator="equal">
      <formula>0</formula>
    </cfRule>
    <cfRule type="cellIs" dxfId="1" priority="17822" operator="equal">
      <formula>1</formula>
    </cfRule>
  </conditionalFormatting>
  <conditionalFormatting sqref="D7565:N7565">
    <cfRule type="cellIs" dxfId="0" priority="17823" operator="equal">
      <formula>0</formula>
    </cfRule>
    <cfRule type="cellIs" dxfId="1" priority="17824" operator="equal">
      <formula>1</formula>
    </cfRule>
  </conditionalFormatting>
  <conditionalFormatting sqref="D7566:N7566">
    <cfRule type="cellIs" dxfId="0" priority="17825" operator="equal">
      <formula>0</formula>
    </cfRule>
    <cfRule type="cellIs" dxfId="1" priority="17826" operator="equal">
      <formula>1</formula>
    </cfRule>
  </conditionalFormatting>
  <conditionalFormatting sqref="D7567:N7567">
    <cfRule type="cellIs" dxfId="0" priority="17827" operator="equal">
      <formula>0</formula>
    </cfRule>
    <cfRule type="cellIs" dxfId="1" priority="17828" operator="equal">
      <formula>1</formula>
    </cfRule>
  </conditionalFormatting>
  <conditionalFormatting sqref="D7568:N7568">
    <cfRule type="cellIs" dxfId="0" priority="17829" operator="equal">
      <formula>0</formula>
    </cfRule>
    <cfRule type="cellIs" dxfId="1" priority="17830" operator="equal">
      <formula>1</formula>
    </cfRule>
  </conditionalFormatting>
  <conditionalFormatting sqref="D7569:N7569">
    <cfRule type="cellIs" dxfId="0" priority="17831" operator="equal">
      <formula>0</formula>
    </cfRule>
    <cfRule type="cellIs" dxfId="1" priority="17832" operator="equal">
      <formula>1</formula>
    </cfRule>
  </conditionalFormatting>
  <conditionalFormatting sqref="D756:N756">
    <cfRule type="cellIs" dxfId="0" priority="1675" operator="equal">
      <formula>0</formula>
    </cfRule>
    <cfRule type="cellIs" dxfId="1" priority="1676" operator="equal">
      <formula>1</formula>
    </cfRule>
  </conditionalFormatting>
  <conditionalFormatting sqref="D7570:N7570">
    <cfRule type="cellIs" dxfId="0" priority="17833" operator="equal">
      <formula>0</formula>
    </cfRule>
    <cfRule type="cellIs" dxfId="1" priority="17834" operator="equal">
      <formula>1</formula>
    </cfRule>
  </conditionalFormatting>
  <conditionalFormatting sqref="D7571:N7571">
    <cfRule type="cellIs" dxfId="0" priority="17835" operator="equal">
      <formula>0</formula>
    </cfRule>
    <cfRule type="cellIs" dxfId="1" priority="17836" operator="equal">
      <formula>1</formula>
    </cfRule>
  </conditionalFormatting>
  <conditionalFormatting sqref="D7572:N7572">
    <cfRule type="cellIs" dxfId="0" priority="17837" operator="equal">
      <formula>0</formula>
    </cfRule>
    <cfRule type="cellIs" dxfId="1" priority="17838" operator="equal">
      <formula>1</formula>
    </cfRule>
  </conditionalFormatting>
  <conditionalFormatting sqref="D7573:N7573">
    <cfRule type="cellIs" dxfId="0" priority="17839" operator="equal">
      <formula>0</formula>
    </cfRule>
    <cfRule type="cellIs" dxfId="1" priority="17840" operator="equal">
      <formula>1</formula>
    </cfRule>
  </conditionalFormatting>
  <conditionalFormatting sqref="D7574:N7574">
    <cfRule type="cellIs" dxfId="0" priority="17841" operator="equal">
      <formula>0</formula>
    </cfRule>
    <cfRule type="cellIs" dxfId="1" priority="17842" operator="equal">
      <formula>1</formula>
    </cfRule>
  </conditionalFormatting>
  <conditionalFormatting sqref="D7575:N7575">
    <cfRule type="cellIs" dxfId="0" priority="17843" operator="equal">
      <formula>0</formula>
    </cfRule>
    <cfRule type="cellIs" dxfId="1" priority="17844" operator="equal">
      <formula>1</formula>
    </cfRule>
  </conditionalFormatting>
  <conditionalFormatting sqref="D7576:N7576">
    <cfRule type="cellIs" dxfId="0" priority="17845" operator="equal">
      <formula>0</formula>
    </cfRule>
    <cfRule type="cellIs" dxfId="1" priority="17846" operator="equal">
      <formula>1</formula>
    </cfRule>
  </conditionalFormatting>
  <conditionalFormatting sqref="D7577:N7577">
    <cfRule type="cellIs" dxfId="0" priority="17847" operator="equal">
      <formula>0</formula>
    </cfRule>
    <cfRule type="cellIs" dxfId="1" priority="17848" operator="equal">
      <formula>1</formula>
    </cfRule>
  </conditionalFormatting>
  <conditionalFormatting sqref="D7578:N7578">
    <cfRule type="cellIs" dxfId="0" priority="17849" operator="equal">
      <formula>0</formula>
    </cfRule>
    <cfRule type="cellIs" dxfId="1" priority="17850" operator="equal">
      <formula>1</formula>
    </cfRule>
  </conditionalFormatting>
  <conditionalFormatting sqref="D7579:N7579">
    <cfRule type="cellIs" dxfId="0" priority="17851" operator="equal">
      <formula>0</formula>
    </cfRule>
    <cfRule type="cellIs" dxfId="1" priority="17852" operator="equal">
      <formula>1</formula>
    </cfRule>
  </conditionalFormatting>
  <conditionalFormatting sqref="D757:N757">
    <cfRule type="cellIs" dxfId="0" priority="1677" operator="equal">
      <formula>0</formula>
    </cfRule>
    <cfRule type="cellIs" dxfId="1" priority="1678" operator="equal">
      <formula>1</formula>
    </cfRule>
  </conditionalFormatting>
  <conditionalFormatting sqref="D7580:N7580">
    <cfRule type="cellIs" dxfId="0" priority="17853" operator="equal">
      <formula>0</formula>
    </cfRule>
    <cfRule type="cellIs" dxfId="1" priority="17854" operator="equal">
      <formula>1</formula>
    </cfRule>
  </conditionalFormatting>
  <conditionalFormatting sqref="D7581:N7581">
    <cfRule type="cellIs" dxfId="0" priority="17855" operator="equal">
      <formula>0</formula>
    </cfRule>
    <cfRule type="cellIs" dxfId="1" priority="17856" operator="equal">
      <formula>1</formula>
    </cfRule>
  </conditionalFormatting>
  <conditionalFormatting sqref="D7582:N7582">
    <cfRule type="cellIs" dxfId="0" priority="17857" operator="equal">
      <formula>0</formula>
    </cfRule>
    <cfRule type="cellIs" dxfId="1" priority="17858" operator="equal">
      <formula>1</formula>
    </cfRule>
  </conditionalFormatting>
  <conditionalFormatting sqref="D7583:N7583">
    <cfRule type="cellIs" dxfId="0" priority="17859" operator="equal">
      <formula>0</formula>
    </cfRule>
    <cfRule type="cellIs" dxfId="1" priority="17860" operator="equal">
      <formula>1</formula>
    </cfRule>
  </conditionalFormatting>
  <conditionalFormatting sqref="D7584:N7584">
    <cfRule type="cellIs" dxfId="0" priority="17861" operator="equal">
      <formula>0</formula>
    </cfRule>
    <cfRule type="cellIs" dxfId="1" priority="17862" operator="equal">
      <formula>1</formula>
    </cfRule>
  </conditionalFormatting>
  <conditionalFormatting sqref="D7585">
    <cfRule type="colorScale" priority="17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88:N7588">
    <cfRule type="cellIs" dxfId="0" priority="17874" operator="equal">
      <formula>0</formula>
    </cfRule>
    <cfRule type="cellIs" dxfId="1" priority="17875" operator="equal">
      <formula>1</formula>
    </cfRule>
  </conditionalFormatting>
  <conditionalFormatting sqref="D7589:N7589">
    <cfRule type="cellIs" dxfId="0" priority="17876" operator="equal">
      <formula>0</formula>
    </cfRule>
    <cfRule type="cellIs" dxfId="1" priority="17877" operator="equal">
      <formula>1</formula>
    </cfRule>
  </conditionalFormatting>
  <conditionalFormatting sqref="D758:N758">
    <cfRule type="cellIs" dxfId="0" priority="1679" operator="equal">
      <formula>0</formula>
    </cfRule>
    <cfRule type="cellIs" dxfId="1" priority="1680" operator="equal">
      <formula>1</formula>
    </cfRule>
  </conditionalFormatting>
  <conditionalFormatting sqref="D7590:N7590">
    <cfRule type="cellIs" dxfId="0" priority="17878" operator="equal">
      <formula>0</formula>
    </cfRule>
    <cfRule type="cellIs" dxfId="1" priority="17879" operator="equal">
      <formula>1</formula>
    </cfRule>
  </conditionalFormatting>
  <conditionalFormatting sqref="D7591:N7591">
    <cfRule type="cellIs" dxfId="0" priority="17880" operator="equal">
      <formula>0</formula>
    </cfRule>
    <cfRule type="cellIs" dxfId="1" priority="17881" operator="equal">
      <formula>1</formula>
    </cfRule>
  </conditionalFormatting>
  <conditionalFormatting sqref="D7592:N7592">
    <cfRule type="cellIs" dxfId="0" priority="17882" operator="equal">
      <formula>0</formula>
    </cfRule>
    <cfRule type="cellIs" dxfId="1" priority="17883" operator="equal">
      <formula>1</formula>
    </cfRule>
  </conditionalFormatting>
  <conditionalFormatting sqref="D7593:N7593">
    <cfRule type="cellIs" dxfId="0" priority="17884" operator="equal">
      <formula>0</formula>
    </cfRule>
    <cfRule type="cellIs" dxfId="1" priority="17885" operator="equal">
      <formula>1</formula>
    </cfRule>
  </conditionalFormatting>
  <conditionalFormatting sqref="D7594:N7594">
    <cfRule type="cellIs" dxfId="0" priority="17886" operator="equal">
      <formula>0</formula>
    </cfRule>
    <cfRule type="cellIs" dxfId="1" priority="17887" operator="equal">
      <formula>1</formula>
    </cfRule>
  </conditionalFormatting>
  <conditionalFormatting sqref="D7595:N7595">
    <cfRule type="cellIs" dxfId="0" priority="17888" operator="equal">
      <formula>0</formula>
    </cfRule>
    <cfRule type="cellIs" dxfId="1" priority="17889" operator="equal">
      <formula>1</formula>
    </cfRule>
  </conditionalFormatting>
  <conditionalFormatting sqref="D7596:N7596">
    <cfRule type="cellIs" dxfId="0" priority="17890" operator="equal">
      <formula>0</formula>
    </cfRule>
    <cfRule type="cellIs" dxfId="1" priority="17891" operator="equal">
      <formula>1</formula>
    </cfRule>
  </conditionalFormatting>
  <conditionalFormatting sqref="D7597:N7597">
    <cfRule type="cellIs" dxfId="0" priority="17892" operator="equal">
      <formula>0</formula>
    </cfRule>
    <cfRule type="cellIs" dxfId="1" priority="17893" operator="equal">
      <formula>1</formula>
    </cfRule>
  </conditionalFormatting>
  <conditionalFormatting sqref="D7598:N7598">
    <cfRule type="cellIs" dxfId="0" priority="17894" operator="equal">
      <formula>0</formula>
    </cfRule>
    <cfRule type="cellIs" dxfId="1" priority="17895" operator="equal">
      <formula>1</formula>
    </cfRule>
  </conditionalFormatting>
  <conditionalFormatting sqref="D7599:N7599">
    <cfRule type="cellIs" dxfId="0" priority="17896" operator="equal">
      <formula>0</formula>
    </cfRule>
    <cfRule type="cellIs" dxfId="1" priority="17897" operator="equal">
      <formula>1</formula>
    </cfRule>
  </conditionalFormatting>
  <conditionalFormatting sqref="D759:N759">
    <cfRule type="cellIs" dxfId="0" priority="1681" operator="equal">
      <formula>0</formula>
    </cfRule>
    <cfRule type="cellIs" dxfId="1" priority="1682" operator="equal">
      <formula>1</formula>
    </cfRule>
  </conditionalFormatting>
  <conditionalFormatting sqref="D75:N75">
    <cfRule type="cellIs" dxfId="0" priority="123" operator="equal">
      <formula>0</formula>
    </cfRule>
    <cfRule type="cellIs" dxfId="1" priority="124" operator="equal">
      <formula>1</formula>
    </cfRule>
  </conditionalFormatting>
  <conditionalFormatting sqref="D7600">
    <cfRule type="colorScale" priority="18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03">
    <cfRule type="colorScale" priority="17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06:N7606">
    <cfRule type="cellIs" dxfId="0" priority="17920" operator="equal">
      <formula>0</formula>
    </cfRule>
    <cfRule type="cellIs" dxfId="1" priority="17921" operator="equal">
      <formula>1</formula>
    </cfRule>
  </conditionalFormatting>
  <conditionalFormatting sqref="D7607:N7607">
    <cfRule type="cellIs" dxfId="0" priority="17922" operator="equal">
      <formula>0</formula>
    </cfRule>
    <cfRule type="cellIs" dxfId="1" priority="17923" operator="equal">
      <formula>1</formula>
    </cfRule>
  </conditionalFormatting>
  <conditionalFormatting sqref="D7608:N7608">
    <cfRule type="cellIs" dxfId="0" priority="17924" operator="equal">
      <formula>0</formula>
    </cfRule>
    <cfRule type="cellIs" dxfId="1" priority="17925" operator="equal">
      <formula>1</formula>
    </cfRule>
  </conditionalFormatting>
  <conditionalFormatting sqref="D7609:N7609">
    <cfRule type="cellIs" dxfId="0" priority="17926" operator="equal">
      <formula>0</formula>
    </cfRule>
    <cfRule type="cellIs" dxfId="1" priority="17927" operator="equal">
      <formula>1</formula>
    </cfRule>
  </conditionalFormatting>
  <conditionalFormatting sqref="D760:N760">
    <cfRule type="cellIs" dxfId="0" priority="1683" operator="equal">
      <formula>0</formula>
    </cfRule>
    <cfRule type="cellIs" dxfId="1" priority="1684" operator="equal">
      <formula>1</formula>
    </cfRule>
  </conditionalFormatting>
  <conditionalFormatting sqref="D7610:N7610">
    <cfRule type="cellIs" dxfId="0" priority="17928" operator="equal">
      <formula>0</formula>
    </cfRule>
    <cfRule type="cellIs" dxfId="1" priority="17929" operator="equal">
      <formula>1</formula>
    </cfRule>
  </conditionalFormatting>
  <conditionalFormatting sqref="D7611:N7611">
    <cfRule type="cellIs" dxfId="0" priority="17930" operator="equal">
      <formula>0</formula>
    </cfRule>
    <cfRule type="cellIs" dxfId="1" priority="17931" operator="equal">
      <formula>1</formula>
    </cfRule>
  </conditionalFormatting>
  <conditionalFormatting sqref="D7612:N7612">
    <cfRule type="cellIs" dxfId="0" priority="17932" operator="equal">
      <formula>0</formula>
    </cfRule>
    <cfRule type="cellIs" dxfId="1" priority="17933" operator="equal">
      <formula>1</formula>
    </cfRule>
  </conditionalFormatting>
  <conditionalFormatting sqref="D7613:N7613">
    <cfRule type="cellIs" dxfId="0" priority="17934" operator="equal">
      <formula>0</formula>
    </cfRule>
    <cfRule type="cellIs" dxfId="1" priority="17935" operator="equal">
      <formula>1</formula>
    </cfRule>
  </conditionalFormatting>
  <conditionalFormatting sqref="D7614:N7614">
    <cfRule type="cellIs" dxfId="0" priority="17936" operator="equal">
      <formula>0</formula>
    </cfRule>
    <cfRule type="cellIs" dxfId="1" priority="17937" operator="equal">
      <formula>1</formula>
    </cfRule>
  </conditionalFormatting>
  <conditionalFormatting sqref="D7615:N7615">
    <cfRule type="cellIs" dxfId="0" priority="17938" operator="equal">
      <formula>0</formula>
    </cfRule>
    <cfRule type="cellIs" dxfId="1" priority="17939" operator="equal">
      <formula>1</formula>
    </cfRule>
  </conditionalFormatting>
  <conditionalFormatting sqref="D7616:N7616">
    <cfRule type="cellIs" dxfId="0" priority="17940" operator="equal">
      <formula>0</formula>
    </cfRule>
    <cfRule type="cellIs" dxfId="1" priority="17941" operator="equal">
      <formula>1</formula>
    </cfRule>
  </conditionalFormatting>
  <conditionalFormatting sqref="D7617:N7617">
    <cfRule type="cellIs" dxfId="0" priority="17942" operator="equal">
      <formula>0</formula>
    </cfRule>
    <cfRule type="cellIs" dxfId="1" priority="17943" operator="equal">
      <formula>1</formula>
    </cfRule>
  </conditionalFormatting>
  <conditionalFormatting sqref="D7618:N7618">
    <cfRule type="cellIs" dxfId="0" priority="17944" operator="equal">
      <formula>0</formula>
    </cfRule>
    <cfRule type="cellIs" dxfId="1" priority="17945" operator="equal">
      <formula>1</formula>
    </cfRule>
  </conditionalFormatting>
  <conditionalFormatting sqref="D7619:N7619">
    <cfRule type="cellIs" dxfId="0" priority="17946" operator="equal">
      <formula>0</formula>
    </cfRule>
    <cfRule type="cellIs" dxfId="1" priority="17947" operator="equal">
      <formula>1</formula>
    </cfRule>
  </conditionalFormatting>
  <conditionalFormatting sqref="D761:N761">
    <cfRule type="cellIs" dxfId="0" priority="1685" operator="equal">
      <formula>0</formula>
    </cfRule>
    <cfRule type="cellIs" dxfId="1" priority="1686" operator="equal">
      <formula>1</formula>
    </cfRule>
  </conditionalFormatting>
  <conditionalFormatting sqref="D7620:N7620">
    <cfRule type="cellIs" dxfId="0" priority="17948" operator="equal">
      <formula>0</formula>
    </cfRule>
    <cfRule type="cellIs" dxfId="1" priority="17949" operator="equal">
      <formula>1</formula>
    </cfRule>
  </conditionalFormatting>
  <conditionalFormatting sqref="D7621">
    <cfRule type="colorScale" priority="18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24:N7624">
    <cfRule type="cellIs" dxfId="0" priority="17961" operator="equal">
      <formula>0</formula>
    </cfRule>
    <cfRule type="cellIs" dxfId="1" priority="17962" operator="equal">
      <formula>1</formula>
    </cfRule>
  </conditionalFormatting>
  <conditionalFormatting sqref="D7625:N7625">
    <cfRule type="cellIs" dxfId="0" priority="17963" operator="equal">
      <formula>0</formula>
    </cfRule>
    <cfRule type="cellIs" dxfId="1" priority="17964" operator="equal">
      <formula>1</formula>
    </cfRule>
  </conditionalFormatting>
  <conditionalFormatting sqref="D7626:N7626">
    <cfRule type="cellIs" dxfId="0" priority="17965" operator="equal">
      <formula>0</formula>
    </cfRule>
    <cfRule type="cellIs" dxfId="1" priority="17966" operator="equal">
      <formula>1</formula>
    </cfRule>
  </conditionalFormatting>
  <conditionalFormatting sqref="D7627:N7627">
    <cfRule type="cellIs" dxfId="0" priority="17967" operator="equal">
      <formula>0</formula>
    </cfRule>
    <cfRule type="cellIs" dxfId="1" priority="17968" operator="equal">
      <formula>1</formula>
    </cfRule>
  </conditionalFormatting>
  <conditionalFormatting sqref="D7628:N7628">
    <cfRule type="cellIs" dxfId="0" priority="17969" operator="equal">
      <formula>0</formula>
    </cfRule>
    <cfRule type="cellIs" dxfId="1" priority="17970" operator="equal">
      <formula>1</formula>
    </cfRule>
  </conditionalFormatting>
  <conditionalFormatting sqref="D7629:N7629">
    <cfRule type="cellIs" dxfId="0" priority="17971" operator="equal">
      <formula>0</formula>
    </cfRule>
    <cfRule type="cellIs" dxfId="1" priority="17972" operator="equal">
      <formula>1</formula>
    </cfRule>
  </conditionalFormatting>
  <conditionalFormatting sqref="D762:N762">
    <cfRule type="cellIs" dxfId="0" priority="1687" operator="equal">
      <formula>0</formula>
    </cfRule>
    <cfRule type="cellIs" dxfId="1" priority="1688" operator="equal">
      <formula>1</formula>
    </cfRule>
  </conditionalFormatting>
  <conditionalFormatting sqref="D7630:N7630">
    <cfRule type="cellIs" dxfId="0" priority="17973" operator="equal">
      <formula>0</formula>
    </cfRule>
    <cfRule type="cellIs" dxfId="1" priority="17974" operator="equal">
      <formula>1</formula>
    </cfRule>
  </conditionalFormatting>
  <conditionalFormatting sqref="D7631:N7631">
    <cfRule type="cellIs" dxfId="0" priority="17975" operator="equal">
      <formula>0</formula>
    </cfRule>
    <cfRule type="cellIs" dxfId="1" priority="17976" operator="equal">
      <formula>1</formula>
    </cfRule>
  </conditionalFormatting>
  <conditionalFormatting sqref="D7632:N7632">
    <cfRule type="cellIs" dxfId="0" priority="17977" operator="equal">
      <formula>0</formula>
    </cfRule>
    <cfRule type="cellIs" dxfId="1" priority="17978" operator="equal">
      <formula>1</formula>
    </cfRule>
  </conditionalFormatting>
  <conditionalFormatting sqref="D7633:N7633">
    <cfRule type="cellIs" dxfId="0" priority="17979" operator="equal">
      <formula>0</formula>
    </cfRule>
    <cfRule type="cellIs" dxfId="1" priority="17980" operator="equal">
      <formula>1</formula>
    </cfRule>
  </conditionalFormatting>
  <conditionalFormatting sqref="D7634:N7634">
    <cfRule type="cellIs" dxfId="0" priority="17981" operator="equal">
      <formula>0</formula>
    </cfRule>
    <cfRule type="cellIs" dxfId="1" priority="17982" operator="equal">
      <formula>1</formula>
    </cfRule>
  </conditionalFormatting>
  <conditionalFormatting sqref="D7635:N7635">
    <cfRule type="cellIs" dxfId="0" priority="17983" operator="equal">
      <formula>0</formula>
    </cfRule>
    <cfRule type="cellIs" dxfId="1" priority="17984" operator="equal">
      <formula>1</formula>
    </cfRule>
  </conditionalFormatting>
  <conditionalFormatting sqref="D7636:N7636">
    <cfRule type="cellIs" dxfId="0" priority="17985" operator="equal">
      <formula>0</formula>
    </cfRule>
    <cfRule type="cellIs" dxfId="1" priority="17986" operator="equal">
      <formula>1</formula>
    </cfRule>
  </conditionalFormatting>
  <conditionalFormatting sqref="D7637:N7637">
    <cfRule type="cellIs" dxfId="0" priority="17987" operator="equal">
      <formula>0</formula>
    </cfRule>
    <cfRule type="cellIs" dxfId="1" priority="17988" operator="equal">
      <formula>1</formula>
    </cfRule>
  </conditionalFormatting>
  <conditionalFormatting sqref="D7638:N7638">
    <cfRule type="cellIs" dxfId="0" priority="17989" operator="equal">
      <formula>0</formula>
    </cfRule>
    <cfRule type="cellIs" dxfId="1" priority="17990" operator="equal">
      <formula>1</formula>
    </cfRule>
  </conditionalFormatting>
  <conditionalFormatting sqref="D7639:N7639">
    <cfRule type="cellIs" dxfId="0" priority="17991" operator="equal">
      <formula>0</formula>
    </cfRule>
    <cfRule type="cellIs" dxfId="1" priority="17992" operator="equal">
      <formula>1</formula>
    </cfRule>
  </conditionalFormatting>
  <conditionalFormatting sqref="D763:N763">
    <cfRule type="cellIs" dxfId="0" priority="1689" operator="equal">
      <formula>0</formula>
    </cfRule>
    <cfRule type="cellIs" dxfId="1" priority="1690" operator="equal">
      <formula>1</formula>
    </cfRule>
  </conditionalFormatting>
  <conditionalFormatting sqref="D7640:N7640">
    <cfRule type="cellIs" dxfId="0" priority="17993" operator="equal">
      <formula>0</formula>
    </cfRule>
    <cfRule type="cellIs" dxfId="1" priority="17994" operator="equal">
      <formula>1</formula>
    </cfRule>
  </conditionalFormatting>
  <conditionalFormatting sqref="D7641:N7641">
    <cfRule type="cellIs" dxfId="0" priority="17995" operator="equal">
      <formula>0</formula>
    </cfRule>
    <cfRule type="cellIs" dxfId="1" priority="17996" operator="equal">
      <formula>1</formula>
    </cfRule>
  </conditionalFormatting>
  <conditionalFormatting sqref="D7642:N7642">
    <cfRule type="cellIs" dxfId="0" priority="17997" operator="equal">
      <formula>0</formula>
    </cfRule>
    <cfRule type="cellIs" dxfId="1" priority="17998" operator="equal">
      <formula>1</formula>
    </cfRule>
  </conditionalFormatting>
  <conditionalFormatting sqref="D7643:N7643">
    <cfRule type="cellIs" dxfId="0" priority="17999" operator="equal">
      <formula>0</formula>
    </cfRule>
    <cfRule type="cellIs" dxfId="1" priority="18000" operator="equal">
      <formula>1</formula>
    </cfRule>
  </conditionalFormatting>
  <conditionalFormatting sqref="D7644:N7644">
    <cfRule type="cellIs" dxfId="0" priority="18001" operator="equal">
      <formula>0</formula>
    </cfRule>
    <cfRule type="cellIs" dxfId="1" priority="18002" operator="equal">
      <formula>1</formula>
    </cfRule>
  </conditionalFormatting>
  <conditionalFormatting sqref="D7645">
    <cfRule type="colorScale" priority="18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48">
    <cfRule type="colorScale" priority="18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4:N764">
    <cfRule type="cellIs" dxfId="0" priority="1691" operator="equal">
      <formula>0</formula>
    </cfRule>
    <cfRule type="cellIs" dxfId="1" priority="1692" operator="equal">
      <formula>1</formula>
    </cfRule>
  </conditionalFormatting>
  <conditionalFormatting sqref="D7651:N7651">
    <cfRule type="cellIs" dxfId="0" priority="18025" operator="equal">
      <formula>0</formula>
    </cfRule>
    <cfRule type="cellIs" dxfId="1" priority="18026" operator="equal">
      <formula>1</formula>
    </cfRule>
  </conditionalFormatting>
  <conditionalFormatting sqref="D7652:N7652">
    <cfRule type="cellIs" dxfId="0" priority="18027" operator="equal">
      <formula>0</formula>
    </cfRule>
    <cfRule type="cellIs" dxfId="1" priority="18028" operator="equal">
      <formula>1</formula>
    </cfRule>
  </conditionalFormatting>
  <conditionalFormatting sqref="D7653:N7653">
    <cfRule type="cellIs" dxfId="0" priority="18029" operator="equal">
      <formula>0</formula>
    </cfRule>
    <cfRule type="cellIs" dxfId="1" priority="18030" operator="equal">
      <formula>1</formula>
    </cfRule>
  </conditionalFormatting>
  <conditionalFormatting sqref="D7654:N7654">
    <cfRule type="cellIs" dxfId="0" priority="18031" operator="equal">
      <formula>0</formula>
    </cfRule>
    <cfRule type="cellIs" dxfId="1" priority="18032" operator="equal">
      <formula>1</formula>
    </cfRule>
  </conditionalFormatting>
  <conditionalFormatting sqref="D7655:N7655">
    <cfRule type="cellIs" dxfId="0" priority="18033" operator="equal">
      <formula>0</formula>
    </cfRule>
    <cfRule type="cellIs" dxfId="1" priority="18034" operator="equal">
      <formula>1</formula>
    </cfRule>
  </conditionalFormatting>
  <conditionalFormatting sqref="D7656:N7656">
    <cfRule type="cellIs" dxfId="0" priority="18035" operator="equal">
      <formula>0</formula>
    </cfRule>
    <cfRule type="cellIs" dxfId="1" priority="18036" operator="equal">
      <formula>1</formula>
    </cfRule>
  </conditionalFormatting>
  <conditionalFormatting sqref="D7657:N7657">
    <cfRule type="cellIs" dxfId="0" priority="18037" operator="equal">
      <formula>0</formula>
    </cfRule>
    <cfRule type="cellIs" dxfId="1" priority="18038" operator="equal">
      <formula>1</formula>
    </cfRule>
  </conditionalFormatting>
  <conditionalFormatting sqref="D7658:N7658">
    <cfRule type="cellIs" dxfId="0" priority="18039" operator="equal">
      <formula>0</formula>
    </cfRule>
    <cfRule type="cellIs" dxfId="1" priority="18040" operator="equal">
      <formula>1</formula>
    </cfRule>
  </conditionalFormatting>
  <conditionalFormatting sqref="D7659:N7659">
    <cfRule type="cellIs" dxfId="0" priority="18041" operator="equal">
      <formula>0</formula>
    </cfRule>
    <cfRule type="cellIs" dxfId="1" priority="18042" operator="equal">
      <formula>1</formula>
    </cfRule>
  </conditionalFormatting>
  <conditionalFormatting sqref="D765:N765">
    <cfRule type="cellIs" dxfId="0" priority="1693" operator="equal">
      <formula>0</formula>
    </cfRule>
    <cfRule type="cellIs" dxfId="1" priority="1694" operator="equal">
      <formula>1</formula>
    </cfRule>
  </conditionalFormatting>
  <conditionalFormatting sqref="D766">
    <cfRule type="colorScale" priority="1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60:N7660">
    <cfRule type="cellIs" dxfId="0" priority="18043" operator="equal">
      <formula>0</formula>
    </cfRule>
    <cfRule type="cellIs" dxfId="1" priority="18044" operator="equal">
      <formula>1</formula>
    </cfRule>
  </conditionalFormatting>
  <conditionalFormatting sqref="D7661:N7661">
    <cfRule type="cellIs" dxfId="0" priority="18045" operator="equal">
      <formula>0</formula>
    </cfRule>
    <cfRule type="cellIs" dxfId="1" priority="18046" operator="equal">
      <formula>1</formula>
    </cfRule>
  </conditionalFormatting>
  <conditionalFormatting sqref="D7662:N7662">
    <cfRule type="cellIs" dxfId="0" priority="18047" operator="equal">
      <formula>0</formula>
    </cfRule>
    <cfRule type="cellIs" dxfId="1" priority="18048" operator="equal">
      <formula>1</formula>
    </cfRule>
  </conditionalFormatting>
  <conditionalFormatting sqref="D7663:N7663">
    <cfRule type="cellIs" dxfId="0" priority="18049" operator="equal">
      <formula>0</formula>
    </cfRule>
    <cfRule type="cellIs" dxfId="1" priority="18050" operator="equal">
      <formula>1</formula>
    </cfRule>
  </conditionalFormatting>
  <conditionalFormatting sqref="D7664:N7664">
    <cfRule type="cellIs" dxfId="0" priority="18051" operator="equal">
      <formula>0</formula>
    </cfRule>
    <cfRule type="cellIs" dxfId="1" priority="18052" operator="equal">
      <formula>1</formula>
    </cfRule>
  </conditionalFormatting>
  <conditionalFormatting sqref="D7665:N7665">
    <cfRule type="cellIs" dxfId="0" priority="18053" operator="equal">
      <formula>0</formula>
    </cfRule>
    <cfRule type="cellIs" dxfId="1" priority="18054" operator="equal">
      <formula>1</formula>
    </cfRule>
  </conditionalFormatting>
  <conditionalFormatting sqref="D7666:N7666">
    <cfRule type="cellIs" dxfId="0" priority="18055" operator="equal">
      <formula>0</formula>
    </cfRule>
    <cfRule type="cellIs" dxfId="1" priority="18056" operator="equal">
      <formula>1</formula>
    </cfRule>
  </conditionalFormatting>
  <conditionalFormatting sqref="D7667:N7667">
    <cfRule type="cellIs" dxfId="0" priority="18057" operator="equal">
      <formula>0</formula>
    </cfRule>
    <cfRule type="cellIs" dxfId="1" priority="18058" operator="equal">
      <formula>1</formula>
    </cfRule>
  </conditionalFormatting>
  <conditionalFormatting sqref="D7668:N7668">
    <cfRule type="cellIs" dxfId="0" priority="18059" operator="equal">
      <formula>0</formula>
    </cfRule>
    <cfRule type="cellIs" dxfId="1" priority="18060" operator="equal">
      <formula>1</formula>
    </cfRule>
  </conditionalFormatting>
  <conditionalFormatting sqref="D7669:N7669">
    <cfRule type="cellIs" dxfId="0" priority="18061" operator="equal">
      <formula>0</formula>
    </cfRule>
    <cfRule type="cellIs" dxfId="1" priority="18062" operator="equal">
      <formula>1</formula>
    </cfRule>
  </conditionalFormatting>
  <conditionalFormatting sqref="D7670:N7670">
    <cfRule type="cellIs" dxfId="0" priority="18063" operator="equal">
      <formula>0</formula>
    </cfRule>
    <cfRule type="cellIs" dxfId="1" priority="18064" operator="equal">
      <formula>1</formula>
    </cfRule>
  </conditionalFormatting>
  <conditionalFormatting sqref="D7671:N7671">
    <cfRule type="cellIs" dxfId="0" priority="18065" operator="equal">
      <formula>0</formula>
    </cfRule>
    <cfRule type="cellIs" dxfId="1" priority="18066" operator="equal">
      <formula>1</formula>
    </cfRule>
  </conditionalFormatting>
  <conditionalFormatting sqref="D7672:N7672">
    <cfRule type="cellIs" dxfId="0" priority="18067" operator="equal">
      <formula>0</formula>
    </cfRule>
    <cfRule type="cellIs" dxfId="1" priority="18068" operator="equal">
      <formula>1</formula>
    </cfRule>
  </conditionalFormatting>
  <conditionalFormatting sqref="D7673:N7673">
    <cfRule type="cellIs" dxfId="0" priority="18069" operator="equal">
      <formula>0</formula>
    </cfRule>
    <cfRule type="cellIs" dxfId="1" priority="18070" operator="equal">
      <formula>1</formula>
    </cfRule>
  </conditionalFormatting>
  <conditionalFormatting sqref="D7674:N7674">
    <cfRule type="cellIs" dxfId="0" priority="18071" operator="equal">
      <formula>0</formula>
    </cfRule>
    <cfRule type="cellIs" dxfId="1" priority="18072" operator="equal">
      <formula>1</formula>
    </cfRule>
  </conditionalFormatting>
  <conditionalFormatting sqref="D7675:N7675">
    <cfRule type="cellIs" dxfId="0" priority="18073" operator="equal">
      <formula>0</formula>
    </cfRule>
    <cfRule type="cellIs" dxfId="1" priority="18074" operator="equal">
      <formula>1</formula>
    </cfRule>
  </conditionalFormatting>
  <conditionalFormatting sqref="D7676:N7676">
    <cfRule type="cellIs" dxfId="0" priority="18075" operator="equal">
      <formula>0</formula>
    </cfRule>
    <cfRule type="cellIs" dxfId="1" priority="18076" operator="equal">
      <formula>1</formula>
    </cfRule>
  </conditionalFormatting>
  <conditionalFormatting sqref="D7677:N7677">
    <cfRule type="cellIs" dxfId="0" priority="18077" operator="equal">
      <formula>0</formula>
    </cfRule>
    <cfRule type="cellIs" dxfId="1" priority="18078" operator="equal">
      <formula>1</formula>
    </cfRule>
  </conditionalFormatting>
  <conditionalFormatting sqref="D7678:N7678">
    <cfRule type="cellIs" dxfId="0" priority="18079" operator="equal">
      <formula>0</formula>
    </cfRule>
    <cfRule type="cellIs" dxfId="1" priority="18080" operator="equal">
      <formula>1</formula>
    </cfRule>
  </conditionalFormatting>
  <conditionalFormatting sqref="D7679:N7679">
    <cfRule type="cellIs" dxfId="0" priority="18081" operator="equal">
      <formula>0</formula>
    </cfRule>
    <cfRule type="cellIs" dxfId="1" priority="18082" operator="equal">
      <formula>1</formula>
    </cfRule>
  </conditionalFormatting>
  <conditionalFormatting sqref="D7680">
    <cfRule type="colorScale" priority="18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83:N7683">
    <cfRule type="cellIs" dxfId="0" priority="18094" operator="equal">
      <formula>0</formula>
    </cfRule>
    <cfRule type="cellIs" dxfId="1" priority="18095" operator="equal">
      <formula>1</formula>
    </cfRule>
  </conditionalFormatting>
  <conditionalFormatting sqref="D7684:N7684">
    <cfRule type="cellIs" dxfId="0" priority="18096" operator="equal">
      <formula>0</formula>
    </cfRule>
    <cfRule type="cellIs" dxfId="1" priority="18097" operator="equal">
      <formula>1</formula>
    </cfRule>
  </conditionalFormatting>
  <conditionalFormatting sqref="D7685:N7685">
    <cfRule type="cellIs" dxfId="0" priority="18098" operator="equal">
      <formula>0</formula>
    </cfRule>
    <cfRule type="cellIs" dxfId="1" priority="18099" operator="equal">
      <formula>1</formula>
    </cfRule>
  </conditionalFormatting>
  <conditionalFormatting sqref="D7686:N7686">
    <cfRule type="cellIs" dxfId="0" priority="18100" operator="equal">
      <formula>0</formula>
    </cfRule>
    <cfRule type="cellIs" dxfId="1" priority="18101" operator="equal">
      <formula>1</formula>
    </cfRule>
  </conditionalFormatting>
  <conditionalFormatting sqref="D7687:N7687">
    <cfRule type="cellIs" dxfId="0" priority="18102" operator="equal">
      <formula>0</formula>
    </cfRule>
    <cfRule type="cellIs" dxfId="1" priority="18103" operator="equal">
      <formula>1</formula>
    </cfRule>
  </conditionalFormatting>
  <conditionalFormatting sqref="D7688:N7688">
    <cfRule type="cellIs" dxfId="0" priority="18104" operator="equal">
      <formula>0</formula>
    </cfRule>
    <cfRule type="cellIs" dxfId="1" priority="18105" operator="equal">
      <formula>1</formula>
    </cfRule>
  </conditionalFormatting>
  <conditionalFormatting sqref="D7689:N7689">
    <cfRule type="cellIs" dxfId="0" priority="18106" operator="equal">
      <formula>0</formula>
    </cfRule>
    <cfRule type="cellIs" dxfId="1" priority="18107" operator="equal">
      <formula>1</formula>
    </cfRule>
  </conditionalFormatting>
  <conditionalFormatting sqref="D7690:N7690">
    <cfRule type="cellIs" dxfId="0" priority="18108" operator="equal">
      <formula>0</formula>
    </cfRule>
    <cfRule type="cellIs" dxfId="1" priority="18109" operator="equal">
      <formula>1</formula>
    </cfRule>
  </conditionalFormatting>
  <conditionalFormatting sqref="D7691:N7691">
    <cfRule type="cellIs" dxfId="0" priority="18110" operator="equal">
      <formula>0</formula>
    </cfRule>
    <cfRule type="cellIs" dxfId="1" priority="18111" operator="equal">
      <formula>1</formula>
    </cfRule>
  </conditionalFormatting>
  <conditionalFormatting sqref="D7692:N7692">
    <cfRule type="cellIs" dxfId="0" priority="18112" operator="equal">
      <formula>0</formula>
    </cfRule>
    <cfRule type="cellIs" dxfId="1" priority="18113" operator="equal">
      <formula>1</formula>
    </cfRule>
  </conditionalFormatting>
  <conditionalFormatting sqref="D7693:N7693">
    <cfRule type="cellIs" dxfId="0" priority="18114" operator="equal">
      <formula>0</formula>
    </cfRule>
    <cfRule type="cellIs" dxfId="1" priority="18115" operator="equal">
      <formula>1</formula>
    </cfRule>
  </conditionalFormatting>
  <conditionalFormatting sqref="D7694:N7694">
    <cfRule type="cellIs" dxfId="0" priority="18116" operator="equal">
      <formula>0</formula>
    </cfRule>
    <cfRule type="cellIs" dxfId="1" priority="18117" operator="equal">
      <formula>1</formula>
    </cfRule>
  </conditionalFormatting>
  <conditionalFormatting sqref="D7695:N7695">
    <cfRule type="cellIs" dxfId="0" priority="18118" operator="equal">
      <formula>0</formula>
    </cfRule>
    <cfRule type="cellIs" dxfId="1" priority="18119" operator="equal">
      <formula>1</formula>
    </cfRule>
  </conditionalFormatting>
  <conditionalFormatting sqref="D7696:N7696">
    <cfRule type="cellIs" dxfId="0" priority="18120" operator="equal">
      <formula>0</formula>
    </cfRule>
    <cfRule type="cellIs" dxfId="1" priority="18121" operator="equal">
      <formula>1</formula>
    </cfRule>
  </conditionalFormatting>
  <conditionalFormatting sqref="D7697:N7697">
    <cfRule type="cellIs" dxfId="0" priority="18122" operator="equal">
      <formula>0</formula>
    </cfRule>
    <cfRule type="cellIs" dxfId="1" priority="18123" operator="equal">
      <formula>1</formula>
    </cfRule>
  </conditionalFormatting>
  <conditionalFormatting sqref="D7698:N7698">
    <cfRule type="cellIs" dxfId="0" priority="18124" operator="equal">
      <formula>0</formula>
    </cfRule>
    <cfRule type="cellIs" dxfId="1" priority="18125" operator="equal">
      <formula>1</formula>
    </cfRule>
  </conditionalFormatting>
  <conditionalFormatting sqref="D7699:N7699">
    <cfRule type="cellIs" dxfId="0" priority="18126" operator="equal">
      <formula>0</formula>
    </cfRule>
    <cfRule type="cellIs" dxfId="1" priority="18127" operator="equal">
      <formula>1</formula>
    </cfRule>
  </conditionalFormatting>
  <conditionalFormatting sqref="D769:N769">
    <cfRule type="cellIs" dxfId="0" priority="1706" operator="equal">
      <formula>0</formula>
    </cfRule>
    <cfRule type="cellIs" dxfId="1" priority="1707" operator="equal">
      <formula>1</formula>
    </cfRule>
  </conditionalFormatting>
  <conditionalFormatting sqref="D76:N76">
    <cfRule type="cellIs" dxfId="0" priority="125" operator="equal">
      <formula>0</formula>
    </cfRule>
    <cfRule type="cellIs" dxfId="1" priority="126" operator="equal">
      <formula>1</formula>
    </cfRule>
  </conditionalFormatting>
  <conditionalFormatting sqref="D7700:N7700">
    <cfRule type="cellIs" dxfId="0" priority="18128" operator="equal">
      <formula>0</formula>
    </cfRule>
    <cfRule type="cellIs" dxfId="1" priority="18129" operator="equal">
      <formula>1</formula>
    </cfRule>
  </conditionalFormatting>
  <conditionalFormatting sqref="D7701:N7701">
    <cfRule type="cellIs" dxfId="0" priority="18130" operator="equal">
      <formula>0</formula>
    </cfRule>
    <cfRule type="cellIs" dxfId="1" priority="18131" operator="equal">
      <formula>1</formula>
    </cfRule>
  </conditionalFormatting>
  <conditionalFormatting sqref="D7702:N7702">
    <cfRule type="cellIs" dxfId="0" priority="18132" operator="equal">
      <formula>0</formula>
    </cfRule>
    <cfRule type="cellIs" dxfId="1" priority="18133" operator="equal">
      <formula>1</formula>
    </cfRule>
  </conditionalFormatting>
  <conditionalFormatting sqref="D7703">
    <cfRule type="colorScale" priority="18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06">
    <cfRule type="colorScale" priority="18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09:N7709">
    <cfRule type="cellIs" dxfId="0" priority="18156" operator="equal">
      <formula>0</formula>
    </cfRule>
    <cfRule type="cellIs" dxfId="1" priority="18157" operator="equal">
      <formula>1</formula>
    </cfRule>
  </conditionalFormatting>
  <conditionalFormatting sqref="D770:N770">
    <cfRule type="cellIs" dxfId="0" priority="1708" operator="equal">
      <formula>0</formula>
    </cfRule>
    <cfRule type="cellIs" dxfId="1" priority="1709" operator="equal">
      <formula>1</formula>
    </cfRule>
  </conditionalFormatting>
  <conditionalFormatting sqref="D7710">
    <cfRule type="colorScale" priority="18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13:N7713">
    <cfRule type="cellIs" dxfId="0" priority="18169" operator="equal">
      <formula>0</formula>
    </cfRule>
    <cfRule type="cellIs" dxfId="1" priority="18170" operator="equal">
      <formula>1</formula>
    </cfRule>
  </conditionalFormatting>
  <conditionalFormatting sqref="D7714:N7714">
    <cfRule type="cellIs" dxfId="0" priority="18171" operator="equal">
      <formula>0</formula>
    </cfRule>
    <cfRule type="cellIs" dxfId="1" priority="18172" operator="equal">
      <formula>1</formula>
    </cfRule>
  </conditionalFormatting>
  <conditionalFormatting sqref="D7715:N7715">
    <cfRule type="cellIs" dxfId="0" priority="18173" operator="equal">
      <formula>0</formula>
    </cfRule>
    <cfRule type="cellIs" dxfId="1" priority="18174" operator="equal">
      <formula>1</formula>
    </cfRule>
  </conditionalFormatting>
  <conditionalFormatting sqref="D7716:N7716">
    <cfRule type="cellIs" dxfId="0" priority="18175" operator="equal">
      <formula>0</formula>
    </cfRule>
    <cfRule type="cellIs" dxfId="1" priority="18176" operator="equal">
      <formula>1</formula>
    </cfRule>
  </conditionalFormatting>
  <conditionalFormatting sqref="D7717:N7717">
    <cfRule type="cellIs" dxfId="0" priority="18177" operator="equal">
      <formula>0</formula>
    </cfRule>
    <cfRule type="cellIs" dxfId="1" priority="18178" operator="equal">
      <formula>1</formula>
    </cfRule>
  </conditionalFormatting>
  <conditionalFormatting sqref="D7718:N7718">
    <cfRule type="cellIs" dxfId="0" priority="18179" operator="equal">
      <formula>0</formula>
    </cfRule>
    <cfRule type="cellIs" dxfId="1" priority="18180" operator="equal">
      <formula>1</formula>
    </cfRule>
  </conditionalFormatting>
  <conditionalFormatting sqref="D7719:N7719">
    <cfRule type="cellIs" dxfId="0" priority="18181" operator="equal">
      <formula>0</formula>
    </cfRule>
    <cfRule type="cellIs" dxfId="1" priority="18182" operator="equal">
      <formula>1</formula>
    </cfRule>
  </conditionalFormatting>
  <conditionalFormatting sqref="D771:N771">
    <cfRule type="cellIs" dxfId="0" priority="1710" operator="equal">
      <formula>0</formula>
    </cfRule>
    <cfRule type="cellIs" dxfId="1" priority="1711" operator="equal">
      <formula>1</formula>
    </cfRule>
  </conditionalFormatting>
  <conditionalFormatting sqref="D7720:N7720">
    <cfRule type="cellIs" dxfId="0" priority="18183" operator="equal">
      <formula>0</formula>
    </cfRule>
    <cfRule type="cellIs" dxfId="1" priority="18184" operator="equal">
      <formula>1</formula>
    </cfRule>
  </conditionalFormatting>
  <conditionalFormatting sqref="D7721:N7721">
    <cfRule type="cellIs" dxfId="0" priority="18185" operator="equal">
      <formula>0</formula>
    </cfRule>
    <cfRule type="cellIs" dxfId="1" priority="18186" operator="equal">
      <formula>1</formula>
    </cfRule>
  </conditionalFormatting>
  <conditionalFormatting sqref="D7722:N7722">
    <cfRule type="cellIs" dxfId="0" priority="18187" operator="equal">
      <formula>0</formula>
    </cfRule>
    <cfRule type="cellIs" dxfId="1" priority="18188" operator="equal">
      <formula>1</formula>
    </cfRule>
  </conditionalFormatting>
  <conditionalFormatting sqref="D7723:N7723">
    <cfRule type="cellIs" dxfId="0" priority="18189" operator="equal">
      <formula>0</formula>
    </cfRule>
    <cfRule type="cellIs" dxfId="1" priority="18190" operator="equal">
      <formula>1</formula>
    </cfRule>
  </conditionalFormatting>
  <conditionalFormatting sqref="D7724:N7724">
    <cfRule type="cellIs" dxfId="0" priority="18191" operator="equal">
      <formula>0</formula>
    </cfRule>
    <cfRule type="cellIs" dxfId="1" priority="18192" operator="equal">
      <formula>1</formula>
    </cfRule>
  </conditionalFormatting>
  <conditionalFormatting sqref="D7725:N7725">
    <cfRule type="cellIs" dxfId="0" priority="18193" operator="equal">
      <formula>0</formula>
    </cfRule>
    <cfRule type="cellIs" dxfId="1" priority="18194" operator="equal">
      <formula>1</formula>
    </cfRule>
  </conditionalFormatting>
  <conditionalFormatting sqref="D7726:N7726">
    <cfRule type="cellIs" dxfId="0" priority="18195" operator="equal">
      <formula>0</formula>
    </cfRule>
    <cfRule type="cellIs" dxfId="1" priority="18196" operator="equal">
      <formula>1</formula>
    </cfRule>
  </conditionalFormatting>
  <conditionalFormatting sqref="D7727:N7727">
    <cfRule type="cellIs" dxfId="0" priority="18197" operator="equal">
      <formula>0</formula>
    </cfRule>
    <cfRule type="cellIs" dxfId="1" priority="18198" operator="equal">
      <formula>1</formula>
    </cfRule>
  </conditionalFormatting>
  <conditionalFormatting sqref="D7728">
    <cfRule type="colorScale" priority="18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2:N772">
    <cfRule type="cellIs" dxfId="0" priority="1712" operator="equal">
      <formula>0</formula>
    </cfRule>
    <cfRule type="cellIs" dxfId="1" priority="1713" operator="equal">
      <formula>1</formula>
    </cfRule>
  </conditionalFormatting>
  <conditionalFormatting sqref="D7731:N7731">
    <cfRule type="cellIs" dxfId="0" priority="18210" operator="equal">
      <formula>0</formula>
    </cfRule>
    <cfRule type="cellIs" dxfId="1" priority="18211" operator="equal">
      <formula>1</formula>
    </cfRule>
  </conditionalFormatting>
  <conditionalFormatting sqref="D7732:N7732">
    <cfRule type="cellIs" dxfId="0" priority="18212" operator="equal">
      <formula>0</formula>
    </cfRule>
    <cfRule type="cellIs" dxfId="1" priority="18213" operator="equal">
      <formula>1</formula>
    </cfRule>
  </conditionalFormatting>
  <conditionalFormatting sqref="D7733:N7733">
    <cfRule type="cellIs" dxfId="0" priority="18214" operator="equal">
      <formula>0</formula>
    </cfRule>
    <cfRule type="cellIs" dxfId="1" priority="18215" operator="equal">
      <formula>1</formula>
    </cfRule>
  </conditionalFormatting>
  <conditionalFormatting sqref="D7734:N7734">
    <cfRule type="cellIs" dxfId="0" priority="18216" operator="equal">
      <formula>0</formula>
    </cfRule>
    <cfRule type="cellIs" dxfId="1" priority="18217" operator="equal">
      <formula>1</formula>
    </cfRule>
  </conditionalFormatting>
  <conditionalFormatting sqref="D7735:N7735">
    <cfRule type="cellIs" dxfId="0" priority="18218" operator="equal">
      <formula>0</formula>
    </cfRule>
    <cfRule type="cellIs" dxfId="1" priority="18219" operator="equal">
      <formula>1</formula>
    </cfRule>
  </conditionalFormatting>
  <conditionalFormatting sqref="D7736:N7736">
    <cfRule type="cellIs" dxfId="0" priority="18220" operator="equal">
      <formula>0</formula>
    </cfRule>
    <cfRule type="cellIs" dxfId="1" priority="18221" operator="equal">
      <formula>1</formula>
    </cfRule>
  </conditionalFormatting>
  <conditionalFormatting sqref="D7737:N7737">
    <cfRule type="cellIs" dxfId="0" priority="18222" operator="equal">
      <formula>0</formula>
    </cfRule>
    <cfRule type="cellIs" dxfId="1" priority="18223" operator="equal">
      <formula>1</formula>
    </cfRule>
  </conditionalFormatting>
  <conditionalFormatting sqref="D7738:N7738">
    <cfRule type="cellIs" dxfId="0" priority="18224" operator="equal">
      <formula>0</formula>
    </cfRule>
    <cfRule type="cellIs" dxfId="1" priority="18225" operator="equal">
      <formula>1</formula>
    </cfRule>
  </conditionalFormatting>
  <conditionalFormatting sqref="D7739">
    <cfRule type="colorScale" priority="18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3:N773">
    <cfRule type="cellIs" dxfId="0" priority="1714" operator="equal">
      <formula>0</formula>
    </cfRule>
    <cfRule type="cellIs" dxfId="1" priority="1715" operator="equal">
      <formula>1</formula>
    </cfRule>
  </conditionalFormatting>
  <conditionalFormatting sqref="D7742">
    <cfRule type="colorScale" priority="18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45:N7745">
    <cfRule type="cellIs" dxfId="0" priority="18248" operator="equal">
      <formula>0</formula>
    </cfRule>
    <cfRule type="cellIs" dxfId="1" priority="18249" operator="equal">
      <formula>1</formula>
    </cfRule>
  </conditionalFormatting>
  <conditionalFormatting sqref="D7746:N7746">
    <cfRule type="cellIs" dxfId="0" priority="18250" operator="equal">
      <formula>0</formula>
    </cfRule>
    <cfRule type="cellIs" dxfId="1" priority="18251" operator="equal">
      <formula>1</formula>
    </cfRule>
  </conditionalFormatting>
  <conditionalFormatting sqref="D7747:N7747">
    <cfRule type="cellIs" dxfId="0" priority="18252" operator="equal">
      <formula>0</formula>
    </cfRule>
    <cfRule type="cellIs" dxfId="1" priority="18253" operator="equal">
      <formula>1</formula>
    </cfRule>
  </conditionalFormatting>
  <conditionalFormatting sqref="D7748:N7748">
    <cfRule type="cellIs" dxfId="0" priority="18254" operator="equal">
      <formula>0</formula>
    </cfRule>
    <cfRule type="cellIs" dxfId="1" priority="18255" operator="equal">
      <formula>1</formula>
    </cfRule>
  </conditionalFormatting>
  <conditionalFormatting sqref="D7749:N7749">
    <cfRule type="cellIs" dxfId="0" priority="18256" operator="equal">
      <formula>0</formula>
    </cfRule>
    <cfRule type="cellIs" dxfId="1" priority="18257" operator="equal">
      <formula>1</formula>
    </cfRule>
  </conditionalFormatting>
  <conditionalFormatting sqref="D774:N774">
    <cfRule type="cellIs" dxfId="0" priority="1716" operator="equal">
      <formula>0</formula>
    </cfRule>
    <cfRule type="cellIs" dxfId="1" priority="1717" operator="equal">
      <formula>1</formula>
    </cfRule>
  </conditionalFormatting>
  <conditionalFormatting sqref="D7750:N7750">
    <cfRule type="cellIs" dxfId="0" priority="18258" operator="equal">
      <formula>0</formula>
    </cfRule>
    <cfRule type="cellIs" dxfId="1" priority="18259" operator="equal">
      <formula>1</formula>
    </cfRule>
  </conditionalFormatting>
  <conditionalFormatting sqref="D7751:N7751">
    <cfRule type="cellIs" dxfId="0" priority="18260" operator="equal">
      <formula>0</formula>
    </cfRule>
    <cfRule type="cellIs" dxfId="1" priority="18261" operator="equal">
      <formula>1</formula>
    </cfRule>
  </conditionalFormatting>
  <conditionalFormatting sqref="D7752:N7752">
    <cfRule type="cellIs" dxfId="0" priority="18262" operator="equal">
      <formula>0</formula>
    </cfRule>
    <cfRule type="cellIs" dxfId="1" priority="18263" operator="equal">
      <formula>1</formula>
    </cfRule>
  </conditionalFormatting>
  <conditionalFormatting sqref="D7753:N7753">
    <cfRule type="cellIs" dxfId="0" priority="18264" operator="equal">
      <formula>0</formula>
    </cfRule>
    <cfRule type="cellIs" dxfId="1" priority="18265" operator="equal">
      <formula>1</formula>
    </cfRule>
  </conditionalFormatting>
  <conditionalFormatting sqref="D7754:N7754">
    <cfRule type="cellIs" dxfId="0" priority="18266" operator="equal">
      <formula>0</formula>
    </cfRule>
    <cfRule type="cellIs" dxfId="1" priority="18267" operator="equal">
      <formula>1</formula>
    </cfRule>
  </conditionalFormatting>
  <conditionalFormatting sqref="D7755:N7755">
    <cfRule type="cellIs" dxfId="0" priority="18268" operator="equal">
      <formula>0</formula>
    </cfRule>
    <cfRule type="cellIs" dxfId="1" priority="18269" operator="equal">
      <formula>1</formula>
    </cfRule>
  </conditionalFormatting>
  <conditionalFormatting sqref="D7756:N7756">
    <cfRule type="cellIs" dxfId="0" priority="18270" operator="equal">
      <formula>0</formula>
    </cfRule>
    <cfRule type="cellIs" dxfId="1" priority="18271" operator="equal">
      <formula>1</formula>
    </cfRule>
  </conditionalFormatting>
  <conditionalFormatting sqref="D7757:N7757">
    <cfRule type="cellIs" dxfId="0" priority="18272" operator="equal">
      <formula>0</formula>
    </cfRule>
    <cfRule type="cellIs" dxfId="1" priority="18273" operator="equal">
      <formula>1</formula>
    </cfRule>
  </conditionalFormatting>
  <conditionalFormatting sqref="D7758">
    <cfRule type="colorScale" priority="18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5:N775">
    <cfRule type="cellIs" dxfId="0" priority="1718" operator="equal">
      <formula>0</formula>
    </cfRule>
    <cfRule type="cellIs" dxfId="1" priority="1719" operator="equal">
      <formula>1</formula>
    </cfRule>
  </conditionalFormatting>
  <conditionalFormatting sqref="D7761:N7761">
    <cfRule type="cellIs" dxfId="0" priority="18285" operator="equal">
      <formula>0</formula>
    </cfRule>
    <cfRule type="cellIs" dxfId="1" priority="18286" operator="equal">
      <formula>1</formula>
    </cfRule>
  </conditionalFormatting>
  <conditionalFormatting sqref="D7762:N7762">
    <cfRule type="cellIs" dxfId="0" priority="18287" operator="equal">
      <formula>0</formula>
    </cfRule>
    <cfRule type="cellIs" dxfId="1" priority="18288" operator="equal">
      <formula>1</formula>
    </cfRule>
  </conditionalFormatting>
  <conditionalFormatting sqref="D7763:N7763">
    <cfRule type="cellIs" dxfId="0" priority="18289" operator="equal">
      <formula>0</formula>
    </cfRule>
    <cfRule type="cellIs" dxfId="1" priority="18290" operator="equal">
      <formula>1</formula>
    </cfRule>
  </conditionalFormatting>
  <conditionalFormatting sqref="D7764:N7764">
    <cfRule type="cellIs" dxfId="0" priority="18291" operator="equal">
      <formula>0</formula>
    </cfRule>
    <cfRule type="cellIs" dxfId="1" priority="18292" operator="equal">
      <formula>1</formula>
    </cfRule>
  </conditionalFormatting>
  <conditionalFormatting sqref="D7765:N7765">
    <cfRule type="cellIs" dxfId="0" priority="18293" operator="equal">
      <formula>0</formula>
    </cfRule>
    <cfRule type="cellIs" dxfId="1" priority="18294" operator="equal">
      <formula>1</formula>
    </cfRule>
  </conditionalFormatting>
  <conditionalFormatting sqref="D7766:N7766">
    <cfRule type="cellIs" dxfId="0" priority="18295" operator="equal">
      <formula>0</formula>
    </cfRule>
    <cfRule type="cellIs" dxfId="1" priority="18296" operator="equal">
      <formula>1</formula>
    </cfRule>
  </conditionalFormatting>
  <conditionalFormatting sqref="D7767:N7767">
    <cfRule type="cellIs" dxfId="0" priority="18297" operator="equal">
      <formula>0</formula>
    </cfRule>
    <cfRule type="cellIs" dxfId="1" priority="18298" operator="equal">
      <formula>1</formula>
    </cfRule>
  </conditionalFormatting>
  <conditionalFormatting sqref="D7768:N7768">
    <cfRule type="cellIs" dxfId="0" priority="18299" operator="equal">
      <formula>0</formula>
    </cfRule>
    <cfRule type="cellIs" dxfId="1" priority="18300" operator="equal">
      <formula>1</formula>
    </cfRule>
  </conditionalFormatting>
  <conditionalFormatting sqref="D7769:N7769">
    <cfRule type="cellIs" dxfId="0" priority="18301" operator="equal">
      <formula>0</formula>
    </cfRule>
    <cfRule type="cellIs" dxfId="1" priority="18302" operator="equal">
      <formula>1</formula>
    </cfRule>
  </conditionalFormatting>
  <conditionalFormatting sqref="D776:N776">
    <cfRule type="cellIs" dxfId="0" priority="1720" operator="equal">
      <formula>0</formula>
    </cfRule>
    <cfRule type="cellIs" dxfId="1" priority="1721" operator="equal">
      <formula>1</formula>
    </cfRule>
  </conditionalFormatting>
  <conditionalFormatting sqref="D7770:N7770">
    <cfRule type="cellIs" dxfId="0" priority="18303" operator="equal">
      <formula>0</formula>
    </cfRule>
    <cfRule type="cellIs" dxfId="1" priority="18304" operator="equal">
      <formula>1</formula>
    </cfRule>
  </conditionalFormatting>
  <conditionalFormatting sqref="D7771:N7771">
    <cfRule type="cellIs" dxfId="0" priority="18305" operator="equal">
      <formula>0</formula>
    </cfRule>
    <cfRule type="cellIs" dxfId="1" priority="18306" operator="equal">
      <formula>1</formula>
    </cfRule>
  </conditionalFormatting>
  <conditionalFormatting sqref="D7772:N7772">
    <cfRule type="cellIs" dxfId="0" priority="18307" operator="equal">
      <formula>0</formula>
    </cfRule>
    <cfRule type="cellIs" dxfId="1" priority="18308" operator="equal">
      <formula>1</formula>
    </cfRule>
  </conditionalFormatting>
  <conditionalFormatting sqref="D7773:N7773">
    <cfRule type="cellIs" dxfId="0" priority="18309" operator="equal">
      <formula>0</formula>
    </cfRule>
    <cfRule type="cellIs" dxfId="1" priority="18310" operator="equal">
      <formula>1</formula>
    </cfRule>
  </conditionalFormatting>
  <conditionalFormatting sqref="D7774:N7774">
    <cfRule type="cellIs" dxfId="0" priority="18311" operator="equal">
      <formula>0</formula>
    </cfRule>
    <cfRule type="cellIs" dxfId="1" priority="18312" operator="equal">
      <formula>1</formula>
    </cfRule>
  </conditionalFormatting>
  <conditionalFormatting sqref="D7775:N7775">
    <cfRule type="cellIs" dxfId="0" priority="18313" operator="equal">
      <formula>0</formula>
    </cfRule>
    <cfRule type="cellIs" dxfId="1" priority="18314" operator="equal">
      <formula>1</formula>
    </cfRule>
  </conditionalFormatting>
  <conditionalFormatting sqref="D7776:N7776">
    <cfRule type="cellIs" dxfId="0" priority="18315" operator="equal">
      <formula>0</formula>
    </cfRule>
    <cfRule type="cellIs" dxfId="1" priority="18316" operator="equal">
      <formula>1</formula>
    </cfRule>
  </conditionalFormatting>
  <conditionalFormatting sqref="D7777:N7777">
    <cfRule type="cellIs" dxfId="0" priority="18317" operator="equal">
      <formula>0</formula>
    </cfRule>
    <cfRule type="cellIs" dxfId="1" priority="18318" operator="equal">
      <formula>1</formula>
    </cfRule>
  </conditionalFormatting>
  <conditionalFormatting sqref="D7778:N7778">
    <cfRule type="cellIs" dxfId="0" priority="18319" operator="equal">
      <formula>0</formula>
    </cfRule>
    <cfRule type="cellIs" dxfId="1" priority="18320" operator="equal">
      <formula>1</formula>
    </cfRule>
  </conditionalFormatting>
  <conditionalFormatting sqref="D7779:N7779">
    <cfRule type="cellIs" dxfId="0" priority="18321" operator="equal">
      <formula>0</formula>
    </cfRule>
    <cfRule type="cellIs" dxfId="1" priority="18322" operator="equal">
      <formula>1</formula>
    </cfRule>
  </conditionalFormatting>
  <conditionalFormatting sqref="D777:N777">
    <cfRule type="cellIs" dxfId="0" priority="1722" operator="equal">
      <formula>0</formula>
    </cfRule>
    <cfRule type="cellIs" dxfId="1" priority="1723" operator="equal">
      <formula>1</formula>
    </cfRule>
  </conditionalFormatting>
  <conditionalFormatting sqref="D7780:N7780">
    <cfRule type="cellIs" dxfId="0" priority="18323" operator="equal">
      <formula>0</formula>
    </cfRule>
    <cfRule type="cellIs" dxfId="1" priority="18324" operator="equal">
      <formula>1</formula>
    </cfRule>
  </conditionalFormatting>
  <conditionalFormatting sqref="D7781:N7781">
    <cfRule type="cellIs" dxfId="0" priority="18325" operator="equal">
      <formula>0</formula>
    </cfRule>
    <cfRule type="cellIs" dxfId="1" priority="18326" operator="equal">
      <formula>1</formula>
    </cfRule>
  </conditionalFormatting>
  <conditionalFormatting sqref="D7782:N7782">
    <cfRule type="cellIs" dxfId="0" priority="18327" operator="equal">
      <formula>0</formula>
    </cfRule>
    <cfRule type="cellIs" dxfId="1" priority="18328" operator="equal">
      <formula>1</formula>
    </cfRule>
  </conditionalFormatting>
  <conditionalFormatting sqref="D7783:N7783">
    <cfRule type="cellIs" dxfId="0" priority="18329" operator="equal">
      <formula>0</formula>
    </cfRule>
    <cfRule type="cellIs" dxfId="1" priority="18330" operator="equal">
      <formula>1</formula>
    </cfRule>
  </conditionalFormatting>
  <conditionalFormatting sqref="D7784">
    <cfRule type="colorScale" priority="18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87">
    <cfRule type="colorScale" priority="18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8:N778">
    <cfRule type="cellIs" dxfId="0" priority="1724" operator="equal">
      <formula>0</formula>
    </cfRule>
    <cfRule type="cellIs" dxfId="1" priority="1725" operator="equal">
      <formula>1</formula>
    </cfRule>
  </conditionalFormatting>
  <conditionalFormatting sqref="D7790:N7790">
    <cfRule type="cellIs" dxfId="0" priority="18353" operator="equal">
      <formula>0</formula>
    </cfRule>
    <cfRule type="cellIs" dxfId="1" priority="18354" operator="equal">
      <formula>1</formula>
    </cfRule>
  </conditionalFormatting>
  <conditionalFormatting sqref="D7791:N7791">
    <cfRule type="cellIs" dxfId="0" priority="18355" operator="equal">
      <formula>0</formula>
    </cfRule>
    <cfRule type="cellIs" dxfId="1" priority="18356" operator="equal">
      <formula>1</formula>
    </cfRule>
  </conditionalFormatting>
  <conditionalFormatting sqref="D7792:N7792">
    <cfRule type="cellIs" dxfId="0" priority="18357" operator="equal">
      <formula>0</formula>
    </cfRule>
    <cfRule type="cellIs" dxfId="1" priority="18358" operator="equal">
      <formula>1</formula>
    </cfRule>
  </conditionalFormatting>
  <conditionalFormatting sqref="D7793:N7793">
    <cfRule type="cellIs" dxfId="0" priority="18359" operator="equal">
      <formula>0</formula>
    </cfRule>
    <cfRule type="cellIs" dxfId="1" priority="18360" operator="equal">
      <formula>1</formula>
    </cfRule>
  </conditionalFormatting>
  <conditionalFormatting sqref="D7794:N7794">
    <cfRule type="cellIs" dxfId="0" priority="18361" operator="equal">
      <formula>0</formula>
    </cfRule>
    <cfRule type="cellIs" dxfId="1" priority="18362" operator="equal">
      <formula>1</formula>
    </cfRule>
  </conditionalFormatting>
  <conditionalFormatting sqref="D7795:N7795">
    <cfRule type="cellIs" dxfId="0" priority="18363" operator="equal">
      <formula>0</formula>
    </cfRule>
    <cfRule type="cellIs" dxfId="1" priority="18364" operator="equal">
      <formula>1</formula>
    </cfRule>
  </conditionalFormatting>
  <conditionalFormatting sqref="D7796:N7796">
    <cfRule type="cellIs" dxfId="0" priority="18365" operator="equal">
      <formula>0</formula>
    </cfRule>
    <cfRule type="cellIs" dxfId="1" priority="18366" operator="equal">
      <formula>1</formula>
    </cfRule>
  </conditionalFormatting>
  <conditionalFormatting sqref="D7797:N7797">
    <cfRule type="cellIs" dxfId="0" priority="18367" operator="equal">
      <formula>0</formula>
    </cfRule>
    <cfRule type="cellIs" dxfId="1" priority="18368" operator="equal">
      <formula>1</formula>
    </cfRule>
  </conditionalFormatting>
  <conditionalFormatting sqref="D7798:N7798">
    <cfRule type="cellIs" dxfId="0" priority="18369" operator="equal">
      <formula>0</formula>
    </cfRule>
    <cfRule type="cellIs" dxfId="1" priority="18370" operator="equal">
      <formula>1</formula>
    </cfRule>
  </conditionalFormatting>
  <conditionalFormatting sqref="D7799:N7799">
    <cfRule type="cellIs" dxfId="0" priority="18371" operator="equal">
      <formula>0</formula>
    </cfRule>
    <cfRule type="cellIs" dxfId="1" priority="18372" operator="equal">
      <formula>1</formula>
    </cfRule>
  </conditionalFormatting>
  <conditionalFormatting sqref="D779:N779">
    <cfRule type="cellIs" dxfId="0" priority="1726" operator="equal">
      <formula>0</formula>
    </cfRule>
    <cfRule type="cellIs" dxfId="1" priority="1727" operator="equal">
      <formula>1</formula>
    </cfRule>
  </conditionalFormatting>
  <conditionalFormatting sqref="D77:N77">
    <cfRule type="cellIs" dxfId="0" priority="127" operator="equal">
      <formula>0</formula>
    </cfRule>
    <cfRule type="cellIs" dxfId="1" priority="128" operator="equal">
      <formula>1</formula>
    </cfRule>
  </conditionalFormatting>
  <conditionalFormatting sqref="D7800:N7800">
    <cfRule type="cellIs" dxfId="0" priority="18373" operator="equal">
      <formula>0</formula>
    </cfRule>
    <cfRule type="cellIs" dxfId="1" priority="18374" operator="equal">
      <formula>1</formula>
    </cfRule>
  </conditionalFormatting>
  <conditionalFormatting sqref="D7801:N7801">
    <cfRule type="cellIs" dxfId="0" priority="18375" operator="equal">
      <formula>0</formula>
    </cfRule>
    <cfRule type="cellIs" dxfId="1" priority="18376" operator="equal">
      <formula>1</formula>
    </cfRule>
  </conditionalFormatting>
  <conditionalFormatting sqref="D7802:N7802">
    <cfRule type="cellIs" dxfId="0" priority="18377" operator="equal">
      <formula>0</formula>
    </cfRule>
    <cfRule type="cellIs" dxfId="1" priority="18378" operator="equal">
      <formula>1</formula>
    </cfRule>
  </conditionalFormatting>
  <conditionalFormatting sqref="D7803:N7803">
    <cfRule type="cellIs" dxfId="0" priority="18379" operator="equal">
      <formula>0</formula>
    </cfRule>
    <cfRule type="cellIs" dxfId="1" priority="18380" operator="equal">
      <formula>1</formula>
    </cfRule>
  </conditionalFormatting>
  <conditionalFormatting sqref="D7804:N7804">
    <cfRule type="cellIs" dxfId="0" priority="18381" operator="equal">
      <formula>0</formula>
    </cfRule>
    <cfRule type="cellIs" dxfId="1" priority="18382" operator="equal">
      <formula>1</formula>
    </cfRule>
  </conditionalFormatting>
  <conditionalFormatting sqref="D7805">
    <cfRule type="colorScale" priority="18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08:N7808">
    <cfRule type="cellIs" dxfId="0" priority="18394" operator="equal">
      <formula>0</formula>
    </cfRule>
    <cfRule type="cellIs" dxfId="1" priority="18395" operator="equal">
      <formula>1</formula>
    </cfRule>
  </conditionalFormatting>
  <conditionalFormatting sqref="D7809:N7809">
    <cfRule type="cellIs" dxfId="0" priority="18396" operator="equal">
      <formula>0</formula>
    </cfRule>
    <cfRule type="cellIs" dxfId="1" priority="18397" operator="equal">
      <formula>1</formula>
    </cfRule>
  </conditionalFormatting>
  <conditionalFormatting sqref="D780:N780">
    <cfRule type="cellIs" dxfId="0" priority="1728" operator="equal">
      <formula>0</formula>
    </cfRule>
    <cfRule type="cellIs" dxfId="1" priority="1729" operator="equal">
      <formula>1</formula>
    </cfRule>
  </conditionalFormatting>
  <conditionalFormatting sqref="D7810:N7810">
    <cfRule type="cellIs" dxfId="0" priority="18398" operator="equal">
      <formula>0</formula>
    </cfRule>
    <cfRule type="cellIs" dxfId="1" priority="18399" operator="equal">
      <formula>1</formula>
    </cfRule>
  </conditionalFormatting>
  <conditionalFormatting sqref="D7811:N7811">
    <cfRule type="cellIs" dxfId="0" priority="18400" operator="equal">
      <formula>0</formula>
    </cfRule>
    <cfRule type="cellIs" dxfId="1" priority="18401" operator="equal">
      <formula>1</formula>
    </cfRule>
  </conditionalFormatting>
  <conditionalFormatting sqref="D7812:N7812">
    <cfRule type="cellIs" dxfId="0" priority="18402" operator="equal">
      <formula>0</formula>
    </cfRule>
    <cfRule type="cellIs" dxfId="1" priority="18403" operator="equal">
      <formula>1</formula>
    </cfRule>
  </conditionalFormatting>
  <conditionalFormatting sqref="D7813:N7813">
    <cfRule type="cellIs" dxfId="0" priority="18404" operator="equal">
      <formula>0</formula>
    </cfRule>
    <cfRule type="cellIs" dxfId="1" priority="18405" operator="equal">
      <formula>1</formula>
    </cfRule>
  </conditionalFormatting>
  <conditionalFormatting sqref="D7814:N7814">
    <cfRule type="cellIs" dxfId="0" priority="18406" operator="equal">
      <formula>0</formula>
    </cfRule>
    <cfRule type="cellIs" dxfId="1" priority="18407" operator="equal">
      <formula>1</formula>
    </cfRule>
  </conditionalFormatting>
  <conditionalFormatting sqref="D7815:N7815">
    <cfRule type="cellIs" dxfId="0" priority="18408" operator="equal">
      <formula>0</formula>
    </cfRule>
    <cfRule type="cellIs" dxfId="1" priority="18409" operator="equal">
      <formula>1</formula>
    </cfRule>
  </conditionalFormatting>
  <conditionalFormatting sqref="D7816:N7816">
    <cfRule type="cellIs" dxfId="0" priority="18410" operator="equal">
      <formula>0</formula>
    </cfRule>
    <cfRule type="cellIs" dxfId="1" priority="18411" operator="equal">
      <formula>1</formula>
    </cfRule>
  </conditionalFormatting>
  <conditionalFormatting sqref="D7817:N7817">
    <cfRule type="cellIs" dxfId="0" priority="18412" operator="equal">
      <formula>0</formula>
    </cfRule>
    <cfRule type="cellIs" dxfId="1" priority="18413" operator="equal">
      <formula>1</formula>
    </cfRule>
  </conditionalFormatting>
  <conditionalFormatting sqref="D7818:N7818">
    <cfRule type="cellIs" dxfId="0" priority="18414" operator="equal">
      <formula>0</formula>
    </cfRule>
    <cfRule type="cellIs" dxfId="1" priority="18415" operator="equal">
      <formula>1</formula>
    </cfRule>
  </conditionalFormatting>
  <conditionalFormatting sqref="D7819:N7819">
    <cfRule type="cellIs" dxfId="0" priority="18416" operator="equal">
      <formula>0</formula>
    </cfRule>
    <cfRule type="cellIs" dxfId="1" priority="18417" operator="equal">
      <formula>1</formula>
    </cfRule>
  </conditionalFormatting>
  <conditionalFormatting sqref="D781:N781">
    <cfRule type="cellIs" dxfId="0" priority="1730" operator="equal">
      <formula>0</formula>
    </cfRule>
    <cfRule type="cellIs" dxfId="1" priority="1731" operator="equal">
      <formula>1</formula>
    </cfRule>
  </conditionalFormatting>
  <conditionalFormatting sqref="D782">
    <cfRule type="colorScale" priority="1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20:N7820">
    <cfRule type="cellIs" dxfId="0" priority="18418" operator="equal">
      <formula>0</formula>
    </cfRule>
    <cfRule type="cellIs" dxfId="1" priority="18419" operator="equal">
      <formula>1</formula>
    </cfRule>
  </conditionalFormatting>
  <conditionalFormatting sqref="D7821:N7821">
    <cfRule type="cellIs" dxfId="0" priority="18420" operator="equal">
      <formula>0</formula>
    </cfRule>
    <cfRule type="cellIs" dxfId="1" priority="18421" operator="equal">
      <formula>1</formula>
    </cfRule>
  </conditionalFormatting>
  <conditionalFormatting sqref="D7822:N7822">
    <cfRule type="cellIs" dxfId="0" priority="18422" operator="equal">
      <formula>0</formula>
    </cfRule>
    <cfRule type="cellIs" dxfId="1" priority="18423" operator="equal">
      <formula>1</formula>
    </cfRule>
  </conditionalFormatting>
  <conditionalFormatting sqref="D7823:N7823">
    <cfRule type="cellIs" dxfId="0" priority="18424" operator="equal">
      <formula>0</formula>
    </cfRule>
    <cfRule type="cellIs" dxfId="1" priority="18425" operator="equal">
      <formula>1</formula>
    </cfRule>
  </conditionalFormatting>
  <conditionalFormatting sqref="D7824">
    <cfRule type="colorScale" priority="18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27">
    <cfRule type="colorScale" priority="18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30:N7830">
    <cfRule type="cellIs" dxfId="0" priority="18448" operator="equal">
      <formula>0</formula>
    </cfRule>
    <cfRule type="cellIs" dxfId="1" priority="18449" operator="equal">
      <formula>1</formula>
    </cfRule>
  </conditionalFormatting>
  <conditionalFormatting sqref="D7831:N7831">
    <cfRule type="cellIs" dxfId="0" priority="18450" operator="equal">
      <formula>0</formula>
    </cfRule>
    <cfRule type="cellIs" dxfId="1" priority="18451" operator="equal">
      <formula>1</formula>
    </cfRule>
  </conditionalFormatting>
  <conditionalFormatting sqref="D7832:N7832">
    <cfRule type="cellIs" dxfId="0" priority="18452" operator="equal">
      <formula>0</formula>
    </cfRule>
    <cfRule type="cellIs" dxfId="1" priority="18453" operator="equal">
      <formula>1</formula>
    </cfRule>
  </conditionalFormatting>
  <conditionalFormatting sqref="D7833:N7833">
    <cfRule type="cellIs" dxfId="0" priority="18454" operator="equal">
      <formula>0</formula>
    </cfRule>
    <cfRule type="cellIs" dxfId="1" priority="18455" operator="equal">
      <formula>1</formula>
    </cfRule>
  </conditionalFormatting>
  <conditionalFormatting sqref="D7834:N7834">
    <cfRule type="cellIs" dxfId="0" priority="18456" operator="equal">
      <formula>0</formula>
    </cfRule>
    <cfRule type="cellIs" dxfId="1" priority="18457" operator="equal">
      <formula>1</formula>
    </cfRule>
  </conditionalFormatting>
  <conditionalFormatting sqref="D7835:N7835">
    <cfRule type="cellIs" dxfId="0" priority="18458" operator="equal">
      <formula>0</formula>
    </cfRule>
    <cfRule type="cellIs" dxfId="1" priority="18459" operator="equal">
      <formula>1</formula>
    </cfRule>
  </conditionalFormatting>
  <conditionalFormatting sqref="D7836:N7836">
    <cfRule type="cellIs" dxfId="0" priority="18460" operator="equal">
      <formula>0</formula>
    </cfRule>
    <cfRule type="cellIs" dxfId="1" priority="18461" operator="equal">
      <formula>1</formula>
    </cfRule>
  </conditionalFormatting>
  <conditionalFormatting sqref="D7837:N7837">
    <cfRule type="cellIs" dxfId="0" priority="18462" operator="equal">
      <formula>0</formula>
    </cfRule>
    <cfRule type="cellIs" dxfId="1" priority="18463" operator="equal">
      <formula>1</formula>
    </cfRule>
  </conditionalFormatting>
  <conditionalFormatting sqref="D7838:N7838">
    <cfRule type="cellIs" dxfId="0" priority="18464" operator="equal">
      <formula>0</formula>
    </cfRule>
    <cfRule type="cellIs" dxfId="1" priority="18465" operator="equal">
      <formula>1</formula>
    </cfRule>
  </conditionalFormatting>
  <conditionalFormatting sqref="D7839:N7839">
    <cfRule type="cellIs" dxfId="0" priority="18466" operator="equal">
      <formula>0</formula>
    </cfRule>
    <cfRule type="cellIs" dxfId="1" priority="18467" operator="equal">
      <formula>1</formula>
    </cfRule>
  </conditionalFormatting>
  <conditionalFormatting sqref="D7840:N7840">
    <cfRule type="cellIs" dxfId="0" priority="18468" operator="equal">
      <formula>0</formula>
    </cfRule>
    <cfRule type="cellIs" dxfId="1" priority="18469" operator="equal">
      <formula>1</formula>
    </cfRule>
  </conditionalFormatting>
  <conditionalFormatting sqref="D7841:N7841">
    <cfRule type="cellIs" dxfId="0" priority="18470" operator="equal">
      <formula>0</formula>
    </cfRule>
    <cfRule type="cellIs" dxfId="1" priority="18471" operator="equal">
      <formula>1</formula>
    </cfRule>
  </conditionalFormatting>
  <conditionalFormatting sqref="D7842:N7842">
    <cfRule type="cellIs" dxfId="0" priority="18472" operator="equal">
      <formula>0</formula>
    </cfRule>
    <cfRule type="cellIs" dxfId="1" priority="18473" operator="equal">
      <formula>1</formula>
    </cfRule>
  </conditionalFormatting>
  <conditionalFormatting sqref="D7843:N7843">
    <cfRule type="cellIs" dxfId="0" priority="18474" operator="equal">
      <formula>0</formula>
    </cfRule>
    <cfRule type="cellIs" dxfId="1" priority="18475" operator="equal">
      <formula>1</formula>
    </cfRule>
  </conditionalFormatting>
  <conditionalFormatting sqref="D7844:N7844">
    <cfRule type="cellIs" dxfId="0" priority="18476" operator="equal">
      <formula>0</formula>
    </cfRule>
    <cfRule type="cellIs" dxfId="1" priority="18477" operator="equal">
      <formula>1</formula>
    </cfRule>
  </conditionalFormatting>
  <conditionalFormatting sqref="D7845:N7845">
    <cfRule type="cellIs" dxfId="0" priority="18478" operator="equal">
      <formula>0</formula>
    </cfRule>
    <cfRule type="cellIs" dxfId="1" priority="18479" operator="equal">
      <formula>1</formula>
    </cfRule>
  </conditionalFormatting>
  <conditionalFormatting sqref="D7846:N7846">
    <cfRule type="cellIs" dxfId="0" priority="18480" operator="equal">
      <formula>0</formula>
    </cfRule>
    <cfRule type="cellIs" dxfId="1" priority="18481" operator="equal">
      <formula>1</formula>
    </cfRule>
  </conditionalFormatting>
  <conditionalFormatting sqref="D7847:N7847">
    <cfRule type="cellIs" dxfId="0" priority="18482" operator="equal">
      <formula>0</formula>
    </cfRule>
    <cfRule type="cellIs" dxfId="1" priority="18483" operator="equal">
      <formula>1</formula>
    </cfRule>
  </conditionalFormatting>
  <conditionalFormatting sqref="D7848:N7848">
    <cfRule type="cellIs" dxfId="0" priority="18484" operator="equal">
      <formula>0</formula>
    </cfRule>
    <cfRule type="cellIs" dxfId="1" priority="18485" operator="equal">
      <formula>1</formula>
    </cfRule>
  </conditionalFormatting>
  <conditionalFormatting sqref="D7849:N7849">
    <cfRule type="cellIs" dxfId="0" priority="18486" operator="equal">
      <formula>0</formula>
    </cfRule>
    <cfRule type="cellIs" dxfId="1" priority="18487" operator="equal">
      <formula>1</formula>
    </cfRule>
  </conditionalFormatting>
  <conditionalFormatting sqref="D785">
    <cfRule type="colorScale" priority="1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50:N7850">
    <cfRule type="cellIs" dxfId="0" priority="18488" operator="equal">
      <formula>0</formula>
    </cfRule>
    <cfRule type="cellIs" dxfId="1" priority="18489" operator="equal">
      <formula>1</formula>
    </cfRule>
  </conditionalFormatting>
  <conditionalFormatting sqref="D7851:N7851">
    <cfRule type="cellIs" dxfId="0" priority="18490" operator="equal">
      <formula>0</formula>
    </cfRule>
    <cfRule type="cellIs" dxfId="1" priority="18491" operator="equal">
      <formula>1</formula>
    </cfRule>
  </conditionalFormatting>
  <conditionalFormatting sqref="D7852:N7852">
    <cfRule type="cellIs" dxfId="0" priority="18492" operator="equal">
      <formula>0</formula>
    </cfRule>
    <cfRule type="cellIs" dxfId="1" priority="18493" operator="equal">
      <formula>1</formula>
    </cfRule>
  </conditionalFormatting>
  <conditionalFormatting sqref="D7853:N7853">
    <cfRule type="cellIs" dxfId="0" priority="18494" operator="equal">
      <formula>0</formula>
    </cfRule>
    <cfRule type="cellIs" dxfId="1" priority="18495" operator="equal">
      <formula>1</formula>
    </cfRule>
  </conditionalFormatting>
  <conditionalFormatting sqref="D7854:N7854">
    <cfRule type="cellIs" dxfId="0" priority="18496" operator="equal">
      <formula>0</formula>
    </cfRule>
    <cfRule type="cellIs" dxfId="1" priority="18497" operator="equal">
      <formula>1</formula>
    </cfRule>
  </conditionalFormatting>
  <conditionalFormatting sqref="D7855">
    <cfRule type="colorScale" priority="18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58:N7858">
    <cfRule type="cellIs" dxfId="0" priority="18509" operator="equal">
      <formula>0</formula>
    </cfRule>
    <cfRule type="cellIs" dxfId="1" priority="18510" operator="equal">
      <formula>1</formula>
    </cfRule>
  </conditionalFormatting>
  <conditionalFormatting sqref="D7859">
    <cfRule type="colorScale" priority="18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62:N7862">
    <cfRule type="cellIs" dxfId="0" priority="18522" operator="equal">
      <formula>0</formula>
    </cfRule>
    <cfRule type="cellIs" dxfId="1" priority="18523" operator="equal">
      <formula>1</formula>
    </cfRule>
  </conditionalFormatting>
  <conditionalFormatting sqref="D7863:N7863">
    <cfRule type="cellIs" dxfId="0" priority="18524" operator="equal">
      <formula>0</formula>
    </cfRule>
    <cfRule type="cellIs" dxfId="1" priority="18525" operator="equal">
      <formula>1</formula>
    </cfRule>
  </conditionalFormatting>
  <conditionalFormatting sqref="D7864:N7864">
    <cfRule type="cellIs" dxfId="0" priority="18526" operator="equal">
      <formula>0</formula>
    </cfRule>
    <cfRule type="cellIs" dxfId="1" priority="18527" operator="equal">
      <formula>1</formula>
    </cfRule>
  </conditionalFormatting>
  <conditionalFormatting sqref="D7865:N7865">
    <cfRule type="cellIs" dxfId="0" priority="18528" operator="equal">
      <formula>0</formula>
    </cfRule>
    <cfRule type="cellIs" dxfId="1" priority="18529" operator="equal">
      <formula>1</formula>
    </cfRule>
  </conditionalFormatting>
  <conditionalFormatting sqref="D7866:N7866">
    <cfRule type="cellIs" dxfId="0" priority="18530" operator="equal">
      <formula>0</formula>
    </cfRule>
    <cfRule type="cellIs" dxfId="1" priority="18531" operator="equal">
      <formula>1</formula>
    </cfRule>
  </conditionalFormatting>
  <conditionalFormatting sqref="D7867:N7867">
    <cfRule type="cellIs" dxfId="0" priority="18532" operator="equal">
      <formula>0</formula>
    </cfRule>
    <cfRule type="cellIs" dxfId="1" priority="18533" operator="equal">
      <formula>1</formula>
    </cfRule>
  </conditionalFormatting>
  <conditionalFormatting sqref="D7868:N7868">
    <cfRule type="cellIs" dxfId="0" priority="18534" operator="equal">
      <formula>0</formula>
    </cfRule>
    <cfRule type="cellIs" dxfId="1" priority="18535" operator="equal">
      <formula>1</formula>
    </cfRule>
  </conditionalFormatting>
  <conditionalFormatting sqref="D7869:N7869">
    <cfRule type="cellIs" dxfId="0" priority="18536" operator="equal">
      <formula>0</formula>
    </cfRule>
    <cfRule type="cellIs" dxfId="1" priority="18537" operator="equal">
      <formula>1</formula>
    </cfRule>
  </conditionalFormatting>
  <conditionalFormatting sqref="D7870:N7870">
    <cfRule type="cellIs" dxfId="0" priority="18538" operator="equal">
      <formula>0</formula>
    </cfRule>
    <cfRule type="cellIs" dxfId="1" priority="18539" operator="equal">
      <formula>1</formula>
    </cfRule>
  </conditionalFormatting>
  <conditionalFormatting sqref="D7871:N7871">
    <cfRule type="cellIs" dxfId="0" priority="18540" operator="equal">
      <formula>0</formula>
    </cfRule>
    <cfRule type="cellIs" dxfId="1" priority="18541" operator="equal">
      <formula>1</formula>
    </cfRule>
  </conditionalFormatting>
  <conditionalFormatting sqref="D7872:N7872">
    <cfRule type="cellIs" dxfId="0" priority="18542" operator="equal">
      <formula>0</formula>
    </cfRule>
    <cfRule type="cellIs" dxfId="1" priority="18543" operator="equal">
      <formula>1</formula>
    </cfRule>
  </conditionalFormatting>
  <conditionalFormatting sqref="D7873:N7873">
    <cfRule type="cellIs" dxfId="0" priority="18544" operator="equal">
      <formula>0</formula>
    </cfRule>
    <cfRule type="cellIs" dxfId="1" priority="18545" operator="equal">
      <formula>1</formula>
    </cfRule>
  </conditionalFormatting>
  <conditionalFormatting sqref="D7874:N7874">
    <cfRule type="cellIs" dxfId="0" priority="18546" operator="equal">
      <formula>0</formula>
    </cfRule>
    <cfRule type="cellIs" dxfId="1" priority="18547" operator="equal">
      <formula>1</formula>
    </cfRule>
  </conditionalFormatting>
  <conditionalFormatting sqref="D7875:N7875">
    <cfRule type="cellIs" dxfId="0" priority="18548" operator="equal">
      <formula>0</formula>
    </cfRule>
    <cfRule type="cellIs" dxfId="1" priority="18549" operator="equal">
      <formula>1</formula>
    </cfRule>
  </conditionalFormatting>
  <conditionalFormatting sqref="D7876:N7876">
    <cfRule type="cellIs" dxfId="0" priority="18550" operator="equal">
      <formula>0</formula>
    </cfRule>
    <cfRule type="cellIs" dxfId="1" priority="18551" operator="equal">
      <formula>1</formula>
    </cfRule>
  </conditionalFormatting>
  <conditionalFormatting sqref="D7877:N7877">
    <cfRule type="cellIs" dxfId="0" priority="18552" operator="equal">
      <formula>0</formula>
    </cfRule>
    <cfRule type="cellIs" dxfId="1" priority="18553" operator="equal">
      <formula>1</formula>
    </cfRule>
  </conditionalFormatting>
  <conditionalFormatting sqref="D7878:N7878">
    <cfRule type="cellIs" dxfId="0" priority="18554" operator="equal">
      <formula>0</formula>
    </cfRule>
    <cfRule type="cellIs" dxfId="1" priority="18555" operator="equal">
      <formula>1</formula>
    </cfRule>
  </conditionalFormatting>
  <conditionalFormatting sqref="D7879:N7879">
    <cfRule type="cellIs" dxfId="0" priority="18556" operator="equal">
      <formula>0</formula>
    </cfRule>
    <cfRule type="cellIs" dxfId="1" priority="18557" operator="equal">
      <formula>1</formula>
    </cfRule>
  </conditionalFormatting>
  <conditionalFormatting sqref="D7880:N7880">
    <cfRule type="cellIs" dxfId="0" priority="18558" operator="equal">
      <formula>0</formula>
    </cfRule>
    <cfRule type="cellIs" dxfId="1" priority="18559" operator="equal">
      <formula>1</formula>
    </cfRule>
  </conditionalFormatting>
  <conditionalFormatting sqref="D7881">
    <cfRule type="colorScale" priority="18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84">
    <cfRule type="colorScale" priority="18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87:N7887">
    <cfRule type="cellIs" dxfId="0" priority="18582" operator="equal">
      <formula>0</formula>
    </cfRule>
    <cfRule type="cellIs" dxfId="1" priority="18583" operator="equal">
      <formula>1</formula>
    </cfRule>
  </conditionalFormatting>
  <conditionalFormatting sqref="D7888:N7888">
    <cfRule type="cellIs" dxfId="0" priority="18584" operator="equal">
      <formula>0</formula>
    </cfRule>
    <cfRule type="cellIs" dxfId="1" priority="18585" operator="equal">
      <formula>1</formula>
    </cfRule>
  </conditionalFormatting>
  <conditionalFormatting sqref="D7889:N7889">
    <cfRule type="cellIs" dxfId="0" priority="18586" operator="equal">
      <formula>0</formula>
    </cfRule>
    <cfRule type="cellIs" dxfId="1" priority="18587" operator="equal">
      <formula>1</formula>
    </cfRule>
  </conditionalFormatting>
  <conditionalFormatting sqref="D788:N788">
    <cfRule type="cellIs" dxfId="0" priority="1754" operator="equal">
      <formula>0</formula>
    </cfRule>
    <cfRule type="cellIs" dxfId="1" priority="1755" operator="equal">
      <formula>1</formula>
    </cfRule>
  </conditionalFormatting>
  <conditionalFormatting sqref="D789">
    <cfRule type="colorScale" priority="1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90:N7890">
    <cfRule type="cellIs" dxfId="0" priority="18588" operator="equal">
      <formula>0</formula>
    </cfRule>
    <cfRule type="cellIs" dxfId="1" priority="18589" operator="equal">
      <formula>1</formula>
    </cfRule>
  </conditionalFormatting>
  <conditionalFormatting sqref="D7891:N7891">
    <cfRule type="cellIs" dxfId="0" priority="18590" operator="equal">
      <formula>0</formula>
    </cfRule>
    <cfRule type="cellIs" dxfId="1" priority="18591" operator="equal">
      <formula>1</formula>
    </cfRule>
  </conditionalFormatting>
  <conditionalFormatting sqref="D7892:N7892">
    <cfRule type="cellIs" dxfId="0" priority="18592" operator="equal">
      <formula>0</formula>
    </cfRule>
    <cfRule type="cellIs" dxfId="1" priority="18593" operator="equal">
      <formula>1</formula>
    </cfRule>
  </conditionalFormatting>
  <conditionalFormatting sqref="D7893:N7893">
    <cfRule type="cellIs" dxfId="0" priority="18594" operator="equal">
      <formula>0</formula>
    </cfRule>
    <cfRule type="cellIs" dxfId="1" priority="18595" operator="equal">
      <formula>1</formula>
    </cfRule>
  </conditionalFormatting>
  <conditionalFormatting sqref="D7894:N7894">
    <cfRule type="cellIs" dxfId="0" priority="18596" operator="equal">
      <formula>0</formula>
    </cfRule>
    <cfRule type="cellIs" dxfId="1" priority="18597" operator="equal">
      <formula>1</formula>
    </cfRule>
  </conditionalFormatting>
  <conditionalFormatting sqref="D7895:N7895">
    <cfRule type="cellIs" dxfId="0" priority="18598" operator="equal">
      <formula>0</formula>
    </cfRule>
    <cfRule type="cellIs" dxfId="1" priority="18599" operator="equal">
      <formula>1</formula>
    </cfRule>
  </conditionalFormatting>
  <conditionalFormatting sqref="D7896:N7896">
    <cfRule type="cellIs" dxfId="0" priority="18600" operator="equal">
      <formula>0</formula>
    </cfRule>
    <cfRule type="cellIs" dxfId="1" priority="18601" operator="equal">
      <formula>1</formula>
    </cfRule>
  </conditionalFormatting>
  <conditionalFormatting sqref="D7897:N7897">
    <cfRule type="cellIs" dxfId="0" priority="18602" operator="equal">
      <formula>0</formula>
    </cfRule>
    <cfRule type="cellIs" dxfId="1" priority="18603" operator="equal">
      <formula>1</formula>
    </cfRule>
  </conditionalFormatting>
  <conditionalFormatting sqref="D7898:N7898">
    <cfRule type="cellIs" dxfId="0" priority="18604" operator="equal">
      <formula>0</formula>
    </cfRule>
    <cfRule type="cellIs" dxfId="1" priority="18605" operator="equal">
      <formula>1</formula>
    </cfRule>
  </conditionalFormatting>
  <conditionalFormatting sqref="D7899:N7899">
    <cfRule type="cellIs" dxfId="0" priority="18606" operator="equal">
      <formula>0</formula>
    </cfRule>
    <cfRule type="cellIs" dxfId="1" priority="18607" operator="equal">
      <formula>1</formula>
    </cfRule>
  </conditionalFormatting>
  <conditionalFormatting sqref="D78:N78">
    <cfRule type="cellIs" dxfId="0" priority="129" operator="equal">
      <formula>0</formula>
    </cfRule>
    <cfRule type="cellIs" dxfId="1" priority="130" operator="equal">
      <formula>1</formula>
    </cfRule>
  </conditionalFormatting>
  <conditionalFormatting sqref="D7900:N7900">
    <cfRule type="cellIs" dxfId="0" priority="18608" operator="equal">
      <formula>0</formula>
    </cfRule>
    <cfRule type="cellIs" dxfId="1" priority="18609" operator="equal">
      <formula>1</formula>
    </cfRule>
  </conditionalFormatting>
  <conditionalFormatting sqref="D7901:N7901">
    <cfRule type="cellIs" dxfId="0" priority="18610" operator="equal">
      <formula>0</formula>
    </cfRule>
    <cfRule type="cellIs" dxfId="1" priority="18611" operator="equal">
      <formula>1</formula>
    </cfRule>
  </conditionalFormatting>
  <conditionalFormatting sqref="D7902:N7902">
    <cfRule type="cellIs" dxfId="0" priority="18612" operator="equal">
      <formula>0</formula>
    </cfRule>
    <cfRule type="cellIs" dxfId="1" priority="18613" operator="equal">
      <formula>1</formula>
    </cfRule>
  </conditionalFormatting>
  <conditionalFormatting sqref="D7903:N7903">
    <cfRule type="cellIs" dxfId="0" priority="18614" operator="equal">
      <formula>0</formula>
    </cfRule>
    <cfRule type="cellIs" dxfId="1" priority="18615" operator="equal">
      <formula>1</formula>
    </cfRule>
  </conditionalFormatting>
  <conditionalFormatting sqref="D7904:N7904">
    <cfRule type="cellIs" dxfId="0" priority="18616" operator="equal">
      <formula>0</formula>
    </cfRule>
    <cfRule type="cellIs" dxfId="1" priority="18617" operator="equal">
      <formula>1</formula>
    </cfRule>
  </conditionalFormatting>
  <conditionalFormatting sqref="D7905:N7905">
    <cfRule type="cellIs" dxfId="0" priority="18618" operator="equal">
      <formula>0</formula>
    </cfRule>
    <cfRule type="cellIs" dxfId="1" priority="18619" operator="equal">
      <formula>1</formula>
    </cfRule>
  </conditionalFormatting>
  <conditionalFormatting sqref="D7906:N7906">
    <cfRule type="cellIs" dxfId="0" priority="18620" operator="equal">
      <formula>0</formula>
    </cfRule>
    <cfRule type="cellIs" dxfId="1" priority="18621" operator="equal">
      <formula>1</formula>
    </cfRule>
  </conditionalFormatting>
  <conditionalFormatting sqref="D7907:N7907">
    <cfRule type="cellIs" dxfId="0" priority="18622" operator="equal">
      <formula>0</formula>
    </cfRule>
    <cfRule type="cellIs" dxfId="1" priority="18623" operator="equal">
      <formula>1</formula>
    </cfRule>
  </conditionalFormatting>
  <conditionalFormatting sqref="D7908:N7908">
    <cfRule type="cellIs" dxfId="0" priority="18624" operator="equal">
      <formula>0</formula>
    </cfRule>
    <cfRule type="cellIs" dxfId="1" priority="18625" operator="equal">
      <formula>1</formula>
    </cfRule>
  </conditionalFormatting>
  <conditionalFormatting sqref="D7909:N7909">
    <cfRule type="cellIs" dxfId="0" priority="18626" operator="equal">
      <formula>0</formula>
    </cfRule>
    <cfRule type="cellIs" dxfId="1" priority="18627" operator="equal">
      <formula>1</formula>
    </cfRule>
  </conditionalFormatting>
  <conditionalFormatting sqref="D7910">
    <cfRule type="colorScale" priority="18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13:N7913">
    <cfRule type="cellIs" dxfId="0" priority="18639" operator="equal">
      <formula>0</formula>
    </cfRule>
    <cfRule type="cellIs" dxfId="1" priority="18640" operator="equal">
      <formula>1</formula>
    </cfRule>
  </conditionalFormatting>
  <conditionalFormatting sqref="D7914:N7914">
    <cfRule type="cellIs" dxfId="0" priority="18641" operator="equal">
      <formula>0</formula>
    </cfRule>
    <cfRule type="cellIs" dxfId="1" priority="18642" operator="equal">
      <formula>1</formula>
    </cfRule>
  </conditionalFormatting>
  <conditionalFormatting sqref="D7915:N7915">
    <cfRule type="cellIs" dxfId="0" priority="18643" operator="equal">
      <formula>0</formula>
    </cfRule>
    <cfRule type="cellIs" dxfId="1" priority="18644" operator="equal">
      <formula>1</formula>
    </cfRule>
  </conditionalFormatting>
  <conditionalFormatting sqref="D7916:N7916">
    <cfRule type="cellIs" dxfId="0" priority="18645" operator="equal">
      <formula>0</formula>
    </cfRule>
    <cfRule type="cellIs" dxfId="1" priority="18646" operator="equal">
      <formula>1</formula>
    </cfRule>
  </conditionalFormatting>
  <conditionalFormatting sqref="D7917:N7917">
    <cfRule type="cellIs" dxfId="0" priority="18647" operator="equal">
      <formula>0</formula>
    </cfRule>
    <cfRule type="cellIs" dxfId="1" priority="18648" operator="equal">
      <formula>1</formula>
    </cfRule>
  </conditionalFormatting>
  <conditionalFormatting sqref="D7918:N7918">
    <cfRule type="cellIs" dxfId="0" priority="18649" operator="equal">
      <formula>0</formula>
    </cfRule>
    <cfRule type="cellIs" dxfId="1" priority="18650" operator="equal">
      <formula>1</formula>
    </cfRule>
  </conditionalFormatting>
  <conditionalFormatting sqref="D7919:N7919">
    <cfRule type="cellIs" dxfId="0" priority="18651" operator="equal">
      <formula>0</formula>
    </cfRule>
    <cfRule type="cellIs" dxfId="1" priority="18652" operator="equal">
      <formula>1</formula>
    </cfRule>
  </conditionalFormatting>
  <conditionalFormatting sqref="D792">
    <cfRule type="colorScale" priority="1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20:N7920">
    <cfRule type="cellIs" dxfId="0" priority="18653" operator="equal">
      <formula>0</formula>
    </cfRule>
    <cfRule type="cellIs" dxfId="1" priority="18654" operator="equal">
      <formula>1</formula>
    </cfRule>
  </conditionalFormatting>
  <conditionalFormatting sqref="D7921:N7921">
    <cfRule type="cellIs" dxfId="0" priority="18655" operator="equal">
      <formula>0</formula>
    </cfRule>
    <cfRule type="cellIs" dxfId="1" priority="18656" operator="equal">
      <formula>1</formula>
    </cfRule>
  </conditionalFormatting>
  <conditionalFormatting sqref="D7922:N7922">
    <cfRule type="cellIs" dxfId="0" priority="18657" operator="equal">
      <formula>0</formula>
    </cfRule>
    <cfRule type="cellIs" dxfId="1" priority="18658" operator="equal">
      <formula>1</formula>
    </cfRule>
  </conditionalFormatting>
  <conditionalFormatting sqref="D7923:N7923">
    <cfRule type="cellIs" dxfId="0" priority="18659" operator="equal">
      <formula>0</formula>
    </cfRule>
    <cfRule type="cellIs" dxfId="1" priority="18660" operator="equal">
      <formula>1</formula>
    </cfRule>
  </conditionalFormatting>
  <conditionalFormatting sqref="D7924:N7924">
    <cfRule type="cellIs" dxfId="0" priority="18661" operator="equal">
      <formula>0</formula>
    </cfRule>
    <cfRule type="cellIs" dxfId="1" priority="18662" operator="equal">
      <formula>1</formula>
    </cfRule>
  </conditionalFormatting>
  <conditionalFormatting sqref="D7925:N7925">
    <cfRule type="cellIs" dxfId="0" priority="18663" operator="equal">
      <formula>0</formula>
    </cfRule>
    <cfRule type="cellIs" dxfId="1" priority="18664" operator="equal">
      <formula>1</formula>
    </cfRule>
  </conditionalFormatting>
  <conditionalFormatting sqref="D7926:N7926">
    <cfRule type="cellIs" dxfId="0" priority="18665" operator="equal">
      <formula>0</formula>
    </cfRule>
    <cfRule type="cellIs" dxfId="1" priority="18666" operator="equal">
      <formula>1</formula>
    </cfRule>
  </conditionalFormatting>
  <conditionalFormatting sqref="D7927:N7927">
    <cfRule type="cellIs" dxfId="0" priority="18667" operator="equal">
      <formula>0</formula>
    </cfRule>
    <cfRule type="cellIs" dxfId="1" priority="18668" operator="equal">
      <formula>1</formula>
    </cfRule>
  </conditionalFormatting>
  <conditionalFormatting sqref="D7928:N7928">
    <cfRule type="cellIs" dxfId="0" priority="18669" operator="equal">
      <formula>0</formula>
    </cfRule>
    <cfRule type="cellIs" dxfId="1" priority="18670" operator="equal">
      <formula>1</formula>
    </cfRule>
  </conditionalFormatting>
  <conditionalFormatting sqref="D7929:N7929">
    <cfRule type="cellIs" dxfId="0" priority="18671" operator="equal">
      <formula>0</formula>
    </cfRule>
    <cfRule type="cellIs" dxfId="1" priority="18672" operator="equal">
      <formula>1</formula>
    </cfRule>
  </conditionalFormatting>
  <conditionalFormatting sqref="D7930:N7930">
    <cfRule type="cellIs" dxfId="0" priority="18673" operator="equal">
      <formula>0</formula>
    </cfRule>
    <cfRule type="cellIs" dxfId="1" priority="18674" operator="equal">
      <formula>1</formula>
    </cfRule>
  </conditionalFormatting>
  <conditionalFormatting sqref="D7931:N7931">
    <cfRule type="cellIs" dxfId="0" priority="18675" operator="equal">
      <formula>0</formula>
    </cfRule>
    <cfRule type="cellIs" dxfId="1" priority="18676" operator="equal">
      <formula>1</formula>
    </cfRule>
  </conditionalFormatting>
  <conditionalFormatting sqref="D7932:N7932">
    <cfRule type="cellIs" dxfId="0" priority="18677" operator="equal">
      <formula>0</formula>
    </cfRule>
    <cfRule type="cellIs" dxfId="1" priority="18678" operator="equal">
      <formula>1</formula>
    </cfRule>
  </conditionalFormatting>
  <conditionalFormatting sqref="D7933:N7933">
    <cfRule type="cellIs" dxfId="0" priority="18679" operator="equal">
      <formula>0</formula>
    </cfRule>
    <cfRule type="cellIs" dxfId="1" priority="18680" operator="equal">
      <formula>1</formula>
    </cfRule>
  </conditionalFormatting>
  <conditionalFormatting sqref="D7934">
    <cfRule type="colorScale" priority="18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37:N7937">
    <cfRule type="cellIs" dxfId="0" priority="18692" operator="equal">
      <formula>0</formula>
    </cfRule>
    <cfRule type="cellIs" dxfId="1" priority="18693" operator="equal">
      <formula>1</formula>
    </cfRule>
  </conditionalFormatting>
  <conditionalFormatting sqref="D7938">
    <cfRule type="colorScale" priority="18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41">
    <cfRule type="colorScale" priority="18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44:N7944">
    <cfRule type="cellIs" dxfId="0" priority="18716" operator="equal">
      <formula>0</formula>
    </cfRule>
    <cfRule type="cellIs" dxfId="1" priority="18717" operator="equal">
      <formula>1</formula>
    </cfRule>
  </conditionalFormatting>
  <conditionalFormatting sqref="D7945:N7945">
    <cfRule type="cellIs" dxfId="0" priority="18718" operator="equal">
      <formula>0</formula>
    </cfRule>
    <cfRule type="cellIs" dxfId="1" priority="18719" operator="equal">
      <formula>1</formula>
    </cfRule>
  </conditionalFormatting>
  <conditionalFormatting sqref="D7946:N7946">
    <cfRule type="cellIs" dxfId="0" priority="18720" operator="equal">
      <formula>0</formula>
    </cfRule>
    <cfRule type="cellIs" dxfId="1" priority="18721" operator="equal">
      <formula>1</formula>
    </cfRule>
  </conditionalFormatting>
  <conditionalFormatting sqref="D7947:N7947">
    <cfRule type="cellIs" dxfId="0" priority="18722" operator="equal">
      <formula>0</formula>
    </cfRule>
    <cfRule type="cellIs" dxfId="1" priority="18723" operator="equal">
      <formula>1</formula>
    </cfRule>
  </conditionalFormatting>
  <conditionalFormatting sqref="D7948:N7948">
    <cfRule type="cellIs" dxfId="0" priority="18724" operator="equal">
      <formula>0</formula>
    </cfRule>
    <cfRule type="cellIs" dxfId="1" priority="18725" operator="equal">
      <formula>1</formula>
    </cfRule>
  </conditionalFormatting>
  <conditionalFormatting sqref="D7949:N7949">
    <cfRule type="cellIs" dxfId="0" priority="18726" operator="equal">
      <formula>0</formula>
    </cfRule>
    <cfRule type="cellIs" dxfId="1" priority="18727" operator="equal">
      <formula>1</formula>
    </cfRule>
  </conditionalFormatting>
  <conditionalFormatting sqref="D7950:N7950">
    <cfRule type="cellIs" dxfId="0" priority="18728" operator="equal">
      <formula>0</formula>
    </cfRule>
    <cfRule type="cellIs" dxfId="1" priority="18729" operator="equal">
      <formula>1</formula>
    </cfRule>
  </conditionalFormatting>
  <conditionalFormatting sqref="D7951:N7951">
    <cfRule type="cellIs" dxfId="0" priority="18730" operator="equal">
      <formula>0</formula>
    </cfRule>
    <cfRule type="cellIs" dxfId="1" priority="18731" operator="equal">
      <formula>1</formula>
    </cfRule>
  </conditionalFormatting>
  <conditionalFormatting sqref="D7952:N7952">
    <cfRule type="cellIs" dxfId="0" priority="18732" operator="equal">
      <formula>0</formula>
    </cfRule>
    <cfRule type="cellIs" dxfId="1" priority="18733" operator="equal">
      <formula>1</formula>
    </cfRule>
  </conditionalFormatting>
  <conditionalFormatting sqref="D7953:N7953">
    <cfRule type="cellIs" dxfId="0" priority="18734" operator="equal">
      <formula>0</formula>
    </cfRule>
    <cfRule type="cellIs" dxfId="1" priority="18735" operator="equal">
      <formula>1</formula>
    </cfRule>
  </conditionalFormatting>
  <conditionalFormatting sqref="D7954:N7954">
    <cfRule type="cellIs" dxfId="0" priority="18736" operator="equal">
      <formula>0</formula>
    </cfRule>
    <cfRule type="cellIs" dxfId="1" priority="18737" operator="equal">
      <formula>1</formula>
    </cfRule>
  </conditionalFormatting>
  <conditionalFormatting sqref="D7955:N7955">
    <cfRule type="cellIs" dxfId="0" priority="18738" operator="equal">
      <formula>0</formula>
    </cfRule>
    <cfRule type="cellIs" dxfId="1" priority="18739" operator="equal">
      <formula>1</formula>
    </cfRule>
  </conditionalFormatting>
  <conditionalFormatting sqref="D7956:N7956">
    <cfRule type="cellIs" dxfId="0" priority="18740" operator="equal">
      <formula>0</formula>
    </cfRule>
    <cfRule type="cellIs" dxfId="1" priority="18741" operator="equal">
      <formula>1</formula>
    </cfRule>
  </conditionalFormatting>
  <conditionalFormatting sqref="D7957:N7957">
    <cfRule type="cellIs" dxfId="0" priority="18742" operator="equal">
      <formula>0</formula>
    </cfRule>
    <cfRule type="cellIs" dxfId="1" priority="18743" operator="equal">
      <formula>1</formula>
    </cfRule>
  </conditionalFormatting>
  <conditionalFormatting sqref="D7958:N7958">
    <cfRule type="cellIs" dxfId="0" priority="18744" operator="equal">
      <formula>0</formula>
    </cfRule>
    <cfRule type="cellIs" dxfId="1" priority="18745" operator="equal">
      <formula>1</formula>
    </cfRule>
  </conditionalFormatting>
  <conditionalFormatting sqref="D7959:N7959">
    <cfRule type="cellIs" dxfId="0" priority="18746" operator="equal">
      <formula>0</formula>
    </cfRule>
    <cfRule type="cellIs" dxfId="1" priority="18747" operator="equal">
      <formula>1</formula>
    </cfRule>
  </conditionalFormatting>
  <conditionalFormatting sqref="D795:N795">
    <cfRule type="cellIs" dxfId="0" priority="1778" operator="equal">
      <formula>0</formula>
    </cfRule>
    <cfRule type="cellIs" dxfId="1" priority="1779" operator="equal">
      <formula>1</formula>
    </cfRule>
  </conditionalFormatting>
  <conditionalFormatting sqref="D7960:N7960">
    <cfRule type="cellIs" dxfId="0" priority="18748" operator="equal">
      <formula>0</formula>
    </cfRule>
    <cfRule type="cellIs" dxfId="1" priority="18749" operator="equal">
      <formula>1</formula>
    </cfRule>
  </conditionalFormatting>
  <conditionalFormatting sqref="D7961:N7961">
    <cfRule type="cellIs" dxfId="0" priority="18750" operator="equal">
      <formula>0</formula>
    </cfRule>
    <cfRule type="cellIs" dxfId="1" priority="18751" operator="equal">
      <formula>1</formula>
    </cfRule>
  </conditionalFormatting>
  <conditionalFormatting sqref="D7962:N7962">
    <cfRule type="cellIs" dxfId="0" priority="18752" operator="equal">
      <formula>0</formula>
    </cfRule>
    <cfRule type="cellIs" dxfId="1" priority="18753" operator="equal">
      <formula>1</formula>
    </cfRule>
  </conditionalFormatting>
  <conditionalFormatting sqref="D7963:N7963">
    <cfRule type="cellIs" dxfId="0" priority="18754" operator="equal">
      <formula>0</formula>
    </cfRule>
    <cfRule type="cellIs" dxfId="1" priority="18755" operator="equal">
      <formula>1</formula>
    </cfRule>
  </conditionalFormatting>
  <conditionalFormatting sqref="D7964:N7964">
    <cfRule type="cellIs" dxfId="0" priority="18756" operator="equal">
      <formula>0</formula>
    </cfRule>
    <cfRule type="cellIs" dxfId="1" priority="18757" operator="equal">
      <formula>1</formula>
    </cfRule>
  </conditionalFormatting>
  <conditionalFormatting sqref="D7965:N7965">
    <cfRule type="cellIs" dxfId="0" priority="18758" operator="equal">
      <formula>0</formula>
    </cfRule>
    <cfRule type="cellIs" dxfId="1" priority="18759" operator="equal">
      <formula>1</formula>
    </cfRule>
  </conditionalFormatting>
  <conditionalFormatting sqref="D7966:N7966">
    <cfRule type="cellIs" dxfId="0" priority="18760" operator="equal">
      <formula>0</formula>
    </cfRule>
    <cfRule type="cellIs" dxfId="1" priority="18761" operator="equal">
      <formula>1</formula>
    </cfRule>
  </conditionalFormatting>
  <conditionalFormatting sqref="D7967:N7967">
    <cfRule type="cellIs" dxfId="0" priority="18762" operator="equal">
      <formula>0</formula>
    </cfRule>
    <cfRule type="cellIs" dxfId="1" priority="18763" operator="equal">
      <formula>1</formula>
    </cfRule>
  </conditionalFormatting>
  <conditionalFormatting sqref="D7968:N7968">
    <cfRule type="cellIs" dxfId="0" priority="18764" operator="equal">
      <formula>0</formula>
    </cfRule>
    <cfRule type="cellIs" dxfId="1" priority="18765" operator="equal">
      <formula>1</formula>
    </cfRule>
  </conditionalFormatting>
  <conditionalFormatting sqref="D7969:N7969">
    <cfRule type="cellIs" dxfId="0" priority="18766" operator="equal">
      <formula>0</formula>
    </cfRule>
    <cfRule type="cellIs" dxfId="1" priority="18767" operator="equal">
      <formula>1</formula>
    </cfRule>
  </conditionalFormatting>
  <conditionalFormatting sqref="D796:N796">
    <cfRule type="cellIs" dxfId="0" priority="1780" operator="equal">
      <formula>0</formula>
    </cfRule>
    <cfRule type="cellIs" dxfId="1" priority="1781" operator="equal">
      <formula>1</formula>
    </cfRule>
  </conditionalFormatting>
  <conditionalFormatting sqref="D7970:N7970">
    <cfRule type="cellIs" dxfId="0" priority="18768" operator="equal">
      <formula>0</formula>
    </cfRule>
    <cfRule type="cellIs" dxfId="1" priority="18769" operator="equal">
      <formula>1</formula>
    </cfRule>
  </conditionalFormatting>
  <conditionalFormatting sqref="D7971:N7971">
    <cfRule type="cellIs" dxfId="0" priority="18770" operator="equal">
      <formula>0</formula>
    </cfRule>
    <cfRule type="cellIs" dxfId="1" priority="18771" operator="equal">
      <formula>1</formula>
    </cfRule>
  </conditionalFormatting>
  <conditionalFormatting sqref="D7972:N7972">
    <cfRule type="cellIs" dxfId="0" priority="18772" operator="equal">
      <formula>0</formula>
    </cfRule>
    <cfRule type="cellIs" dxfId="1" priority="18773" operator="equal">
      <formula>1</formula>
    </cfRule>
  </conditionalFormatting>
  <conditionalFormatting sqref="D7973:N7973">
    <cfRule type="cellIs" dxfId="0" priority="18774" operator="equal">
      <formula>0</formula>
    </cfRule>
    <cfRule type="cellIs" dxfId="1" priority="18775" operator="equal">
      <formula>1</formula>
    </cfRule>
  </conditionalFormatting>
  <conditionalFormatting sqref="D7974:N7974">
    <cfRule type="cellIs" dxfId="0" priority="18776" operator="equal">
      <formula>0</formula>
    </cfRule>
    <cfRule type="cellIs" dxfId="1" priority="18777" operator="equal">
      <formula>1</formula>
    </cfRule>
  </conditionalFormatting>
  <conditionalFormatting sqref="D7975:N7975">
    <cfRule type="cellIs" dxfId="0" priority="18778" operator="equal">
      <formula>0</formula>
    </cfRule>
    <cfRule type="cellIs" dxfId="1" priority="18779" operator="equal">
      <formula>1</formula>
    </cfRule>
  </conditionalFormatting>
  <conditionalFormatting sqref="D7976:N7976">
    <cfRule type="cellIs" dxfId="0" priority="18780" operator="equal">
      <formula>0</formula>
    </cfRule>
    <cfRule type="cellIs" dxfId="1" priority="18781" operator="equal">
      <formula>1</formula>
    </cfRule>
  </conditionalFormatting>
  <conditionalFormatting sqref="D7977:N7977">
    <cfRule type="cellIs" dxfId="0" priority="18782" operator="equal">
      <formula>0</formula>
    </cfRule>
    <cfRule type="cellIs" dxfId="1" priority="18783" operator="equal">
      <formula>1</formula>
    </cfRule>
  </conditionalFormatting>
  <conditionalFormatting sqref="D7978:N7978">
    <cfRule type="cellIs" dxfId="0" priority="18784" operator="equal">
      <formula>0</formula>
    </cfRule>
    <cfRule type="cellIs" dxfId="1" priority="18785" operator="equal">
      <formula>1</formula>
    </cfRule>
  </conditionalFormatting>
  <conditionalFormatting sqref="D7979:N7979">
    <cfRule type="cellIs" dxfId="0" priority="18786" operator="equal">
      <formula>0</formula>
    </cfRule>
    <cfRule type="cellIs" dxfId="1" priority="18787" operator="equal">
      <formula>1</formula>
    </cfRule>
  </conditionalFormatting>
  <conditionalFormatting sqref="D797:N797">
    <cfRule type="cellIs" dxfId="0" priority="1782" operator="equal">
      <formula>0</formula>
    </cfRule>
    <cfRule type="cellIs" dxfId="1" priority="1783" operator="equal">
      <formula>1</formula>
    </cfRule>
  </conditionalFormatting>
  <conditionalFormatting sqref="D7980:N7980">
    <cfRule type="cellIs" dxfId="0" priority="18788" operator="equal">
      <formula>0</formula>
    </cfRule>
    <cfRule type="cellIs" dxfId="1" priority="18789" operator="equal">
      <formula>1</formula>
    </cfRule>
  </conditionalFormatting>
  <conditionalFormatting sqref="D7981:N7981">
    <cfRule type="cellIs" dxfId="0" priority="18790" operator="equal">
      <formula>0</formula>
    </cfRule>
    <cfRule type="cellIs" dxfId="1" priority="18791" operator="equal">
      <formula>1</formula>
    </cfRule>
  </conditionalFormatting>
  <conditionalFormatting sqref="D7982:N7982">
    <cfRule type="cellIs" dxfId="0" priority="18792" operator="equal">
      <formula>0</formula>
    </cfRule>
    <cfRule type="cellIs" dxfId="1" priority="18793" operator="equal">
      <formula>1</formula>
    </cfRule>
  </conditionalFormatting>
  <conditionalFormatting sqref="D7983:N7983">
    <cfRule type="cellIs" dxfId="0" priority="18794" operator="equal">
      <formula>0</formula>
    </cfRule>
    <cfRule type="cellIs" dxfId="1" priority="18795" operator="equal">
      <formula>1</formula>
    </cfRule>
  </conditionalFormatting>
  <conditionalFormatting sqref="D7984:N7984">
    <cfRule type="cellIs" dxfId="0" priority="18796" operator="equal">
      <formula>0</formula>
    </cfRule>
    <cfRule type="cellIs" dxfId="1" priority="18797" operator="equal">
      <formula>1</formula>
    </cfRule>
  </conditionalFormatting>
  <conditionalFormatting sqref="D7985:N7985">
    <cfRule type="cellIs" dxfId="0" priority="18798" operator="equal">
      <formula>0</formula>
    </cfRule>
    <cfRule type="cellIs" dxfId="1" priority="18799" operator="equal">
      <formula>1</formula>
    </cfRule>
  </conditionalFormatting>
  <conditionalFormatting sqref="D7986:N7986">
    <cfRule type="cellIs" dxfId="0" priority="18800" operator="equal">
      <formula>0</formula>
    </cfRule>
    <cfRule type="cellIs" dxfId="1" priority="18801" operator="equal">
      <formula>1</formula>
    </cfRule>
  </conditionalFormatting>
  <conditionalFormatting sqref="D7987:N7987">
    <cfRule type="cellIs" dxfId="0" priority="18802" operator="equal">
      <formula>0</formula>
    </cfRule>
    <cfRule type="cellIs" dxfId="1" priority="18803" operator="equal">
      <formula>1</formula>
    </cfRule>
  </conditionalFormatting>
  <conditionalFormatting sqref="D7988:N7988">
    <cfRule type="cellIs" dxfId="0" priority="18804" operator="equal">
      <formula>0</formula>
    </cfRule>
    <cfRule type="cellIs" dxfId="1" priority="18805" operator="equal">
      <formula>1</formula>
    </cfRule>
  </conditionalFormatting>
  <conditionalFormatting sqref="D7989:N7989">
    <cfRule type="cellIs" dxfId="0" priority="18806" operator="equal">
      <formula>0</formula>
    </cfRule>
    <cfRule type="cellIs" dxfId="1" priority="18807" operator="equal">
      <formula>1</formula>
    </cfRule>
  </conditionalFormatting>
  <conditionalFormatting sqref="D798:N798">
    <cfRule type="cellIs" dxfId="0" priority="1784" operator="equal">
      <formula>0</formula>
    </cfRule>
    <cfRule type="cellIs" dxfId="1" priority="1785" operator="equal">
      <formula>1</formula>
    </cfRule>
  </conditionalFormatting>
  <conditionalFormatting sqref="D7990:N7990">
    <cfRule type="cellIs" dxfId="0" priority="18808" operator="equal">
      <formula>0</formula>
    </cfRule>
    <cfRule type="cellIs" dxfId="1" priority="18809" operator="equal">
      <formula>1</formula>
    </cfRule>
  </conditionalFormatting>
  <conditionalFormatting sqref="D7991:N7991">
    <cfRule type="cellIs" dxfId="0" priority="18810" operator="equal">
      <formula>0</formula>
    </cfRule>
    <cfRule type="cellIs" dxfId="1" priority="18811" operator="equal">
      <formula>1</formula>
    </cfRule>
  </conditionalFormatting>
  <conditionalFormatting sqref="D7992:N7992">
    <cfRule type="cellIs" dxfId="0" priority="18812" operator="equal">
      <formula>0</formula>
    </cfRule>
    <cfRule type="cellIs" dxfId="1" priority="18813" operator="equal">
      <formula>1</formula>
    </cfRule>
  </conditionalFormatting>
  <conditionalFormatting sqref="D7993:N7993">
    <cfRule type="cellIs" dxfId="0" priority="18814" operator="equal">
      <formula>0</formula>
    </cfRule>
    <cfRule type="cellIs" dxfId="1" priority="18815" operator="equal">
      <formula>1</formula>
    </cfRule>
  </conditionalFormatting>
  <conditionalFormatting sqref="D7994:N7994">
    <cfRule type="cellIs" dxfId="0" priority="18816" operator="equal">
      <formula>0</formula>
    </cfRule>
    <cfRule type="cellIs" dxfId="1" priority="18817" operator="equal">
      <formula>1</formula>
    </cfRule>
  </conditionalFormatting>
  <conditionalFormatting sqref="D7995:N7995">
    <cfRule type="cellIs" dxfId="0" priority="18818" operator="equal">
      <formula>0</formula>
    </cfRule>
    <cfRule type="cellIs" dxfId="1" priority="18819" operator="equal">
      <formula>1</formula>
    </cfRule>
  </conditionalFormatting>
  <conditionalFormatting sqref="D7996:N7996">
    <cfRule type="cellIs" dxfId="0" priority="18820" operator="equal">
      <formula>0</formula>
    </cfRule>
    <cfRule type="cellIs" dxfId="1" priority="18821" operator="equal">
      <formula>1</formula>
    </cfRule>
  </conditionalFormatting>
  <conditionalFormatting sqref="D7997:N7997">
    <cfRule type="cellIs" dxfId="0" priority="18822" operator="equal">
      <formula>0</formula>
    </cfRule>
    <cfRule type="cellIs" dxfId="1" priority="18823" operator="equal">
      <formula>1</formula>
    </cfRule>
  </conditionalFormatting>
  <conditionalFormatting sqref="D7998">
    <cfRule type="colorScale" priority="18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9:N799">
    <cfRule type="cellIs" dxfId="0" priority="1786" operator="equal">
      <formula>0</formula>
    </cfRule>
    <cfRule type="cellIs" dxfId="1" priority="1787" operator="equal">
      <formula>1</formula>
    </cfRule>
  </conditionalFormatting>
  <conditionalFormatting sqref="D79:N79">
    <cfRule type="cellIs" dxfId="0" priority="131" operator="equal">
      <formula>0</formula>
    </cfRule>
    <cfRule type="cellIs" dxfId="1" priority="132" operator="equal">
      <formula>1</formula>
    </cfRule>
  </conditionalFormatting>
  <conditionalFormatting sqref="D8">
    <cfRule type="colorScale" priority="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01:N8001">
    <cfRule type="cellIs" dxfId="0" priority="18835" operator="equal">
      <formula>0</formula>
    </cfRule>
    <cfRule type="cellIs" dxfId="1" priority="18836" operator="equal">
      <formula>1</formula>
    </cfRule>
  </conditionalFormatting>
  <conditionalFormatting sqref="D8002:N8002">
    <cfRule type="cellIs" dxfId="0" priority="18837" operator="equal">
      <formula>0</formula>
    </cfRule>
    <cfRule type="cellIs" dxfId="1" priority="18838" operator="equal">
      <formula>1</formula>
    </cfRule>
  </conditionalFormatting>
  <conditionalFormatting sqref="D8003:N8003">
    <cfRule type="cellIs" dxfId="0" priority="18839" operator="equal">
      <formula>0</formula>
    </cfRule>
    <cfRule type="cellIs" dxfId="1" priority="18840" operator="equal">
      <formula>1</formula>
    </cfRule>
  </conditionalFormatting>
  <conditionalFormatting sqref="D8004:N8004">
    <cfRule type="cellIs" dxfId="0" priority="18841" operator="equal">
      <formula>0</formula>
    </cfRule>
    <cfRule type="cellIs" dxfId="1" priority="18842" operator="equal">
      <formula>1</formula>
    </cfRule>
  </conditionalFormatting>
  <conditionalFormatting sqref="D8005:N8005">
    <cfRule type="cellIs" dxfId="0" priority="18843" operator="equal">
      <formula>0</formula>
    </cfRule>
    <cfRule type="cellIs" dxfId="1" priority="18844" operator="equal">
      <formula>1</formula>
    </cfRule>
  </conditionalFormatting>
  <conditionalFormatting sqref="D8006:N8006">
    <cfRule type="cellIs" dxfId="0" priority="18845" operator="equal">
      <formula>0</formula>
    </cfRule>
    <cfRule type="cellIs" dxfId="1" priority="18846" operator="equal">
      <formula>1</formula>
    </cfRule>
  </conditionalFormatting>
  <conditionalFormatting sqref="D8007:N8007">
    <cfRule type="cellIs" dxfId="0" priority="18847" operator="equal">
      <formula>0</formula>
    </cfRule>
    <cfRule type="cellIs" dxfId="1" priority="18848" operator="equal">
      <formula>1</formula>
    </cfRule>
  </conditionalFormatting>
  <conditionalFormatting sqref="D8008:N8008">
    <cfRule type="cellIs" dxfId="0" priority="18849" operator="equal">
      <formula>0</formula>
    </cfRule>
    <cfRule type="cellIs" dxfId="1" priority="18850" operator="equal">
      <formula>1</formula>
    </cfRule>
  </conditionalFormatting>
  <conditionalFormatting sqref="D8009:N8009">
    <cfRule type="cellIs" dxfId="0" priority="18851" operator="equal">
      <formula>0</formula>
    </cfRule>
    <cfRule type="cellIs" dxfId="1" priority="18852" operator="equal">
      <formula>1</formula>
    </cfRule>
  </conditionalFormatting>
  <conditionalFormatting sqref="D800:N800">
    <cfRule type="cellIs" dxfId="0" priority="1788" operator="equal">
      <formula>0</formula>
    </cfRule>
    <cfRule type="cellIs" dxfId="1" priority="1789" operator="equal">
      <formula>1</formula>
    </cfRule>
  </conditionalFormatting>
  <conditionalFormatting sqref="D8010:N8010">
    <cfRule type="cellIs" dxfId="0" priority="18853" operator="equal">
      <formula>0</formula>
    </cfRule>
    <cfRule type="cellIs" dxfId="1" priority="18854" operator="equal">
      <formula>1</formula>
    </cfRule>
  </conditionalFormatting>
  <conditionalFormatting sqref="D8011:N8011">
    <cfRule type="cellIs" dxfId="0" priority="18855" operator="equal">
      <formula>0</formula>
    </cfRule>
    <cfRule type="cellIs" dxfId="1" priority="18856" operator="equal">
      <formula>1</formula>
    </cfRule>
  </conditionalFormatting>
  <conditionalFormatting sqref="D8012:N8012">
    <cfRule type="cellIs" dxfId="0" priority="18857" operator="equal">
      <formula>0</formula>
    </cfRule>
    <cfRule type="cellIs" dxfId="1" priority="18858" operator="equal">
      <formula>1</formula>
    </cfRule>
  </conditionalFormatting>
  <conditionalFormatting sqref="D8013:N8013">
    <cfRule type="cellIs" dxfId="0" priority="18859" operator="equal">
      <formula>0</formula>
    </cfRule>
    <cfRule type="cellIs" dxfId="1" priority="18860" operator="equal">
      <formula>1</formula>
    </cfRule>
  </conditionalFormatting>
  <conditionalFormatting sqref="D8014:N8014">
    <cfRule type="cellIs" dxfId="0" priority="18861" operator="equal">
      <formula>0</formula>
    </cfRule>
    <cfRule type="cellIs" dxfId="1" priority="18862" operator="equal">
      <formula>1</formula>
    </cfRule>
  </conditionalFormatting>
  <conditionalFormatting sqref="D8015:N8015">
    <cfRule type="cellIs" dxfId="0" priority="18863" operator="equal">
      <formula>0</formula>
    </cfRule>
    <cfRule type="cellIs" dxfId="1" priority="18864" operator="equal">
      <formula>1</formula>
    </cfRule>
  </conditionalFormatting>
  <conditionalFormatting sqref="D8016:N8016">
    <cfRule type="cellIs" dxfId="0" priority="18865" operator="equal">
      <formula>0</formula>
    </cfRule>
    <cfRule type="cellIs" dxfId="1" priority="18866" operator="equal">
      <formula>1</formula>
    </cfRule>
  </conditionalFormatting>
  <conditionalFormatting sqref="D8017:N8017">
    <cfRule type="cellIs" dxfId="0" priority="18867" operator="equal">
      <formula>0</formula>
    </cfRule>
    <cfRule type="cellIs" dxfId="1" priority="18868" operator="equal">
      <formula>1</formula>
    </cfRule>
  </conditionalFormatting>
  <conditionalFormatting sqref="D8018:N8018">
    <cfRule type="cellIs" dxfId="0" priority="18869" operator="equal">
      <formula>0</formula>
    </cfRule>
    <cfRule type="cellIs" dxfId="1" priority="18870" operator="equal">
      <formula>1</formula>
    </cfRule>
  </conditionalFormatting>
  <conditionalFormatting sqref="D8019">
    <cfRule type="colorScale" priority="18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1:N801">
    <cfRule type="cellIs" dxfId="0" priority="1790" operator="equal">
      <formula>0</formula>
    </cfRule>
    <cfRule type="cellIs" dxfId="1" priority="1791" operator="equal">
      <formula>1</formula>
    </cfRule>
  </conditionalFormatting>
  <conditionalFormatting sqref="D8022:N8022">
    <cfRule type="cellIs" dxfId="0" priority="18882" operator="equal">
      <formula>0</formula>
    </cfRule>
    <cfRule type="cellIs" dxfId="1" priority="18883" operator="equal">
      <formula>1</formula>
    </cfRule>
  </conditionalFormatting>
  <conditionalFormatting sqref="D8023:N8023">
    <cfRule type="cellIs" dxfId="0" priority="18884" operator="equal">
      <formula>0</formula>
    </cfRule>
    <cfRule type="cellIs" dxfId="1" priority="18885" operator="equal">
      <formula>1</formula>
    </cfRule>
  </conditionalFormatting>
  <conditionalFormatting sqref="D8024:N8024">
    <cfRule type="cellIs" dxfId="0" priority="18886" operator="equal">
      <formula>0</formula>
    </cfRule>
    <cfRule type="cellIs" dxfId="1" priority="18887" operator="equal">
      <formula>1</formula>
    </cfRule>
  </conditionalFormatting>
  <conditionalFormatting sqref="D8025:N8025">
    <cfRule type="cellIs" dxfId="0" priority="18888" operator="equal">
      <formula>0</formula>
    </cfRule>
    <cfRule type="cellIs" dxfId="1" priority="18889" operator="equal">
      <formula>1</formula>
    </cfRule>
  </conditionalFormatting>
  <conditionalFormatting sqref="D8026:N8026">
    <cfRule type="cellIs" dxfId="0" priority="18890" operator="equal">
      <formula>0</formula>
    </cfRule>
    <cfRule type="cellIs" dxfId="1" priority="18891" operator="equal">
      <formula>1</formula>
    </cfRule>
  </conditionalFormatting>
  <conditionalFormatting sqref="D8027:N8027">
    <cfRule type="cellIs" dxfId="0" priority="18892" operator="equal">
      <formula>0</formula>
    </cfRule>
    <cfRule type="cellIs" dxfId="1" priority="18893" operator="equal">
      <formula>1</formula>
    </cfRule>
  </conditionalFormatting>
  <conditionalFormatting sqref="D8028:N8028">
    <cfRule type="cellIs" dxfId="0" priority="18894" operator="equal">
      <formula>0</formula>
    </cfRule>
    <cfRule type="cellIs" dxfId="1" priority="18895" operator="equal">
      <formula>1</formula>
    </cfRule>
  </conditionalFormatting>
  <conditionalFormatting sqref="D8029:N8029">
    <cfRule type="cellIs" dxfId="0" priority="18896" operator="equal">
      <formula>0</formula>
    </cfRule>
    <cfRule type="cellIs" dxfId="1" priority="18897" operator="equal">
      <formula>1</formula>
    </cfRule>
  </conditionalFormatting>
  <conditionalFormatting sqref="D802:N802">
    <cfRule type="cellIs" dxfId="0" priority="1792" operator="equal">
      <formula>0</formula>
    </cfRule>
    <cfRule type="cellIs" dxfId="1" priority="1793" operator="equal">
      <formula>1</formula>
    </cfRule>
  </conditionalFormatting>
  <conditionalFormatting sqref="D8030:N8030">
    <cfRule type="cellIs" dxfId="0" priority="18898" operator="equal">
      <formula>0</formula>
    </cfRule>
    <cfRule type="cellIs" dxfId="1" priority="18899" operator="equal">
      <formula>1</formula>
    </cfRule>
  </conditionalFormatting>
  <conditionalFormatting sqref="D8031:N8031">
    <cfRule type="cellIs" dxfId="0" priority="18900" operator="equal">
      <formula>0</formula>
    </cfRule>
    <cfRule type="cellIs" dxfId="1" priority="18901" operator="equal">
      <formula>1</formula>
    </cfRule>
  </conditionalFormatting>
  <conditionalFormatting sqref="D8032:N8032">
    <cfRule type="cellIs" dxfId="0" priority="18902" operator="equal">
      <formula>0</formula>
    </cfRule>
    <cfRule type="cellIs" dxfId="1" priority="18903" operator="equal">
      <formula>1</formula>
    </cfRule>
  </conditionalFormatting>
  <conditionalFormatting sqref="D8033:N8033">
    <cfRule type="cellIs" dxfId="0" priority="18904" operator="equal">
      <formula>0</formula>
    </cfRule>
    <cfRule type="cellIs" dxfId="1" priority="18905" operator="equal">
      <formula>1</formula>
    </cfRule>
  </conditionalFormatting>
  <conditionalFormatting sqref="D8034:N8034">
    <cfRule type="cellIs" dxfId="0" priority="18906" operator="equal">
      <formula>0</formula>
    </cfRule>
    <cfRule type="cellIs" dxfId="1" priority="18907" operator="equal">
      <formula>1</formula>
    </cfRule>
  </conditionalFormatting>
  <conditionalFormatting sqref="D8035:N8035">
    <cfRule type="cellIs" dxfId="0" priority="18908" operator="equal">
      <formula>0</formula>
    </cfRule>
    <cfRule type="cellIs" dxfId="1" priority="18909" operator="equal">
      <formula>1</formula>
    </cfRule>
  </conditionalFormatting>
  <conditionalFormatting sqref="D8036:N8036">
    <cfRule type="cellIs" dxfId="0" priority="18910" operator="equal">
      <formula>0</formula>
    </cfRule>
    <cfRule type="cellIs" dxfId="1" priority="18911" operator="equal">
      <formula>1</formula>
    </cfRule>
  </conditionalFormatting>
  <conditionalFormatting sqref="D8037:N8037">
    <cfRule type="cellIs" dxfId="0" priority="18912" operator="equal">
      <formula>0</formula>
    </cfRule>
    <cfRule type="cellIs" dxfId="1" priority="18913" operator="equal">
      <formula>1</formula>
    </cfRule>
  </conditionalFormatting>
  <conditionalFormatting sqref="D8038:N8038">
    <cfRule type="cellIs" dxfId="0" priority="18914" operator="equal">
      <formula>0</formula>
    </cfRule>
    <cfRule type="cellIs" dxfId="1" priority="18915" operator="equal">
      <formula>1</formula>
    </cfRule>
  </conditionalFormatting>
  <conditionalFormatting sqref="D8039:N8039">
    <cfRule type="cellIs" dxfId="0" priority="18916" operator="equal">
      <formula>0</formula>
    </cfRule>
    <cfRule type="cellIs" dxfId="1" priority="18917" operator="equal">
      <formula>1</formula>
    </cfRule>
  </conditionalFormatting>
  <conditionalFormatting sqref="D803:N803">
    <cfRule type="cellIs" dxfId="0" priority="1794" operator="equal">
      <formula>0</formula>
    </cfRule>
    <cfRule type="cellIs" dxfId="1" priority="1795" operator="equal">
      <formula>1</formula>
    </cfRule>
  </conditionalFormatting>
  <conditionalFormatting sqref="D8040:N8040">
    <cfRule type="cellIs" dxfId="0" priority="18918" operator="equal">
      <formula>0</formula>
    </cfRule>
    <cfRule type="cellIs" dxfId="1" priority="18919" operator="equal">
      <formula>1</formula>
    </cfRule>
  </conditionalFormatting>
  <conditionalFormatting sqref="D8041:N8041">
    <cfRule type="cellIs" dxfId="0" priority="18920" operator="equal">
      <formula>0</formula>
    </cfRule>
    <cfRule type="cellIs" dxfId="1" priority="18921" operator="equal">
      <formula>1</formula>
    </cfRule>
  </conditionalFormatting>
  <conditionalFormatting sqref="D8042:N8042">
    <cfRule type="cellIs" dxfId="0" priority="18922" operator="equal">
      <formula>0</formula>
    </cfRule>
    <cfRule type="cellIs" dxfId="1" priority="18923" operator="equal">
      <formula>1</formula>
    </cfRule>
  </conditionalFormatting>
  <conditionalFormatting sqref="D8043:N8043">
    <cfRule type="cellIs" dxfId="0" priority="18924" operator="equal">
      <formula>0</formula>
    </cfRule>
    <cfRule type="cellIs" dxfId="1" priority="18925" operator="equal">
      <formula>1</formula>
    </cfRule>
  </conditionalFormatting>
  <conditionalFormatting sqref="D8044:N8044">
    <cfRule type="cellIs" dxfId="0" priority="18926" operator="equal">
      <formula>0</formula>
    </cfRule>
    <cfRule type="cellIs" dxfId="1" priority="18927" operator="equal">
      <formula>1</formula>
    </cfRule>
  </conditionalFormatting>
  <conditionalFormatting sqref="D8045:N8045">
    <cfRule type="cellIs" dxfId="0" priority="18928" operator="equal">
      <formula>0</formula>
    </cfRule>
    <cfRule type="cellIs" dxfId="1" priority="18929" operator="equal">
      <formula>1</formula>
    </cfRule>
  </conditionalFormatting>
  <conditionalFormatting sqref="D8046:N8046">
    <cfRule type="cellIs" dxfId="0" priority="18930" operator="equal">
      <formula>0</formula>
    </cfRule>
    <cfRule type="cellIs" dxfId="1" priority="18931" operator="equal">
      <formula>1</formula>
    </cfRule>
  </conditionalFormatting>
  <conditionalFormatting sqref="D8047:N8047">
    <cfRule type="cellIs" dxfId="0" priority="18932" operator="equal">
      <formula>0</formula>
    </cfRule>
    <cfRule type="cellIs" dxfId="1" priority="18933" operator="equal">
      <formula>1</formula>
    </cfRule>
  </conditionalFormatting>
  <conditionalFormatting sqref="D8048:N8048">
    <cfRule type="cellIs" dxfId="0" priority="18934" operator="equal">
      <formula>0</formula>
    </cfRule>
    <cfRule type="cellIs" dxfId="1" priority="18935" operator="equal">
      <formula>1</formula>
    </cfRule>
  </conditionalFormatting>
  <conditionalFormatting sqref="D8049:N8049">
    <cfRule type="cellIs" dxfId="0" priority="18936" operator="equal">
      <formula>0</formula>
    </cfRule>
    <cfRule type="cellIs" dxfId="1" priority="18937" operator="equal">
      <formula>1</formula>
    </cfRule>
  </conditionalFormatting>
  <conditionalFormatting sqref="D804:N804">
    <cfRule type="cellIs" dxfId="0" priority="1796" operator="equal">
      <formula>0</formula>
    </cfRule>
    <cfRule type="cellIs" dxfId="1" priority="1797" operator="equal">
      <formula>1</formula>
    </cfRule>
  </conditionalFormatting>
  <conditionalFormatting sqref="D8050:N8050">
    <cfRule type="cellIs" dxfId="0" priority="18938" operator="equal">
      <formula>0</formula>
    </cfRule>
    <cfRule type="cellIs" dxfId="1" priority="18939" operator="equal">
      <formula>1</formula>
    </cfRule>
  </conditionalFormatting>
  <conditionalFormatting sqref="D8051:N8051">
    <cfRule type="cellIs" dxfId="0" priority="18940" operator="equal">
      <formula>0</formula>
    </cfRule>
    <cfRule type="cellIs" dxfId="1" priority="18941" operator="equal">
      <formula>1</formula>
    </cfRule>
  </conditionalFormatting>
  <conditionalFormatting sqref="D8052:N8052">
    <cfRule type="cellIs" dxfId="0" priority="18942" operator="equal">
      <formula>0</formula>
    </cfRule>
    <cfRule type="cellIs" dxfId="1" priority="18943" operator="equal">
      <formula>1</formula>
    </cfRule>
  </conditionalFormatting>
  <conditionalFormatting sqref="D8053:N8053">
    <cfRule type="cellIs" dxfId="0" priority="18944" operator="equal">
      <formula>0</formula>
    </cfRule>
    <cfRule type="cellIs" dxfId="1" priority="18945" operator="equal">
      <formula>1</formula>
    </cfRule>
  </conditionalFormatting>
  <conditionalFormatting sqref="D8054:N8054">
    <cfRule type="cellIs" dxfId="0" priority="18946" operator="equal">
      <formula>0</formula>
    </cfRule>
    <cfRule type="cellIs" dxfId="1" priority="18947" operator="equal">
      <formula>1</formula>
    </cfRule>
  </conditionalFormatting>
  <conditionalFormatting sqref="D8055:N8055">
    <cfRule type="cellIs" dxfId="0" priority="18948" operator="equal">
      <formula>0</formula>
    </cfRule>
    <cfRule type="cellIs" dxfId="1" priority="18949" operator="equal">
      <formula>1</formula>
    </cfRule>
  </conditionalFormatting>
  <conditionalFormatting sqref="D8056:N8056">
    <cfRule type="cellIs" dxfId="0" priority="18950" operator="equal">
      <formula>0</formula>
    </cfRule>
    <cfRule type="cellIs" dxfId="1" priority="18951" operator="equal">
      <formula>1</formula>
    </cfRule>
  </conditionalFormatting>
  <conditionalFormatting sqref="D8057:N8057">
    <cfRule type="cellIs" dxfId="0" priority="18952" operator="equal">
      <formula>0</formula>
    </cfRule>
    <cfRule type="cellIs" dxfId="1" priority="18953" operator="equal">
      <formula>1</formula>
    </cfRule>
  </conditionalFormatting>
  <conditionalFormatting sqref="D8058">
    <cfRule type="colorScale" priority="18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5:N805">
    <cfRule type="cellIs" dxfId="0" priority="1798" operator="equal">
      <formula>0</formula>
    </cfRule>
    <cfRule type="cellIs" dxfId="1" priority="1799" operator="equal">
      <formula>1</formula>
    </cfRule>
  </conditionalFormatting>
  <conditionalFormatting sqref="D8061:N8061">
    <cfRule type="cellIs" dxfId="0" priority="18965" operator="equal">
      <formula>0</formula>
    </cfRule>
    <cfRule type="cellIs" dxfId="1" priority="18966" operator="equal">
      <formula>1</formula>
    </cfRule>
  </conditionalFormatting>
  <conditionalFormatting sqref="D8062">
    <cfRule type="colorScale" priority="18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65:N8065">
    <cfRule type="cellIs" dxfId="0" priority="18978" operator="equal">
      <formula>0</formula>
    </cfRule>
    <cfRule type="cellIs" dxfId="1" priority="18979" operator="equal">
      <formula>1</formula>
    </cfRule>
  </conditionalFormatting>
  <conditionalFormatting sqref="D8066">
    <cfRule type="colorScale" priority="19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69">
    <cfRule type="colorScale" priority="19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6:N806">
    <cfRule type="cellIs" dxfId="0" priority="1800" operator="equal">
      <formula>0</formula>
    </cfRule>
    <cfRule type="cellIs" dxfId="1" priority="1801" operator="equal">
      <formula>1</formula>
    </cfRule>
  </conditionalFormatting>
  <conditionalFormatting sqref="D8072:N8072">
    <cfRule type="cellIs" dxfId="0" priority="19002" operator="equal">
      <formula>0</formula>
    </cfRule>
    <cfRule type="cellIs" dxfId="1" priority="19003" operator="equal">
      <formula>1</formula>
    </cfRule>
  </conditionalFormatting>
  <conditionalFormatting sqref="D8073:N8073">
    <cfRule type="cellIs" dxfId="0" priority="19004" operator="equal">
      <formula>0</formula>
    </cfRule>
    <cfRule type="cellIs" dxfId="1" priority="19005" operator="equal">
      <formula>1</formula>
    </cfRule>
  </conditionalFormatting>
  <conditionalFormatting sqref="D8074:N8074">
    <cfRule type="cellIs" dxfId="0" priority="19006" operator="equal">
      <formula>0</formula>
    </cfRule>
    <cfRule type="cellIs" dxfId="1" priority="19007" operator="equal">
      <formula>1</formula>
    </cfRule>
  </conditionalFormatting>
  <conditionalFormatting sqref="D8075:N8075">
    <cfRule type="cellIs" dxfId="0" priority="19008" operator="equal">
      <formula>0</formula>
    </cfRule>
    <cfRule type="cellIs" dxfId="1" priority="19009" operator="equal">
      <formula>1</formula>
    </cfRule>
  </conditionalFormatting>
  <conditionalFormatting sqref="D8076:N8076">
    <cfRule type="cellIs" dxfId="0" priority="19010" operator="equal">
      <formula>0</formula>
    </cfRule>
    <cfRule type="cellIs" dxfId="1" priority="19011" operator="equal">
      <formula>1</formula>
    </cfRule>
  </conditionalFormatting>
  <conditionalFormatting sqref="D8077:N8077">
    <cfRule type="cellIs" dxfId="0" priority="19012" operator="equal">
      <formula>0</formula>
    </cfRule>
    <cfRule type="cellIs" dxfId="1" priority="19013" operator="equal">
      <formula>1</formula>
    </cfRule>
  </conditionalFormatting>
  <conditionalFormatting sqref="D8078:N8078">
    <cfRule type="cellIs" dxfId="0" priority="19014" operator="equal">
      <formula>0</formula>
    </cfRule>
    <cfRule type="cellIs" dxfId="1" priority="19015" operator="equal">
      <formula>1</formula>
    </cfRule>
  </conditionalFormatting>
  <conditionalFormatting sqref="D8079:N8079">
    <cfRule type="cellIs" dxfId="0" priority="19016" operator="equal">
      <formula>0</formula>
    </cfRule>
    <cfRule type="cellIs" dxfId="1" priority="19017" operator="equal">
      <formula>1</formula>
    </cfRule>
  </conditionalFormatting>
  <conditionalFormatting sqref="D807:N807">
    <cfRule type="cellIs" dxfId="0" priority="1802" operator="equal">
      <formula>0</formula>
    </cfRule>
    <cfRule type="cellIs" dxfId="1" priority="1803" operator="equal">
      <formula>1</formula>
    </cfRule>
  </conditionalFormatting>
  <conditionalFormatting sqref="D8080:N8080">
    <cfRule type="cellIs" dxfId="0" priority="19018" operator="equal">
      <formula>0</formula>
    </cfRule>
    <cfRule type="cellIs" dxfId="1" priority="19019" operator="equal">
      <formula>1</formula>
    </cfRule>
  </conditionalFormatting>
  <conditionalFormatting sqref="D8081:N8081">
    <cfRule type="cellIs" dxfId="0" priority="19020" operator="equal">
      <formula>0</formula>
    </cfRule>
    <cfRule type="cellIs" dxfId="1" priority="19021" operator="equal">
      <formula>1</formula>
    </cfRule>
  </conditionalFormatting>
  <conditionalFormatting sqref="D8082:N8082">
    <cfRule type="cellIs" dxfId="0" priority="19022" operator="equal">
      <formula>0</formula>
    </cfRule>
    <cfRule type="cellIs" dxfId="1" priority="19023" operator="equal">
      <formula>1</formula>
    </cfRule>
  </conditionalFormatting>
  <conditionalFormatting sqref="D8083:N8083">
    <cfRule type="cellIs" dxfId="0" priority="19024" operator="equal">
      <formula>0</formula>
    </cfRule>
    <cfRule type="cellIs" dxfId="1" priority="19025" operator="equal">
      <formula>1</formula>
    </cfRule>
  </conditionalFormatting>
  <conditionalFormatting sqref="D8084:N8084">
    <cfRule type="cellIs" dxfId="0" priority="19026" operator="equal">
      <formula>0</formula>
    </cfRule>
    <cfRule type="cellIs" dxfId="1" priority="19027" operator="equal">
      <formula>1</formula>
    </cfRule>
  </conditionalFormatting>
  <conditionalFormatting sqref="D8085:N8085">
    <cfRule type="cellIs" dxfId="0" priority="19028" operator="equal">
      <formula>0</formula>
    </cfRule>
    <cfRule type="cellIs" dxfId="1" priority="19029" operator="equal">
      <formula>1</formula>
    </cfRule>
  </conditionalFormatting>
  <conditionalFormatting sqref="D8086:N8086">
    <cfRule type="cellIs" dxfId="0" priority="19030" operator="equal">
      <formula>0</formula>
    </cfRule>
    <cfRule type="cellIs" dxfId="1" priority="19031" operator="equal">
      <formula>1</formula>
    </cfRule>
  </conditionalFormatting>
  <conditionalFormatting sqref="D8087:N8087">
    <cfRule type="cellIs" dxfId="0" priority="19032" operator="equal">
      <formula>0</formula>
    </cfRule>
    <cfRule type="cellIs" dxfId="1" priority="19033" operator="equal">
      <formula>1</formula>
    </cfRule>
  </conditionalFormatting>
  <conditionalFormatting sqref="D8088:N8088">
    <cfRule type="cellIs" dxfId="0" priority="19034" operator="equal">
      <formula>0</formula>
    </cfRule>
    <cfRule type="cellIs" dxfId="1" priority="19035" operator="equal">
      <formula>1</formula>
    </cfRule>
  </conditionalFormatting>
  <conditionalFormatting sqref="D8089:N8089">
    <cfRule type="cellIs" dxfId="0" priority="19036" operator="equal">
      <formula>0</formula>
    </cfRule>
    <cfRule type="cellIs" dxfId="1" priority="19037" operator="equal">
      <formula>1</formula>
    </cfRule>
  </conditionalFormatting>
  <conditionalFormatting sqref="D808:N808">
    <cfRule type="cellIs" dxfId="0" priority="1804" operator="equal">
      <formula>0</formula>
    </cfRule>
    <cfRule type="cellIs" dxfId="1" priority="1805" operator="equal">
      <formula>1</formula>
    </cfRule>
  </conditionalFormatting>
  <conditionalFormatting sqref="D8090">
    <cfRule type="colorScale" priority="19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93:N8093">
    <cfRule type="cellIs" dxfId="0" priority="19049" operator="equal">
      <formula>0</formula>
    </cfRule>
    <cfRule type="cellIs" dxfId="1" priority="19050" operator="equal">
      <formula>1</formula>
    </cfRule>
  </conditionalFormatting>
  <conditionalFormatting sqref="D8094:N8094">
    <cfRule type="cellIs" dxfId="0" priority="19051" operator="equal">
      <formula>0</formula>
    </cfRule>
    <cfRule type="cellIs" dxfId="1" priority="19052" operator="equal">
      <formula>1</formula>
    </cfRule>
  </conditionalFormatting>
  <conditionalFormatting sqref="D8095:N8095">
    <cfRule type="cellIs" dxfId="0" priority="19053" operator="equal">
      <formula>0</formula>
    </cfRule>
    <cfRule type="cellIs" dxfId="1" priority="19054" operator="equal">
      <formula>1</formula>
    </cfRule>
  </conditionalFormatting>
  <conditionalFormatting sqref="D8096:N8096">
    <cfRule type="cellIs" dxfId="0" priority="19055" operator="equal">
      <formula>0</formula>
    </cfRule>
    <cfRule type="cellIs" dxfId="1" priority="19056" operator="equal">
      <formula>1</formula>
    </cfRule>
  </conditionalFormatting>
  <conditionalFormatting sqref="D8097:N8097">
    <cfRule type="cellIs" dxfId="0" priority="19057" operator="equal">
      <formula>0</formula>
    </cfRule>
    <cfRule type="cellIs" dxfId="1" priority="19058" operator="equal">
      <formula>1</formula>
    </cfRule>
  </conditionalFormatting>
  <conditionalFormatting sqref="D8098:N8098">
    <cfRule type="cellIs" dxfId="0" priority="19059" operator="equal">
      <formula>0</formula>
    </cfRule>
    <cfRule type="cellIs" dxfId="1" priority="19060" operator="equal">
      <formula>1</formula>
    </cfRule>
  </conditionalFormatting>
  <conditionalFormatting sqref="D8099:N8099">
    <cfRule type="cellIs" dxfId="0" priority="19061" operator="equal">
      <formula>0</formula>
    </cfRule>
    <cfRule type="cellIs" dxfId="1" priority="19062" operator="equal">
      <formula>1</formula>
    </cfRule>
  </conditionalFormatting>
  <conditionalFormatting sqref="D809:N809">
    <cfRule type="cellIs" dxfId="0" priority="1806" operator="equal">
      <formula>0</formula>
    </cfRule>
    <cfRule type="cellIs" dxfId="1" priority="1807" operator="equal">
      <formula>1</formula>
    </cfRule>
  </conditionalFormatting>
  <conditionalFormatting sqref="D80:N80">
    <cfRule type="cellIs" dxfId="0" priority="133" operator="equal">
      <formula>0</formula>
    </cfRule>
    <cfRule type="cellIs" dxfId="1" priority="134" operator="equal">
      <formula>1</formula>
    </cfRule>
  </conditionalFormatting>
  <conditionalFormatting sqref="D8100:N8100">
    <cfRule type="cellIs" dxfId="0" priority="19063" operator="equal">
      <formula>0</formula>
    </cfRule>
    <cfRule type="cellIs" dxfId="1" priority="19064" operator="equal">
      <formula>1</formula>
    </cfRule>
  </conditionalFormatting>
  <conditionalFormatting sqref="D8101:N8101">
    <cfRule type="cellIs" dxfId="0" priority="19065" operator="equal">
      <formula>0</formula>
    </cfRule>
    <cfRule type="cellIs" dxfId="1" priority="19066" operator="equal">
      <formula>1</formula>
    </cfRule>
  </conditionalFormatting>
  <conditionalFormatting sqref="D8102:N8102">
    <cfRule type="cellIs" dxfId="0" priority="19067" operator="equal">
      <formula>0</formula>
    </cfRule>
    <cfRule type="cellIs" dxfId="1" priority="19068" operator="equal">
      <formula>1</formula>
    </cfRule>
  </conditionalFormatting>
  <conditionalFormatting sqref="D8103:N8103">
    <cfRule type="cellIs" dxfId="0" priority="19069" operator="equal">
      <formula>0</formula>
    </cfRule>
    <cfRule type="cellIs" dxfId="1" priority="19070" operator="equal">
      <formula>1</formula>
    </cfRule>
  </conditionalFormatting>
  <conditionalFormatting sqref="D8104:N8104">
    <cfRule type="cellIs" dxfId="0" priority="19071" operator="equal">
      <formula>0</formula>
    </cfRule>
    <cfRule type="cellIs" dxfId="1" priority="19072" operator="equal">
      <formula>1</formula>
    </cfRule>
  </conditionalFormatting>
  <conditionalFormatting sqref="D8105:N8105">
    <cfRule type="cellIs" dxfId="0" priority="19073" operator="equal">
      <formula>0</formula>
    </cfRule>
    <cfRule type="cellIs" dxfId="1" priority="19074" operator="equal">
      <formula>1</formula>
    </cfRule>
  </conditionalFormatting>
  <conditionalFormatting sqref="D8106:N8106">
    <cfRule type="cellIs" dxfId="0" priority="19075" operator="equal">
      <formula>0</formula>
    </cfRule>
    <cfRule type="cellIs" dxfId="1" priority="19076" operator="equal">
      <formula>1</formula>
    </cfRule>
  </conditionalFormatting>
  <conditionalFormatting sqref="D8107:N8107">
    <cfRule type="cellIs" dxfId="0" priority="19077" operator="equal">
      <formula>0</formula>
    </cfRule>
    <cfRule type="cellIs" dxfId="1" priority="19078" operator="equal">
      <formula>1</formula>
    </cfRule>
  </conditionalFormatting>
  <conditionalFormatting sqref="D8108:N8108">
    <cfRule type="cellIs" dxfId="0" priority="19079" operator="equal">
      <formula>0</formula>
    </cfRule>
    <cfRule type="cellIs" dxfId="1" priority="19080" operator="equal">
      <formula>1</formula>
    </cfRule>
  </conditionalFormatting>
  <conditionalFormatting sqref="D8109:N8109">
    <cfRule type="cellIs" dxfId="0" priority="19081" operator="equal">
      <formula>0</formula>
    </cfRule>
    <cfRule type="cellIs" dxfId="1" priority="19082" operator="equal">
      <formula>1</formula>
    </cfRule>
  </conditionalFormatting>
  <conditionalFormatting sqref="D810:N810">
    <cfRule type="cellIs" dxfId="0" priority="1808" operator="equal">
      <formula>0</formula>
    </cfRule>
    <cfRule type="cellIs" dxfId="1" priority="1809" operator="equal">
      <formula>1</formula>
    </cfRule>
  </conditionalFormatting>
  <conditionalFormatting sqref="D8110:N8110">
    <cfRule type="cellIs" dxfId="0" priority="19083" operator="equal">
      <formula>0</formula>
    </cfRule>
    <cfRule type="cellIs" dxfId="1" priority="19084" operator="equal">
      <formula>1</formula>
    </cfRule>
  </conditionalFormatting>
  <conditionalFormatting sqref="D8111:N8111">
    <cfRule type="cellIs" dxfId="0" priority="19085" operator="equal">
      <formula>0</formula>
    </cfRule>
    <cfRule type="cellIs" dxfId="1" priority="19086" operator="equal">
      <formula>1</formula>
    </cfRule>
  </conditionalFormatting>
  <conditionalFormatting sqref="D8112:N8112">
    <cfRule type="cellIs" dxfId="0" priority="19087" operator="equal">
      <formula>0</formula>
    </cfRule>
    <cfRule type="cellIs" dxfId="1" priority="19088" operator="equal">
      <formula>1</formula>
    </cfRule>
  </conditionalFormatting>
  <conditionalFormatting sqref="D8113:N8113">
    <cfRule type="cellIs" dxfId="0" priority="19089" operator="equal">
      <formula>0</formula>
    </cfRule>
    <cfRule type="cellIs" dxfId="1" priority="19090" operator="equal">
      <formula>1</formula>
    </cfRule>
  </conditionalFormatting>
  <conditionalFormatting sqref="D8114:N8114">
    <cfRule type="cellIs" dxfId="0" priority="19091" operator="equal">
      <formula>0</formula>
    </cfRule>
    <cfRule type="cellIs" dxfId="1" priority="19092" operator="equal">
      <formula>1</formula>
    </cfRule>
  </conditionalFormatting>
  <conditionalFormatting sqref="D8115:N8115">
    <cfRule type="cellIs" dxfId="0" priority="19093" operator="equal">
      <formula>0</formula>
    </cfRule>
    <cfRule type="cellIs" dxfId="1" priority="19094" operator="equal">
      <formula>1</formula>
    </cfRule>
  </conditionalFormatting>
  <conditionalFormatting sqref="D8116:N8116">
    <cfRule type="cellIs" dxfId="0" priority="19095" operator="equal">
      <formula>0</formula>
    </cfRule>
    <cfRule type="cellIs" dxfId="1" priority="19096" operator="equal">
      <formula>1</formula>
    </cfRule>
  </conditionalFormatting>
  <conditionalFormatting sqref="D8117:N8117">
    <cfRule type="cellIs" dxfId="0" priority="19097" operator="equal">
      <formula>0</formula>
    </cfRule>
    <cfRule type="cellIs" dxfId="1" priority="19098" operator="equal">
      <formula>1</formula>
    </cfRule>
  </conditionalFormatting>
  <conditionalFormatting sqref="D8118:N8118">
    <cfRule type="cellIs" dxfId="0" priority="19099" operator="equal">
      <formula>0</formula>
    </cfRule>
    <cfRule type="cellIs" dxfId="1" priority="19100" operator="equal">
      <formula>1</formula>
    </cfRule>
  </conditionalFormatting>
  <conditionalFormatting sqref="D8119">
    <cfRule type="colorScale" priority="19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1:N811">
    <cfRule type="cellIs" dxfId="0" priority="1810" operator="equal">
      <formula>0</formula>
    </cfRule>
    <cfRule type="cellIs" dxfId="1" priority="1811" operator="equal">
      <formula>1</formula>
    </cfRule>
  </conditionalFormatting>
  <conditionalFormatting sqref="D8122:N8122">
    <cfRule type="cellIs" dxfId="0" priority="19112" operator="equal">
      <formula>0</formula>
    </cfRule>
    <cfRule type="cellIs" dxfId="1" priority="19113" operator="equal">
      <formula>1</formula>
    </cfRule>
  </conditionalFormatting>
  <conditionalFormatting sqref="D8123:N8123">
    <cfRule type="cellIs" dxfId="0" priority="19114" operator="equal">
      <formula>0</formula>
    </cfRule>
    <cfRule type="cellIs" dxfId="1" priority="19115" operator="equal">
      <formula>1</formula>
    </cfRule>
  </conditionalFormatting>
  <conditionalFormatting sqref="D8124:N8124">
    <cfRule type="cellIs" dxfId="0" priority="19116" operator="equal">
      <formula>0</formula>
    </cfRule>
    <cfRule type="cellIs" dxfId="1" priority="19117" operator="equal">
      <formula>1</formula>
    </cfRule>
  </conditionalFormatting>
  <conditionalFormatting sqref="D8125:N8125">
    <cfRule type="cellIs" dxfId="0" priority="19118" operator="equal">
      <formula>0</formula>
    </cfRule>
    <cfRule type="cellIs" dxfId="1" priority="19119" operator="equal">
      <formula>1</formula>
    </cfRule>
  </conditionalFormatting>
  <conditionalFormatting sqref="D8126:N8126">
    <cfRule type="cellIs" dxfId="0" priority="19120" operator="equal">
      <formula>0</formula>
    </cfRule>
    <cfRule type="cellIs" dxfId="1" priority="19121" operator="equal">
      <formula>1</formula>
    </cfRule>
  </conditionalFormatting>
  <conditionalFormatting sqref="D8127:N8127">
    <cfRule type="cellIs" dxfId="0" priority="19122" operator="equal">
      <formula>0</formula>
    </cfRule>
    <cfRule type="cellIs" dxfId="1" priority="19123" operator="equal">
      <formula>1</formula>
    </cfRule>
  </conditionalFormatting>
  <conditionalFormatting sqref="D8128:N8128">
    <cfRule type="cellIs" dxfId="0" priority="19124" operator="equal">
      <formula>0</formula>
    </cfRule>
    <cfRule type="cellIs" dxfId="1" priority="19125" operator="equal">
      <formula>1</formula>
    </cfRule>
  </conditionalFormatting>
  <conditionalFormatting sqref="D8129:N8129">
    <cfRule type="cellIs" dxfId="0" priority="19126" operator="equal">
      <formula>0</formula>
    </cfRule>
    <cfRule type="cellIs" dxfId="1" priority="19127" operator="equal">
      <formula>1</formula>
    </cfRule>
  </conditionalFormatting>
  <conditionalFormatting sqref="D812:N812">
    <cfRule type="cellIs" dxfId="0" priority="1812" operator="equal">
      <formula>0</formula>
    </cfRule>
    <cfRule type="cellIs" dxfId="1" priority="1813" operator="equal">
      <formula>1</formula>
    </cfRule>
  </conditionalFormatting>
  <conditionalFormatting sqref="D8130:N8130">
    <cfRule type="cellIs" dxfId="0" priority="19128" operator="equal">
      <formula>0</formula>
    </cfRule>
    <cfRule type="cellIs" dxfId="1" priority="19129" operator="equal">
      <formula>1</formula>
    </cfRule>
  </conditionalFormatting>
  <conditionalFormatting sqref="D8131:N8131">
    <cfRule type="cellIs" dxfId="0" priority="19130" operator="equal">
      <formula>0</formula>
    </cfRule>
    <cfRule type="cellIs" dxfId="1" priority="19131" operator="equal">
      <formula>1</formula>
    </cfRule>
  </conditionalFormatting>
  <conditionalFormatting sqref="D8132:N8132">
    <cfRule type="cellIs" dxfId="0" priority="19132" operator="equal">
      <formula>0</formula>
    </cfRule>
    <cfRule type="cellIs" dxfId="1" priority="19133" operator="equal">
      <formula>1</formula>
    </cfRule>
  </conditionalFormatting>
  <conditionalFormatting sqref="D8133:N8133">
    <cfRule type="cellIs" dxfId="0" priority="19134" operator="equal">
      <formula>0</formula>
    </cfRule>
    <cfRule type="cellIs" dxfId="1" priority="19135" operator="equal">
      <formula>1</formula>
    </cfRule>
  </conditionalFormatting>
  <conditionalFormatting sqref="D8134:N8134">
    <cfRule type="cellIs" dxfId="0" priority="19136" operator="equal">
      <formula>0</formula>
    </cfRule>
    <cfRule type="cellIs" dxfId="1" priority="19137" operator="equal">
      <formula>1</formula>
    </cfRule>
  </conditionalFormatting>
  <conditionalFormatting sqref="D8135:N8135">
    <cfRule type="cellIs" dxfId="0" priority="19138" operator="equal">
      <formula>0</formula>
    </cfRule>
    <cfRule type="cellIs" dxfId="1" priority="19139" operator="equal">
      <formula>1</formula>
    </cfRule>
  </conditionalFormatting>
  <conditionalFormatting sqref="D8136:N8136">
    <cfRule type="cellIs" dxfId="0" priority="19140" operator="equal">
      <formula>0</formula>
    </cfRule>
    <cfRule type="cellIs" dxfId="1" priority="19141" operator="equal">
      <formula>1</formula>
    </cfRule>
  </conditionalFormatting>
  <conditionalFormatting sqref="D8137:N8137">
    <cfRule type="cellIs" dxfId="0" priority="19142" operator="equal">
      <formula>0</formula>
    </cfRule>
    <cfRule type="cellIs" dxfId="1" priority="19143" operator="equal">
      <formula>1</formula>
    </cfRule>
  </conditionalFormatting>
  <conditionalFormatting sqref="D8138:N8138">
    <cfRule type="cellIs" dxfId="0" priority="19144" operator="equal">
      <formula>0</formula>
    </cfRule>
    <cfRule type="cellIs" dxfId="1" priority="19145" operator="equal">
      <formula>1</formula>
    </cfRule>
  </conditionalFormatting>
  <conditionalFormatting sqref="D8139:N8139">
    <cfRule type="cellIs" dxfId="0" priority="19146" operator="equal">
      <formula>0</formula>
    </cfRule>
    <cfRule type="cellIs" dxfId="1" priority="19147" operator="equal">
      <formula>1</formula>
    </cfRule>
  </conditionalFormatting>
  <conditionalFormatting sqref="D813:N813">
    <cfRule type="cellIs" dxfId="0" priority="1814" operator="equal">
      <formula>0</formula>
    </cfRule>
    <cfRule type="cellIs" dxfId="1" priority="1815" operator="equal">
      <formula>1</formula>
    </cfRule>
  </conditionalFormatting>
  <conditionalFormatting sqref="D814">
    <cfRule type="colorScale" priority="1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40">
    <cfRule type="colorScale" priority="19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43:N8143">
    <cfRule type="cellIs" dxfId="0" priority="19159" operator="equal">
      <formula>0</formula>
    </cfRule>
    <cfRule type="cellIs" dxfId="1" priority="19160" operator="equal">
      <formula>1</formula>
    </cfRule>
  </conditionalFormatting>
  <conditionalFormatting sqref="D8144:N8144">
    <cfRule type="cellIs" dxfId="0" priority="19161" operator="equal">
      <formula>0</formula>
    </cfRule>
    <cfRule type="cellIs" dxfId="1" priority="19162" operator="equal">
      <formula>1</formula>
    </cfRule>
  </conditionalFormatting>
  <conditionalFormatting sqref="D8145:N8145">
    <cfRule type="cellIs" dxfId="0" priority="19163" operator="equal">
      <formula>0</formula>
    </cfRule>
    <cfRule type="cellIs" dxfId="1" priority="19164" operator="equal">
      <formula>1</formula>
    </cfRule>
  </conditionalFormatting>
  <conditionalFormatting sqref="D8146:N8146">
    <cfRule type="cellIs" dxfId="0" priority="19165" operator="equal">
      <formula>0</formula>
    </cfRule>
    <cfRule type="cellIs" dxfId="1" priority="19166" operator="equal">
      <formula>1</formula>
    </cfRule>
  </conditionalFormatting>
  <conditionalFormatting sqref="D8147:N8147">
    <cfRule type="cellIs" dxfId="0" priority="19167" operator="equal">
      <formula>0</formula>
    </cfRule>
    <cfRule type="cellIs" dxfId="1" priority="19168" operator="equal">
      <formula>1</formula>
    </cfRule>
  </conditionalFormatting>
  <conditionalFormatting sqref="D8148:N8148">
    <cfRule type="cellIs" dxfId="0" priority="19169" operator="equal">
      <formula>0</formula>
    </cfRule>
    <cfRule type="cellIs" dxfId="1" priority="19170" operator="equal">
      <formula>1</formula>
    </cfRule>
  </conditionalFormatting>
  <conditionalFormatting sqref="D8149:N8149">
    <cfRule type="cellIs" dxfId="0" priority="19171" operator="equal">
      <formula>0</formula>
    </cfRule>
    <cfRule type="cellIs" dxfId="1" priority="19172" operator="equal">
      <formula>1</formula>
    </cfRule>
  </conditionalFormatting>
  <conditionalFormatting sqref="D8150:N8150">
    <cfRule type="cellIs" dxfId="0" priority="19173" operator="equal">
      <formula>0</formula>
    </cfRule>
    <cfRule type="cellIs" dxfId="1" priority="19174" operator="equal">
      <formula>1</formula>
    </cfRule>
  </conditionalFormatting>
  <conditionalFormatting sqref="D8151:N8151">
    <cfRule type="cellIs" dxfId="0" priority="19175" operator="equal">
      <formula>0</formula>
    </cfRule>
    <cfRule type="cellIs" dxfId="1" priority="19176" operator="equal">
      <formula>1</formula>
    </cfRule>
  </conditionalFormatting>
  <conditionalFormatting sqref="D8152:N8152">
    <cfRule type="cellIs" dxfId="0" priority="19177" operator="equal">
      <formula>0</formula>
    </cfRule>
    <cfRule type="cellIs" dxfId="1" priority="19178" operator="equal">
      <formula>1</formula>
    </cfRule>
  </conditionalFormatting>
  <conditionalFormatting sqref="D8153:N8153">
    <cfRule type="cellIs" dxfId="0" priority="19179" operator="equal">
      <formula>0</formula>
    </cfRule>
    <cfRule type="cellIs" dxfId="1" priority="19180" operator="equal">
      <formula>1</formula>
    </cfRule>
  </conditionalFormatting>
  <conditionalFormatting sqref="D8154:N8154">
    <cfRule type="cellIs" dxfId="0" priority="19181" operator="equal">
      <formula>0</formula>
    </cfRule>
    <cfRule type="cellIs" dxfId="1" priority="19182" operator="equal">
      <formula>1</formula>
    </cfRule>
  </conditionalFormatting>
  <conditionalFormatting sqref="D8155:N8155">
    <cfRule type="cellIs" dxfId="0" priority="19183" operator="equal">
      <formula>0</formula>
    </cfRule>
    <cfRule type="cellIs" dxfId="1" priority="19184" operator="equal">
      <formula>1</formula>
    </cfRule>
  </conditionalFormatting>
  <conditionalFormatting sqref="D8156:N8156">
    <cfRule type="cellIs" dxfId="0" priority="19185" operator="equal">
      <formula>0</formula>
    </cfRule>
    <cfRule type="cellIs" dxfId="1" priority="19186" operator="equal">
      <formula>1</formula>
    </cfRule>
  </conditionalFormatting>
  <conditionalFormatting sqref="D8157:N8157">
    <cfRule type="cellIs" dxfId="0" priority="19187" operator="equal">
      <formula>0</formula>
    </cfRule>
    <cfRule type="cellIs" dxfId="1" priority="19188" operator="equal">
      <formula>1</formula>
    </cfRule>
  </conditionalFormatting>
  <conditionalFormatting sqref="D8158:N8158">
    <cfRule type="cellIs" dxfId="0" priority="19189" operator="equal">
      <formula>0</formula>
    </cfRule>
    <cfRule type="cellIs" dxfId="1" priority="19190" operator="equal">
      <formula>1</formula>
    </cfRule>
  </conditionalFormatting>
  <conditionalFormatting sqref="D8159:N8159">
    <cfRule type="cellIs" dxfId="0" priority="19191" operator="equal">
      <formula>0</formula>
    </cfRule>
    <cfRule type="cellIs" dxfId="1" priority="19192" operator="equal">
      <formula>1</formula>
    </cfRule>
  </conditionalFormatting>
  <conditionalFormatting sqref="D8160:N8160">
    <cfRule type="cellIs" dxfId="0" priority="19193" operator="equal">
      <formula>0</formula>
    </cfRule>
    <cfRule type="cellIs" dxfId="1" priority="19194" operator="equal">
      <formula>1</formula>
    </cfRule>
  </conditionalFormatting>
  <conditionalFormatting sqref="D8161:N8161">
    <cfRule type="cellIs" dxfId="0" priority="19195" operator="equal">
      <formula>0</formula>
    </cfRule>
    <cfRule type="cellIs" dxfId="1" priority="19196" operator="equal">
      <formula>1</formula>
    </cfRule>
  </conditionalFormatting>
  <conditionalFormatting sqref="D8162:N8162">
    <cfRule type="cellIs" dxfId="0" priority="19197" operator="equal">
      <formula>0</formula>
    </cfRule>
    <cfRule type="cellIs" dxfId="1" priority="19198" operator="equal">
      <formula>1</formula>
    </cfRule>
  </conditionalFormatting>
  <conditionalFormatting sqref="D8163">
    <cfRule type="colorScale" priority="19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66">
    <cfRule type="colorScale" priority="19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69:N8169">
    <cfRule type="cellIs" dxfId="0" priority="19221" operator="equal">
      <formula>0</formula>
    </cfRule>
    <cfRule type="cellIs" dxfId="1" priority="19222" operator="equal">
      <formula>1</formula>
    </cfRule>
  </conditionalFormatting>
  <conditionalFormatting sqref="D8170:N8170">
    <cfRule type="cellIs" dxfId="0" priority="19223" operator="equal">
      <formula>0</formula>
    </cfRule>
    <cfRule type="cellIs" dxfId="1" priority="19224" operator="equal">
      <formula>1</formula>
    </cfRule>
  </conditionalFormatting>
  <conditionalFormatting sqref="D8171:N8171">
    <cfRule type="cellIs" dxfId="0" priority="19225" operator="equal">
      <formula>0</formula>
    </cfRule>
    <cfRule type="cellIs" dxfId="1" priority="19226" operator="equal">
      <formula>1</formula>
    </cfRule>
  </conditionalFormatting>
  <conditionalFormatting sqref="D8172:N8172">
    <cfRule type="cellIs" dxfId="0" priority="19227" operator="equal">
      <formula>0</formula>
    </cfRule>
    <cfRule type="cellIs" dxfId="1" priority="19228" operator="equal">
      <formula>1</formula>
    </cfRule>
  </conditionalFormatting>
  <conditionalFormatting sqref="D8173:N8173">
    <cfRule type="cellIs" dxfId="0" priority="19229" operator="equal">
      <formula>0</formula>
    </cfRule>
    <cfRule type="cellIs" dxfId="1" priority="19230" operator="equal">
      <formula>1</formula>
    </cfRule>
  </conditionalFormatting>
  <conditionalFormatting sqref="D8174:N8174">
    <cfRule type="cellIs" dxfId="0" priority="19231" operator="equal">
      <formula>0</formula>
    </cfRule>
    <cfRule type="cellIs" dxfId="1" priority="19232" operator="equal">
      <formula>1</formula>
    </cfRule>
  </conditionalFormatting>
  <conditionalFormatting sqref="D8175:N8175">
    <cfRule type="cellIs" dxfId="0" priority="19233" operator="equal">
      <formula>0</formula>
    </cfRule>
    <cfRule type="cellIs" dxfId="1" priority="19234" operator="equal">
      <formula>1</formula>
    </cfRule>
  </conditionalFormatting>
  <conditionalFormatting sqref="D8176:N8176">
    <cfRule type="cellIs" dxfId="0" priority="19235" operator="equal">
      <formula>0</formula>
    </cfRule>
    <cfRule type="cellIs" dxfId="1" priority="19236" operator="equal">
      <formula>1</formula>
    </cfRule>
  </conditionalFormatting>
  <conditionalFormatting sqref="D8177:N8177">
    <cfRule type="cellIs" dxfId="0" priority="19237" operator="equal">
      <formula>0</formula>
    </cfRule>
    <cfRule type="cellIs" dxfId="1" priority="19238" operator="equal">
      <formula>1</formula>
    </cfRule>
  </conditionalFormatting>
  <conditionalFormatting sqref="D8178:N8178">
    <cfRule type="cellIs" dxfId="0" priority="19239" operator="equal">
      <formula>0</formula>
    </cfRule>
    <cfRule type="cellIs" dxfId="1" priority="19240" operator="equal">
      <formula>1</formula>
    </cfRule>
  </conditionalFormatting>
  <conditionalFormatting sqref="D8179:N8179">
    <cfRule type="cellIs" dxfId="0" priority="19241" operator="equal">
      <formula>0</formula>
    </cfRule>
    <cfRule type="cellIs" dxfId="1" priority="19242" operator="equal">
      <formula>1</formula>
    </cfRule>
  </conditionalFormatting>
  <conditionalFormatting sqref="D817:N817">
    <cfRule type="cellIs" dxfId="0" priority="1827" operator="equal">
      <formula>0</formula>
    </cfRule>
    <cfRule type="cellIs" dxfId="1" priority="1828" operator="equal">
      <formula>1</formula>
    </cfRule>
  </conditionalFormatting>
  <conditionalFormatting sqref="D8180">
    <cfRule type="colorScale" priority="19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83">
    <cfRule type="colorScale" priority="19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86:N8186">
    <cfRule type="cellIs" dxfId="0" priority="19265" operator="equal">
      <formula>0</formula>
    </cfRule>
    <cfRule type="cellIs" dxfId="1" priority="19266" operator="equal">
      <formula>1</formula>
    </cfRule>
  </conditionalFormatting>
  <conditionalFormatting sqref="D8187">
    <cfRule type="colorScale" priority="19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8:N818">
    <cfRule type="cellIs" dxfId="0" priority="1829" operator="equal">
      <formula>0</formula>
    </cfRule>
    <cfRule type="cellIs" dxfId="1" priority="1830" operator="equal">
      <formula>1</formula>
    </cfRule>
  </conditionalFormatting>
  <conditionalFormatting sqref="D8190:N8190">
    <cfRule type="cellIs" dxfId="0" priority="19278" operator="equal">
      <formula>0</formula>
    </cfRule>
    <cfRule type="cellIs" dxfId="1" priority="19279" operator="equal">
      <formula>1</formula>
    </cfRule>
  </conditionalFormatting>
  <conditionalFormatting sqref="D8191:N8191">
    <cfRule type="cellIs" dxfId="0" priority="19280" operator="equal">
      <formula>0</formula>
    </cfRule>
    <cfRule type="cellIs" dxfId="1" priority="19281" operator="equal">
      <formula>1</formula>
    </cfRule>
  </conditionalFormatting>
  <conditionalFormatting sqref="D8192:N8192">
    <cfRule type="cellIs" dxfId="0" priority="19282" operator="equal">
      <formula>0</formula>
    </cfRule>
    <cfRule type="cellIs" dxfId="1" priority="19283" operator="equal">
      <formula>1</formula>
    </cfRule>
  </conditionalFormatting>
  <conditionalFormatting sqref="D8193:N8193">
    <cfRule type="cellIs" dxfId="0" priority="19284" operator="equal">
      <formula>0</formula>
    </cfRule>
    <cfRule type="cellIs" dxfId="1" priority="19285" operator="equal">
      <formula>1</formula>
    </cfRule>
  </conditionalFormatting>
  <conditionalFormatting sqref="D8194:N8194">
    <cfRule type="cellIs" dxfId="0" priority="19286" operator="equal">
      <formula>0</formula>
    </cfRule>
    <cfRule type="cellIs" dxfId="1" priority="19287" operator="equal">
      <formula>1</formula>
    </cfRule>
  </conditionalFormatting>
  <conditionalFormatting sqref="D8195:N8195">
    <cfRule type="cellIs" dxfId="0" priority="19288" operator="equal">
      <formula>0</formula>
    </cfRule>
    <cfRule type="cellIs" dxfId="1" priority="19289" operator="equal">
      <formula>1</formula>
    </cfRule>
  </conditionalFormatting>
  <conditionalFormatting sqref="D8196:N8196">
    <cfRule type="cellIs" dxfId="0" priority="19290" operator="equal">
      <formula>0</formula>
    </cfRule>
    <cfRule type="cellIs" dxfId="1" priority="19291" operator="equal">
      <formula>1</formula>
    </cfRule>
  </conditionalFormatting>
  <conditionalFormatting sqref="D8197:N8197">
    <cfRule type="cellIs" dxfId="0" priority="19292" operator="equal">
      <formula>0</formula>
    </cfRule>
    <cfRule type="cellIs" dxfId="1" priority="19293" operator="equal">
      <formula>1</formula>
    </cfRule>
  </conditionalFormatting>
  <conditionalFormatting sqref="D8198:N8198">
    <cfRule type="cellIs" dxfId="0" priority="19294" operator="equal">
      <formula>0</formula>
    </cfRule>
    <cfRule type="cellIs" dxfId="1" priority="19295" operator="equal">
      <formula>1</formula>
    </cfRule>
  </conditionalFormatting>
  <conditionalFormatting sqref="D8199:N8199">
    <cfRule type="cellIs" dxfId="0" priority="19296" operator="equal">
      <formula>0</formula>
    </cfRule>
    <cfRule type="cellIs" dxfId="1" priority="19297" operator="equal">
      <formula>1</formula>
    </cfRule>
  </conditionalFormatting>
  <conditionalFormatting sqref="D819:N819">
    <cfRule type="cellIs" dxfId="0" priority="1831" operator="equal">
      <formula>0</formula>
    </cfRule>
    <cfRule type="cellIs" dxfId="1" priority="1832" operator="equal">
      <formula>1</formula>
    </cfRule>
  </conditionalFormatting>
  <conditionalFormatting sqref="D81:N81">
    <cfRule type="cellIs" dxfId="0" priority="135" operator="equal">
      <formula>0</formula>
    </cfRule>
    <cfRule type="cellIs" dxfId="1" priority="136" operator="equal">
      <formula>1</formula>
    </cfRule>
  </conditionalFormatting>
  <conditionalFormatting sqref="D8200:N8200">
    <cfRule type="cellIs" dxfId="0" priority="19298" operator="equal">
      <formula>0</formula>
    </cfRule>
    <cfRule type="cellIs" dxfId="1" priority="19299" operator="equal">
      <formula>1</formula>
    </cfRule>
  </conditionalFormatting>
  <conditionalFormatting sqref="D8201:N8201">
    <cfRule type="cellIs" dxfId="0" priority="19300" operator="equal">
      <formula>0</formula>
    </cfRule>
    <cfRule type="cellIs" dxfId="1" priority="19301" operator="equal">
      <formula>1</formula>
    </cfRule>
  </conditionalFormatting>
  <conditionalFormatting sqref="D8202:N8202">
    <cfRule type="cellIs" dxfId="0" priority="19302" operator="equal">
      <formula>0</formula>
    </cfRule>
    <cfRule type="cellIs" dxfId="1" priority="19303" operator="equal">
      <formula>1</formula>
    </cfRule>
  </conditionalFormatting>
  <conditionalFormatting sqref="D8203:N8203">
    <cfRule type="cellIs" dxfId="0" priority="19304" operator="equal">
      <formula>0</formula>
    </cfRule>
    <cfRule type="cellIs" dxfId="1" priority="19305" operator="equal">
      <formula>1</formula>
    </cfRule>
  </conditionalFormatting>
  <conditionalFormatting sqref="D8204:N8204">
    <cfRule type="cellIs" dxfId="0" priority="19306" operator="equal">
      <formula>0</formula>
    </cfRule>
    <cfRule type="cellIs" dxfId="1" priority="19307" operator="equal">
      <formula>1</formula>
    </cfRule>
  </conditionalFormatting>
  <conditionalFormatting sqref="D8205:N8205">
    <cfRule type="cellIs" dxfId="0" priority="19308" operator="equal">
      <formula>0</formula>
    </cfRule>
    <cfRule type="cellIs" dxfId="1" priority="19309" operator="equal">
      <formula>1</formula>
    </cfRule>
  </conditionalFormatting>
  <conditionalFormatting sqref="D8206:N8206">
    <cfRule type="cellIs" dxfId="0" priority="19310" operator="equal">
      <formula>0</formula>
    </cfRule>
    <cfRule type="cellIs" dxfId="1" priority="19311" operator="equal">
      <formula>1</formula>
    </cfRule>
  </conditionalFormatting>
  <conditionalFormatting sqref="D8207:N8207">
    <cfRule type="cellIs" dxfId="0" priority="19312" operator="equal">
      <formula>0</formula>
    </cfRule>
    <cfRule type="cellIs" dxfId="1" priority="19313" operator="equal">
      <formula>1</formula>
    </cfRule>
  </conditionalFormatting>
  <conditionalFormatting sqref="D8208:N8208">
    <cfRule type="cellIs" dxfId="0" priority="19314" operator="equal">
      <formula>0</formula>
    </cfRule>
    <cfRule type="cellIs" dxfId="1" priority="19315" operator="equal">
      <formula>1</formula>
    </cfRule>
  </conditionalFormatting>
  <conditionalFormatting sqref="D8209:N8209">
    <cfRule type="cellIs" dxfId="0" priority="19316" operator="equal">
      <formula>0</formula>
    </cfRule>
    <cfRule type="cellIs" dxfId="1" priority="19317" operator="equal">
      <formula>1</formula>
    </cfRule>
  </conditionalFormatting>
  <conditionalFormatting sqref="D820:N820">
    <cfRule type="cellIs" dxfId="0" priority="1833" operator="equal">
      <formula>0</formula>
    </cfRule>
    <cfRule type="cellIs" dxfId="1" priority="1834" operator="equal">
      <formula>1</formula>
    </cfRule>
  </conditionalFormatting>
  <conditionalFormatting sqref="D8210:N8210">
    <cfRule type="cellIs" dxfId="0" priority="19318" operator="equal">
      <formula>0</formula>
    </cfRule>
    <cfRule type="cellIs" dxfId="1" priority="19319" operator="equal">
      <formula>1</formula>
    </cfRule>
  </conditionalFormatting>
  <conditionalFormatting sqref="D8211">
    <cfRule type="colorScale" priority="19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14:N8214">
    <cfRule type="cellIs" dxfId="0" priority="19331" operator="equal">
      <formula>0</formula>
    </cfRule>
    <cfRule type="cellIs" dxfId="1" priority="19332" operator="equal">
      <formula>1</formula>
    </cfRule>
  </conditionalFormatting>
  <conditionalFormatting sqref="D8215:N8215">
    <cfRule type="cellIs" dxfId="0" priority="19333" operator="equal">
      <formula>0</formula>
    </cfRule>
    <cfRule type="cellIs" dxfId="1" priority="19334" operator="equal">
      <formula>1</formula>
    </cfRule>
  </conditionalFormatting>
  <conditionalFormatting sqref="D8216:N8216">
    <cfRule type="cellIs" dxfId="0" priority="19335" operator="equal">
      <formula>0</formula>
    </cfRule>
    <cfRule type="cellIs" dxfId="1" priority="19336" operator="equal">
      <formula>1</formula>
    </cfRule>
  </conditionalFormatting>
  <conditionalFormatting sqref="D8217:N8217">
    <cfRule type="cellIs" dxfId="0" priority="19337" operator="equal">
      <formula>0</formula>
    </cfRule>
    <cfRule type="cellIs" dxfId="1" priority="19338" operator="equal">
      <formula>1</formula>
    </cfRule>
  </conditionalFormatting>
  <conditionalFormatting sqref="D8218:N8218">
    <cfRule type="cellIs" dxfId="0" priority="19339" operator="equal">
      <formula>0</formula>
    </cfRule>
    <cfRule type="cellIs" dxfId="1" priority="19340" operator="equal">
      <formula>1</formula>
    </cfRule>
  </conditionalFormatting>
  <conditionalFormatting sqref="D8219:N8219">
    <cfRule type="cellIs" dxfId="0" priority="19341" operator="equal">
      <formula>0</formula>
    </cfRule>
    <cfRule type="cellIs" dxfId="1" priority="19342" operator="equal">
      <formula>1</formula>
    </cfRule>
  </conditionalFormatting>
  <conditionalFormatting sqref="D821:N821">
    <cfRule type="cellIs" dxfId="0" priority="1835" operator="equal">
      <formula>0</formula>
    </cfRule>
    <cfRule type="cellIs" dxfId="1" priority="1836" operator="equal">
      <formula>1</formula>
    </cfRule>
  </conditionalFormatting>
  <conditionalFormatting sqref="D8220:N8220">
    <cfRule type="cellIs" dxfId="0" priority="19343" operator="equal">
      <formula>0</formula>
    </cfRule>
    <cfRule type="cellIs" dxfId="1" priority="19344" operator="equal">
      <formula>1</formula>
    </cfRule>
  </conditionalFormatting>
  <conditionalFormatting sqref="D8221:N8221">
    <cfRule type="cellIs" dxfId="0" priority="19345" operator="equal">
      <formula>0</formula>
    </cfRule>
    <cfRule type="cellIs" dxfId="1" priority="19346" operator="equal">
      <formula>1</formula>
    </cfRule>
  </conditionalFormatting>
  <conditionalFormatting sqref="D8222:N8222">
    <cfRule type="cellIs" dxfId="0" priority="19347" operator="equal">
      <formula>0</formula>
    </cfRule>
    <cfRule type="cellIs" dxfId="1" priority="19348" operator="equal">
      <formula>1</formula>
    </cfRule>
  </conditionalFormatting>
  <conditionalFormatting sqref="D8223:N8223">
    <cfRule type="cellIs" dxfId="0" priority="19349" operator="equal">
      <formula>0</formula>
    </cfRule>
    <cfRule type="cellIs" dxfId="1" priority="19350" operator="equal">
      <formula>1</formula>
    </cfRule>
  </conditionalFormatting>
  <conditionalFormatting sqref="D8224:N8224">
    <cfRule type="cellIs" dxfId="0" priority="19351" operator="equal">
      <formula>0</formula>
    </cfRule>
    <cfRule type="cellIs" dxfId="1" priority="19352" operator="equal">
      <formula>1</formula>
    </cfRule>
  </conditionalFormatting>
  <conditionalFormatting sqref="D8225:N8225">
    <cfRule type="cellIs" dxfId="0" priority="19353" operator="equal">
      <formula>0</formula>
    </cfRule>
    <cfRule type="cellIs" dxfId="1" priority="19354" operator="equal">
      <formula>1</formula>
    </cfRule>
  </conditionalFormatting>
  <conditionalFormatting sqref="D8226:N8226">
    <cfRule type="cellIs" dxfId="0" priority="19355" operator="equal">
      <formula>0</formula>
    </cfRule>
    <cfRule type="cellIs" dxfId="1" priority="19356" operator="equal">
      <formula>1</formula>
    </cfRule>
  </conditionalFormatting>
  <conditionalFormatting sqref="D8227:N8227">
    <cfRule type="cellIs" dxfId="0" priority="19357" operator="equal">
      <formula>0</formula>
    </cfRule>
    <cfRule type="cellIs" dxfId="1" priority="19358" operator="equal">
      <formula>1</formula>
    </cfRule>
  </conditionalFormatting>
  <conditionalFormatting sqref="D8228:N8228">
    <cfRule type="cellIs" dxfId="0" priority="19359" operator="equal">
      <formula>0</formula>
    </cfRule>
    <cfRule type="cellIs" dxfId="1" priority="19360" operator="equal">
      <formula>1</formula>
    </cfRule>
  </conditionalFormatting>
  <conditionalFormatting sqref="D8229:N8229">
    <cfRule type="cellIs" dxfId="0" priority="19361" operator="equal">
      <formula>0</formula>
    </cfRule>
    <cfRule type="cellIs" dxfId="1" priority="19362" operator="equal">
      <formula>1</formula>
    </cfRule>
  </conditionalFormatting>
  <conditionalFormatting sqref="D822:N822">
    <cfRule type="cellIs" dxfId="0" priority="1837" operator="equal">
      <formula>0</formula>
    </cfRule>
    <cfRule type="cellIs" dxfId="1" priority="1838" operator="equal">
      <formula>1</formula>
    </cfRule>
  </conditionalFormatting>
  <conditionalFormatting sqref="D8230:N8230">
    <cfRule type="cellIs" dxfId="0" priority="19363" operator="equal">
      <formula>0</formula>
    </cfRule>
    <cfRule type="cellIs" dxfId="1" priority="19364" operator="equal">
      <formula>1</formula>
    </cfRule>
  </conditionalFormatting>
  <conditionalFormatting sqref="D8231:N8231">
    <cfRule type="cellIs" dxfId="0" priority="19365" operator="equal">
      <formula>0</formula>
    </cfRule>
    <cfRule type="cellIs" dxfId="1" priority="19366" operator="equal">
      <formula>1</formula>
    </cfRule>
  </conditionalFormatting>
  <conditionalFormatting sqref="D8232">
    <cfRule type="colorScale" priority="19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35:N8235">
    <cfRule type="cellIs" dxfId="0" priority="19378" operator="equal">
      <formula>0</formula>
    </cfRule>
    <cfRule type="cellIs" dxfId="1" priority="19379" operator="equal">
      <formula>1</formula>
    </cfRule>
  </conditionalFormatting>
  <conditionalFormatting sqref="D8236:N8236">
    <cfRule type="cellIs" dxfId="0" priority="19380" operator="equal">
      <formula>0</formula>
    </cfRule>
    <cfRule type="cellIs" dxfId="1" priority="19381" operator="equal">
      <formula>1</formula>
    </cfRule>
  </conditionalFormatting>
  <conditionalFormatting sqref="D8237:N8237">
    <cfRule type="cellIs" dxfId="0" priority="19382" operator="equal">
      <formula>0</formula>
    </cfRule>
    <cfRule type="cellIs" dxfId="1" priority="19383" operator="equal">
      <formula>1</formula>
    </cfRule>
  </conditionalFormatting>
  <conditionalFormatting sqref="D8238:N8238">
    <cfRule type="cellIs" dxfId="0" priority="19384" operator="equal">
      <formula>0</formula>
    </cfRule>
    <cfRule type="cellIs" dxfId="1" priority="19385" operator="equal">
      <formula>1</formula>
    </cfRule>
  </conditionalFormatting>
  <conditionalFormatting sqref="D8239:N8239">
    <cfRule type="cellIs" dxfId="0" priority="19386" operator="equal">
      <formula>0</formula>
    </cfRule>
    <cfRule type="cellIs" dxfId="1" priority="19387" operator="equal">
      <formula>1</formula>
    </cfRule>
  </conditionalFormatting>
  <conditionalFormatting sqref="D823:N823">
    <cfRule type="cellIs" dxfId="0" priority="1839" operator="equal">
      <formula>0</formula>
    </cfRule>
    <cfRule type="cellIs" dxfId="1" priority="1840" operator="equal">
      <formula>1</formula>
    </cfRule>
  </conditionalFormatting>
  <conditionalFormatting sqref="D8240:N8240">
    <cfRule type="cellIs" dxfId="0" priority="19388" operator="equal">
      <formula>0</formula>
    </cfRule>
    <cfRule type="cellIs" dxfId="1" priority="19389" operator="equal">
      <formula>1</formula>
    </cfRule>
  </conditionalFormatting>
  <conditionalFormatting sqref="D8241:N8241">
    <cfRule type="cellIs" dxfId="0" priority="19390" operator="equal">
      <formula>0</formula>
    </cfRule>
    <cfRule type="cellIs" dxfId="1" priority="19391" operator="equal">
      <formula>1</formula>
    </cfRule>
  </conditionalFormatting>
  <conditionalFormatting sqref="D8242:N8242">
    <cfRule type="cellIs" dxfId="0" priority="19392" operator="equal">
      <formula>0</formula>
    </cfRule>
    <cfRule type="cellIs" dxfId="1" priority="19393" operator="equal">
      <formula>1</formula>
    </cfRule>
  </conditionalFormatting>
  <conditionalFormatting sqref="D8243:N8243">
    <cfRule type="cellIs" dxfId="0" priority="19394" operator="equal">
      <formula>0</formula>
    </cfRule>
    <cfRule type="cellIs" dxfId="1" priority="19395" operator="equal">
      <formula>1</formula>
    </cfRule>
  </conditionalFormatting>
  <conditionalFormatting sqref="D8244:N8244">
    <cfRule type="cellIs" dxfId="0" priority="19396" operator="equal">
      <formula>0</formula>
    </cfRule>
    <cfRule type="cellIs" dxfId="1" priority="19397" operator="equal">
      <formula>1</formula>
    </cfRule>
  </conditionalFormatting>
  <conditionalFormatting sqref="D8245:N8245">
    <cfRule type="cellIs" dxfId="0" priority="19398" operator="equal">
      <formula>0</formula>
    </cfRule>
    <cfRule type="cellIs" dxfId="1" priority="19399" operator="equal">
      <formula>1</formula>
    </cfRule>
  </conditionalFormatting>
  <conditionalFormatting sqref="D8246:N8246">
    <cfRule type="cellIs" dxfId="0" priority="19400" operator="equal">
      <formula>0</formula>
    </cfRule>
    <cfRule type="cellIs" dxfId="1" priority="19401" operator="equal">
      <formula>1</formula>
    </cfRule>
  </conditionalFormatting>
  <conditionalFormatting sqref="D8247:N8247">
    <cfRule type="cellIs" dxfId="0" priority="19402" operator="equal">
      <formula>0</formula>
    </cfRule>
    <cfRule type="cellIs" dxfId="1" priority="19403" operator="equal">
      <formula>1</formula>
    </cfRule>
  </conditionalFormatting>
  <conditionalFormatting sqref="D8248">
    <cfRule type="colorScale" priority="19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4:N824">
    <cfRule type="cellIs" dxfId="0" priority="1841" operator="equal">
      <formula>0</formula>
    </cfRule>
    <cfRule type="cellIs" dxfId="1" priority="1842" operator="equal">
      <formula>1</formula>
    </cfRule>
  </conditionalFormatting>
  <conditionalFormatting sqref="D8251">
    <cfRule type="colorScale" priority="19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54:N8254">
    <cfRule type="cellIs" dxfId="0" priority="19426" operator="equal">
      <formula>0</formula>
    </cfRule>
    <cfRule type="cellIs" dxfId="1" priority="19427" operator="equal">
      <formula>1</formula>
    </cfRule>
  </conditionalFormatting>
  <conditionalFormatting sqref="D8255:N8255">
    <cfRule type="cellIs" dxfId="0" priority="19428" operator="equal">
      <formula>0</formula>
    </cfRule>
    <cfRule type="cellIs" dxfId="1" priority="19429" operator="equal">
      <formula>1</formula>
    </cfRule>
  </conditionalFormatting>
  <conditionalFormatting sqref="D8256:N8256">
    <cfRule type="cellIs" dxfId="0" priority="19430" operator="equal">
      <formula>0</formula>
    </cfRule>
    <cfRule type="cellIs" dxfId="1" priority="19431" operator="equal">
      <formula>1</formula>
    </cfRule>
  </conditionalFormatting>
  <conditionalFormatting sqref="D8257:N8257">
    <cfRule type="cellIs" dxfId="0" priority="19432" operator="equal">
      <formula>0</formula>
    </cfRule>
    <cfRule type="cellIs" dxfId="1" priority="19433" operator="equal">
      <formula>1</formula>
    </cfRule>
  </conditionalFormatting>
  <conditionalFormatting sqref="D8258:N8258">
    <cfRule type="cellIs" dxfId="0" priority="19434" operator="equal">
      <formula>0</formula>
    </cfRule>
    <cfRule type="cellIs" dxfId="1" priority="19435" operator="equal">
      <formula>1</formula>
    </cfRule>
  </conditionalFormatting>
  <conditionalFormatting sqref="D8259:N8259">
    <cfRule type="cellIs" dxfId="0" priority="19436" operator="equal">
      <formula>0</formula>
    </cfRule>
    <cfRule type="cellIs" dxfId="1" priority="19437" operator="equal">
      <formula>1</formula>
    </cfRule>
  </conditionalFormatting>
  <conditionalFormatting sqref="D825:N825">
    <cfRule type="cellIs" dxfId="0" priority="1843" operator="equal">
      <formula>0</formula>
    </cfRule>
    <cfRule type="cellIs" dxfId="1" priority="1844" operator="equal">
      <formula>1</formula>
    </cfRule>
  </conditionalFormatting>
  <conditionalFormatting sqref="D8260:N8260">
    <cfRule type="cellIs" dxfId="0" priority="19438" operator="equal">
      <formula>0</formula>
    </cfRule>
    <cfRule type="cellIs" dxfId="1" priority="19439" operator="equal">
      <formula>1</formula>
    </cfRule>
  </conditionalFormatting>
  <conditionalFormatting sqref="D8261:N8261">
    <cfRule type="cellIs" dxfId="0" priority="19440" operator="equal">
      <formula>0</formula>
    </cfRule>
    <cfRule type="cellIs" dxfId="1" priority="19441" operator="equal">
      <formula>1</formula>
    </cfRule>
  </conditionalFormatting>
  <conditionalFormatting sqref="D8262:N8262">
    <cfRule type="cellIs" dxfId="0" priority="19442" operator="equal">
      <formula>0</formula>
    </cfRule>
    <cfRule type="cellIs" dxfId="1" priority="19443" operator="equal">
      <formula>1</formula>
    </cfRule>
  </conditionalFormatting>
  <conditionalFormatting sqref="D8263:N8263">
    <cfRule type="cellIs" dxfId="0" priority="19444" operator="equal">
      <formula>0</formula>
    </cfRule>
    <cfRule type="cellIs" dxfId="1" priority="19445" operator="equal">
      <formula>1</formula>
    </cfRule>
  </conditionalFormatting>
  <conditionalFormatting sqref="D8264:N8264">
    <cfRule type="cellIs" dxfId="0" priority="19446" operator="equal">
      <formula>0</formula>
    </cfRule>
    <cfRule type="cellIs" dxfId="1" priority="19447" operator="equal">
      <formula>1</formula>
    </cfRule>
  </conditionalFormatting>
  <conditionalFormatting sqref="D8265:N8265">
    <cfRule type="cellIs" dxfId="0" priority="19448" operator="equal">
      <formula>0</formula>
    </cfRule>
    <cfRule type="cellIs" dxfId="1" priority="19449" operator="equal">
      <formula>1</formula>
    </cfRule>
  </conditionalFormatting>
  <conditionalFormatting sqref="D8266:N8266">
    <cfRule type="cellIs" dxfId="0" priority="19450" operator="equal">
      <formula>0</formula>
    </cfRule>
    <cfRule type="cellIs" dxfId="1" priority="19451" operator="equal">
      <formula>1</formula>
    </cfRule>
  </conditionalFormatting>
  <conditionalFormatting sqref="D8267:N8267">
    <cfRule type="cellIs" dxfId="0" priority="19452" operator="equal">
      <formula>0</formula>
    </cfRule>
    <cfRule type="cellIs" dxfId="1" priority="19453" operator="equal">
      <formula>1</formula>
    </cfRule>
  </conditionalFormatting>
  <conditionalFormatting sqref="D8268:N8268">
    <cfRule type="cellIs" dxfId="0" priority="19454" operator="equal">
      <formula>0</formula>
    </cfRule>
    <cfRule type="cellIs" dxfId="1" priority="19455" operator="equal">
      <formula>1</formula>
    </cfRule>
  </conditionalFormatting>
  <conditionalFormatting sqref="D8269:N8269">
    <cfRule type="cellIs" dxfId="0" priority="19456" operator="equal">
      <formula>0</formula>
    </cfRule>
    <cfRule type="cellIs" dxfId="1" priority="19457" operator="equal">
      <formula>1</formula>
    </cfRule>
  </conditionalFormatting>
  <conditionalFormatting sqref="D826:N826">
    <cfRule type="cellIs" dxfId="0" priority="1845" operator="equal">
      <formula>0</formula>
    </cfRule>
    <cfRule type="cellIs" dxfId="1" priority="1846" operator="equal">
      <formula>1</formula>
    </cfRule>
  </conditionalFormatting>
  <conditionalFormatting sqref="D8270:N8270">
    <cfRule type="cellIs" dxfId="0" priority="19458" operator="equal">
      <formula>0</formula>
    </cfRule>
    <cfRule type="cellIs" dxfId="1" priority="19459" operator="equal">
      <formula>1</formula>
    </cfRule>
  </conditionalFormatting>
  <conditionalFormatting sqref="D8271:N8271">
    <cfRule type="cellIs" dxfId="0" priority="19460" operator="equal">
      <formula>0</formula>
    </cfRule>
    <cfRule type="cellIs" dxfId="1" priority="19461" operator="equal">
      <formula>1</formula>
    </cfRule>
  </conditionalFormatting>
  <conditionalFormatting sqref="D8272">
    <cfRule type="colorScale" priority="19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75:N8275">
    <cfRule type="cellIs" dxfId="0" priority="19473" operator="equal">
      <formula>0</formula>
    </cfRule>
    <cfRule type="cellIs" dxfId="1" priority="19474" operator="equal">
      <formula>1</formula>
    </cfRule>
  </conditionalFormatting>
  <conditionalFormatting sqref="D8276:N8276">
    <cfRule type="cellIs" dxfId="0" priority="19475" operator="equal">
      <formula>0</formula>
    </cfRule>
    <cfRule type="cellIs" dxfId="1" priority="19476" operator="equal">
      <formula>1</formula>
    </cfRule>
  </conditionalFormatting>
  <conditionalFormatting sqref="D8277:N8277">
    <cfRule type="cellIs" dxfId="0" priority="19477" operator="equal">
      <formula>0</formula>
    </cfRule>
    <cfRule type="cellIs" dxfId="1" priority="19478" operator="equal">
      <formula>1</formula>
    </cfRule>
  </conditionalFormatting>
  <conditionalFormatting sqref="D8278:N8278">
    <cfRule type="cellIs" dxfId="0" priority="19479" operator="equal">
      <formula>0</formula>
    </cfRule>
    <cfRule type="cellIs" dxfId="1" priority="19480" operator="equal">
      <formula>1</formula>
    </cfRule>
  </conditionalFormatting>
  <conditionalFormatting sqref="D8279:N8279">
    <cfRule type="cellIs" dxfId="0" priority="19481" operator="equal">
      <formula>0</formula>
    </cfRule>
    <cfRule type="cellIs" dxfId="1" priority="19482" operator="equal">
      <formula>1</formula>
    </cfRule>
  </conditionalFormatting>
  <conditionalFormatting sqref="D827:N827">
    <cfRule type="cellIs" dxfId="0" priority="1847" operator="equal">
      <formula>0</formula>
    </cfRule>
    <cfRule type="cellIs" dxfId="1" priority="1848" operator="equal">
      <formula>1</formula>
    </cfRule>
  </conditionalFormatting>
  <conditionalFormatting sqref="D8280:N8280">
    <cfRule type="cellIs" dxfId="0" priority="19483" operator="equal">
      <formula>0</formula>
    </cfRule>
    <cfRule type="cellIs" dxfId="1" priority="19484" operator="equal">
      <formula>1</formula>
    </cfRule>
  </conditionalFormatting>
  <conditionalFormatting sqref="D8281:N8281">
    <cfRule type="cellIs" dxfId="0" priority="19485" operator="equal">
      <formula>0</formula>
    </cfRule>
    <cfRule type="cellIs" dxfId="1" priority="19486" operator="equal">
      <formula>1</formula>
    </cfRule>
  </conditionalFormatting>
  <conditionalFormatting sqref="D8282:N8282">
    <cfRule type="cellIs" dxfId="0" priority="19487" operator="equal">
      <formula>0</formula>
    </cfRule>
    <cfRule type="cellIs" dxfId="1" priority="19488" operator="equal">
      <formula>1</formula>
    </cfRule>
  </conditionalFormatting>
  <conditionalFormatting sqref="D8283:N8283">
    <cfRule type="cellIs" dxfId="0" priority="19489" operator="equal">
      <formula>0</formula>
    </cfRule>
    <cfRule type="cellIs" dxfId="1" priority="19490" operator="equal">
      <formula>1</formula>
    </cfRule>
  </conditionalFormatting>
  <conditionalFormatting sqref="D8284:N8284">
    <cfRule type="cellIs" dxfId="0" priority="19491" operator="equal">
      <formula>0</formula>
    </cfRule>
    <cfRule type="cellIs" dxfId="1" priority="19492" operator="equal">
      <formula>1</formula>
    </cfRule>
  </conditionalFormatting>
  <conditionalFormatting sqref="D8285:N8285">
    <cfRule type="cellIs" dxfId="0" priority="19493" operator="equal">
      <formula>0</formula>
    </cfRule>
    <cfRule type="cellIs" dxfId="1" priority="19494" operator="equal">
      <formula>1</formula>
    </cfRule>
  </conditionalFormatting>
  <conditionalFormatting sqref="D8286">
    <cfRule type="colorScale" priority="20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89">
    <cfRule type="colorScale" priority="19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8:N828">
    <cfRule type="cellIs" dxfId="0" priority="1849" operator="equal">
      <formula>0</formula>
    </cfRule>
    <cfRule type="cellIs" dxfId="1" priority="1850" operator="equal">
      <formula>1</formula>
    </cfRule>
  </conditionalFormatting>
  <conditionalFormatting sqref="D8292">
    <cfRule type="colorScale" priority="19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95:N8295">
    <cfRule type="cellIs" dxfId="0" priority="19528" operator="equal">
      <formula>0</formula>
    </cfRule>
    <cfRule type="cellIs" dxfId="1" priority="19529" operator="equal">
      <formula>1</formula>
    </cfRule>
  </conditionalFormatting>
  <conditionalFormatting sqref="D8296:N8296">
    <cfRule type="cellIs" dxfId="0" priority="19530" operator="equal">
      <formula>0</formula>
    </cfRule>
    <cfRule type="cellIs" dxfId="1" priority="19531" operator="equal">
      <formula>1</formula>
    </cfRule>
  </conditionalFormatting>
  <conditionalFormatting sqref="D8297:N8297">
    <cfRule type="cellIs" dxfId="0" priority="19532" operator="equal">
      <formula>0</formula>
    </cfRule>
    <cfRule type="cellIs" dxfId="1" priority="19533" operator="equal">
      <formula>1</formula>
    </cfRule>
  </conditionalFormatting>
  <conditionalFormatting sqref="D8298:N8298">
    <cfRule type="cellIs" dxfId="0" priority="19534" operator="equal">
      <formula>0</formula>
    </cfRule>
    <cfRule type="cellIs" dxfId="1" priority="19535" operator="equal">
      <formula>1</formula>
    </cfRule>
  </conditionalFormatting>
  <conditionalFormatting sqref="D8299:N8299">
    <cfRule type="cellIs" dxfId="0" priority="19536" operator="equal">
      <formula>0</formula>
    </cfRule>
    <cfRule type="cellIs" dxfId="1" priority="19537" operator="equal">
      <formula>1</formula>
    </cfRule>
  </conditionalFormatting>
  <conditionalFormatting sqref="D829:N829">
    <cfRule type="cellIs" dxfId="0" priority="1851" operator="equal">
      <formula>0</formula>
    </cfRule>
    <cfRule type="cellIs" dxfId="1" priority="1852" operator="equal">
      <formula>1</formula>
    </cfRule>
  </conditionalFormatting>
  <conditionalFormatting sqref="D82:N82">
    <cfRule type="cellIs" dxfId="0" priority="137" operator="equal">
      <formula>0</formula>
    </cfRule>
    <cfRule type="cellIs" dxfId="1" priority="138" operator="equal">
      <formula>1</formula>
    </cfRule>
  </conditionalFormatting>
  <conditionalFormatting sqref="D8300:N8300">
    <cfRule type="cellIs" dxfId="0" priority="19538" operator="equal">
      <formula>0</formula>
    </cfRule>
    <cfRule type="cellIs" dxfId="1" priority="19539" operator="equal">
      <formula>1</formula>
    </cfRule>
  </conditionalFormatting>
  <conditionalFormatting sqref="D8301:N8301">
    <cfRule type="cellIs" dxfId="0" priority="19540" operator="equal">
      <formula>0</formula>
    </cfRule>
    <cfRule type="cellIs" dxfId="1" priority="19541" operator="equal">
      <formula>1</formula>
    </cfRule>
  </conditionalFormatting>
  <conditionalFormatting sqref="D8302:N8302">
    <cfRule type="cellIs" dxfId="0" priority="19542" operator="equal">
      <formula>0</formula>
    </cfRule>
    <cfRule type="cellIs" dxfId="1" priority="19543" operator="equal">
      <formula>1</formula>
    </cfRule>
  </conditionalFormatting>
  <conditionalFormatting sqref="D8303:N8303">
    <cfRule type="cellIs" dxfId="0" priority="19544" operator="equal">
      <formula>0</formula>
    </cfRule>
    <cfRule type="cellIs" dxfId="1" priority="19545" operator="equal">
      <formula>1</formula>
    </cfRule>
  </conditionalFormatting>
  <conditionalFormatting sqref="D8304:N8304">
    <cfRule type="cellIs" dxfId="0" priority="19546" operator="equal">
      <formula>0</formula>
    </cfRule>
    <cfRule type="cellIs" dxfId="1" priority="19547" operator="equal">
      <formula>1</formula>
    </cfRule>
  </conditionalFormatting>
  <conditionalFormatting sqref="D8305:N8305">
    <cfRule type="cellIs" dxfId="0" priority="19548" operator="equal">
      <formula>0</formula>
    </cfRule>
    <cfRule type="cellIs" dxfId="1" priority="19549" operator="equal">
      <formula>1</formula>
    </cfRule>
  </conditionalFormatting>
  <conditionalFormatting sqref="D8306:N8306">
    <cfRule type="cellIs" dxfId="0" priority="19550" operator="equal">
      <formula>0</formula>
    </cfRule>
    <cfRule type="cellIs" dxfId="1" priority="19551" operator="equal">
      <formula>1</formula>
    </cfRule>
  </conditionalFormatting>
  <conditionalFormatting sqref="D8307:N8307">
    <cfRule type="cellIs" dxfId="0" priority="19552" operator="equal">
      <formula>0</formula>
    </cfRule>
    <cfRule type="cellIs" dxfId="1" priority="19553" operator="equal">
      <formula>1</formula>
    </cfRule>
  </conditionalFormatting>
  <conditionalFormatting sqref="D8308:N8308">
    <cfRule type="cellIs" dxfId="0" priority="19554" operator="equal">
      <formula>0</formula>
    </cfRule>
    <cfRule type="cellIs" dxfId="1" priority="19555" operator="equal">
      <formula>1</formula>
    </cfRule>
  </conditionalFormatting>
  <conditionalFormatting sqref="D8309:N8309">
    <cfRule type="cellIs" dxfId="0" priority="19556" operator="equal">
      <formula>0</formula>
    </cfRule>
    <cfRule type="cellIs" dxfId="1" priority="19557" operator="equal">
      <formula>1</formula>
    </cfRule>
  </conditionalFormatting>
  <conditionalFormatting sqref="D830:N830">
    <cfRule type="cellIs" dxfId="0" priority="1853" operator="equal">
      <formula>0</formula>
    </cfRule>
    <cfRule type="cellIs" dxfId="1" priority="1854" operator="equal">
      <formula>1</formula>
    </cfRule>
  </conditionalFormatting>
  <conditionalFormatting sqref="D8310:N8310">
    <cfRule type="cellIs" dxfId="0" priority="19558" operator="equal">
      <formula>0</formula>
    </cfRule>
    <cfRule type="cellIs" dxfId="1" priority="19559" operator="equal">
      <formula>1</formula>
    </cfRule>
  </conditionalFormatting>
  <conditionalFormatting sqref="D8311:N8311">
    <cfRule type="cellIs" dxfId="0" priority="19560" operator="equal">
      <formula>0</formula>
    </cfRule>
    <cfRule type="cellIs" dxfId="1" priority="19561" operator="equal">
      <formula>1</formula>
    </cfRule>
  </conditionalFormatting>
  <conditionalFormatting sqref="D8312:N8312">
    <cfRule type="cellIs" dxfId="0" priority="19562" operator="equal">
      <formula>0</formula>
    </cfRule>
    <cfRule type="cellIs" dxfId="1" priority="19563" operator="equal">
      <formula>1</formula>
    </cfRule>
  </conditionalFormatting>
  <conditionalFormatting sqref="D8313:N8313">
    <cfRule type="cellIs" dxfId="0" priority="19564" operator="equal">
      <formula>0</formula>
    </cfRule>
    <cfRule type="cellIs" dxfId="1" priority="19565" operator="equal">
      <formula>1</formula>
    </cfRule>
  </conditionalFormatting>
  <conditionalFormatting sqref="D8314:N8314">
    <cfRule type="cellIs" dxfId="0" priority="19566" operator="equal">
      <formula>0</formula>
    </cfRule>
    <cfRule type="cellIs" dxfId="1" priority="19567" operator="equal">
      <formula>1</formula>
    </cfRule>
  </conditionalFormatting>
  <conditionalFormatting sqref="D8315:N8315">
    <cfRule type="cellIs" dxfId="0" priority="19568" operator="equal">
      <formula>0</formula>
    </cfRule>
    <cfRule type="cellIs" dxfId="1" priority="19569" operator="equal">
      <formula>1</formula>
    </cfRule>
  </conditionalFormatting>
  <conditionalFormatting sqref="D8316:N8316">
    <cfRule type="cellIs" dxfId="0" priority="19570" operator="equal">
      <formula>0</formula>
    </cfRule>
    <cfRule type="cellIs" dxfId="1" priority="19571" operator="equal">
      <formula>1</formula>
    </cfRule>
  </conditionalFormatting>
  <conditionalFormatting sqref="D8317:N8317">
    <cfRule type="cellIs" dxfId="0" priority="19572" operator="equal">
      <formula>0</formula>
    </cfRule>
    <cfRule type="cellIs" dxfId="1" priority="19573" operator="equal">
      <formula>1</formula>
    </cfRule>
  </conditionalFormatting>
  <conditionalFormatting sqref="D8318:N8318">
    <cfRule type="cellIs" dxfId="0" priority="19574" operator="equal">
      <formula>0</formula>
    </cfRule>
    <cfRule type="cellIs" dxfId="1" priority="19575" operator="equal">
      <formula>1</formula>
    </cfRule>
  </conditionalFormatting>
  <conditionalFormatting sqref="D8319:N8319">
    <cfRule type="cellIs" dxfId="0" priority="19576" operator="equal">
      <formula>0</formula>
    </cfRule>
    <cfRule type="cellIs" dxfId="1" priority="19577" operator="equal">
      <formula>1</formula>
    </cfRule>
  </conditionalFormatting>
  <conditionalFormatting sqref="D831:N831">
    <cfRule type="cellIs" dxfId="0" priority="1855" operator="equal">
      <formula>0</formula>
    </cfRule>
    <cfRule type="cellIs" dxfId="1" priority="1856" operator="equal">
      <formula>1</formula>
    </cfRule>
  </conditionalFormatting>
  <conditionalFormatting sqref="D8320:N8320">
    <cfRule type="cellIs" dxfId="0" priority="19578" operator="equal">
      <formula>0</formula>
    </cfRule>
    <cfRule type="cellIs" dxfId="1" priority="19579" operator="equal">
      <formula>1</formula>
    </cfRule>
  </conditionalFormatting>
  <conditionalFormatting sqref="D8321">
    <cfRule type="colorScale" priority="19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24:N8324">
    <cfRule type="cellIs" dxfId="0" priority="19591" operator="equal">
      <formula>0</formula>
    </cfRule>
    <cfRule type="cellIs" dxfId="1" priority="19592" operator="equal">
      <formula>1</formula>
    </cfRule>
  </conditionalFormatting>
  <conditionalFormatting sqref="D8325:N8325">
    <cfRule type="cellIs" dxfId="0" priority="19593" operator="equal">
      <formula>0</formula>
    </cfRule>
    <cfRule type="cellIs" dxfId="1" priority="19594" operator="equal">
      <formula>1</formula>
    </cfRule>
  </conditionalFormatting>
  <conditionalFormatting sqref="D8326:N8326">
    <cfRule type="cellIs" dxfId="0" priority="19595" operator="equal">
      <formula>0</formula>
    </cfRule>
    <cfRule type="cellIs" dxfId="1" priority="19596" operator="equal">
      <formula>1</formula>
    </cfRule>
  </conditionalFormatting>
  <conditionalFormatting sqref="D8327:N8327">
    <cfRule type="cellIs" dxfId="0" priority="19597" operator="equal">
      <formula>0</formula>
    </cfRule>
    <cfRule type="cellIs" dxfId="1" priority="19598" operator="equal">
      <formula>1</formula>
    </cfRule>
  </conditionalFormatting>
  <conditionalFormatting sqref="D8328:N8328">
    <cfRule type="cellIs" dxfId="0" priority="19599" operator="equal">
      <formula>0</formula>
    </cfRule>
    <cfRule type="cellIs" dxfId="1" priority="19600" operator="equal">
      <formula>1</formula>
    </cfRule>
  </conditionalFormatting>
  <conditionalFormatting sqref="D8329:N8329">
    <cfRule type="cellIs" dxfId="0" priority="19601" operator="equal">
      <formula>0</formula>
    </cfRule>
    <cfRule type="cellIs" dxfId="1" priority="19602" operator="equal">
      <formula>1</formula>
    </cfRule>
  </conditionalFormatting>
  <conditionalFormatting sqref="D832:N832">
    <cfRule type="cellIs" dxfId="0" priority="1857" operator="equal">
      <formula>0</formula>
    </cfRule>
    <cfRule type="cellIs" dxfId="1" priority="1858" operator="equal">
      <formula>1</formula>
    </cfRule>
  </conditionalFormatting>
  <conditionalFormatting sqref="D8330:N8330">
    <cfRule type="cellIs" dxfId="0" priority="19603" operator="equal">
      <formula>0</formula>
    </cfRule>
    <cfRule type="cellIs" dxfId="1" priority="19604" operator="equal">
      <formula>1</formula>
    </cfRule>
  </conditionalFormatting>
  <conditionalFormatting sqref="D8331:N8331">
    <cfRule type="cellIs" dxfId="0" priority="19605" operator="equal">
      <formula>0</formula>
    </cfRule>
    <cfRule type="cellIs" dxfId="1" priority="19606" operator="equal">
      <formula>1</formula>
    </cfRule>
  </conditionalFormatting>
  <conditionalFormatting sqref="D8332:N8332">
    <cfRule type="cellIs" dxfId="0" priority="19607" operator="equal">
      <formula>0</formula>
    </cfRule>
    <cfRule type="cellIs" dxfId="1" priority="19608" operator="equal">
      <formula>1</formula>
    </cfRule>
  </conditionalFormatting>
  <conditionalFormatting sqref="D8333:N8333">
    <cfRule type="cellIs" dxfId="0" priority="19609" operator="equal">
      <formula>0</formula>
    </cfRule>
    <cfRule type="cellIs" dxfId="1" priority="19610" operator="equal">
      <formula>1</formula>
    </cfRule>
  </conditionalFormatting>
  <conditionalFormatting sqref="D8334:N8334">
    <cfRule type="cellIs" dxfId="0" priority="19611" operator="equal">
      <formula>0</formula>
    </cfRule>
    <cfRule type="cellIs" dxfId="1" priority="19612" operator="equal">
      <formula>1</formula>
    </cfRule>
  </conditionalFormatting>
  <conditionalFormatting sqref="D8335:N8335">
    <cfRule type="cellIs" dxfId="0" priority="19613" operator="equal">
      <formula>0</formula>
    </cfRule>
    <cfRule type="cellIs" dxfId="1" priority="19614" operator="equal">
      <formula>1</formula>
    </cfRule>
  </conditionalFormatting>
  <conditionalFormatting sqref="D8336:N8336">
    <cfRule type="cellIs" dxfId="0" priority="19615" operator="equal">
      <formula>0</formula>
    </cfRule>
    <cfRule type="cellIs" dxfId="1" priority="19616" operator="equal">
      <formula>1</formula>
    </cfRule>
  </conditionalFormatting>
  <conditionalFormatting sqref="D8337:N8337">
    <cfRule type="cellIs" dxfId="0" priority="19617" operator="equal">
      <formula>0</formula>
    </cfRule>
    <cfRule type="cellIs" dxfId="1" priority="19618" operator="equal">
      <formula>1</formula>
    </cfRule>
  </conditionalFormatting>
  <conditionalFormatting sqref="D8338:N8338">
    <cfRule type="cellIs" dxfId="0" priority="19619" operator="equal">
      <formula>0</formula>
    </cfRule>
    <cfRule type="cellIs" dxfId="1" priority="19620" operator="equal">
      <formula>1</formula>
    </cfRule>
  </conditionalFormatting>
  <conditionalFormatting sqref="D8339:N8339">
    <cfRule type="cellIs" dxfId="0" priority="19621" operator="equal">
      <formula>0</formula>
    </cfRule>
    <cfRule type="cellIs" dxfId="1" priority="19622" operator="equal">
      <formula>1</formula>
    </cfRule>
  </conditionalFormatting>
  <conditionalFormatting sqref="D833:N833">
    <cfRule type="cellIs" dxfId="0" priority="1859" operator="equal">
      <formula>0</formula>
    </cfRule>
    <cfRule type="cellIs" dxfId="1" priority="1860" operator="equal">
      <formula>1</formula>
    </cfRule>
  </conditionalFormatting>
  <conditionalFormatting sqref="D8340:N8340">
    <cfRule type="cellIs" dxfId="0" priority="19623" operator="equal">
      <formula>0</formula>
    </cfRule>
    <cfRule type="cellIs" dxfId="1" priority="19624" operator="equal">
      <formula>1</formula>
    </cfRule>
  </conditionalFormatting>
  <conditionalFormatting sqref="D8341:N8341">
    <cfRule type="cellIs" dxfId="0" priority="19625" operator="equal">
      <formula>0</formula>
    </cfRule>
    <cfRule type="cellIs" dxfId="1" priority="19626" operator="equal">
      <formula>1</formula>
    </cfRule>
  </conditionalFormatting>
  <conditionalFormatting sqref="D8342:N8342">
    <cfRule type="cellIs" dxfId="0" priority="19627" operator="equal">
      <formula>0</formula>
    </cfRule>
    <cfRule type="cellIs" dxfId="1" priority="19628" operator="equal">
      <formula>1</formula>
    </cfRule>
  </conditionalFormatting>
  <conditionalFormatting sqref="D8343:N8343">
    <cfRule type="cellIs" dxfId="0" priority="19629" operator="equal">
      <formula>0</formula>
    </cfRule>
    <cfRule type="cellIs" dxfId="1" priority="19630" operator="equal">
      <formula>1</formula>
    </cfRule>
  </conditionalFormatting>
  <conditionalFormatting sqref="D8344">
    <cfRule type="colorScale" priority="19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47:N8347">
    <cfRule type="cellIs" dxfId="0" priority="19642" operator="equal">
      <formula>0</formula>
    </cfRule>
    <cfRule type="cellIs" dxfId="1" priority="19643" operator="equal">
      <formula>1</formula>
    </cfRule>
  </conditionalFormatting>
  <conditionalFormatting sqref="D8348:N8348">
    <cfRule type="cellIs" dxfId="0" priority="19644" operator="equal">
      <formula>0</formula>
    </cfRule>
    <cfRule type="cellIs" dxfId="1" priority="19645" operator="equal">
      <formula>1</formula>
    </cfRule>
  </conditionalFormatting>
  <conditionalFormatting sqref="D8349:N8349">
    <cfRule type="cellIs" dxfId="0" priority="19646" operator="equal">
      <formula>0</formula>
    </cfRule>
    <cfRule type="cellIs" dxfId="1" priority="19647" operator="equal">
      <formula>1</formula>
    </cfRule>
  </conditionalFormatting>
  <conditionalFormatting sqref="D834:N834">
    <cfRule type="cellIs" dxfId="0" priority="1861" operator="equal">
      <formula>0</formula>
    </cfRule>
    <cfRule type="cellIs" dxfId="1" priority="1862" operator="equal">
      <formula>1</formula>
    </cfRule>
  </conditionalFormatting>
  <conditionalFormatting sqref="D8350:N8350">
    <cfRule type="cellIs" dxfId="0" priority="19648" operator="equal">
      <formula>0</formula>
    </cfRule>
    <cfRule type="cellIs" dxfId="1" priority="19649" operator="equal">
      <formula>1</formula>
    </cfRule>
  </conditionalFormatting>
  <conditionalFormatting sqref="D8351:N8351">
    <cfRule type="cellIs" dxfId="0" priority="19650" operator="equal">
      <formula>0</formula>
    </cfRule>
    <cfRule type="cellIs" dxfId="1" priority="19651" operator="equal">
      <formula>1</formula>
    </cfRule>
  </conditionalFormatting>
  <conditionalFormatting sqref="D8352:N8352">
    <cfRule type="cellIs" dxfId="0" priority="19652" operator="equal">
      <formula>0</formula>
    </cfRule>
    <cfRule type="cellIs" dxfId="1" priority="19653" operator="equal">
      <formula>1</formula>
    </cfRule>
  </conditionalFormatting>
  <conditionalFormatting sqref="D8353:N8353">
    <cfRule type="cellIs" dxfId="0" priority="19654" operator="equal">
      <formula>0</formula>
    </cfRule>
    <cfRule type="cellIs" dxfId="1" priority="19655" operator="equal">
      <formula>1</formula>
    </cfRule>
  </conditionalFormatting>
  <conditionalFormatting sqref="D8354:N8354">
    <cfRule type="cellIs" dxfId="0" priority="19656" operator="equal">
      <formula>0</formula>
    </cfRule>
    <cfRule type="cellIs" dxfId="1" priority="19657" operator="equal">
      <formula>1</formula>
    </cfRule>
  </conditionalFormatting>
  <conditionalFormatting sqref="D8355:N8355">
    <cfRule type="cellIs" dxfId="0" priority="19658" operator="equal">
      <formula>0</formula>
    </cfRule>
    <cfRule type="cellIs" dxfId="1" priority="19659" operator="equal">
      <formula>1</formula>
    </cfRule>
  </conditionalFormatting>
  <conditionalFormatting sqref="D8356:N8356">
    <cfRule type="cellIs" dxfId="0" priority="19660" operator="equal">
      <formula>0</formula>
    </cfRule>
    <cfRule type="cellIs" dxfId="1" priority="19661" operator="equal">
      <formula>1</formula>
    </cfRule>
  </conditionalFormatting>
  <conditionalFormatting sqref="D8357:N8357">
    <cfRule type="cellIs" dxfId="0" priority="19662" operator="equal">
      <formula>0</formula>
    </cfRule>
    <cfRule type="cellIs" dxfId="1" priority="19663" operator="equal">
      <formula>1</formula>
    </cfRule>
  </conditionalFormatting>
  <conditionalFormatting sqref="D8358:N8358">
    <cfRule type="cellIs" dxfId="0" priority="19664" operator="equal">
      <formula>0</formula>
    </cfRule>
    <cfRule type="cellIs" dxfId="1" priority="19665" operator="equal">
      <formula>1</formula>
    </cfRule>
  </conditionalFormatting>
  <conditionalFormatting sqref="D8359:N8359">
    <cfRule type="cellIs" dxfId="0" priority="19666" operator="equal">
      <formula>0</formula>
    </cfRule>
    <cfRule type="cellIs" dxfId="1" priority="19667" operator="equal">
      <formula>1</formula>
    </cfRule>
  </conditionalFormatting>
  <conditionalFormatting sqref="D835:N835">
    <cfRule type="cellIs" dxfId="0" priority="1863" operator="equal">
      <formula>0</formula>
    </cfRule>
    <cfRule type="cellIs" dxfId="1" priority="1864" operator="equal">
      <formula>1</formula>
    </cfRule>
  </conditionalFormatting>
  <conditionalFormatting sqref="D8360:N8360">
    <cfRule type="cellIs" dxfId="0" priority="19668" operator="equal">
      <formula>0</formula>
    </cfRule>
    <cfRule type="cellIs" dxfId="1" priority="19669" operator="equal">
      <formula>1</formula>
    </cfRule>
  </conditionalFormatting>
  <conditionalFormatting sqref="D8361:N8361">
    <cfRule type="cellIs" dxfId="0" priority="19670" operator="equal">
      <formula>0</formula>
    </cfRule>
    <cfRule type="cellIs" dxfId="1" priority="19671" operator="equal">
      <formula>1</formula>
    </cfRule>
  </conditionalFormatting>
  <conditionalFormatting sqref="D8362:N8362">
    <cfRule type="cellIs" dxfId="0" priority="19672" operator="equal">
      <formula>0</formula>
    </cfRule>
    <cfRule type="cellIs" dxfId="1" priority="19673" operator="equal">
      <formula>1</formula>
    </cfRule>
  </conditionalFormatting>
  <conditionalFormatting sqref="D8363">
    <cfRule type="colorScale" priority="19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66">
    <cfRule type="colorScale" priority="19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69:N8369">
    <cfRule type="cellIs" dxfId="0" priority="19696" operator="equal">
      <formula>0</formula>
    </cfRule>
    <cfRule type="cellIs" dxfId="1" priority="19697" operator="equal">
      <formula>1</formula>
    </cfRule>
  </conditionalFormatting>
  <conditionalFormatting sqref="D836:N836">
    <cfRule type="cellIs" dxfId="0" priority="1865" operator="equal">
      <formula>0</formula>
    </cfRule>
    <cfRule type="cellIs" dxfId="1" priority="1866" operator="equal">
      <formula>1</formula>
    </cfRule>
  </conditionalFormatting>
  <conditionalFormatting sqref="D8370:N8370">
    <cfRule type="cellIs" dxfId="0" priority="19698" operator="equal">
      <formula>0</formula>
    </cfRule>
    <cfRule type="cellIs" dxfId="1" priority="19699" operator="equal">
      <formula>1</formula>
    </cfRule>
  </conditionalFormatting>
  <conditionalFormatting sqref="D8371:N8371">
    <cfRule type="cellIs" dxfId="0" priority="19700" operator="equal">
      <formula>0</formula>
    </cfRule>
    <cfRule type="cellIs" dxfId="1" priority="19701" operator="equal">
      <formula>1</formula>
    </cfRule>
  </conditionalFormatting>
  <conditionalFormatting sqref="D8372:N8372">
    <cfRule type="cellIs" dxfId="0" priority="19702" operator="equal">
      <formula>0</formula>
    </cfRule>
    <cfRule type="cellIs" dxfId="1" priority="19703" operator="equal">
      <formula>1</formula>
    </cfRule>
  </conditionalFormatting>
  <conditionalFormatting sqref="D8373:N8373">
    <cfRule type="cellIs" dxfId="0" priority="19704" operator="equal">
      <formula>0</formula>
    </cfRule>
    <cfRule type="cellIs" dxfId="1" priority="19705" operator="equal">
      <formula>1</formula>
    </cfRule>
  </conditionalFormatting>
  <conditionalFormatting sqref="D8374:N8374">
    <cfRule type="cellIs" dxfId="0" priority="19706" operator="equal">
      <formula>0</formula>
    </cfRule>
    <cfRule type="cellIs" dxfId="1" priority="19707" operator="equal">
      <formula>1</formula>
    </cfRule>
  </conditionalFormatting>
  <conditionalFormatting sqref="D8375:N8375">
    <cfRule type="cellIs" dxfId="0" priority="19708" operator="equal">
      <formula>0</formula>
    </cfRule>
    <cfRule type="cellIs" dxfId="1" priority="19709" operator="equal">
      <formula>1</formula>
    </cfRule>
  </conditionalFormatting>
  <conditionalFormatting sqref="D8376:N8376">
    <cfRule type="cellIs" dxfId="0" priority="19710" operator="equal">
      <formula>0</formula>
    </cfRule>
    <cfRule type="cellIs" dxfId="1" priority="19711" operator="equal">
      <formula>1</formula>
    </cfRule>
  </conditionalFormatting>
  <conditionalFormatting sqref="D8377:N8377">
    <cfRule type="cellIs" dxfId="0" priority="19712" operator="equal">
      <formula>0</formula>
    </cfRule>
    <cfRule type="cellIs" dxfId="1" priority="19713" operator="equal">
      <formula>1</formula>
    </cfRule>
  </conditionalFormatting>
  <conditionalFormatting sqref="D8378:N8378">
    <cfRule type="cellIs" dxfId="0" priority="19714" operator="equal">
      <formula>0</formula>
    </cfRule>
    <cfRule type="cellIs" dxfId="1" priority="19715" operator="equal">
      <formula>1</formula>
    </cfRule>
  </conditionalFormatting>
  <conditionalFormatting sqref="D8379">
    <cfRule type="colorScale" priority="19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7:N837">
    <cfRule type="cellIs" dxfId="0" priority="1867" operator="equal">
      <formula>0</formula>
    </cfRule>
    <cfRule type="cellIs" dxfId="1" priority="1868" operator="equal">
      <formula>1</formula>
    </cfRule>
  </conditionalFormatting>
  <conditionalFormatting sqref="D8382:N8382">
    <cfRule type="cellIs" dxfId="0" priority="19727" operator="equal">
      <formula>0</formula>
    </cfRule>
    <cfRule type="cellIs" dxfId="1" priority="19728" operator="equal">
      <formula>1</formula>
    </cfRule>
  </conditionalFormatting>
  <conditionalFormatting sqref="D8383:N8383">
    <cfRule type="cellIs" dxfId="0" priority="19729" operator="equal">
      <formula>0</formula>
    </cfRule>
    <cfRule type="cellIs" dxfId="1" priority="19730" operator="equal">
      <formula>1</formula>
    </cfRule>
  </conditionalFormatting>
  <conditionalFormatting sqref="D8384:N8384">
    <cfRule type="cellIs" dxfId="0" priority="19731" operator="equal">
      <formula>0</formula>
    </cfRule>
    <cfRule type="cellIs" dxfId="1" priority="19732" operator="equal">
      <formula>1</formula>
    </cfRule>
  </conditionalFormatting>
  <conditionalFormatting sqref="D8385:N8385">
    <cfRule type="cellIs" dxfId="0" priority="19733" operator="equal">
      <formula>0</formula>
    </cfRule>
    <cfRule type="cellIs" dxfId="1" priority="19734" operator="equal">
      <formula>1</formula>
    </cfRule>
  </conditionalFormatting>
  <conditionalFormatting sqref="D8386:N8386">
    <cfRule type="cellIs" dxfId="0" priority="19735" operator="equal">
      <formula>0</formula>
    </cfRule>
    <cfRule type="cellIs" dxfId="1" priority="19736" operator="equal">
      <formula>1</formula>
    </cfRule>
  </conditionalFormatting>
  <conditionalFormatting sqref="D8387:N8387">
    <cfRule type="cellIs" dxfId="0" priority="19737" operator="equal">
      <formula>0</formula>
    </cfRule>
    <cfRule type="cellIs" dxfId="1" priority="19738" operator="equal">
      <formula>1</formula>
    </cfRule>
  </conditionalFormatting>
  <conditionalFormatting sqref="D8388:N8388">
    <cfRule type="cellIs" dxfId="0" priority="19739" operator="equal">
      <formula>0</formula>
    </cfRule>
    <cfRule type="cellIs" dxfId="1" priority="19740" operator="equal">
      <formula>1</formula>
    </cfRule>
  </conditionalFormatting>
  <conditionalFormatting sqref="D8389:N8389">
    <cfRule type="cellIs" dxfId="0" priority="19741" operator="equal">
      <formula>0</formula>
    </cfRule>
    <cfRule type="cellIs" dxfId="1" priority="19742" operator="equal">
      <formula>1</formula>
    </cfRule>
  </conditionalFormatting>
  <conditionalFormatting sqref="D838:N838">
    <cfRule type="cellIs" dxfId="0" priority="1869" operator="equal">
      <formula>0</formula>
    </cfRule>
    <cfRule type="cellIs" dxfId="1" priority="1870" operator="equal">
      <formula>1</formula>
    </cfRule>
  </conditionalFormatting>
  <conditionalFormatting sqref="D8390:N8390">
    <cfRule type="cellIs" dxfId="0" priority="19743" operator="equal">
      <formula>0</formula>
    </cfRule>
    <cfRule type="cellIs" dxfId="1" priority="19744" operator="equal">
      <formula>1</formula>
    </cfRule>
  </conditionalFormatting>
  <conditionalFormatting sqref="D8391:N8391">
    <cfRule type="cellIs" dxfId="0" priority="19745" operator="equal">
      <formula>0</formula>
    </cfRule>
    <cfRule type="cellIs" dxfId="1" priority="19746" operator="equal">
      <formula>1</formula>
    </cfRule>
  </conditionalFormatting>
  <conditionalFormatting sqref="D8392:N8392">
    <cfRule type="cellIs" dxfId="0" priority="19747" operator="equal">
      <formula>0</formula>
    </cfRule>
    <cfRule type="cellIs" dxfId="1" priority="19748" operator="equal">
      <formula>1</formula>
    </cfRule>
  </conditionalFormatting>
  <conditionalFormatting sqref="D8393:N8393">
    <cfRule type="cellIs" dxfId="0" priority="19749" operator="equal">
      <formula>0</formula>
    </cfRule>
    <cfRule type="cellIs" dxfId="1" priority="19750" operator="equal">
      <formula>1</formula>
    </cfRule>
  </conditionalFormatting>
  <conditionalFormatting sqref="D8394:N8394">
    <cfRule type="cellIs" dxfId="0" priority="19751" operator="equal">
      <formula>0</formula>
    </cfRule>
    <cfRule type="cellIs" dxfId="1" priority="19752" operator="equal">
      <formula>1</formula>
    </cfRule>
  </conditionalFormatting>
  <conditionalFormatting sqref="D8395">
    <cfRule type="colorScale" priority="19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98">
    <cfRule type="colorScale" priority="19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9:N839">
    <cfRule type="cellIs" dxfId="0" priority="1871" operator="equal">
      <formula>0</formula>
    </cfRule>
    <cfRule type="cellIs" dxfId="1" priority="1872" operator="equal">
      <formula>1</formula>
    </cfRule>
  </conditionalFormatting>
  <conditionalFormatting sqref="D83:N83">
    <cfRule type="cellIs" dxfId="0" priority="139" operator="equal">
      <formula>0</formula>
    </cfRule>
    <cfRule type="cellIs" dxfId="1" priority="140" operator="equal">
      <formula>1</formula>
    </cfRule>
  </conditionalFormatting>
  <conditionalFormatting sqref="D8401:N8401">
    <cfRule type="cellIs" dxfId="0" priority="19775" operator="equal">
      <formula>0</formula>
    </cfRule>
    <cfRule type="cellIs" dxfId="1" priority="19776" operator="equal">
      <formula>1</formula>
    </cfRule>
  </conditionalFormatting>
  <conditionalFormatting sqref="D8402:N8402">
    <cfRule type="cellIs" dxfId="0" priority="19777" operator="equal">
      <formula>0</formula>
    </cfRule>
    <cfRule type="cellIs" dxfId="1" priority="19778" operator="equal">
      <formula>1</formula>
    </cfRule>
  </conditionalFormatting>
  <conditionalFormatting sqref="D8403:N8403">
    <cfRule type="cellIs" dxfId="0" priority="19779" operator="equal">
      <formula>0</formula>
    </cfRule>
    <cfRule type="cellIs" dxfId="1" priority="19780" operator="equal">
      <formula>1</formula>
    </cfRule>
  </conditionalFormatting>
  <conditionalFormatting sqref="D8404:N8404">
    <cfRule type="cellIs" dxfId="0" priority="19781" operator="equal">
      <formula>0</formula>
    </cfRule>
    <cfRule type="cellIs" dxfId="1" priority="19782" operator="equal">
      <formula>1</formula>
    </cfRule>
  </conditionalFormatting>
  <conditionalFormatting sqref="D8405:N8405">
    <cfRule type="cellIs" dxfId="0" priority="19783" operator="equal">
      <formula>0</formula>
    </cfRule>
    <cfRule type="cellIs" dxfId="1" priority="19784" operator="equal">
      <formula>1</formula>
    </cfRule>
  </conditionalFormatting>
  <conditionalFormatting sqref="D8406:N8406">
    <cfRule type="cellIs" dxfId="0" priority="19785" operator="equal">
      <formula>0</formula>
    </cfRule>
    <cfRule type="cellIs" dxfId="1" priority="19786" operator="equal">
      <formula>1</formula>
    </cfRule>
  </conditionalFormatting>
  <conditionalFormatting sqref="D8407">
    <cfRule type="colorScale" priority="19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0:N840">
    <cfRule type="cellIs" dxfId="0" priority="1873" operator="equal">
      <formula>0</formula>
    </cfRule>
    <cfRule type="cellIs" dxfId="1" priority="1874" operator="equal">
      <formula>1</formula>
    </cfRule>
  </conditionalFormatting>
  <conditionalFormatting sqref="D8410">
    <cfRule type="colorScale" priority="19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13:N8413">
    <cfRule type="cellIs" dxfId="0" priority="19809" operator="equal">
      <formula>0</formula>
    </cfRule>
    <cfRule type="cellIs" dxfId="1" priority="19810" operator="equal">
      <formula>1</formula>
    </cfRule>
  </conditionalFormatting>
  <conditionalFormatting sqref="D8414:N8414">
    <cfRule type="cellIs" dxfId="0" priority="19811" operator="equal">
      <formula>0</formula>
    </cfRule>
    <cfRule type="cellIs" dxfId="1" priority="19812" operator="equal">
      <formula>1</formula>
    </cfRule>
  </conditionalFormatting>
  <conditionalFormatting sqref="D8415:N8415">
    <cfRule type="cellIs" dxfId="0" priority="19813" operator="equal">
      <formula>0</formula>
    </cfRule>
    <cfRule type="cellIs" dxfId="1" priority="19814" operator="equal">
      <formula>1</formula>
    </cfRule>
  </conditionalFormatting>
  <conditionalFormatting sqref="D8416">
    <cfRule type="colorScale" priority="19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19">
    <cfRule type="colorScale" priority="19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1:N841">
    <cfRule type="cellIs" dxfId="0" priority="1875" operator="equal">
      <formula>0</formula>
    </cfRule>
    <cfRule type="cellIs" dxfId="1" priority="1876" operator="equal">
      <formula>1</formula>
    </cfRule>
  </conditionalFormatting>
  <conditionalFormatting sqref="D8422:N8422">
    <cfRule type="cellIs" dxfId="0" priority="19837" operator="equal">
      <formula>0</formula>
    </cfRule>
    <cfRule type="cellIs" dxfId="1" priority="19838" operator="equal">
      <formula>1</formula>
    </cfRule>
  </conditionalFormatting>
  <conditionalFormatting sqref="D8423:N8423">
    <cfRule type="cellIs" dxfId="0" priority="19839" operator="equal">
      <formula>0</formula>
    </cfRule>
    <cfRule type="cellIs" dxfId="1" priority="19840" operator="equal">
      <formula>1</formula>
    </cfRule>
  </conditionalFormatting>
  <conditionalFormatting sqref="D8424:N8424">
    <cfRule type="cellIs" dxfId="0" priority="19841" operator="equal">
      <formula>0</formula>
    </cfRule>
    <cfRule type="cellIs" dxfId="1" priority="19842" operator="equal">
      <formula>1</formula>
    </cfRule>
  </conditionalFormatting>
  <conditionalFormatting sqref="D8425:N8425">
    <cfRule type="cellIs" dxfId="0" priority="19843" operator="equal">
      <formula>0</formula>
    </cfRule>
    <cfRule type="cellIs" dxfId="1" priority="19844" operator="equal">
      <formula>1</formula>
    </cfRule>
  </conditionalFormatting>
  <conditionalFormatting sqref="D8426">
    <cfRule type="colorScale" priority="19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29">
    <cfRule type="colorScale" priority="19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2:N842">
    <cfRule type="cellIs" dxfId="0" priority="1877" operator="equal">
      <formula>0</formula>
    </cfRule>
    <cfRule type="cellIs" dxfId="1" priority="1878" operator="equal">
      <formula>1</formula>
    </cfRule>
  </conditionalFormatting>
  <conditionalFormatting sqref="D8432:N8432">
    <cfRule type="cellIs" dxfId="0" priority="19867" operator="equal">
      <formula>0</formula>
    </cfRule>
    <cfRule type="cellIs" dxfId="1" priority="19868" operator="equal">
      <formula>1</formula>
    </cfRule>
  </conditionalFormatting>
  <conditionalFormatting sqref="D8433:N8433">
    <cfRule type="cellIs" dxfId="0" priority="19869" operator="equal">
      <formula>0</formula>
    </cfRule>
    <cfRule type="cellIs" dxfId="1" priority="19870" operator="equal">
      <formula>1</formula>
    </cfRule>
  </conditionalFormatting>
  <conditionalFormatting sqref="D8434:N8434">
    <cfRule type="cellIs" dxfId="0" priority="19871" operator="equal">
      <formula>0</formula>
    </cfRule>
    <cfRule type="cellIs" dxfId="1" priority="19872" operator="equal">
      <formula>1</formula>
    </cfRule>
  </conditionalFormatting>
  <conditionalFormatting sqref="D8435:N8435">
    <cfRule type="cellIs" dxfId="0" priority="19873" operator="equal">
      <formula>0</formula>
    </cfRule>
    <cfRule type="cellIs" dxfId="1" priority="19874" operator="equal">
      <formula>1</formula>
    </cfRule>
  </conditionalFormatting>
  <conditionalFormatting sqref="D8436">
    <cfRule type="colorScale" priority="19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39">
    <cfRule type="colorScale" priority="19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3:N843">
    <cfRule type="cellIs" dxfId="0" priority="1879" operator="equal">
      <formula>0</formula>
    </cfRule>
    <cfRule type="cellIs" dxfId="1" priority="1880" operator="equal">
      <formula>1</formula>
    </cfRule>
  </conditionalFormatting>
  <conditionalFormatting sqref="D8442:N8442">
    <cfRule type="cellIs" dxfId="0" priority="19897" operator="equal">
      <formula>0</formula>
    </cfRule>
    <cfRule type="cellIs" dxfId="1" priority="19898" operator="equal">
      <formula>1</formula>
    </cfRule>
  </conditionalFormatting>
  <conditionalFormatting sqref="D8443:N8443">
    <cfRule type="cellIs" dxfId="0" priority="19899" operator="equal">
      <formula>0</formula>
    </cfRule>
    <cfRule type="cellIs" dxfId="1" priority="19900" operator="equal">
      <formula>1</formula>
    </cfRule>
  </conditionalFormatting>
  <conditionalFormatting sqref="D8444:N8444">
    <cfRule type="cellIs" dxfId="0" priority="19901" operator="equal">
      <formula>0</formula>
    </cfRule>
    <cfRule type="cellIs" dxfId="1" priority="19902" operator="equal">
      <formula>1</formula>
    </cfRule>
  </conditionalFormatting>
  <conditionalFormatting sqref="D8445:N8445">
    <cfRule type="cellIs" dxfId="0" priority="19903" operator="equal">
      <formula>0</formula>
    </cfRule>
    <cfRule type="cellIs" dxfId="1" priority="19904" operator="equal">
      <formula>1</formula>
    </cfRule>
  </conditionalFormatting>
  <conditionalFormatting sqref="D8446:N8446">
    <cfRule type="cellIs" dxfId="0" priority="19905" operator="equal">
      <formula>0</formula>
    </cfRule>
    <cfRule type="cellIs" dxfId="1" priority="19906" operator="equal">
      <formula>1</formula>
    </cfRule>
  </conditionalFormatting>
  <conditionalFormatting sqref="D8447:N8447">
    <cfRule type="cellIs" dxfId="0" priority="19907" operator="equal">
      <formula>0</formula>
    </cfRule>
    <cfRule type="cellIs" dxfId="1" priority="19908" operator="equal">
      <formula>1</formula>
    </cfRule>
  </conditionalFormatting>
  <conditionalFormatting sqref="D8448:N8448">
    <cfRule type="cellIs" dxfId="0" priority="19909" operator="equal">
      <formula>0</formula>
    </cfRule>
    <cfRule type="cellIs" dxfId="1" priority="19910" operator="equal">
      <formula>1</formula>
    </cfRule>
  </conditionalFormatting>
  <conditionalFormatting sqref="D8449">
    <cfRule type="colorScale" priority="19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4:N844">
    <cfRule type="cellIs" dxfId="0" priority="1881" operator="equal">
      <formula>0</formula>
    </cfRule>
    <cfRule type="cellIs" dxfId="1" priority="1882" operator="equal">
      <formula>1</formula>
    </cfRule>
  </conditionalFormatting>
  <conditionalFormatting sqref="D8452">
    <cfRule type="colorScale" priority="19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55:N8455">
    <cfRule type="cellIs" dxfId="0" priority="19933" operator="equal">
      <formula>0</formula>
    </cfRule>
    <cfRule type="cellIs" dxfId="1" priority="19934" operator="equal">
      <formula>1</formula>
    </cfRule>
  </conditionalFormatting>
  <conditionalFormatting sqref="D8456:N8456">
    <cfRule type="cellIs" dxfId="0" priority="19935" operator="equal">
      <formula>0</formula>
    </cfRule>
    <cfRule type="cellIs" dxfId="1" priority="19936" operator="equal">
      <formula>1</formula>
    </cfRule>
  </conditionalFormatting>
  <conditionalFormatting sqref="D8457:N8457">
    <cfRule type="cellIs" dxfId="0" priority="19937" operator="equal">
      <formula>0</formula>
    </cfRule>
    <cfRule type="cellIs" dxfId="1" priority="19938" operator="equal">
      <formula>1</formula>
    </cfRule>
  </conditionalFormatting>
  <conditionalFormatting sqref="D8458:N8458">
    <cfRule type="cellIs" dxfId="0" priority="19939" operator="equal">
      <formula>0</formula>
    </cfRule>
    <cfRule type="cellIs" dxfId="1" priority="19940" operator="equal">
      <formula>1</formula>
    </cfRule>
  </conditionalFormatting>
  <conditionalFormatting sqref="D8459:N8459">
    <cfRule type="cellIs" dxfId="0" priority="19941" operator="equal">
      <formula>0</formula>
    </cfRule>
    <cfRule type="cellIs" dxfId="1" priority="19942" operator="equal">
      <formula>1</formula>
    </cfRule>
  </conditionalFormatting>
  <conditionalFormatting sqref="D845:N845">
    <cfRule type="cellIs" dxfId="0" priority="1883" operator="equal">
      <formula>0</formula>
    </cfRule>
    <cfRule type="cellIs" dxfId="1" priority="1884" operator="equal">
      <formula>1</formula>
    </cfRule>
  </conditionalFormatting>
  <conditionalFormatting sqref="D8460:N8460">
    <cfRule type="cellIs" dxfId="0" priority="19943" operator="equal">
      <formula>0</formula>
    </cfRule>
    <cfRule type="cellIs" dxfId="1" priority="19944" operator="equal">
      <formula>1</formula>
    </cfRule>
  </conditionalFormatting>
  <conditionalFormatting sqref="D8461:N8461">
    <cfRule type="cellIs" dxfId="0" priority="19945" operator="equal">
      <formula>0</formula>
    </cfRule>
    <cfRule type="cellIs" dxfId="1" priority="19946" operator="equal">
      <formula>1</formula>
    </cfRule>
  </conditionalFormatting>
  <conditionalFormatting sqref="D8462:N8462">
    <cfRule type="cellIs" dxfId="0" priority="19947" operator="equal">
      <formula>0</formula>
    </cfRule>
    <cfRule type="cellIs" dxfId="1" priority="19948" operator="equal">
      <formula>1</formula>
    </cfRule>
  </conditionalFormatting>
  <conditionalFormatting sqref="D8463">
    <cfRule type="colorScale" priority="20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66">
    <cfRule type="colorScale" priority="19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69:N8469">
    <cfRule type="cellIs" dxfId="0" priority="19971" operator="equal">
      <formula>0</formula>
    </cfRule>
    <cfRule type="cellIs" dxfId="1" priority="19972" operator="equal">
      <formula>1</formula>
    </cfRule>
  </conditionalFormatting>
  <conditionalFormatting sqref="D846:N846">
    <cfRule type="cellIs" dxfId="0" priority="1885" operator="equal">
      <formula>0</formula>
    </cfRule>
    <cfRule type="cellIs" dxfId="1" priority="1886" operator="equal">
      <formula>1</formula>
    </cfRule>
  </conditionalFormatting>
  <conditionalFormatting sqref="D847">
    <cfRule type="colorScale" priority="1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70:N8470">
    <cfRule type="cellIs" dxfId="0" priority="19973" operator="equal">
      <formula>0</formula>
    </cfRule>
    <cfRule type="cellIs" dxfId="1" priority="19974" operator="equal">
      <formula>1</formula>
    </cfRule>
  </conditionalFormatting>
  <conditionalFormatting sqref="D8471:N8471">
    <cfRule type="cellIs" dxfId="0" priority="19975" operator="equal">
      <formula>0</formula>
    </cfRule>
    <cfRule type="cellIs" dxfId="1" priority="19976" operator="equal">
      <formula>1</formula>
    </cfRule>
  </conditionalFormatting>
  <conditionalFormatting sqref="D8472:N8472">
    <cfRule type="cellIs" dxfId="0" priority="19977" operator="equal">
      <formula>0</formula>
    </cfRule>
    <cfRule type="cellIs" dxfId="1" priority="19978" operator="equal">
      <formula>1</formula>
    </cfRule>
  </conditionalFormatting>
  <conditionalFormatting sqref="D8473:N8473">
    <cfRule type="cellIs" dxfId="0" priority="19979" operator="equal">
      <formula>0</formula>
    </cfRule>
    <cfRule type="cellIs" dxfId="1" priority="19980" operator="equal">
      <formula>1</formula>
    </cfRule>
  </conditionalFormatting>
  <conditionalFormatting sqref="D8474:N8474">
    <cfRule type="cellIs" dxfId="0" priority="19981" operator="equal">
      <formula>0</formula>
    </cfRule>
    <cfRule type="cellIs" dxfId="1" priority="19982" operator="equal">
      <formula>1</formula>
    </cfRule>
  </conditionalFormatting>
  <conditionalFormatting sqref="D8475:N8475">
    <cfRule type="cellIs" dxfId="0" priority="19983" operator="equal">
      <formula>0</formula>
    </cfRule>
    <cfRule type="cellIs" dxfId="1" priority="19984" operator="equal">
      <formula>1</formula>
    </cfRule>
  </conditionalFormatting>
  <conditionalFormatting sqref="D8476:N8476">
    <cfRule type="cellIs" dxfId="0" priority="19985" operator="equal">
      <formula>0</formula>
    </cfRule>
    <cfRule type="cellIs" dxfId="1" priority="19986" operator="equal">
      <formula>1</formula>
    </cfRule>
  </conditionalFormatting>
  <conditionalFormatting sqref="D8477:N8477">
    <cfRule type="cellIs" dxfId="0" priority="19987" operator="equal">
      <formula>0</formula>
    </cfRule>
    <cfRule type="cellIs" dxfId="1" priority="19988" operator="equal">
      <formula>1</formula>
    </cfRule>
  </conditionalFormatting>
  <conditionalFormatting sqref="D8478">
    <cfRule type="colorScale" priority="20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81">
    <cfRule type="colorScale" priority="20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84:N8484">
    <cfRule type="cellIs" dxfId="0" priority="20011" operator="equal">
      <formula>0</formula>
    </cfRule>
    <cfRule type="cellIs" dxfId="1" priority="20012" operator="equal">
      <formula>1</formula>
    </cfRule>
  </conditionalFormatting>
  <conditionalFormatting sqref="D8485:N8485">
    <cfRule type="cellIs" dxfId="0" priority="20013" operator="equal">
      <formula>0</formula>
    </cfRule>
    <cfRule type="cellIs" dxfId="1" priority="20014" operator="equal">
      <formula>1</formula>
    </cfRule>
  </conditionalFormatting>
  <conditionalFormatting sqref="D8486:N8486">
    <cfRule type="cellIs" dxfId="0" priority="20015" operator="equal">
      <formula>0</formula>
    </cfRule>
    <cfRule type="cellIs" dxfId="1" priority="20016" operator="equal">
      <formula>1</formula>
    </cfRule>
  </conditionalFormatting>
  <conditionalFormatting sqref="D8487:N8487">
    <cfRule type="cellIs" dxfId="0" priority="20017" operator="equal">
      <formula>0</formula>
    </cfRule>
    <cfRule type="cellIs" dxfId="1" priority="20018" operator="equal">
      <formula>1</formula>
    </cfRule>
  </conditionalFormatting>
  <conditionalFormatting sqref="D8488">
    <cfRule type="colorScale" priority="20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91">
    <cfRule type="colorScale" priority="20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94:N8494">
    <cfRule type="cellIs" dxfId="0" priority="20041" operator="equal">
      <formula>0</formula>
    </cfRule>
    <cfRule type="cellIs" dxfId="1" priority="20042" operator="equal">
      <formula>1</formula>
    </cfRule>
  </conditionalFormatting>
  <conditionalFormatting sqref="D8495:N8495">
    <cfRule type="cellIs" dxfId="0" priority="20043" operator="equal">
      <formula>0</formula>
    </cfRule>
    <cfRule type="cellIs" dxfId="1" priority="20044" operator="equal">
      <formula>1</formula>
    </cfRule>
  </conditionalFormatting>
  <conditionalFormatting sqref="D8496:N8496">
    <cfRule type="cellIs" dxfId="0" priority="20045" operator="equal">
      <formula>0</formula>
    </cfRule>
    <cfRule type="cellIs" dxfId="1" priority="20046" operator="equal">
      <formula>1</formula>
    </cfRule>
  </conditionalFormatting>
  <conditionalFormatting sqref="D8497:N8497">
    <cfRule type="cellIs" dxfId="0" priority="20047" operator="equal">
      <formula>0</formula>
    </cfRule>
    <cfRule type="cellIs" dxfId="1" priority="20048" operator="equal">
      <formula>1</formula>
    </cfRule>
  </conditionalFormatting>
  <conditionalFormatting sqref="D8498:N8498">
    <cfRule type="cellIs" dxfId="0" priority="20049" operator="equal">
      <formula>0</formula>
    </cfRule>
    <cfRule type="cellIs" dxfId="1" priority="20050" operator="equal">
      <formula>1</formula>
    </cfRule>
  </conditionalFormatting>
  <conditionalFormatting sqref="D8499">
    <cfRule type="colorScale" priority="20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:N84">
    <cfRule type="cellIs" dxfId="0" priority="141" operator="equal">
      <formula>0</formula>
    </cfRule>
    <cfRule type="cellIs" dxfId="1" priority="142" operator="equal">
      <formula>1</formula>
    </cfRule>
  </conditionalFormatting>
  <conditionalFormatting sqref="D8502">
    <cfRule type="colorScale" priority="20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05:N8505">
    <cfRule type="cellIs" dxfId="0" priority="20073" operator="equal">
      <formula>0</formula>
    </cfRule>
    <cfRule type="cellIs" dxfId="1" priority="20074" operator="equal">
      <formula>1</formula>
    </cfRule>
  </conditionalFormatting>
  <conditionalFormatting sqref="D8506:N8506">
    <cfRule type="cellIs" dxfId="0" priority="20075" operator="equal">
      <formula>0</formula>
    </cfRule>
    <cfRule type="cellIs" dxfId="1" priority="20076" operator="equal">
      <formula>1</formula>
    </cfRule>
  </conditionalFormatting>
  <conditionalFormatting sqref="D8507">
    <cfRule type="colorScale" priority="20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0:N850">
    <cfRule type="cellIs" dxfId="0" priority="1898" operator="equal">
      <formula>0</formula>
    </cfRule>
    <cfRule type="cellIs" dxfId="1" priority="1899" operator="equal">
      <formula>1</formula>
    </cfRule>
  </conditionalFormatting>
  <conditionalFormatting sqref="D8510">
    <cfRule type="colorScale" priority="20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13:N8513">
    <cfRule type="cellIs" dxfId="0" priority="20099" operator="equal">
      <formula>0</formula>
    </cfRule>
    <cfRule type="cellIs" dxfId="1" priority="20100" operator="equal">
      <formula>1</formula>
    </cfRule>
  </conditionalFormatting>
  <conditionalFormatting sqref="D8514:N8514">
    <cfRule type="cellIs" dxfId="0" priority="20101" operator="equal">
      <formula>0</formula>
    </cfRule>
    <cfRule type="cellIs" dxfId="1" priority="20102" operator="equal">
      <formula>1</formula>
    </cfRule>
  </conditionalFormatting>
  <conditionalFormatting sqref="D8515:N8515">
    <cfRule type="cellIs" dxfId="0" priority="20103" operator="equal">
      <formula>0</formula>
    </cfRule>
    <cfRule type="cellIs" dxfId="1" priority="20104" operator="equal">
      <formula>1</formula>
    </cfRule>
  </conditionalFormatting>
  <conditionalFormatting sqref="D8516:N8516">
    <cfRule type="cellIs" dxfId="0" priority="20105" operator="equal">
      <formula>0</formula>
    </cfRule>
    <cfRule type="cellIs" dxfId="1" priority="20106" operator="equal">
      <formula>1</formula>
    </cfRule>
  </conditionalFormatting>
  <conditionalFormatting sqref="D8517:N8517">
    <cfRule type="cellIs" dxfId="0" priority="20107" operator="equal">
      <formula>0</formula>
    </cfRule>
    <cfRule type="cellIs" dxfId="1" priority="20108" operator="equal">
      <formula>1</formula>
    </cfRule>
  </conditionalFormatting>
  <conditionalFormatting sqref="D8518:N8518">
    <cfRule type="cellIs" dxfId="0" priority="20109" operator="equal">
      <formula>0</formula>
    </cfRule>
    <cfRule type="cellIs" dxfId="1" priority="20110" operator="equal">
      <formula>1</formula>
    </cfRule>
  </conditionalFormatting>
  <conditionalFormatting sqref="D8519">
    <cfRule type="colorScale" priority="20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1:N851">
    <cfRule type="cellIs" dxfId="0" priority="1900" operator="equal">
      <formula>0</formula>
    </cfRule>
    <cfRule type="cellIs" dxfId="1" priority="1901" operator="equal">
      <formula>1</formula>
    </cfRule>
  </conditionalFormatting>
  <conditionalFormatting sqref="D8522">
    <cfRule type="colorScale" priority="20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25:N8525">
    <cfRule type="cellIs" dxfId="0" priority="20133" operator="equal">
      <formula>0</formula>
    </cfRule>
    <cfRule type="cellIs" dxfId="1" priority="20134" operator="equal">
      <formula>1</formula>
    </cfRule>
  </conditionalFormatting>
  <conditionalFormatting sqref="D8526:N8526">
    <cfRule type="cellIs" dxfId="0" priority="20135" operator="equal">
      <formula>0</formula>
    </cfRule>
    <cfRule type="cellIs" dxfId="1" priority="20136" operator="equal">
      <formula>1</formula>
    </cfRule>
  </conditionalFormatting>
  <conditionalFormatting sqref="D8527:N8527">
    <cfRule type="cellIs" dxfId="0" priority="20137" operator="equal">
      <formula>0</formula>
    </cfRule>
    <cfRule type="cellIs" dxfId="1" priority="20138" operator="equal">
      <formula>1</formula>
    </cfRule>
  </conditionalFormatting>
  <conditionalFormatting sqref="D8528:N8528">
    <cfRule type="cellIs" dxfId="0" priority="20139" operator="equal">
      <formula>0</formula>
    </cfRule>
    <cfRule type="cellIs" dxfId="1" priority="20140" operator="equal">
      <formula>1</formula>
    </cfRule>
  </conditionalFormatting>
  <conditionalFormatting sqref="D8529:N8529">
    <cfRule type="cellIs" dxfId="0" priority="20141" operator="equal">
      <formula>0</formula>
    </cfRule>
    <cfRule type="cellIs" dxfId="1" priority="20142" operator="equal">
      <formula>1</formula>
    </cfRule>
  </conditionalFormatting>
  <conditionalFormatting sqref="D852:N852">
    <cfRule type="cellIs" dxfId="0" priority="1902" operator="equal">
      <formula>0</formula>
    </cfRule>
    <cfRule type="cellIs" dxfId="1" priority="1903" operator="equal">
      <formula>1</formula>
    </cfRule>
  </conditionalFormatting>
  <conditionalFormatting sqref="D8530:N8530">
    <cfRule type="cellIs" dxfId="0" priority="20143" operator="equal">
      <formula>0</formula>
    </cfRule>
    <cfRule type="cellIs" dxfId="1" priority="20144" operator="equal">
      <formula>1</formula>
    </cfRule>
  </conditionalFormatting>
  <conditionalFormatting sqref="D8531:N8531">
    <cfRule type="cellIs" dxfId="0" priority="20145" operator="equal">
      <formula>0</formula>
    </cfRule>
    <cfRule type="cellIs" dxfId="1" priority="20146" operator="equal">
      <formula>1</formula>
    </cfRule>
  </conditionalFormatting>
  <conditionalFormatting sqref="D8532">
    <cfRule type="colorScale" priority="20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35">
    <cfRule type="colorScale" priority="20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38:N8538">
    <cfRule type="cellIs" dxfId="0" priority="20169" operator="equal">
      <formula>0</formula>
    </cfRule>
    <cfRule type="cellIs" dxfId="1" priority="20170" operator="equal">
      <formula>1</formula>
    </cfRule>
  </conditionalFormatting>
  <conditionalFormatting sqref="D8539:N8539">
    <cfRule type="cellIs" dxfId="0" priority="20171" operator="equal">
      <formula>0</formula>
    </cfRule>
    <cfRule type="cellIs" dxfId="1" priority="20172" operator="equal">
      <formula>1</formula>
    </cfRule>
  </conditionalFormatting>
  <conditionalFormatting sqref="D853:N853">
    <cfRule type="cellIs" dxfId="0" priority="1904" operator="equal">
      <formula>0</formula>
    </cfRule>
    <cfRule type="cellIs" dxfId="1" priority="1905" operator="equal">
      <formula>1</formula>
    </cfRule>
  </conditionalFormatting>
  <conditionalFormatting sqref="D8540:N8540">
    <cfRule type="cellIs" dxfId="0" priority="20173" operator="equal">
      <formula>0</formula>
    </cfRule>
    <cfRule type="cellIs" dxfId="1" priority="20174" operator="equal">
      <formula>1</formula>
    </cfRule>
  </conditionalFormatting>
  <conditionalFormatting sqref="D8541:N8541">
    <cfRule type="cellIs" dxfId="0" priority="20175" operator="equal">
      <formula>0</formula>
    </cfRule>
    <cfRule type="cellIs" dxfId="1" priority="20176" operator="equal">
      <formula>1</formula>
    </cfRule>
  </conditionalFormatting>
  <conditionalFormatting sqref="D8542:N8542">
    <cfRule type="cellIs" dxfId="0" priority="20177" operator="equal">
      <formula>0</formula>
    </cfRule>
    <cfRule type="cellIs" dxfId="1" priority="20178" operator="equal">
      <formula>1</formula>
    </cfRule>
  </conditionalFormatting>
  <conditionalFormatting sqref="D8543:N8543">
    <cfRule type="cellIs" dxfId="0" priority="20179" operator="equal">
      <formula>0</formula>
    </cfRule>
    <cfRule type="cellIs" dxfId="1" priority="20180" operator="equal">
      <formula>1</formula>
    </cfRule>
  </conditionalFormatting>
  <conditionalFormatting sqref="D8544:N8544">
    <cfRule type="cellIs" dxfId="0" priority="20181" operator="equal">
      <formula>0</formula>
    </cfRule>
    <cfRule type="cellIs" dxfId="1" priority="20182" operator="equal">
      <formula>1</formula>
    </cfRule>
  </conditionalFormatting>
  <conditionalFormatting sqref="D8545:N8545">
    <cfRule type="cellIs" dxfId="0" priority="20183" operator="equal">
      <formula>0</formula>
    </cfRule>
    <cfRule type="cellIs" dxfId="1" priority="20184" operator="equal">
      <formula>1</formula>
    </cfRule>
  </conditionalFormatting>
  <conditionalFormatting sqref="D8546:N8546">
    <cfRule type="cellIs" dxfId="0" priority="20185" operator="equal">
      <formula>0</formula>
    </cfRule>
    <cfRule type="cellIs" dxfId="1" priority="20186" operator="equal">
      <formula>1</formula>
    </cfRule>
  </conditionalFormatting>
  <conditionalFormatting sqref="D8547:N8547">
    <cfRule type="cellIs" dxfId="0" priority="20187" operator="equal">
      <formula>0</formula>
    </cfRule>
    <cfRule type="cellIs" dxfId="1" priority="20188" operator="equal">
      <formula>1</formula>
    </cfRule>
  </conditionalFormatting>
  <conditionalFormatting sqref="D8548:N8548">
    <cfRule type="cellIs" dxfId="0" priority="20189" operator="equal">
      <formula>0</formula>
    </cfRule>
    <cfRule type="cellIs" dxfId="1" priority="20190" operator="equal">
      <formula>1</formula>
    </cfRule>
  </conditionalFormatting>
  <conditionalFormatting sqref="D8549:N8549">
    <cfRule type="cellIs" dxfId="0" priority="20191" operator="equal">
      <formula>0</formula>
    </cfRule>
    <cfRule type="cellIs" dxfId="1" priority="20192" operator="equal">
      <formula>1</formula>
    </cfRule>
  </conditionalFormatting>
  <conditionalFormatting sqref="D854:N854">
    <cfRule type="cellIs" dxfId="0" priority="1906" operator="equal">
      <formula>0</formula>
    </cfRule>
    <cfRule type="cellIs" dxfId="1" priority="1907" operator="equal">
      <formula>1</formula>
    </cfRule>
  </conditionalFormatting>
  <conditionalFormatting sqref="D8550">
    <cfRule type="colorScale" priority="20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53">
    <cfRule type="colorScale" priority="20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56:N8556">
    <cfRule type="cellIs" dxfId="0" priority="20215" operator="equal">
      <formula>0</formula>
    </cfRule>
    <cfRule type="cellIs" dxfId="1" priority="20216" operator="equal">
      <formula>1</formula>
    </cfRule>
  </conditionalFormatting>
  <conditionalFormatting sqref="D8557:N8557">
    <cfRule type="cellIs" dxfId="0" priority="20217" operator="equal">
      <formula>0</formula>
    </cfRule>
    <cfRule type="cellIs" dxfId="1" priority="20218" operator="equal">
      <formula>1</formula>
    </cfRule>
  </conditionalFormatting>
  <conditionalFormatting sqref="D8558:N8558">
    <cfRule type="cellIs" dxfId="0" priority="20219" operator="equal">
      <formula>0</formula>
    </cfRule>
    <cfRule type="cellIs" dxfId="1" priority="20220" operator="equal">
      <formula>1</formula>
    </cfRule>
  </conditionalFormatting>
  <conditionalFormatting sqref="D8559:N8559">
    <cfRule type="cellIs" dxfId="0" priority="20221" operator="equal">
      <formula>0</formula>
    </cfRule>
    <cfRule type="cellIs" dxfId="1" priority="20222" operator="equal">
      <formula>1</formula>
    </cfRule>
  </conditionalFormatting>
  <conditionalFormatting sqref="D855:N855">
    <cfRule type="cellIs" dxfId="0" priority="1908" operator="equal">
      <formula>0</formula>
    </cfRule>
    <cfRule type="cellIs" dxfId="1" priority="1909" operator="equal">
      <formula>1</formula>
    </cfRule>
  </conditionalFormatting>
  <conditionalFormatting sqref="D8560">
    <cfRule type="colorScale" priority="21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63">
    <cfRule type="colorScale" priority="20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66">
    <cfRule type="colorScale" priority="20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69:N8569">
    <cfRule type="cellIs" dxfId="0" priority="20256" operator="equal">
      <formula>0</formula>
    </cfRule>
    <cfRule type="cellIs" dxfId="1" priority="20257" operator="equal">
      <formula>1</formula>
    </cfRule>
  </conditionalFormatting>
  <conditionalFormatting sqref="D856:N856">
    <cfRule type="cellIs" dxfId="0" priority="1910" operator="equal">
      <formula>0</formula>
    </cfRule>
    <cfRule type="cellIs" dxfId="1" priority="1911" operator="equal">
      <formula>1</formula>
    </cfRule>
  </conditionalFormatting>
  <conditionalFormatting sqref="D8570:N8570">
    <cfRule type="cellIs" dxfId="0" priority="20258" operator="equal">
      <formula>0</formula>
    </cfRule>
    <cfRule type="cellIs" dxfId="1" priority="20259" operator="equal">
      <formula>1</formula>
    </cfRule>
  </conditionalFormatting>
  <conditionalFormatting sqref="D8571:N8571">
    <cfRule type="cellIs" dxfId="0" priority="20260" operator="equal">
      <formula>0</formula>
    </cfRule>
    <cfRule type="cellIs" dxfId="1" priority="20261" operator="equal">
      <formula>1</formula>
    </cfRule>
  </conditionalFormatting>
  <conditionalFormatting sqref="D8572:N8572">
    <cfRule type="cellIs" dxfId="0" priority="20262" operator="equal">
      <formula>0</formula>
    </cfRule>
    <cfRule type="cellIs" dxfId="1" priority="20263" operator="equal">
      <formula>1</formula>
    </cfRule>
  </conditionalFormatting>
  <conditionalFormatting sqref="D8573:N8573">
    <cfRule type="cellIs" dxfId="0" priority="20264" operator="equal">
      <formula>0</formula>
    </cfRule>
    <cfRule type="cellIs" dxfId="1" priority="20265" operator="equal">
      <formula>1</formula>
    </cfRule>
  </conditionalFormatting>
  <conditionalFormatting sqref="D8574:N8574">
    <cfRule type="cellIs" dxfId="0" priority="20266" operator="equal">
      <formula>0</formula>
    </cfRule>
    <cfRule type="cellIs" dxfId="1" priority="20267" operator="equal">
      <formula>1</formula>
    </cfRule>
  </conditionalFormatting>
  <conditionalFormatting sqref="D8575:N8575">
    <cfRule type="cellIs" dxfId="0" priority="20268" operator="equal">
      <formula>0</formula>
    </cfRule>
    <cfRule type="cellIs" dxfId="1" priority="20269" operator="equal">
      <formula>1</formula>
    </cfRule>
  </conditionalFormatting>
  <conditionalFormatting sqref="D8576:N8576">
    <cfRule type="cellIs" dxfId="0" priority="20270" operator="equal">
      <formula>0</formula>
    </cfRule>
    <cfRule type="cellIs" dxfId="1" priority="20271" operator="equal">
      <formula>1</formula>
    </cfRule>
  </conditionalFormatting>
  <conditionalFormatting sqref="D8577:N8577">
    <cfRule type="cellIs" dxfId="0" priority="20272" operator="equal">
      <formula>0</formula>
    </cfRule>
    <cfRule type="cellIs" dxfId="1" priority="20273" operator="equal">
      <formula>1</formula>
    </cfRule>
  </conditionalFormatting>
  <conditionalFormatting sqref="D8578:N8578">
    <cfRule type="cellIs" dxfId="0" priority="20274" operator="equal">
      <formula>0</formula>
    </cfRule>
    <cfRule type="cellIs" dxfId="1" priority="20275" operator="equal">
      <formula>1</formula>
    </cfRule>
  </conditionalFormatting>
  <conditionalFormatting sqref="D8579:N8579">
    <cfRule type="cellIs" dxfId="0" priority="20276" operator="equal">
      <formula>0</formula>
    </cfRule>
    <cfRule type="cellIs" dxfId="1" priority="20277" operator="equal">
      <formula>1</formula>
    </cfRule>
  </conditionalFormatting>
  <conditionalFormatting sqref="D857:N857">
    <cfRule type="cellIs" dxfId="0" priority="1912" operator="equal">
      <formula>0</formula>
    </cfRule>
    <cfRule type="cellIs" dxfId="1" priority="1913" operator="equal">
      <formula>1</formula>
    </cfRule>
  </conditionalFormatting>
  <conditionalFormatting sqref="D8580:N8580">
    <cfRule type="cellIs" dxfId="0" priority="20278" operator="equal">
      <formula>0</formula>
    </cfRule>
    <cfRule type="cellIs" dxfId="1" priority="20279" operator="equal">
      <formula>1</formula>
    </cfRule>
  </conditionalFormatting>
  <conditionalFormatting sqref="D8581:N8581">
    <cfRule type="cellIs" dxfId="0" priority="20280" operator="equal">
      <formula>0</formula>
    </cfRule>
    <cfRule type="cellIs" dxfId="1" priority="20281" operator="equal">
      <formula>1</formula>
    </cfRule>
  </conditionalFormatting>
  <conditionalFormatting sqref="D8582:N8582">
    <cfRule type="cellIs" dxfId="0" priority="20282" operator="equal">
      <formula>0</formula>
    </cfRule>
    <cfRule type="cellIs" dxfId="1" priority="20283" operator="equal">
      <formula>1</formula>
    </cfRule>
  </conditionalFormatting>
  <conditionalFormatting sqref="D8583:N8583">
    <cfRule type="cellIs" dxfId="0" priority="20284" operator="equal">
      <formula>0</formula>
    </cfRule>
    <cfRule type="cellIs" dxfId="1" priority="20285" operator="equal">
      <formula>1</formula>
    </cfRule>
  </conditionalFormatting>
  <conditionalFormatting sqref="D8584:N8584">
    <cfRule type="cellIs" dxfId="0" priority="20286" operator="equal">
      <formula>0</formula>
    </cfRule>
    <cfRule type="cellIs" dxfId="1" priority="20287" operator="equal">
      <formula>1</formula>
    </cfRule>
  </conditionalFormatting>
  <conditionalFormatting sqref="D8585:N8585">
    <cfRule type="cellIs" dxfId="0" priority="20288" operator="equal">
      <formula>0</formula>
    </cfRule>
    <cfRule type="cellIs" dxfId="1" priority="20289" operator="equal">
      <formula>1</formula>
    </cfRule>
  </conditionalFormatting>
  <conditionalFormatting sqref="D8586:N8586">
    <cfRule type="cellIs" dxfId="0" priority="20290" operator="equal">
      <formula>0</formula>
    </cfRule>
    <cfRule type="cellIs" dxfId="1" priority="20291" operator="equal">
      <formula>1</formula>
    </cfRule>
  </conditionalFormatting>
  <conditionalFormatting sqref="D8587:N8587">
    <cfRule type="cellIs" dxfId="0" priority="20292" operator="equal">
      <formula>0</formula>
    </cfRule>
    <cfRule type="cellIs" dxfId="1" priority="20293" operator="equal">
      <formula>1</formula>
    </cfRule>
  </conditionalFormatting>
  <conditionalFormatting sqref="D8588:N8588">
    <cfRule type="cellIs" dxfId="0" priority="20294" operator="equal">
      <formula>0</formula>
    </cfRule>
    <cfRule type="cellIs" dxfId="1" priority="20295" operator="equal">
      <formula>1</formula>
    </cfRule>
  </conditionalFormatting>
  <conditionalFormatting sqref="D8589:N8589">
    <cfRule type="cellIs" dxfId="0" priority="20296" operator="equal">
      <formula>0</formula>
    </cfRule>
    <cfRule type="cellIs" dxfId="1" priority="20297" operator="equal">
      <formula>1</formula>
    </cfRule>
  </conditionalFormatting>
  <conditionalFormatting sqref="D858:N858">
    <cfRule type="cellIs" dxfId="0" priority="1914" operator="equal">
      <formula>0</formula>
    </cfRule>
    <cfRule type="cellIs" dxfId="1" priority="1915" operator="equal">
      <formula>1</formula>
    </cfRule>
  </conditionalFormatting>
  <conditionalFormatting sqref="D8590:N8590">
    <cfRule type="cellIs" dxfId="0" priority="20298" operator="equal">
      <formula>0</formula>
    </cfRule>
    <cfRule type="cellIs" dxfId="1" priority="20299" operator="equal">
      <formula>1</formula>
    </cfRule>
  </conditionalFormatting>
  <conditionalFormatting sqref="D8591:N8591">
    <cfRule type="cellIs" dxfId="0" priority="20300" operator="equal">
      <formula>0</formula>
    </cfRule>
    <cfRule type="cellIs" dxfId="1" priority="20301" operator="equal">
      <formula>1</formula>
    </cfRule>
  </conditionalFormatting>
  <conditionalFormatting sqref="D8592:N8592">
    <cfRule type="cellIs" dxfId="0" priority="20302" operator="equal">
      <formula>0</formula>
    </cfRule>
    <cfRule type="cellIs" dxfId="1" priority="20303" operator="equal">
      <formula>1</formula>
    </cfRule>
  </conditionalFormatting>
  <conditionalFormatting sqref="D8593:N8593">
    <cfRule type="cellIs" dxfId="0" priority="20304" operator="equal">
      <formula>0</formula>
    </cfRule>
    <cfRule type="cellIs" dxfId="1" priority="20305" operator="equal">
      <formula>1</formula>
    </cfRule>
  </conditionalFormatting>
  <conditionalFormatting sqref="D8594:N8594">
    <cfRule type="cellIs" dxfId="0" priority="20306" operator="equal">
      <formula>0</formula>
    </cfRule>
    <cfRule type="cellIs" dxfId="1" priority="20307" operator="equal">
      <formula>1</formula>
    </cfRule>
  </conditionalFormatting>
  <conditionalFormatting sqref="D8595:N8595">
    <cfRule type="cellIs" dxfId="0" priority="20308" operator="equal">
      <formula>0</formula>
    </cfRule>
    <cfRule type="cellIs" dxfId="1" priority="20309" operator="equal">
      <formula>1</formula>
    </cfRule>
  </conditionalFormatting>
  <conditionalFormatting sqref="D8596">
    <cfRule type="colorScale" priority="20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99:N8599">
    <cfRule type="cellIs" dxfId="0" priority="20321" operator="equal">
      <formula>0</formula>
    </cfRule>
    <cfRule type="cellIs" dxfId="1" priority="20322" operator="equal">
      <formula>1</formula>
    </cfRule>
  </conditionalFormatting>
  <conditionalFormatting sqref="D859:N859">
    <cfRule type="cellIs" dxfId="0" priority="1916" operator="equal">
      <formula>0</formula>
    </cfRule>
    <cfRule type="cellIs" dxfId="1" priority="1917" operator="equal">
      <formula>1</formula>
    </cfRule>
  </conditionalFormatting>
  <conditionalFormatting sqref="D85:N85">
    <cfRule type="cellIs" dxfId="0" priority="143" operator="equal">
      <formula>0</formula>
    </cfRule>
    <cfRule type="cellIs" dxfId="1" priority="144" operator="equal">
      <formula>1</formula>
    </cfRule>
  </conditionalFormatting>
  <conditionalFormatting sqref="D8600:N8600">
    <cfRule type="cellIs" dxfId="0" priority="20323" operator="equal">
      <formula>0</formula>
    </cfRule>
    <cfRule type="cellIs" dxfId="1" priority="20324" operator="equal">
      <formula>1</formula>
    </cfRule>
  </conditionalFormatting>
  <conditionalFormatting sqref="D8601:N8601">
    <cfRule type="cellIs" dxfId="0" priority="20325" operator="equal">
      <formula>0</formula>
    </cfRule>
    <cfRule type="cellIs" dxfId="1" priority="20326" operator="equal">
      <formula>1</formula>
    </cfRule>
  </conditionalFormatting>
  <conditionalFormatting sqref="D8602:N8602">
    <cfRule type="cellIs" dxfId="0" priority="20327" operator="equal">
      <formula>0</formula>
    </cfRule>
    <cfRule type="cellIs" dxfId="1" priority="20328" operator="equal">
      <formula>1</formula>
    </cfRule>
  </conditionalFormatting>
  <conditionalFormatting sqref="D8603:N8603">
    <cfRule type="cellIs" dxfId="0" priority="20329" operator="equal">
      <formula>0</formula>
    </cfRule>
    <cfRule type="cellIs" dxfId="1" priority="20330" operator="equal">
      <formula>1</formula>
    </cfRule>
  </conditionalFormatting>
  <conditionalFormatting sqref="D8604:N8604">
    <cfRule type="cellIs" dxfId="0" priority="20331" operator="equal">
      <formula>0</formula>
    </cfRule>
    <cfRule type="cellIs" dxfId="1" priority="20332" operator="equal">
      <formula>1</formula>
    </cfRule>
  </conditionalFormatting>
  <conditionalFormatting sqref="D8605:N8605">
    <cfRule type="cellIs" dxfId="0" priority="20333" operator="equal">
      <formula>0</formula>
    </cfRule>
    <cfRule type="cellIs" dxfId="1" priority="20334" operator="equal">
      <formula>1</formula>
    </cfRule>
  </conditionalFormatting>
  <conditionalFormatting sqref="D8606:N8606">
    <cfRule type="cellIs" dxfId="0" priority="20335" operator="equal">
      <formula>0</formula>
    </cfRule>
    <cfRule type="cellIs" dxfId="1" priority="20336" operator="equal">
      <formula>1</formula>
    </cfRule>
  </conditionalFormatting>
  <conditionalFormatting sqref="D8607:N8607">
    <cfRule type="cellIs" dxfId="0" priority="20337" operator="equal">
      <formula>0</formula>
    </cfRule>
    <cfRule type="cellIs" dxfId="1" priority="20338" operator="equal">
      <formula>1</formula>
    </cfRule>
  </conditionalFormatting>
  <conditionalFormatting sqref="D8608:N8608">
    <cfRule type="cellIs" dxfId="0" priority="20339" operator="equal">
      <formula>0</formula>
    </cfRule>
    <cfRule type="cellIs" dxfId="1" priority="20340" operator="equal">
      <formula>1</formula>
    </cfRule>
  </conditionalFormatting>
  <conditionalFormatting sqref="D8609:N8609">
    <cfRule type="cellIs" dxfId="0" priority="20341" operator="equal">
      <formula>0</formula>
    </cfRule>
    <cfRule type="cellIs" dxfId="1" priority="20342" operator="equal">
      <formula>1</formula>
    </cfRule>
  </conditionalFormatting>
  <conditionalFormatting sqref="D860:N860">
    <cfRule type="cellIs" dxfId="0" priority="1918" operator="equal">
      <formula>0</formula>
    </cfRule>
    <cfRule type="cellIs" dxfId="1" priority="1919" operator="equal">
      <formula>1</formula>
    </cfRule>
  </conditionalFormatting>
  <conditionalFormatting sqref="D8610:N8610">
    <cfRule type="cellIs" dxfId="0" priority="20343" operator="equal">
      <formula>0</formula>
    </cfRule>
    <cfRule type="cellIs" dxfId="1" priority="20344" operator="equal">
      <formula>1</formula>
    </cfRule>
  </conditionalFormatting>
  <conditionalFormatting sqref="D8611:N8611">
    <cfRule type="cellIs" dxfId="0" priority="20345" operator="equal">
      <formula>0</formula>
    </cfRule>
    <cfRule type="cellIs" dxfId="1" priority="20346" operator="equal">
      <formula>1</formula>
    </cfRule>
  </conditionalFormatting>
  <conditionalFormatting sqref="D8612:N8612">
    <cfRule type="cellIs" dxfId="0" priority="20347" operator="equal">
      <formula>0</formula>
    </cfRule>
    <cfRule type="cellIs" dxfId="1" priority="20348" operator="equal">
      <formula>1</formula>
    </cfRule>
  </conditionalFormatting>
  <conditionalFormatting sqref="D8613:N8613">
    <cfRule type="cellIs" dxfId="0" priority="20349" operator="equal">
      <formula>0</formula>
    </cfRule>
    <cfRule type="cellIs" dxfId="1" priority="20350" operator="equal">
      <formula>1</formula>
    </cfRule>
  </conditionalFormatting>
  <conditionalFormatting sqref="D8614:N8614">
    <cfRule type="cellIs" dxfId="0" priority="20351" operator="equal">
      <formula>0</formula>
    </cfRule>
    <cfRule type="cellIs" dxfId="1" priority="20352" operator="equal">
      <formula>1</formula>
    </cfRule>
  </conditionalFormatting>
  <conditionalFormatting sqref="D8615:N8615">
    <cfRule type="cellIs" dxfId="0" priority="20353" operator="equal">
      <formula>0</formula>
    </cfRule>
    <cfRule type="cellIs" dxfId="1" priority="20354" operator="equal">
      <formula>1</formula>
    </cfRule>
  </conditionalFormatting>
  <conditionalFormatting sqref="D8616:N8616">
    <cfRule type="cellIs" dxfId="0" priority="20355" operator="equal">
      <formula>0</formula>
    </cfRule>
    <cfRule type="cellIs" dxfId="1" priority="20356" operator="equal">
      <formula>1</formula>
    </cfRule>
  </conditionalFormatting>
  <conditionalFormatting sqref="D8617:N8617">
    <cfRule type="cellIs" dxfId="0" priority="20357" operator="equal">
      <formula>0</formula>
    </cfRule>
    <cfRule type="cellIs" dxfId="1" priority="20358" operator="equal">
      <formula>1</formula>
    </cfRule>
  </conditionalFormatting>
  <conditionalFormatting sqref="D8618:N8618">
    <cfRule type="cellIs" dxfId="0" priority="20359" operator="equal">
      <formula>0</formula>
    </cfRule>
    <cfRule type="cellIs" dxfId="1" priority="20360" operator="equal">
      <formula>1</formula>
    </cfRule>
  </conditionalFormatting>
  <conditionalFormatting sqref="D8619:N8619">
    <cfRule type="cellIs" dxfId="0" priority="20361" operator="equal">
      <formula>0</formula>
    </cfRule>
    <cfRule type="cellIs" dxfId="1" priority="20362" operator="equal">
      <formula>1</formula>
    </cfRule>
  </conditionalFormatting>
  <conditionalFormatting sqref="D861:N861">
    <cfRule type="cellIs" dxfId="0" priority="1920" operator="equal">
      <formula>0</formula>
    </cfRule>
    <cfRule type="cellIs" dxfId="1" priority="1921" operator="equal">
      <formula>1</formula>
    </cfRule>
  </conditionalFormatting>
  <conditionalFormatting sqref="D8620:N8620">
    <cfRule type="cellIs" dxfId="0" priority="20363" operator="equal">
      <formula>0</formula>
    </cfRule>
    <cfRule type="cellIs" dxfId="1" priority="20364" operator="equal">
      <formula>1</formula>
    </cfRule>
  </conditionalFormatting>
  <conditionalFormatting sqref="D8621:N8621">
    <cfRule type="cellIs" dxfId="0" priority="20365" operator="equal">
      <formula>0</formula>
    </cfRule>
    <cfRule type="cellIs" dxfId="1" priority="20366" operator="equal">
      <formula>1</formula>
    </cfRule>
  </conditionalFormatting>
  <conditionalFormatting sqref="D8622:N8622">
    <cfRule type="cellIs" dxfId="0" priority="20367" operator="equal">
      <formula>0</formula>
    </cfRule>
    <cfRule type="cellIs" dxfId="1" priority="20368" operator="equal">
      <formula>1</formula>
    </cfRule>
  </conditionalFormatting>
  <conditionalFormatting sqref="D8623:N8623">
    <cfRule type="cellIs" dxfId="0" priority="20369" operator="equal">
      <formula>0</formula>
    </cfRule>
    <cfRule type="cellIs" dxfId="1" priority="20370" operator="equal">
      <formula>1</formula>
    </cfRule>
  </conditionalFormatting>
  <conditionalFormatting sqref="D8624">
    <cfRule type="colorScale" priority="20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27:N8627">
    <cfRule type="cellIs" dxfId="0" priority="20382" operator="equal">
      <formula>0</formula>
    </cfRule>
    <cfRule type="cellIs" dxfId="1" priority="20383" operator="equal">
      <formula>1</formula>
    </cfRule>
  </conditionalFormatting>
  <conditionalFormatting sqref="D8628">
    <cfRule type="colorScale" priority="20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2:N862">
    <cfRule type="cellIs" dxfId="0" priority="1922" operator="equal">
      <formula>0</formula>
    </cfRule>
    <cfRule type="cellIs" dxfId="1" priority="1923" operator="equal">
      <formula>1</formula>
    </cfRule>
  </conditionalFormatting>
  <conditionalFormatting sqref="D8631:N8631">
    <cfRule type="cellIs" dxfId="0" priority="20395" operator="equal">
      <formula>0</formula>
    </cfRule>
    <cfRule type="cellIs" dxfId="1" priority="20396" operator="equal">
      <formula>1</formula>
    </cfRule>
  </conditionalFormatting>
  <conditionalFormatting sqref="D8632">
    <cfRule type="colorScale" priority="20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35">
    <cfRule type="colorScale" priority="20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38:N8638">
    <cfRule type="cellIs" dxfId="0" priority="20419" operator="equal">
      <formula>0</formula>
    </cfRule>
    <cfRule type="cellIs" dxfId="1" priority="20420" operator="equal">
      <formula>1</formula>
    </cfRule>
  </conditionalFormatting>
  <conditionalFormatting sqref="D8639:N8639">
    <cfRule type="cellIs" dxfId="0" priority="20421" operator="equal">
      <formula>0</formula>
    </cfRule>
    <cfRule type="cellIs" dxfId="1" priority="20422" operator="equal">
      <formula>1</formula>
    </cfRule>
  </conditionalFormatting>
  <conditionalFormatting sqref="D863:N863">
    <cfRule type="cellIs" dxfId="0" priority="1924" operator="equal">
      <formula>0</formula>
    </cfRule>
    <cfRule type="cellIs" dxfId="1" priority="1925" operator="equal">
      <formula>1</formula>
    </cfRule>
  </conditionalFormatting>
  <conditionalFormatting sqref="D8640:N8640">
    <cfRule type="cellIs" dxfId="0" priority="20423" operator="equal">
      <formula>0</formula>
    </cfRule>
    <cfRule type="cellIs" dxfId="1" priority="20424" operator="equal">
      <formula>1</formula>
    </cfRule>
  </conditionalFormatting>
  <conditionalFormatting sqref="D8641:N8641">
    <cfRule type="cellIs" dxfId="0" priority="20425" operator="equal">
      <formula>0</formula>
    </cfRule>
    <cfRule type="cellIs" dxfId="1" priority="20426" operator="equal">
      <formula>1</formula>
    </cfRule>
  </conditionalFormatting>
  <conditionalFormatting sqref="D8642:N8642">
    <cfRule type="cellIs" dxfId="0" priority="20427" operator="equal">
      <formula>0</formula>
    </cfRule>
    <cfRule type="cellIs" dxfId="1" priority="20428" operator="equal">
      <formula>1</formula>
    </cfRule>
  </conditionalFormatting>
  <conditionalFormatting sqref="D8643:N8643">
    <cfRule type="cellIs" dxfId="0" priority="20429" operator="equal">
      <formula>0</formula>
    </cfRule>
    <cfRule type="cellIs" dxfId="1" priority="20430" operator="equal">
      <formula>1</formula>
    </cfRule>
  </conditionalFormatting>
  <conditionalFormatting sqref="D8644:N8644">
    <cfRule type="cellIs" dxfId="0" priority="20431" operator="equal">
      <formula>0</formula>
    </cfRule>
    <cfRule type="cellIs" dxfId="1" priority="20432" operator="equal">
      <formula>1</formula>
    </cfRule>
  </conditionalFormatting>
  <conditionalFormatting sqref="D8645:N8645">
    <cfRule type="cellIs" dxfId="0" priority="20433" operator="equal">
      <formula>0</formula>
    </cfRule>
    <cfRule type="cellIs" dxfId="1" priority="20434" operator="equal">
      <formula>1</formula>
    </cfRule>
  </conditionalFormatting>
  <conditionalFormatting sqref="D8646:N8646">
    <cfRule type="cellIs" dxfId="0" priority="20435" operator="equal">
      <formula>0</formula>
    </cfRule>
    <cfRule type="cellIs" dxfId="1" priority="20436" operator="equal">
      <formula>1</formula>
    </cfRule>
  </conditionalFormatting>
  <conditionalFormatting sqref="D8647:N8647">
    <cfRule type="cellIs" dxfId="0" priority="20437" operator="equal">
      <formula>0</formula>
    </cfRule>
    <cfRule type="cellIs" dxfId="1" priority="20438" operator="equal">
      <formula>1</formula>
    </cfRule>
  </conditionalFormatting>
  <conditionalFormatting sqref="D8648:N8648">
    <cfRule type="cellIs" dxfId="0" priority="20439" operator="equal">
      <formula>0</formula>
    </cfRule>
    <cfRule type="cellIs" dxfId="1" priority="20440" operator="equal">
      <formula>1</formula>
    </cfRule>
  </conditionalFormatting>
  <conditionalFormatting sqref="D8649:N8649">
    <cfRule type="cellIs" dxfId="0" priority="20441" operator="equal">
      <formula>0</formula>
    </cfRule>
    <cfRule type="cellIs" dxfId="1" priority="20442" operator="equal">
      <formula>1</formula>
    </cfRule>
  </conditionalFormatting>
  <conditionalFormatting sqref="D864:N864">
    <cfRule type="cellIs" dxfId="0" priority="1926" operator="equal">
      <formula>0</formula>
    </cfRule>
    <cfRule type="cellIs" dxfId="1" priority="1927" operator="equal">
      <formula>1</formula>
    </cfRule>
  </conditionalFormatting>
  <conditionalFormatting sqref="D8650:N8650">
    <cfRule type="cellIs" dxfId="0" priority="20443" operator="equal">
      <formula>0</formula>
    </cfRule>
    <cfRule type="cellIs" dxfId="1" priority="20444" operator="equal">
      <formula>1</formula>
    </cfRule>
  </conditionalFormatting>
  <conditionalFormatting sqref="D8651:N8651">
    <cfRule type="cellIs" dxfId="0" priority="20445" operator="equal">
      <formula>0</formula>
    </cfRule>
    <cfRule type="cellIs" dxfId="1" priority="20446" operator="equal">
      <formula>1</formula>
    </cfRule>
  </conditionalFormatting>
  <conditionalFormatting sqref="D8652:N8652">
    <cfRule type="cellIs" dxfId="0" priority="20447" operator="equal">
      <formula>0</formula>
    </cfRule>
    <cfRule type="cellIs" dxfId="1" priority="20448" operator="equal">
      <formula>1</formula>
    </cfRule>
  </conditionalFormatting>
  <conditionalFormatting sqref="D8653:N8653">
    <cfRule type="cellIs" dxfId="0" priority="20449" operator="equal">
      <formula>0</formula>
    </cfRule>
    <cfRule type="cellIs" dxfId="1" priority="20450" operator="equal">
      <formula>1</formula>
    </cfRule>
  </conditionalFormatting>
  <conditionalFormatting sqref="D8654:N8654">
    <cfRule type="cellIs" dxfId="0" priority="20451" operator="equal">
      <formula>0</formula>
    </cfRule>
    <cfRule type="cellIs" dxfId="1" priority="20452" operator="equal">
      <formula>1</formula>
    </cfRule>
  </conditionalFormatting>
  <conditionalFormatting sqref="D8655:N8655">
    <cfRule type="cellIs" dxfId="0" priority="20453" operator="equal">
      <formula>0</formula>
    </cfRule>
    <cfRule type="cellIs" dxfId="1" priority="20454" operator="equal">
      <formula>1</formula>
    </cfRule>
  </conditionalFormatting>
  <conditionalFormatting sqref="D8656:N8656">
    <cfRule type="cellIs" dxfId="0" priority="20455" operator="equal">
      <formula>0</formula>
    </cfRule>
    <cfRule type="cellIs" dxfId="1" priority="20456" operator="equal">
      <formula>1</formula>
    </cfRule>
  </conditionalFormatting>
  <conditionalFormatting sqref="D8657:N8657">
    <cfRule type="cellIs" dxfId="0" priority="20457" operator="equal">
      <formula>0</formula>
    </cfRule>
    <cfRule type="cellIs" dxfId="1" priority="20458" operator="equal">
      <formula>1</formula>
    </cfRule>
  </conditionalFormatting>
  <conditionalFormatting sqref="D8658:N8658">
    <cfRule type="cellIs" dxfId="0" priority="20459" operator="equal">
      <formula>0</formula>
    </cfRule>
    <cfRule type="cellIs" dxfId="1" priority="20460" operator="equal">
      <formula>1</formula>
    </cfRule>
  </conditionalFormatting>
  <conditionalFormatting sqref="D8659:N8659">
    <cfRule type="cellIs" dxfId="0" priority="20461" operator="equal">
      <formula>0</formula>
    </cfRule>
    <cfRule type="cellIs" dxfId="1" priority="20462" operator="equal">
      <formula>1</formula>
    </cfRule>
  </conditionalFormatting>
  <conditionalFormatting sqref="D865:N865">
    <cfRule type="cellIs" dxfId="0" priority="1928" operator="equal">
      <formula>0</formula>
    </cfRule>
    <cfRule type="cellIs" dxfId="1" priority="1929" operator="equal">
      <formula>1</formula>
    </cfRule>
  </conditionalFormatting>
  <conditionalFormatting sqref="D8660:N8660">
    <cfRule type="cellIs" dxfId="0" priority="20463" operator="equal">
      <formula>0</formula>
    </cfRule>
    <cfRule type="cellIs" dxfId="1" priority="20464" operator="equal">
      <formula>1</formula>
    </cfRule>
  </conditionalFormatting>
  <conditionalFormatting sqref="D8661:N8661">
    <cfRule type="cellIs" dxfId="0" priority="20465" operator="equal">
      <formula>0</formula>
    </cfRule>
    <cfRule type="cellIs" dxfId="1" priority="20466" operator="equal">
      <formula>1</formula>
    </cfRule>
  </conditionalFormatting>
  <conditionalFormatting sqref="D8662:N8662">
    <cfRule type="cellIs" dxfId="0" priority="20467" operator="equal">
      <formula>0</formula>
    </cfRule>
    <cfRule type="cellIs" dxfId="1" priority="20468" operator="equal">
      <formula>1</formula>
    </cfRule>
  </conditionalFormatting>
  <conditionalFormatting sqref="D8663">
    <cfRule type="colorScale" priority="20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66:N8666">
    <cfRule type="cellIs" dxfId="0" priority="20480" operator="equal">
      <formula>0</formula>
    </cfRule>
    <cfRule type="cellIs" dxfId="1" priority="20481" operator="equal">
      <formula>1</formula>
    </cfRule>
  </conditionalFormatting>
  <conditionalFormatting sqref="D8667:N8667">
    <cfRule type="cellIs" dxfId="0" priority="20482" operator="equal">
      <formula>0</formula>
    </cfRule>
    <cfRule type="cellIs" dxfId="1" priority="20483" operator="equal">
      <formula>1</formula>
    </cfRule>
  </conditionalFormatting>
  <conditionalFormatting sqref="D8668:N8668">
    <cfRule type="cellIs" dxfId="0" priority="20484" operator="equal">
      <formula>0</formula>
    </cfRule>
    <cfRule type="cellIs" dxfId="1" priority="20485" operator="equal">
      <formula>1</formula>
    </cfRule>
  </conditionalFormatting>
  <conditionalFormatting sqref="D8669:N8669">
    <cfRule type="cellIs" dxfId="0" priority="20486" operator="equal">
      <formula>0</formula>
    </cfRule>
    <cfRule type="cellIs" dxfId="1" priority="20487" operator="equal">
      <formula>1</formula>
    </cfRule>
  </conditionalFormatting>
  <conditionalFormatting sqref="D866:N866">
    <cfRule type="cellIs" dxfId="0" priority="1930" operator="equal">
      <formula>0</formula>
    </cfRule>
    <cfRule type="cellIs" dxfId="1" priority="1931" operator="equal">
      <formula>1</formula>
    </cfRule>
  </conditionalFormatting>
  <conditionalFormatting sqref="D8670:N8670">
    <cfRule type="cellIs" dxfId="0" priority="20488" operator="equal">
      <formula>0</formula>
    </cfRule>
    <cfRule type="cellIs" dxfId="1" priority="20489" operator="equal">
      <formula>1</formula>
    </cfRule>
  </conditionalFormatting>
  <conditionalFormatting sqref="D8671:N8671">
    <cfRule type="cellIs" dxfId="0" priority="20490" operator="equal">
      <formula>0</formula>
    </cfRule>
    <cfRule type="cellIs" dxfId="1" priority="20491" operator="equal">
      <formula>1</formula>
    </cfRule>
  </conditionalFormatting>
  <conditionalFormatting sqref="D8672:N8672">
    <cfRule type="cellIs" dxfId="0" priority="20492" operator="equal">
      <formula>0</formula>
    </cfRule>
    <cfRule type="cellIs" dxfId="1" priority="20493" operator="equal">
      <formula>1</formula>
    </cfRule>
  </conditionalFormatting>
  <conditionalFormatting sqref="D8673:N8673">
    <cfRule type="cellIs" dxfId="0" priority="20494" operator="equal">
      <formula>0</formula>
    </cfRule>
    <cfRule type="cellIs" dxfId="1" priority="20495" operator="equal">
      <formula>1</formula>
    </cfRule>
  </conditionalFormatting>
  <conditionalFormatting sqref="D8674:N8674">
    <cfRule type="cellIs" dxfId="0" priority="20496" operator="equal">
      <formula>0</formula>
    </cfRule>
    <cfRule type="cellIs" dxfId="1" priority="20497" operator="equal">
      <formula>1</formula>
    </cfRule>
  </conditionalFormatting>
  <conditionalFormatting sqref="D8675:N8675">
    <cfRule type="cellIs" dxfId="0" priority="20498" operator="equal">
      <formula>0</formula>
    </cfRule>
    <cfRule type="cellIs" dxfId="1" priority="20499" operator="equal">
      <formula>1</formula>
    </cfRule>
  </conditionalFormatting>
  <conditionalFormatting sqref="D8676:N8676">
    <cfRule type="cellIs" dxfId="0" priority="20500" operator="equal">
      <formula>0</formula>
    </cfRule>
    <cfRule type="cellIs" dxfId="1" priority="20501" operator="equal">
      <formula>1</formula>
    </cfRule>
  </conditionalFormatting>
  <conditionalFormatting sqref="D8677:N8677">
    <cfRule type="cellIs" dxfId="0" priority="20502" operator="equal">
      <formula>0</formula>
    </cfRule>
    <cfRule type="cellIs" dxfId="1" priority="20503" operator="equal">
      <formula>1</formula>
    </cfRule>
  </conditionalFormatting>
  <conditionalFormatting sqref="D8678:N8678">
    <cfRule type="cellIs" dxfId="0" priority="20504" operator="equal">
      <formula>0</formula>
    </cfRule>
    <cfRule type="cellIs" dxfId="1" priority="20505" operator="equal">
      <formula>1</formula>
    </cfRule>
  </conditionalFormatting>
  <conditionalFormatting sqref="D8679:N8679">
    <cfRule type="cellIs" dxfId="0" priority="20506" operator="equal">
      <formula>0</formula>
    </cfRule>
    <cfRule type="cellIs" dxfId="1" priority="20507" operator="equal">
      <formula>1</formula>
    </cfRule>
  </conditionalFormatting>
  <conditionalFormatting sqref="D867:N867">
    <cfRule type="cellIs" dxfId="0" priority="1932" operator="equal">
      <formula>0</formula>
    </cfRule>
    <cfRule type="cellIs" dxfId="1" priority="1933" operator="equal">
      <formula>1</formula>
    </cfRule>
  </conditionalFormatting>
  <conditionalFormatting sqref="D8680:N8680">
    <cfRule type="cellIs" dxfId="0" priority="20508" operator="equal">
      <formula>0</formula>
    </cfRule>
    <cfRule type="cellIs" dxfId="1" priority="20509" operator="equal">
      <formula>1</formula>
    </cfRule>
  </conditionalFormatting>
  <conditionalFormatting sqref="D8681:N8681">
    <cfRule type="cellIs" dxfId="0" priority="20510" operator="equal">
      <formula>0</formula>
    </cfRule>
    <cfRule type="cellIs" dxfId="1" priority="20511" operator="equal">
      <formula>1</formula>
    </cfRule>
  </conditionalFormatting>
  <conditionalFormatting sqref="D8682:N8682">
    <cfRule type="cellIs" dxfId="0" priority="20512" operator="equal">
      <formula>0</formula>
    </cfRule>
    <cfRule type="cellIs" dxfId="1" priority="20513" operator="equal">
      <formula>1</formula>
    </cfRule>
  </conditionalFormatting>
  <conditionalFormatting sqref="D8683:N8683">
    <cfRule type="cellIs" dxfId="0" priority="20514" operator="equal">
      <formula>0</formula>
    </cfRule>
    <cfRule type="cellIs" dxfId="1" priority="20515" operator="equal">
      <formula>1</formula>
    </cfRule>
  </conditionalFormatting>
  <conditionalFormatting sqref="D8684:N8684">
    <cfRule type="cellIs" dxfId="0" priority="20516" operator="equal">
      <formula>0</formula>
    </cfRule>
    <cfRule type="cellIs" dxfId="1" priority="20517" operator="equal">
      <formula>1</formula>
    </cfRule>
  </conditionalFormatting>
  <conditionalFormatting sqref="D8685:N8685">
    <cfRule type="cellIs" dxfId="0" priority="20518" operator="equal">
      <formula>0</formula>
    </cfRule>
    <cfRule type="cellIs" dxfId="1" priority="20519" operator="equal">
      <formula>1</formula>
    </cfRule>
  </conditionalFormatting>
  <conditionalFormatting sqref="D8686:N8686">
    <cfRule type="cellIs" dxfId="0" priority="20520" operator="equal">
      <formula>0</formula>
    </cfRule>
    <cfRule type="cellIs" dxfId="1" priority="20521" operator="equal">
      <formula>1</formula>
    </cfRule>
  </conditionalFormatting>
  <conditionalFormatting sqref="D8687:N8687">
    <cfRule type="cellIs" dxfId="0" priority="20522" operator="equal">
      <formula>0</formula>
    </cfRule>
    <cfRule type="cellIs" dxfId="1" priority="20523" operator="equal">
      <formula>1</formula>
    </cfRule>
  </conditionalFormatting>
  <conditionalFormatting sqref="D8688:N8688">
    <cfRule type="cellIs" dxfId="0" priority="20524" operator="equal">
      <formula>0</formula>
    </cfRule>
    <cfRule type="cellIs" dxfId="1" priority="20525" operator="equal">
      <formula>1</formula>
    </cfRule>
  </conditionalFormatting>
  <conditionalFormatting sqref="D8689:N8689">
    <cfRule type="cellIs" dxfId="0" priority="20526" operator="equal">
      <formula>0</formula>
    </cfRule>
    <cfRule type="cellIs" dxfId="1" priority="20527" operator="equal">
      <formula>1</formula>
    </cfRule>
  </conditionalFormatting>
  <conditionalFormatting sqref="D868:N868">
    <cfRule type="cellIs" dxfId="0" priority="1934" operator="equal">
      <formula>0</formula>
    </cfRule>
    <cfRule type="cellIs" dxfId="1" priority="1935" operator="equal">
      <formula>1</formula>
    </cfRule>
  </conditionalFormatting>
  <conditionalFormatting sqref="D8690:N8690">
    <cfRule type="cellIs" dxfId="0" priority="20528" operator="equal">
      <formula>0</formula>
    </cfRule>
    <cfRule type="cellIs" dxfId="1" priority="20529" operator="equal">
      <formula>1</formula>
    </cfRule>
  </conditionalFormatting>
  <conditionalFormatting sqref="D8691:N8691">
    <cfRule type="cellIs" dxfId="0" priority="20530" operator="equal">
      <formula>0</formula>
    </cfRule>
    <cfRule type="cellIs" dxfId="1" priority="20531" operator="equal">
      <formula>1</formula>
    </cfRule>
  </conditionalFormatting>
  <conditionalFormatting sqref="D8692:N8692">
    <cfRule type="cellIs" dxfId="0" priority="20532" operator="equal">
      <formula>0</formula>
    </cfRule>
    <cfRule type="cellIs" dxfId="1" priority="20533" operator="equal">
      <formula>1</formula>
    </cfRule>
  </conditionalFormatting>
  <conditionalFormatting sqref="D8693:N8693">
    <cfRule type="cellIs" dxfId="0" priority="20534" operator="equal">
      <formula>0</formula>
    </cfRule>
    <cfRule type="cellIs" dxfId="1" priority="20535" operator="equal">
      <formula>1</formula>
    </cfRule>
  </conditionalFormatting>
  <conditionalFormatting sqref="D8694:N8694">
    <cfRule type="cellIs" dxfId="0" priority="20536" operator="equal">
      <formula>0</formula>
    </cfRule>
    <cfRule type="cellIs" dxfId="1" priority="20537" operator="equal">
      <formula>1</formula>
    </cfRule>
  </conditionalFormatting>
  <conditionalFormatting sqref="D8695:N8695">
    <cfRule type="cellIs" dxfId="0" priority="20538" operator="equal">
      <formula>0</formula>
    </cfRule>
    <cfRule type="cellIs" dxfId="1" priority="20539" operator="equal">
      <formula>1</formula>
    </cfRule>
  </conditionalFormatting>
  <conditionalFormatting sqref="D8696">
    <cfRule type="colorScale" priority="20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99">
    <cfRule type="colorScale" priority="20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9:N869">
    <cfRule type="cellIs" dxfId="0" priority="1936" operator="equal">
      <formula>0</formula>
    </cfRule>
    <cfRule type="cellIs" dxfId="1" priority="1937" operator="equal">
      <formula>1</formula>
    </cfRule>
  </conditionalFormatting>
  <conditionalFormatting sqref="D86:N86">
    <cfRule type="cellIs" dxfId="0" priority="145" operator="equal">
      <formula>0</formula>
    </cfRule>
    <cfRule type="cellIs" dxfId="1" priority="146" operator="equal">
      <formula>1</formula>
    </cfRule>
  </conditionalFormatting>
  <conditionalFormatting sqref="D870">
    <cfRule type="colorScale" priority="2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02:N8702">
    <cfRule type="cellIs" dxfId="0" priority="20562" operator="equal">
      <formula>0</formula>
    </cfRule>
    <cfRule type="cellIs" dxfId="1" priority="20563" operator="equal">
      <formula>1</formula>
    </cfRule>
  </conditionalFormatting>
  <conditionalFormatting sqref="D8703:N8703">
    <cfRule type="cellIs" dxfId="0" priority="20564" operator="equal">
      <formula>0</formula>
    </cfRule>
    <cfRule type="cellIs" dxfId="1" priority="20565" operator="equal">
      <formula>1</formula>
    </cfRule>
  </conditionalFormatting>
  <conditionalFormatting sqref="D8704:N8704">
    <cfRule type="cellIs" dxfId="0" priority="20566" operator="equal">
      <formula>0</formula>
    </cfRule>
    <cfRule type="cellIs" dxfId="1" priority="20567" operator="equal">
      <formula>1</formula>
    </cfRule>
  </conditionalFormatting>
  <conditionalFormatting sqref="D8705:N8705">
    <cfRule type="cellIs" dxfId="0" priority="20568" operator="equal">
      <formula>0</formula>
    </cfRule>
    <cfRule type="cellIs" dxfId="1" priority="20569" operator="equal">
      <formula>1</formula>
    </cfRule>
  </conditionalFormatting>
  <conditionalFormatting sqref="D8706:N8706">
    <cfRule type="cellIs" dxfId="0" priority="20570" operator="equal">
      <formula>0</formula>
    </cfRule>
    <cfRule type="cellIs" dxfId="1" priority="20571" operator="equal">
      <formula>1</formula>
    </cfRule>
  </conditionalFormatting>
  <conditionalFormatting sqref="D8707:N8707">
    <cfRule type="cellIs" dxfId="0" priority="20572" operator="equal">
      <formula>0</formula>
    </cfRule>
    <cfRule type="cellIs" dxfId="1" priority="20573" operator="equal">
      <formula>1</formula>
    </cfRule>
  </conditionalFormatting>
  <conditionalFormatting sqref="D8708:N8708">
    <cfRule type="cellIs" dxfId="0" priority="20574" operator="equal">
      <formula>0</formula>
    </cfRule>
    <cfRule type="cellIs" dxfId="1" priority="20575" operator="equal">
      <formula>1</formula>
    </cfRule>
  </conditionalFormatting>
  <conditionalFormatting sqref="D8709:N8709">
    <cfRule type="cellIs" dxfId="0" priority="20576" operator="equal">
      <formula>0</formula>
    </cfRule>
    <cfRule type="cellIs" dxfId="1" priority="20577" operator="equal">
      <formula>1</formula>
    </cfRule>
  </conditionalFormatting>
  <conditionalFormatting sqref="D8710:N8710">
    <cfRule type="cellIs" dxfId="0" priority="20578" operator="equal">
      <formula>0</formula>
    </cfRule>
    <cfRule type="cellIs" dxfId="1" priority="20579" operator="equal">
      <formula>1</formula>
    </cfRule>
  </conditionalFormatting>
  <conditionalFormatting sqref="D8711:N8711">
    <cfRule type="cellIs" dxfId="0" priority="20580" operator="equal">
      <formula>0</formula>
    </cfRule>
    <cfRule type="cellIs" dxfId="1" priority="20581" operator="equal">
      <formula>1</formula>
    </cfRule>
  </conditionalFormatting>
  <conditionalFormatting sqref="D8712:N8712">
    <cfRule type="cellIs" dxfId="0" priority="20582" operator="equal">
      <formula>0</formula>
    </cfRule>
    <cfRule type="cellIs" dxfId="1" priority="20583" operator="equal">
      <formula>1</formula>
    </cfRule>
  </conditionalFormatting>
  <conditionalFormatting sqref="D8713:N8713">
    <cfRule type="cellIs" dxfId="0" priority="20584" operator="equal">
      <formula>0</formula>
    </cfRule>
    <cfRule type="cellIs" dxfId="1" priority="20585" operator="equal">
      <formula>1</formula>
    </cfRule>
  </conditionalFormatting>
  <conditionalFormatting sqref="D8714:N8714">
    <cfRule type="cellIs" dxfId="0" priority="20586" operator="equal">
      <formula>0</formula>
    </cfRule>
    <cfRule type="cellIs" dxfId="1" priority="20587" operator="equal">
      <formula>1</formula>
    </cfRule>
  </conditionalFormatting>
  <conditionalFormatting sqref="D8715:N8715">
    <cfRule type="cellIs" dxfId="0" priority="20588" operator="equal">
      <formula>0</formula>
    </cfRule>
    <cfRule type="cellIs" dxfId="1" priority="20589" operator="equal">
      <formula>1</formula>
    </cfRule>
  </conditionalFormatting>
  <conditionalFormatting sqref="D8716:N8716">
    <cfRule type="cellIs" dxfId="0" priority="20590" operator="equal">
      <formula>0</formula>
    </cfRule>
    <cfRule type="cellIs" dxfId="1" priority="20591" operator="equal">
      <formula>1</formula>
    </cfRule>
  </conditionalFormatting>
  <conditionalFormatting sqref="D8717:N8717">
    <cfRule type="cellIs" dxfId="0" priority="20592" operator="equal">
      <formula>0</formula>
    </cfRule>
    <cfRule type="cellIs" dxfId="1" priority="20593" operator="equal">
      <formula>1</formula>
    </cfRule>
  </conditionalFormatting>
  <conditionalFormatting sqref="D8718:N8718">
    <cfRule type="cellIs" dxfId="0" priority="20594" operator="equal">
      <formula>0</formula>
    </cfRule>
    <cfRule type="cellIs" dxfId="1" priority="20595" operator="equal">
      <formula>1</formula>
    </cfRule>
  </conditionalFormatting>
  <conditionalFormatting sqref="D8719:N8719">
    <cfRule type="cellIs" dxfId="0" priority="20596" operator="equal">
      <formula>0</formula>
    </cfRule>
    <cfRule type="cellIs" dxfId="1" priority="20597" operator="equal">
      <formula>1</formula>
    </cfRule>
  </conditionalFormatting>
  <conditionalFormatting sqref="D8720:N8720">
    <cfRule type="cellIs" dxfId="0" priority="20598" operator="equal">
      <formula>0</formula>
    </cfRule>
    <cfRule type="cellIs" dxfId="1" priority="20599" operator="equal">
      <formula>1</formula>
    </cfRule>
  </conditionalFormatting>
  <conditionalFormatting sqref="D8721:N8721">
    <cfRule type="cellIs" dxfId="0" priority="20600" operator="equal">
      <formula>0</formula>
    </cfRule>
    <cfRule type="cellIs" dxfId="1" priority="20601" operator="equal">
      <formula>1</formula>
    </cfRule>
  </conditionalFormatting>
  <conditionalFormatting sqref="D8722:N8722">
    <cfRule type="cellIs" dxfId="0" priority="20602" operator="equal">
      <formula>0</formula>
    </cfRule>
    <cfRule type="cellIs" dxfId="1" priority="20603" operator="equal">
      <formula>1</formula>
    </cfRule>
  </conditionalFormatting>
  <conditionalFormatting sqref="D8723:N8723">
    <cfRule type="cellIs" dxfId="0" priority="20604" operator="equal">
      <formula>0</formula>
    </cfRule>
    <cfRule type="cellIs" dxfId="1" priority="20605" operator="equal">
      <formula>1</formula>
    </cfRule>
  </conditionalFormatting>
  <conditionalFormatting sqref="D8724:N8724">
    <cfRule type="cellIs" dxfId="0" priority="20606" operator="equal">
      <formula>0</formula>
    </cfRule>
    <cfRule type="cellIs" dxfId="1" priority="20607" operator="equal">
      <formula>1</formula>
    </cfRule>
  </conditionalFormatting>
  <conditionalFormatting sqref="D8725:N8725">
    <cfRule type="cellIs" dxfId="0" priority="20608" operator="equal">
      <formula>0</formula>
    </cfRule>
    <cfRule type="cellIs" dxfId="1" priority="20609" operator="equal">
      <formula>1</formula>
    </cfRule>
  </conditionalFormatting>
  <conditionalFormatting sqref="D8726:N8726">
    <cfRule type="cellIs" dxfId="0" priority="20610" operator="equal">
      <formula>0</formula>
    </cfRule>
    <cfRule type="cellIs" dxfId="1" priority="20611" operator="equal">
      <formula>1</formula>
    </cfRule>
  </conditionalFormatting>
  <conditionalFormatting sqref="D8727:N8727">
    <cfRule type="cellIs" dxfId="0" priority="20612" operator="equal">
      <formula>0</formula>
    </cfRule>
    <cfRule type="cellIs" dxfId="1" priority="20613" operator="equal">
      <formula>1</formula>
    </cfRule>
  </conditionalFormatting>
  <conditionalFormatting sqref="D8728:N8728">
    <cfRule type="cellIs" dxfId="0" priority="20614" operator="equal">
      <formula>0</formula>
    </cfRule>
    <cfRule type="cellIs" dxfId="1" priority="20615" operator="equal">
      <formula>1</formula>
    </cfRule>
  </conditionalFormatting>
  <conditionalFormatting sqref="D8729">
    <cfRule type="colorScale" priority="20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3">
    <cfRule type="colorScale" priority="2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32:N8732">
    <cfRule type="cellIs" dxfId="0" priority="20627" operator="equal">
      <formula>0</formula>
    </cfRule>
    <cfRule type="cellIs" dxfId="1" priority="20628" operator="equal">
      <formula>1</formula>
    </cfRule>
  </conditionalFormatting>
  <conditionalFormatting sqref="D8733:N8733">
    <cfRule type="cellIs" dxfId="0" priority="20629" operator="equal">
      <formula>0</formula>
    </cfRule>
    <cfRule type="cellIs" dxfId="1" priority="20630" operator="equal">
      <formula>1</formula>
    </cfRule>
  </conditionalFormatting>
  <conditionalFormatting sqref="D8734:N8734">
    <cfRule type="cellIs" dxfId="0" priority="20631" operator="equal">
      <formula>0</formula>
    </cfRule>
    <cfRule type="cellIs" dxfId="1" priority="20632" operator="equal">
      <formula>1</formula>
    </cfRule>
  </conditionalFormatting>
  <conditionalFormatting sqref="D8735:N8735">
    <cfRule type="cellIs" dxfId="0" priority="20633" operator="equal">
      <formula>0</formula>
    </cfRule>
    <cfRule type="cellIs" dxfId="1" priority="20634" operator="equal">
      <formula>1</formula>
    </cfRule>
  </conditionalFormatting>
  <conditionalFormatting sqref="D8736:N8736">
    <cfRule type="cellIs" dxfId="0" priority="20635" operator="equal">
      <formula>0</formula>
    </cfRule>
    <cfRule type="cellIs" dxfId="1" priority="20636" operator="equal">
      <formula>1</formula>
    </cfRule>
  </conditionalFormatting>
  <conditionalFormatting sqref="D8737:N8737">
    <cfRule type="cellIs" dxfId="0" priority="20637" operator="equal">
      <formula>0</formula>
    </cfRule>
    <cfRule type="cellIs" dxfId="1" priority="20638" operator="equal">
      <formula>1</formula>
    </cfRule>
  </conditionalFormatting>
  <conditionalFormatting sqref="D8738:N8738">
    <cfRule type="cellIs" dxfId="0" priority="20639" operator="equal">
      <formula>0</formula>
    </cfRule>
    <cfRule type="cellIs" dxfId="1" priority="20640" operator="equal">
      <formula>1</formula>
    </cfRule>
  </conditionalFormatting>
  <conditionalFormatting sqref="D8739:N8739">
    <cfRule type="cellIs" dxfId="0" priority="20641" operator="equal">
      <formula>0</formula>
    </cfRule>
    <cfRule type="cellIs" dxfId="1" priority="20642" operator="equal">
      <formula>1</formula>
    </cfRule>
  </conditionalFormatting>
  <conditionalFormatting sqref="D8740:N8740">
    <cfRule type="cellIs" dxfId="0" priority="20643" operator="equal">
      <formula>0</formula>
    </cfRule>
    <cfRule type="cellIs" dxfId="1" priority="20644" operator="equal">
      <formula>1</formula>
    </cfRule>
  </conditionalFormatting>
  <conditionalFormatting sqref="D8741:N8741">
    <cfRule type="cellIs" dxfId="0" priority="20645" operator="equal">
      <formula>0</formula>
    </cfRule>
    <cfRule type="cellIs" dxfId="1" priority="20646" operator="equal">
      <formula>1</formula>
    </cfRule>
  </conditionalFormatting>
  <conditionalFormatting sqref="D8742:N8742">
    <cfRule type="cellIs" dxfId="0" priority="20647" operator="equal">
      <formula>0</formula>
    </cfRule>
    <cfRule type="cellIs" dxfId="1" priority="20648" operator="equal">
      <formula>1</formula>
    </cfRule>
  </conditionalFormatting>
  <conditionalFormatting sqref="D8743:N8743">
    <cfRule type="cellIs" dxfId="0" priority="20649" operator="equal">
      <formula>0</formula>
    </cfRule>
    <cfRule type="cellIs" dxfId="1" priority="20650" operator="equal">
      <formula>1</formula>
    </cfRule>
  </conditionalFormatting>
  <conditionalFormatting sqref="D8744:N8744">
    <cfRule type="cellIs" dxfId="0" priority="20651" operator="equal">
      <formula>0</formula>
    </cfRule>
    <cfRule type="cellIs" dxfId="1" priority="20652" operator="equal">
      <formula>1</formula>
    </cfRule>
  </conditionalFormatting>
  <conditionalFormatting sqref="D8745:N8745">
    <cfRule type="cellIs" dxfId="0" priority="20653" operator="equal">
      <formula>0</formula>
    </cfRule>
    <cfRule type="cellIs" dxfId="1" priority="20654" operator="equal">
      <formula>1</formula>
    </cfRule>
  </conditionalFormatting>
  <conditionalFormatting sqref="D8746:N8746">
    <cfRule type="cellIs" dxfId="0" priority="20655" operator="equal">
      <formula>0</formula>
    </cfRule>
    <cfRule type="cellIs" dxfId="1" priority="20656" operator="equal">
      <formula>1</formula>
    </cfRule>
  </conditionalFormatting>
  <conditionalFormatting sqref="D8747:N8747">
    <cfRule type="cellIs" dxfId="0" priority="20657" operator="equal">
      <formula>0</formula>
    </cfRule>
    <cfRule type="cellIs" dxfId="1" priority="20658" operator="equal">
      <formula>1</formula>
    </cfRule>
  </conditionalFormatting>
  <conditionalFormatting sqref="D8748">
    <cfRule type="colorScale" priority="20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51:N8751">
    <cfRule type="cellIs" dxfId="0" priority="20670" operator="equal">
      <formula>0</formula>
    </cfRule>
    <cfRule type="cellIs" dxfId="1" priority="20671" operator="equal">
      <formula>1</formula>
    </cfRule>
  </conditionalFormatting>
  <conditionalFormatting sqref="D8752:N8752">
    <cfRule type="cellIs" dxfId="0" priority="20672" operator="equal">
      <formula>0</formula>
    </cfRule>
    <cfRule type="cellIs" dxfId="1" priority="20673" operator="equal">
      <formula>1</formula>
    </cfRule>
  </conditionalFormatting>
  <conditionalFormatting sqref="D8753:N8753">
    <cfRule type="cellIs" dxfId="0" priority="20674" operator="equal">
      <formula>0</formula>
    </cfRule>
    <cfRule type="cellIs" dxfId="1" priority="20675" operator="equal">
      <formula>1</formula>
    </cfRule>
  </conditionalFormatting>
  <conditionalFormatting sqref="D8754:N8754">
    <cfRule type="cellIs" dxfId="0" priority="20676" operator="equal">
      <formula>0</formula>
    </cfRule>
    <cfRule type="cellIs" dxfId="1" priority="20677" operator="equal">
      <formula>1</formula>
    </cfRule>
  </conditionalFormatting>
  <conditionalFormatting sqref="D8755:N8755">
    <cfRule type="cellIs" dxfId="0" priority="20678" operator="equal">
      <formula>0</formula>
    </cfRule>
    <cfRule type="cellIs" dxfId="1" priority="20679" operator="equal">
      <formula>1</formula>
    </cfRule>
  </conditionalFormatting>
  <conditionalFormatting sqref="D8756:N8756">
    <cfRule type="cellIs" dxfId="0" priority="20680" operator="equal">
      <formula>0</formula>
    </cfRule>
    <cfRule type="cellIs" dxfId="1" priority="20681" operator="equal">
      <formula>1</formula>
    </cfRule>
  </conditionalFormatting>
  <conditionalFormatting sqref="D8757:N8757">
    <cfRule type="cellIs" dxfId="0" priority="20682" operator="equal">
      <formula>0</formula>
    </cfRule>
    <cfRule type="cellIs" dxfId="1" priority="20683" operator="equal">
      <formula>1</formula>
    </cfRule>
  </conditionalFormatting>
  <conditionalFormatting sqref="D8758:N8758">
    <cfRule type="cellIs" dxfId="0" priority="20684" operator="equal">
      <formula>0</formula>
    </cfRule>
    <cfRule type="cellIs" dxfId="1" priority="20685" operator="equal">
      <formula>1</formula>
    </cfRule>
  </conditionalFormatting>
  <conditionalFormatting sqref="D8759:N8759">
    <cfRule type="cellIs" dxfId="0" priority="20686" operator="equal">
      <formula>0</formula>
    </cfRule>
    <cfRule type="cellIs" dxfId="1" priority="20687" operator="equal">
      <formula>1</formula>
    </cfRule>
  </conditionalFormatting>
  <conditionalFormatting sqref="D8760:N8760">
    <cfRule type="cellIs" dxfId="0" priority="20688" operator="equal">
      <formula>0</formula>
    </cfRule>
    <cfRule type="cellIs" dxfId="1" priority="20689" operator="equal">
      <formula>1</formula>
    </cfRule>
  </conditionalFormatting>
  <conditionalFormatting sqref="D8761:N8761">
    <cfRule type="cellIs" dxfId="0" priority="20690" operator="equal">
      <formula>0</formula>
    </cfRule>
    <cfRule type="cellIs" dxfId="1" priority="20691" operator="equal">
      <formula>1</formula>
    </cfRule>
  </conditionalFormatting>
  <conditionalFormatting sqref="D8762:N8762">
    <cfRule type="cellIs" dxfId="0" priority="20692" operator="equal">
      <formula>0</formula>
    </cfRule>
    <cfRule type="cellIs" dxfId="1" priority="20693" operator="equal">
      <formula>1</formula>
    </cfRule>
  </conditionalFormatting>
  <conditionalFormatting sqref="D8763:N8763">
    <cfRule type="cellIs" dxfId="0" priority="20694" operator="equal">
      <formula>0</formula>
    </cfRule>
    <cfRule type="cellIs" dxfId="1" priority="20695" operator="equal">
      <formula>1</formula>
    </cfRule>
  </conditionalFormatting>
  <conditionalFormatting sqref="D8764:N8764">
    <cfRule type="cellIs" dxfId="0" priority="20696" operator="equal">
      <formula>0</formula>
    </cfRule>
    <cfRule type="cellIs" dxfId="1" priority="20697" operator="equal">
      <formula>1</formula>
    </cfRule>
  </conditionalFormatting>
  <conditionalFormatting sqref="D8765:N8765">
    <cfRule type="cellIs" dxfId="0" priority="20698" operator="equal">
      <formula>0</formula>
    </cfRule>
    <cfRule type="cellIs" dxfId="1" priority="20699" operator="equal">
      <formula>1</formula>
    </cfRule>
  </conditionalFormatting>
  <conditionalFormatting sqref="D8766:N8766">
    <cfRule type="cellIs" dxfId="0" priority="20700" operator="equal">
      <formula>0</formula>
    </cfRule>
    <cfRule type="cellIs" dxfId="1" priority="20701" operator="equal">
      <formula>1</formula>
    </cfRule>
  </conditionalFormatting>
  <conditionalFormatting sqref="D8767">
    <cfRule type="colorScale" priority="20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6:N876">
    <cfRule type="cellIs" dxfId="0" priority="1960" operator="equal">
      <formula>0</formula>
    </cfRule>
    <cfRule type="cellIs" dxfId="1" priority="1961" operator="equal">
      <formula>1</formula>
    </cfRule>
  </conditionalFormatting>
  <conditionalFormatting sqref="D8770:N8770">
    <cfRule type="cellIs" dxfId="0" priority="20713" operator="equal">
      <formula>0</formula>
    </cfRule>
    <cfRule type="cellIs" dxfId="1" priority="20714" operator="equal">
      <formula>1</formula>
    </cfRule>
  </conditionalFormatting>
  <conditionalFormatting sqref="D8771:N8771">
    <cfRule type="cellIs" dxfId="0" priority="20715" operator="equal">
      <formula>0</formula>
    </cfRule>
    <cfRule type="cellIs" dxfId="1" priority="20716" operator="equal">
      <formula>1</formula>
    </cfRule>
  </conditionalFormatting>
  <conditionalFormatting sqref="D8772:N8772">
    <cfRule type="cellIs" dxfId="0" priority="20717" operator="equal">
      <formula>0</formula>
    </cfRule>
    <cfRule type="cellIs" dxfId="1" priority="20718" operator="equal">
      <formula>1</formula>
    </cfRule>
  </conditionalFormatting>
  <conditionalFormatting sqref="D8773:N8773">
    <cfRule type="cellIs" dxfId="0" priority="20719" operator="equal">
      <formula>0</formula>
    </cfRule>
    <cfRule type="cellIs" dxfId="1" priority="20720" operator="equal">
      <formula>1</formula>
    </cfRule>
  </conditionalFormatting>
  <conditionalFormatting sqref="D8774:N8774">
    <cfRule type="cellIs" dxfId="0" priority="20721" operator="equal">
      <formula>0</formula>
    </cfRule>
    <cfRule type="cellIs" dxfId="1" priority="20722" operator="equal">
      <formula>1</formula>
    </cfRule>
  </conditionalFormatting>
  <conditionalFormatting sqref="D8775:N8775">
    <cfRule type="cellIs" dxfId="0" priority="20723" operator="equal">
      <formula>0</formula>
    </cfRule>
    <cfRule type="cellIs" dxfId="1" priority="20724" operator="equal">
      <formula>1</formula>
    </cfRule>
  </conditionalFormatting>
  <conditionalFormatting sqref="D8776:N8776">
    <cfRule type="cellIs" dxfId="0" priority="20725" operator="equal">
      <formula>0</formula>
    </cfRule>
    <cfRule type="cellIs" dxfId="1" priority="20726" operator="equal">
      <formula>1</formula>
    </cfRule>
  </conditionalFormatting>
  <conditionalFormatting sqref="D8777:N8777">
    <cfRule type="cellIs" dxfId="0" priority="20727" operator="equal">
      <formula>0</formula>
    </cfRule>
    <cfRule type="cellIs" dxfId="1" priority="20728" operator="equal">
      <formula>1</formula>
    </cfRule>
  </conditionalFormatting>
  <conditionalFormatting sqref="D8778:N8778">
    <cfRule type="cellIs" dxfId="0" priority="20729" operator="equal">
      <formula>0</formula>
    </cfRule>
    <cfRule type="cellIs" dxfId="1" priority="20730" operator="equal">
      <formula>1</formula>
    </cfRule>
  </conditionalFormatting>
  <conditionalFormatting sqref="D8779:N8779">
    <cfRule type="cellIs" dxfId="0" priority="20731" operator="equal">
      <formula>0</formula>
    </cfRule>
    <cfRule type="cellIs" dxfId="1" priority="20732" operator="equal">
      <formula>1</formula>
    </cfRule>
  </conditionalFormatting>
  <conditionalFormatting sqref="D877:N877">
    <cfRule type="cellIs" dxfId="0" priority="1962" operator="equal">
      <formula>0</formula>
    </cfRule>
    <cfRule type="cellIs" dxfId="1" priority="1963" operator="equal">
      <formula>1</formula>
    </cfRule>
  </conditionalFormatting>
  <conditionalFormatting sqref="D8780:N8780">
    <cfRule type="cellIs" dxfId="0" priority="20733" operator="equal">
      <formula>0</formula>
    </cfRule>
    <cfRule type="cellIs" dxfId="1" priority="20734" operator="equal">
      <formula>1</formula>
    </cfRule>
  </conditionalFormatting>
  <conditionalFormatting sqref="D8781:N8781">
    <cfRule type="cellIs" dxfId="0" priority="20735" operator="equal">
      <formula>0</formula>
    </cfRule>
    <cfRule type="cellIs" dxfId="1" priority="20736" operator="equal">
      <formula>1</formula>
    </cfRule>
  </conditionalFormatting>
  <conditionalFormatting sqref="D8782:N8782">
    <cfRule type="cellIs" dxfId="0" priority="20737" operator="equal">
      <formula>0</formula>
    </cfRule>
    <cfRule type="cellIs" dxfId="1" priority="20738" operator="equal">
      <formula>1</formula>
    </cfRule>
  </conditionalFormatting>
  <conditionalFormatting sqref="D8783:N8783">
    <cfRule type="cellIs" dxfId="0" priority="20739" operator="equal">
      <formula>0</formula>
    </cfRule>
    <cfRule type="cellIs" dxfId="1" priority="20740" operator="equal">
      <formula>1</formula>
    </cfRule>
  </conditionalFormatting>
  <conditionalFormatting sqref="D8784:N8784">
    <cfRule type="cellIs" dxfId="0" priority="20741" operator="equal">
      <formula>0</formula>
    </cfRule>
    <cfRule type="cellIs" dxfId="1" priority="20742" operator="equal">
      <formula>1</formula>
    </cfRule>
  </conditionalFormatting>
  <conditionalFormatting sqref="D8785:N8785">
    <cfRule type="cellIs" dxfId="0" priority="20743" operator="equal">
      <formula>0</formula>
    </cfRule>
    <cfRule type="cellIs" dxfId="1" priority="20744" operator="equal">
      <formula>1</formula>
    </cfRule>
  </conditionalFormatting>
  <conditionalFormatting sqref="D8786:N8786">
    <cfRule type="cellIs" dxfId="0" priority="20745" operator="equal">
      <formula>0</formula>
    </cfRule>
    <cfRule type="cellIs" dxfId="1" priority="20746" operator="equal">
      <formula>1</formula>
    </cfRule>
  </conditionalFormatting>
  <conditionalFormatting sqref="D8787">
    <cfRule type="colorScale" priority="20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8:N878">
    <cfRule type="cellIs" dxfId="0" priority="1964" operator="equal">
      <formula>0</formula>
    </cfRule>
    <cfRule type="cellIs" dxfId="1" priority="1965" operator="equal">
      <formula>1</formula>
    </cfRule>
  </conditionalFormatting>
  <conditionalFormatting sqref="D8790">
    <cfRule type="colorScale" priority="20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93:N8793">
    <cfRule type="cellIs" dxfId="0" priority="20769" operator="equal">
      <formula>0</formula>
    </cfRule>
    <cfRule type="cellIs" dxfId="1" priority="20770" operator="equal">
      <formula>1</formula>
    </cfRule>
  </conditionalFormatting>
  <conditionalFormatting sqref="D8794:N8794">
    <cfRule type="cellIs" dxfId="0" priority="20771" operator="equal">
      <formula>0</formula>
    </cfRule>
    <cfRule type="cellIs" dxfId="1" priority="20772" operator="equal">
      <formula>1</formula>
    </cfRule>
  </conditionalFormatting>
  <conditionalFormatting sqref="D8795:N8795">
    <cfRule type="cellIs" dxfId="0" priority="20773" operator="equal">
      <formula>0</formula>
    </cfRule>
    <cfRule type="cellIs" dxfId="1" priority="20774" operator="equal">
      <formula>1</formula>
    </cfRule>
  </conditionalFormatting>
  <conditionalFormatting sqref="D8796:N8796">
    <cfRule type="cellIs" dxfId="0" priority="20775" operator="equal">
      <formula>0</formula>
    </cfRule>
    <cfRule type="cellIs" dxfId="1" priority="20776" operator="equal">
      <formula>1</formula>
    </cfRule>
  </conditionalFormatting>
  <conditionalFormatting sqref="D8797:N8797">
    <cfRule type="cellIs" dxfId="0" priority="20777" operator="equal">
      <formula>0</formula>
    </cfRule>
    <cfRule type="cellIs" dxfId="1" priority="20778" operator="equal">
      <formula>1</formula>
    </cfRule>
  </conditionalFormatting>
  <conditionalFormatting sqref="D8798:N8798">
    <cfRule type="cellIs" dxfId="0" priority="20779" operator="equal">
      <formula>0</formula>
    </cfRule>
    <cfRule type="cellIs" dxfId="1" priority="20780" operator="equal">
      <formula>1</formula>
    </cfRule>
  </conditionalFormatting>
  <conditionalFormatting sqref="D8799:N8799">
    <cfRule type="cellIs" dxfId="0" priority="20781" operator="equal">
      <formula>0</formula>
    </cfRule>
    <cfRule type="cellIs" dxfId="1" priority="20782" operator="equal">
      <formula>1</formula>
    </cfRule>
  </conditionalFormatting>
  <conditionalFormatting sqref="D879:N879">
    <cfRule type="cellIs" dxfId="0" priority="1966" operator="equal">
      <formula>0</formula>
    </cfRule>
    <cfRule type="cellIs" dxfId="1" priority="1967" operator="equal">
      <formula>1</formula>
    </cfRule>
  </conditionalFormatting>
  <conditionalFormatting sqref="D87:N87">
    <cfRule type="cellIs" dxfId="0" priority="147" operator="equal">
      <formula>0</formula>
    </cfRule>
    <cfRule type="cellIs" dxfId="1" priority="148" operator="equal">
      <formula>1</formula>
    </cfRule>
  </conditionalFormatting>
  <conditionalFormatting sqref="D8800:N8800">
    <cfRule type="cellIs" dxfId="0" priority="20783" operator="equal">
      <formula>0</formula>
    </cfRule>
    <cfRule type="cellIs" dxfId="1" priority="20784" operator="equal">
      <formula>1</formula>
    </cfRule>
  </conditionalFormatting>
  <conditionalFormatting sqref="D8801:N8801">
    <cfRule type="cellIs" dxfId="0" priority="20785" operator="equal">
      <formula>0</formula>
    </cfRule>
    <cfRule type="cellIs" dxfId="1" priority="20786" operator="equal">
      <formula>1</formula>
    </cfRule>
  </conditionalFormatting>
  <conditionalFormatting sqref="D8802:N8802">
    <cfRule type="cellIs" dxfId="0" priority="20787" operator="equal">
      <formula>0</formula>
    </cfRule>
    <cfRule type="cellIs" dxfId="1" priority="20788" operator="equal">
      <formula>1</formula>
    </cfRule>
  </conditionalFormatting>
  <conditionalFormatting sqref="D8803:N8803">
    <cfRule type="cellIs" dxfId="0" priority="20789" operator="equal">
      <formula>0</formula>
    </cfRule>
    <cfRule type="cellIs" dxfId="1" priority="20790" operator="equal">
      <formula>1</formula>
    </cfRule>
  </conditionalFormatting>
  <conditionalFormatting sqref="D8804:N8804">
    <cfRule type="cellIs" dxfId="0" priority="20791" operator="equal">
      <formula>0</formula>
    </cfRule>
    <cfRule type="cellIs" dxfId="1" priority="20792" operator="equal">
      <formula>1</formula>
    </cfRule>
  </conditionalFormatting>
  <conditionalFormatting sqref="D8805:N8805">
    <cfRule type="cellIs" dxfId="0" priority="20793" operator="equal">
      <formula>0</formula>
    </cfRule>
    <cfRule type="cellIs" dxfId="1" priority="20794" operator="equal">
      <formula>1</formula>
    </cfRule>
  </conditionalFormatting>
  <conditionalFormatting sqref="D8806:N8806">
    <cfRule type="cellIs" dxfId="0" priority="20795" operator="equal">
      <formula>0</formula>
    </cfRule>
    <cfRule type="cellIs" dxfId="1" priority="20796" operator="equal">
      <formula>1</formula>
    </cfRule>
  </conditionalFormatting>
  <conditionalFormatting sqref="D8807">
    <cfRule type="colorScale" priority="20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0:N880">
    <cfRule type="cellIs" dxfId="0" priority="1968" operator="equal">
      <formula>0</formula>
    </cfRule>
    <cfRule type="cellIs" dxfId="1" priority="1969" operator="equal">
      <formula>1</formula>
    </cfRule>
  </conditionalFormatting>
  <conditionalFormatting sqref="D8810">
    <cfRule type="colorScale" priority="20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13:N8813">
    <cfRule type="cellIs" dxfId="0" priority="20819" operator="equal">
      <formula>0</formula>
    </cfRule>
    <cfRule type="cellIs" dxfId="1" priority="20820" operator="equal">
      <formula>1</formula>
    </cfRule>
  </conditionalFormatting>
  <conditionalFormatting sqref="D8814:N8814">
    <cfRule type="cellIs" dxfId="0" priority="20821" operator="equal">
      <formula>0</formula>
    </cfRule>
    <cfRule type="cellIs" dxfId="1" priority="20822" operator="equal">
      <formula>1</formula>
    </cfRule>
  </conditionalFormatting>
  <conditionalFormatting sqref="D8815:N8815">
    <cfRule type="cellIs" dxfId="0" priority="20823" operator="equal">
      <formula>0</formula>
    </cfRule>
    <cfRule type="cellIs" dxfId="1" priority="20824" operator="equal">
      <formula>1</formula>
    </cfRule>
  </conditionalFormatting>
  <conditionalFormatting sqref="D8816:N8816">
    <cfRule type="cellIs" dxfId="0" priority="20825" operator="equal">
      <formula>0</formula>
    </cfRule>
    <cfRule type="cellIs" dxfId="1" priority="20826" operator="equal">
      <formula>1</formula>
    </cfRule>
  </conditionalFormatting>
  <conditionalFormatting sqref="D8817">
    <cfRule type="colorScale" priority="20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1:N881">
    <cfRule type="cellIs" dxfId="0" priority="1970" operator="equal">
      <formula>0</formula>
    </cfRule>
    <cfRule type="cellIs" dxfId="1" priority="1971" operator="equal">
      <formula>1</formula>
    </cfRule>
  </conditionalFormatting>
  <conditionalFormatting sqref="D8820">
    <cfRule type="colorScale" priority="20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23:N8823">
    <cfRule type="cellIs" dxfId="0" priority="20849" operator="equal">
      <formula>0</formula>
    </cfRule>
    <cfRule type="cellIs" dxfId="1" priority="20850" operator="equal">
      <formula>1</formula>
    </cfRule>
  </conditionalFormatting>
  <conditionalFormatting sqref="D8824">
    <cfRule type="colorScale" priority="20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27:N8827">
    <cfRule type="cellIs" dxfId="0" priority="20862" operator="equal">
      <formula>0</formula>
    </cfRule>
    <cfRule type="cellIs" dxfId="1" priority="20863" operator="equal">
      <formula>1</formula>
    </cfRule>
  </conditionalFormatting>
  <conditionalFormatting sqref="D8828">
    <cfRule type="colorScale" priority="20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2:N882">
    <cfRule type="cellIs" dxfId="0" priority="1972" operator="equal">
      <formula>0</formula>
    </cfRule>
    <cfRule type="cellIs" dxfId="1" priority="1973" operator="equal">
      <formula>1</formula>
    </cfRule>
  </conditionalFormatting>
  <conditionalFormatting sqref="D8831:N8831">
    <cfRule type="cellIs" dxfId="0" priority="20875" operator="equal">
      <formula>0</formula>
    </cfRule>
    <cfRule type="cellIs" dxfId="1" priority="20876" operator="equal">
      <formula>1</formula>
    </cfRule>
  </conditionalFormatting>
  <conditionalFormatting sqref="D8832:N8832">
    <cfRule type="cellIs" dxfId="0" priority="20877" operator="equal">
      <formula>0</formula>
    </cfRule>
    <cfRule type="cellIs" dxfId="1" priority="20878" operator="equal">
      <formula>1</formula>
    </cfRule>
  </conditionalFormatting>
  <conditionalFormatting sqref="D8833:N8833">
    <cfRule type="cellIs" dxfId="0" priority="20879" operator="equal">
      <formula>0</formula>
    </cfRule>
    <cfRule type="cellIs" dxfId="1" priority="20880" operator="equal">
      <formula>1</formula>
    </cfRule>
  </conditionalFormatting>
  <conditionalFormatting sqref="D8834">
    <cfRule type="colorScale" priority="20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37">
    <cfRule type="colorScale" priority="20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3:N883">
    <cfRule type="cellIs" dxfId="0" priority="1974" operator="equal">
      <formula>0</formula>
    </cfRule>
    <cfRule type="cellIs" dxfId="1" priority="1975" operator="equal">
      <formula>1</formula>
    </cfRule>
  </conditionalFormatting>
  <conditionalFormatting sqref="D8840:N8840">
    <cfRule type="cellIs" dxfId="0" priority="20903" operator="equal">
      <formula>0</formula>
    </cfRule>
    <cfRule type="cellIs" dxfId="1" priority="20904" operator="equal">
      <formula>1</formula>
    </cfRule>
  </conditionalFormatting>
  <conditionalFormatting sqref="D8841:N8841">
    <cfRule type="cellIs" dxfId="0" priority="20905" operator="equal">
      <formula>0</formula>
    </cfRule>
    <cfRule type="cellIs" dxfId="1" priority="20906" operator="equal">
      <formula>1</formula>
    </cfRule>
  </conditionalFormatting>
  <conditionalFormatting sqref="D8842:N8842">
    <cfRule type="cellIs" dxfId="0" priority="20907" operator="equal">
      <formula>0</formula>
    </cfRule>
    <cfRule type="cellIs" dxfId="1" priority="20908" operator="equal">
      <formula>1</formula>
    </cfRule>
  </conditionalFormatting>
  <conditionalFormatting sqref="D8843">
    <cfRule type="colorScale" priority="20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46:N8846">
    <cfRule type="cellIs" dxfId="0" priority="20920" operator="equal">
      <formula>0</formula>
    </cfRule>
    <cfRule type="cellIs" dxfId="1" priority="20921" operator="equal">
      <formula>1</formula>
    </cfRule>
  </conditionalFormatting>
  <conditionalFormatting sqref="D8847">
    <cfRule type="colorScale" priority="20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4:N884">
    <cfRule type="cellIs" dxfId="0" priority="1976" operator="equal">
      <formula>0</formula>
    </cfRule>
    <cfRule type="cellIs" dxfId="1" priority="1977" operator="equal">
      <formula>1</formula>
    </cfRule>
  </conditionalFormatting>
  <conditionalFormatting sqref="D8850">
    <cfRule type="colorScale" priority="20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53:N8853">
    <cfRule type="cellIs" dxfId="0" priority="20944" operator="equal">
      <formula>0</formula>
    </cfRule>
    <cfRule type="cellIs" dxfId="1" priority="20945" operator="equal">
      <formula>1</formula>
    </cfRule>
  </conditionalFormatting>
  <conditionalFormatting sqref="D8854:N8854">
    <cfRule type="cellIs" dxfId="0" priority="20946" operator="equal">
      <formula>0</formula>
    </cfRule>
    <cfRule type="cellIs" dxfId="1" priority="20947" operator="equal">
      <formula>1</formula>
    </cfRule>
  </conditionalFormatting>
  <conditionalFormatting sqref="D8855:N8855">
    <cfRule type="cellIs" dxfId="0" priority="20948" operator="equal">
      <formula>0</formula>
    </cfRule>
    <cfRule type="cellIs" dxfId="1" priority="20949" operator="equal">
      <formula>1</formula>
    </cfRule>
  </conditionalFormatting>
  <conditionalFormatting sqref="D8856:N8856">
    <cfRule type="cellIs" dxfId="0" priority="20950" operator="equal">
      <formula>0</formula>
    </cfRule>
    <cfRule type="cellIs" dxfId="1" priority="20951" operator="equal">
      <formula>1</formula>
    </cfRule>
  </conditionalFormatting>
  <conditionalFormatting sqref="D8857:N8857">
    <cfRule type="cellIs" dxfId="0" priority="20952" operator="equal">
      <formula>0</formula>
    </cfRule>
    <cfRule type="cellIs" dxfId="1" priority="20953" operator="equal">
      <formula>1</formula>
    </cfRule>
  </conditionalFormatting>
  <conditionalFormatting sqref="D8858">
    <cfRule type="colorScale" priority="21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5:N885">
    <cfRule type="cellIs" dxfId="0" priority="1978" operator="equal">
      <formula>0</formula>
    </cfRule>
    <cfRule type="cellIs" dxfId="1" priority="1979" operator="equal">
      <formula>1</formula>
    </cfRule>
  </conditionalFormatting>
  <conditionalFormatting sqref="D8861">
    <cfRule type="colorScale" priority="21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64:N8864">
    <cfRule type="cellIs" dxfId="0" priority="20976" operator="equal">
      <formula>0</formula>
    </cfRule>
    <cfRule type="cellIs" dxfId="1" priority="20977" operator="equal">
      <formula>1</formula>
    </cfRule>
  </conditionalFormatting>
  <conditionalFormatting sqref="D8865:N8865">
    <cfRule type="cellIs" dxfId="0" priority="20978" operator="equal">
      <formula>0</formula>
    </cfRule>
    <cfRule type="cellIs" dxfId="1" priority="20979" operator="equal">
      <formula>1</formula>
    </cfRule>
  </conditionalFormatting>
  <conditionalFormatting sqref="D8866:N8866">
    <cfRule type="cellIs" dxfId="0" priority="20980" operator="equal">
      <formula>0</formula>
    </cfRule>
    <cfRule type="cellIs" dxfId="1" priority="20981" operator="equal">
      <formula>1</formula>
    </cfRule>
  </conditionalFormatting>
  <conditionalFormatting sqref="D8867:N8867">
    <cfRule type="cellIs" dxfId="0" priority="20982" operator="equal">
      <formula>0</formula>
    </cfRule>
    <cfRule type="cellIs" dxfId="1" priority="20983" operator="equal">
      <formula>1</formula>
    </cfRule>
  </conditionalFormatting>
  <conditionalFormatting sqref="D8868:N8868">
    <cfRule type="cellIs" dxfId="0" priority="20984" operator="equal">
      <formula>0</formula>
    </cfRule>
    <cfRule type="cellIs" dxfId="1" priority="20985" operator="equal">
      <formula>1</formula>
    </cfRule>
  </conditionalFormatting>
  <conditionalFormatting sqref="D8869:N8869">
    <cfRule type="cellIs" dxfId="0" priority="20986" operator="equal">
      <formula>0</formula>
    </cfRule>
    <cfRule type="cellIs" dxfId="1" priority="20987" operator="equal">
      <formula>1</formula>
    </cfRule>
  </conditionalFormatting>
  <conditionalFormatting sqref="D886:N886">
    <cfRule type="cellIs" dxfId="0" priority="1980" operator="equal">
      <formula>0</formula>
    </cfRule>
    <cfRule type="cellIs" dxfId="1" priority="1981" operator="equal">
      <formula>1</formula>
    </cfRule>
  </conditionalFormatting>
  <conditionalFormatting sqref="D8870:N8870">
    <cfRule type="cellIs" dxfId="0" priority="20988" operator="equal">
      <formula>0</formula>
    </cfRule>
    <cfRule type="cellIs" dxfId="1" priority="20989" operator="equal">
      <formula>1</formula>
    </cfRule>
  </conditionalFormatting>
  <conditionalFormatting sqref="D8871:N8871">
    <cfRule type="cellIs" dxfId="0" priority="20990" operator="equal">
      <formula>0</formula>
    </cfRule>
    <cfRule type="cellIs" dxfId="1" priority="20991" operator="equal">
      <formula>1</formula>
    </cfRule>
  </conditionalFormatting>
  <conditionalFormatting sqref="D8872:N8872">
    <cfRule type="cellIs" dxfId="0" priority="20992" operator="equal">
      <formula>0</formula>
    </cfRule>
    <cfRule type="cellIs" dxfId="1" priority="20993" operator="equal">
      <formula>1</formula>
    </cfRule>
  </conditionalFormatting>
  <conditionalFormatting sqref="D8873:N8873">
    <cfRule type="cellIs" dxfId="0" priority="20994" operator="equal">
      <formula>0</formula>
    </cfRule>
    <cfRule type="cellIs" dxfId="1" priority="20995" operator="equal">
      <formula>1</formula>
    </cfRule>
  </conditionalFormatting>
  <conditionalFormatting sqref="D8874:N8874">
    <cfRule type="cellIs" dxfId="0" priority="20996" operator="equal">
      <formula>0</formula>
    </cfRule>
    <cfRule type="cellIs" dxfId="1" priority="20997" operator="equal">
      <formula>1</formula>
    </cfRule>
  </conditionalFormatting>
  <conditionalFormatting sqref="D8875:N8875">
    <cfRule type="cellIs" dxfId="0" priority="20998" operator="equal">
      <formula>0</formula>
    </cfRule>
    <cfRule type="cellIs" dxfId="1" priority="20999" operator="equal">
      <formula>1</formula>
    </cfRule>
  </conditionalFormatting>
  <conditionalFormatting sqref="D8876">
    <cfRule type="colorScale" priority="21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79">
    <cfRule type="colorScale" priority="21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7:N887">
    <cfRule type="cellIs" dxfId="0" priority="1982" operator="equal">
      <formula>0</formula>
    </cfRule>
    <cfRule type="cellIs" dxfId="1" priority="1983" operator="equal">
      <formula>1</formula>
    </cfRule>
  </conditionalFormatting>
  <conditionalFormatting sqref="D8882:N8882">
    <cfRule type="cellIs" dxfId="0" priority="21022" operator="equal">
      <formula>0</formula>
    </cfRule>
    <cfRule type="cellIs" dxfId="1" priority="21023" operator="equal">
      <formula>1</formula>
    </cfRule>
  </conditionalFormatting>
  <conditionalFormatting sqref="D8883">
    <cfRule type="colorScale" priority="21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86:N8886">
    <cfRule type="cellIs" dxfId="0" priority="21035" operator="equal">
      <formula>0</formula>
    </cfRule>
    <cfRule type="cellIs" dxfId="1" priority="21036" operator="equal">
      <formula>1</formula>
    </cfRule>
  </conditionalFormatting>
  <conditionalFormatting sqref="D8887:N8887">
    <cfRule type="cellIs" dxfId="0" priority="21037" operator="equal">
      <formula>0</formula>
    </cfRule>
    <cfRule type="cellIs" dxfId="1" priority="21038" operator="equal">
      <formula>1</formula>
    </cfRule>
  </conditionalFormatting>
  <conditionalFormatting sqref="D8888:N8888">
    <cfRule type="cellIs" dxfId="0" priority="21039" operator="equal">
      <formula>0</formula>
    </cfRule>
    <cfRule type="cellIs" dxfId="1" priority="21040" operator="equal">
      <formula>1</formula>
    </cfRule>
  </conditionalFormatting>
  <conditionalFormatting sqref="D8889:N8889">
    <cfRule type="cellIs" dxfId="0" priority="21041" operator="equal">
      <formula>0</formula>
    </cfRule>
    <cfRule type="cellIs" dxfId="1" priority="21042" operator="equal">
      <formula>1</formula>
    </cfRule>
  </conditionalFormatting>
  <conditionalFormatting sqref="D888:N888">
    <cfRule type="cellIs" dxfId="0" priority="1984" operator="equal">
      <formula>0</formula>
    </cfRule>
    <cfRule type="cellIs" dxfId="1" priority="1985" operator="equal">
      <formula>1</formula>
    </cfRule>
  </conditionalFormatting>
  <conditionalFormatting sqref="D8890:N8890">
    <cfRule type="cellIs" dxfId="0" priority="21043" operator="equal">
      <formula>0</formula>
    </cfRule>
    <cfRule type="cellIs" dxfId="1" priority="21044" operator="equal">
      <formula>1</formula>
    </cfRule>
  </conditionalFormatting>
  <conditionalFormatting sqref="D8891:N8891">
    <cfRule type="cellIs" dxfId="0" priority="21045" operator="equal">
      <formula>0</formula>
    </cfRule>
    <cfRule type="cellIs" dxfId="1" priority="21046" operator="equal">
      <formula>1</formula>
    </cfRule>
  </conditionalFormatting>
  <conditionalFormatting sqref="D8892:N8892">
    <cfRule type="cellIs" dxfId="0" priority="21047" operator="equal">
      <formula>0</formula>
    </cfRule>
    <cfRule type="cellIs" dxfId="1" priority="21048" operator="equal">
      <formula>1</formula>
    </cfRule>
  </conditionalFormatting>
  <conditionalFormatting sqref="D8893">
    <cfRule type="colorScale" priority="21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96">
    <cfRule type="colorScale" priority="21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99:N8899">
    <cfRule type="cellIs" dxfId="0" priority="21071" operator="equal">
      <formula>0</formula>
    </cfRule>
    <cfRule type="cellIs" dxfId="1" priority="21072" operator="equal">
      <formula>1</formula>
    </cfRule>
  </conditionalFormatting>
  <conditionalFormatting sqref="D889:N889">
    <cfRule type="cellIs" dxfId="0" priority="1986" operator="equal">
      <formula>0</formula>
    </cfRule>
    <cfRule type="cellIs" dxfId="1" priority="1987" operator="equal">
      <formula>1</formula>
    </cfRule>
  </conditionalFormatting>
  <conditionalFormatting sqref="D88:N88">
    <cfRule type="cellIs" dxfId="0" priority="149" operator="equal">
      <formula>0</formula>
    </cfRule>
    <cfRule type="cellIs" dxfId="1" priority="150" operator="equal">
      <formula>1</formula>
    </cfRule>
  </conditionalFormatting>
  <conditionalFormatting sqref="D8900:N8900">
    <cfRule type="cellIs" dxfId="0" priority="21073" operator="equal">
      <formula>0</formula>
    </cfRule>
    <cfRule type="cellIs" dxfId="1" priority="21074" operator="equal">
      <formula>1</formula>
    </cfRule>
  </conditionalFormatting>
  <conditionalFormatting sqref="D8901:N8901">
    <cfRule type="cellIs" dxfId="0" priority="21075" operator="equal">
      <formula>0</formula>
    </cfRule>
    <cfRule type="cellIs" dxfId="1" priority="21076" operator="equal">
      <formula>1</formula>
    </cfRule>
  </conditionalFormatting>
  <conditionalFormatting sqref="D8902:N8902">
    <cfRule type="cellIs" dxfId="0" priority="21077" operator="equal">
      <formula>0</formula>
    </cfRule>
    <cfRule type="cellIs" dxfId="1" priority="21078" operator="equal">
      <formula>1</formula>
    </cfRule>
  </conditionalFormatting>
  <conditionalFormatting sqref="D8903">
    <cfRule type="colorScale" priority="21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06">
    <cfRule type="colorScale" priority="21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09:N8909">
    <cfRule type="cellIs" dxfId="0" priority="21101" operator="equal">
      <formula>0</formula>
    </cfRule>
    <cfRule type="cellIs" dxfId="1" priority="21102" operator="equal">
      <formula>1</formula>
    </cfRule>
  </conditionalFormatting>
  <conditionalFormatting sqref="D890:N890">
    <cfRule type="cellIs" dxfId="0" priority="1988" operator="equal">
      <formula>0</formula>
    </cfRule>
    <cfRule type="cellIs" dxfId="1" priority="1989" operator="equal">
      <formula>1</formula>
    </cfRule>
  </conditionalFormatting>
  <conditionalFormatting sqref="D8910:N8910">
    <cfRule type="cellIs" dxfId="0" priority="21103" operator="equal">
      <formula>0</formula>
    </cfRule>
    <cfRule type="cellIs" dxfId="1" priority="21104" operator="equal">
      <formula>1</formula>
    </cfRule>
  </conditionalFormatting>
  <conditionalFormatting sqref="D8911:N8911">
    <cfRule type="cellIs" dxfId="0" priority="21105" operator="equal">
      <formula>0</formula>
    </cfRule>
    <cfRule type="cellIs" dxfId="1" priority="21106" operator="equal">
      <formula>1</formula>
    </cfRule>
  </conditionalFormatting>
  <conditionalFormatting sqref="D8912:N8912">
    <cfRule type="cellIs" dxfId="0" priority="21107" operator="equal">
      <formula>0</formula>
    </cfRule>
    <cfRule type="cellIs" dxfId="1" priority="21108" operator="equal">
      <formula>1</formula>
    </cfRule>
  </conditionalFormatting>
  <conditionalFormatting sqref="D8913:N8913">
    <cfRule type="cellIs" dxfId="0" priority="21109" operator="equal">
      <formula>0</formula>
    </cfRule>
    <cfRule type="cellIs" dxfId="1" priority="21110" operator="equal">
      <formula>1</formula>
    </cfRule>
  </conditionalFormatting>
  <conditionalFormatting sqref="D8914:N8914">
    <cfRule type="cellIs" dxfId="0" priority="21111" operator="equal">
      <formula>0</formula>
    </cfRule>
    <cfRule type="cellIs" dxfId="1" priority="21112" operator="equal">
      <formula>1</formula>
    </cfRule>
  </conditionalFormatting>
  <conditionalFormatting sqref="D8915:N8915">
    <cfRule type="cellIs" dxfId="0" priority="21113" operator="equal">
      <formula>0</formula>
    </cfRule>
    <cfRule type="cellIs" dxfId="1" priority="21114" operator="equal">
      <formula>1</formula>
    </cfRule>
  </conditionalFormatting>
  <conditionalFormatting sqref="D8916:N8916">
    <cfRule type="cellIs" dxfId="0" priority="21115" operator="equal">
      <formula>0</formula>
    </cfRule>
    <cfRule type="cellIs" dxfId="1" priority="21116" operator="equal">
      <formula>1</formula>
    </cfRule>
  </conditionalFormatting>
  <conditionalFormatting sqref="D8917:N8917">
    <cfRule type="cellIs" dxfId="0" priority="21117" operator="equal">
      <formula>0</formula>
    </cfRule>
    <cfRule type="cellIs" dxfId="1" priority="21118" operator="equal">
      <formula>1</formula>
    </cfRule>
  </conditionalFormatting>
  <conditionalFormatting sqref="D8918:N8918">
    <cfRule type="cellIs" dxfId="0" priority="21119" operator="equal">
      <formula>0</formula>
    </cfRule>
    <cfRule type="cellIs" dxfId="1" priority="21120" operator="equal">
      <formula>1</formula>
    </cfRule>
  </conditionalFormatting>
  <conditionalFormatting sqref="D8919:N8919">
    <cfRule type="cellIs" dxfId="0" priority="21121" operator="equal">
      <formula>0</formula>
    </cfRule>
    <cfRule type="cellIs" dxfId="1" priority="21122" operator="equal">
      <formula>1</formula>
    </cfRule>
  </conditionalFormatting>
  <conditionalFormatting sqref="D891:N891">
    <cfRule type="cellIs" dxfId="0" priority="1990" operator="equal">
      <formula>0</formula>
    </cfRule>
    <cfRule type="cellIs" dxfId="1" priority="1991" operator="equal">
      <formula>1</formula>
    </cfRule>
  </conditionalFormatting>
  <conditionalFormatting sqref="D8920">
    <cfRule type="colorScale" priority="21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23">
    <cfRule type="colorScale" priority="21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26:N8926">
    <cfRule type="cellIs" dxfId="0" priority="21145" operator="equal">
      <formula>0</formula>
    </cfRule>
    <cfRule type="cellIs" dxfId="1" priority="21146" operator="equal">
      <formula>1</formula>
    </cfRule>
  </conditionalFormatting>
  <conditionalFormatting sqref="D8927:N8927">
    <cfRule type="cellIs" dxfId="0" priority="21147" operator="equal">
      <formula>0</formula>
    </cfRule>
    <cfRule type="cellIs" dxfId="1" priority="21148" operator="equal">
      <formula>1</formula>
    </cfRule>
  </conditionalFormatting>
  <conditionalFormatting sqref="D8928:N8928">
    <cfRule type="cellIs" dxfId="0" priority="21149" operator="equal">
      <formula>0</formula>
    </cfRule>
    <cfRule type="cellIs" dxfId="1" priority="21150" operator="equal">
      <formula>1</formula>
    </cfRule>
  </conditionalFormatting>
  <conditionalFormatting sqref="D8929:N8929">
    <cfRule type="cellIs" dxfId="0" priority="21151" operator="equal">
      <formula>0</formula>
    </cfRule>
    <cfRule type="cellIs" dxfId="1" priority="21152" operator="equal">
      <formula>1</formula>
    </cfRule>
  </conditionalFormatting>
  <conditionalFormatting sqref="D892:N892">
    <cfRule type="cellIs" dxfId="0" priority="1992" operator="equal">
      <formula>0</formula>
    </cfRule>
    <cfRule type="cellIs" dxfId="1" priority="1993" operator="equal">
      <formula>1</formula>
    </cfRule>
  </conditionalFormatting>
  <conditionalFormatting sqref="D8930:N8930">
    <cfRule type="cellIs" dxfId="0" priority="21153" operator="equal">
      <formula>0</formula>
    </cfRule>
    <cfRule type="cellIs" dxfId="1" priority="21154" operator="equal">
      <formula>1</formula>
    </cfRule>
  </conditionalFormatting>
  <conditionalFormatting sqref="D8931:N8931">
    <cfRule type="cellIs" dxfId="0" priority="21155" operator="equal">
      <formula>0</formula>
    </cfRule>
    <cfRule type="cellIs" dxfId="1" priority="21156" operator="equal">
      <formula>1</formula>
    </cfRule>
  </conditionalFormatting>
  <conditionalFormatting sqref="D8932:N8932">
    <cfRule type="cellIs" dxfId="0" priority="21157" operator="equal">
      <formula>0</formula>
    </cfRule>
    <cfRule type="cellIs" dxfId="1" priority="21158" operator="equal">
      <formula>1</formula>
    </cfRule>
  </conditionalFormatting>
  <conditionalFormatting sqref="D8933:N8933">
    <cfRule type="cellIs" dxfId="0" priority="21159" operator="equal">
      <formula>0</formula>
    </cfRule>
    <cfRule type="cellIs" dxfId="1" priority="21160" operator="equal">
      <formula>1</formula>
    </cfRule>
  </conditionalFormatting>
  <conditionalFormatting sqref="D8934:N8934">
    <cfRule type="cellIs" dxfId="0" priority="21161" operator="equal">
      <formula>0</formula>
    </cfRule>
    <cfRule type="cellIs" dxfId="1" priority="21162" operator="equal">
      <formula>1</formula>
    </cfRule>
  </conditionalFormatting>
  <conditionalFormatting sqref="D8935:N8935">
    <cfRule type="cellIs" dxfId="0" priority="21163" operator="equal">
      <formula>0</formula>
    </cfRule>
    <cfRule type="cellIs" dxfId="1" priority="21164" operator="equal">
      <formula>1</formula>
    </cfRule>
  </conditionalFormatting>
  <conditionalFormatting sqref="D8936:N8936">
    <cfRule type="cellIs" dxfId="0" priority="21165" operator="equal">
      <formula>0</formula>
    </cfRule>
    <cfRule type="cellIs" dxfId="1" priority="21166" operator="equal">
      <formula>1</formula>
    </cfRule>
  </conditionalFormatting>
  <conditionalFormatting sqref="D8937">
    <cfRule type="colorScale" priority="21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3:N893">
    <cfRule type="cellIs" dxfId="0" priority="1994" operator="equal">
      <formula>0</formula>
    </cfRule>
    <cfRule type="cellIs" dxfId="1" priority="1995" operator="equal">
      <formula>1</formula>
    </cfRule>
  </conditionalFormatting>
  <conditionalFormatting sqref="D8940">
    <cfRule type="colorScale" priority="21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43:N8943">
    <cfRule type="cellIs" dxfId="0" priority="21189" operator="equal">
      <formula>0</formula>
    </cfRule>
    <cfRule type="cellIs" dxfId="1" priority="21190" operator="equal">
      <formula>1</formula>
    </cfRule>
  </conditionalFormatting>
  <conditionalFormatting sqref="D8944:N8944">
    <cfRule type="cellIs" dxfId="0" priority="21191" operator="equal">
      <formula>0</formula>
    </cfRule>
    <cfRule type="cellIs" dxfId="1" priority="21192" operator="equal">
      <formula>1</formula>
    </cfRule>
  </conditionalFormatting>
  <conditionalFormatting sqref="D8945:N8945">
    <cfRule type="cellIs" dxfId="0" priority="21193" operator="equal">
      <formula>0</formula>
    </cfRule>
    <cfRule type="cellIs" dxfId="1" priority="21194" operator="equal">
      <formula>1</formula>
    </cfRule>
  </conditionalFormatting>
  <conditionalFormatting sqref="D8946:N8946">
    <cfRule type="cellIs" dxfId="0" priority="21195" operator="equal">
      <formula>0</formula>
    </cfRule>
    <cfRule type="cellIs" dxfId="1" priority="21196" operator="equal">
      <formula>1</formula>
    </cfRule>
  </conditionalFormatting>
  <conditionalFormatting sqref="D8947:N8947">
    <cfRule type="cellIs" dxfId="0" priority="21197" operator="equal">
      <formula>0</formula>
    </cfRule>
    <cfRule type="cellIs" dxfId="1" priority="21198" operator="equal">
      <formula>1</formula>
    </cfRule>
  </conditionalFormatting>
  <conditionalFormatting sqref="D8948:N8948">
    <cfRule type="cellIs" dxfId="0" priority="21199" operator="equal">
      <formula>0</formula>
    </cfRule>
    <cfRule type="cellIs" dxfId="1" priority="21200" operator="equal">
      <formula>1</formula>
    </cfRule>
  </conditionalFormatting>
  <conditionalFormatting sqref="D8949:N8949">
    <cfRule type="cellIs" dxfId="0" priority="21201" operator="equal">
      <formula>0</formula>
    </cfRule>
    <cfRule type="cellIs" dxfId="1" priority="21202" operator="equal">
      <formula>1</formula>
    </cfRule>
  </conditionalFormatting>
  <conditionalFormatting sqref="D894:N894">
    <cfRule type="cellIs" dxfId="0" priority="1996" operator="equal">
      <formula>0</formula>
    </cfRule>
    <cfRule type="cellIs" dxfId="1" priority="1997" operator="equal">
      <formula>1</formula>
    </cfRule>
  </conditionalFormatting>
  <conditionalFormatting sqref="D8950:N8950">
    <cfRule type="cellIs" dxfId="0" priority="21203" operator="equal">
      <formula>0</formula>
    </cfRule>
    <cfRule type="cellIs" dxfId="1" priority="21204" operator="equal">
      <formula>1</formula>
    </cfRule>
  </conditionalFormatting>
  <conditionalFormatting sqref="D8951:N8951">
    <cfRule type="cellIs" dxfId="0" priority="21205" operator="equal">
      <formula>0</formula>
    </cfRule>
    <cfRule type="cellIs" dxfId="1" priority="21206" operator="equal">
      <formula>1</formula>
    </cfRule>
  </conditionalFormatting>
  <conditionalFormatting sqref="D8952:N8952">
    <cfRule type="cellIs" dxfId="0" priority="21207" operator="equal">
      <formula>0</formula>
    </cfRule>
    <cfRule type="cellIs" dxfId="1" priority="21208" operator="equal">
      <formula>1</formula>
    </cfRule>
  </conditionalFormatting>
  <conditionalFormatting sqref="D8953:N8953">
    <cfRule type="cellIs" dxfId="0" priority="21209" operator="equal">
      <formula>0</formula>
    </cfRule>
    <cfRule type="cellIs" dxfId="1" priority="21210" operator="equal">
      <formula>1</formula>
    </cfRule>
  </conditionalFormatting>
  <conditionalFormatting sqref="D8954:N8954">
    <cfRule type="cellIs" dxfId="0" priority="21211" operator="equal">
      <formula>0</formula>
    </cfRule>
    <cfRule type="cellIs" dxfId="1" priority="21212" operator="equal">
      <formula>1</formula>
    </cfRule>
  </conditionalFormatting>
  <conditionalFormatting sqref="D8955:N8955">
    <cfRule type="cellIs" dxfId="0" priority="21213" operator="equal">
      <formula>0</formula>
    </cfRule>
    <cfRule type="cellIs" dxfId="1" priority="21214" operator="equal">
      <formula>1</formula>
    </cfRule>
  </conditionalFormatting>
  <conditionalFormatting sqref="D8956:N8956">
    <cfRule type="cellIs" dxfId="0" priority="21215" operator="equal">
      <formula>0</formula>
    </cfRule>
    <cfRule type="cellIs" dxfId="1" priority="21216" operator="equal">
      <formula>1</formula>
    </cfRule>
  </conditionalFormatting>
  <conditionalFormatting sqref="D8957:N8957">
    <cfRule type="cellIs" dxfId="0" priority="21217" operator="equal">
      <formula>0</formula>
    </cfRule>
    <cfRule type="cellIs" dxfId="1" priority="21218" operator="equal">
      <formula>1</formula>
    </cfRule>
  </conditionalFormatting>
  <conditionalFormatting sqref="D8958">
    <cfRule type="colorScale" priority="21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5:N895">
    <cfRule type="cellIs" dxfId="0" priority="1998" operator="equal">
      <formula>0</formula>
    </cfRule>
    <cfRule type="cellIs" dxfId="1" priority="1999" operator="equal">
      <formula>1</formula>
    </cfRule>
  </conditionalFormatting>
  <conditionalFormatting sqref="D8961">
    <cfRule type="colorScale" priority="21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64:N8964">
    <cfRule type="cellIs" dxfId="0" priority="21241" operator="equal">
      <formula>0</formula>
    </cfRule>
    <cfRule type="cellIs" dxfId="1" priority="21242" operator="equal">
      <formula>1</formula>
    </cfRule>
  </conditionalFormatting>
  <conditionalFormatting sqref="D8965:N8965">
    <cfRule type="cellIs" dxfId="0" priority="21243" operator="equal">
      <formula>0</formula>
    </cfRule>
    <cfRule type="cellIs" dxfId="1" priority="21244" operator="equal">
      <formula>1</formula>
    </cfRule>
  </conditionalFormatting>
  <conditionalFormatting sqref="D8966:N8966">
    <cfRule type="cellIs" dxfId="0" priority="21245" operator="equal">
      <formula>0</formula>
    </cfRule>
    <cfRule type="cellIs" dxfId="1" priority="21246" operator="equal">
      <formula>1</formula>
    </cfRule>
  </conditionalFormatting>
  <conditionalFormatting sqref="D8967:N8967">
    <cfRule type="cellIs" dxfId="0" priority="21247" operator="equal">
      <formula>0</formula>
    </cfRule>
    <cfRule type="cellIs" dxfId="1" priority="21248" operator="equal">
      <formula>1</formula>
    </cfRule>
  </conditionalFormatting>
  <conditionalFormatting sqref="D8968:N8968">
    <cfRule type="cellIs" dxfId="0" priority="21249" operator="equal">
      <formula>0</formula>
    </cfRule>
    <cfRule type="cellIs" dxfId="1" priority="21250" operator="equal">
      <formula>1</formula>
    </cfRule>
  </conditionalFormatting>
  <conditionalFormatting sqref="D8969:N8969">
    <cfRule type="cellIs" dxfId="0" priority="21251" operator="equal">
      <formula>0</formula>
    </cfRule>
    <cfRule type="cellIs" dxfId="1" priority="21252" operator="equal">
      <formula>1</formula>
    </cfRule>
  </conditionalFormatting>
  <conditionalFormatting sqref="D896:N896">
    <cfRule type="cellIs" dxfId="0" priority="2000" operator="equal">
      <formula>0</formula>
    </cfRule>
    <cfRule type="cellIs" dxfId="1" priority="2001" operator="equal">
      <formula>1</formula>
    </cfRule>
  </conditionalFormatting>
  <conditionalFormatting sqref="D8970:N8970">
    <cfRule type="cellIs" dxfId="0" priority="21253" operator="equal">
      <formula>0</formula>
    </cfRule>
    <cfRule type="cellIs" dxfId="1" priority="21254" operator="equal">
      <formula>1</formula>
    </cfRule>
  </conditionalFormatting>
  <conditionalFormatting sqref="D8971:N8971">
    <cfRule type="cellIs" dxfId="0" priority="21255" operator="equal">
      <formula>0</formula>
    </cfRule>
    <cfRule type="cellIs" dxfId="1" priority="21256" operator="equal">
      <formula>1</formula>
    </cfRule>
  </conditionalFormatting>
  <conditionalFormatting sqref="D8972:N8972">
    <cfRule type="cellIs" dxfId="0" priority="21257" operator="equal">
      <formula>0</formula>
    </cfRule>
    <cfRule type="cellIs" dxfId="1" priority="21258" operator="equal">
      <formula>1</formula>
    </cfRule>
  </conditionalFormatting>
  <conditionalFormatting sqref="D8973:N8973">
    <cfRule type="cellIs" dxfId="0" priority="21259" operator="equal">
      <formula>0</formula>
    </cfRule>
    <cfRule type="cellIs" dxfId="1" priority="21260" operator="equal">
      <formula>1</formula>
    </cfRule>
  </conditionalFormatting>
  <conditionalFormatting sqref="D8974:N8974">
    <cfRule type="cellIs" dxfId="0" priority="21261" operator="equal">
      <formula>0</formula>
    </cfRule>
    <cfRule type="cellIs" dxfId="1" priority="21262" operator="equal">
      <formula>1</formula>
    </cfRule>
  </conditionalFormatting>
  <conditionalFormatting sqref="D8975:N8975">
    <cfRule type="cellIs" dxfId="0" priority="21263" operator="equal">
      <formula>0</formula>
    </cfRule>
    <cfRule type="cellIs" dxfId="1" priority="21264" operator="equal">
      <formula>1</formula>
    </cfRule>
  </conditionalFormatting>
  <conditionalFormatting sqref="D8976">
    <cfRule type="colorScale" priority="21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79">
    <cfRule type="colorScale" priority="21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7:N897">
    <cfRule type="cellIs" dxfId="0" priority="2002" operator="equal">
      <formula>0</formula>
    </cfRule>
    <cfRule type="cellIs" dxfId="1" priority="2003" operator="equal">
      <formula>1</formula>
    </cfRule>
  </conditionalFormatting>
  <conditionalFormatting sqref="D898">
    <cfRule type="colorScale" priority="2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82:N8982">
    <cfRule type="cellIs" dxfId="0" priority="21287" operator="equal">
      <formula>0</formula>
    </cfRule>
    <cfRule type="cellIs" dxfId="1" priority="21288" operator="equal">
      <formula>1</formula>
    </cfRule>
  </conditionalFormatting>
  <conditionalFormatting sqref="D8983:N8983">
    <cfRule type="cellIs" dxfId="0" priority="21289" operator="equal">
      <formula>0</formula>
    </cfRule>
    <cfRule type="cellIs" dxfId="1" priority="21290" operator="equal">
      <formula>1</formula>
    </cfRule>
  </conditionalFormatting>
  <conditionalFormatting sqref="D8984:N8984">
    <cfRule type="cellIs" dxfId="0" priority="21291" operator="equal">
      <formula>0</formula>
    </cfRule>
    <cfRule type="cellIs" dxfId="1" priority="21292" operator="equal">
      <formula>1</formula>
    </cfRule>
  </conditionalFormatting>
  <conditionalFormatting sqref="D8985:N8985">
    <cfRule type="cellIs" dxfId="0" priority="21293" operator="equal">
      <formula>0</formula>
    </cfRule>
    <cfRule type="cellIs" dxfId="1" priority="21294" operator="equal">
      <formula>1</formula>
    </cfRule>
  </conditionalFormatting>
  <conditionalFormatting sqref="D8986:N8986">
    <cfRule type="cellIs" dxfId="0" priority="21295" operator="equal">
      <formula>0</formula>
    </cfRule>
    <cfRule type="cellIs" dxfId="1" priority="21296" operator="equal">
      <formula>1</formula>
    </cfRule>
  </conditionalFormatting>
  <conditionalFormatting sqref="D8987">
    <cfRule type="colorScale" priority="21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90">
    <cfRule type="colorScale" priority="21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93:N8993">
    <cfRule type="cellIs" dxfId="0" priority="21319" operator="equal">
      <formula>0</formula>
    </cfRule>
    <cfRule type="cellIs" dxfId="1" priority="21320" operator="equal">
      <formula>1</formula>
    </cfRule>
  </conditionalFormatting>
  <conditionalFormatting sqref="D8994:N8994">
    <cfRule type="cellIs" dxfId="0" priority="21321" operator="equal">
      <formula>0</formula>
    </cfRule>
    <cfRule type="cellIs" dxfId="1" priority="21322" operator="equal">
      <formula>1</formula>
    </cfRule>
  </conditionalFormatting>
  <conditionalFormatting sqref="D8995:N8995">
    <cfRule type="cellIs" dxfId="0" priority="21323" operator="equal">
      <formula>0</formula>
    </cfRule>
    <cfRule type="cellIs" dxfId="1" priority="21324" operator="equal">
      <formula>1</formula>
    </cfRule>
  </conditionalFormatting>
  <conditionalFormatting sqref="D8996">
    <cfRule type="colorScale" priority="21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99">
    <cfRule type="colorScale" priority="21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:N89">
    <cfRule type="cellIs" dxfId="0" priority="151" operator="equal">
      <formula>0</formula>
    </cfRule>
    <cfRule type="cellIs" dxfId="1" priority="152" operator="equal">
      <formula>1</formula>
    </cfRule>
  </conditionalFormatting>
  <conditionalFormatting sqref="D9002:N9002">
    <cfRule type="cellIs" dxfId="0" priority="21347" operator="equal">
      <formula>0</formula>
    </cfRule>
    <cfRule type="cellIs" dxfId="1" priority="21348" operator="equal">
      <formula>1</formula>
    </cfRule>
  </conditionalFormatting>
  <conditionalFormatting sqref="D9003:N9003">
    <cfRule type="cellIs" dxfId="0" priority="21349" operator="equal">
      <formula>0</formula>
    </cfRule>
    <cfRule type="cellIs" dxfId="1" priority="21350" operator="equal">
      <formula>1</formula>
    </cfRule>
  </conditionalFormatting>
  <conditionalFormatting sqref="D9004:N9004">
    <cfRule type="cellIs" dxfId="0" priority="21351" operator="equal">
      <formula>0</formula>
    </cfRule>
    <cfRule type="cellIs" dxfId="1" priority="21352" operator="equal">
      <formula>1</formula>
    </cfRule>
  </conditionalFormatting>
  <conditionalFormatting sqref="D9005:N9005">
    <cfRule type="cellIs" dxfId="0" priority="21353" operator="equal">
      <formula>0</formula>
    </cfRule>
    <cfRule type="cellIs" dxfId="1" priority="21354" operator="equal">
      <formula>1</formula>
    </cfRule>
  </conditionalFormatting>
  <conditionalFormatting sqref="D9006:N9006">
    <cfRule type="cellIs" dxfId="0" priority="21355" operator="equal">
      <formula>0</formula>
    </cfRule>
    <cfRule type="cellIs" dxfId="1" priority="21356" operator="equal">
      <formula>1</formula>
    </cfRule>
  </conditionalFormatting>
  <conditionalFormatting sqref="D9007:N9007">
    <cfRule type="cellIs" dxfId="0" priority="21357" operator="equal">
      <formula>0</formula>
    </cfRule>
    <cfRule type="cellIs" dxfId="1" priority="21358" operator="equal">
      <formula>1</formula>
    </cfRule>
  </conditionalFormatting>
  <conditionalFormatting sqref="D9008:N9008">
    <cfRule type="cellIs" dxfId="0" priority="21359" operator="equal">
      <formula>0</formula>
    </cfRule>
    <cfRule type="cellIs" dxfId="1" priority="21360" operator="equal">
      <formula>1</formula>
    </cfRule>
  </conditionalFormatting>
  <conditionalFormatting sqref="D9009:N9009">
    <cfRule type="cellIs" dxfId="0" priority="21361" operator="equal">
      <formula>0</formula>
    </cfRule>
    <cfRule type="cellIs" dxfId="1" priority="21362" operator="equal">
      <formula>1</formula>
    </cfRule>
  </conditionalFormatting>
  <conditionalFormatting sqref="D9010:N9010">
    <cfRule type="cellIs" dxfId="0" priority="21363" operator="equal">
      <formula>0</formula>
    </cfRule>
    <cfRule type="cellIs" dxfId="1" priority="21364" operator="equal">
      <formula>1</formula>
    </cfRule>
  </conditionalFormatting>
  <conditionalFormatting sqref="D9011:N9011">
    <cfRule type="cellIs" dxfId="0" priority="21365" operator="equal">
      <formula>0</formula>
    </cfRule>
    <cfRule type="cellIs" dxfId="1" priority="21366" operator="equal">
      <formula>1</formula>
    </cfRule>
  </conditionalFormatting>
  <conditionalFormatting sqref="D9012:N9012">
    <cfRule type="cellIs" dxfId="0" priority="21367" operator="equal">
      <formula>0</formula>
    </cfRule>
    <cfRule type="cellIs" dxfId="1" priority="21368" operator="equal">
      <formula>1</formula>
    </cfRule>
  </conditionalFormatting>
  <conditionalFormatting sqref="D9013:N9013">
    <cfRule type="cellIs" dxfId="0" priority="21369" operator="equal">
      <formula>0</formula>
    </cfRule>
    <cfRule type="cellIs" dxfId="1" priority="21370" operator="equal">
      <formula>1</formula>
    </cfRule>
  </conditionalFormatting>
  <conditionalFormatting sqref="D9014">
    <cfRule type="colorScale" priority="21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17:N9017">
    <cfRule type="cellIs" dxfId="0" priority="21382" operator="equal">
      <formula>0</formula>
    </cfRule>
    <cfRule type="cellIs" dxfId="1" priority="21383" operator="equal">
      <formula>1</formula>
    </cfRule>
  </conditionalFormatting>
  <conditionalFormatting sqref="D9018:N9018">
    <cfRule type="cellIs" dxfId="0" priority="21384" operator="equal">
      <formula>0</formula>
    </cfRule>
    <cfRule type="cellIs" dxfId="1" priority="21385" operator="equal">
      <formula>1</formula>
    </cfRule>
  </conditionalFormatting>
  <conditionalFormatting sqref="D9019:N9019">
    <cfRule type="cellIs" dxfId="0" priority="21386" operator="equal">
      <formula>0</formula>
    </cfRule>
    <cfRule type="cellIs" dxfId="1" priority="21387" operator="equal">
      <formula>1</formula>
    </cfRule>
  </conditionalFormatting>
  <conditionalFormatting sqref="D901:N901">
    <cfRule type="cellIs" dxfId="0" priority="2015" operator="equal">
      <formula>0</formula>
    </cfRule>
    <cfRule type="cellIs" dxfId="1" priority="2016" operator="equal">
      <formula>1</formula>
    </cfRule>
  </conditionalFormatting>
  <conditionalFormatting sqref="D9020:N9020">
    <cfRule type="cellIs" dxfId="0" priority="21388" operator="equal">
      <formula>0</formula>
    </cfRule>
    <cfRule type="cellIs" dxfId="1" priority="21389" operator="equal">
      <formula>1</formula>
    </cfRule>
  </conditionalFormatting>
  <conditionalFormatting sqref="D9021:N9021">
    <cfRule type="cellIs" dxfId="0" priority="21390" operator="equal">
      <formula>0</formula>
    </cfRule>
    <cfRule type="cellIs" dxfId="1" priority="21391" operator="equal">
      <formula>1</formula>
    </cfRule>
  </conditionalFormatting>
  <conditionalFormatting sqref="D9022:N9022">
    <cfRule type="cellIs" dxfId="0" priority="21392" operator="equal">
      <formula>0</formula>
    </cfRule>
    <cfRule type="cellIs" dxfId="1" priority="21393" operator="equal">
      <formula>1</formula>
    </cfRule>
  </conditionalFormatting>
  <conditionalFormatting sqref="D9023:N9023">
    <cfRule type="cellIs" dxfId="0" priority="21394" operator="equal">
      <formula>0</formula>
    </cfRule>
    <cfRule type="cellIs" dxfId="1" priority="21395" operator="equal">
      <formula>1</formula>
    </cfRule>
  </conditionalFormatting>
  <conditionalFormatting sqref="D9024:N9024">
    <cfRule type="cellIs" dxfId="0" priority="21396" operator="equal">
      <formula>0</formula>
    </cfRule>
    <cfRule type="cellIs" dxfId="1" priority="21397" operator="equal">
      <formula>1</formula>
    </cfRule>
  </conditionalFormatting>
  <conditionalFormatting sqref="D9025:N9025">
    <cfRule type="cellIs" dxfId="0" priority="21398" operator="equal">
      <formula>0</formula>
    </cfRule>
    <cfRule type="cellIs" dxfId="1" priority="21399" operator="equal">
      <formula>1</formula>
    </cfRule>
  </conditionalFormatting>
  <conditionalFormatting sqref="D9026:N9026">
    <cfRule type="cellIs" dxfId="0" priority="21400" operator="equal">
      <formula>0</formula>
    </cfRule>
    <cfRule type="cellIs" dxfId="1" priority="21401" operator="equal">
      <formula>1</formula>
    </cfRule>
  </conditionalFormatting>
  <conditionalFormatting sqref="D9027:N9027">
    <cfRule type="cellIs" dxfId="0" priority="21402" operator="equal">
      <formula>0</formula>
    </cfRule>
    <cfRule type="cellIs" dxfId="1" priority="21403" operator="equal">
      <formula>1</formula>
    </cfRule>
  </conditionalFormatting>
  <conditionalFormatting sqref="D9028:N9028">
    <cfRule type="cellIs" dxfId="0" priority="21404" operator="equal">
      <formula>0</formula>
    </cfRule>
    <cfRule type="cellIs" dxfId="1" priority="21405" operator="equal">
      <formula>1</formula>
    </cfRule>
  </conditionalFormatting>
  <conditionalFormatting sqref="D9029:N9029">
    <cfRule type="cellIs" dxfId="0" priority="21406" operator="equal">
      <formula>0</formula>
    </cfRule>
    <cfRule type="cellIs" dxfId="1" priority="21407" operator="equal">
      <formula>1</formula>
    </cfRule>
  </conditionalFormatting>
  <conditionalFormatting sqref="D902:N902">
    <cfRule type="cellIs" dxfId="0" priority="2017" operator="equal">
      <formula>0</formula>
    </cfRule>
    <cfRule type="cellIs" dxfId="1" priority="2018" operator="equal">
      <formula>1</formula>
    </cfRule>
  </conditionalFormatting>
  <conditionalFormatting sqref="D9030:N9030">
    <cfRule type="cellIs" dxfId="0" priority="21408" operator="equal">
      <formula>0</formula>
    </cfRule>
    <cfRule type="cellIs" dxfId="1" priority="21409" operator="equal">
      <formula>1</formula>
    </cfRule>
  </conditionalFormatting>
  <conditionalFormatting sqref="D9031:N9031">
    <cfRule type="cellIs" dxfId="0" priority="21410" operator="equal">
      <formula>0</formula>
    </cfRule>
    <cfRule type="cellIs" dxfId="1" priority="21411" operator="equal">
      <formula>1</formula>
    </cfRule>
  </conditionalFormatting>
  <conditionalFormatting sqref="D9032:N9032">
    <cfRule type="cellIs" dxfId="0" priority="21412" operator="equal">
      <formula>0</formula>
    </cfRule>
    <cfRule type="cellIs" dxfId="1" priority="21413" operator="equal">
      <formula>1</formula>
    </cfRule>
  </conditionalFormatting>
  <conditionalFormatting sqref="D9033:N9033">
    <cfRule type="cellIs" dxfId="0" priority="21414" operator="equal">
      <formula>0</formula>
    </cfRule>
    <cfRule type="cellIs" dxfId="1" priority="21415" operator="equal">
      <formula>1</formula>
    </cfRule>
  </conditionalFormatting>
  <conditionalFormatting sqref="D9034:N9034">
    <cfRule type="cellIs" dxfId="0" priority="21416" operator="equal">
      <formula>0</formula>
    </cfRule>
    <cfRule type="cellIs" dxfId="1" priority="21417" operator="equal">
      <formula>1</formula>
    </cfRule>
  </conditionalFormatting>
  <conditionalFormatting sqref="D9035:N9035">
    <cfRule type="cellIs" dxfId="0" priority="21418" operator="equal">
      <formula>0</formula>
    </cfRule>
    <cfRule type="cellIs" dxfId="1" priority="21419" operator="equal">
      <formula>1</formula>
    </cfRule>
  </conditionalFormatting>
  <conditionalFormatting sqref="D9036:N9036">
    <cfRule type="cellIs" dxfId="0" priority="21420" operator="equal">
      <formula>0</formula>
    </cfRule>
    <cfRule type="cellIs" dxfId="1" priority="21421" operator="equal">
      <formula>1</formula>
    </cfRule>
  </conditionalFormatting>
  <conditionalFormatting sqref="D9037:N9037">
    <cfRule type="cellIs" dxfId="0" priority="21422" operator="equal">
      <formula>0</formula>
    </cfRule>
    <cfRule type="cellIs" dxfId="1" priority="21423" operator="equal">
      <formula>1</formula>
    </cfRule>
  </conditionalFormatting>
  <conditionalFormatting sqref="D9038:N9038">
    <cfRule type="cellIs" dxfId="0" priority="21424" operator="equal">
      <formula>0</formula>
    </cfRule>
    <cfRule type="cellIs" dxfId="1" priority="21425" operator="equal">
      <formula>1</formula>
    </cfRule>
  </conditionalFormatting>
  <conditionalFormatting sqref="D9039:N9039">
    <cfRule type="cellIs" dxfId="0" priority="21426" operator="equal">
      <formula>0</formula>
    </cfRule>
    <cfRule type="cellIs" dxfId="1" priority="21427" operator="equal">
      <formula>1</formula>
    </cfRule>
  </conditionalFormatting>
  <conditionalFormatting sqref="D903:N903">
    <cfRule type="cellIs" dxfId="0" priority="2019" operator="equal">
      <formula>0</formula>
    </cfRule>
    <cfRule type="cellIs" dxfId="1" priority="2020" operator="equal">
      <formula>1</formula>
    </cfRule>
  </conditionalFormatting>
  <conditionalFormatting sqref="D9040">
    <cfRule type="colorScale" priority="21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43">
    <cfRule type="colorScale" priority="21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46:N9046">
    <cfRule type="cellIs" dxfId="0" priority="21450" operator="equal">
      <formula>0</formula>
    </cfRule>
    <cfRule type="cellIs" dxfId="1" priority="21451" operator="equal">
      <formula>1</formula>
    </cfRule>
  </conditionalFormatting>
  <conditionalFormatting sqref="D9047">
    <cfRule type="colorScale" priority="21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4:N904">
    <cfRule type="cellIs" dxfId="0" priority="2021" operator="equal">
      <formula>0</formula>
    </cfRule>
    <cfRule type="cellIs" dxfId="1" priority="2022" operator="equal">
      <formula>1</formula>
    </cfRule>
  </conditionalFormatting>
  <conditionalFormatting sqref="D9050:N9050">
    <cfRule type="cellIs" dxfId="0" priority="21463" operator="equal">
      <formula>0</formula>
    </cfRule>
    <cfRule type="cellIs" dxfId="1" priority="21464" operator="equal">
      <formula>1</formula>
    </cfRule>
  </conditionalFormatting>
  <conditionalFormatting sqref="D9051:N9051">
    <cfRule type="cellIs" dxfId="0" priority="21465" operator="equal">
      <formula>0</formula>
    </cfRule>
    <cfRule type="cellIs" dxfId="1" priority="21466" operator="equal">
      <formula>1</formula>
    </cfRule>
  </conditionalFormatting>
  <conditionalFormatting sqref="D9052:N9052">
    <cfRule type="cellIs" dxfId="0" priority="21467" operator="equal">
      <formula>0</formula>
    </cfRule>
    <cfRule type="cellIs" dxfId="1" priority="21468" operator="equal">
      <formula>1</formula>
    </cfRule>
  </conditionalFormatting>
  <conditionalFormatting sqref="D9053:N9053">
    <cfRule type="cellIs" dxfId="0" priority="21469" operator="equal">
      <formula>0</formula>
    </cfRule>
    <cfRule type="cellIs" dxfId="1" priority="21470" operator="equal">
      <formula>1</formula>
    </cfRule>
  </conditionalFormatting>
  <conditionalFormatting sqref="D9054:N9054">
    <cfRule type="cellIs" dxfId="0" priority="21471" operator="equal">
      <formula>0</formula>
    </cfRule>
    <cfRule type="cellIs" dxfId="1" priority="21472" operator="equal">
      <formula>1</formula>
    </cfRule>
  </conditionalFormatting>
  <conditionalFormatting sqref="D9055:N9055">
    <cfRule type="cellIs" dxfId="0" priority="21473" operator="equal">
      <formula>0</formula>
    </cfRule>
    <cfRule type="cellIs" dxfId="1" priority="21474" operator="equal">
      <formula>1</formula>
    </cfRule>
  </conditionalFormatting>
  <conditionalFormatting sqref="D9056:N9056">
    <cfRule type="cellIs" dxfId="0" priority="21475" operator="equal">
      <formula>0</formula>
    </cfRule>
    <cfRule type="cellIs" dxfId="1" priority="21476" operator="equal">
      <formula>1</formula>
    </cfRule>
  </conditionalFormatting>
  <conditionalFormatting sqref="D9057:N9057">
    <cfRule type="cellIs" dxfId="0" priority="21477" operator="equal">
      <formula>0</formula>
    </cfRule>
    <cfRule type="cellIs" dxfId="1" priority="21478" operator="equal">
      <formula>1</formula>
    </cfRule>
  </conditionalFormatting>
  <conditionalFormatting sqref="D9058:N9058">
    <cfRule type="cellIs" dxfId="0" priority="21479" operator="equal">
      <formula>0</formula>
    </cfRule>
    <cfRule type="cellIs" dxfId="1" priority="21480" operator="equal">
      <formula>1</formula>
    </cfRule>
  </conditionalFormatting>
  <conditionalFormatting sqref="D9059:N9059">
    <cfRule type="cellIs" dxfId="0" priority="21481" operator="equal">
      <formula>0</formula>
    </cfRule>
    <cfRule type="cellIs" dxfId="1" priority="21482" operator="equal">
      <formula>1</formula>
    </cfRule>
  </conditionalFormatting>
  <conditionalFormatting sqref="D905:N905">
    <cfRule type="cellIs" dxfId="0" priority="2023" operator="equal">
      <formula>0</formula>
    </cfRule>
    <cfRule type="cellIs" dxfId="1" priority="2024" operator="equal">
      <formula>1</formula>
    </cfRule>
  </conditionalFormatting>
  <conditionalFormatting sqref="D9060:N9060">
    <cfRule type="cellIs" dxfId="0" priority="21483" operator="equal">
      <formula>0</formula>
    </cfRule>
    <cfRule type="cellIs" dxfId="1" priority="21484" operator="equal">
      <formula>1</formula>
    </cfRule>
  </conditionalFormatting>
  <conditionalFormatting sqref="D9061:N9061">
    <cfRule type="cellIs" dxfId="0" priority="21485" operator="equal">
      <formula>0</formula>
    </cfRule>
    <cfRule type="cellIs" dxfId="1" priority="21486" operator="equal">
      <formula>1</formula>
    </cfRule>
  </conditionalFormatting>
  <conditionalFormatting sqref="D9062:N9062">
    <cfRule type="cellIs" dxfId="0" priority="21487" operator="equal">
      <formula>0</formula>
    </cfRule>
    <cfRule type="cellIs" dxfId="1" priority="21488" operator="equal">
      <formula>1</formula>
    </cfRule>
  </conditionalFormatting>
  <conditionalFormatting sqref="D9063:N9063">
    <cfRule type="cellIs" dxfId="0" priority="21489" operator="equal">
      <formula>0</formula>
    </cfRule>
    <cfRule type="cellIs" dxfId="1" priority="21490" operator="equal">
      <formula>1</formula>
    </cfRule>
  </conditionalFormatting>
  <conditionalFormatting sqref="D9064:N9064">
    <cfRule type="cellIs" dxfId="0" priority="21491" operator="equal">
      <formula>0</formula>
    </cfRule>
    <cfRule type="cellIs" dxfId="1" priority="21492" operator="equal">
      <formula>1</formula>
    </cfRule>
  </conditionalFormatting>
  <conditionalFormatting sqref="D9065:N9065">
    <cfRule type="cellIs" dxfId="0" priority="21493" operator="equal">
      <formula>0</formula>
    </cfRule>
    <cfRule type="cellIs" dxfId="1" priority="21494" operator="equal">
      <formula>1</formula>
    </cfRule>
  </conditionalFormatting>
  <conditionalFormatting sqref="D9066:N9066">
    <cfRule type="cellIs" dxfId="0" priority="21495" operator="equal">
      <formula>0</formula>
    </cfRule>
    <cfRule type="cellIs" dxfId="1" priority="21496" operator="equal">
      <formula>1</formula>
    </cfRule>
  </conditionalFormatting>
  <conditionalFormatting sqref="D9067:N9067">
    <cfRule type="cellIs" dxfId="0" priority="21497" operator="equal">
      <formula>0</formula>
    </cfRule>
    <cfRule type="cellIs" dxfId="1" priority="21498" operator="equal">
      <formula>1</formula>
    </cfRule>
  </conditionalFormatting>
  <conditionalFormatting sqref="D9068:N9068">
    <cfRule type="cellIs" dxfId="0" priority="21499" operator="equal">
      <formula>0</formula>
    </cfRule>
    <cfRule type="cellIs" dxfId="1" priority="21500" operator="equal">
      <formula>1</formula>
    </cfRule>
  </conditionalFormatting>
  <conditionalFormatting sqref="D9069:N9069">
    <cfRule type="cellIs" dxfId="0" priority="21501" operator="equal">
      <formula>0</formula>
    </cfRule>
    <cfRule type="cellIs" dxfId="1" priority="21502" operator="equal">
      <formula>1</formula>
    </cfRule>
  </conditionalFormatting>
  <conditionalFormatting sqref="D906:N906">
    <cfRule type="cellIs" dxfId="0" priority="2025" operator="equal">
      <formula>0</formula>
    </cfRule>
    <cfRule type="cellIs" dxfId="1" priority="2026" operator="equal">
      <formula>1</formula>
    </cfRule>
  </conditionalFormatting>
  <conditionalFormatting sqref="D9070:N9070">
    <cfRule type="cellIs" dxfId="0" priority="21503" operator="equal">
      <formula>0</formula>
    </cfRule>
    <cfRule type="cellIs" dxfId="1" priority="21504" operator="equal">
      <formula>1</formula>
    </cfRule>
  </conditionalFormatting>
  <conditionalFormatting sqref="D9071:N9071">
    <cfRule type="cellIs" dxfId="0" priority="21505" operator="equal">
      <formula>0</formula>
    </cfRule>
    <cfRule type="cellIs" dxfId="1" priority="21506" operator="equal">
      <formula>1</formula>
    </cfRule>
  </conditionalFormatting>
  <conditionalFormatting sqref="D9072:N9072">
    <cfRule type="cellIs" dxfId="0" priority="21507" operator="equal">
      <formula>0</formula>
    </cfRule>
    <cfRule type="cellIs" dxfId="1" priority="21508" operator="equal">
      <formula>1</formula>
    </cfRule>
  </conditionalFormatting>
  <conditionalFormatting sqref="D9073:N9073">
    <cfRule type="cellIs" dxfId="0" priority="21509" operator="equal">
      <formula>0</formula>
    </cfRule>
    <cfRule type="cellIs" dxfId="1" priority="21510" operator="equal">
      <formula>1</formula>
    </cfRule>
  </conditionalFormatting>
  <conditionalFormatting sqref="D9074:N9074">
    <cfRule type="cellIs" dxfId="0" priority="21511" operator="equal">
      <formula>0</formula>
    </cfRule>
    <cfRule type="cellIs" dxfId="1" priority="21512" operator="equal">
      <formula>1</formula>
    </cfRule>
  </conditionalFormatting>
  <conditionalFormatting sqref="D9075:N9075">
    <cfRule type="cellIs" dxfId="0" priority="21513" operator="equal">
      <formula>0</formula>
    </cfRule>
    <cfRule type="cellIs" dxfId="1" priority="21514" operator="equal">
      <formula>1</formula>
    </cfRule>
  </conditionalFormatting>
  <conditionalFormatting sqref="D9076:N9076">
    <cfRule type="cellIs" dxfId="0" priority="21515" operator="equal">
      <formula>0</formula>
    </cfRule>
    <cfRule type="cellIs" dxfId="1" priority="21516" operator="equal">
      <formula>1</formula>
    </cfRule>
  </conditionalFormatting>
  <conditionalFormatting sqref="D9077:N9077">
    <cfRule type="cellIs" dxfId="0" priority="21517" operator="equal">
      <formula>0</formula>
    </cfRule>
    <cfRule type="cellIs" dxfId="1" priority="21518" operator="equal">
      <formula>1</formula>
    </cfRule>
  </conditionalFormatting>
  <conditionalFormatting sqref="D9078">
    <cfRule type="colorScale" priority="21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7:N907">
    <cfRule type="cellIs" dxfId="0" priority="2027" operator="equal">
      <formula>0</formula>
    </cfRule>
    <cfRule type="cellIs" dxfId="1" priority="2028" operator="equal">
      <formula>1</formula>
    </cfRule>
  </conditionalFormatting>
  <conditionalFormatting sqref="D9081:N9081">
    <cfRule type="cellIs" dxfId="0" priority="21530" operator="equal">
      <formula>0</formula>
    </cfRule>
    <cfRule type="cellIs" dxfId="1" priority="21531" operator="equal">
      <formula>1</formula>
    </cfRule>
  </conditionalFormatting>
  <conditionalFormatting sqref="D9082:N9082">
    <cfRule type="cellIs" dxfId="0" priority="21532" operator="equal">
      <formula>0</formula>
    </cfRule>
    <cfRule type="cellIs" dxfId="1" priority="21533" operator="equal">
      <formula>1</formula>
    </cfRule>
  </conditionalFormatting>
  <conditionalFormatting sqref="D9083:N9083">
    <cfRule type="cellIs" dxfId="0" priority="21534" operator="equal">
      <formula>0</formula>
    </cfRule>
    <cfRule type="cellIs" dxfId="1" priority="21535" operator="equal">
      <formula>1</formula>
    </cfRule>
  </conditionalFormatting>
  <conditionalFormatting sqref="D9084:N9084">
    <cfRule type="cellIs" dxfId="0" priority="21536" operator="equal">
      <formula>0</formula>
    </cfRule>
    <cfRule type="cellIs" dxfId="1" priority="21537" operator="equal">
      <formula>1</formula>
    </cfRule>
  </conditionalFormatting>
  <conditionalFormatting sqref="D9085:N9085">
    <cfRule type="cellIs" dxfId="0" priority="21538" operator="equal">
      <formula>0</formula>
    </cfRule>
    <cfRule type="cellIs" dxfId="1" priority="21539" operator="equal">
      <formula>1</formula>
    </cfRule>
  </conditionalFormatting>
  <conditionalFormatting sqref="D9086:N9086">
    <cfRule type="cellIs" dxfId="0" priority="21540" operator="equal">
      <formula>0</formula>
    </cfRule>
    <cfRule type="cellIs" dxfId="1" priority="21541" operator="equal">
      <formula>1</formula>
    </cfRule>
  </conditionalFormatting>
  <conditionalFormatting sqref="D9087:N9087">
    <cfRule type="cellIs" dxfId="0" priority="21542" operator="equal">
      <formula>0</formula>
    </cfRule>
    <cfRule type="cellIs" dxfId="1" priority="21543" operator="equal">
      <formula>1</formula>
    </cfRule>
  </conditionalFormatting>
  <conditionalFormatting sqref="D9088:N9088">
    <cfRule type="cellIs" dxfId="0" priority="21544" operator="equal">
      <formula>0</formula>
    </cfRule>
    <cfRule type="cellIs" dxfId="1" priority="21545" operator="equal">
      <formula>1</formula>
    </cfRule>
  </conditionalFormatting>
  <conditionalFormatting sqref="D9089:N9089">
    <cfRule type="cellIs" dxfId="0" priority="21546" operator="equal">
      <formula>0</formula>
    </cfRule>
    <cfRule type="cellIs" dxfId="1" priority="21547" operator="equal">
      <formula>1</formula>
    </cfRule>
  </conditionalFormatting>
  <conditionalFormatting sqref="D908:N908">
    <cfRule type="cellIs" dxfId="0" priority="2029" operator="equal">
      <formula>0</formula>
    </cfRule>
    <cfRule type="cellIs" dxfId="1" priority="2030" operator="equal">
      <formula>1</formula>
    </cfRule>
  </conditionalFormatting>
  <conditionalFormatting sqref="D9090:N9090">
    <cfRule type="cellIs" dxfId="0" priority="21548" operator="equal">
      <formula>0</formula>
    </cfRule>
    <cfRule type="cellIs" dxfId="1" priority="21549" operator="equal">
      <formula>1</formula>
    </cfRule>
  </conditionalFormatting>
  <conditionalFormatting sqref="D9091:N9091">
    <cfRule type="cellIs" dxfId="0" priority="21550" operator="equal">
      <formula>0</formula>
    </cfRule>
    <cfRule type="cellIs" dxfId="1" priority="21551" operator="equal">
      <formula>1</formula>
    </cfRule>
  </conditionalFormatting>
  <conditionalFormatting sqref="D9092:N9092">
    <cfRule type="cellIs" dxfId="0" priority="21552" operator="equal">
      <formula>0</formula>
    </cfRule>
    <cfRule type="cellIs" dxfId="1" priority="21553" operator="equal">
      <formula>1</formula>
    </cfRule>
  </conditionalFormatting>
  <conditionalFormatting sqref="D9093:N9093">
    <cfRule type="cellIs" dxfId="0" priority="21554" operator="equal">
      <formula>0</formula>
    </cfRule>
    <cfRule type="cellIs" dxfId="1" priority="21555" operator="equal">
      <formula>1</formula>
    </cfRule>
  </conditionalFormatting>
  <conditionalFormatting sqref="D9094:N9094">
    <cfRule type="cellIs" dxfId="0" priority="21556" operator="equal">
      <formula>0</formula>
    </cfRule>
    <cfRule type="cellIs" dxfId="1" priority="21557" operator="equal">
      <formula>1</formula>
    </cfRule>
  </conditionalFormatting>
  <conditionalFormatting sqref="D9095:N9095">
    <cfRule type="cellIs" dxfId="0" priority="21558" operator="equal">
      <formula>0</formula>
    </cfRule>
    <cfRule type="cellIs" dxfId="1" priority="21559" operator="equal">
      <formula>1</formula>
    </cfRule>
  </conditionalFormatting>
  <conditionalFormatting sqref="D9096:N9096">
    <cfRule type="cellIs" dxfId="0" priority="21560" operator="equal">
      <formula>0</formula>
    </cfRule>
    <cfRule type="cellIs" dxfId="1" priority="21561" operator="equal">
      <formula>1</formula>
    </cfRule>
  </conditionalFormatting>
  <conditionalFormatting sqref="D9097:N9097">
    <cfRule type="cellIs" dxfId="0" priority="21562" operator="equal">
      <formula>0</formula>
    </cfRule>
    <cfRule type="cellIs" dxfId="1" priority="21563" operator="equal">
      <formula>1</formula>
    </cfRule>
  </conditionalFormatting>
  <conditionalFormatting sqref="D9098:N9098">
    <cfRule type="cellIs" dxfId="0" priority="21564" operator="equal">
      <formula>0</formula>
    </cfRule>
    <cfRule type="cellIs" dxfId="1" priority="21565" operator="equal">
      <formula>1</formula>
    </cfRule>
  </conditionalFormatting>
  <conditionalFormatting sqref="D9099:N9099">
    <cfRule type="cellIs" dxfId="0" priority="21566" operator="equal">
      <formula>0</formula>
    </cfRule>
    <cfRule type="cellIs" dxfId="1" priority="21567" operator="equal">
      <formula>1</formula>
    </cfRule>
  </conditionalFormatting>
  <conditionalFormatting sqref="D909:N909">
    <cfRule type="cellIs" dxfId="0" priority="2031" operator="equal">
      <formula>0</formula>
    </cfRule>
    <cfRule type="cellIs" dxfId="1" priority="2032" operator="equal">
      <formula>1</formula>
    </cfRule>
  </conditionalFormatting>
  <conditionalFormatting sqref="D90:N90">
    <cfRule type="cellIs" dxfId="0" priority="153" operator="equal">
      <formula>0</formula>
    </cfRule>
    <cfRule type="cellIs" dxfId="1" priority="154" operator="equal">
      <formula>1</formula>
    </cfRule>
  </conditionalFormatting>
  <conditionalFormatting sqref="D9100:N9100">
    <cfRule type="cellIs" dxfId="0" priority="21568" operator="equal">
      <formula>0</formula>
    </cfRule>
    <cfRule type="cellIs" dxfId="1" priority="21569" operator="equal">
      <formula>1</formula>
    </cfRule>
  </conditionalFormatting>
  <conditionalFormatting sqref="D9101:N9101">
    <cfRule type="cellIs" dxfId="0" priority="21570" operator="equal">
      <formula>0</formula>
    </cfRule>
    <cfRule type="cellIs" dxfId="1" priority="21571" operator="equal">
      <formula>1</formula>
    </cfRule>
  </conditionalFormatting>
  <conditionalFormatting sqref="D9102:N9102">
    <cfRule type="cellIs" dxfId="0" priority="21572" operator="equal">
      <formula>0</formula>
    </cfRule>
    <cfRule type="cellIs" dxfId="1" priority="21573" operator="equal">
      <formula>1</formula>
    </cfRule>
  </conditionalFormatting>
  <conditionalFormatting sqref="D9103:N9103">
    <cfRule type="cellIs" dxfId="0" priority="21574" operator="equal">
      <formula>0</formula>
    </cfRule>
    <cfRule type="cellIs" dxfId="1" priority="21575" operator="equal">
      <formula>1</formula>
    </cfRule>
  </conditionalFormatting>
  <conditionalFormatting sqref="D9104:N9104">
    <cfRule type="cellIs" dxfId="0" priority="21576" operator="equal">
      <formula>0</formula>
    </cfRule>
    <cfRule type="cellIs" dxfId="1" priority="21577" operator="equal">
      <formula>1</formula>
    </cfRule>
  </conditionalFormatting>
  <conditionalFormatting sqref="D9105:N9105">
    <cfRule type="cellIs" dxfId="0" priority="21578" operator="equal">
      <formula>0</formula>
    </cfRule>
    <cfRule type="cellIs" dxfId="1" priority="21579" operator="equal">
      <formula>1</formula>
    </cfRule>
  </conditionalFormatting>
  <conditionalFormatting sqref="D9106:N9106">
    <cfRule type="cellIs" dxfId="0" priority="21580" operator="equal">
      <formula>0</formula>
    </cfRule>
    <cfRule type="cellIs" dxfId="1" priority="21581" operator="equal">
      <formula>1</formula>
    </cfRule>
  </conditionalFormatting>
  <conditionalFormatting sqref="D9107:N9107">
    <cfRule type="cellIs" dxfId="0" priority="21582" operator="equal">
      <formula>0</formula>
    </cfRule>
    <cfRule type="cellIs" dxfId="1" priority="21583" operator="equal">
      <formula>1</formula>
    </cfRule>
  </conditionalFormatting>
  <conditionalFormatting sqref="D9108:N9108">
    <cfRule type="cellIs" dxfId="0" priority="21584" operator="equal">
      <formula>0</formula>
    </cfRule>
    <cfRule type="cellIs" dxfId="1" priority="21585" operator="equal">
      <formula>1</formula>
    </cfRule>
  </conditionalFormatting>
  <conditionalFormatting sqref="D9109:N9109">
    <cfRule type="cellIs" dxfId="0" priority="21586" operator="equal">
      <formula>0</formula>
    </cfRule>
    <cfRule type="cellIs" dxfId="1" priority="21587" operator="equal">
      <formula>1</formula>
    </cfRule>
  </conditionalFormatting>
  <conditionalFormatting sqref="D910:N910">
    <cfRule type="cellIs" dxfId="0" priority="2033" operator="equal">
      <formula>0</formula>
    </cfRule>
    <cfRule type="cellIs" dxfId="1" priority="2034" operator="equal">
      <formula>1</formula>
    </cfRule>
  </conditionalFormatting>
  <conditionalFormatting sqref="D9110:N9110">
    <cfRule type="cellIs" dxfId="0" priority="21588" operator="equal">
      <formula>0</formula>
    </cfRule>
    <cfRule type="cellIs" dxfId="1" priority="21589" operator="equal">
      <formula>1</formula>
    </cfRule>
  </conditionalFormatting>
  <conditionalFormatting sqref="D9111:N9111">
    <cfRule type="cellIs" dxfId="0" priority="21590" operator="equal">
      <formula>0</formula>
    </cfRule>
    <cfRule type="cellIs" dxfId="1" priority="21591" operator="equal">
      <formula>1</formula>
    </cfRule>
  </conditionalFormatting>
  <conditionalFormatting sqref="D9112:N9112">
    <cfRule type="cellIs" dxfId="0" priority="21592" operator="equal">
      <formula>0</formula>
    </cfRule>
    <cfRule type="cellIs" dxfId="1" priority="21593" operator="equal">
      <formula>1</formula>
    </cfRule>
  </conditionalFormatting>
  <conditionalFormatting sqref="D9113">
    <cfRule type="colorScale" priority="21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16:N9116">
    <cfRule type="cellIs" dxfId="0" priority="21605" operator="equal">
      <formula>0</formula>
    </cfRule>
    <cfRule type="cellIs" dxfId="1" priority="21606" operator="equal">
      <formula>1</formula>
    </cfRule>
  </conditionalFormatting>
  <conditionalFormatting sqref="D9117:N9117">
    <cfRule type="cellIs" dxfId="0" priority="21607" operator="equal">
      <formula>0</formula>
    </cfRule>
    <cfRule type="cellIs" dxfId="1" priority="21608" operator="equal">
      <formula>1</formula>
    </cfRule>
  </conditionalFormatting>
  <conditionalFormatting sqref="D9118:N9118">
    <cfRule type="cellIs" dxfId="0" priority="21609" operator="equal">
      <formula>0</formula>
    </cfRule>
    <cfRule type="cellIs" dxfId="1" priority="21610" operator="equal">
      <formula>1</formula>
    </cfRule>
  </conditionalFormatting>
  <conditionalFormatting sqref="D9119:N9119">
    <cfRule type="cellIs" dxfId="0" priority="21611" operator="equal">
      <formula>0</formula>
    </cfRule>
    <cfRule type="cellIs" dxfId="1" priority="21612" operator="equal">
      <formula>1</formula>
    </cfRule>
  </conditionalFormatting>
  <conditionalFormatting sqref="D911:N911">
    <cfRule type="cellIs" dxfId="0" priority="2035" operator="equal">
      <formula>0</formula>
    </cfRule>
    <cfRule type="cellIs" dxfId="1" priority="2036" operator="equal">
      <formula>1</formula>
    </cfRule>
  </conditionalFormatting>
  <conditionalFormatting sqref="D9120:N9120">
    <cfRule type="cellIs" dxfId="0" priority="21613" operator="equal">
      <formula>0</formula>
    </cfRule>
    <cfRule type="cellIs" dxfId="1" priority="21614" operator="equal">
      <formula>1</formula>
    </cfRule>
  </conditionalFormatting>
  <conditionalFormatting sqref="D9121:N9121">
    <cfRule type="cellIs" dxfId="0" priority="21615" operator="equal">
      <formula>0</formula>
    </cfRule>
    <cfRule type="cellIs" dxfId="1" priority="21616" operator="equal">
      <formula>1</formula>
    </cfRule>
  </conditionalFormatting>
  <conditionalFormatting sqref="D9122:N9122">
    <cfRule type="cellIs" dxfId="0" priority="21617" operator="equal">
      <formula>0</formula>
    </cfRule>
    <cfRule type="cellIs" dxfId="1" priority="21618" operator="equal">
      <formula>1</formula>
    </cfRule>
  </conditionalFormatting>
  <conditionalFormatting sqref="D9123:N9123">
    <cfRule type="cellIs" dxfId="0" priority="21619" operator="equal">
      <formula>0</formula>
    </cfRule>
    <cfRule type="cellIs" dxfId="1" priority="21620" operator="equal">
      <formula>1</formula>
    </cfRule>
  </conditionalFormatting>
  <conditionalFormatting sqref="D9124:N9124">
    <cfRule type="cellIs" dxfId="0" priority="21621" operator="equal">
      <formula>0</formula>
    </cfRule>
    <cfRule type="cellIs" dxfId="1" priority="21622" operator="equal">
      <formula>1</formula>
    </cfRule>
  </conditionalFormatting>
  <conditionalFormatting sqref="D9125:N9125">
    <cfRule type="cellIs" dxfId="0" priority="21623" operator="equal">
      <formula>0</formula>
    </cfRule>
    <cfRule type="cellIs" dxfId="1" priority="21624" operator="equal">
      <formula>1</formula>
    </cfRule>
  </conditionalFormatting>
  <conditionalFormatting sqref="D9126:N9126">
    <cfRule type="cellIs" dxfId="0" priority="21625" operator="equal">
      <formula>0</formula>
    </cfRule>
    <cfRule type="cellIs" dxfId="1" priority="21626" operator="equal">
      <formula>1</formula>
    </cfRule>
  </conditionalFormatting>
  <conditionalFormatting sqref="D9127:N9127">
    <cfRule type="cellIs" dxfId="0" priority="21627" operator="equal">
      <formula>0</formula>
    </cfRule>
    <cfRule type="cellIs" dxfId="1" priority="21628" operator="equal">
      <formula>1</formula>
    </cfRule>
  </conditionalFormatting>
  <conditionalFormatting sqref="D9128:N9128">
    <cfRule type="cellIs" dxfId="0" priority="21629" operator="equal">
      <formula>0</formula>
    </cfRule>
    <cfRule type="cellIs" dxfId="1" priority="21630" operator="equal">
      <formula>1</formula>
    </cfRule>
  </conditionalFormatting>
  <conditionalFormatting sqref="D9129:N9129">
    <cfRule type="cellIs" dxfId="0" priority="21631" operator="equal">
      <formula>0</formula>
    </cfRule>
    <cfRule type="cellIs" dxfId="1" priority="21632" operator="equal">
      <formula>1</formula>
    </cfRule>
  </conditionalFormatting>
  <conditionalFormatting sqref="D912:N912">
    <cfRule type="cellIs" dxfId="0" priority="2037" operator="equal">
      <formula>0</formula>
    </cfRule>
    <cfRule type="cellIs" dxfId="1" priority="2038" operator="equal">
      <formula>1</formula>
    </cfRule>
  </conditionalFormatting>
  <conditionalFormatting sqref="D9130:N9130">
    <cfRule type="cellIs" dxfId="0" priority="21633" operator="equal">
      <formula>0</formula>
    </cfRule>
    <cfRule type="cellIs" dxfId="1" priority="21634" operator="equal">
      <formula>1</formula>
    </cfRule>
  </conditionalFormatting>
  <conditionalFormatting sqref="D9131:N9131">
    <cfRule type="cellIs" dxfId="0" priority="21635" operator="equal">
      <formula>0</formula>
    </cfRule>
    <cfRule type="cellIs" dxfId="1" priority="21636" operator="equal">
      <formula>1</formula>
    </cfRule>
  </conditionalFormatting>
  <conditionalFormatting sqref="D9132:N9132">
    <cfRule type="cellIs" dxfId="0" priority="21637" operator="equal">
      <formula>0</formula>
    </cfRule>
    <cfRule type="cellIs" dxfId="1" priority="21638" operator="equal">
      <formula>1</formula>
    </cfRule>
  </conditionalFormatting>
  <conditionalFormatting sqref="D9133:N9133">
    <cfRule type="cellIs" dxfId="0" priority="21639" operator="equal">
      <formula>0</formula>
    </cfRule>
    <cfRule type="cellIs" dxfId="1" priority="21640" operator="equal">
      <formula>1</formula>
    </cfRule>
  </conditionalFormatting>
  <conditionalFormatting sqref="D9134:N9134">
    <cfRule type="cellIs" dxfId="0" priority="21641" operator="equal">
      <formula>0</formula>
    </cfRule>
    <cfRule type="cellIs" dxfId="1" priority="21642" operator="equal">
      <formula>1</formula>
    </cfRule>
  </conditionalFormatting>
  <conditionalFormatting sqref="D9135:N9135">
    <cfRule type="cellIs" dxfId="0" priority="21643" operator="equal">
      <formula>0</formula>
    </cfRule>
    <cfRule type="cellIs" dxfId="1" priority="21644" operator="equal">
      <formula>1</formula>
    </cfRule>
  </conditionalFormatting>
  <conditionalFormatting sqref="D9136:N9136">
    <cfRule type="cellIs" dxfId="0" priority="21645" operator="equal">
      <formula>0</formula>
    </cfRule>
    <cfRule type="cellIs" dxfId="1" priority="21646" operator="equal">
      <formula>1</formula>
    </cfRule>
  </conditionalFormatting>
  <conditionalFormatting sqref="D9137:N9137">
    <cfRule type="cellIs" dxfId="0" priority="21647" operator="equal">
      <formula>0</formula>
    </cfRule>
    <cfRule type="cellIs" dxfId="1" priority="21648" operator="equal">
      <formula>1</formula>
    </cfRule>
  </conditionalFormatting>
  <conditionalFormatting sqref="D9138:N9138">
    <cfRule type="cellIs" dxfId="0" priority="21649" operator="equal">
      <formula>0</formula>
    </cfRule>
    <cfRule type="cellIs" dxfId="1" priority="21650" operator="equal">
      <formula>1</formula>
    </cfRule>
  </conditionalFormatting>
  <conditionalFormatting sqref="D9139:N9139">
    <cfRule type="cellIs" dxfId="0" priority="21651" operator="equal">
      <formula>0</formula>
    </cfRule>
    <cfRule type="cellIs" dxfId="1" priority="21652" operator="equal">
      <formula>1</formula>
    </cfRule>
  </conditionalFormatting>
  <conditionalFormatting sqref="D913:N913">
    <cfRule type="cellIs" dxfId="0" priority="2039" operator="equal">
      <formula>0</formula>
    </cfRule>
    <cfRule type="cellIs" dxfId="1" priority="2040" operator="equal">
      <formula>1</formula>
    </cfRule>
  </conditionalFormatting>
  <conditionalFormatting sqref="D9140:N9140">
    <cfRule type="cellIs" dxfId="0" priority="21653" operator="equal">
      <formula>0</formula>
    </cfRule>
    <cfRule type="cellIs" dxfId="1" priority="21654" operator="equal">
      <formula>1</formula>
    </cfRule>
  </conditionalFormatting>
  <conditionalFormatting sqref="D9141:N9141">
    <cfRule type="cellIs" dxfId="0" priority="21655" operator="equal">
      <formula>0</formula>
    </cfRule>
    <cfRule type="cellIs" dxfId="1" priority="21656" operator="equal">
      <formula>1</formula>
    </cfRule>
  </conditionalFormatting>
  <conditionalFormatting sqref="D9142:N9142">
    <cfRule type="cellIs" dxfId="0" priority="21657" operator="equal">
      <formula>0</formula>
    </cfRule>
    <cfRule type="cellIs" dxfId="1" priority="21658" operator="equal">
      <formula>1</formula>
    </cfRule>
  </conditionalFormatting>
  <conditionalFormatting sqref="D9143:N9143">
    <cfRule type="cellIs" dxfId="0" priority="21659" operator="equal">
      <formula>0</formula>
    </cfRule>
    <cfRule type="cellIs" dxfId="1" priority="21660" operator="equal">
      <formula>1</formula>
    </cfRule>
  </conditionalFormatting>
  <conditionalFormatting sqref="D9144:N9144">
    <cfRule type="cellIs" dxfId="0" priority="21661" operator="equal">
      <formula>0</formula>
    </cfRule>
    <cfRule type="cellIs" dxfId="1" priority="21662" operator="equal">
      <formula>1</formula>
    </cfRule>
  </conditionalFormatting>
  <conditionalFormatting sqref="D9145:N9145">
    <cfRule type="cellIs" dxfId="0" priority="21663" operator="equal">
      <formula>0</formula>
    </cfRule>
    <cfRule type="cellIs" dxfId="1" priority="21664" operator="equal">
      <formula>1</formula>
    </cfRule>
  </conditionalFormatting>
  <conditionalFormatting sqref="D9146:N9146">
    <cfRule type="cellIs" dxfId="0" priority="21665" operator="equal">
      <formula>0</formula>
    </cfRule>
    <cfRule type="cellIs" dxfId="1" priority="21666" operator="equal">
      <formula>1</formula>
    </cfRule>
  </conditionalFormatting>
  <conditionalFormatting sqref="D9147:N9147">
    <cfRule type="cellIs" dxfId="0" priority="21667" operator="equal">
      <formula>0</formula>
    </cfRule>
    <cfRule type="cellIs" dxfId="1" priority="21668" operator="equal">
      <formula>1</formula>
    </cfRule>
  </conditionalFormatting>
  <conditionalFormatting sqref="D9148:N9148">
    <cfRule type="cellIs" dxfId="0" priority="21669" operator="equal">
      <formula>0</formula>
    </cfRule>
    <cfRule type="cellIs" dxfId="1" priority="21670" operator="equal">
      <formula>1</formula>
    </cfRule>
  </conditionalFormatting>
  <conditionalFormatting sqref="D9149:N9149">
    <cfRule type="cellIs" dxfId="0" priority="21671" operator="equal">
      <formula>0</formula>
    </cfRule>
    <cfRule type="cellIs" dxfId="1" priority="21672" operator="equal">
      <formula>1</formula>
    </cfRule>
  </conditionalFormatting>
  <conditionalFormatting sqref="D914:N914">
    <cfRule type="cellIs" dxfId="0" priority="2041" operator="equal">
      <formula>0</formula>
    </cfRule>
    <cfRule type="cellIs" dxfId="1" priority="2042" operator="equal">
      <formula>1</formula>
    </cfRule>
  </conditionalFormatting>
  <conditionalFormatting sqref="D9150:N9150">
    <cfRule type="cellIs" dxfId="0" priority="21673" operator="equal">
      <formula>0</formula>
    </cfRule>
    <cfRule type="cellIs" dxfId="1" priority="21674" operator="equal">
      <formula>1</formula>
    </cfRule>
  </conditionalFormatting>
  <conditionalFormatting sqref="D9151:N9151">
    <cfRule type="cellIs" dxfId="0" priority="21675" operator="equal">
      <formula>0</formula>
    </cfRule>
    <cfRule type="cellIs" dxfId="1" priority="21676" operator="equal">
      <formula>1</formula>
    </cfRule>
  </conditionalFormatting>
  <conditionalFormatting sqref="D9152:N9152">
    <cfRule type="cellIs" dxfId="0" priority="21677" operator="equal">
      <formula>0</formula>
    </cfRule>
    <cfRule type="cellIs" dxfId="1" priority="21678" operator="equal">
      <formula>1</formula>
    </cfRule>
  </conditionalFormatting>
  <conditionalFormatting sqref="D9153:N9153">
    <cfRule type="cellIs" dxfId="0" priority="21679" operator="equal">
      <formula>0</formula>
    </cfRule>
    <cfRule type="cellIs" dxfId="1" priority="21680" operator="equal">
      <formula>1</formula>
    </cfRule>
  </conditionalFormatting>
  <conditionalFormatting sqref="D9154:N9154">
    <cfRule type="cellIs" dxfId="0" priority="21681" operator="equal">
      <formula>0</formula>
    </cfRule>
    <cfRule type="cellIs" dxfId="1" priority="21682" operator="equal">
      <formula>1</formula>
    </cfRule>
  </conditionalFormatting>
  <conditionalFormatting sqref="D9155:N9155">
    <cfRule type="cellIs" dxfId="0" priority="21683" operator="equal">
      <formula>0</formula>
    </cfRule>
    <cfRule type="cellIs" dxfId="1" priority="21684" operator="equal">
      <formula>1</formula>
    </cfRule>
  </conditionalFormatting>
  <conditionalFormatting sqref="D9156:N9156">
    <cfRule type="cellIs" dxfId="0" priority="21685" operator="equal">
      <formula>0</formula>
    </cfRule>
    <cfRule type="cellIs" dxfId="1" priority="21686" operator="equal">
      <formula>1</formula>
    </cfRule>
  </conditionalFormatting>
  <conditionalFormatting sqref="D9157:N9157">
    <cfRule type="cellIs" dxfId="0" priority="21687" operator="equal">
      <formula>0</formula>
    </cfRule>
    <cfRule type="cellIs" dxfId="1" priority="21688" operator="equal">
      <formula>1</formula>
    </cfRule>
  </conditionalFormatting>
  <conditionalFormatting sqref="D9158:N9158">
    <cfRule type="cellIs" dxfId="0" priority="21689" operator="equal">
      <formula>0</formula>
    </cfRule>
    <cfRule type="cellIs" dxfId="1" priority="21690" operator="equal">
      <formula>1</formula>
    </cfRule>
  </conditionalFormatting>
  <conditionalFormatting sqref="D9159:N9159">
    <cfRule type="cellIs" dxfId="0" priority="21691" operator="equal">
      <formula>0</formula>
    </cfRule>
    <cfRule type="cellIs" dxfId="1" priority="21692" operator="equal">
      <formula>1</formula>
    </cfRule>
  </conditionalFormatting>
  <conditionalFormatting sqref="D915:N915">
    <cfRule type="cellIs" dxfId="0" priority="2043" operator="equal">
      <formula>0</formula>
    </cfRule>
    <cfRule type="cellIs" dxfId="1" priority="2044" operator="equal">
      <formula>1</formula>
    </cfRule>
  </conditionalFormatting>
  <conditionalFormatting sqref="D9160:N9160">
    <cfRule type="cellIs" dxfId="0" priority="21693" operator="equal">
      <formula>0</formula>
    </cfRule>
    <cfRule type="cellIs" dxfId="1" priority="21694" operator="equal">
      <formula>1</formula>
    </cfRule>
  </conditionalFormatting>
  <conditionalFormatting sqref="D9161:N9161">
    <cfRule type="cellIs" dxfId="0" priority="21695" operator="equal">
      <formula>0</formula>
    </cfRule>
    <cfRule type="cellIs" dxfId="1" priority="21696" operator="equal">
      <formula>1</formula>
    </cfRule>
  </conditionalFormatting>
  <conditionalFormatting sqref="D9162:N9162">
    <cfRule type="cellIs" dxfId="0" priority="21697" operator="equal">
      <formula>0</formula>
    </cfRule>
    <cfRule type="cellIs" dxfId="1" priority="21698" operator="equal">
      <formula>1</formula>
    </cfRule>
  </conditionalFormatting>
  <conditionalFormatting sqref="D9163:N9163">
    <cfRule type="cellIs" dxfId="0" priority="21699" operator="equal">
      <formula>0</formula>
    </cfRule>
    <cfRule type="cellIs" dxfId="1" priority="21700" operator="equal">
      <formula>1</formula>
    </cfRule>
  </conditionalFormatting>
  <conditionalFormatting sqref="D9164:N9164">
    <cfRule type="cellIs" dxfId="0" priority="21701" operator="equal">
      <formula>0</formula>
    </cfRule>
    <cfRule type="cellIs" dxfId="1" priority="21702" operator="equal">
      <formula>1</formula>
    </cfRule>
  </conditionalFormatting>
  <conditionalFormatting sqref="D9165:N9165">
    <cfRule type="cellIs" dxfId="0" priority="21703" operator="equal">
      <formula>0</formula>
    </cfRule>
    <cfRule type="cellIs" dxfId="1" priority="21704" operator="equal">
      <formula>1</formula>
    </cfRule>
  </conditionalFormatting>
  <conditionalFormatting sqref="D9166:N9166">
    <cfRule type="cellIs" dxfId="0" priority="21705" operator="equal">
      <formula>0</formula>
    </cfRule>
    <cfRule type="cellIs" dxfId="1" priority="21706" operator="equal">
      <formula>1</formula>
    </cfRule>
  </conditionalFormatting>
  <conditionalFormatting sqref="D9167:N9167">
    <cfRule type="cellIs" dxfId="0" priority="21707" operator="equal">
      <formula>0</formula>
    </cfRule>
    <cfRule type="cellIs" dxfId="1" priority="21708" operator="equal">
      <formula>1</formula>
    </cfRule>
  </conditionalFormatting>
  <conditionalFormatting sqref="D9168:N9168">
    <cfRule type="cellIs" dxfId="0" priority="21709" operator="equal">
      <formula>0</formula>
    </cfRule>
    <cfRule type="cellIs" dxfId="1" priority="21710" operator="equal">
      <formula>1</formula>
    </cfRule>
  </conditionalFormatting>
  <conditionalFormatting sqref="D9169:N9169">
    <cfRule type="cellIs" dxfId="0" priority="21711" operator="equal">
      <formula>0</formula>
    </cfRule>
    <cfRule type="cellIs" dxfId="1" priority="21712" operator="equal">
      <formula>1</formula>
    </cfRule>
  </conditionalFormatting>
  <conditionalFormatting sqref="D916:N916">
    <cfRule type="cellIs" dxfId="0" priority="2045" operator="equal">
      <formula>0</formula>
    </cfRule>
    <cfRule type="cellIs" dxfId="1" priority="2046" operator="equal">
      <formula>1</formula>
    </cfRule>
  </conditionalFormatting>
  <conditionalFormatting sqref="D9170:N9170">
    <cfRule type="cellIs" dxfId="0" priority="21713" operator="equal">
      <formula>0</formula>
    </cfRule>
    <cfRule type="cellIs" dxfId="1" priority="21714" operator="equal">
      <formula>1</formula>
    </cfRule>
  </conditionalFormatting>
  <conditionalFormatting sqref="D9171:N9171">
    <cfRule type="cellIs" dxfId="0" priority="21715" operator="equal">
      <formula>0</formula>
    </cfRule>
    <cfRule type="cellIs" dxfId="1" priority="21716" operator="equal">
      <formula>1</formula>
    </cfRule>
  </conditionalFormatting>
  <conditionalFormatting sqref="D9172:N9172">
    <cfRule type="cellIs" dxfId="0" priority="21717" operator="equal">
      <formula>0</formula>
    </cfRule>
    <cfRule type="cellIs" dxfId="1" priority="21718" operator="equal">
      <formula>1</formula>
    </cfRule>
  </conditionalFormatting>
  <conditionalFormatting sqref="D9173:N9173">
    <cfRule type="cellIs" dxfId="0" priority="21719" operator="equal">
      <formula>0</formula>
    </cfRule>
    <cfRule type="cellIs" dxfId="1" priority="21720" operator="equal">
      <formula>1</formula>
    </cfRule>
  </conditionalFormatting>
  <conditionalFormatting sqref="D9174:N9174">
    <cfRule type="cellIs" dxfId="0" priority="21721" operator="equal">
      <formula>0</formula>
    </cfRule>
    <cfRule type="cellIs" dxfId="1" priority="21722" operator="equal">
      <formula>1</formula>
    </cfRule>
  </conditionalFormatting>
  <conditionalFormatting sqref="D9175:N9175">
    <cfRule type="cellIs" dxfId="0" priority="21723" operator="equal">
      <formula>0</formula>
    </cfRule>
    <cfRule type="cellIs" dxfId="1" priority="21724" operator="equal">
      <formula>1</formula>
    </cfRule>
  </conditionalFormatting>
  <conditionalFormatting sqref="D9176:N9176">
    <cfRule type="cellIs" dxfId="0" priority="21725" operator="equal">
      <formula>0</formula>
    </cfRule>
    <cfRule type="cellIs" dxfId="1" priority="21726" operator="equal">
      <formula>1</formula>
    </cfRule>
  </conditionalFormatting>
  <conditionalFormatting sqref="D9177:N9177">
    <cfRule type="cellIs" dxfId="0" priority="21727" operator="equal">
      <formula>0</formula>
    </cfRule>
    <cfRule type="cellIs" dxfId="1" priority="21728" operator="equal">
      <formula>1</formula>
    </cfRule>
  </conditionalFormatting>
  <conditionalFormatting sqref="D9178">
    <cfRule type="colorScale" priority="21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7:N917">
    <cfRule type="cellIs" dxfId="0" priority="2047" operator="equal">
      <formula>0</formula>
    </cfRule>
    <cfRule type="cellIs" dxfId="1" priority="2048" operator="equal">
      <formula>1</formula>
    </cfRule>
  </conditionalFormatting>
  <conditionalFormatting sqref="D9181">
    <cfRule type="colorScale" priority="21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84:N9184">
    <cfRule type="cellIs" dxfId="0" priority="21751" operator="equal">
      <formula>0</formula>
    </cfRule>
    <cfRule type="cellIs" dxfId="1" priority="21752" operator="equal">
      <formula>1</formula>
    </cfRule>
  </conditionalFormatting>
  <conditionalFormatting sqref="D9185:N9185">
    <cfRule type="cellIs" dxfId="0" priority="21753" operator="equal">
      <formula>0</formula>
    </cfRule>
    <cfRule type="cellIs" dxfId="1" priority="21754" operator="equal">
      <formula>1</formula>
    </cfRule>
  </conditionalFormatting>
  <conditionalFormatting sqref="D9186">
    <cfRule type="colorScale" priority="21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89">
    <cfRule type="colorScale" priority="21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8:N918">
    <cfRule type="cellIs" dxfId="0" priority="2049" operator="equal">
      <formula>0</formula>
    </cfRule>
    <cfRule type="cellIs" dxfId="1" priority="2050" operator="equal">
      <formula>1</formula>
    </cfRule>
  </conditionalFormatting>
  <conditionalFormatting sqref="D919">
    <cfRule type="colorScale" priority="2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92:N9192">
    <cfRule type="cellIs" dxfId="0" priority="21777" operator="equal">
      <formula>0</formula>
    </cfRule>
    <cfRule type="cellIs" dxfId="1" priority="21778" operator="equal">
      <formula>1</formula>
    </cfRule>
  </conditionalFormatting>
  <conditionalFormatting sqref="D9193:N9193">
    <cfRule type="cellIs" dxfId="0" priority="21779" operator="equal">
      <formula>0</formula>
    </cfRule>
    <cfRule type="cellIs" dxfId="1" priority="21780" operator="equal">
      <formula>1</formula>
    </cfRule>
  </conditionalFormatting>
  <conditionalFormatting sqref="D9194:N9194">
    <cfRule type="cellIs" dxfId="0" priority="21781" operator="equal">
      <formula>0</formula>
    </cfRule>
    <cfRule type="cellIs" dxfId="1" priority="21782" operator="equal">
      <formula>1</formula>
    </cfRule>
  </conditionalFormatting>
  <conditionalFormatting sqref="D9195:N9195">
    <cfRule type="cellIs" dxfId="0" priority="21783" operator="equal">
      <formula>0</formula>
    </cfRule>
    <cfRule type="cellIs" dxfId="1" priority="21784" operator="equal">
      <formula>1</formula>
    </cfRule>
  </conditionalFormatting>
  <conditionalFormatting sqref="D9196:N9196">
    <cfRule type="cellIs" dxfId="0" priority="21785" operator="equal">
      <formula>0</formula>
    </cfRule>
    <cfRule type="cellIs" dxfId="1" priority="21786" operator="equal">
      <formula>1</formula>
    </cfRule>
  </conditionalFormatting>
  <conditionalFormatting sqref="D9197:N9197">
    <cfRule type="cellIs" dxfId="0" priority="21787" operator="equal">
      <formula>0</formula>
    </cfRule>
    <cfRule type="cellIs" dxfId="1" priority="21788" operator="equal">
      <formula>1</formula>
    </cfRule>
  </conditionalFormatting>
  <conditionalFormatting sqref="D9198:N9198">
    <cfRule type="cellIs" dxfId="0" priority="21789" operator="equal">
      <formula>0</formula>
    </cfRule>
    <cfRule type="cellIs" dxfId="1" priority="21790" operator="equal">
      <formula>1</formula>
    </cfRule>
  </conditionalFormatting>
  <conditionalFormatting sqref="D9199:N9199">
    <cfRule type="cellIs" dxfId="0" priority="21791" operator="equal">
      <formula>0</formula>
    </cfRule>
    <cfRule type="cellIs" dxfId="1" priority="21792" operator="equal">
      <formula>1</formula>
    </cfRule>
  </conditionalFormatting>
  <conditionalFormatting sqref="D91:N91">
    <cfRule type="cellIs" dxfId="0" priority="155" operator="equal">
      <formula>0</formula>
    </cfRule>
    <cfRule type="cellIs" dxfId="1" priority="156" operator="equal">
      <formula>1</formula>
    </cfRule>
  </conditionalFormatting>
  <conditionalFormatting sqref="D9200:N9200">
    <cfRule type="cellIs" dxfId="0" priority="21793" operator="equal">
      <formula>0</formula>
    </cfRule>
    <cfRule type="cellIs" dxfId="1" priority="21794" operator="equal">
      <formula>1</formula>
    </cfRule>
  </conditionalFormatting>
  <conditionalFormatting sqref="D9201:N9201">
    <cfRule type="cellIs" dxfId="0" priority="21795" operator="equal">
      <formula>0</formula>
    </cfRule>
    <cfRule type="cellIs" dxfId="1" priority="21796" operator="equal">
      <formula>1</formula>
    </cfRule>
  </conditionalFormatting>
  <conditionalFormatting sqref="D9202:N9202">
    <cfRule type="cellIs" dxfId="0" priority="21797" operator="equal">
      <formula>0</formula>
    </cfRule>
    <cfRule type="cellIs" dxfId="1" priority="21798" operator="equal">
      <formula>1</formula>
    </cfRule>
  </conditionalFormatting>
  <conditionalFormatting sqref="D9203:N9203">
    <cfRule type="cellIs" dxfId="0" priority="21799" operator="equal">
      <formula>0</formula>
    </cfRule>
    <cfRule type="cellIs" dxfId="1" priority="21800" operator="equal">
      <formula>1</formula>
    </cfRule>
  </conditionalFormatting>
  <conditionalFormatting sqref="D9204:N9204">
    <cfRule type="cellIs" dxfId="0" priority="21801" operator="equal">
      <formula>0</formula>
    </cfRule>
    <cfRule type="cellIs" dxfId="1" priority="21802" operator="equal">
      <formula>1</formula>
    </cfRule>
  </conditionalFormatting>
  <conditionalFormatting sqref="D9205:N9205">
    <cfRule type="cellIs" dxfId="0" priority="21803" operator="equal">
      <formula>0</formula>
    </cfRule>
    <cfRule type="cellIs" dxfId="1" priority="21804" operator="equal">
      <formula>1</formula>
    </cfRule>
  </conditionalFormatting>
  <conditionalFormatting sqref="D9206:N9206">
    <cfRule type="cellIs" dxfId="0" priority="21805" operator="equal">
      <formula>0</formula>
    </cfRule>
    <cfRule type="cellIs" dxfId="1" priority="21806" operator="equal">
      <formula>1</formula>
    </cfRule>
  </conditionalFormatting>
  <conditionalFormatting sqref="D9207:N9207">
    <cfRule type="cellIs" dxfId="0" priority="21807" operator="equal">
      <formula>0</formula>
    </cfRule>
    <cfRule type="cellIs" dxfId="1" priority="21808" operator="equal">
      <formula>1</formula>
    </cfRule>
  </conditionalFormatting>
  <conditionalFormatting sqref="D9208:N9208">
    <cfRule type="cellIs" dxfId="0" priority="21809" operator="equal">
      <formula>0</formula>
    </cfRule>
    <cfRule type="cellIs" dxfId="1" priority="21810" operator="equal">
      <formula>1</formula>
    </cfRule>
  </conditionalFormatting>
  <conditionalFormatting sqref="D9209:N9209">
    <cfRule type="cellIs" dxfId="0" priority="21811" operator="equal">
      <formula>0</formula>
    </cfRule>
    <cfRule type="cellIs" dxfId="1" priority="21812" operator="equal">
      <formula>1</formula>
    </cfRule>
  </conditionalFormatting>
  <conditionalFormatting sqref="D9210">
    <cfRule type="colorScale" priority="21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13:N9213">
    <cfRule type="cellIs" dxfId="0" priority="21824" operator="equal">
      <formula>0</formula>
    </cfRule>
    <cfRule type="cellIs" dxfId="1" priority="21825" operator="equal">
      <formula>1</formula>
    </cfRule>
  </conditionalFormatting>
  <conditionalFormatting sqref="D9214:N9214">
    <cfRule type="cellIs" dxfId="0" priority="21826" operator="equal">
      <formula>0</formula>
    </cfRule>
    <cfRule type="cellIs" dxfId="1" priority="21827" operator="equal">
      <formula>1</formula>
    </cfRule>
  </conditionalFormatting>
  <conditionalFormatting sqref="D9215:N9215">
    <cfRule type="cellIs" dxfId="0" priority="21828" operator="equal">
      <formula>0</formula>
    </cfRule>
    <cfRule type="cellIs" dxfId="1" priority="21829" operator="equal">
      <formula>1</formula>
    </cfRule>
  </conditionalFormatting>
  <conditionalFormatting sqref="D9216:N9216">
    <cfRule type="cellIs" dxfId="0" priority="21830" operator="equal">
      <formula>0</formula>
    </cfRule>
    <cfRule type="cellIs" dxfId="1" priority="21831" operator="equal">
      <formula>1</formula>
    </cfRule>
  </conditionalFormatting>
  <conditionalFormatting sqref="D9217:N9217">
    <cfRule type="cellIs" dxfId="0" priority="21832" operator="equal">
      <formula>0</formula>
    </cfRule>
    <cfRule type="cellIs" dxfId="1" priority="21833" operator="equal">
      <formula>1</formula>
    </cfRule>
  </conditionalFormatting>
  <conditionalFormatting sqref="D9218:N9218">
    <cfRule type="cellIs" dxfId="0" priority="21834" operator="equal">
      <formula>0</formula>
    </cfRule>
    <cfRule type="cellIs" dxfId="1" priority="21835" operator="equal">
      <formula>1</formula>
    </cfRule>
  </conditionalFormatting>
  <conditionalFormatting sqref="D9219:N9219">
    <cfRule type="cellIs" dxfId="0" priority="21836" operator="equal">
      <formula>0</formula>
    </cfRule>
    <cfRule type="cellIs" dxfId="1" priority="21837" operator="equal">
      <formula>1</formula>
    </cfRule>
  </conditionalFormatting>
  <conditionalFormatting sqref="D9220:N9220">
    <cfRule type="cellIs" dxfId="0" priority="21838" operator="equal">
      <formula>0</formula>
    </cfRule>
    <cfRule type="cellIs" dxfId="1" priority="21839" operator="equal">
      <formula>1</formula>
    </cfRule>
  </conditionalFormatting>
  <conditionalFormatting sqref="D9221:N9221">
    <cfRule type="cellIs" dxfId="0" priority="21840" operator="equal">
      <formula>0</formula>
    </cfRule>
    <cfRule type="cellIs" dxfId="1" priority="21841" operator="equal">
      <formula>1</formula>
    </cfRule>
  </conditionalFormatting>
  <conditionalFormatting sqref="D9222:N9222">
    <cfRule type="cellIs" dxfId="0" priority="21842" operator="equal">
      <formula>0</formula>
    </cfRule>
    <cfRule type="cellIs" dxfId="1" priority="21843" operator="equal">
      <formula>1</formula>
    </cfRule>
  </conditionalFormatting>
  <conditionalFormatting sqref="D9223:N9223">
    <cfRule type="cellIs" dxfId="0" priority="21844" operator="equal">
      <formula>0</formula>
    </cfRule>
    <cfRule type="cellIs" dxfId="1" priority="21845" operator="equal">
      <formula>1</formula>
    </cfRule>
  </conditionalFormatting>
  <conditionalFormatting sqref="D9224:N9224">
    <cfRule type="cellIs" dxfId="0" priority="21846" operator="equal">
      <formula>0</formula>
    </cfRule>
    <cfRule type="cellIs" dxfId="1" priority="21847" operator="equal">
      <formula>1</formula>
    </cfRule>
  </conditionalFormatting>
  <conditionalFormatting sqref="D9225:N9225">
    <cfRule type="cellIs" dxfId="0" priority="21848" operator="equal">
      <formula>0</formula>
    </cfRule>
    <cfRule type="cellIs" dxfId="1" priority="21849" operator="equal">
      <formula>1</formula>
    </cfRule>
  </conditionalFormatting>
  <conditionalFormatting sqref="D9226:N9226">
    <cfRule type="cellIs" dxfId="0" priority="21850" operator="equal">
      <formula>0</formula>
    </cfRule>
    <cfRule type="cellIs" dxfId="1" priority="21851" operator="equal">
      <formula>1</formula>
    </cfRule>
  </conditionalFormatting>
  <conditionalFormatting sqref="D9227:N9227">
    <cfRule type="cellIs" dxfId="0" priority="21852" operator="equal">
      <formula>0</formula>
    </cfRule>
    <cfRule type="cellIs" dxfId="1" priority="21853" operator="equal">
      <formula>1</formula>
    </cfRule>
  </conditionalFormatting>
  <conditionalFormatting sqref="D9228:N9228">
    <cfRule type="cellIs" dxfId="0" priority="21854" operator="equal">
      <formula>0</formula>
    </cfRule>
    <cfRule type="cellIs" dxfId="1" priority="21855" operator="equal">
      <formula>1</formula>
    </cfRule>
  </conditionalFormatting>
  <conditionalFormatting sqref="D9229:N9229">
    <cfRule type="cellIs" dxfId="0" priority="21856" operator="equal">
      <formula>0</formula>
    </cfRule>
    <cfRule type="cellIs" dxfId="1" priority="21857" operator="equal">
      <formula>1</formula>
    </cfRule>
  </conditionalFormatting>
  <conditionalFormatting sqref="D922:N922">
    <cfRule type="cellIs" dxfId="0" priority="2062" operator="equal">
      <formula>0</formula>
    </cfRule>
    <cfRule type="cellIs" dxfId="1" priority="2063" operator="equal">
      <formula>1</formula>
    </cfRule>
  </conditionalFormatting>
  <conditionalFormatting sqref="D9230:N9230">
    <cfRule type="cellIs" dxfId="0" priority="21858" operator="equal">
      <formula>0</formula>
    </cfRule>
    <cfRule type="cellIs" dxfId="1" priority="21859" operator="equal">
      <formula>1</formula>
    </cfRule>
  </conditionalFormatting>
  <conditionalFormatting sqref="D9231:N9231">
    <cfRule type="cellIs" dxfId="0" priority="21860" operator="equal">
      <formula>0</formula>
    </cfRule>
    <cfRule type="cellIs" dxfId="1" priority="21861" operator="equal">
      <formula>1</formula>
    </cfRule>
  </conditionalFormatting>
  <conditionalFormatting sqref="D9232:N9232">
    <cfRule type="cellIs" dxfId="0" priority="21862" operator="equal">
      <formula>0</formula>
    </cfRule>
    <cfRule type="cellIs" dxfId="1" priority="21863" operator="equal">
      <formula>1</formula>
    </cfRule>
  </conditionalFormatting>
  <conditionalFormatting sqref="D9233:N9233">
    <cfRule type="cellIs" dxfId="0" priority="21864" operator="equal">
      <formula>0</formula>
    </cfRule>
    <cfRule type="cellIs" dxfId="1" priority="21865" operator="equal">
      <formula>1</formula>
    </cfRule>
  </conditionalFormatting>
  <conditionalFormatting sqref="D9234:N9234">
    <cfRule type="cellIs" dxfId="0" priority="21866" operator="equal">
      <formula>0</formula>
    </cfRule>
    <cfRule type="cellIs" dxfId="1" priority="21867" operator="equal">
      <formula>1</formula>
    </cfRule>
  </conditionalFormatting>
  <conditionalFormatting sqref="D9235">
    <cfRule type="colorScale" priority="21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38:N9238">
    <cfRule type="cellIs" dxfId="0" priority="21879" operator="equal">
      <formula>0</formula>
    </cfRule>
    <cfRule type="cellIs" dxfId="1" priority="21880" operator="equal">
      <formula>1</formula>
    </cfRule>
  </conditionalFormatting>
  <conditionalFormatting sqref="D9239:N9239">
    <cfRule type="cellIs" dxfId="0" priority="21881" operator="equal">
      <formula>0</formula>
    </cfRule>
    <cfRule type="cellIs" dxfId="1" priority="21882" operator="equal">
      <formula>1</formula>
    </cfRule>
  </conditionalFormatting>
  <conditionalFormatting sqref="D923:N923">
    <cfRule type="cellIs" dxfId="0" priority="2064" operator="equal">
      <formula>0</formula>
    </cfRule>
    <cfRule type="cellIs" dxfId="1" priority="2065" operator="equal">
      <formula>1</formula>
    </cfRule>
  </conditionalFormatting>
  <conditionalFormatting sqref="D9240:N9240">
    <cfRule type="cellIs" dxfId="0" priority="21883" operator="equal">
      <formula>0</formula>
    </cfRule>
    <cfRule type="cellIs" dxfId="1" priority="21884" operator="equal">
      <formula>1</formula>
    </cfRule>
  </conditionalFormatting>
  <conditionalFormatting sqref="D9241:N9241">
    <cfRule type="cellIs" dxfId="0" priority="21885" operator="equal">
      <formula>0</formula>
    </cfRule>
    <cfRule type="cellIs" dxfId="1" priority="21886" operator="equal">
      <formula>1</formula>
    </cfRule>
  </conditionalFormatting>
  <conditionalFormatting sqref="D9242:N9242">
    <cfRule type="cellIs" dxfId="0" priority="21887" operator="equal">
      <formula>0</formula>
    </cfRule>
    <cfRule type="cellIs" dxfId="1" priority="21888" operator="equal">
      <formula>1</formula>
    </cfRule>
  </conditionalFormatting>
  <conditionalFormatting sqref="D9243:N9243">
    <cfRule type="cellIs" dxfId="0" priority="21889" operator="equal">
      <formula>0</formula>
    </cfRule>
    <cfRule type="cellIs" dxfId="1" priority="21890" operator="equal">
      <formula>1</formula>
    </cfRule>
  </conditionalFormatting>
  <conditionalFormatting sqref="D9244:N9244">
    <cfRule type="cellIs" dxfId="0" priority="21891" operator="equal">
      <formula>0</formula>
    </cfRule>
    <cfRule type="cellIs" dxfId="1" priority="21892" operator="equal">
      <formula>1</formula>
    </cfRule>
  </conditionalFormatting>
  <conditionalFormatting sqref="D9245:N9245">
    <cfRule type="cellIs" dxfId="0" priority="21893" operator="equal">
      <formula>0</formula>
    </cfRule>
    <cfRule type="cellIs" dxfId="1" priority="21894" operator="equal">
      <formula>1</formula>
    </cfRule>
  </conditionalFormatting>
  <conditionalFormatting sqref="D9246:N9246">
    <cfRule type="cellIs" dxfId="0" priority="21895" operator="equal">
      <formula>0</formula>
    </cfRule>
    <cfRule type="cellIs" dxfId="1" priority="21896" operator="equal">
      <formula>1</formula>
    </cfRule>
  </conditionalFormatting>
  <conditionalFormatting sqref="D9247:N9247">
    <cfRule type="cellIs" dxfId="0" priority="21897" operator="equal">
      <formula>0</formula>
    </cfRule>
    <cfRule type="cellIs" dxfId="1" priority="21898" operator="equal">
      <formula>1</formula>
    </cfRule>
  </conditionalFormatting>
  <conditionalFormatting sqref="D9248:N9248">
    <cfRule type="cellIs" dxfId="0" priority="21899" operator="equal">
      <formula>0</formula>
    </cfRule>
    <cfRule type="cellIs" dxfId="1" priority="21900" operator="equal">
      <formula>1</formula>
    </cfRule>
  </conditionalFormatting>
  <conditionalFormatting sqref="D9249:N9249">
    <cfRule type="cellIs" dxfId="0" priority="21901" operator="equal">
      <formula>0</formula>
    </cfRule>
    <cfRule type="cellIs" dxfId="1" priority="21902" operator="equal">
      <formula>1</formula>
    </cfRule>
  </conditionalFormatting>
  <conditionalFormatting sqref="D924:N924">
    <cfRule type="cellIs" dxfId="0" priority="2066" operator="equal">
      <formula>0</formula>
    </cfRule>
    <cfRule type="cellIs" dxfId="1" priority="2067" operator="equal">
      <formula>1</formula>
    </cfRule>
  </conditionalFormatting>
  <conditionalFormatting sqref="D9250:N9250">
    <cfRule type="cellIs" dxfId="0" priority="21903" operator="equal">
      <formula>0</formula>
    </cfRule>
    <cfRule type="cellIs" dxfId="1" priority="21904" operator="equal">
      <formula>1</formula>
    </cfRule>
  </conditionalFormatting>
  <conditionalFormatting sqref="D9251:N9251">
    <cfRule type="cellIs" dxfId="0" priority="21905" operator="equal">
      <formula>0</formula>
    </cfRule>
    <cfRule type="cellIs" dxfId="1" priority="21906" operator="equal">
      <formula>1</formula>
    </cfRule>
  </conditionalFormatting>
  <conditionalFormatting sqref="D9252:N9252">
    <cfRule type="cellIs" dxfId="0" priority="21907" operator="equal">
      <formula>0</formula>
    </cfRule>
    <cfRule type="cellIs" dxfId="1" priority="21908" operator="equal">
      <formula>1</formula>
    </cfRule>
  </conditionalFormatting>
  <conditionalFormatting sqref="D9253:N9253">
    <cfRule type="cellIs" dxfId="0" priority="21909" operator="equal">
      <formula>0</formula>
    </cfRule>
    <cfRule type="cellIs" dxfId="1" priority="21910" operator="equal">
      <formula>1</formula>
    </cfRule>
  </conditionalFormatting>
  <conditionalFormatting sqref="D9254:N9254">
    <cfRule type="cellIs" dxfId="0" priority="21911" operator="equal">
      <formula>0</formula>
    </cfRule>
    <cfRule type="cellIs" dxfId="1" priority="21912" operator="equal">
      <formula>1</formula>
    </cfRule>
  </conditionalFormatting>
  <conditionalFormatting sqref="D9255:N9255">
    <cfRule type="cellIs" dxfId="0" priority="21913" operator="equal">
      <formula>0</formula>
    </cfRule>
    <cfRule type="cellIs" dxfId="1" priority="21914" operator="equal">
      <formula>1</formula>
    </cfRule>
  </conditionalFormatting>
  <conditionalFormatting sqref="D9256">
    <cfRule type="colorScale" priority="22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59">
    <cfRule type="colorScale" priority="21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5:N925">
    <cfRule type="cellIs" dxfId="0" priority="2068" operator="equal">
      <formula>0</formula>
    </cfRule>
    <cfRule type="cellIs" dxfId="1" priority="2069" operator="equal">
      <formula>1</formula>
    </cfRule>
  </conditionalFormatting>
  <conditionalFormatting sqref="D9262">
    <cfRule type="colorScale" priority="21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65:N9265">
    <cfRule type="cellIs" dxfId="0" priority="21948" operator="equal">
      <formula>0</formula>
    </cfRule>
    <cfRule type="cellIs" dxfId="1" priority="21949" operator="equal">
      <formula>1</formula>
    </cfRule>
  </conditionalFormatting>
  <conditionalFormatting sqref="D9266:N9266">
    <cfRule type="cellIs" dxfId="0" priority="21950" operator="equal">
      <formula>0</formula>
    </cfRule>
    <cfRule type="cellIs" dxfId="1" priority="21951" operator="equal">
      <formula>1</formula>
    </cfRule>
  </conditionalFormatting>
  <conditionalFormatting sqref="D9267:N9267">
    <cfRule type="cellIs" dxfId="0" priority="21952" operator="equal">
      <formula>0</formula>
    </cfRule>
    <cfRule type="cellIs" dxfId="1" priority="21953" operator="equal">
      <formula>1</formula>
    </cfRule>
  </conditionalFormatting>
  <conditionalFormatting sqref="D9268:N9268">
    <cfRule type="cellIs" dxfId="0" priority="21954" operator="equal">
      <formula>0</formula>
    </cfRule>
    <cfRule type="cellIs" dxfId="1" priority="21955" operator="equal">
      <formula>1</formula>
    </cfRule>
  </conditionalFormatting>
  <conditionalFormatting sqref="D9269:N9269">
    <cfRule type="cellIs" dxfId="0" priority="21956" operator="equal">
      <formula>0</formula>
    </cfRule>
    <cfRule type="cellIs" dxfId="1" priority="21957" operator="equal">
      <formula>1</formula>
    </cfRule>
  </conditionalFormatting>
  <conditionalFormatting sqref="D926:N926">
    <cfRule type="cellIs" dxfId="0" priority="2070" operator="equal">
      <formula>0</formula>
    </cfRule>
    <cfRule type="cellIs" dxfId="1" priority="2071" operator="equal">
      <formula>1</formula>
    </cfRule>
  </conditionalFormatting>
  <conditionalFormatting sqref="D9270">
    <cfRule type="colorScale" priority="22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73">
    <cfRule type="colorScale" priority="21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76:N9276">
    <cfRule type="cellIs" dxfId="0" priority="21980" operator="equal">
      <formula>0</formula>
    </cfRule>
    <cfRule type="cellIs" dxfId="1" priority="21981" operator="equal">
      <formula>1</formula>
    </cfRule>
  </conditionalFormatting>
  <conditionalFormatting sqref="D9277:N9277">
    <cfRule type="cellIs" dxfId="0" priority="21982" operator="equal">
      <formula>0</formula>
    </cfRule>
    <cfRule type="cellIs" dxfId="1" priority="21983" operator="equal">
      <formula>1</formula>
    </cfRule>
  </conditionalFormatting>
  <conditionalFormatting sqref="D9278:N9278">
    <cfRule type="cellIs" dxfId="0" priority="21984" operator="equal">
      <formula>0</formula>
    </cfRule>
    <cfRule type="cellIs" dxfId="1" priority="21985" operator="equal">
      <formula>1</formula>
    </cfRule>
  </conditionalFormatting>
  <conditionalFormatting sqref="D9279:N9279">
    <cfRule type="cellIs" dxfId="0" priority="21986" operator="equal">
      <formula>0</formula>
    </cfRule>
    <cfRule type="cellIs" dxfId="1" priority="21987" operator="equal">
      <formula>1</formula>
    </cfRule>
  </conditionalFormatting>
  <conditionalFormatting sqref="D927:N927">
    <cfRule type="cellIs" dxfId="0" priority="2072" operator="equal">
      <formula>0</formula>
    </cfRule>
    <cfRule type="cellIs" dxfId="1" priority="2073" operator="equal">
      <formula>1</formula>
    </cfRule>
  </conditionalFormatting>
  <conditionalFormatting sqref="D9280:N9280">
    <cfRule type="cellIs" dxfId="0" priority="21988" operator="equal">
      <formula>0</formula>
    </cfRule>
    <cfRule type="cellIs" dxfId="1" priority="21989" operator="equal">
      <formula>1</formula>
    </cfRule>
  </conditionalFormatting>
  <conditionalFormatting sqref="D9281">
    <cfRule type="colorScale" priority="22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84">
    <cfRule type="colorScale" priority="22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87:N9287">
    <cfRule type="cellIs" dxfId="0" priority="22012" operator="equal">
      <formula>0</formula>
    </cfRule>
    <cfRule type="cellIs" dxfId="1" priority="22013" operator="equal">
      <formula>1</formula>
    </cfRule>
  </conditionalFormatting>
  <conditionalFormatting sqref="D9288:N9288">
    <cfRule type="cellIs" dxfId="0" priority="22014" operator="equal">
      <formula>0</formula>
    </cfRule>
    <cfRule type="cellIs" dxfId="1" priority="22015" operator="equal">
      <formula>1</formula>
    </cfRule>
  </conditionalFormatting>
  <conditionalFormatting sqref="D9289:N9289">
    <cfRule type="cellIs" dxfId="0" priority="22016" operator="equal">
      <formula>0</formula>
    </cfRule>
    <cfRule type="cellIs" dxfId="1" priority="22017" operator="equal">
      <formula>1</formula>
    </cfRule>
  </conditionalFormatting>
  <conditionalFormatting sqref="D928:N928">
    <cfRule type="cellIs" dxfId="0" priority="2074" operator="equal">
      <formula>0</formula>
    </cfRule>
    <cfRule type="cellIs" dxfId="1" priority="2075" operator="equal">
      <formula>1</formula>
    </cfRule>
  </conditionalFormatting>
  <conditionalFormatting sqref="D9290">
    <cfRule type="colorScale" priority="22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93">
    <cfRule type="colorScale" priority="22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96:N9296">
    <cfRule type="cellIs" dxfId="0" priority="22040" operator="equal">
      <formula>0</formula>
    </cfRule>
    <cfRule type="cellIs" dxfId="1" priority="22041" operator="equal">
      <formula>1</formula>
    </cfRule>
  </conditionalFormatting>
  <conditionalFormatting sqref="D9297">
    <cfRule type="colorScale" priority="22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9:N929">
    <cfRule type="cellIs" dxfId="0" priority="2076" operator="equal">
      <formula>0</formula>
    </cfRule>
    <cfRule type="cellIs" dxfId="1" priority="2077" operator="equal">
      <formula>1</formula>
    </cfRule>
  </conditionalFormatting>
  <conditionalFormatting sqref="D92:N92">
    <cfRule type="cellIs" dxfId="0" priority="157" operator="equal">
      <formula>0</formula>
    </cfRule>
    <cfRule type="cellIs" dxfId="1" priority="158" operator="equal">
      <formula>1</formula>
    </cfRule>
  </conditionalFormatting>
  <conditionalFormatting sqref="D9300">
    <cfRule type="colorScale" priority="22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03:N9303">
    <cfRule type="cellIs" dxfId="0" priority="22064" operator="equal">
      <formula>0</formula>
    </cfRule>
    <cfRule type="cellIs" dxfId="1" priority="22065" operator="equal">
      <formula>1</formula>
    </cfRule>
  </conditionalFormatting>
  <conditionalFormatting sqref="D9304:N9304">
    <cfRule type="cellIs" dxfId="0" priority="22066" operator="equal">
      <formula>0</formula>
    </cfRule>
    <cfRule type="cellIs" dxfId="1" priority="22067" operator="equal">
      <formula>1</formula>
    </cfRule>
  </conditionalFormatting>
  <conditionalFormatting sqref="D9305:N9305">
    <cfRule type="cellIs" dxfId="0" priority="22068" operator="equal">
      <formula>0</formula>
    </cfRule>
    <cfRule type="cellIs" dxfId="1" priority="22069" operator="equal">
      <formula>1</formula>
    </cfRule>
  </conditionalFormatting>
  <conditionalFormatting sqref="D9306:N9306">
    <cfRule type="cellIs" dxfId="0" priority="22070" operator="equal">
      <formula>0</formula>
    </cfRule>
    <cfRule type="cellIs" dxfId="1" priority="22071" operator="equal">
      <formula>1</formula>
    </cfRule>
  </conditionalFormatting>
  <conditionalFormatting sqref="D9307:N9307">
    <cfRule type="cellIs" dxfId="0" priority="22072" operator="equal">
      <formula>0</formula>
    </cfRule>
    <cfRule type="cellIs" dxfId="1" priority="22073" operator="equal">
      <formula>1</formula>
    </cfRule>
  </conditionalFormatting>
  <conditionalFormatting sqref="D9308:N9308">
    <cfRule type="cellIs" dxfId="0" priority="22074" operator="equal">
      <formula>0</formula>
    </cfRule>
    <cfRule type="cellIs" dxfId="1" priority="22075" operator="equal">
      <formula>1</formula>
    </cfRule>
  </conditionalFormatting>
  <conditionalFormatting sqref="D9309:N9309">
    <cfRule type="cellIs" dxfId="0" priority="22076" operator="equal">
      <formula>0</formula>
    </cfRule>
    <cfRule type="cellIs" dxfId="1" priority="22077" operator="equal">
      <formula>1</formula>
    </cfRule>
  </conditionalFormatting>
  <conditionalFormatting sqref="D930:N930">
    <cfRule type="cellIs" dxfId="0" priority="2078" operator="equal">
      <formula>0</formula>
    </cfRule>
    <cfRule type="cellIs" dxfId="1" priority="2079" operator="equal">
      <formula>1</formula>
    </cfRule>
  </conditionalFormatting>
  <conditionalFormatting sqref="D9310:N9310">
    <cfRule type="cellIs" dxfId="0" priority="22078" operator="equal">
      <formula>0</formula>
    </cfRule>
    <cfRule type="cellIs" dxfId="1" priority="22079" operator="equal">
      <formula>1</formula>
    </cfRule>
  </conditionalFormatting>
  <conditionalFormatting sqref="D9311:N9311">
    <cfRule type="cellIs" dxfId="0" priority="22080" operator="equal">
      <formula>0</formula>
    </cfRule>
    <cfRule type="cellIs" dxfId="1" priority="22081" operator="equal">
      <formula>1</formula>
    </cfRule>
  </conditionalFormatting>
  <conditionalFormatting sqref="D9312:N9312">
    <cfRule type="cellIs" dxfId="0" priority="22082" operator="equal">
      <formula>0</formula>
    </cfRule>
    <cfRule type="cellIs" dxfId="1" priority="22083" operator="equal">
      <formula>1</formula>
    </cfRule>
  </conditionalFormatting>
  <conditionalFormatting sqref="D9313:N9313">
    <cfRule type="cellIs" dxfId="0" priority="22084" operator="equal">
      <formula>0</formula>
    </cfRule>
    <cfRule type="cellIs" dxfId="1" priority="22085" operator="equal">
      <formula>1</formula>
    </cfRule>
  </conditionalFormatting>
  <conditionalFormatting sqref="D9314:N9314">
    <cfRule type="cellIs" dxfId="0" priority="22086" operator="equal">
      <formula>0</formula>
    </cfRule>
    <cfRule type="cellIs" dxfId="1" priority="22087" operator="equal">
      <formula>1</formula>
    </cfRule>
  </conditionalFormatting>
  <conditionalFormatting sqref="D9315:N9315">
    <cfRule type="cellIs" dxfId="0" priority="22088" operator="equal">
      <formula>0</formula>
    </cfRule>
    <cfRule type="cellIs" dxfId="1" priority="22089" operator="equal">
      <formula>1</formula>
    </cfRule>
  </conditionalFormatting>
  <conditionalFormatting sqref="D9316:N9316">
    <cfRule type="cellIs" dxfId="0" priority="22090" operator="equal">
      <formula>0</formula>
    </cfRule>
    <cfRule type="cellIs" dxfId="1" priority="22091" operator="equal">
      <formula>1</formula>
    </cfRule>
  </conditionalFormatting>
  <conditionalFormatting sqref="D9317:N9317">
    <cfRule type="cellIs" dxfId="0" priority="22092" operator="equal">
      <formula>0</formula>
    </cfRule>
    <cfRule type="cellIs" dxfId="1" priority="22093" operator="equal">
      <formula>1</formula>
    </cfRule>
  </conditionalFormatting>
  <conditionalFormatting sqref="D9318:N9318">
    <cfRule type="cellIs" dxfId="0" priority="22094" operator="equal">
      <formula>0</formula>
    </cfRule>
    <cfRule type="cellIs" dxfId="1" priority="22095" operator="equal">
      <formula>1</formula>
    </cfRule>
  </conditionalFormatting>
  <conditionalFormatting sqref="D9319:N9319">
    <cfRule type="cellIs" dxfId="0" priority="22096" operator="equal">
      <formula>0</formula>
    </cfRule>
    <cfRule type="cellIs" dxfId="1" priority="22097" operator="equal">
      <formula>1</formula>
    </cfRule>
  </conditionalFormatting>
  <conditionalFormatting sqref="D931:N931">
    <cfRule type="cellIs" dxfId="0" priority="2080" operator="equal">
      <formula>0</formula>
    </cfRule>
    <cfRule type="cellIs" dxfId="1" priority="2081" operator="equal">
      <formula>1</formula>
    </cfRule>
  </conditionalFormatting>
  <conditionalFormatting sqref="D9320:N9320">
    <cfRule type="cellIs" dxfId="0" priority="22098" operator="equal">
      <formula>0</formula>
    </cfRule>
    <cfRule type="cellIs" dxfId="1" priority="22099" operator="equal">
      <formula>1</formula>
    </cfRule>
  </conditionalFormatting>
  <conditionalFormatting sqref="D9321:N9321">
    <cfRule type="cellIs" dxfId="0" priority="22100" operator="equal">
      <formula>0</formula>
    </cfRule>
    <cfRule type="cellIs" dxfId="1" priority="22101" operator="equal">
      <formula>1</formula>
    </cfRule>
  </conditionalFormatting>
  <conditionalFormatting sqref="D9322">
    <cfRule type="colorScale" priority="22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25:N9325">
    <cfRule type="cellIs" dxfId="0" priority="22113" operator="equal">
      <formula>0</formula>
    </cfRule>
    <cfRule type="cellIs" dxfId="1" priority="22114" operator="equal">
      <formula>1</formula>
    </cfRule>
  </conditionalFormatting>
  <conditionalFormatting sqref="D9326:N9326">
    <cfRule type="cellIs" dxfId="0" priority="22115" operator="equal">
      <formula>0</formula>
    </cfRule>
    <cfRule type="cellIs" dxfId="1" priority="22116" operator="equal">
      <formula>1</formula>
    </cfRule>
  </conditionalFormatting>
  <conditionalFormatting sqref="D9327:N9327">
    <cfRule type="cellIs" dxfId="0" priority="22117" operator="equal">
      <formula>0</formula>
    </cfRule>
    <cfRule type="cellIs" dxfId="1" priority="22118" operator="equal">
      <formula>1</formula>
    </cfRule>
  </conditionalFormatting>
  <conditionalFormatting sqref="D9328:N9328">
    <cfRule type="cellIs" dxfId="0" priority="22119" operator="equal">
      <formula>0</formula>
    </cfRule>
    <cfRule type="cellIs" dxfId="1" priority="22120" operator="equal">
      <formula>1</formula>
    </cfRule>
  </conditionalFormatting>
  <conditionalFormatting sqref="D9329:N9329">
    <cfRule type="cellIs" dxfId="0" priority="22121" operator="equal">
      <formula>0</formula>
    </cfRule>
    <cfRule type="cellIs" dxfId="1" priority="22122" operator="equal">
      <formula>1</formula>
    </cfRule>
  </conditionalFormatting>
  <conditionalFormatting sqref="D932:N932">
    <cfRule type="cellIs" dxfId="0" priority="2082" operator="equal">
      <formula>0</formula>
    </cfRule>
    <cfRule type="cellIs" dxfId="1" priority="2083" operator="equal">
      <formula>1</formula>
    </cfRule>
  </conditionalFormatting>
  <conditionalFormatting sqref="D9330:N9330">
    <cfRule type="cellIs" dxfId="0" priority="22123" operator="equal">
      <formula>0</formula>
    </cfRule>
    <cfRule type="cellIs" dxfId="1" priority="22124" operator="equal">
      <formula>1</formula>
    </cfRule>
  </conditionalFormatting>
  <conditionalFormatting sqref="D9331:N9331">
    <cfRule type="cellIs" dxfId="0" priority="22125" operator="equal">
      <formula>0</formula>
    </cfRule>
    <cfRule type="cellIs" dxfId="1" priority="22126" operator="equal">
      <formula>1</formula>
    </cfRule>
  </conditionalFormatting>
  <conditionalFormatting sqref="D9332:N9332">
    <cfRule type="cellIs" dxfId="0" priority="22127" operator="equal">
      <formula>0</formula>
    </cfRule>
    <cfRule type="cellIs" dxfId="1" priority="22128" operator="equal">
      <formula>1</formula>
    </cfRule>
  </conditionalFormatting>
  <conditionalFormatting sqref="D9333:N9333">
    <cfRule type="cellIs" dxfId="0" priority="22129" operator="equal">
      <formula>0</formula>
    </cfRule>
    <cfRule type="cellIs" dxfId="1" priority="22130" operator="equal">
      <formula>1</formula>
    </cfRule>
  </conditionalFormatting>
  <conditionalFormatting sqref="D9334:N9334">
    <cfRule type="cellIs" dxfId="0" priority="22131" operator="equal">
      <formula>0</formula>
    </cfRule>
    <cfRule type="cellIs" dxfId="1" priority="22132" operator="equal">
      <formula>1</formula>
    </cfRule>
  </conditionalFormatting>
  <conditionalFormatting sqref="D9335:N9335">
    <cfRule type="cellIs" dxfId="0" priority="22133" operator="equal">
      <formula>0</formula>
    </cfRule>
    <cfRule type="cellIs" dxfId="1" priority="22134" operator="equal">
      <formula>1</formula>
    </cfRule>
  </conditionalFormatting>
  <conditionalFormatting sqref="D9336:N9336">
    <cfRule type="cellIs" dxfId="0" priority="22135" operator="equal">
      <formula>0</formula>
    </cfRule>
    <cfRule type="cellIs" dxfId="1" priority="22136" operator="equal">
      <formula>1</formula>
    </cfRule>
  </conditionalFormatting>
  <conditionalFormatting sqref="D9337:N9337">
    <cfRule type="cellIs" dxfId="0" priority="22137" operator="equal">
      <formula>0</formula>
    </cfRule>
    <cfRule type="cellIs" dxfId="1" priority="22138" operator="equal">
      <formula>1</formula>
    </cfRule>
  </conditionalFormatting>
  <conditionalFormatting sqref="D9338:N9338">
    <cfRule type="cellIs" dxfId="0" priority="22139" operator="equal">
      <formula>0</formula>
    </cfRule>
    <cfRule type="cellIs" dxfId="1" priority="22140" operator="equal">
      <formula>1</formula>
    </cfRule>
  </conditionalFormatting>
  <conditionalFormatting sqref="D9339:N9339">
    <cfRule type="cellIs" dxfId="0" priority="22141" operator="equal">
      <formula>0</formula>
    </cfRule>
    <cfRule type="cellIs" dxfId="1" priority="22142" operator="equal">
      <formula>1</formula>
    </cfRule>
  </conditionalFormatting>
  <conditionalFormatting sqref="D933:N933">
    <cfRule type="cellIs" dxfId="0" priority="2084" operator="equal">
      <formula>0</formula>
    </cfRule>
    <cfRule type="cellIs" dxfId="1" priority="2085" operator="equal">
      <formula>1</formula>
    </cfRule>
  </conditionalFormatting>
  <conditionalFormatting sqref="D9340:N9340">
    <cfRule type="cellIs" dxfId="0" priority="22143" operator="equal">
      <formula>0</formula>
    </cfRule>
    <cfRule type="cellIs" dxfId="1" priority="22144" operator="equal">
      <formula>1</formula>
    </cfRule>
  </conditionalFormatting>
  <conditionalFormatting sqref="D9341:N9341">
    <cfRule type="cellIs" dxfId="0" priority="22145" operator="equal">
      <formula>0</formula>
    </cfRule>
    <cfRule type="cellIs" dxfId="1" priority="22146" operator="equal">
      <formula>1</formula>
    </cfRule>
  </conditionalFormatting>
  <conditionalFormatting sqref="D9342:N9342">
    <cfRule type="cellIs" dxfId="0" priority="22147" operator="equal">
      <formula>0</formula>
    </cfRule>
    <cfRule type="cellIs" dxfId="1" priority="22148" operator="equal">
      <formula>1</formula>
    </cfRule>
  </conditionalFormatting>
  <conditionalFormatting sqref="D9343:N9343">
    <cfRule type="cellIs" dxfId="0" priority="22149" operator="equal">
      <formula>0</formula>
    </cfRule>
    <cfRule type="cellIs" dxfId="1" priority="22150" operator="equal">
      <formula>1</formula>
    </cfRule>
  </conditionalFormatting>
  <conditionalFormatting sqref="D9344:N9344">
    <cfRule type="cellIs" dxfId="0" priority="22151" operator="equal">
      <formula>0</formula>
    </cfRule>
    <cfRule type="cellIs" dxfId="1" priority="22152" operator="equal">
      <formula>1</formula>
    </cfRule>
  </conditionalFormatting>
  <conditionalFormatting sqref="D9345">
    <cfRule type="colorScale" priority="22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48:N9348">
    <cfRule type="cellIs" dxfId="0" priority="22164" operator="equal">
      <formula>0</formula>
    </cfRule>
    <cfRule type="cellIs" dxfId="1" priority="22165" operator="equal">
      <formula>1</formula>
    </cfRule>
  </conditionalFormatting>
  <conditionalFormatting sqref="D9349:N9349">
    <cfRule type="cellIs" dxfId="0" priority="22166" operator="equal">
      <formula>0</formula>
    </cfRule>
    <cfRule type="cellIs" dxfId="1" priority="22167" operator="equal">
      <formula>1</formula>
    </cfRule>
  </conditionalFormatting>
  <conditionalFormatting sqref="D934:N934">
    <cfRule type="cellIs" dxfId="0" priority="2086" operator="equal">
      <formula>0</formula>
    </cfRule>
    <cfRule type="cellIs" dxfId="1" priority="2087" operator="equal">
      <formula>1</formula>
    </cfRule>
  </conditionalFormatting>
  <conditionalFormatting sqref="D9350">
    <cfRule type="colorScale" priority="22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53">
    <cfRule type="colorScale" priority="22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56:N9356">
    <cfRule type="cellIs" dxfId="0" priority="22190" operator="equal">
      <formula>0</formula>
    </cfRule>
    <cfRule type="cellIs" dxfId="1" priority="22191" operator="equal">
      <formula>1</formula>
    </cfRule>
  </conditionalFormatting>
  <conditionalFormatting sqref="D9357:N9357">
    <cfRule type="cellIs" dxfId="0" priority="22192" operator="equal">
      <formula>0</formula>
    </cfRule>
    <cfRule type="cellIs" dxfId="1" priority="22193" operator="equal">
      <formula>1</formula>
    </cfRule>
  </conditionalFormatting>
  <conditionalFormatting sqref="D9358:N9358">
    <cfRule type="cellIs" dxfId="0" priority="22194" operator="equal">
      <formula>0</formula>
    </cfRule>
    <cfRule type="cellIs" dxfId="1" priority="22195" operator="equal">
      <formula>1</formula>
    </cfRule>
  </conditionalFormatting>
  <conditionalFormatting sqref="D9359:N9359">
    <cfRule type="cellIs" dxfId="0" priority="22196" operator="equal">
      <formula>0</formula>
    </cfRule>
    <cfRule type="cellIs" dxfId="1" priority="22197" operator="equal">
      <formula>1</formula>
    </cfRule>
  </conditionalFormatting>
  <conditionalFormatting sqref="D935:N935">
    <cfRule type="cellIs" dxfId="0" priority="2088" operator="equal">
      <formula>0</formula>
    </cfRule>
    <cfRule type="cellIs" dxfId="1" priority="2089" operator="equal">
      <formula>1</formula>
    </cfRule>
  </conditionalFormatting>
  <conditionalFormatting sqref="D9360:N9360">
    <cfRule type="cellIs" dxfId="0" priority="22198" operator="equal">
      <formula>0</formula>
    </cfRule>
    <cfRule type="cellIs" dxfId="1" priority="22199" operator="equal">
      <formula>1</formula>
    </cfRule>
  </conditionalFormatting>
  <conditionalFormatting sqref="D9361:N9361">
    <cfRule type="cellIs" dxfId="0" priority="22200" operator="equal">
      <formula>0</formula>
    </cfRule>
    <cfRule type="cellIs" dxfId="1" priority="22201" operator="equal">
      <formula>1</formula>
    </cfRule>
  </conditionalFormatting>
  <conditionalFormatting sqref="D9362:N9362">
    <cfRule type="cellIs" dxfId="0" priority="22202" operator="equal">
      <formula>0</formula>
    </cfRule>
    <cfRule type="cellIs" dxfId="1" priority="22203" operator="equal">
      <formula>1</formula>
    </cfRule>
  </conditionalFormatting>
  <conditionalFormatting sqref="D9363:N9363">
    <cfRule type="cellIs" dxfId="0" priority="22204" operator="equal">
      <formula>0</formula>
    </cfRule>
    <cfRule type="cellIs" dxfId="1" priority="22205" operator="equal">
      <formula>1</formula>
    </cfRule>
  </conditionalFormatting>
  <conditionalFormatting sqref="D9364:N9364">
    <cfRule type="cellIs" dxfId="0" priority="22206" operator="equal">
      <formula>0</formula>
    </cfRule>
    <cfRule type="cellIs" dxfId="1" priority="22207" operator="equal">
      <formula>1</formula>
    </cfRule>
  </conditionalFormatting>
  <conditionalFormatting sqref="D9365:N9365">
    <cfRule type="cellIs" dxfId="0" priority="22208" operator="equal">
      <formula>0</formula>
    </cfRule>
    <cfRule type="cellIs" dxfId="1" priority="22209" operator="equal">
      <formula>1</formula>
    </cfRule>
  </conditionalFormatting>
  <conditionalFormatting sqref="D9366:N9366">
    <cfRule type="cellIs" dxfId="0" priority="22210" operator="equal">
      <formula>0</formula>
    </cfRule>
    <cfRule type="cellIs" dxfId="1" priority="22211" operator="equal">
      <formula>1</formula>
    </cfRule>
  </conditionalFormatting>
  <conditionalFormatting sqref="D9367:N9367">
    <cfRule type="cellIs" dxfId="0" priority="22212" operator="equal">
      <formula>0</formula>
    </cfRule>
    <cfRule type="cellIs" dxfId="1" priority="22213" operator="equal">
      <formula>1</formula>
    </cfRule>
  </conditionalFormatting>
  <conditionalFormatting sqref="D9368:N9368">
    <cfRule type="cellIs" dxfId="0" priority="22214" operator="equal">
      <formula>0</formula>
    </cfRule>
    <cfRule type="cellIs" dxfId="1" priority="22215" operator="equal">
      <formula>1</formula>
    </cfRule>
  </conditionalFormatting>
  <conditionalFormatting sqref="D9369:N9369">
    <cfRule type="cellIs" dxfId="0" priority="22216" operator="equal">
      <formula>0</formula>
    </cfRule>
    <cfRule type="cellIs" dxfId="1" priority="22217" operator="equal">
      <formula>1</formula>
    </cfRule>
  </conditionalFormatting>
  <conditionalFormatting sqref="D936:N936">
    <cfRule type="cellIs" dxfId="0" priority="2090" operator="equal">
      <formula>0</formula>
    </cfRule>
    <cfRule type="cellIs" dxfId="1" priority="2091" operator="equal">
      <formula>1</formula>
    </cfRule>
  </conditionalFormatting>
  <conditionalFormatting sqref="D9370:N9370">
    <cfRule type="cellIs" dxfId="0" priority="22218" operator="equal">
      <formula>0</formula>
    </cfRule>
    <cfRule type="cellIs" dxfId="1" priority="22219" operator="equal">
      <formula>1</formula>
    </cfRule>
  </conditionalFormatting>
  <conditionalFormatting sqref="D9371:N9371">
    <cfRule type="cellIs" dxfId="0" priority="22220" operator="equal">
      <formula>0</formula>
    </cfRule>
    <cfRule type="cellIs" dxfId="1" priority="22221" operator="equal">
      <formula>1</formula>
    </cfRule>
  </conditionalFormatting>
  <conditionalFormatting sqref="D9372:N9372">
    <cfRule type="cellIs" dxfId="0" priority="22222" operator="equal">
      <formula>0</formula>
    </cfRule>
    <cfRule type="cellIs" dxfId="1" priority="22223" operator="equal">
      <formula>1</formula>
    </cfRule>
  </conditionalFormatting>
  <conditionalFormatting sqref="D9373:N9373">
    <cfRule type="cellIs" dxfId="0" priority="22224" operator="equal">
      <formula>0</formula>
    </cfRule>
    <cfRule type="cellIs" dxfId="1" priority="22225" operator="equal">
      <formula>1</formula>
    </cfRule>
  </conditionalFormatting>
  <conditionalFormatting sqref="D9374:N9374">
    <cfRule type="cellIs" dxfId="0" priority="22226" operator="equal">
      <formula>0</formula>
    </cfRule>
    <cfRule type="cellIs" dxfId="1" priority="22227" operator="equal">
      <formula>1</formula>
    </cfRule>
  </conditionalFormatting>
  <conditionalFormatting sqref="D9375:N9375">
    <cfRule type="cellIs" dxfId="0" priority="22228" operator="equal">
      <formula>0</formula>
    </cfRule>
    <cfRule type="cellIs" dxfId="1" priority="22229" operator="equal">
      <formula>1</formula>
    </cfRule>
  </conditionalFormatting>
  <conditionalFormatting sqref="D9376:N9376">
    <cfRule type="cellIs" dxfId="0" priority="22230" operator="equal">
      <formula>0</formula>
    </cfRule>
    <cfRule type="cellIs" dxfId="1" priority="22231" operator="equal">
      <formula>1</formula>
    </cfRule>
  </conditionalFormatting>
  <conditionalFormatting sqref="D9377:N9377">
    <cfRule type="cellIs" dxfId="0" priority="22232" operator="equal">
      <formula>0</formula>
    </cfRule>
    <cfRule type="cellIs" dxfId="1" priority="22233" operator="equal">
      <formula>1</formula>
    </cfRule>
  </conditionalFormatting>
  <conditionalFormatting sqref="D9378:N9378">
    <cfRule type="cellIs" dxfId="0" priority="22234" operator="equal">
      <formula>0</formula>
    </cfRule>
    <cfRule type="cellIs" dxfId="1" priority="22235" operator="equal">
      <formula>1</formula>
    </cfRule>
  </conditionalFormatting>
  <conditionalFormatting sqref="D9379:N9379">
    <cfRule type="cellIs" dxfId="0" priority="22236" operator="equal">
      <formula>0</formula>
    </cfRule>
    <cfRule type="cellIs" dxfId="1" priority="22237" operator="equal">
      <formula>1</formula>
    </cfRule>
  </conditionalFormatting>
  <conditionalFormatting sqref="D937:N937">
    <cfRule type="cellIs" dxfId="0" priority="2092" operator="equal">
      <formula>0</formula>
    </cfRule>
    <cfRule type="cellIs" dxfId="1" priority="2093" operator="equal">
      <formula>1</formula>
    </cfRule>
  </conditionalFormatting>
  <conditionalFormatting sqref="D9380:N9380">
    <cfRule type="cellIs" dxfId="0" priority="22238" operator="equal">
      <formula>0</formula>
    </cfRule>
    <cfRule type="cellIs" dxfId="1" priority="22239" operator="equal">
      <formula>1</formula>
    </cfRule>
  </conditionalFormatting>
  <conditionalFormatting sqref="D9381:N9381">
    <cfRule type="cellIs" dxfId="0" priority="22240" operator="equal">
      <formula>0</formula>
    </cfRule>
    <cfRule type="cellIs" dxfId="1" priority="22241" operator="equal">
      <formula>1</formula>
    </cfRule>
  </conditionalFormatting>
  <conditionalFormatting sqref="D9382:N9382">
    <cfRule type="cellIs" dxfId="0" priority="22242" operator="equal">
      <formula>0</formula>
    </cfRule>
    <cfRule type="cellIs" dxfId="1" priority="22243" operator="equal">
      <formula>1</formula>
    </cfRule>
  </conditionalFormatting>
  <conditionalFormatting sqref="D9383:N9383">
    <cfRule type="cellIs" dxfId="0" priority="22244" operator="equal">
      <formula>0</formula>
    </cfRule>
    <cfRule type="cellIs" dxfId="1" priority="22245" operator="equal">
      <formula>1</formula>
    </cfRule>
  </conditionalFormatting>
  <conditionalFormatting sqref="D9384:N9384">
    <cfRule type="cellIs" dxfId="0" priority="22246" operator="equal">
      <formula>0</formula>
    </cfRule>
    <cfRule type="cellIs" dxfId="1" priority="22247" operator="equal">
      <formula>1</formula>
    </cfRule>
  </conditionalFormatting>
  <conditionalFormatting sqref="D9385:N9385">
    <cfRule type="cellIs" dxfId="0" priority="22248" operator="equal">
      <formula>0</formula>
    </cfRule>
    <cfRule type="cellIs" dxfId="1" priority="22249" operator="equal">
      <formula>1</formula>
    </cfRule>
  </conditionalFormatting>
  <conditionalFormatting sqref="D9386:N9386">
    <cfRule type="cellIs" dxfId="0" priority="22250" operator="equal">
      <formula>0</formula>
    </cfRule>
    <cfRule type="cellIs" dxfId="1" priority="22251" operator="equal">
      <formula>1</formula>
    </cfRule>
  </conditionalFormatting>
  <conditionalFormatting sqref="D9387">
    <cfRule type="colorScale" priority="22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8:N938">
    <cfRule type="cellIs" dxfId="0" priority="2094" operator="equal">
      <formula>0</formula>
    </cfRule>
    <cfRule type="cellIs" dxfId="1" priority="2095" operator="equal">
      <formula>1</formula>
    </cfRule>
  </conditionalFormatting>
  <conditionalFormatting sqref="D9390">
    <cfRule type="colorScale" priority="22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93:N9393">
    <cfRule type="cellIs" dxfId="0" priority="22274" operator="equal">
      <formula>0</formula>
    </cfRule>
    <cfRule type="cellIs" dxfId="1" priority="22275" operator="equal">
      <formula>1</formula>
    </cfRule>
  </conditionalFormatting>
  <conditionalFormatting sqref="D9394:N9394">
    <cfRule type="cellIs" dxfId="0" priority="22276" operator="equal">
      <formula>0</formula>
    </cfRule>
    <cfRule type="cellIs" dxfId="1" priority="22277" operator="equal">
      <formula>1</formula>
    </cfRule>
  </conditionalFormatting>
  <conditionalFormatting sqref="D9395:N9395">
    <cfRule type="cellIs" dxfId="0" priority="22278" operator="equal">
      <formula>0</formula>
    </cfRule>
    <cfRule type="cellIs" dxfId="1" priority="22279" operator="equal">
      <formula>1</formula>
    </cfRule>
  </conditionalFormatting>
  <conditionalFormatting sqref="D9396:N9396">
    <cfRule type="cellIs" dxfId="0" priority="22280" operator="equal">
      <formula>0</formula>
    </cfRule>
    <cfRule type="cellIs" dxfId="1" priority="22281" operator="equal">
      <formula>1</formula>
    </cfRule>
  </conditionalFormatting>
  <conditionalFormatting sqref="D9397:N9397">
    <cfRule type="cellIs" dxfId="0" priority="22282" operator="equal">
      <formula>0</formula>
    </cfRule>
    <cfRule type="cellIs" dxfId="1" priority="22283" operator="equal">
      <formula>1</formula>
    </cfRule>
  </conditionalFormatting>
  <conditionalFormatting sqref="D9398:N9398">
    <cfRule type="cellIs" dxfId="0" priority="22284" operator="equal">
      <formula>0</formula>
    </cfRule>
    <cfRule type="cellIs" dxfId="1" priority="22285" operator="equal">
      <formula>1</formula>
    </cfRule>
  </conditionalFormatting>
  <conditionalFormatting sqref="D9399:N9399">
    <cfRule type="cellIs" dxfId="0" priority="22286" operator="equal">
      <formula>0</formula>
    </cfRule>
    <cfRule type="cellIs" dxfId="1" priority="22287" operator="equal">
      <formula>1</formula>
    </cfRule>
  </conditionalFormatting>
  <conditionalFormatting sqref="D939:N939">
    <cfRule type="cellIs" dxfId="0" priority="2096" operator="equal">
      <formula>0</formula>
    </cfRule>
    <cfRule type="cellIs" dxfId="1" priority="2097" operator="equal">
      <formula>1</formula>
    </cfRule>
  </conditionalFormatting>
  <conditionalFormatting sqref="D93:N93">
    <cfRule type="cellIs" dxfId="0" priority="159" operator="equal">
      <formula>0</formula>
    </cfRule>
    <cfRule type="cellIs" dxfId="1" priority="160" operator="equal">
      <formula>1</formula>
    </cfRule>
  </conditionalFormatting>
  <conditionalFormatting sqref="D9400:N9400">
    <cfRule type="cellIs" dxfId="0" priority="22288" operator="equal">
      <formula>0</formula>
    </cfRule>
    <cfRule type="cellIs" dxfId="1" priority="22289" operator="equal">
      <formula>1</formula>
    </cfRule>
  </conditionalFormatting>
  <conditionalFormatting sqref="D9401:N9401">
    <cfRule type="cellIs" dxfId="0" priority="22290" operator="equal">
      <formula>0</formula>
    </cfRule>
    <cfRule type="cellIs" dxfId="1" priority="22291" operator="equal">
      <formula>1</formula>
    </cfRule>
  </conditionalFormatting>
  <conditionalFormatting sqref="D9402:N9402">
    <cfRule type="cellIs" dxfId="0" priority="22292" operator="equal">
      <formula>0</formula>
    </cfRule>
    <cfRule type="cellIs" dxfId="1" priority="22293" operator="equal">
      <formula>1</formula>
    </cfRule>
  </conditionalFormatting>
  <conditionalFormatting sqref="D9403:N9403">
    <cfRule type="cellIs" dxfId="0" priority="22294" operator="equal">
      <formula>0</formula>
    </cfRule>
    <cfRule type="cellIs" dxfId="1" priority="22295" operator="equal">
      <formula>1</formula>
    </cfRule>
  </conditionalFormatting>
  <conditionalFormatting sqref="D9404:N9404">
    <cfRule type="cellIs" dxfId="0" priority="22296" operator="equal">
      <formula>0</formula>
    </cfRule>
    <cfRule type="cellIs" dxfId="1" priority="22297" operator="equal">
      <formula>1</formula>
    </cfRule>
  </conditionalFormatting>
  <conditionalFormatting sqref="D9405:N9405">
    <cfRule type="cellIs" dxfId="0" priority="22298" operator="equal">
      <formula>0</formula>
    </cfRule>
    <cfRule type="cellIs" dxfId="1" priority="22299" operator="equal">
      <formula>1</formula>
    </cfRule>
  </conditionalFormatting>
  <conditionalFormatting sqref="D9406:N9406">
    <cfRule type="cellIs" dxfId="0" priority="22300" operator="equal">
      <formula>0</formula>
    </cfRule>
    <cfRule type="cellIs" dxfId="1" priority="22301" operator="equal">
      <formula>1</formula>
    </cfRule>
  </conditionalFormatting>
  <conditionalFormatting sqref="D9407">
    <cfRule type="colorScale" priority="22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0:N940">
    <cfRule type="cellIs" dxfId="0" priority="2098" operator="equal">
      <formula>0</formula>
    </cfRule>
    <cfRule type="cellIs" dxfId="1" priority="2099" operator="equal">
      <formula>1</formula>
    </cfRule>
  </conditionalFormatting>
  <conditionalFormatting sqref="D9410:N9410">
    <cfRule type="cellIs" dxfId="0" priority="22313" operator="equal">
      <formula>0</formula>
    </cfRule>
    <cfRule type="cellIs" dxfId="1" priority="22314" operator="equal">
      <formula>1</formula>
    </cfRule>
  </conditionalFormatting>
  <conditionalFormatting sqref="D9411:N9411">
    <cfRule type="cellIs" dxfId="0" priority="22315" operator="equal">
      <formula>0</formula>
    </cfRule>
    <cfRule type="cellIs" dxfId="1" priority="22316" operator="equal">
      <formula>1</formula>
    </cfRule>
  </conditionalFormatting>
  <conditionalFormatting sqref="D9412:N9412">
    <cfRule type="cellIs" dxfId="0" priority="22317" operator="equal">
      <formula>0</formula>
    </cfRule>
    <cfRule type="cellIs" dxfId="1" priority="22318" operator="equal">
      <formula>1</formula>
    </cfRule>
  </conditionalFormatting>
  <conditionalFormatting sqref="D9413:N9413">
    <cfRule type="cellIs" dxfId="0" priority="22319" operator="equal">
      <formula>0</formula>
    </cfRule>
    <cfRule type="cellIs" dxfId="1" priority="22320" operator="equal">
      <formula>1</formula>
    </cfRule>
  </conditionalFormatting>
  <conditionalFormatting sqref="D9414:N9414">
    <cfRule type="cellIs" dxfId="0" priority="22321" operator="equal">
      <formula>0</formula>
    </cfRule>
    <cfRule type="cellIs" dxfId="1" priority="22322" operator="equal">
      <formula>1</formula>
    </cfRule>
  </conditionalFormatting>
  <conditionalFormatting sqref="D9415:N9415">
    <cfRule type="cellIs" dxfId="0" priority="22323" operator="equal">
      <formula>0</formula>
    </cfRule>
    <cfRule type="cellIs" dxfId="1" priority="22324" operator="equal">
      <formula>1</formula>
    </cfRule>
  </conditionalFormatting>
  <conditionalFormatting sqref="D9416:N9416">
    <cfRule type="cellIs" dxfId="0" priority="22325" operator="equal">
      <formula>0</formula>
    </cfRule>
    <cfRule type="cellIs" dxfId="1" priority="22326" operator="equal">
      <formula>1</formula>
    </cfRule>
  </conditionalFormatting>
  <conditionalFormatting sqref="D9417:N9417">
    <cfRule type="cellIs" dxfId="0" priority="22327" operator="equal">
      <formula>0</formula>
    </cfRule>
    <cfRule type="cellIs" dxfId="1" priority="22328" operator="equal">
      <formula>1</formula>
    </cfRule>
  </conditionalFormatting>
  <conditionalFormatting sqref="D9418:N9418">
    <cfRule type="cellIs" dxfId="0" priority="22329" operator="equal">
      <formula>0</formula>
    </cfRule>
    <cfRule type="cellIs" dxfId="1" priority="22330" operator="equal">
      <formula>1</formula>
    </cfRule>
  </conditionalFormatting>
  <conditionalFormatting sqref="D9419:N9419">
    <cfRule type="cellIs" dxfId="0" priority="22331" operator="equal">
      <formula>0</formula>
    </cfRule>
    <cfRule type="cellIs" dxfId="1" priority="22332" operator="equal">
      <formula>1</formula>
    </cfRule>
  </conditionalFormatting>
  <conditionalFormatting sqref="D941:N941">
    <cfRule type="cellIs" dxfId="0" priority="2100" operator="equal">
      <formula>0</formula>
    </cfRule>
    <cfRule type="cellIs" dxfId="1" priority="2101" operator="equal">
      <formula>1</formula>
    </cfRule>
  </conditionalFormatting>
  <conditionalFormatting sqref="D9420:N9420">
    <cfRule type="cellIs" dxfId="0" priority="22333" operator="equal">
      <formula>0</formula>
    </cfRule>
    <cfRule type="cellIs" dxfId="1" priority="22334" operator="equal">
      <formula>1</formula>
    </cfRule>
  </conditionalFormatting>
  <conditionalFormatting sqref="D9421:N9421">
    <cfRule type="cellIs" dxfId="0" priority="22335" operator="equal">
      <formula>0</formula>
    </cfRule>
    <cfRule type="cellIs" dxfId="1" priority="22336" operator="equal">
      <formula>1</formula>
    </cfRule>
  </conditionalFormatting>
  <conditionalFormatting sqref="D9422:N9422">
    <cfRule type="cellIs" dxfId="0" priority="22337" operator="equal">
      <formula>0</formula>
    </cfRule>
    <cfRule type="cellIs" dxfId="1" priority="22338" operator="equal">
      <formula>1</formula>
    </cfRule>
  </conditionalFormatting>
  <conditionalFormatting sqref="D9423:N9423">
    <cfRule type="cellIs" dxfId="0" priority="22339" operator="equal">
      <formula>0</formula>
    </cfRule>
    <cfRule type="cellIs" dxfId="1" priority="22340" operator="equal">
      <formula>1</formula>
    </cfRule>
  </conditionalFormatting>
  <conditionalFormatting sqref="D9424:N9424">
    <cfRule type="cellIs" dxfId="0" priority="22341" operator="equal">
      <formula>0</formula>
    </cfRule>
    <cfRule type="cellIs" dxfId="1" priority="22342" operator="equal">
      <formula>1</formula>
    </cfRule>
  </conditionalFormatting>
  <conditionalFormatting sqref="D9425:N9425">
    <cfRule type="cellIs" dxfId="0" priority="22343" operator="equal">
      <formula>0</formula>
    </cfRule>
    <cfRule type="cellIs" dxfId="1" priority="22344" operator="equal">
      <formula>1</formula>
    </cfRule>
  </conditionalFormatting>
  <conditionalFormatting sqref="D9426:N9426">
    <cfRule type="cellIs" dxfId="0" priority="22345" operator="equal">
      <formula>0</formula>
    </cfRule>
    <cfRule type="cellIs" dxfId="1" priority="22346" operator="equal">
      <formula>1</formula>
    </cfRule>
  </conditionalFormatting>
  <conditionalFormatting sqref="D9427:N9427">
    <cfRule type="cellIs" dxfId="0" priority="22347" operator="equal">
      <formula>0</formula>
    </cfRule>
    <cfRule type="cellIs" dxfId="1" priority="22348" operator="equal">
      <formula>1</formula>
    </cfRule>
  </conditionalFormatting>
  <conditionalFormatting sqref="D9428:N9428">
    <cfRule type="cellIs" dxfId="0" priority="22349" operator="equal">
      <formula>0</formula>
    </cfRule>
    <cfRule type="cellIs" dxfId="1" priority="22350" operator="equal">
      <formula>1</formula>
    </cfRule>
  </conditionalFormatting>
  <conditionalFormatting sqref="D9429">
    <cfRule type="colorScale" priority="22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2:N942">
    <cfRule type="cellIs" dxfId="0" priority="2102" operator="equal">
      <formula>0</formula>
    </cfRule>
    <cfRule type="cellIs" dxfId="1" priority="2103" operator="equal">
      <formula>1</formula>
    </cfRule>
  </conditionalFormatting>
  <conditionalFormatting sqref="D9432:N9432">
    <cfRule type="cellIs" dxfId="0" priority="22362" operator="equal">
      <formula>0</formula>
    </cfRule>
    <cfRule type="cellIs" dxfId="1" priority="22363" operator="equal">
      <formula>1</formula>
    </cfRule>
  </conditionalFormatting>
  <conditionalFormatting sqref="D9433">
    <cfRule type="colorScale" priority="22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36">
    <cfRule type="colorScale" priority="22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39:N9439">
    <cfRule type="cellIs" dxfId="0" priority="22386" operator="equal">
      <formula>0</formula>
    </cfRule>
    <cfRule type="cellIs" dxfId="1" priority="22387" operator="equal">
      <formula>1</formula>
    </cfRule>
  </conditionalFormatting>
  <conditionalFormatting sqref="D943:N943">
    <cfRule type="cellIs" dxfId="0" priority="2104" operator="equal">
      <formula>0</formula>
    </cfRule>
    <cfRule type="cellIs" dxfId="1" priority="2105" operator="equal">
      <formula>1</formula>
    </cfRule>
  </conditionalFormatting>
  <conditionalFormatting sqref="D9440">
    <cfRule type="colorScale" priority="22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43:N9443">
    <cfRule type="cellIs" dxfId="0" priority="22399" operator="equal">
      <formula>0</formula>
    </cfRule>
    <cfRule type="cellIs" dxfId="1" priority="22400" operator="equal">
      <formula>1</formula>
    </cfRule>
  </conditionalFormatting>
  <conditionalFormatting sqref="D9444:N9444">
    <cfRule type="cellIs" dxfId="0" priority="22401" operator="equal">
      <formula>0</formula>
    </cfRule>
    <cfRule type="cellIs" dxfId="1" priority="22402" operator="equal">
      <formula>1</formula>
    </cfRule>
  </conditionalFormatting>
  <conditionalFormatting sqref="D9445:N9445">
    <cfRule type="cellIs" dxfId="0" priority="22403" operator="equal">
      <formula>0</formula>
    </cfRule>
    <cfRule type="cellIs" dxfId="1" priority="22404" operator="equal">
      <formula>1</formula>
    </cfRule>
  </conditionalFormatting>
  <conditionalFormatting sqref="D9446:N9446">
    <cfRule type="cellIs" dxfId="0" priority="22405" operator="equal">
      <formula>0</formula>
    </cfRule>
    <cfRule type="cellIs" dxfId="1" priority="22406" operator="equal">
      <formula>1</formula>
    </cfRule>
  </conditionalFormatting>
  <conditionalFormatting sqref="D9447:N9447">
    <cfRule type="cellIs" dxfId="0" priority="22407" operator="equal">
      <formula>0</formula>
    </cfRule>
    <cfRule type="cellIs" dxfId="1" priority="22408" operator="equal">
      <formula>1</formula>
    </cfRule>
  </conditionalFormatting>
  <conditionalFormatting sqref="D9448:N9448">
    <cfRule type="cellIs" dxfId="0" priority="22409" operator="equal">
      <formula>0</formula>
    </cfRule>
    <cfRule type="cellIs" dxfId="1" priority="22410" operator="equal">
      <formula>1</formula>
    </cfRule>
  </conditionalFormatting>
  <conditionalFormatting sqref="D9449:N9449">
    <cfRule type="cellIs" dxfId="0" priority="22411" operator="equal">
      <formula>0</formula>
    </cfRule>
    <cfRule type="cellIs" dxfId="1" priority="22412" operator="equal">
      <formula>1</formula>
    </cfRule>
  </conditionalFormatting>
  <conditionalFormatting sqref="D944:N944">
    <cfRule type="cellIs" dxfId="0" priority="2106" operator="equal">
      <formula>0</formula>
    </cfRule>
    <cfRule type="cellIs" dxfId="1" priority="2107" operator="equal">
      <formula>1</formula>
    </cfRule>
  </conditionalFormatting>
  <conditionalFormatting sqref="D9450:N9450">
    <cfRule type="cellIs" dxfId="0" priority="22413" operator="equal">
      <formula>0</formula>
    </cfRule>
    <cfRule type="cellIs" dxfId="1" priority="22414" operator="equal">
      <formula>1</formula>
    </cfRule>
  </conditionalFormatting>
  <conditionalFormatting sqref="D9451:N9451">
    <cfRule type="cellIs" dxfId="0" priority="22415" operator="equal">
      <formula>0</formula>
    </cfRule>
    <cfRule type="cellIs" dxfId="1" priority="22416" operator="equal">
      <formula>1</formula>
    </cfRule>
  </conditionalFormatting>
  <conditionalFormatting sqref="D9452:N9452">
    <cfRule type="cellIs" dxfId="0" priority="22417" operator="equal">
      <formula>0</formula>
    </cfRule>
    <cfRule type="cellIs" dxfId="1" priority="22418" operator="equal">
      <formula>1</formula>
    </cfRule>
  </conditionalFormatting>
  <conditionalFormatting sqref="D9453:N9453">
    <cfRule type="cellIs" dxfId="0" priority="22419" operator="equal">
      <formula>0</formula>
    </cfRule>
    <cfRule type="cellIs" dxfId="1" priority="22420" operator="equal">
      <formula>1</formula>
    </cfRule>
  </conditionalFormatting>
  <conditionalFormatting sqref="D9454:N9454">
    <cfRule type="cellIs" dxfId="0" priority="22421" operator="equal">
      <formula>0</formula>
    </cfRule>
    <cfRule type="cellIs" dxfId="1" priority="22422" operator="equal">
      <formula>1</formula>
    </cfRule>
  </conditionalFormatting>
  <conditionalFormatting sqref="D9455:N9455">
    <cfRule type="cellIs" dxfId="0" priority="22423" operator="equal">
      <formula>0</formula>
    </cfRule>
    <cfRule type="cellIs" dxfId="1" priority="22424" operator="equal">
      <formula>1</formula>
    </cfRule>
  </conditionalFormatting>
  <conditionalFormatting sqref="D9456:N9456">
    <cfRule type="cellIs" dxfId="0" priority="22425" operator="equal">
      <formula>0</formula>
    </cfRule>
    <cfRule type="cellIs" dxfId="1" priority="22426" operator="equal">
      <formula>1</formula>
    </cfRule>
  </conditionalFormatting>
  <conditionalFormatting sqref="D9457:N9457">
    <cfRule type="cellIs" dxfId="0" priority="22427" operator="equal">
      <formula>0</formula>
    </cfRule>
    <cfRule type="cellIs" dxfId="1" priority="22428" operator="equal">
      <formula>1</formula>
    </cfRule>
  </conditionalFormatting>
  <conditionalFormatting sqref="D9458:N9458">
    <cfRule type="cellIs" dxfId="0" priority="22429" operator="equal">
      <formula>0</formula>
    </cfRule>
    <cfRule type="cellIs" dxfId="1" priority="22430" operator="equal">
      <formula>1</formula>
    </cfRule>
  </conditionalFormatting>
  <conditionalFormatting sqref="D9459:N9459">
    <cfRule type="cellIs" dxfId="0" priority="22431" operator="equal">
      <formula>0</formula>
    </cfRule>
    <cfRule type="cellIs" dxfId="1" priority="22432" operator="equal">
      <formula>1</formula>
    </cfRule>
  </conditionalFormatting>
  <conditionalFormatting sqref="D945:N945">
    <cfRule type="cellIs" dxfId="0" priority="2108" operator="equal">
      <formula>0</formula>
    </cfRule>
    <cfRule type="cellIs" dxfId="1" priority="2109" operator="equal">
      <formula>1</formula>
    </cfRule>
  </conditionalFormatting>
  <conditionalFormatting sqref="D9460:N9460">
    <cfRule type="cellIs" dxfId="0" priority="22433" operator="equal">
      <formula>0</formula>
    </cfRule>
    <cfRule type="cellIs" dxfId="1" priority="22434" operator="equal">
      <formula>1</formula>
    </cfRule>
  </conditionalFormatting>
  <conditionalFormatting sqref="D9461:N9461">
    <cfRule type="cellIs" dxfId="0" priority="22435" operator="equal">
      <formula>0</formula>
    </cfRule>
    <cfRule type="cellIs" dxfId="1" priority="22436" operator="equal">
      <formula>1</formula>
    </cfRule>
  </conditionalFormatting>
  <conditionalFormatting sqref="D9462">
    <cfRule type="colorScale" priority="22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65:N9465">
    <cfRule type="cellIs" dxfId="0" priority="22448" operator="equal">
      <formula>0</formula>
    </cfRule>
    <cfRule type="cellIs" dxfId="1" priority="22449" operator="equal">
      <formula>1</formula>
    </cfRule>
  </conditionalFormatting>
  <conditionalFormatting sqref="D9466:N9466">
    <cfRule type="cellIs" dxfId="0" priority="22450" operator="equal">
      <formula>0</formula>
    </cfRule>
    <cfRule type="cellIs" dxfId="1" priority="22451" operator="equal">
      <formula>1</formula>
    </cfRule>
  </conditionalFormatting>
  <conditionalFormatting sqref="D9467:N9467">
    <cfRule type="cellIs" dxfId="0" priority="22452" operator="equal">
      <formula>0</formula>
    </cfRule>
    <cfRule type="cellIs" dxfId="1" priority="22453" operator="equal">
      <formula>1</formula>
    </cfRule>
  </conditionalFormatting>
  <conditionalFormatting sqref="D9468:N9468">
    <cfRule type="cellIs" dxfId="0" priority="22454" operator="equal">
      <formula>0</formula>
    </cfRule>
    <cfRule type="cellIs" dxfId="1" priority="22455" operator="equal">
      <formula>1</formula>
    </cfRule>
  </conditionalFormatting>
  <conditionalFormatting sqref="D9469:N9469">
    <cfRule type="cellIs" dxfId="0" priority="22456" operator="equal">
      <formula>0</formula>
    </cfRule>
    <cfRule type="cellIs" dxfId="1" priority="22457" operator="equal">
      <formula>1</formula>
    </cfRule>
  </conditionalFormatting>
  <conditionalFormatting sqref="D946:N946">
    <cfRule type="cellIs" dxfId="0" priority="2110" operator="equal">
      <formula>0</formula>
    </cfRule>
    <cfRule type="cellIs" dxfId="1" priority="2111" operator="equal">
      <formula>1</formula>
    </cfRule>
  </conditionalFormatting>
  <conditionalFormatting sqref="D9470:N9470">
    <cfRule type="cellIs" dxfId="0" priority="22458" operator="equal">
      <formula>0</formula>
    </cfRule>
    <cfRule type="cellIs" dxfId="1" priority="22459" operator="equal">
      <formula>1</formula>
    </cfRule>
  </conditionalFormatting>
  <conditionalFormatting sqref="D9471:N9471">
    <cfRule type="cellIs" dxfId="0" priority="22460" operator="equal">
      <formula>0</formula>
    </cfRule>
    <cfRule type="cellIs" dxfId="1" priority="22461" operator="equal">
      <formula>1</formula>
    </cfRule>
  </conditionalFormatting>
  <conditionalFormatting sqref="D9472:N9472">
    <cfRule type="cellIs" dxfId="0" priority="22462" operator="equal">
      <formula>0</formula>
    </cfRule>
    <cfRule type="cellIs" dxfId="1" priority="22463" operator="equal">
      <formula>1</formula>
    </cfRule>
  </conditionalFormatting>
  <conditionalFormatting sqref="D9473:N9473">
    <cfRule type="cellIs" dxfId="0" priority="22464" operator="equal">
      <formula>0</formula>
    </cfRule>
    <cfRule type="cellIs" dxfId="1" priority="22465" operator="equal">
      <formula>1</formula>
    </cfRule>
  </conditionalFormatting>
  <conditionalFormatting sqref="D9474:N9474">
    <cfRule type="cellIs" dxfId="0" priority="22466" operator="equal">
      <formula>0</formula>
    </cfRule>
    <cfRule type="cellIs" dxfId="1" priority="22467" operator="equal">
      <formula>1</formula>
    </cfRule>
  </conditionalFormatting>
  <conditionalFormatting sqref="D9475:N9475">
    <cfRule type="cellIs" dxfId="0" priority="22468" operator="equal">
      <formula>0</formula>
    </cfRule>
    <cfRule type="cellIs" dxfId="1" priority="22469" operator="equal">
      <formula>1</formula>
    </cfRule>
  </conditionalFormatting>
  <conditionalFormatting sqref="D9476:N9476">
    <cfRule type="cellIs" dxfId="0" priority="22470" operator="equal">
      <formula>0</formula>
    </cfRule>
    <cfRule type="cellIs" dxfId="1" priority="22471" operator="equal">
      <formula>1</formula>
    </cfRule>
  </conditionalFormatting>
  <conditionalFormatting sqref="D9477:N9477">
    <cfRule type="cellIs" dxfId="0" priority="22472" operator="equal">
      <formula>0</formula>
    </cfRule>
    <cfRule type="cellIs" dxfId="1" priority="22473" operator="equal">
      <formula>1</formula>
    </cfRule>
  </conditionalFormatting>
  <conditionalFormatting sqref="D9478:N9478">
    <cfRule type="cellIs" dxfId="0" priority="22474" operator="equal">
      <formula>0</formula>
    </cfRule>
    <cfRule type="cellIs" dxfId="1" priority="22475" operator="equal">
      <formula>1</formula>
    </cfRule>
  </conditionalFormatting>
  <conditionalFormatting sqref="D9479:N9479">
    <cfRule type="cellIs" dxfId="0" priority="22476" operator="equal">
      <formula>0</formula>
    </cfRule>
    <cfRule type="cellIs" dxfId="1" priority="22477" operator="equal">
      <formula>1</formula>
    </cfRule>
  </conditionalFormatting>
  <conditionalFormatting sqref="D947:N947">
    <cfRule type="cellIs" dxfId="0" priority="2112" operator="equal">
      <formula>0</formula>
    </cfRule>
    <cfRule type="cellIs" dxfId="1" priority="2113" operator="equal">
      <formula>1</formula>
    </cfRule>
  </conditionalFormatting>
  <conditionalFormatting sqref="D948">
    <cfRule type="colorScale" priority="2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80:N9480">
    <cfRule type="cellIs" dxfId="0" priority="22478" operator="equal">
      <formula>0</formula>
    </cfRule>
    <cfRule type="cellIs" dxfId="1" priority="22479" operator="equal">
      <formula>1</formula>
    </cfRule>
  </conditionalFormatting>
  <conditionalFormatting sqref="D9481:N9481">
    <cfRule type="cellIs" dxfId="0" priority="22480" operator="equal">
      <formula>0</formula>
    </cfRule>
    <cfRule type="cellIs" dxfId="1" priority="22481" operator="equal">
      <formula>1</formula>
    </cfRule>
  </conditionalFormatting>
  <conditionalFormatting sqref="D9482:N9482">
    <cfRule type="cellIs" dxfId="0" priority="22482" operator="equal">
      <formula>0</formula>
    </cfRule>
    <cfRule type="cellIs" dxfId="1" priority="22483" operator="equal">
      <formula>1</formula>
    </cfRule>
  </conditionalFormatting>
  <conditionalFormatting sqref="D9483">
    <cfRule type="colorScale" priority="22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86">
    <cfRule type="colorScale" priority="22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89:N9489">
    <cfRule type="cellIs" dxfId="0" priority="22506" operator="equal">
      <formula>0</formula>
    </cfRule>
    <cfRule type="cellIs" dxfId="1" priority="22507" operator="equal">
      <formula>1</formula>
    </cfRule>
  </conditionalFormatting>
  <conditionalFormatting sqref="D9490:N9490">
    <cfRule type="cellIs" dxfId="0" priority="22508" operator="equal">
      <formula>0</formula>
    </cfRule>
    <cfRule type="cellIs" dxfId="1" priority="22509" operator="equal">
      <formula>1</formula>
    </cfRule>
  </conditionalFormatting>
  <conditionalFormatting sqref="D9491:N9491">
    <cfRule type="cellIs" dxfId="0" priority="22510" operator="equal">
      <formula>0</formula>
    </cfRule>
    <cfRule type="cellIs" dxfId="1" priority="22511" operator="equal">
      <formula>1</formula>
    </cfRule>
  </conditionalFormatting>
  <conditionalFormatting sqref="D9492:N9492">
    <cfRule type="cellIs" dxfId="0" priority="22512" operator="equal">
      <formula>0</formula>
    </cfRule>
    <cfRule type="cellIs" dxfId="1" priority="22513" operator="equal">
      <formula>1</formula>
    </cfRule>
  </conditionalFormatting>
  <conditionalFormatting sqref="D9493:N9493">
    <cfRule type="cellIs" dxfId="0" priority="22514" operator="equal">
      <formula>0</formula>
    </cfRule>
    <cfRule type="cellIs" dxfId="1" priority="22515" operator="equal">
      <formula>1</formula>
    </cfRule>
  </conditionalFormatting>
  <conditionalFormatting sqref="D9494:N9494">
    <cfRule type="cellIs" dxfId="0" priority="22516" operator="equal">
      <formula>0</formula>
    </cfRule>
    <cfRule type="cellIs" dxfId="1" priority="22517" operator="equal">
      <formula>1</formula>
    </cfRule>
  </conditionalFormatting>
  <conditionalFormatting sqref="D9495:N9495">
    <cfRule type="cellIs" dxfId="0" priority="22518" operator="equal">
      <formula>0</formula>
    </cfRule>
    <cfRule type="cellIs" dxfId="1" priority="22519" operator="equal">
      <formula>1</formula>
    </cfRule>
  </conditionalFormatting>
  <conditionalFormatting sqref="D9496:N9496">
    <cfRule type="cellIs" dxfId="0" priority="22520" operator="equal">
      <formula>0</formula>
    </cfRule>
    <cfRule type="cellIs" dxfId="1" priority="22521" operator="equal">
      <formula>1</formula>
    </cfRule>
  </conditionalFormatting>
  <conditionalFormatting sqref="D9497:N9497">
    <cfRule type="cellIs" dxfId="0" priority="22522" operator="equal">
      <formula>0</formula>
    </cfRule>
    <cfRule type="cellIs" dxfId="1" priority="22523" operator="equal">
      <formula>1</formula>
    </cfRule>
  </conditionalFormatting>
  <conditionalFormatting sqref="D9498:N9498">
    <cfRule type="cellIs" dxfId="0" priority="22524" operator="equal">
      <formula>0</formula>
    </cfRule>
    <cfRule type="cellIs" dxfId="1" priority="22525" operator="equal">
      <formula>1</formula>
    </cfRule>
  </conditionalFormatting>
  <conditionalFormatting sqref="D9499:N9499">
    <cfRule type="cellIs" dxfId="0" priority="22526" operator="equal">
      <formula>0</formula>
    </cfRule>
    <cfRule type="cellIs" dxfId="1" priority="22527" operator="equal">
      <formula>1</formula>
    </cfRule>
  </conditionalFormatting>
  <conditionalFormatting sqref="D94:N94">
    <cfRule type="cellIs" dxfId="0" priority="161" operator="equal">
      <formula>0</formula>
    </cfRule>
    <cfRule type="cellIs" dxfId="1" priority="162" operator="equal">
      <formula>1</formula>
    </cfRule>
  </conditionalFormatting>
  <conditionalFormatting sqref="D9500:N9500">
    <cfRule type="cellIs" dxfId="0" priority="22528" operator="equal">
      <formula>0</formula>
    </cfRule>
    <cfRule type="cellIs" dxfId="1" priority="22529" operator="equal">
      <formula>1</formula>
    </cfRule>
  </conditionalFormatting>
  <conditionalFormatting sqref="D9501:N9501">
    <cfRule type="cellIs" dxfId="0" priority="22530" operator="equal">
      <formula>0</formula>
    </cfRule>
    <cfRule type="cellIs" dxfId="1" priority="22531" operator="equal">
      <formula>1</formula>
    </cfRule>
  </conditionalFormatting>
  <conditionalFormatting sqref="D9502:N9502">
    <cfRule type="cellIs" dxfId="0" priority="22532" operator="equal">
      <formula>0</formula>
    </cfRule>
    <cfRule type="cellIs" dxfId="1" priority="22533" operator="equal">
      <formula>1</formula>
    </cfRule>
  </conditionalFormatting>
  <conditionalFormatting sqref="D9503:N9503">
    <cfRule type="cellIs" dxfId="0" priority="22534" operator="equal">
      <formula>0</formula>
    </cfRule>
    <cfRule type="cellIs" dxfId="1" priority="22535" operator="equal">
      <formula>1</formula>
    </cfRule>
  </conditionalFormatting>
  <conditionalFormatting sqref="D9504">
    <cfRule type="colorScale" priority="22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07:N9507">
    <cfRule type="cellIs" dxfId="0" priority="22547" operator="equal">
      <formula>0</formula>
    </cfRule>
    <cfRule type="cellIs" dxfId="1" priority="22548" operator="equal">
      <formula>1</formula>
    </cfRule>
  </conditionalFormatting>
  <conditionalFormatting sqref="D9508:N9508">
    <cfRule type="cellIs" dxfId="0" priority="22549" operator="equal">
      <formula>0</formula>
    </cfRule>
    <cfRule type="cellIs" dxfId="1" priority="22550" operator="equal">
      <formula>1</formula>
    </cfRule>
  </conditionalFormatting>
  <conditionalFormatting sqref="D9509:N9509">
    <cfRule type="cellIs" dxfId="0" priority="22551" operator="equal">
      <formula>0</formula>
    </cfRule>
    <cfRule type="cellIs" dxfId="1" priority="22552" operator="equal">
      <formula>1</formula>
    </cfRule>
  </conditionalFormatting>
  <conditionalFormatting sqref="D9510:N9510">
    <cfRule type="cellIs" dxfId="0" priority="22553" operator="equal">
      <formula>0</formula>
    </cfRule>
    <cfRule type="cellIs" dxfId="1" priority="22554" operator="equal">
      <formula>1</formula>
    </cfRule>
  </conditionalFormatting>
  <conditionalFormatting sqref="D9511:N9511">
    <cfRule type="cellIs" dxfId="0" priority="22555" operator="equal">
      <formula>0</formula>
    </cfRule>
    <cfRule type="cellIs" dxfId="1" priority="22556" operator="equal">
      <formula>1</formula>
    </cfRule>
  </conditionalFormatting>
  <conditionalFormatting sqref="D9512:N9512">
    <cfRule type="cellIs" dxfId="0" priority="22557" operator="equal">
      <formula>0</formula>
    </cfRule>
    <cfRule type="cellIs" dxfId="1" priority="22558" operator="equal">
      <formula>1</formula>
    </cfRule>
  </conditionalFormatting>
  <conditionalFormatting sqref="D9513:N9513">
    <cfRule type="cellIs" dxfId="0" priority="22559" operator="equal">
      <formula>0</formula>
    </cfRule>
    <cfRule type="cellIs" dxfId="1" priority="22560" operator="equal">
      <formula>1</formula>
    </cfRule>
  </conditionalFormatting>
  <conditionalFormatting sqref="D9514:N9514">
    <cfRule type="cellIs" dxfId="0" priority="22561" operator="equal">
      <formula>0</formula>
    </cfRule>
    <cfRule type="cellIs" dxfId="1" priority="22562" operator="equal">
      <formula>1</formula>
    </cfRule>
  </conditionalFormatting>
  <conditionalFormatting sqref="D9515:N9515">
    <cfRule type="cellIs" dxfId="0" priority="22563" operator="equal">
      <formula>0</formula>
    </cfRule>
    <cfRule type="cellIs" dxfId="1" priority="22564" operator="equal">
      <formula>1</formula>
    </cfRule>
  </conditionalFormatting>
  <conditionalFormatting sqref="D9516">
    <cfRule type="colorScale" priority="22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19">
    <cfRule type="colorScale" priority="22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1:N951">
    <cfRule type="cellIs" dxfId="0" priority="2125" operator="equal">
      <formula>0</formula>
    </cfRule>
    <cfRule type="cellIs" dxfId="1" priority="2126" operator="equal">
      <formula>1</formula>
    </cfRule>
  </conditionalFormatting>
  <conditionalFormatting sqref="D9522:N9522">
    <cfRule type="cellIs" dxfId="0" priority="22587" operator="equal">
      <formula>0</formula>
    </cfRule>
    <cfRule type="cellIs" dxfId="1" priority="22588" operator="equal">
      <formula>1</formula>
    </cfRule>
  </conditionalFormatting>
  <conditionalFormatting sqref="D9523:N9523">
    <cfRule type="cellIs" dxfId="0" priority="22589" operator="equal">
      <formula>0</formula>
    </cfRule>
    <cfRule type="cellIs" dxfId="1" priority="22590" operator="equal">
      <formula>1</formula>
    </cfRule>
  </conditionalFormatting>
  <conditionalFormatting sqref="D9524:N9524">
    <cfRule type="cellIs" dxfId="0" priority="22591" operator="equal">
      <formula>0</formula>
    </cfRule>
    <cfRule type="cellIs" dxfId="1" priority="22592" operator="equal">
      <formula>1</formula>
    </cfRule>
  </conditionalFormatting>
  <conditionalFormatting sqref="D9525:N9525">
    <cfRule type="cellIs" dxfId="0" priority="22593" operator="equal">
      <formula>0</formula>
    </cfRule>
    <cfRule type="cellIs" dxfId="1" priority="22594" operator="equal">
      <formula>1</formula>
    </cfRule>
  </conditionalFormatting>
  <conditionalFormatting sqref="D9526:N9526">
    <cfRule type="cellIs" dxfId="0" priority="22595" operator="equal">
      <formula>0</formula>
    </cfRule>
    <cfRule type="cellIs" dxfId="1" priority="22596" operator="equal">
      <formula>1</formula>
    </cfRule>
  </conditionalFormatting>
  <conditionalFormatting sqref="D9527:N9527">
    <cfRule type="cellIs" dxfId="0" priority="22597" operator="equal">
      <formula>0</formula>
    </cfRule>
    <cfRule type="cellIs" dxfId="1" priority="22598" operator="equal">
      <formula>1</formula>
    </cfRule>
  </conditionalFormatting>
  <conditionalFormatting sqref="D9528:N9528">
    <cfRule type="cellIs" dxfId="0" priority="22599" operator="equal">
      <formula>0</formula>
    </cfRule>
    <cfRule type="cellIs" dxfId="1" priority="22600" operator="equal">
      <formula>1</formula>
    </cfRule>
  </conditionalFormatting>
  <conditionalFormatting sqref="D9529:N9529">
    <cfRule type="cellIs" dxfId="0" priority="22601" operator="equal">
      <formula>0</formula>
    </cfRule>
    <cfRule type="cellIs" dxfId="1" priority="22602" operator="equal">
      <formula>1</formula>
    </cfRule>
  </conditionalFormatting>
  <conditionalFormatting sqref="D952:N952">
    <cfRule type="cellIs" dxfId="0" priority="2127" operator="equal">
      <formula>0</formula>
    </cfRule>
    <cfRule type="cellIs" dxfId="1" priority="2128" operator="equal">
      <formula>1</formula>
    </cfRule>
  </conditionalFormatting>
  <conditionalFormatting sqref="D9530:N9530">
    <cfRule type="cellIs" dxfId="0" priority="22603" operator="equal">
      <formula>0</formula>
    </cfRule>
    <cfRule type="cellIs" dxfId="1" priority="22604" operator="equal">
      <formula>1</formula>
    </cfRule>
  </conditionalFormatting>
  <conditionalFormatting sqref="D9531:N9531">
    <cfRule type="cellIs" dxfId="0" priority="22605" operator="equal">
      <formula>0</formula>
    </cfRule>
    <cfRule type="cellIs" dxfId="1" priority="22606" operator="equal">
      <formula>1</formula>
    </cfRule>
  </conditionalFormatting>
  <conditionalFormatting sqref="D9532:N9532">
    <cfRule type="cellIs" dxfId="0" priority="22607" operator="equal">
      <formula>0</formula>
    </cfRule>
    <cfRule type="cellIs" dxfId="1" priority="22608" operator="equal">
      <formula>1</formula>
    </cfRule>
  </conditionalFormatting>
  <conditionalFormatting sqref="D9533:N9533">
    <cfRule type="cellIs" dxfId="0" priority="22609" operator="equal">
      <formula>0</formula>
    </cfRule>
    <cfRule type="cellIs" dxfId="1" priority="22610" operator="equal">
      <formula>1</formula>
    </cfRule>
  </conditionalFormatting>
  <conditionalFormatting sqref="D9534:N9534">
    <cfRule type="cellIs" dxfId="0" priority="22611" operator="equal">
      <formula>0</formula>
    </cfRule>
    <cfRule type="cellIs" dxfId="1" priority="22612" operator="equal">
      <formula>1</formula>
    </cfRule>
  </conditionalFormatting>
  <conditionalFormatting sqref="D9535:N9535">
    <cfRule type="cellIs" dxfId="0" priority="22613" operator="equal">
      <formula>0</formula>
    </cfRule>
    <cfRule type="cellIs" dxfId="1" priority="22614" operator="equal">
      <formula>1</formula>
    </cfRule>
  </conditionalFormatting>
  <conditionalFormatting sqref="D9536:N9536">
    <cfRule type="cellIs" dxfId="0" priority="22615" operator="equal">
      <formula>0</formula>
    </cfRule>
    <cfRule type="cellIs" dxfId="1" priority="22616" operator="equal">
      <formula>1</formula>
    </cfRule>
  </conditionalFormatting>
  <conditionalFormatting sqref="D9537:N9537">
    <cfRule type="cellIs" dxfId="0" priority="22617" operator="equal">
      <formula>0</formula>
    </cfRule>
    <cfRule type="cellIs" dxfId="1" priority="22618" operator="equal">
      <formula>1</formula>
    </cfRule>
  </conditionalFormatting>
  <conditionalFormatting sqref="D9538:N9538">
    <cfRule type="cellIs" dxfId="0" priority="22619" operator="equal">
      <formula>0</formula>
    </cfRule>
    <cfRule type="cellIs" dxfId="1" priority="22620" operator="equal">
      <formula>1</formula>
    </cfRule>
  </conditionalFormatting>
  <conditionalFormatting sqref="D9539:N9539">
    <cfRule type="cellIs" dxfId="0" priority="22621" operator="equal">
      <formula>0</formula>
    </cfRule>
    <cfRule type="cellIs" dxfId="1" priority="22622" operator="equal">
      <formula>1</formula>
    </cfRule>
  </conditionalFormatting>
  <conditionalFormatting sqref="D953:N953">
    <cfRule type="cellIs" dxfId="0" priority="2129" operator="equal">
      <formula>0</formula>
    </cfRule>
    <cfRule type="cellIs" dxfId="1" priority="2130" operator="equal">
      <formula>1</formula>
    </cfRule>
  </conditionalFormatting>
  <conditionalFormatting sqref="D9540:N9540">
    <cfRule type="cellIs" dxfId="0" priority="22623" operator="equal">
      <formula>0</formula>
    </cfRule>
    <cfRule type="cellIs" dxfId="1" priority="22624" operator="equal">
      <formula>1</formula>
    </cfRule>
  </conditionalFormatting>
  <conditionalFormatting sqref="D9541:N9541">
    <cfRule type="cellIs" dxfId="0" priority="22625" operator="equal">
      <formula>0</formula>
    </cfRule>
    <cfRule type="cellIs" dxfId="1" priority="22626" operator="equal">
      <formula>1</formula>
    </cfRule>
  </conditionalFormatting>
  <conditionalFormatting sqref="D9542">
    <cfRule type="colorScale" priority="22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45:N9545">
    <cfRule type="cellIs" dxfId="0" priority="22638" operator="equal">
      <formula>0</formula>
    </cfRule>
    <cfRule type="cellIs" dxfId="1" priority="22639" operator="equal">
      <formula>1</formula>
    </cfRule>
  </conditionalFormatting>
  <conditionalFormatting sqref="D9546">
    <cfRule type="colorScale" priority="22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49:N9549">
    <cfRule type="cellIs" dxfId="0" priority="22651" operator="equal">
      <formula>0</formula>
    </cfRule>
    <cfRule type="cellIs" dxfId="1" priority="22652" operator="equal">
      <formula>1</formula>
    </cfRule>
  </conditionalFormatting>
  <conditionalFormatting sqref="D954:N954">
    <cfRule type="cellIs" dxfId="0" priority="2131" operator="equal">
      <formula>0</formula>
    </cfRule>
    <cfRule type="cellIs" dxfId="1" priority="2132" operator="equal">
      <formula>1</formula>
    </cfRule>
  </conditionalFormatting>
  <conditionalFormatting sqref="D9550:N9550">
    <cfRule type="cellIs" dxfId="0" priority="22653" operator="equal">
      <formula>0</formula>
    </cfRule>
    <cfRule type="cellIs" dxfId="1" priority="22654" operator="equal">
      <formula>1</formula>
    </cfRule>
  </conditionalFormatting>
  <conditionalFormatting sqref="D9551:N9551">
    <cfRule type="cellIs" dxfId="0" priority="22655" operator="equal">
      <formula>0</formula>
    </cfRule>
    <cfRule type="cellIs" dxfId="1" priority="22656" operator="equal">
      <formula>1</formula>
    </cfRule>
  </conditionalFormatting>
  <conditionalFormatting sqref="D9552:N9552">
    <cfRule type="cellIs" dxfId="0" priority="22657" operator="equal">
      <formula>0</formula>
    </cfRule>
    <cfRule type="cellIs" dxfId="1" priority="22658" operator="equal">
      <formula>1</formula>
    </cfRule>
  </conditionalFormatting>
  <conditionalFormatting sqref="D9553:N9553">
    <cfRule type="cellIs" dxfId="0" priority="22659" operator="equal">
      <formula>0</formula>
    </cfRule>
    <cfRule type="cellIs" dxfId="1" priority="22660" operator="equal">
      <formula>1</formula>
    </cfRule>
  </conditionalFormatting>
  <conditionalFormatting sqref="D9554:N9554">
    <cfRule type="cellIs" dxfId="0" priority="22661" operator="equal">
      <formula>0</formula>
    </cfRule>
    <cfRule type="cellIs" dxfId="1" priority="22662" operator="equal">
      <formula>1</formula>
    </cfRule>
  </conditionalFormatting>
  <conditionalFormatting sqref="D9555:N9555">
    <cfRule type="cellIs" dxfId="0" priority="22663" operator="equal">
      <formula>0</formula>
    </cfRule>
    <cfRule type="cellIs" dxfId="1" priority="22664" operator="equal">
      <formula>1</formula>
    </cfRule>
  </conditionalFormatting>
  <conditionalFormatting sqref="D9556:N9556">
    <cfRule type="cellIs" dxfId="0" priority="22665" operator="equal">
      <formula>0</formula>
    </cfRule>
    <cfRule type="cellIs" dxfId="1" priority="22666" operator="equal">
      <formula>1</formula>
    </cfRule>
  </conditionalFormatting>
  <conditionalFormatting sqref="D9557:N9557">
    <cfRule type="cellIs" dxfId="0" priority="22667" operator="equal">
      <formula>0</formula>
    </cfRule>
    <cfRule type="cellIs" dxfId="1" priority="22668" operator="equal">
      <formula>1</formula>
    </cfRule>
  </conditionalFormatting>
  <conditionalFormatting sqref="D9558:N9558">
    <cfRule type="cellIs" dxfId="0" priority="22669" operator="equal">
      <formula>0</formula>
    </cfRule>
    <cfRule type="cellIs" dxfId="1" priority="22670" operator="equal">
      <formula>1</formula>
    </cfRule>
  </conditionalFormatting>
  <conditionalFormatting sqref="D9559:N9559">
    <cfRule type="cellIs" dxfId="0" priority="22671" operator="equal">
      <formula>0</formula>
    </cfRule>
    <cfRule type="cellIs" dxfId="1" priority="22672" operator="equal">
      <formula>1</formula>
    </cfRule>
  </conditionalFormatting>
  <conditionalFormatting sqref="D955:N955">
    <cfRule type="cellIs" dxfId="0" priority="2133" operator="equal">
      <formula>0</formula>
    </cfRule>
    <cfRule type="cellIs" dxfId="1" priority="2134" operator="equal">
      <formula>1</formula>
    </cfRule>
  </conditionalFormatting>
  <conditionalFormatting sqref="D9560:N9560">
    <cfRule type="cellIs" dxfId="0" priority="22673" operator="equal">
      <formula>0</formula>
    </cfRule>
    <cfRule type="cellIs" dxfId="1" priority="22674" operator="equal">
      <formula>1</formula>
    </cfRule>
  </conditionalFormatting>
  <conditionalFormatting sqref="D9561:N9561">
    <cfRule type="cellIs" dxfId="0" priority="22675" operator="equal">
      <formula>0</formula>
    </cfRule>
    <cfRule type="cellIs" dxfId="1" priority="22676" operator="equal">
      <formula>1</formula>
    </cfRule>
  </conditionalFormatting>
  <conditionalFormatting sqref="D9562:N9562">
    <cfRule type="cellIs" dxfId="0" priority="22677" operator="equal">
      <formula>0</formula>
    </cfRule>
    <cfRule type="cellIs" dxfId="1" priority="22678" operator="equal">
      <formula>1</formula>
    </cfRule>
  </conditionalFormatting>
  <conditionalFormatting sqref="D9563:N9563">
    <cfRule type="cellIs" dxfId="0" priority="22679" operator="equal">
      <formula>0</formula>
    </cfRule>
    <cfRule type="cellIs" dxfId="1" priority="22680" operator="equal">
      <formula>1</formula>
    </cfRule>
  </conditionalFormatting>
  <conditionalFormatting sqref="D9564:N9564">
    <cfRule type="cellIs" dxfId="0" priority="22681" operator="equal">
      <formula>0</formula>
    </cfRule>
    <cfRule type="cellIs" dxfId="1" priority="22682" operator="equal">
      <formula>1</formula>
    </cfRule>
  </conditionalFormatting>
  <conditionalFormatting sqref="D9565:N9565">
    <cfRule type="cellIs" dxfId="0" priority="22683" operator="equal">
      <formula>0</formula>
    </cfRule>
    <cfRule type="cellIs" dxfId="1" priority="22684" operator="equal">
      <formula>1</formula>
    </cfRule>
  </conditionalFormatting>
  <conditionalFormatting sqref="D9566:N9566">
    <cfRule type="cellIs" dxfId="0" priority="22685" operator="equal">
      <formula>0</formula>
    </cfRule>
    <cfRule type="cellIs" dxfId="1" priority="22686" operator="equal">
      <formula>1</formula>
    </cfRule>
  </conditionalFormatting>
  <conditionalFormatting sqref="D9567:N9567">
    <cfRule type="cellIs" dxfId="0" priority="22687" operator="equal">
      <formula>0</formula>
    </cfRule>
    <cfRule type="cellIs" dxfId="1" priority="22688" operator="equal">
      <formula>1</formula>
    </cfRule>
  </conditionalFormatting>
  <conditionalFormatting sqref="D9568:N9568">
    <cfRule type="cellIs" dxfId="0" priority="22689" operator="equal">
      <formula>0</formula>
    </cfRule>
    <cfRule type="cellIs" dxfId="1" priority="22690" operator="equal">
      <formula>1</formula>
    </cfRule>
  </conditionalFormatting>
  <conditionalFormatting sqref="D9569:N9569">
    <cfRule type="cellIs" dxfId="0" priority="22691" operator="equal">
      <formula>0</formula>
    </cfRule>
    <cfRule type="cellIs" dxfId="1" priority="22692" operator="equal">
      <formula>1</formula>
    </cfRule>
  </conditionalFormatting>
  <conditionalFormatting sqref="D956:N956">
    <cfRule type="cellIs" dxfId="0" priority="2135" operator="equal">
      <formula>0</formula>
    </cfRule>
    <cfRule type="cellIs" dxfId="1" priority="2136" operator="equal">
      <formula>1</formula>
    </cfRule>
  </conditionalFormatting>
  <conditionalFormatting sqref="D9570:N9570">
    <cfRule type="cellIs" dxfId="0" priority="22693" operator="equal">
      <formula>0</formula>
    </cfRule>
    <cfRule type="cellIs" dxfId="1" priority="22694" operator="equal">
      <formula>1</formula>
    </cfRule>
  </conditionalFormatting>
  <conditionalFormatting sqref="D9571:N9571">
    <cfRule type="cellIs" dxfId="0" priority="22695" operator="equal">
      <formula>0</formula>
    </cfRule>
    <cfRule type="cellIs" dxfId="1" priority="22696" operator="equal">
      <formula>1</formula>
    </cfRule>
  </conditionalFormatting>
  <conditionalFormatting sqref="D9572:N9572">
    <cfRule type="cellIs" dxfId="0" priority="22697" operator="equal">
      <formula>0</formula>
    </cfRule>
    <cfRule type="cellIs" dxfId="1" priority="22698" operator="equal">
      <formula>1</formula>
    </cfRule>
  </conditionalFormatting>
  <conditionalFormatting sqref="D9573:N9573">
    <cfRule type="cellIs" dxfId="0" priority="22699" operator="equal">
      <formula>0</formula>
    </cfRule>
    <cfRule type="cellIs" dxfId="1" priority="22700" operator="equal">
      <formula>1</formula>
    </cfRule>
  </conditionalFormatting>
  <conditionalFormatting sqref="D9574:N9574">
    <cfRule type="cellIs" dxfId="0" priority="22701" operator="equal">
      <formula>0</formula>
    </cfRule>
    <cfRule type="cellIs" dxfId="1" priority="22702" operator="equal">
      <formula>1</formula>
    </cfRule>
  </conditionalFormatting>
  <conditionalFormatting sqref="D9575:N9575">
    <cfRule type="cellIs" dxfId="0" priority="22703" operator="equal">
      <formula>0</formula>
    </cfRule>
    <cfRule type="cellIs" dxfId="1" priority="22704" operator="equal">
      <formula>1</formula>
    </cfRule>
  </conditionalFormatting>
  <conditionalFormatting sqref="D9576:N9576">
    <cfRule type="cellIs" dxfId="0" priority="22705" operator="equal">
      <formula>0</formula>
    </cfRule>
    <cfRule type="cellIs" dxfId="1" priority="22706" operator="equal">
      <formula>1</formula>
    </cfRule>
  </conditionalFormatting>
  <conditionalFormatting sqref="D9577:N9577">
    <cfRule type="cellIs" dxfId="0" priority="22707" operator="equal">
      <formula>0</formula>
    </cfRule>
    <cfRule type="cellIs" dxfId="1" priority="22708" operator="equal">
      <formula>1</formula>
    </cfRule>
  </conditionalFormatting>
  <conditionalFormatting sqref="D9578:N9578">
    <cfRule type="cellIs" dxfId="0" priority="22709" operator="equal">
      <formula>0</formula>
    </cfRule>
    <cfRule type="cellIs" dxfId="1" priority="22710" operator="equal">
      <formula>1</formula>
    </cfRule>
  </conditionalFormatting>
  <conditionalFormatting sqref="D9579:N9579">
    <cfRule type="cellIs" dxfId="0" priority="22711" operator="equal">
      <formula>0</formula>
    </cfRule>
    <cfRule type="cellIs" dxfId="1" priority="22712" operator="equal">
      <formula>1</formula>
    </cfRule>
  </conditionalFormatting>
  <conditionalFormatting sqref="D957:N957">
    <cfRule type="cellIs" dxfId="0" priority="2137" operator="equal">
      <formula>0</formula>
    </cfRule>
    <cfRule type="cellIs" dxfId="1" priority="2138" operator="equal">
      <formula>1</formula>
    </cfRule>
  </conditionalFormatting>
  <conditionalFormatting sqref="D9580:N9580">
    <cfRule type="cellIs" dxfId="0" priority="22713" operator="equal">
      <formula>0</formula>
    </cfRule>
    <cfRule type="cellIs" dxfId="1" priority="22714" operator="equal">
      <formula>1</formula>
    </cfRule>
  </conditionalFormatting>
  <conditionalFormatting sqref="D9581:N9581">
    <cfRule type="cellIs" dxfId="0" priority="22715" operator="equal">
      <formula>0</formula>
    </cfRule>
    <cfRule type="cellIs" dxfId="1" priority="22716" operator="equal">
      <formula>1</formula>
    </cfRule>
  </conditionalFormatting>
  <conditionalFormatting sqref="D9582:N9582">
    <cfRule type="cellIs" dxfId="0" priority="22717" operator="equal">
      <formula>0</formula>
    </cfRule>
    <cfRule type="cellIs" dxfId="1" priority="22718" operator="equal">
      <formula>1</formula>
    </cfRule>
  </conditionalFormatting>
  <conditionalFormatting sqref="D9583:N9583">
    <cfRule type="cellIs" dxfId="0" priority="22719" operator="equal">
      <formula>0</formula>
    </cfRule>
    <cfRule type="cellIs" dxfId="1" priority="22720" operator="equal">
      <formula>1</formula>
    </cfRule>
  </conditionalFormatting>
  <conditionalFormatting sqref="D9584:N9584">
    <cfRule type="cellIs" dxfId="0" priority="22721" operator="equal">
      <formula>0</formula>
    </cfRule>
    <cfRule type="cellIs" dxfId="1" priority="22722" operator="equal">
      <formula>1</formula>
    </cfRule>
  </conditionalFormatting>
  <conditionalFormatting sqref="D9585">
    <cfRule type="colorScale" priority="22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88">
    <cfRule type="colorScale" priority="22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8:N958">
    <cfRule type="cellIs" dxfId="0" priority="2139" operator="equal">
      <formula>0</formula>
    </cfRule>
    <cfRule type="cellIs" dxfId="1" priority="2140" operator="equal">
      <formula>1</formula>
    </cfRule>
  </conditionalFormatting>
  <conditionalFormatting sqref="D9591:N9591">
    <cfRule type="cellIs" dxfId="0" priority="22745" operator="equal">
      <formula>0</formula>
    </cfRule>
    <cfRule type="cellIs" dxfId="1" priority="22746" operator="equal">
      <formula>1</formula>
    </cfRule>
  </conditionalFormatting>
  <conditionalFormatting sqref="D9592:N9592">
    <cfRule type="cellIs" dxfId="0" priority="22747" operator="equal">
      <formula>0</formula>
    </cfRule>
    <cfRule type="cellIs" dxfId="1" priority="22748" operator="equal">
      <formula>1</formula>
    </cfRule>
  </conditionalFormatting>
  <conditionalFormatting sqref="D9593:N9593">
    <cfRule type="cellIs" dxfId="0" priority="22749" operator="equal">
      <formula>0</formula>
    </cfRule>
    <cfRule type="cellIs" dxfId="1" priority="22750" operator="equal">
      <formula>1</formula>
    </cfRule>
  </conditionalFormatting>
  <conditionalFormatting sqref="D9594:N9594">
    <cfRule type="cellIs" dxfId="0" priority="22751" operator="equal">
      <formula>0</formula>
    </cfRule>
    <cfRule type="cellIs" dxfId="1" priority="22752" operator="equal">
      <formula>1</formula>
    </cfRule>
  </conditionalFormatting>
  <conditionalFormatting sqref="D9595">
    <cfRule type="colorScale" priority="22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98">
    <cfRule type="colorScale" priority="22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9:N959">
    <cfRule type="cellIs" dxfId="0" priority="2141" operator="equal">
      <formula>0</formula>
    </cfRule>
    <cfRule type="cellIs" dxfId="1" priority="2142" operator="equal">
      <formula>1</formula>
    </cfRule>
  </conditionalFormatting>
  <conditionalFormatting sqref="D95:N95">
    <cfRule type="cellIs" dxfId="0" priority="163" operator="equal">
      <formula>0</formula>
    </cfRule>
    <cfRule type="cellIs" dxfId="1" priority="164" operator="equal">
      <formula>1</formula>
    </cfRule>
  </conditionalFormatting>
  <conditionalFormatting sqref="D9601:N9601">
    <cfRule type="cellIs" dxfId="0" priority="22775" operator="equal">
      <formula>0</formula>
    </cfRule>
    <cfRule type="cellIs" dxfId="1" priority="22776" operator="equal">
      <formula>1</formula>
    </cfRule>
  </conditionalFormatting>
  <conditionalFormatting sqref="D9602:N9602">
    <cfRule type="cellIs" dxfId="0" priority="22777" operator="equal">
      <formula>0</formula>
    </cfRule>
    <cfRule type="cellIs" dxfId="1" priority="22778" operator="equal">
      <formula>1</formula>
    </cfRule>
  </conditionalFormatting>
  <conditionalFormatting sqref="D9603:N9603">
    <cfRule type="cellIs" dxfId="0" priority="22779" operator="equal">
      <formula>0</formula>
    </cfRule>
    <cfRule type="cellIs" dxfId="1" priority="22780" operator="equal">
      <formula>1</formula>
    </cfRule>
  </conditionalFormatting>
  <conditionalFormatting sqref="D9604:N9604">
    <cfRule type="cellIs" dxfId="0" priority="22781" operator="equal">
      <formula>0</formula>
    </cfRule>
    <cfRule type="cellIs" dxfId="1" priority="22782" operator="equal">
      <formula>1</formula>
    </cfRule>
  </conditionalFormatting>
  <conditionalFormatting sqref="D9605">
    <cfRule type="colorScale" priority="22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08">
    <cfRule type="colorScale" priority="22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0:N960">
    <cfRule type="cellIs" dxfId="0" priority="2143" operator="equal">
      <formula>0</formula>
    </cfRule>
    <cfRule type="cellIs" dxfId="1" priority="2144" operator="equal">
      <formula>1</formula>
    </cfRule>
  </conditionalFormatting>
  <conditionalFormatting sqref="D9611:N9611">
    <cfRule type="cellIs" dxfId="0" priority="22805" operator="equal">
      <formula>0</formula>
    </cfRule>
    <cfRule type="cellIs" dxfId="1" priority="22806" operator="equal">
      <formula>1</formula>
    </cfRule>
  </conditionalFormatting>
  <conditionalFormatting sqref="D9612">
    <cfRule type="colorScale" priority="22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15:N9615">
    <cfRule type="cellIs" dxfId="0" priority="22818" operator="equal">
      <formula>0</formula>
    </cfRule>
    <cfRule type="cellIs" dxfId="1" priority="22819" operator="equal">
      <formula>1</formula>
    </cfRule>
  </conditionalFormatting>
  <conditionalFormatting sqref="D9616">
    <cfRule type="colorScale" priority="22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19:N9619">
    <cfRule type="cellIs" dxfId="0" priority="22831" operator="equal">
      <formula>0</formula>
    </cfRule>
    <cfRule type="cellIs" dxfId="1" priority="22832" operator="equal">
      <formula>1</formula>
    </cfRule>
  </conditionalFormatting>
  <conditionalFormatting sqref="D961:N961">
    <cfRule type="cellIs" dxfId="0" priority="2145" operator="equal">
      <formula>0</formula>
    </cfRule>
    <cfRule type="cellIs" dxfId="1" priority="2146" operator="equal">
      <formula>1</formula>
    </cfRule>
  </conditionalFormatting>
  <conditionalFormatting sqref="D9620:N9620">
    <cfRule type="cellIs" dxfId="0" priority="22833" operator="equal">
      <formula>0</formula>
    </cfRule>
    <cfRule type="cellIs" dxfId="1" priority="22834" operator="equal">
      <formula>1</formula>
    </cfRule>
  </conditionalFormatting>
  <conditionalFormatting sqref="D9621:N9621">
    <cfRule type="cellIs" dxfId="0" priority="22835" operator="equal">
      <formula>0</formula>
    </cfRule>
    <cfRule type="cellIs" dxfId="1" priority="22836" operator="equal">
      <formula>1</formula>
    </cfRule>
  </conditionalFormatting>
  <conditionalFormatting sqref="D9622:N9622">
    <cfRule type="cellIs" dxfId="0" priority="22837" operator="equal">
      <formula>0</formula>
    </cfRule>
    <cfRule type="cellIs" dxfId="1" priority="22838" operator="equal">
      <formula>1</formula>
    </cfRule>
  </conditionalFormatting>
  <conditionalFormatting sqref="D9623:N9623">
    <cfRule type="cellIs" dxfId="0" priority="22839" operator="equal">
      <formula>0</formula>
    </cfRule>
    <cfRule type="cellIs" dxfId="1" priority="22840" operator="equal">
      <formula>1</formula>
    </cfRule>
  </conditionalFormatting>
  <conditionalFormatting sqref="D9624:N9624">
    <cfRule type="cellIs" dxfId="0" priority="22841" operator="equal">
      <formula>0</formula>
    </cfRule>
    <cfRule type="cellIs" dxfId="1" priority="22842" operator="equal">
      <formula>1</formula>
    </cfRule>
  </conditionalFormatting>
  <conditionalFormatting sqref="D9625">
    <cfRule type="colorScale" priority="22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28">
    <cfRule type="colorScale" priority="22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2:N962">
    <cfRule type="cellIs" dxfId="0" priority="2147" operator="equal">
      <formula>0</formula>
    </cfRule>
    <cfRule type="cellIs" dxfId="1" priority="2148" operator="equal">
      <formula>1</formula>
    </cfRule>
  </conditionalFormatting>
  <conditionalFormatting sqref="D9631:N9631">
    <cfRule type="cellIs" dxfId="0" priority="22865" operator="equal">
      <formula>0</formula>
    </cfRule>
    <cfRule type="cellIs" dxfId="1" priority="22866" operator="equal">
      <formula>1</formula>
    </cfRule>
  </conditionalFormatting>
  <conditionalFormatting sqref="D9632:N9632">
    <cfRule type="cellIs" dxfId="0" priority="22867" operator="equal">
      <formula>0</formula>
    </cfRule>
    <cfRule type="cellIs" dxfId="1" priority="22868" operator="equal">
      <formula>1</formula>
    </cfRule>
  </conditionalFormatting>
  <conditionalFormatting sqref="D9633:N9633">
    <cfRule type="cellIs" dxfId="0" priority="22869" operator="equal">
      <formula>0</formula>
    </cfRule>
    <cfRule type="cellIs" dxfId="1" priority="22870" operator="equal">
      <formula>1</formula>
    </cfRule>
  </conditionalFormatting>
  <conditionalFormatting sqref="D9634:N9634">
    <cfRule type="cellIs" dxfId="0" priority="22871" operator="equal">
      <formula>0</formula>
    </cfRule>
    <cfRule type="cellIs" dxfId="1" priority="22872" operator="equal">
      <formula>1</formula>
    </cfRule>
  </conditionalFormatting>
  <conditionalFormatting sqref="D9635">
    <cfRule type="colorScale" priority="22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38">
    <cfRule type="colorScale" priority="22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3:N963">
    <cfRule type="cellIs" dxfId="0" priority="2149" operator="equal">
      <formula>0</formula>
    </cfRule>
    <cfRule type="cellIs" dxfId="1" priority="2150" operator="equal">
      <formula>1</formula>
    </cfRule>
  </conditionalFormatting>
  <conditionalFormatting sqref="D9641:N9641">
    <cfRule type="cellIs" dxfId="0" priority="22895" operator="equal">
      <formula>0</formula>
    </cfRule>
    <cfRule type="cellIs" dxfId="1" priority="22896" operator="equal">
      <formula>1</formula>
    </cfRule>
  </conditionalFormatting>
  <conditionalFormatting sqref="D9642:N9642">
    <cfRule type="cellIs" dxfId="0" priority="22897" operator="equal">
      <formula>0</formula>
    </cfRule>
    <cfRule type="cellIs" dxfId="1" priority="22898" operator="equal">
      <formula>1</formula>
    </cfRule>
  </conditionalFormatting>
  <conditionalFormatting sqref="D9643:N9643">
    <cfRule type="cellIs" dxfId="0" priority="22899" operator="equal">
      <formula>0</formula>
    </cfRule>
    <cfRule type="cellIs" dxfId="1" priority="22900" operator="equal">
      <formula>1</formula>
    </cfRule>
  </conditionalFormatting>
  <conditionalFormatting sqref="D9644:N9644">
    <cfRule type="cellIs" dxfId="0" priority="22901" operator="equal">
      <formula>0</formula>
    </cfRule>
    <cfRule type="cellIs" dxfId="1" priority="22902" operator="equal">
      <formula>1</formula>
    </cfRule>
  </conditionalFormatting>
  <conditionalFormatting sqref="D9645:N9645">
    <cfRule type="cellIs" dxfId="0" priority="22903" operator="equal">
      <formula>0</formula>
    </cfRule>
    <cfRule type="cellIs" dxfId="1" priority="22904" operator="equal">
      <formula>1</formula>
    </cfRule>
  </conditionalFormatting>
  <conditionalFormatting sqref="D9646:N9646">
    <cfRule type="cellIs" dxfId="0" priority="22905" operator="equal">
      <formula>0</formula>
    </cfRule>
    <cfRule type="cellIs" dxfId="1" priority="22906" operator="equal">
      <formula>1</formula>
    </cfRule>
  </conditionalFormatting>
  <conditionalFormatting sqref="D9647">
    <cfRule type="colorScale" priority="24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4:N964">
    <cfRule type="cellIs" dxfId="0" priority="2151" operator="equal">
      <formula>0</formula>
    </cfRule>
    <cfRule type="cellIs" dxfId="1" priority="2152" operator="equal">
      <formula>1</formula>
    </cfRule>
  </conditionalFormatting>
  <conditionalFormatting sqref="D9650">
    <cfRule type="colorScale" priority="23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53">
    <cfRule type="colorScale" priority="23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56:N9656">
    <cfRule type="cellIs" dxfId="0" priority="22940" operator="equal">
      <formula>0</formula>
    </cfRule>
    <cfRule type="cellIs" dxfId="1" priority="22941" operator="equal">
      <formula>1</formula>
    </cfRule>
  </conditionalFormatting>
  <conditionalFormatting sqref="D9657:N9657">
    <cfRule type="cellIs" dxfId="0" priority="22942" operator="equal">
      <formula>0</formula>
    </cfRule>
    <cfRule type="cellIs" dxfId="1" priority="22943" operator="equal">
      <formula>1</formula>
    </cfRule>
  </conditionalFormatting>
  <conditionalFormatting sqref="D9658:N9658">
    <cfRule type="cellIs" dxfId="0" priority="22944" operator="equal">
      <formula>0</formula>
    </cfRule>
    <cfRule type="cellIs" dxfId="1" priority="22945" operator="equal">
      <formula>1</formula>
    </cfRule>
  </conditionalFormatting>
  <conditionalFormatting sqref="D9659:N9659">
    <cfRule type="cellIs" dxfId="0" priority="22946" operator="equal">
      <formula>0</formula>
    </cfRule>
    <cfRule type="cellIs" dxfId="1" priority="22947" operator="equal">
      <formula>1</formula>
    </cfRule>
  </conditionalFormatting>
  <conditionalFormatting sqref="D965:N965">
    <cfRule type="cellIs" dxfId="0" priority="2153" operator="equal">
      <formula>0</formula>
    </cfRule>
    <cfRule type="cellIs" dxfId="1" priority="2154" operator="equal">
      <formula>1</formula>
    </cfRule>
  </conditionalFormatting>
  <conditionalFormatting sqref="D9660:N9660">
    <cfRule type="cellIs" dxfId="0" priority="22948" operator="equal">
      <formula>0</formula>
    </cfRule>
    <cfRule type="cellIs" dxfId="1" priority="22949" operator="equal">
      <formula>1</formula>
    </cfRule>
  </conditionalFormatting>
  <conditionalFormatting sqref="D9661:N9661">
    <cfRule type="cellIs" dxfId="0" priority="22950" operator="equal">
      <formula>0</formula>
    </cfRule>
    <cfRule type="cellIs" dxfId="1" priority="22951" operator="equal">
      <formula>1</formula>
    </cfRule>
  </conditionalFormatting>
  <conditionalFormatting sqref="D9662:N9662">
    <cfRule type="cellIs" dxfId="0" priority="22952" operator="equal">
      <formula>0</formula>
    </cfRule>
    <cfRule type="cellIs" dxfId="1" priority="22953" operator="equal">
      <formula>1</formula>
    </cfRule>
  </conditionalFormatting>
  <conditionalFormatting sqref="D9663:N9663">
    <cfRule type="cellIs" dxfId="0" priority="22954" operator="equal">
      <formula>0</formula>
    </cfRule>
    <cfRule type="cellIs" dxfId="1" priority="22955" operator="equal">
      <formula>1</formula>
    </cfRule>
  </conditionalFormatting>
  <conditionalFormatting sqref="D9664:N9664">
    <cfRule type="cellIs" dxfId="0" priority="22956" operator="equal">
      <formula>0</formula>
    </cfRule>
    <cfRule type="cellIs" dxfId="1" priority="22957" operator="equal">
      <formula>1</formula>
    </cfRule>
  </conditionalFormatting>
  <conditionalFormatting sqref="D9665:N9665">
    <cfRule type="cellIs" dxfId="0" priority="22958" operator="equal">
      <formula>0</formula>
    </cfRule>
    <cfRule type="cellIs" dxfId="1" priority="22959" operator="equal">
      <formula>1</formula>
    </cfRule>
  </conditionalFormatting>
  <conditionalFormatting sqref="D9666:N9666">
    <cfRule type="cellIs" dxfId="0" priority="22960" operator="equal">
      <formula>0</formula>
    </cfRule>
    <cfRule type="cellIs" dxfId="1" priority="22961" operator="equal">
      <formula>1</formula>
    </cfRule>
  </conditionalFormatting>
  <conditionalFormatting sqref="D9667:N9667">
    <cfRule type="cellIs" dxfId="0" priority="22962" operator="equal">
      <formula>0</formula>
    </cfRule>
    <cfRule type="cellIs" dxfId="1" priority="22963" operator="equal">
      <formula>1</formula>
    </cfRule>
  </conditionalFormatting>
  <conditionalFormatting sqref="D9668:N9668">
    <cfRule type="cellIs" dxfId="0" priority="22964" operator="equal">
      <formula>0</formula>
    </cfRule>
    <cfRule type="cellIs" dxfId="1" priority="22965" operator="equal">
      <formula>1</formula>
    </cfRule>
  </conditionalFormatting>
  <conditionalFormatting sqref="D9669:N9669">
    <cfRule type="cellIs" dxfId="0" priority="22966" operator="equal">
      <formula>0</formula>
    </cfRule>
    <cfRule type="cellIs" dxfId="1" priority="22967" operator="equal">
      <formula>1</formula>
    </cfRule>
  </conditionalFormatting>
  <conditionalFormatting sqref="D966:N966">
    <cfRule type="cellIs" dxfId="0" priority="2155" operator="equal">
      <formula>0</formula>
    </cfRule>
    <cfRule type="cellIs" dxfId="1" priority="2156" operator="equal">
      <formula>1</formula>
    </cfRule>
  </conditionalFormatting>
  <conditionalFormatting sqref="D9670:N9670">
    <cfRule type="cellIs" dxfId="0" priority="22968" operator="equal">
      <formula>0</formula>
    </cfRule>
    <cfRule type="cellIs" dxfId="1" priority="22969" operator="equal">
      <formula>1</formula>
    </cfRule>
  </conditionalFormatting>
  <conditionalFormatting sqref="D9671:N9671">
    <cfRule type="cellIs" dxfId="0" priority="22970" operator="equal">
      <formula>0</formula>
    </cfRule>
    <cfRule type="cellIs" dxfId="1" priority="22971" operator="equal">
      <formula>1</formula>
    </cfRule>
  </conditionalFormatting>
  <conditionalFormatting sqref="D9672:N9672">
    <cfRule type="cellIs" dxfId="0" priority="22972" operator="equal">
      <formula>0</formula>
    </cfRule>
    <cfRule type="cellIs" dxfId="1" priority="22973" operator="equal">
      <formula>1</formula>
    </cfRule>
  </conditionalFormatting>
  <conditionalFormatting sqref="D9673:N9673">
    <cfRule type="cellIs" dxfId="0" priority="22974" operator="equal">
      <formula>0</formula>
    </cfRule>
    <cfRule type="cellIs" dxfId="1" priority="22975" operator="equal">
      <formula>1</formula>
    </cfRule>
  </conditionalFormatting>
  <conditionalFormatting sqref="D9674:N9674">
    <cfRule type="cellIs" dxfId="0" priority="22976" operator="equal">
      <formula>0</formula>
    </cfRule>
    <cfRule type="cellIs" dxfId="1" priority="22977" operator="equal">
      <formula>1</formula>
    </cfRule>
  </conditionalFormatting>
  <conditionalFormatting sqref="D9675:N9675">
    <cfRule type="cellIs" dxfId="0" priority="22978" operator="equal">
      <formula>0</formula>
    </cfRule>
    <cfRule type="cellIs" dxfId="1" priority="22979" operator="equal">
      <formula>1</formula>
    </cfRule>
  </conditionalFormatting>
  <conditionalFormatting sqref="D9676:N9676">
    <cfRule type="cellIs" dxfId="0" priority="22980" operator="equal">
      <formula>0</formula>
    </cfRule>
    <cfRule type="cellIs" dxfId="1" priority="22981" operator="equal">
      <formula>1</formula>
    </cfRule>
  </conditionalFormatting>
  <conditionalFormatting sqref="D9677:N9677">
    <cfRule type="cellIs" dxfId="0" priority="22982" operator="equal">
      <formula>0</formula>
    </cfRule>
    <cfRule type="cellIs" dxfId="1" priority="22983" operator="equal">
      <formula>1</formula>
    </cfRule>
  </conditionalFormatting>
  <conditionalFormatting sqref="D9678:N9678">
    <cfRule type="cellIs" dxfId="0" priority="22984" operator="equal">
      <formula>0</formula>
    </cfRule>
    <cfRule type="cellIs" dxfId="1" priority="22985" operator="equal">
      <formula>1</formula>
    </cfRule>
  </conditionalFormatting>
  <conditionalFormatting sqref="D9679:N9679">
    <cfRule type="cellIs" dxfId="0" priority="22986" operator="equal">
      <formula>0</formula>
    </cfRule>
    <cfRule type="cellIs" dxfId="1" priority="22987" operator="equal">
      <formula>1</formula>
    </cfRule>
  </conditionalFormatting>
  <conditionalFormatting sqref="D967:N967">
    <cfRule type="cellIs" dxfId="0" priority="2157" operator="equal">
      <formula>0</formula>
    </cfRule>
    <cfRule type="cellIs" dxfId="1" priority="2158" operator="equal">
      <formula>1</formula>
    </cfRule>
  </conditionalFormatting>
  <conditionalFormatting sqref="D9680:N9680">
    <cfRule type="cellIs" dxfId="0" priority="22988" operator="equal">
      <formula>0</formula>
    </cfRule>
    <cfRule type="cellIs" dxfId="1" priority="22989" operator="equal">
      <formula>1</formula>
    </cfRule>
  </conditionalFormatting>
  <conditionalFormatting sqref="D9681:N9681">
    <cfRule type="cellIs" dxfId="0" priority="22990" operator="equal">
      <formula>0</formula>
    </cfRule>
    <cfRule type="cellIs" dxfId="1" priority="22991" operator="equal">
      <formula>1</formula>
    </cfRule>
  </conditionalFormatting>
  <conditionalFormatting sqref="D9682:N9682">
    <cfRule type="cellIs" dxfId="0" priority="22992" operator="equal">
      <formula>0</formula>
    </cfRule>
    <cfRule type="cellIs" dxfId="1" priority="22993" operator="equal">
      <formula>1</formula>
    </cfRule>
  </conditionalFormatting>
  <conditionalFormatting sqref="D9683:N9683">
    <cfRule type="cellIs" dxfId="0" priority="22994" operator="equal">
      <formula>0</formula>
    </cfRule>
    <cfRule type="cellIs" dxfId="1" priority="22995" operator="equal">
      <formula>1</formula>
    </cfRule>
  </conditionalFormatting>
  <conditionalFormatting sqref="D9684:N9684">
    <cfRule type="cellIs" dxfId="0" priority="22996" operator="equal">
      <formula>0</formula>
    </cfRule>
    <cfRule type="cellIs" dxfId="1" priority="22997" operator="equal">
      <formula>1</formula>
    </cfRule>
  </conditionalFormatting>
  <conditionalFormatting sqref="D9685:N9685">
    <cfRule type="cellIs" dxfId="0" priority="22998" operator="equal">
      <formula>0</formula>
    </cfRule>
    <cfRule type="cellIs" dxfId="1" priority="22999" operator="equal">
      <formula>1</formula>
    </cfRule>
  </conditionalFormatting>
  <conditionalFormatting sqref="D9686:N9686">
    <cfRule type="cellIs" dxfId="0" priority="23000" operator="equal">
      <formula>0</formula>
    </cfRule>
    <cfRule type="cellIs" dxfId="1" priority="23001" operator="equal">
      <formula>1</formula>
    </cfRule>
  </conditionalFormatting>
  <conditionalFormatting sqref="D9687:N9687">
    <cfRule type="cellIs" dxfId="0" priority="23002" operator="equal">
      <formula>0</formula>
    </cfRule>
    <cfRule type="cellIs" dxfId="1" priority="23003" operator="equal">
      <formula>1</formula>
    </cfRule>
  </conditionalFormatting>
  <conditionalFormatting sqref="D9688:N9688">
    <cfRule type="cellIs" dxfId="0" priority="23004" operator="equal">
      <formula>0</formula>
    </cfRule>
    <cfRule type="cellIs" dxfId="1" priority="23005" operator="equal">
      <formula>1</formula>
    </cfRule>
  </conditionalFormatting>
  <conditionalFormatting sqref="D9689">
    <cfRule type="colorScale" priority="23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8:N968">
    <cfRule type="cellIs" dxfId="0" priority="2159" operator="equal">
      <formula>0</formula>
    </cfRule>
    <cfRule type="cellIs" dxfId="1" priority="2160" operator="equal">
      <formula>1</formula>
    </cfRule>
  </conditionalFormatting>
  <conditionalFormatting sqref="D9692:N9692">
    <cfRule type="cellIs" dxfId="0" priority="23017" operator="equal">
      <formula>0</formula>
    </cfRule>
    <cfRule type="cellIs" dxfId="1" priority="23018" operator="equal">
      <formula>1</formula>
    </cfRule>
  </conditionalFormatting>
  <conditionalFormatting sqref="D9693:N9693">
    <cfRule type="cellIs" dxfId="0" priority="23019" operator="equal">
      <formula>0</formula>
    </cfRule>
    <cfRule type="cellIs" dxfId="1" priority="23020" operator="equal">
      <formula>1</formula>
    </cfRule>
  </conditionalFormatting>
  <conditionalFormatting sqref="D9694:N9694">
    <cfRule type="cellIs" dxfId="0" priority="23021" operator="equal">
      <formula>0</formula>
    </cfRule>
    <cfRule type="cellIs" dxfId="1" priority="23022" operator="equal">
      <formula>1</formula>
    </cfRule>
  </conditionalFormatting>
  <conditionalFormatting sqref="D9695:N9695">
    <cfRule type="cellIs" dxfId="0" priority="23023" operator="equal">
      <formula>0</formula>
    </cfRule>
    <cfRule type="cellIs" dxfId="1" priority="23024" operator="equal">
      <formula>1</formula>
    </cfRule>
  </conditionalFormatting>
  <conditionalFormatting sqref="D9696:N9696">
    <cfRule type="cellIs" dxfId="0" priority="23025" operator="equal">
      <formula>0</formula>
    </cfRule>
    <cfRule type="cellIs" dxfId="1" priority="23026" operator="equal">
      <formula>1</formula>
    </cfRule>
  </conditionalFormatting>
  <conditionalFormatting sqref="D9697:N9697">
    <cfRule type="cellIs" dxfId="0" priority="23027" operator="equal">
      <formula>0</formula>
    </cfRule>
    <cfRule type="cellIs" dxfId="1" priority="23028" operator="equal">
      <formula>1</formula>
    </cfRule>
  </conditionalFormatting>
  <conditionalFormatting sqref="D9698:N9698">
    <cfRule type="cellIs" dxfId="0" priority="23029" operator="equal">
      <formula>0</formula>
    </cfRule>
    <cfRule type="cellIs" dxfId="1" priority="23030" operator="equal">
      <formula>1</formula>
    </cfRule>
  </conditionalFormatting>
  <conditionalFormatting sqref="D9699:N9699">
    <cfRule type="cellIs" dxfId="0" priority="23031" operator="equal">
      <formula>0</formula>
    </cfRule>
    <cfRule type="cellIs" dxfId="1" priority="23032" operator="equal">
      <formula>1</formula>
    </cfRule>
  </conditionalFormatting>
  <conditionalFormatting sqref="D969:N969">
    <cfRule type="cellIs" dxfId="0" priority="2161" operator="equal">
      <formula>0</formula>
    </cfRule>
    <cfRule type="cellIs" dxfId="1" priority="2162" operator="equal">
      <formula>1</formula>
    </cfRule>
  </conditionalFormatting>
  <conditionalFormatting sqref="D96:N96">
    <cfRule type="cellIs" dxfId="0" priority="165" operator="equal">
      <formula>0</formula>
    </cfRule>
    <cfRule type="cellIs" dxfId="1" priority="166" operator="equal">
      <formula>1</formula>
    </cfRule>
  </conditionalFormatting>
  <conditionalFormatting sqref="D9700:N9700">
    <cfRule type="cellIs" dxfId="0" priority="23033" operator="equal">
      <formula>0</formula>
    </cfRule>
    <cfRule type="cellIs" dxfId="1" priority="23034" operator="equal">
      <formula>1</formula>
    </cfRule>
  </conditionalFormatting>
  <conditionalFormatting sqref="D9701:N9701">
    <cfRule type="cellIs" dxfId="0" priority="23035" operator="equal">
      <formula>0</formula>
    </cfRule>
    <cfRule type="cellIs" dxfId="1" priority="23036" operator="equal">
      <formula>1</formula>
    </cfRule>
  </conditionalFormatting>
  <conditionalFormatting sqref="D9702:N9702">
    <cfRule type="cellIs" dxfId="0" priority="23037" operator="equal">
      <formula>0</formula>
    </cfRule>
    <cfRule type="cellIs" dxfId="1" priority="23038" operator="equal">
      <formula>1</formula>
    </cfRule>
  </conditionalFormatting>
  <conditionalFormatting sqref="D9703:N9703">
    <cfRule type="cellIs" dxfId="0" priority="23039" operator="equal">
      <formula>0</formula>
    </cfRule>
    <cfRule type="cellIs" dxfId="1" priority="23040" operator="equal">
      <formula>1</formula>
    </cfRule>
  </conditionalFormatting>
  <conditionalFormatting sqref="D9704:N9704">
    <cfRule type="cellIs" dxfId="0" priority="23041" operator="equal">
      <formula>0</formula>
    </cfRule>
    <cfRule type="cellIs" dxfId="1" priority="23042" operator="equal">
      <formula>1</formula>
    </cfRule>
  </conditionalFormatting>
  <conditionalFormatting sqref="D9705:N9705">
    <cfRule type="cellIs" dxfId="0" priority="23043" operator="equal">
      <formula>0</formula>
    </cfRule>
    <cfRule type="cellIs" dxfId="1" priority="23044" operator="equal">
      <formula>1</formula>
    </cfRule>
  </conditionalFormatting>
  <conditionalFormatting sqref="D9706:N9706">
    <cfRule type="cellIs" dxfId="0" priority="23045" operator="equal">
      <formula>0</formula>
    </cfRule>
    <cfRule type="cellIs" dxfId="1" priority="23046" operator="equal">
      <formula>1</formula>
    </cfRule>
  </conditionalFormatting>
  <conditionalFormatting sqref="D9707:N9707">
    <cfRule type="cellIs" dxfId="0" priority="23047" operator="equal">
      <formula>0</formula>
    </cfRule>
    <cfRule type="cellIs" dxfId="1" priority="23048" operator="equal">
      <formula>1</formula>
    </cfRule>
  </conditionalFormatting>
  <conditionalFormatting sqref="D9708:N9708">
    <cfRule type="cellIs" dxfId="0" priority="23049" operator="equal">
      <formula>0</formula>
    </cfRule>
    <cfRule type="cellIs" dxfId="1" priority="23050" operator="equal">
      <formula>1</formula>
    </cfRule>
  </conditionalFormatting>
  <conditionalFormatting sqref="D9709:N9709">
    <cfRule type="cellIs" dxfId="0" priority="23051" operator="equal">
      <formula>0</formula>
    </cfRule>
    <cfRule type="cellIs" dxfId="1" priority="23052" operator="equal">
      <formula>1</formula>
    </cfRule>
  </conditionalFormatting>
  <conditionalFormatting sqref="D970:N970">
    <cfRule type="cellIs" dxfId="0" priority="2163" operator="equal">
      <formula>0</formula>
    </cfRule>
    <cfRule type="cellIs" dxfId="1" priority="2164" operator="equal">
      <formula>1</formula>
    </cfRule>
  </conditionalFormatting>
  <conditionalFormatting sqref="D9710:N9710">
    <cfRule type="cellIs" dxfId="0" priority="23053" operator="equal">
      <formula>0</formula>
    </cfRule>
    <cfRule type="cellIs" dxfId="1" priority="23054" operator="equal">
      <formula>1</formula>
    </cfRule>
  </conditionalFormatting>
  <conditionalFormatting sqref="D9711:N9711">
    <cfRule type="cellIs" dxfId="0" priority="23055" operator="equal">
      <formula>0</formula>
    </cfRule>
    <cfRule type="cellIs" dxfId="1" priority="23056" operator="equal">
      <formula>1</formula>
    </cfRule>
  </conditionalFormatting>
  <conditionalFormatting sqref="D9712:N9712">
    <cfRule type="cellIs" dxfId="0" priority="23057" operator="equal">
      <formula>0</formula>
    </cfRule>
    <cfRule type="cellIs" dxfId="1" priority="23058" operator="equal">
      <formula>1</formula>
    </cfRule>
  </conditionalFormatting>
  <conditionalFormatting sqref="D9713:N9713">
    <cfRule type="cellIs" dxfId="0" priority="23059" operator="equal">
      <formula>0</formula>
    </cfRule>
    <cfRule type="cellIs" dxfId="1" priority="23060" operator="equal">
      <formula>1</formula>
    </cfRule>
  </conditionalFormatting>
  <conditionalFormatting sqref="D9714:N9714">
    <cfRule type="cellIs" dxfId="0" priority="23061" operator="equal">
      <formula>0</formula>
    </cfRule>
    <cfRule type="cellIs" dxfId="1" priority="23062" operator="equal">
      <formula>1</formula>
    </cfRule>
  </conditionalFormatting>
  <conditionalFormatting sqref="D9715:N9715">
    <cfRule type="cellIs" dxfId="0" priority="23063" operator="equal">
      <formula>0</formula>
    </cfRule>
    <cfRule type="cellIs" dxfId="1" priority="23064" operator="equal">
      <formula>1</formula>
    </cfRule>
  </conditionalFormatting>
  <conditionalFormatting sqref="D9716:N9716">
    <cfRule type="cellIs" dxfId="0" priority="23065" operator="equal">
      <formula>0</formula>
    </cfRule>
    <cfRule type="cellIs" dxfId="1" priority="23066" operator="equal">
      <formula>1</formula>
    </cfRule>
  </conditionalFormatting>
  <conditionalFormatting sqref="D9717:N9717">
    <cfRule type="cellIs" dxfId="0" priority="23067" operator="equal">
      <formula>0</formula>
    </cfRule>
    <cfRule type="cellIs" dxfId="1" priority="23068" operator="equal">
      <formula>1</formula>
    </cfRule>
  </conditionalFormatting>
  <conditionalFormatting sqref="D9718">
    <cfRule type="colorScale" priority="23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1:N971">
    <cfRule type="cellIs" dxfId="0" priority="2165" operator="equal">
      <formula>0</formula>
    </cfRule>
    <cfRule type="cellIs" dxfId="1" priority="2166" operator="equal">
      <formula>1</formula>
    </cfRule>
  </conditionalFormatting>
  <conditionalFormatting sqref="D972">
    <cfRule type="colorScale" priority="2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21">
    <cfRule type="colorScale" priority="23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24:N9724">
    <cfRule type="cellIs" dxfId="0" priority="23091" operator="equal">
      <formula>0</formula>
    </cfRule>
    <cfRule type="cellIs" dxfId="1" priority="23092" operator="equal">
      <formula>1</formula>
    </cfRule>
  </conditionalFormatting>
  <conditionalFormatting sqref="D9725:N9725">
    <cfRule type="cellIs" dxfId="0" priority="23093" operator="equal">
      <formula>0</formula>
    </cfRule>
    <cfRule type="cellIs" dxfId="1" priority="23094" operator="equal">
      <formula>1</formula>
    </cfRule>
  </conditionalFormatting>
  <conditionalFormatting sqref="D9726:N9726">
    <cfRule type="cellIs" dxfId="0" priority="23095" operator="equal">
      <formula>0</formula>
    </cfRule>
    <cfRule type="cellIs" dxfId="1" priority="23096" operator="equal">
      <formula>1</formula>
    </cfRule>
  </conditionalFormatting>
  <conditionalFormatting sqref="D9727:N9727">
    <cfRule type="cellIs" dxfId="0" priority="23097" operator="equal">
      <formula>0</formula>
    </cfRule>
    <cfRule type="cellIs" dxfId="1" priority="23098" operator="equal">
      <formula>1</formula>
    </cfRule>
  </conditionalFormatting>
  <conditionalFormatting sqref="D9728:N9728">
    <cfRule type="cellIs" dxfId="0" priority="23099" operator="equal">
      <formula>0</formula>
    </cfRule>
    <cfRule type="cellIs" dxfId="1" priority="23100" operator="equal">
      <formula>1</formula>
    </cfRule>
  </conditionalFormatting>
  <conditionalFormatting sqref="D9729:N9729">
    <cfRule type="cellIs" dxfId="0" priority="23101" operator="equal">
      <formula>0</formula>
    </cfRule>
    <cfRule type="cellIs" dxfId="1" priority="23102" operator="equal">
      <formula>1</formula>
    </cfRule>
  </conditionalFormatting>
  <conditionalFormatting sqref="D9730:N9730">
    <cfRule type="cellIs" dxfId="0" priority="23103" operator="equal">
      <formula>0</formula>
    </cfRule>
    <cfRule type="cellIs" dxfId="1" priority="23104" operator="equal">
      <formula>1</formula>
    </cfRule>
  </conditionalFormatting>
  <conditionalFormatting sqref="D9731:N9731">
    <cfRule type="cellIs" dxfId="0" priority="23105" operator="equal">
      <formula>0</formula>
    </cfRule>
    <cfRule type="cellIs" dxfId="1" priority="23106" operator="equal">
      <formula>1</formula>
    </cfRule>
  </conditionalFormatting>
  <conditionalFormatting sqref="D9732:N9732">
    <cfRule type="cellIs" dxfId="0" priority="23107" operator="equal">
      <formula>0</formula>
    </cfRule>
    <cfRule type="cellIs" dxfId="1" priority="23108" operator="equal">
      <formula>1</formula>
    </cfRule>
  </conditionalFormatting>
  <conditionalFormatting sqref="D9733:N9733">
    <cfRule type="cellIs" dxfId="0" priority="23109" operator="equal">
      <formula>0</formula>
    </cfRule>
    <cfRule type="cellIs" dxfId="1" priority="23110" operator="equal">
      <formula>1</formula>
    </cfRule>
  </conditionalFormatting>
  <conditionalFormatting sqref="D9734:N9734">
    <cfRule type="cellIs" dxfId="0" priority="23111" operator="equal">
      <formula>0</formula>
    </cfRule>
    <cfRule type="cellIs" dxfId="1" priority="23112" operator="equal">
      <formula>1</formula>
    </cfRule>
  </conditionalFormatting>
  <conditionalFormatting sqref="D9735:N9735">
    <cfRule type="cellIs" dxfId="0" priority="23113" operator="equal">
      <formula>0</formula>
    </cfRule>
    <cfRule type="cellIs" dxfId="1" priority="23114" operator="equal">
      <formula>1</formula>
    </cfRule>
  </conditionalFormatting>
  <conditionalFormatting sqref="D9736:N9736">
    <cfRule type="cellIs" dxfId="0" priority="23115" operator="equal">
      <formula>0</formula>
    </cfRule>
    <cfRule type="cellIs" dxfId="1" priority="23116" operator="equal">
      <formula>1</formula>
    </cfRule>
  </conditionalFormatting>
  <conditionalFormatting sqref="D9737:N9737">
    <cfRule type="cellIs" dxfId="0" priority="23117" operator="equal">
      <formula>0</formula>
    </cfRule>
    <cfRule type="cellIs" dxfId="1" priority="23118" operator="equal">
      <formula>1</formula>
    </cfRule>
  </conditionalFormatting>
  <conditionalFormatting sqref="D9738:N9738">
    <cfRule type="cellIs" dxfId="0" priority="23119" operator="equal">
      <formula>0</formula>
    </cfRule>
    <cfRule type="cellIs" dxfId="1" priority="23120" operator="equal">
      <formula>1</formula>
    </cfRule>
  </conditionalFormatting>
  <conditionalFormatting sqref="D9739:N9739">
    <cfRule type="cellIs" dxfId="0" priority="23121" operator="equal">
      <formula>0</formula>
    </cfRule>
    <cfRule type="cellIs" dxfId="1" priority="23122" operator="equal">
      <formula>1</formula>
    </cfRule>
  </conditionalFormatting>
  <conditionalFormatting sqref="D9740:N9740">
    <cfRule type="cellIs" dxfId="0" priority="23123" operator="equal">
      <formula>0</formula>
    </cfRule>
    <cfRule type="cellIs" dxfId="1" priority="23124" operator="equal">
      <formula>1</formula>
    </cfRule>
  </conditionalFormatting>
  <conditionalFormatting sqref="D9741:N9741">
    <cfRule type="cellIs" dxfId="0" priority="23125" operator="equal">
      <formula>0</formula>
    </cfRule>
    <cfRule type="cellIs" dxfId="1" priority="23126" operator="equal">
      <formula>1</formula>
    </cfRule>
  </conditionalFormatting>
  <conditionalFormatting sqref="D9742:N9742">
    <cfRule type="cellIs" dxfId="0" priority="23127" operator="equal">
      <formula>0</formula>
    </cfRule>
    <cfRule type="cellIs" dxfId="1" priority="23128" operator="equal">
      <formula>1</formula>
    </cfRule>
  </conditionalFormatting>
  <conditionalFormatting sqref="D9743:N9743">
    <cfRule type="cellIs" dxfId="0" priority="23129" operator="equal">
      <formula>0</formula>
    </cfRule>
    <cfRule type="cellIs" dxfId="1" priority="23130" operator="equal">
      <formula>1</formula>
    </cfRule>
  </conditionalFormatting>
  <conditionalFormatting sqref="D9744:N9744">
    <cfRule type="cellIs" dxfId="0" priority="23131" operator="equal">
      <formula>0</formula>
    </cfRule>
    <cfRule type="cellIs" dxfId="1" priority="23132" operator="equal">
      <formula>1</formula>
    </cfRule>
  </conditionalFormatting>
  <conditionalFormatting sqref="D9745:N9745">
    <cfRule type="cellIs" dxfId="0" priority="23133" operator="equal">
      <formula>0</formula>
    </cfRule>
    <cfRule type="cellIs" dxfId="1" priority="23134" operator="equal">
      <formula>1</formula>
    </cfRule>
  </conditionalFormatting>
  <conditionalFormatting sqref="D9746:N9746">
    <cfRule type="cellIs" dxfId="0" priority="23135" operator="equal">
      <formula>0</formula>
    </cfRule>
    <cfRule type="cellIs" dxfId="1" priority="23136" operator="equal">
      <formula>1</formula>
    </cfRule>
  </conditionalFormatting>
  <conditionalFormatting sqref="D9747:N9747">
    <cfRule type="cellIs" dxfId="0" priority="23137" operator="equal">
      <formula>0</formula>
    </cfRule>
    <cfRule type="cellIs" dxfId="1" priority="23138" operator="equal">
      <formula>1</formula>
    </cfRule>
  </conditionalFormatting>
  <conditionalFormatting sqref="D9748">
    <cfRule type="colorScale" priority="23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5">
    <cfRule type="colorScale" priority="2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51:N9751">
    <cfRule type="cellIs" dxfId="0" priority="23150" operator="equal">
      <formula>0</formula>
    </cfRule>
    <cfRule type="cellIs" dxfId="1" priority="23151" operator="equal">
      <formula>1</formula>
    </cfRule>
  </conditionalFormatting>
  <conditionalFormatting sqref="D9752:N9752">
    <cfRule type="cellIs" dxfId="0" priority="23152" operator="equal">
      <formula>0</formula>
    </cfRule>
    <cfRule type="cellIs" dxfId="1" priority="23153" operator="equal">
      <formula>1</formula>
    </cfRule>
  </conditionalFormatting>
  <conditionalFormatting sqref="D9753:N9753">
    <cfRule type="cellIs" dxfId="0" priority="23154" operator="equal">
      <formula>0</formula>
    </cfRule>
    <cfRule type="cellIs" dxfId="1" priority="23155" operator="equal">
      <formula>1</formula>
    </cfRule>
  </conditionalFormatting>
  <conditionalFormatting sqref="D9754:N9754">
    <cfRule type="cellIs" dxfId="0" priority="23156" operator="equal">
      <formula>0</formula>
    </cfRule>
    <cfRule type="cellIs" dxfId="1" priority="23157" operator="equal">
      <formula>1</formula>
    </cfRule>
  </conditionalFormatting>
  <conditionalFormatting sqref="D9755:N9755">
    <cfRule type="cellIs" dxfId="0" priority="23158" operator="equal">
      <formula>0</formula>
    </cfRule>
    <cfRule type="cellIs" dxfId="1" priority="23159" operator="equal">
      <formula>1</formula>
    </cfRule>
  </conditionalFormatting>
  <conditionalFormatting sqref="D9756:N9756">
    <cfRule type="cellIs" dxfId="0" priority="23160" operator="equal">
      <formula>0</formula>
    </cfRule>
    <cfRule type="cellIs" dxfId="1" priority="23161" operator="equal">
      <formula>1</formula>
    </cfRule>
  </conditionalFormatting>
  <conditionalFormatting sqref="D9757:N9757">
    <cfRule type="cellIs" dxfId="0" priority="23162" operator="equal">
      <formula>0</formula>
    </cfRule>
    <cfRule type="cellIs" dxfId="1" priority="23163" operator="equal">
      <formula>1</formula>
    </cfRule>
  </conditionalFormatting>
  <conditionalFormatting sqref="D9758:N9758">
    <cfRule type="cellIs" dxfId="0" priority="23164" operator="equal">
      <formula>0</formula>
    </cfRule>
    <cfRule type="cellIs" dxfId="1" priority="23165" operator="equal">
      <formula>1</formula>
    </cfRule>
  </conditionalFormatting>
  <conditionalFormatting sqref="D9759:N9759">
    <cfRule type="cellIs" dxfId="0" priority="23166" operator="equal">
      <formula>0</formula>
    </cfRule>
    <cfRule type="cellIs" dxfId="1" priority="23167" operator="equal">
      <formula>1</formula>
    </cfRule>
  </conditionalFormatting>
  <conditionalFormatting sqref="D9760:N9760">
    <cfRule type="cellIs" dxfId="0" priority="23168" operator="equal">
      <formula>0</formula>
    </cfRule>
    <cfRule type="cellIs" dxfId="1" priority="23169" operator="equal">
      <formula>1</formula>
    </cfRule>
  </conditionalFormatting>
  <conditionalFormatting sqref="D9761:N9761">
    <cfRule type="cellIs" dxfId="0" priority="23170" operator="equal">
      <formula>0</formula>
    </cfRule>
    <cfRule type="cellIs" dxfId="1" priority="23171" operator="equal">
      <formula>1</formula>
    </cfRule>
  </conditionalFormatting>
  <conditionalFormatting sqref="D9762:N9762">
    <cfRule type="cellIs" dxfId="0" priority="23172" operator="equal">
      <formula>0</formula>
    </cfRule>
    <cfRule type="cellIs" dxfId="1" priority="23173" operator="equal">
      <formula>1</formula>
    </cfRule>
  </conditionalFormatting>
  <conditionalFormatting sqref="D9763:N9763">
    <cfRule type="cellIs" dxfId="0" priority="23174" operator="equal">
      <formula>0</formula>
    </cfRule>
    <cfRule type="cellIs" dxfId="1" priority="23175" operator="equal">
      <formula>1</formula>
    </cfRule>
  </conditionalFormatting>
  <conditionalFormatting sqref="D9764:N9764">
    <cfRule type="cellIs" dxfId="0" priority="23176" operator="equal">
      <formula>0</formula>
    </cfRule>
    <cfRule type="cellIs" dxfId="1" priority="23177" operator="equal">
      <formula>1</formula>
    </cfRule>
  </conditionalFormatting>
  <conditionalFormatting sqref="D9765:N9765">
    <cfRule type="cellIs" dxfId="0" priority="23178" operator="equal">
      <formula>0</formula>
    </cfRule>
    <cfRule type="cellIs" dxfId="1" priority="23179" operator="equal">
      <formula>1</formula>
    </cfRule>
  </conditionalFormatting>
  <conditionalFormatting sqref="D9766:N9766">
    <cfRule type="cellIs" dxfId="0" priority="23180" operator="equal">
      <formula>0</formula>
    </cfRule>
    <cfRule type="cellIs" dxfId="1" priority="23181" operator="equal">
      <formula>1</formula>
    </cfRule>
  </conditionalFormatting>
  <conditionalFormatting sqref="D9767:N9767">
    <cfRule type="cellIs" dxfId="0" priority="23182" operator="equal">
      <formula>0</formula>
    </cfRule>
    <cfRule type="cellIs" dxfId="1" priority="23183" operator="equal">
      <formula>1</formula>
    </cfRule>
  </conditionalFormatting>
  <conditionalFormatting sqref="D9768:N9768">
    <cfRule type="cellIs" dxfId="0" priority="23184" operator="equal">
      <formula>0</formula>
    </cfRule>
    <cfRule type="cellIs" dxfId="1" priority="23185" operator="equal">
      <formula>1</formula>
    </cfRule>
  </conditionalFormatting>
  <conditionalFormatting sqref="D9769:N9769">
    <cfRule type="cellIs" dxfId="0" priority="23186" operator="equal">
      <formula>0</formula>
    </cfRule>
    <cfRule type="cellIs" dxfId="1" priority="23187" operator="equal">
      <formula>1</formula>
    </cfRule>
  </conditionalFormatting>
  <conditionalFormatting sqref="D9770">
    <cfRule type="colorScale" priority="23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73:N9773">
    <cfRule type="cellIs" dxfId="0" priority="23199" operator="equal">
      <formula>0</formula>
    </cfRule>
    <cfRule type="cellIs" dxfId="1" priority="23200" operator="equal">
      <formula>1</formula>
    </cfRule>
  </conditionalFormatting>
  <conditionalFormatting sqref="D9774:N9774">
    <cfRule type="cellIs" dxfId="0" priority="23201" operator="equal">
      <formula>0</formula>
    </cfRule>
    <cfRule type="cellIs" dxfId="1" priority="23202" operator="equal">
      <formula>1</formula>
    </cfRule>
  </conditionalFormatting>
  <conditionalFormatting sqref="D9775:N9775">
    <cfRule type="cellIs" dxfId="0" priority="23203" operator="equal">
      <formula>0</formula>
    </cfRule>
    <cfRule type="cellIs" dxfId="1" priority="23204" operator="equal">
      <formula>1</formula>
    </cfRule>
  </conditionalFormatting>
  <conditionalFormatting sqref="D9776:N9776">
    <cfRule type="cellIs" dxfId="0" priority="23205" operator="equal">
      <formula>0</formula>
    </cfRule>
    <cfRule type="cellIs" dxfId="1" priority="23206" operator="equal">
      <formula>1</formula>
    </cfRule>
  </conditionalFormatting>
  <conditionalFormatting sqref="D9777:N9777">
    <cfRule type="cellIs" dxfId="0" priority="23207" operator="equal">
      <formula>0</formula>
    </cfRule>
    <cfRule type="cellIs" dxfId="1" priority="23208" operator="equal">
      <formula>1</formula>
    </cfRule>
  </conditionalFormatting>
  <conditionalFormatting sqref="D9778:N9778">
    <cfRule type="cellIs" dxfId="0" priority="23209" operator="equal">
      <formula>0</formula>
    </cfRule>
    <cfRule type="cellIs" dxfId="1" priority="23210" operator="equal">
      <formula>1</formula>
    </cfRule>
  </conditionalFormatting>
  <conditionalFormatting sqref="D9779:N9779">
    <cfRule type="cellIs" dxfId="0" priority="23211" operator="equal">
      <formula>0</formula>
    </cfRule>
    <cfRule type="cellIs" dxfId="1" priority="23212" operator="equal">
      <formula>1</formula>
    </cfRule>
  </conditionalFormatting>
  <conditionalFormatting sqref="D9780:N9780">
    <cfRule type="cellIs" dxfId="0" priority="23213" operator="equal">
      <formula>0</formula>
    </cfRule>
    <cfRule type="cellIs" dxfId="1" priority="23214" operator="equal">
      <formula>1</formula>
    </cfRule>
  </conditionalFormatting>
  <conditionalFormatting sqref="D9781:N9781">
    <cfRule type="cellIs" dxfId="0" priority="23215" operator="equal">
      <formula>0</formula>
    </cfRule>
    <cfRule type="cellIs" dxfId="1" priority="23216" operator="equal">
      <formula>1</formula>
    </cfRule>
  </conditionalFormatting>
  <conditionalFormatting sqref="D9782:N9782">
    <cfRule type="cellIs" dxfId="0" priority="23217" operator="equal">
      <formula>0</formula>
    </cfRule>
    <cfRule type="cellIs" dxfId="1" priority="23218" operator="equal">
      <formula>1</formula>
    </cfRule>
  </conditionalFormatting>
  <conditionalFormatting sqref="D9783:N9783">
    <cfRule type="cellIs" dxfId="0" priority="23219" operator="equal">
      <formula>0</formula>
    </cfRule>
    <cfRule type="cellIs" dxfId="1" priority="23220" operator="equal">
      <formula>1</formula>
    </cfRule>
  </conditionalFormatting>
  <conditionalFormatting sqref="D9784:N9784">
    <cfRule type="cellIs" dxfId="0" priority="23221" operator="equal">
      <formula>0</formula>
    </cfRule>
    <cfRule type="cellIs" dxfId="1" priority="23222" operator="equal">
      <formula>1</formula>
    </cfRule>
  </conditionalFormatting>
  <conditionalFormatting sqref="D9785:N9785">
    <cfRule type="cellIs" dxfId="0" priority="23223" operator="equal">
      <formula>0</formula>
    </cfRule>
    <cfRule type="cellIs" dxfId="1" priority="23224" operator="equal">
      <formula>1</formula>
    </cfRule>
  </conditionalFormatting>
  <conditionalFormatting sqref="D9786:N9786">
    <cfRule type="cellIs" dxfId="0" priority="23225" operator="equal">
      <formula>0</formula>
    </cfRule>
    <cfRule type="cellIs" dxfId="1" priority="23226" operator="equal">
      <formula>1</formula>
    </cfRule>
  </conditionalFormatting>
  <conditionalFormatting sqref="D9787:N9787">
    <cfRule type="cellIs" dxfId="0" priority="23227" operator="equal">
      <formula>0</formula>
    </cfRule>
    <cfRule type="cellIs" dxfId="1" priority="23228" operator="equal">
      <formula>1</formula>
    </cfRule>
  </conditionalFormatting>
  <conditionalFormatting sqref="D9788:N9788">
    <cfRule type="cellIs" dxfId="0" priority="23229" operator="equal">
      <formula>0</formula>
    </cfRule>
    <cfRule type="cellIs" dxfId="1" priority="23230" operator="equal">
      <formula>1</formula>
    </cfRule>
  </conditionalFormatting>
  <conditionalFormatting sqref="D9789:N9789">
    <cfRule type="cellIs" dxfId="0" priority="23231" operator="equal">
      <formula>0</formula>
    </cfRule>
    <cfRule type="cellIs" dxfId="1" priority="23232" operator="equal">
      <formula>1</formula>
    </cfRule>
  </conditionalFormatting>
  <conditionalFormatting sqref="D978:N978">
    <cfRule type="cellIs" dxfId="0" priority="2189" operator="equal">
      <formula>0</formula>
    </cfRule>
    <cfRule type="cellIs" dxfId="1" priority="2190" operator="equal">
      <formula>1</formula>
    </cfRule>
  </conditionalFormatting>
  <conditionalFormatting sqref="D9790:N9790">
    <cfRule type="cellIs" dxfId="0" priority="23233" operator="equal">
      <formula>0</formula>
    </cfRule>
    <cfRule type="cellIs" dxfId="1" priority="23234" operator="equal">
      <formula>1</formula>
    </cfRule>
  </conditionalFormatting>
  <conditionalFormatting sqref="D9791:N9791">
    <cfRule type="cellIs" dxfId="0" priority="23235" operator="equal">
      <formula>0</formula>
    </cfRule>
    <cfRule type="cellIs" dxfId="1" priority="23236" operator="equal">
      <formula>1</formula>
    </cfRule>
  </conditionalFormatting>
  <conditionalFormatting sqref="D9792:N9792">
    <cfRule type="cellIs" dxfId="0" priority="23237" operator="equal">
      <formula>0</formula>
    </cfRule>
    <cfRule type="cellIs" dxfId="1" priority="23238" operator="equal">
      <formula>1</formula>
    </cfRule>
  </conditionalFormatting>
  <conditionalFormatting sqref="D9793:N9793">
    <cfRule type="cellIs" dxfId="0" priority="23239" operator="equal">
      <formula>0</formula>
    </cfRule>
    <cfRule type="cellIs" dxfId="1" priority="23240" operator="equal">
      <formula>1</formula>
    </cfRule>
  </conditionalFormatting>
  <conditionalFormatting sqref="D9794:N9794">
    <cfRule type="cellIs" dxfId="0" priority="23241" operator="equal">
      <formula>0</formula>
    </cfRule>
    <cfRule type="cellIs" dxfId="1" priority="23242" operator="equal">
      <formula>1</formula>
    </cfRule>
  </conditionalFormatting>
  <conditionalFormatting sqref="D9795:N9795">
    <cfRule type="cellIs" dxfId="0" priority="23243" operator="equal">
      <formula>0</formula>
    </cfRule>
    <cfRule type="cellIs" dxfId="1" priority="23244" operator="equal">
      <formula>1</formula>
    </cfRule>
  </conditionalFormatting>
  <conditionalFormatting sqref="D9796:N9796">
    <cfRule type="cellIs" dxfId="0" priority="23245" operator="equal">
      <formula>0</formula>
    </cfRule>
    <cfRule type="cellIs" dxfId="1" priority="23246" operator="equal">
      <formula>1</formula>
    </cfRule>
  </conditionalFormatting>
  <conditionalFormatting sqref="D9797:N9797">
    <cfRule type="cellIs" dxfId="0" priority="23247" operator="equal">
      <formula>0</formula>
    </cfRule>
    <cfRule type="cellIs" dxfId="1" priority="23248" operator="equal">
      <formula>1</formula>
    </cfRule>
  </conditionalFormatting>
  <conditionalFormatting sqref="D9798:N9798">
    <cfRule type="cellIs" dxfId="0" priority="23249" operator="equal">
      <formula>0</formula>
    </cfRule>
    <cfRule type="cellIs" dxfId="1" priority="23250" operator="equal">
      <formula>1</formula>
    </cfRule>
  </conditionalFormatting>
  <conditionalFormatting sqref="D9799:N9799">
    <cfRule type="cellIs" dxfId="0" priority="23251" operator="equal">
      <formula>0</formula>
    </cfRule>
    <cfRule type="cellIs" dxfId="1" priority="23252" operator="equal">
      <formula>1</formula>
    </cfRule>
  </conditionalFormatting>
  <conditionalFormatting sqref="D979:N979">
    <cfRule type="cellIs" dxfId="0" priority="2191" operator="equal">
      <formula>0</formula>
    </cfRule>
    <cfRule type="cellIs" dxfId="1" priority="2192" operator="equal">
      <formula>1</formula>
    </cfRule>
  </conditionalFormatting>
  <conditionalFormatting sqref="D97:N97">
    <cfRule type="cellIs" dxfId="0" priority="167" operator="equal">
      <formula>0</formula>
    </cfRule>
    <cfRule type="cellIs" dxfId="1" priority="168" operator="equal">
      <formula>1</formula>
    </cfRule>
  </conditionalFormatting>
  <conditionalFormatting sqref="D9800">
    <cfRule type="colorScale" priority="23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03">
    <cfRule type="colorScale" priority="23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06:N9806">
    <cfRule type="cellIs" dxfId="0" priority="23275" operator="equal">
      <formula>0</formula>
    </cfRule>
    <cfRule type="cellIs" dxfId="1" priority="23276" operator="equal">
      <formula>1</formula>
    </cfRule>
  </conditionalFormatting>
  <conditionalFormatting sqref="D9807:N9807">
    <cfRule type="cellIs" dxfId="0" priority="23277" operator="equal">
      <formula>0</formula>
    </cfRule>
    <cfRule type="cellIs" dxfId="1" priority="23278" operator="equal">
      <formula>1</formula>
    </cfRule>
  </conditionalFormatting>
  <conditionalFormatting sqref="D9808:N9808">
    <cfRule type="cellIs" dxfId="0" priority="23279" operator="equal">
      <formula>0</formula>
    </cfRule>
    <cfRule type="cellIs" dxfId="1" priority="23280" operator="equal">
      <formula>1</formula>
    </cfRule>
  </conditionalFormatting>
  <conditionalFormatting sqref="D9809:N9809">
    <cfRule type="cellIs" dxfId="0" priority="23281" operator="equal">
      <formula>0</formula>
    </cfRule>
    <cfRule type="cellIs" dxfId="1" priority="23282" operator="equal">
      <formula>1</formula>
    </cfRule>
  </conditionalFormatting>
  <conditionalFormatting sqref="D980:N980">
    <cfRule type="cellIs" dxfId="0" priority="2193" operator="equal">
      <formula>0</formula>
    </cfRule>
    <cfRule type="cellIs" dxfId="1" priority="2194" operator="equal">
      <formula>1</formula>
    </cfRule>
  </conditionalFormatting>
  <conditionalFormatting sqref="D9810:N9810">
    <cfRule type="cellIs" dxfId="0" priority="23283" operator="equal">
      <formula>0</formula>
    </cfRule>
    <cfRule type="cellIs" dxfId="1" priority="23284" operator="equal">
      <formula>1</formula>
    </cfRule>
  </conditionalFormatting>
  <conditionalFormatting sqref="D9811">
    <cfRule type="colorScale" priority="23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14">
    <cfRule type="colorScale" priority="23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17:N9817">
    <cfRule type="cellIs" dxfId="0" priority="23307" operator="equal">
      <formula>0</formula>
    </cfRule>
    <cfRule type="cellIs" dxfId="1" priority="23308" operator="equal">
      <formula>1</formula>
    </cfRule>
  </conditionalFormatting>
  <conditionalFormatting sqref="D9818:N9818">
    <cfRule type="cellIs" dxfId="0" priority="23309" operator="equal">
      <formula>0</formula>
    </cfRule>
    <cfRule type="cellIs" dxfId="1" priority="23310" operator="equal">
      <formula>1</formula>
    </cfRule>
  </conditionalFormatting>
  <conditionalFormatting sqref="D9819:N9819">
    <cfRule type="cellIs" dxfId="0" priority="23311" operator="equal">
      <formula>0</formula>
    </cfRule>
    <cfRule type="cellIs" dxfId="1" priority="23312" operator="equal">
      <formula>1</formula>
    </cfRule>
  </conditionalFormatting>
  <conditionalFormatting sqref="D981:N981">
    <cfRule type="cellIs" dxfId="0" priority="2195" operator="equal">
      <formula>0</formula>
    </cfRule>
    <cfRule type="cellIs" dxfId="1" priority="2196" operator="equal">
      <formula>1</formula>
    </cfRule>
  </conditionalFormatting>
  <conditionalFormatting sqref="D9820:N9820">
    <cfRule type="cellIs" dxfId="0" priority="23313" operator="equal">
      <formula>0</formula>
    </cfRule>
    <cfRule type="cellIs" dxfId="1" priority="23314" operator="equal">
      <formula>1</formula>
    </cfRule>
  </conditionalFormatting>
  <conditionalFormatting sqref="D9821:N9821">
    <cfRule type="cellIs" dxfId="0" priority="23315" operator="equal">
      <formula>0</formula>
    </cfRule>
    <cfRule type="cellIs" dxfId="1" priority="23316" operator="equal">
      <formula>1</formula>
    </cfRule>
  </conditionalFormatting>
  <conditionalFormatting sqref="D9822:N9822">
    <cfRule type="cellIs" dxfId="0" priority="23317" operator="equal">
      <formula>0</formula>
    </cfRule>
    <cfRule type="cellIs" dxfId="1" priority="23318" operator="equal">
      <formula>1</formula>
    </cfRule>
  </conditionalFormatting>
  <conditionalFormatting sqref="D9823">
    <cfRule type="colorScale" priority="23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26">
    <cfRule type="colorScale" priority="23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29:N9829">
    <cfRule type="cellIs" dxfId="0" priority="23341" operator="equal">
      <formula>0</formula>
    </cfRule>
    <cfRule type="cellIs" dxfId="1" priority="23342" operator="equal">
      <formula>1</formula>
    </cfRule>
  </conditionalFormatting>
  <conditionalFormatting sqref="D982:N982">
    <cfRule type="cellIs" dxfId="0" priority="2197" operator="equal">
      <formula>0</formula>
    </cfRule>
    <cfRule type="cellIs" dxfId="1" priority="2198" operator="equal">
      <formula>1</formula>
    </cfRule>
  </conditionalFormatting>
  <conditionalFormatting sqref="D9830:N9830">
    <cfRule type="cellIs" dxfId="0" priority="23343" operator="equal">
      <formula>0</formula>
    </cfRule>
    <cfRule type="cellIs" dxfId="1" priority="23344" operator="equal">
      <formula>1</formula>
    </cfRule>
  </conditionalFormatting>
  <conditionalFormatting sqref="D9831:N9831">
    <cfRule type="cellIs" dxfId="0" priority="23345" operator="equal">
      <formula>0</formula>
    </cfRule>
    <cfRule type="cellIs" dxfId="1" priority="23346" operator="equal">
      <formula>1</formula>
    </cfRule>
  </conditionalFormatting>
  <conditionalFormatting sqref="D9832">
    <cfRule type="colorScale" priority="23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35">
    <cfRule type="colorScale" priority="23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38:N9838">
    <cfRule type="cellIs" dxfId="0" priority="23369" operator="equal">
      <formula>0</formula>
    </cfRule>
    <cfRule type="cellIs" dxfId="1" priority="23370" operator="equal">
      <formula>1</formula>
    </cfRule>
  </conditionalFormatting>
  <conditionalFormatting sqref="D9839:N9839">
    <cfRule type="cellIs" dxfId="0" priority="23371" operator="equal">
      <formula>0</formula>
    </cfRule>
    <cfRule type="cellIs" dxfId="1" priority="23372" operator="equal">
      <formula>1</formula>
    </cfRule>
  </conditionalFormatting>
  <conditionalFormatting sqref="D983:N983">
    <cfRule type="cellIs" dxfId="0" priority="2199" operator="equal">
      <formula>0</formula>
    </cfRule>
    <cfRule type="cellIs" dxfId="1" priority="2200" operator="equal">
      <formula>1</formula>
    </cfRule>
  </conditionalFormatting>
  <conditionalFormatting sqref="D9840:N9840">
    <cfRule type="cellIs" dxfId="0" priority="23373" operator="equal">
      <formula>0</formula>
    </cfRule>
    <cfRule type="cellIs" dxfId="1" priority="23374" operator="equal">
      <formula>1</formula>
    </cfRule>
  </conditionalFormatting>
  <conditionalFormatting sqref="D9841:N9841">
    <cfRule type="cellIs" dxfId="0" priority="23375" operator="equal">
      <formula>0</formula>
    </cfRule>
    <cfRule type="cellIs" dxfId="1" priority="23376" operator="equal">
      <formula>1</formula>
    </cfRule>
  </conditionalFormatting>
  <conditionalFormatting sqref="D9842:N9842">
    <cfRule type="cellIs" dxfId="0" priority="23377" operator="equal">
      <formula>0</formula>
    </cfRule>
    <cfRule type="cellIs" dxfId="1" priority="23378" operator="equal">
      <formula>1</formula>
    </cfRule>
  </conditionalFormatting>
  <conditionalFormatting sqref="D9843:N9843">
    <cfRule type="cellIs" dxfId="0" priority="23379" operator="equal">
      <formula>0</formula>
    </cfRule>
    <cfRule type="cellIs" dxfId="1" priority="23380" operator="equal">
      <formula>1</formula>
    </cfRule>
  </conditionalFormatting>
  <conditionalFormatting sqref="D9844:N9844">
    <cfRule type="cellIs" dxfId="0" priority="23381" operator="equal">
      <formula>0</formula>
    </cfRule>
    <cfRule type="cellIs" dxfId="1" priority="23382" operator="equal">
      <formula>1</formula>
    </cfRule>
  </conditionalFormatting>
  <conditionalFormatting sqref="D9845:N9845">
    <cfRule type="cellIs" dxfId="0" priority="23383" operator="equal">
      <formula>0</formula>
    </cfRule>
    <cfRule type="cellIs" dxfId="1" priority="23384" operator="equal">
      <formula>1</formula>
    </cfRule>
  </conditionalFormatting>
  <conditionalFormatting sqref="D9846:N9846">
    <cfRule type="cellIs" dxfId="0" priority="23385" operator="equal">
      <formula>0</formula>
    </cfRule>
    <cfRule type="cellIs" dxfId="1" priority="23386" operator="equal">
      <formula>1</formula>
    </cfRule>
  </conditionalFormatting>
  <conditionalFormatting sqref="D9847:N9847">
    <cfRule type="cellIs" dxfId="0" priority="23387" operator="equal">
      <formula>0</formula>
    </cfRule>
    <cfRule type="cellIs" dxfId="1" priority="23388" operator="equal">
      <formula>1</formula>
    </cfRule>
  </conditionalFormatting>
  <conditionalFormatting sqref="D9848:N9848">
    <cfRule type="cellIs" dxfId="0" priority="23389" operator="equal">
      <formula>0</formula>
    </cfRule>
    <cfRule type="cellIs" dxfId="1" priority="23390" operator="equal">
      <formula>1</formula>
    </cfRule>
  </conditionalFormatting>
  <conditionalFormatting sqref="D9849">
    <cfRule type="colorScale" priority="23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4:N984">
    <cfRule type="cellIs" dxfId="0" priority="2201" operator="equal">
      <formula>0</formula>
    </cfRule>
    <cfRule type="cellIs" dxfId="1" priority="2202" operator="equal">
      <formula>1</formula>
    </cfRule>
  </conditionalFormatting>
  <conditionalFormatting sqref="D9852">
    <cfRule type="colorScale" priority="23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55:N9855">
    <cfRule type="cellIs" dxfId="0" priority="23413" operator="equal">
      <formula>0</formula>
    </cfRule>
    <cfRule type="cellIs" dxfId="1" priority="23414" operator="equal">
      <formula>1</formula>
    </cfRule>
  </conditionalFormatting>
  <conditionalFormatting sqref="D9856:N9856">
    <cfRule type="cellIs" dxfId="0" priority="23415" operator="equal">
      <formula>0</formula>
    </cfRule>
    <cfRule type="cellIs" dxfId="1" priority="23416" operator="equal">
      <formula>1</formula>
    </cfRule>
  </conditionalFormatting>
  <conditionalFormatting sqref="D9857:N9857">
    <cfRule type="cellIs" dxfId="0" priority="23417" operator="equal">
      <formula>0</formula>
    </cfRule>
    <cfRule type="cellIs" dxfId="1" priority="23418" operator="equal">
      <formula>1</formula>
    </cfRule>
  </conditionalFormatting>
  <conditionalFormatting sqref="D9858:N9858">
    <cfRule type="cellIs" dxfId="0" priority="23419" operator="equal">
      <formula>0</formula>
    </cfRule>
    <cfRule type="cellIs" dxfId="1" priority="23420" operator="equal">
      <formula>1</formula>
    </cfRule>
  </conditionalFormatting>
  <conditionalFormatting sqref="D9859:N9859">
    <cfRule type="cellIs" dxfId="0" priority="23421" operator="equal">
      <formula>0</formula>
    </cfRule>
    <cfRule type="cellIs" dxfId="1" priority="23422" operator="equal">
      <formula>1</formula>
    </cfRule>
  </conditionalFormatting>
  <conditionalFormatting sqref="D985:N985">
    <cfRule type="cellIs" dxfId="0" priority="2203" operator="equal">
      <formula>0</formula>
    </cfRule>
    <cfRule type="cellIs" dxfId="1" priority="2204" operator="equal">
      <formula>1</formula>
    </cfRule>
  </conditionalFormatting>
  <conditionalFormatting sqref="D9860:N9860">
    <cfRule type="cellIs" dxfId="0" priority="23423" operator="equal">
      <formula>0</formula>
    </cfRule>
    <cfRule type="cellIs" dxfId="1" priority="23424" operator="equal">
      <formula>1</formula>
    </cfRule>
  </conditionalFormatting>
  <conditionalFormatting sqref="D9861:N9861">
    <cfRule type="cellIs" dxfId="0" priority="23425" operator="equal">
      <formula>0</formula>
    </cfRule>
    <cfRule type="cellIs" dxfId="1" priority="23426" operator="equal">
      <formula>1</formula>
    </cfRule>
  </conditionalFormatting>
  <conditionalFormatting sqref="D9862:N9862">
    <cfRule type="cellIs" dxfId="0" priority="23427" operator="equal">
      <formula>0</formula>
    </cfRule>
    <cfRule type="cellIs" dxfId="1" priority="23428" operator="equal">
      <formula>1</formula>
    </cfRule>
  </conditionalFormatting>
  <conditionalFormatting sqref="D9863">
    <cfRule type="colorScale" priority="23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66">
    <cfRule type="colorScale" priority="23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69:N9869">
    <cfRule type="cellIs" dxfId="0" priority="23451" operator="equal">
      <formula>0</formula>
    </cfRule>
    <cfRule type="cellIs" dxfId="1" priority="23452" operator="equal">
      <formula>1</formula>
    </cfRule>
  </conditionalFormatting>
  <conditionalFormatting sqref="D986:N986">
    <cfRule type="cellIs" dxfId="0" priority="2205" operator="equal">
      <formula>0</formula>
    </cfRule>
    <cfRule type="cellIs" dxfId="1" priority="2206" operator="equal">
      <formula>1</formula>
    </cfRule>
  </conditionalFormatting>
  <conditionalFormatting sqref="D9870:N9870">
    <cfRule type="cellIs" dxfId="0" priority="23453" operator="equal">
      <formula>0</formula>
    </cfRule>
    <cfRule type="cellIs" dxfId="1" priority="23454" operator="equal">
      <formula>1</formula>
    </cfRule>
  </conditionalFormatting>
  <conditionalFormatting sqref="D9871:N9871">
    <cfRule type="cellIs" dxfId="0" priority="23455" operator="equal">
      <formula>0</formula>
    </cfRule>
    <cfRule type="cellIs" dxfId="1" priority="23456" operator="equal">
      <formula>1</formula>
    </cfRule>
  </conditionalFormatting>
  <conditionalFormatting sqref="D9872:N9872">
    <cfRule type="cellIs" dxfId="0" priority="23457" operator="equal">
      <formula>0</formula>
    </cfRule>
    <cfRule type="cellIs" dxfId="1" priority="23458" operator="equal">
      <formula>1</formula>
    </cfRule>
  </conditionalFormatting>
  <conditionalFormatting sqref="D9873:N9873">
    <cfRule type="cellIs" dxfId="0" priority="23459" operator="equal">
      <formula>0</formula>
    </cfRule>
    <cfRule type="cellIs" dxfId="1" priority="23460" operator="equal">
      <formula>1</formula>
    </cfRule>
  </conditionalFormatting>
  <conditionalFormatting sqref="D9874:N9874">
    <cfRule type="cellIs" dxfId="0" priority="23461" operator="equal">
      <formula>0</formula>
    </cfRule>
    <cfRule type="cellIs" dxfId="1" priority="23462" operator="equal">
      <formula>1</formula>
    </cfRule>
  </conditionalFormatting>
  <conditionalFormatting sqref="D9875:N9875">
    <cfRule type="cellIs" dxfId="0" priority="23463" operator="equal">
      <formula>0</formula>
    </cfRule>
    <cfRule type="cellIs" dxfId="1" priority="23464" operator="equal">
      <formula>1</formula>
    </cfRule>
  </conditionalFormatting>
  <conditionalFormatting sqref="D9876">
    <cfRule type="colorScale" priority="23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79">
    <cfRule type="colorScale" priority="23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7:N987">
    <cfRule type="cellIs" dxfId="0" priority="2207" operator="equal">
      <formula>0</formula>
    </cfRule>
    <cfRule type="cellIs" dxfId="1" priority="2208" operator="equal">
      <formula>1</formula>
    </cfRule>
  </conditionalFormatting>
  <conditionalFormatting sqref="D9882:N9882">
    <cfRule type="cellIs" dxfId="0" priority="23487" operator="equal">
      <formula>0</formula>
    </cfRule>
    <cfRule type="cellIs" dxfId="1" priority="23488" operator="equal">
      <formula>1</formula>
    </cfRule>
  </conditionalFormatting>
  <conditionalFormatting sqref="D9883:N9883">
    <cfRule type="cellIs" dxfId="0" priority="23489" operator="equal">
      <formula>0</formula>
    </cfRule>
    <cfRule type="cellIs" dxfId="1" priority="23490" operator="equal">
      <formula>1</formula>
    </cfRule>
  </conditionalFormatting>
  <conditionalFormatting sqref="D9884:N9884">
    <cfRule type="cellIs" dxfId="0" priority="23491" operator="equal">
      <formula>0</formula>
    </cfRule>
    <cfRule type="cellIs" dxfId="1" priority="23492" operator="equal">
      <formula>1</formula>
    </cfRule>
  </conditionalFormatting>
  <conditionalFormatting sqref="D9885:N9885">
    <cfRule type="cellIs" dxfId="0" priority="23493" operator="equal">
      <formula>0</formula>
    </cfRule>
    <cfRule type="cellIs" dxfId="1" priority="23494" operator="equal">
      <formula>1</formula>
    </cfRule>
  </conditionalFormatting>
  <conditionalFormatting sqref="D9886:N9886">
    <cfRule type="cellIs" dxfId="0" priority="23495" operator="equal">
      <formula>0</formula>
    </cfRule>
    <cfRule type="cellIs" dxfId="1" priority="23496" operator="equal">
      <formula>1</formula>
    </cfRule>
  </conditionalFormatting>
  <conditionalFormatting sqref="D9887:N9887">
    <cfRule type="cellIs" dxfId="0" priority="23497" operator="equal">
      <formula>0</formula>
    </cfRule>
    <cfRule type="cellIs" dxfId="1" priority="23498" operator="equal">
      <formula>1</formula>
    </cfRule>
  </conditionalFormatting>
  <conditionalFormatting sqref="D9888:N9888">
    <cfRule type="cellIs" dxfId="0" priority="23499" operator="equal">
      <formula>0</formula>
    </cfRule>
    <cfRule type="cellIs" dxfId="1" priority="23500" operator="equal">
      <formula>1</formula>
    </cfRule>
  </conditionalFormatting>
  <conditionalFormatting sqref="D9889:N9889">
    <cfRule type="cellIs" dxfId="0" priority="23501" operator="equal">
      <formula>0</formula>
    </cfRule>
    <cfRule type="cellIs" dxfId="1" priority="23502" operator="equal">
      <formula>1</formula>
    </cfRule>
  </conditionalFormatting>
  <conditionalFormatting sqref="D988:N988">
    <cfRule type="cellIs" dxfId="0" priority="2209" operator="equal">
      <formula>0</formula>
    </cfRule>
    <cfRule type="cellIs" dxfId="1" priority="2210" operator="equal">
      <formula>1</formula>
    </cfRule>
  </conditionalFormatting>
  <conditionalFormatting sqref="D9890:N9890">
    <cfRule type="cellIs" dxfId="0" priority="23503" operator="equal">
      <formula>0</formula>
    </cfRule>
    <cfRule type="cellIs" dxfId="1" priority="23504" operator="equal">
      <formula>1</formula>
    </cfRule>
  </conditionalFormatting>
  <conditionalFormatting sqref="D9891:N9891">
    <cfRule type="cellIs" dxfId="0" priority="23505" operator="equal">
      <formula>0</formula>
    </cfRule>
    <cfRule type="cellIs" dxfId="1" priority="23506" operator="equal">
      <formula>1</formula>
    </cfRule>
  </conditionalFormatting>
  <conditionalFormatting sqref="D9892:N9892">
    <cfRule type="cellIs" dxfId="0" priority="23507" operator="equal">
      <formula>0</formula>
    </cfRule>
    <cfRule type="cellIs" dxfId="1" priority="23508" operator="equal">
      <formula>1</formula>
    </cfRule>
  </conditionalFormatting>
  <conditionalFormatting sqref="D9893:N9893">
    <cfRule type="cellIs" dxfId="0" priority="23509" operator="equal">
      <formula>0</formula>
    </cfRule>
    <cfRule type="cellIs" dxfId="1" priority="23510" operator="equal">
      <formula>1</formula>
    </cfRule>
  </conditionalFormatting>
  <conditionalFormatting sqref="D9894:N9894">
    <cfRule type="cellIs" dxfId="0" priority="23511" operator="equal">
      <formula>0</formula>
    </cfRule>
    <cfRule type="cellIs" dxfId="1" priority="23512" operator="equal">
      <formula>1</formula>
    </cfRule>
  </conditionalFormatting>
  <conditionalFormatting sqref="D9895:N9895">
    <cfRule type="cellIs" dxfId="0" priority="23513" operator="equal">
      <formula>0</formula>
    </cfRule>
    <cfRule type="cellIs" dxfId="1" priority="23514" operator="equal">
      <formula>1</formula>
    </cfRule>
  </conditionalFormatting>
  <conditionalFormatting sqref="D9896:N9896">
    <cfRule type="cellIs" dxfId="0" priority="23515" operator="equal">
      <formula>0</formula>
    </cfRule>
    <cfRule type="cellIs" dxfId="1" priority="23516" operator="equal">
      <formula>1</formula>
    </cfRule>
  </conditionalFormatting>
  <conditionalFormatting sqref="D9897:N9897">
    <cfRule type="cellIs" dxfId="0" priority="23517" operator="equal">
      <formula>0</formula>
    </cfRule>
    <cfRule type="cellIs" dxfId="1" priority="23518" operator="equal">
      <formula>1</formula>
    </cfRule>
  </conditionalFormatting>
  <conditionalFormatting sqref="D9898">
    <cfRule type="colorScale" priority="23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9:N989">
    <cfRule type="cellIs" dxfId="0" priority="2211" operator="equal">
      <formula>0</formula>
    </cfRule>
    <cfRule type="cellIs" dxfId="1" priority="2212" operator="equal">
      <formula>1</formula>
    </cfRule>
  </conditionalFormatting>
  <conditionalFormatting sqref="D98:N98">
    <cfRule type="cellIs" dxfId="0" priority="169" operator="equal">
      <formula>0</formula>
    </cfRule>
    <cfRule type="cellIs" dxfId="1" priority="170" operator="equal">
      <formula>1</formula>
    </cfRule>
  </conditionalFormatting>
  <conditionalFormatting sqref="D9901">
    <cfRule type="colorScale" priority="23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04:N9904">
    <cfRule type="cellIs" dxfId="0" priority="23541" operator="equal">
      <formula>0</formula>
    </cfRule>
    <cfRule type="cellIs" dxfId="1" priority="23542" operator="equal">
      <formula>1</formula>
    </cfRule>
  </conditionalFormatting>
  <conditionalFormatting sqref="D9905:N9905">
    <cfRule type="cellIs" dxfId="0" priority="23543" operator="equal">
      <formula>0</formula>
    </cfRule>
    <cfRule type="cellIs" dxfId="1" priority="23544" operator="equal">
      <formula>1</formula>
    </cfRule>
  </conditionalFormatting>
  <conditionalFormatting sqref="D9906:N9906">
    <cfRule type="cellIs" dxfId="0" priority="23545" operator="equal">
      <formula>0</formula>
    </cfRule>
    <cfRule type="cellIs" dxfId="1" priority="23546" operator="equal">
      <formula>1</formula>
    </cfRule>
  </conditionalFormatting>
  <conditionalFormatting sqref="D9907:N9907">
    <cfRule type="cellIs" dxfId="0" priority="23547" operator="equal">
      <formula>0</formula>
    </cfRule>
    <cfRule type="cellIs" dxfId="1" priority="23548" operator="equal">
      <formula>1</formula>
    </cfRule>
  </conditionalFormatting>
  <conditionalFormatting sqref="D9908">
    <cfRule type="colorScale" priority="23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0:N990">
    <cfRule type="cellIs" dxfId="0" priority="2213" operator="equal">
      <formula>0</formula>
    </cfRule>
    <cfRule type="cellIs" dxfId="1" priority="2214" operator="equal">
      <formula>1</formula>
    </cfRule>
  </conditionalFormatting>
  <conditionalFormatting sqref="D9911">
    <cfRule type="colorScale" priority="23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14:N9914">
    <cfRule type="cellIs" dxfId="0" priority="23571" operator="equal">
      <formula>0</formula>
    </cfRule>
    <cfRule type="cellIs" dxfId="1" priority="23572" operator="equal">
      <formula>1</formula>
    </cfRule>
  </conditionalFormatting>
  <conditionalFormatting sqref="D9915:N9915">
    <cfRule type="cellIs" dxfId="0" priority="23573" operator="equal">
      <formula>0</formula>
    </cfRule>
    <cfRule type="cellIs" dxfId="1" priority="23574" operator="equal">
      <formula>1</formula>
    </cfRule>
  </conditionalFormatting>
  <conditionalFormatting sqref="D9916:N9916">
    <cfRule type="cellIs" dxfId="0" priority="23575" operator="equal">
      <formula>0</formula>
    </cfRule>
    <cfRule type="cellIs" dxfId="1" priority="23576" operator="equal">
      <formula>1</formula>
    </cfRule>
  </conditionalFormatting>
  <conditionalFormatting sqref="D9917:N9917">
    <cfRule type="cellIs" dxfId="0" priority="23577" operator="equal">
      <formula>0</formula>
    </cfRule>
    <cfRule type="cellIs" dxfId="1" priority="23578" operator="equal">
      <formula>1</formula>
    </cfRule>
  </conditionalFormatting>
  <conditionalFormatting sqref="D9918:N9918">
    <cfRule type="cellIs" dxfId="0" priority="23579" operator="equal">
      <formula>0</formula>
    </cfRule>
    <cfRule type="cellIs" dxfId="1" priority="23580" operator="equal">
      <formula>1</formula>
    </cfRule>
  </conditionalFormatting>
  <conditionalFormatting sqref="D9919:N9919">
    <cfRule type="cellIs" dxfId="0" priority="23581" operator="equal">
      <formula>0</formula>
    </cfRule>
    <cfRule type="cellIs" dxfId="1" priority="23582" operator="equal">
      <formula>1</formula>
    </cfRule>
  </conditionalFormatting>
  <conditionalFormatting sqref="D991:N991">
    <cfRule type="cellIs" dxfId="0" priority="2215" operator="equal">
      <formula>0</formula>
    </cfRule>
    <cfRule type="cellIs" dxfId="1" priority="2216" operator="equal">
      <formula>1</formula>
    </cfRule>
  </conditionalFormatting>
  <conditionalFormatting sqref="D992">
    <cfRule type="colorScale" priority="2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20:N9920">
    <cfRule type="cellIs" dxfId="0" priority="23583" operator="equal">
      <formula>0</formula>
    </cfRule>
    <cfRule type="cellIs" dxfId="1" priority="23584" operator="equal">
      <formula>1</formula>
    </cfRule>
  </conditionalFormatting>
  <conditionalFormatting sqref="D9921:N9921">
    <cfRule type="cellIs" dxfId="0" priority="23585" operator="equal">
      <formula>0</formula>
    </cfRule>
    <cfRule type="cellIs" dxfId="1" priority="23586" operator="equal">
      <formula>1</formula>
    </cfRule>
  </conditionalFormatting>
  <conditionalFormatting sqref="D9922:N9922">
    <cfRule type="cellIs" dxfId="0" priority="23587" operator="equal">
      <formula>0</formula>
    </cfRule>
    <cfRule type="cellIs" dxfId="1" priority="23588" operator="equal">
      <formula>1</formula>
    </cfRule>
  </conditionalFormatting>
  <conditionalFormatting sqref="D9923:N9923">
    <cfRule type="cellIs" dxfId="0" priority="23589" operator="equal">
      <formula>0</formula>
    </cfRule>
    <cfRule type="cellIs" dxfId="1" priority="23590" operator="equal">
      <formula>1</formula>
    </cfRule>
  </conditionalFormatting>
  <conditionalFormatting sqref="D9924:N9924">
    <cfRule type="cellIs" dxfId="0" priority="23591" operator="equal">
      <formula>0</formula>
    </cfRule>
    <cfRule type="cellIs" dxfId="1" priority="23592" operator="equal">
      <formula>1</formula>
    </cfRule>
  </conditionalFormatting>
  <conditionalFormatting sqref="D9925:N9925">
    <cfRule type="cellIs" dxfId="0" priority="23593" operator="equal">
      <formula>0</formula>
    </cfRule>
    <cfRule type="cellIs" dxfId="1" priority="23594" operator="equal">
      <formula>1</formula>
    </cfRule>
  </conditionalFormatting>
  <conditionalFormatting sqref="D9926">
    <cfRule type="colorScale" priority="23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29">
    <cfRule type="colorScale" priority="23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32:N9932">
    <cfRule type="cellIs" dxfId="0" priority="23617" operator="equal">
      <formula>0</formula>
    </cfRule>
    <cfRule type="cellIs" dxfId="1" priority="23618" operator="equal">
      <formula>1</formula>
    </cfRule>
  </conditionalFormatting>
  <conditionalFormatting sqref="D9933:N9933">
    <cfRule type="cellIs" dxfId="0" priority="23619" operator="equal">
      <formula>0</formula>
    </cfRule>
    <cfRule type="cellIs" dxfId="1" priority="23620" operator="equal">
      <formula>1</formula>
    </cfRule>
  </conditionalFormatting>
  <conditionalFormatting sqref="D9934:N9934">
    <cfRule type="cellIs" dxfId="0" priority="23621" operator="equal">
      <formula>0</formula>
    </cfRule>
    <cfRule type="cellIs" dxfId="1" priority="23622" operator="equal">
      <formula>1</formula>
    </cfRule>
  </conditionalFormatting>
  <conditionalFormatting sqref="D9935">
    <cfRule type="colorScale" priority="23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38">
    <cfRule type="colorScale" priority="23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41:N9941">
    <cfRule type="cellIs" dxfId="0" priority="23645" operator="equal">
      <formula>0</formula>
    </cfRule>
    <cfRule type="cellIs" dxfId="1" priority="23646" operator="equal">
      <formula>1</formula>
    </cfRule>
  </conditionalFormatting>
  <conditionalFormatting sqref="D9942:N9942">
    <cfRule type="cellIs" dxfId="0" priority="23647" operator="equal">
      <formula>0</formula>
    </cfRule>
    <cfRule type="cellIs" dxfId="1" priority="23648" operator="equal">
      <formula>1</formula>
    </cfRule>
  </conditionalFormatting>
  <conditionalFormatting sqref="D9943:N9943">
    <cfRule type="cellIs" dxfId="0" priority="23649" operator="equal">
      <formula>0</formula>
    </cfRule>
    <cfRule type="cellIs" dxfId="1" priority="23650" operator="equal">
      <formula>1</formula>
    </cfRule>
  </conditionalFormatting>
  <conditionalFormatting sqref="D9944:N9944">
    <cfRule type="cellIs" dxfId="0" priority="23651" operator="equal">
      <formula>0</formula>
    </cfRule>
    <cfRule type="cellIs" dxfId="1" priority="23652" operator="equal">
      <formula>1</formula>
    </cfRule>
  </conditionalFormatting>
  <conditionalFormatting sqref="D9945:N9945">
    <cfRule type="cellIs" dxfId="0" priority="23653" operator="equal">
      <formula>0</formula>
    </cfRule>
    <cfRule type="cellIs" dxfId="1" priority="23654" operator="equal">
      <formula>1</formula>
    </cfRule>
  </conditionalFormatting>
  <conditionalFormatting sqref="D9946:N9946">
    <cfRule type="cellIs" dxfId="0" priority="23655" operator="equal">
      <formula>0</formula>
    </cfRule>
    <cfRule type="cellIs" dxfId="1" priority="23656" operator="equal">
      <formula>1</formula>
    </cfRule>
  </conditionalFormatting>
  <conditionalFormatting sqref="D9947:N9947">
    <cfRule type="cellIs" dxfId="0" priority="23657" operator="equal">
      <formula>0</formula>
    </cfRule>
    <cfRule type="cellIs" dxfId="1" priority="23658" operator="equal">
      <formula>1</formula>
    </cfRule>
  </conditionalFormatting>
  <conditionalFormatting sqref="D9948:N9948">
    <cfRule type="cellIs" dxfId="0" priority="23659" operator="equal">
      <formula>0</formula>
    </cfRule>
    <cfRule type="cellIs" dxfId="1" priority="23660" operator="equal">
      <formula>1</formula>
    </cfRule>
  </conditionalFormatting>
  <conditionalFormatting sqref="D9949:N9949">
    <cfRule type="cellIs" dxfId="0" priority="23661" operator="equal">
      <formula>0</formula>
    </cfRule>
    <cfRule type="cellIs" dxfId="1" priority="23662" operator="equal">
      <formula>1</formula>
    </cfRule>
  </conditionalFormatting>
  <conditionalFormatting sqref="D9950:N9950">
    <cfRule type="cellIs" dxfId="0" priority="23663" operator="equal">
      <formula>0</formula>
    </cfRule>
    <cfRule type="cellIs" dxfId="1" priority="23664" operator="equal">
      <formula>1</formula>
    </cfRule>
  </conditionalFormatting>
  <conditionalFormatting sqref="D9951:N9951">
    <cfRule type="cellIs" dxfId="0" priority="23665" operator="equal">
      <formula>0</formula>
    </cfRule>
    <cfRule type="cellIs" dxfId="1" priority="23666" operator="equal">
      <formula>1</formula>
    </cfRule>
  </conditionalFormatting>
  <conditionalFormatting sqref="D9952:N9952">
    <cfRule type="cellIs" dxfId="0" priority="23667" operator="equal">
      <formula>0</formula>
    </cfRule>
    <cfRule type="cellIs" dxfId="1" priority="23668" operator="equal">
      <formula>1</formula>
    </cfRule>
  </conditionalFormatting>
  <conditionalFormatting sqref="D9953:N9953">
    <cfRule type="cellIs" dxfId="0" priority="23669" operator="equal">
      <formula>0</formula>
    </cfRule>
    <cfRule type="cellIs" dxfId="1" priority="23670" operator="equal">
      <formula>1</formula>
    </cfRule>
  </conditionalFormatting>
  <conditionalFormatting sqref="D9954:N9954">
    <cfRule type="cellIs" dxfId="0" priority="23671" operator="equal">
      <formula>0</formula>
    </cfRule>
    <cfRule type="cellIs" dxfId="1" priority="23672" operator="equal">
      <formula>1</formula>
    </cfRule>
  </conditionalFormatting>
  <conditionalFormatting sqref="D9955:N9955">
    <cfRule type="cellIs" dxfId="0" priority="23673" operator="equal">
      <formula>0</formula>
    </cfRule>
    <cfRule type="cellIs" dxfId="1" priority="23674" operator="equal">
      <formula>1</formula>
    </cfRule>
  </conditionalFormatting>
  <conditionalFormatting sqref="D9956:N9956">
    <cfRule type="cellIs" dxfId="0" priority="23675" operator="equal">
      <formula>0</formula>
    </cfRule>
    <cfRule type="cellIs" dxfId="1" priority="23676" operator="equal">
      <formula>1</formula>
    </cfRule>
  </conditionalFormatting>
  <conditionalFormatting sqref="D9957:N9957">
    <cfRule type="cellIs" dxfId="0" priority="23677" operator="equal">
      <formula>0</formula>
    </cfRule>
    <cfRule type="cellIs" dxfId="1" priority="23678" operator="equal">
      <formula>1</formula>
    </cfRule>
  </conditionalFormatting>
  <conditionalFormatting sqref="D9958">
    <cfRule type="colorScale" priority="23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5:N995">
    <cfRule type="cellIs" dxfId="0" priority="2228" operator="equal">
      <formula>0</formula>
    </cfRule>
    <cfRule type="cellIs" dxfId="1" priority="2229" operator="equal">
      <formula>1</formula>
    </cfRule>
  </conditionalFormatting>
  <conditionalFormatting sqref="D9961">
    <cfRule type="colorScale" priority="23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64:N9964">
    <cfRule type="cellIs" dxfId="0" priority="23701" operator="equal">
      <formula>0</formula>
    </cfRule>
    <cfRule type="cellIs" dxfId="1" priority="23702" operator="equal">
      <formula>1</formula>
    </cfRule>
  </conditionalFormatting>
  <conditionalFormatting sqref="D9965:N9965">
    <cfRule type="cellIs" dxfId="0" priority="23703" operator="equal">
      <formula>0</formula>
    </cfRule>
    <cfRule type="cellIs" dxfId="1" priority="23704" operator="equal">
      <formula>1</formula>
    </cfRule>
  </conditionalFormatting>
  <conditionalFormatting sqref="D9966:N9966">
    <cfRule type="cellIs" dxfId="0" priority="23705" operator="equal">
      <formula>0</formula>
    </cfRule>
    <cfRule type="cellIs" dxfId="1" priority="23706" operator="equal">
      <formula>1</formula>
    </cfRule>
  </conditionalFormatting>
  <conditionalFormatting sqref="D9967:N9967">
    <cfRule type="cellIs" dxfId="0" priority="23707" operator="equal">
      <formula>0</formula>
    </cfRule>
    <cfRule type="cellIs" dxfId="1" priority="23708" operator="equal">
      <formula>1</formula>
    </cfRule>
  </conditionalFormatting>
  <conditionalFormatting sqref="D9968:N9968">
    <cfRule type="cellIs" dxfId="0" priority="23709" operator="equal">
      <formula>0</formula>
    </cfRule>
    <cfRule type="cellIs" dxfId="1" priority="23710" operator="equal">
      <formula>1</formula>
    </cfRule>
  </conditionalFormatting>
  <conditionalFormatting sqref="D9969:N9969">
    <cfRule type="cellIs" dxfId="0" priority="23711" operator="equal">
      <formula>0</formula>
    </cfRule>
    <cfRule type="cellIs" dxfId="1" priority="23712" operator="equal">
      <formula>1</formula>
    </cfRule>
  </conditionalFormatting>
  <conditionalFormatting sqref="D996:N996">
    <cfRule type="cellIs" dxfId="0" priority="2230" operator="equal">
      <formula>0</formula>
    </cfRule>
    <cfRule type="cellIs" dxfId="1" priority="2231" operator="equal">
      <formula>1</formula>
    </cfRule>
  </conditionalFormatting>
  <conditionalFormatting sqref="D9970:N9970">
    <cfRule type="cellIs" dxfId="0" priority="23713" operator="equal">
      <formula>0</formula>
    </cfRule>
    <cfRule type="cellIs" dxfId="1" priority="23714" operator="equal">
      <formula>1</formula>
    </cfRule>
  </conditionalFormatting>
  <conditionalFormatting sqref="D9971:N9971">
    <cfRule type="cellIs" dxfId="0" priority="23715" operator="equal">
      <formula>0</formula>
    </cfRule>
    <cfRule type="cellIs" dxfId="1" priority="23716" operator="equal">
      <formula>1</formula>
    </cfRule>
  </conditionalFormatting>
  <conditionalFormatting sqref="D9972:N9972">
    <cfRule type="cellIs" dxfId="0" priority="23717" operator="equal">
      <formula>0</formula>
    </cfRule>
    <cfRule type="cellIs" dxfId="1" priority="23718" operator="equal">
      <formula>1</formula>
    </cfRule>
  </conditionalFormatting>
  <conditionalFormatting sqref="D9973:N9973">
    <cfRule type="cellIs" dxfId="0" priority="23719" operator="equal">
      <formula>0</formula>
    </cfRule>
    <cfRule type="cellIs" dxfId="1" priority="23720" operator="equal">
      <formula>1</formula>
    </cfRule>
  </conditionalFormatting>
  <conditionalFormatting sqref="D9974:N9974">
    <cfRule type="cellIs" dxfId="0" priority="23721" operator="equal">
      <formula>0</formula>
    </cfRule>
    <cfRule type="cellIs" dxfId="1" priority="23722" operator="equal">
      <formula>1</formula>
    </cfRule>
  </conditionalFormatting>
  <conditionalFormatting sqref="D9975:N9975">
    <cfRule type="cellIs" dxfId="0" priority="23723" operator="equal">
      <formula>0</formula>
    </cfRule>
    <cfRule type="cellIs" dxfId="1" priority="23724" operator="equal">
      <formula>1</formula>
    </cfRule>
  </conditionalFormatting>
  <conditionalFormatting sqref="D9976:N9976">
    <cfRule type="cellIs" dxfId="0" priority="23725" operator="equal">
      <formula>0</formula>
    </cfRule>
    <cfRule type="cellIs" dxfId="1" priority="23726" operator="equal">
      <formula>1</formula>
    </cfRule>
  </conditionalFormatting>
  <conditionalFormatting sqref="D9977:N9977">
    <cfRule type="cellIs" dxfId="0" priority="23727" operator="equal">
      <formula>0</formula>
    </cfRule>
    <cfRule type="cellIs" dxfId="1" priority="23728" operator="equal">
      <formula>1</formula>
    </cfRule>
  </conditionalFormatting>
  <conditionalFormatting sqref="D9978:N9978">
    <cfRule type="cellIs" dxfId="0" priority="23729" operator="equal">
      <formula>0</formula>
    </cfRule>
    <cfRule type="cellIs" dxfId="1" priority="23730" operator="equal">
      <formula>1</formula>
    </cfRule>
  </conditionalFormatting>
  <conditionalFormatting sqref="D9979:N9979">
    <cfRule type="cellIs" dxfId="0" priority="23731" operator="equal">
      <formula>0</formula>
    </cfRule>
    <cfRule type="cellIs" dxfId="1" priority="23732" operator="equal">
      <formula>1</formula>
    </cfRule>
  </conditionalFormatting>
  <conditionalFormatting sqref="D997:N997">
    <cfRule type="cellIs" dxfId="0" priority="2232" operator="equal">
      <formula>0</formula>
    </cfRule>
    <cfRule type="cellIs" dxfId="1" priority="2233" operator="equal">
      <formula>1</formula>
    </cfRule>
  </conditionalFormatting>
  <conditionalFormatting sqref="D9980:N9980">
    <cfRule type="cellIs" dxfId="0" priority="23733" operator="equal">
      <formula>0</formula>
    </cfRule>
    <cfRule type="cellIs" dxfId="1" priority="23734" operator="equal">
      <formula>1</formula>
    </cfRule>
  </conditionalFormatting>
  <conditionalFormatting sqref="D9981">
    <cfRule type="colorScale" priority="23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84:N9984">
    <cfRule type="cellIs" dxfId="0" priority="23746" operator="equal">
      <formula>0</formula>
    </cfRule>
    <cfRule type="cellIs" dxfId="1" priority="23747" operator="equal">
      <formula>1</formula>
    </cfRule>
  </conditionalFormatting>
  <conditionalFormatting sqref="D9985:N9985">
    <cfRule type="cellIs" dxfId="0" priority="23748" operator="equal">
      <formula>0</formula>
    </cfRule>
    <cfRule type="cellIs" dxfId="1" priority="23749" operator="equal">
      <formula>1</formula>
    </cfRule>
  </conditionalFormatting>
  <conditionalFormatting sqref="D9986:N9986">
    <cfRule type="cellIs" dxfId="0" priority="23750" operator="equal">
      <formula>0</formula>
    </cfRule>
    <cfRule type="cellIs" dxfId="1" priority="23751" operator="equal">
      <formula>1</formula>
    </cfRule>
  </conditionalFormatting>
  <conditionalFormatting sqref="D9987:N9987">
    <cfRule type="cellIs" dxfId="0" priority="23752" operator="equal">
      <formula>0</formula>
    </cfRule>
    <cfRule type="cellIs" dxfId="1" priority="23753" operator="equal">
      <formula>1</formula>
    </cfRule>
  </conditionalFormatting>
  <conditionalFormatting sqref="D9988">
    <cfRule type="colorScale" priority="23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8:N998">
    <cfRule type="cellIs" dxfId="0" priority="2234" operator="equal">
      <formula>0</formula>
    </cfRule>
    <cfRule type="cellIs" dxfId="1" priority="2235" operator="equal">
      <formula>1</formula>
    </cfRule>
  </conditionalFormatting>
  <conditionalFormatting sqref="D9991">
    <cfRule type="colorScale" priority="23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94:N9994">
    <cfRule type="cellIs" dxfId="0" priority="23776" operator="equal">
      <formula>0</formula>
    </cfRule>
    <cfRule type="cellIs" dxfId="1" priority="23777" operator="equal">
      <formula>1</formula>
    </cfRule>
  </conditionalFormatting>
  <conditionalFormatting sqref="D9995:N9995">
    <cfRule type="cellIs" dxfId="0" priority="23778" operator="equal">
      <formula>0</formula>
    </cfRule>
    <cfRule type="cellIs" dxfId="1" priority="23779" operator="equal">
      <formula>1</formula>
    </cfRule>
  </conditionalFormatting>
  <conditionalFormatting sqref="D9996:N9996">
    <cfRule type="cellIs" dxfId="0" priority="23780" operator="equal">
      <formula>0</formula>
    </cfRule>
    <cfRule type="cellIs" dxfId="1" priority="23781" operator="equal">
      <formula>1</formula>
    </cfRule>
  </conditionalFormatting>
  <conditionalFormatting sqref="D9997:N9997">
    <cfRule type="cellIs" dxfId="0" priority="23782" operator="equal">
      <formula>0</formula>
    </cfRule>
    <cfRule type="cellIs" dxfId="1" priority="23783" operator="equal">
      <formula>1</formula>
    </cfRule>
  </conditionalFormatting>
  <conditionalFormatting sqref="D9998">
    <cfRule type="colorScale" priority="23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9:N999">
    <cfRule type="cellIs" dxfId="0" priority="2236" operator="equal">
      <formula>0</formula>
    </cfRule>
    <cfRule type="cellIs" dxfId="1" priority="2237" operator="equal">
      <formula>1</formula>
    </cfRule>
  </conditionalFormatting>
  <conditionalFormatting sqref="D99:N99">
    <cfRule type="cellIs" dxfId="0" priority="171" operator="equal">
      <formula>0</formula>
    </cfRule>
    <cfRule type="cellIs" dxfId="1" priority="172" operator="equal">
      <formula>1</formula>
    </cfRule>
  </conditionalFormatting>
  <conditionalFormatting sqref="E10001">
    <cfRule type="colorScale" priority="23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08">
    <cfRule type="colorScale" priority="23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11">
    <cfRule type="colorScale" priority="23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19">
    <cfRule type="colorScale" priority="23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22">
    <cfRule type="colorScale" priority="23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31">
    <cfRule type="colorScale" priority="23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34">
    <cfRule type="colorScale" priority="23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43">
    <cfRule type="colorScale" priority="23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46">
    <cfRule type="colorScale" priority="23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58">
    <cfRule type="colorScale" priority="24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61">
    <cfRule type="colorScale" priority="24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81">
    <cfRule type="colorScale" priority="24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84">
    <cfRule type="colorScale" priority="24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04">
    <cfRule type="colorScale" priority="24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27">
    <cfRule type="colorScale" priority="24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30">
    <cfRule type="colorScale" priority="24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5">
    <cfRule type="colorScale" priority="2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54">
    <cfRule type="colorScale" priority="24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78">
    <cfRule type="colorScale" priority="24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81">
    <cfRule type="colorScale" priority="24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9">
    <cfRule type="colorScale" priority="2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03">
    <cfRule type="colorScale" priority="24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27">
    <cfRule type="colorScale" priority="24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30">
    <cfRule type="colorScale" priority="24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59">
    <cfRule type="colorScale" priority="24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84">
    <cfRule type="colorScale" priority="24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87">
    <cfRule type="colorScale" priority="24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13">
    <cfRule type="colorScale" priority="24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17">
    <cfRule type="colorScale" priority="24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20">
    <cfRule type="colorScale" priority="24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36">
    <cfRule type="colorScale" priority="24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39">
    <cfRule type="colorScale" priority="24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51">
    <cfRule type="colorScale" priority="24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54">
    <cfRule type="colorScale" priority="24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63">
    <cfRule type="colorScale" priority="24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66">
    <cfRule type="colorScale" priority="24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75">
    <cfRule type="colorScale" priority="24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78">
    <cfRule type="colorScale" priority="24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85">
    <cfRule type="colorScale" priority="24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89">
    <cfRule type="colorScale" priority="24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92">
    <cfRule type="colorScale" priority="24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97">
    <cfRule type="colorScale" priority="25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00">
    <cfRule type="colorScale" priority="24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03">
    <cfRule type="colorScale" priority="24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07">
    <cfRule type="colorScale" priority="24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10">
    <cfRule type="colorScale" priority="24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16">
    <cfRule type="colorScale" priority="24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19">
    <cfRule type="colorScale" priority="24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23">
    <cfRule type="colorScale" priority="24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37">
    <cfRule type="colorScale" priority="24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41">
    <cfRule type="colorScale" priority="25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44">
    <cfRule type="colorScale" priority="24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60">
    <cfRule type="colorScale" priority="25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7">
    <cfRule type="colorScale" priority="2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77">
    <cfRule type="colorScale" priority="25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99">
    <cfRule type="colorScale" priority="25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0">
    <cfRule type="colorScale" priority="2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14">
    <cfRule type="colorScale" priority="25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17">
    <cfRule type="colorScale" priority="25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36">
    <cfRule type="colorScale" priority="25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56">
    <cfRule type="colorScale" priority="25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79">
    <cfRule type="colorScale" priority="25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82">
    <cfRule type="colorScale" priority="2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92">
    <cfRule type="colorScale" priority="25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95">
    <cfRule type="colorScale" priority="25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">
    <cfRule type="colorScale" priority="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11">
    <cfRule type="colorScale" priority="25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14">
    <cfRule type="colorScale" priority="25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38">
    <cfRule type="colorScale" priority="25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41">
    <cfRule type="colorScale" priority="25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45">
    <cfRule type="colorScale" priority="25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48">
    <cfRule type="colorScale" priority="25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61">
    <cfRule type="colorScale" priority="25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64">
    <cfRule type="colorScale" priority="25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7">
    <cfRule type="colorScale" priority="2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83">
    <cfRule type="colorScale" priority="25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86">
    <cfRule type="colorScale" priority="25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1">
    <cfRule type="colorScale" priority="2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17">
    <cfRule type="colorScale" priority="25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20">
    <cfRule type="colorScale" priority="25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31">
    <cfRule type="colorScale" priority="25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34">
    <cfRule type="colorScale" priority="25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4">
    <cfRule type="colorScale" priority="2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43">
    <cfRule type="colorScale" priority="25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46">
    <cfRule type="colorScale" priority="25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51">
    <cfRule type="colorScale" priority="25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54">
    <cfRule type="colorScale" priority="25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60">
    <cfRule type="colorScale" priority="25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63">
    <cfRule type="colorScale" priority="25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67">
    <cfRule type="colorScale" priority="25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70">
    <cfRule type="colorScale" priority="25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77">
    <cfRule type="colorScale" priority="25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80">
    <cfRule type="colorScale" priority="25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85">
    <cfRule type="colorScale" priority="25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88">
    <cfRule type="colorScale" priority="25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93">
    <cfRule type="colorScale" priority="26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96">
    <cfRule type="colorScale" priority="25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99">
    <cfRule type="colorScale" priority="25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16">
    <cfRule type="colorScale" priority="25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35">
    <cfRule type="colorScale" priority="25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53">
    <cfRule type="colorScale" priority="26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56">
    <cfRule type="colorScale" priority="25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65">
    <cfRule type="colorScale" priority="26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68">
    <cfRule type="colorScale" priority="26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78">
    <cfRule type="colorScale" priority="26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81">
    <cfRule type="colorScale" priority="26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93">
    <cfRule type="colorScale" priority="26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96">
    <cfRule type="colorScale" priority="26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03">
    <cfRule type="colorScale" priority="26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06">
    <cfRule type="colorScale" priority="26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11">
    <cfRule type="colorScale" priority="26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14">
    <cfRule type="colorScale" priority="26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22">
    <cfRule type="colorScale" priority="26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25">
    <cfRule type="colorScale" priority="26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31">
    <cfRule type="colorScale" priority="26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34">
    <cfRule type="colorScale" priority="26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41">
    <cfRule type="colorScale" priority="26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44">
    <cfRule type="colorScale" priority="26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56">
    <cfRule type="colorScale" priority="26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59">
    <cfRule type="colorScale" priority="26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68">
    <cfRule type="colorScale" priority="26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71">
    <cfRule type="colorScale" priority="26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87">
    <cfRule type="colorScale" priority="26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9">
    <cfRule type="colorScale" priority="2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">
    <cfRule type="colorScale" priority="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">
    <cfRule type="colorScale" priority="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09">
    <cfRule type="colorScale" priority="26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2">
    <cfRule type="colorScale" priority="2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29">
    <cfRule type="colorScale" priority="26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32">
    <cfRule type="colorScale" priority="26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45">
    <cfRule type="colorScale" priority="26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61">
    <cfRule type="colorScale" priority="26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64">
    <cfRule type="colorScale" priority="26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81">
    <cfRule type="colorScale" priority="26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01">
    <cfRule type="colorScale" priority="26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23">
    <cfRule type="colorScale" priority="26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26">
    <cfRule type="colorScale" priority="26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32">
    <cfRule type="colorScale" priority="26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35">
    <cfRule type="colorScale" priority="26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55">
    <cfRule type="colorScale" priority="26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60">
    <cfRule type="colorScale" priority="26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63">
    <cfRule type="colorScale" priority="26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78">
    <cfRule type="colorScale" priority="26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81">
    <cfRule type="colorScale" priority="26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88">
    <cfRule type="colorScale" priority="26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91">
    <cfRule type="colorScale" priority="26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00">
    <cfRule type="colorScale" priority="27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03">
    <cfRule type="colorScale" priority="26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06">
    <cfRule type="colorScale" priority="26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14">
    <cfRule type="colorScale" priority="26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17">
    <cfRule type="colorScale" priority="26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21">
    <cfRule type="colorScale" priority="26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24">
    <cfRule type="colorScale" priority="26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28">
    <cfRule type="colorScale" priority="26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36">
    <cfRule type="colorScale" priority="27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39">
    <cfRule type="colorScale" priority="27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5">
    <cfRule type="colorScale" priority="2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57">
    <cfRule type="colorScale" priority="27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79">
    <cfRule type="colorScale" priority="27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82">
    <cfRule type="colorScale" priority="27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96">
    <cfRule type="colorScale" priority="27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99">
    <cfRule type="colorScale" priority="27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06">
    <cfRule type="colorScale" priority="27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09">
    <cfRule type="colorScale" priority="27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16">
    <cfRule type="colorScale" priority="27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19">
    <cfRule type="colorScale" priority="27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25">
    <cfRule type="colorScale" priority="27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28">
    <cfRule type="colorScale" priority="27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36">
    <cfRule type="colorScale" priority="27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39">
    <cfRule type="colorScale" priority="27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58">
    <cfRule type="colorScale" priority="27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61">
    <cfRule type="colorScale" priority="27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66">
    <cfRule type="colorScale" priority="27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69">
    <cfRule type="colorScale" priority="27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75">
    <cfRule type="colorScale" priority="27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78">
    <cfRule type="colorScale" priority="27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84">
    <cfRule type="colorScale" priority="27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87">
    <cfRule type="colorScale" priority="27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92">
    <cfRule type="colorScale" priority="27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95">
    <cfRule type="colorScale" priority="27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99">
    <cfRule type="colorScale" priority="27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02">
    <cfRule type="colorScale" priority="27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07">
    <cfRule type="colorScale" priority="28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10">
    <cfRule type="colorScale" priority="27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13">
    <cfRule type="colorScale" priority="27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20">
    <cfRule type="colorScale" priority="27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23">
    <cfRule type="colorScale" priority="27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35">
    <cfRule type="colorScale" priority="27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38">
    <cfRule type="colorScale" priority="27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45">
    <cfRule type="colorScale" priority="27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48">
    <cfRule type="colorScale" priority="27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57">
    <cfRule type="colorScale" priority="27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60">
    <cfRule type="colorScale" priority="27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73">
    <cfRule type="colorScale" priority="27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76">
    <cfRule type="colorScale" priority="27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86">
    <cfRule type="colorScale" priority="27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89">
    <cfRule type="colorScale" priority="27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93">
    <cfRule type="colorScale" priority="27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96">
    <cfRule type="colorScale" priority="27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0">
    <cfRule type="colorScale" priority="2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00">
    <cfRule type="colorScale" priority="27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3">
    <cfRule type="colorScale" priority="2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31">
    <cfRule type="colorScale" priority="27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55">
    <cfRule type="colorScale" priority="27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58">
    <cfRule type="colorScale" priority="27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64">
    <cfRule type="colorScale" priority="27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67">
    <cfRule type="colorScale" priority="27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86">
    <cfRule type="colorScale" priority="27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89">
    <cfRule type="colorScale" priority="27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96">
    <cfRule type="colorScale" priority="28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99">
    <cfRule type="colorScale" priority="27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09">
    <cfRule type="colorScale" priority="28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12">
    <cfRule type="colorScale" priority="28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19">
    <cfRule type="colorScale" priority="28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22">
    <cfRule type="colorScale" priority="28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27">
    <cfRule type="colorScale" priority="28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30">
    <cfRule type="colorScale" priority="28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37">
    <cfRule type="colorScale" priority="28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40">
    <cfRule type="colorScale" priority="28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51">
    <cfRule type="colorScale" priority="28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54">
    <cfRule type="colorScale" priority="28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89">
    <cfRule type="colorScale" priority="28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92">
    <cfRule type="colorScale" priority="28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98">
    <cfRule type="colorScale" priority="28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01">
    <cfRule type="colorScale" priority="28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05">
    <cfRule type="colorScale" priority="28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08">
    <cfRule type="colorScale" priority="28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23">
    <cfRule type="colorScale" priority="29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26">
    <cfRule type="colorScale" priority="28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29">
    <cfRule type="colorScale" priority="28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36">
    <cfRule type="colorScale" priority="28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39">
    <cfRule type="colorScale" priority="28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46">
    <cfRule type="colorScale" priority="28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49">
    <cfRule type="colorScale" priority="28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58">
    <cfRule type="colorScale" priority="28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61">
    <cfRule type="colorScale" priority="28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69">
    <cfRule type="colorScale" priority="28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72">
    <cfRule type="colorScale" priority="28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80">
    <cfRule type="colorScale" priority="28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83">
    <cfRule type="colorScale" priority="28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92">
    <cfRule type="colorScale" priority="28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95">
    <cfRule type="colorScale" priority="28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03">
    <cfRule type="colorScale" priority="28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06">
    <cfRule type="colorScale" priority="28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1">
    <cfRule type="colorScale" priority="2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24">
    <cfRule type="colorScale" priority="28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27">
    <cfRule type="colorScale" priority="28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42">
    <cfRule type="colorScale" priority="28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45">
    <cfRule type="colorScale" priority="28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52">
    <cfRule type="colorScale" priority="28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55">
    <cfRule type="colorScale" priority="28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60">
    <cfRule type="colorScale" priority="28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63">
    <cfRule type="colorScale" priority="28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71">
    <cfRule type="colorScale" priority="28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74">
    <cfRule type="colorScale" priority="28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78">
    <cfRule type="colorScale" priority="28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81">
    <cfRule type="colorScale" priority="28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87">
    <cfRule type="colorScale" priority="28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90">
    <cfRule type="colorScale" priority="28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14">
    <cfRule type="colorScale" priority="28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31">
    <cfRule type="colorScale" priority="28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46">
    <cfRule type="colorScale" priority="28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49">
    <cfRule type="colorScale" priority="28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59">
    <cfRule type="colorScale" priority="28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62">
    <cfRule type="colorScale" priority="28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71">
    <cfRule type="colorScale" priority="29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74">
    <cfRule type="colorScale" priority="29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87">
    <cfRule type="colorScale" priority="29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90">
    <cfRule type="colorScale" priority="29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01">
    <cfRule type="colorScale" priority="29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04">
    <cfRule type="colorScale" priority="29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07">
    <cfRule type="colorScale" priority="29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19">
    <cfRule type="colorScale" priority="29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22">
    <cfRule type="colorScale" priority="29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30">
    <cfRule type="colorScale" priority="29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33">
    <cfRule type="colorScale" priority="29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43">
    <cfRule type="colorScale" priority="29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46">
    <cfRule type="colorScale" priority="29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58">
    <cfRule type="colorScale" priority="29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61">
    <cfRule type="colorScale" priority="29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66">
    <cfRule type="colorScale" priority="29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69">
    <cfRule type="colorScale" priority="29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74">
    <cfRule type="colorScale" priority="29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77">
    <cfRule type="colorScale" priority="29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82">
    <cfRule type="colorScale" priority="29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85">
    <cfRule type="colorScale" priority="29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9">
    <cfRule type="colorScale" priority="2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92">
    <cfRule type="colorScale" priority="29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95">
    <cfRule type="colorScale" priority="29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02">
    <cfRule type="colorScale" priority="29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06">
    <cfRule type="colorScale" priority="29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09">
    <cfRule type="colorScale" priority="29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14">
    <cfRule type="colorScale" priority="29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17">
    <cfRule type="colorScale" priority="29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2">
    <cfRule type="colorScale" priority="2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25">
    <cfRule type="colorScale" priority="29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28">
    <cfRule type="colorScale" priority="29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33">
    <cfRule type="colorScale" priority="29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36">
    <cfRule type="colorScale" priority="29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47">
    <cfRule type="colorScale" priority="29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50">
    <cfRule type="colorScale" priority="29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54">
    <cfRule type="colorScale" priority="29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79">
    <cfRule type="colorScale" priority="29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82">
    <cfRule type="colorScale" priority="29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87">
    <cfRule type="colorScale" priority="29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90">
    <cfRule type="colorScale" priority="29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03">
    <cfRule type="colorScale" priority="29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16">
    <cfRule type="colorScale" priority="29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19">
    <cfRule type="colorScale" priority="29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26">
    <cfRule type="colorScale" priority="29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29">
    <cfRule type="colorScale" priority="29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36">
    <cfRule type="colorScale" priority="29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39">
    <cfRule type="colorScale" priority="29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51">
    <cfRule type="colorScale" priority="29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54">
    <cfRule type="colorScale" priority="29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65">
    <cfRule type="colorScale" priority="30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68">
    <cfRule type="colorScale" priority="29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71">
    <cfRule type="colorScale" priority="29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79">
    <cfRule type="colorScale" priority="29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82">
    <cfRule type="colorScale" priority="29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93">
    <cfRule type="colorScale" priority="29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96">
    <cfRule type="colorScale" priority="29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05">
    <cfRule type="colorScale" priority="29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08">
    <cfRule type="colorScale" priority="29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16">
    <cfRule type="colorScale" priority="30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19">
    <cfRule type="colorScale" priority="30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38">
    <cfRule type="colorScale" priority="30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41">
    <cfRule type="colorScale" priority="30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6">
    <cfRule type="colorScale" priority="2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60">
    <cfRule type="colorScale" priority="30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63">
    <cfRule type="colorScale" priority="30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68">
    <cfRule type="colorScale" priority="30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71">
    <cfRule type="colorScale" priority="30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89">
    <cfRule type="colorScale" priority="30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95">
    <cfRule type="colorScale" priority="30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98">
    <cfRule type="colorScale" priority="30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04">
    <cfRule type="colorScale" priority="30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07">
    <cfRule type="colorScale" priority="30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14">
    <cfRule type="colorScale" priority="30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17">
    <cfRule type="colorScale" priority="30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36">
    <cfRule type="colorScale" priority="30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54">
    <cfRule type="colorScale" priority="30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72">
    <cfRule type="colorScale" priority="30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76">
    <cfRule type="colorScale" priority="30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79">
    <cfRule type="colorScale" priority="30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84">
    <cfRule type="colorScale" priority="30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87">
    <cfRule type="colorScale" priority="30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93">
    <cfRule type="colorScale" priority="30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96">
    <cfRule type="colorScale" priority="30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13">
    <cfRule type="colorScale" priority="30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25">
    <cfRule type="colorScale" priority="30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29">
    <cfRule type="colorScale" priority="30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32">
    <cfRule type="colorScale" priority="30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51">
    <cfRule type="colorScale" priority="30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69">
    <cfRule type="colorScale" priority="30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90">
    <cfRule type="colorScale" priority="30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">
    <cfRule type="colorScale" priority="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06">
    <cfRule type="colorScale" priority="32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09">
    <cfRule type="colorScale" priority="30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12">
    <cfRule type="colorScale" priority="30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19">
    <cfRule type="colorScale" priority="30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22">
    <cfRule type="colorScale" priority="30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28">
    <cfRule type="colorScale" priority="30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31">
    <cfRule type="colorScale" priority="30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4">
    <cfRule type="colorScale" priority="2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51">
    <cfRule type="colorScale" priority="30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54">
    <cfRule type="colorScale" priority="30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61">
    <cfRule type="colorScale" priority="30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64">
    <cfRule type="colorScale" priority="30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69">
    <cfRule type="colorScale" priority="30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75">
    <cfRule type="colorScale" priority="30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78">
    <cfRule type="colorScale" priority="30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84">
    <cfRule type="colorScale" priority="30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87">
    <cfRule type="colorScale" priority="30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95">
    <cfRule type="colorScale" priority="31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98">
    <cfRule type="colorScale" priority="31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20">
    <cfRule type="colorScale" priority="31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35">
    <cfRule type="colorScale" priority="31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38">
    <cfRule type="colorScale" priority="31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47">
    <cfRule type="colorScale" priority="31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50">
    <cfRule type="colorScale" priority="31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62">
    <cfRule type="colorScale" priority="31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65">
    <cfRule type="colorScale" priority="31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84">
    <cfRule type="colorScale" priority="31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87">
    <cfRule type="colorScale" priority="31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96">
    <cfRule type="colorScale" priority="31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99">
    <cfRule type="colorScale" priority="31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20">
    <cfRule type="colorScale" priority="31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23">
    <cfRule type="colorScale" priority="31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31">
    <cfRule type="colorScale" priority="31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34">
    <cfRule type="colorScale" priority="31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39">
    <cfRule type="colorScale" priority="31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42">
    <cfRule type="colorScale" priority="31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63">
    <cfRule type="colorScale" priority="31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66">
    <cfRule type="colorScale" priority="31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72">
    <cfRule type="colorScale" priority="31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75">
    <cfRule type="colorScale" priority="31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93">
    <cfRule type="colorScale" priority="31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96">
    <cfRule type="colorScale" priority="31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0">
    <cfRule type="colorScale" priority="2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02">
    <cfRule type="colorScale" priority="31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05">
    <cfRule type="colorScale" priority="31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46">
    <cfRule type="colorScale" priority="31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61">
    <cfRule type="colorScale" priority="31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64">
    <cfRule type="colorScale" priority="31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74">
    <cfRule type="colorScale" priority="31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77">
    <cfRule type="colorScale" priority="31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90">
    <cfRule type="colorScale" priority="31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93">
    <cfRule type="colorScale" priority="31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">
    <cfRule type="colorScale" priority="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09">
    <cfRule type="colorScale" priority="31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27">
    <cfRule type="colorScale" priority="31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30">
    <cfRule type="colorScale" priority="31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37">
    <cfRule type="colorScale" priority="31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40">
    <cfRule type="colorScale" priority="31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49">
    <cfRule type="colorScale" priority="31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52">
    <cfRule type="colorScale" priority="31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58">
    <cfRule type="colorScale" priority="31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61">
    <cfRule type="colorScale" priority="31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70">
    <cfRule type="colorScale" priority="31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73">
    <cfRule type="colorScale" priority="31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85">
    <cfRule type="colorScale" priority="31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99">
    <cfRule type="colorScale" priority="32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02">
    <cfRule type="colorScale" priority="32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10">
    <cfRule type="colorScale" priority="32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13">
    <cfRule type="colorScale" priority="32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21">
    <cfRule type="colorScale" priority="32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24">
    <cfRule type="colorScale" priority="32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27">
    <cfRule type="colorScale" priority="32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49">
    <cfRule type="colorScale" priority="32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6">
    <cfRule type="colorScale" priority="3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69">
    <cfRule type="colorScale" priority="32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73">
    <cfRule type="colorScale" priority="32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9">
    <cfRule type="colorScale" priority="3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92">
    <cfRule type="colorScale" priority="32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14">
    <cfRule type="colorScale" priority="32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17">
    <cfRule type="colorScale" priority="32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22">
    <cfRule type="colorScale" priority="32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25">
    <cfRule type="colorScale" priority="32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35">
    <cfRule type="colorScale" priority="32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38">
    <cfRule type="colorScale" priority="32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45">
    <cfRule type="colorScale" priority="32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49">
    <cfRule type="colorScale" priority="32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52">
    <cfRule type="colorScale" priority="32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69">
    <cfRule type="colorScale" priority="32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72">
    <cfRule type="colorScale" priority="32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98">
    <cfRule type="colorScale" priority="32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17">
    <cfRule type="colorScale" priority="32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42">
    <cfRule type="colorScale" priority="32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63">
    <cfRule type="colorScale" priority="32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03">
    <cfRule type="colorScale" priority="32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06">
    <cfRule type="colorScale" priority="32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17">
    <cfRule type="colorScale" priority="32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21">
    <cfRule type="colorScale" priority="33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24">
    <cfRule type="colorScale" priority="32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27">
    <cfRule type="colorScale" priority="32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64">
    <cfRule type="colorScale" priority="32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89">
    <cfRule type="colorScale" priority="33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9">
    <cfRule type="colorScale" priority="3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92">
    <cfRule type="colorScale" priority="32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15">
    <cfRule type="colorScale" priority="33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44">
    <cfRule type="colorScale" priority="33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49">
    <cfRule type="colorScale" priority="33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52">
    <cfRule type="colorScale" priority="33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58">
    <cfRule type="colorScale" priority="33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61">
    <cfRule type="colorScale" priority="33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69">
    <cfRule type="colorScale" priority="33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72">
    <cfRule type="colorScale" priority="33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76">
    <cfRule type="colorScale" priority="33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79">
    <cfRule type="colorScale" priority="33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85">
    <cfRule type="colorScale" priority="33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88">
    <cfRule type="colorScale" priority="33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97">
    <cfRule type="colorScale" priority="33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00">
    <cfRule type="colorScale" priority="33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10">
    <cfRule type="colorScale" priority="33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13">
    <cfRule type="colorScale" priority="33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18">
    <cfRule type="colorScale" priority="33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21">
    <cfRule type="colorScale" priority="33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31">
    <cfRule type="colorScale" priority="33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35">
    <cfRule type="colorScale" priority="33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38">
    <cfRule type="colorScale" priority="33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46">
    <cfRule type="colorScale" priority="33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49">
    <cfRule type="colorScale" priority="33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53">
    <cfRule type="colorScale" priority="33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65">
    <cfRule type="colorScale" priority="33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68">
    <cfRule type="colorScale" priority="33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76">
    <cfRule type="colorScale" priority="33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81">
    <cfRule type="colorScale" priority="33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84">
    <cfRule type="colorScale" priority="33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95">
    <cfRule type="colorScale" priority="33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98">
    <cfRule type="colorScale" priority="33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09">
    <cfRule type="colorScale" priority="34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12">
    <cfRule type="colorScale" priority="33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15">
    <cfRule type="colorScale" priority="33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25">
    <cfRule type="colorScale" priority="33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28">
    <cfRule type="colorScale" priority="33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33">
    <cfRule type="colorScale" priority="33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36">
    <cfRule type="colorScale" priority="33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4">
    <cfRule type="colorScale" priority="3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45">
    <cfRule type="colorScale" priority="33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48">
    <cfRule type="colorScale" priority="33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55">
    <cfRule type="colorScale" priority="33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58">
    <cfRule type="colorScale" priority="33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81">
    <cfRule type="colorScale" priority="33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04">
    <cfRule type="colorScale" priority="33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28">
    <cfRule type="colorScale" priority="33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31">
    <cfRule type="colorScale" priority="33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40">
    <cfRule type="colorScale" priority="33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43">
    <cfRule type="colorScale" priority="33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49">
    <cfRule type="colorScale" priority="33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52">
    <cfRule type="colorScale" priority="33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60">
    <cfRule type="colorScale" priority="33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63">
    <cfRule type="colorScale" priority="33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70">
    <cfRule type="colorScale" priority="34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73">
    <cfRule type="colorScale" priority="33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82">
    <cfRule type="colorScale" priority="34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85">
    <cfRule type="colorScale" priority="34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91">
    <cfRule type="colorScale" priority="34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94">
    <cfRule type="colorScale" priority="34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97">
    <cfRule type="colorScale" priority="34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13">
    <cfRule type="colorScale" priority="34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16">
    <cfRule type="colorScale" priority="34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38">
    <cfRule type="colorScale" priority="34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53">
    <cfRule type="colorScale" priority="34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56">
    <cfRule type="colorScale" priority="34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66">
    <cfRule type="colorScale" priority="34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69">
    <cfRule type="colorScale" priority="34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82">
    <cfRule type="colorScale" priority="34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85">
    <cfRule type="colorScale" priority="34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91">
    <cfRule type="colorScale" priority="34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94">
    <cfRule type="colorScale" priority="34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04">
    <cfRule type="colorScale" priority="34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07">
    <cfRule type="colorScale" priority="34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30">
    <cfRule type="colorScale" priority="34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33">
    <cfRule type="colorScale" priority="34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39">
    <cfRule type="colorScale" priority="34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42">
    <cfRule type="colorScale" priority="34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47">
    <cfRule type="colorScale" priority="34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5">
    <cfRule type="colorScale" priority="3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50">
    <cfRule type="colorScale" priority="34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56">
    <cfRule type="colorScale" priority="34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59">
    <cfRule type="colorScale" priority="34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75">
    <cfRule type="colorScale" priority="34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78">
    <cfRule type="colorScale" priority="34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8">
    <cfRule type="colorScale" priority="3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94">
    <cfRule type="colorScale" priority="34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097">
    <cfRule type="colorScale" priority="34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03">
    <cfRule type="colorScale" priority="35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06">
    <cfRule type="colorScale" priority="34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09">
    <cfRule type="colorScale" priority="34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13">
    <cfRule type="colorScale" priority="34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30">
    <cfRule type="colorScale" priority="34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42">
    <cfRule type="colorScale" priority="34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63">
    <cfRule type="colorScale" priority="34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66">
    <cfRule type="colorScale" priority="34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73">
    <cfRule type="colorScale" priority="34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76">
    <cfRule type="colorScale" priority="34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82">
    <cfRule type="colorScale" priority="34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85">
    <cfRule type="colorScale" priority="34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94">
    <cfRule type="colorScale" priority="34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197">
    <cfRule type="colorScale" priority="34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01">
    <cfRule type="colorScale" priority="34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04">
    <cfRule type="colorScale" priority="34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19">
    <cfRule type="colorScale" priority="34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22">
    <cfRule type="colorScale" priority="34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38">
    <cfRule type="colorScale" priority="35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41">
    <cfRule type="colorScale" priority="35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60">
    <cfRule type="colorScale" priority="35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80">
    <cfRule type="colorScale" priority="35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9">
    <cfRule type="colorScale" priority="3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03">
    <cfRule type="colorScale" priority="35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06">
    <cfRule type="colorScale" priority="35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11">
    <cfRule type="colorScale" priority="35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14">
    <cfRule type="colorScale" priority="35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24">
    <cfRule type="colorScale" priority="35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27">
    <cfRule type="colorScale" priority="35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4">
    <cfRule type="colorScale" priority="3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40">
    <cfRule type="colorScale" priority="35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43">
    <cfRule type="colorScale" priority="35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63">
    <cfRule type="colorScale" priority="35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66">
    <cfRule type="colorScale" priority="35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77">
    <cfRule type="colorScale" priority="35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80">
    <cfRule type="colorScale" priority="35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85">
    <cfRule type="colorScale" priority="35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88">
    <cfRule type="colorScale" priority="35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05">
    <cfRule type="colorScale" priority="35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09">
    <cfRule type="colorScale" priority="35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12">
    <cfRule type="colorScale" priority="35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19">
    <cfRule type="colorScale" priority="35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22">
    <cfRule type="colorScale" priority="35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32">
    <cfRule type="colorScale" priority="35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35">
    <cfRule type="colorScale" priority="35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47">
    <cfRule type="colorScale" priority="35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50">
    <cfRule type="colorScale" priority="35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57">
    <cfRule type="colorScale" priority="35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60">
    <cfRule type="colorScale" priority="35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64">
    <cfRule type="colorScale" priority="35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67">
    <cfRule type="colorScale" priority="35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72">
    <cfRule type="colorScale" priority="35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75">
    <cfRule type="colorScale" priority="35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83">
    <cfRule type="colorScale" priority="35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86">
    <cfRule type="colorScale" priority="35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92">
    <cfRule type="colorScale" priority="35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495">
    <cfRule type="colorScale" priority="35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04">
    <cfRule type="colorScale" priority="36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07">
    <cfRule type="colorScale" priority="35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10">
    <cfRule type="colorScale" priority="35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23">
    <cfRule type="colorScale" priority="35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26">
    <cfRule type="colorScale" priority="35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43">
    <cfRule type="colorScale" priority="35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46">
    <cfRule type="colorScale" priority="35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55">
    <cfRule type="colorScale" priority="35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58">
    <cfRule type="colorScale" priority="35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67">
    <cfRule type="colorScale" priority="35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7">
    <cfRule type="colorScale" priority="3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70">
    <cfRule type="colorScale" priority="35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592">
    <cfRule type="colorScale" priority="35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07">
    <cfRule type="colorScale" priority="35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26">
    <cfRule type="colorScale" priority="36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29">
    <cfRule type="colorScale" priority="36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41">
    <cfRule type="colorScale" priority="36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44">
    <cfRule type="colorScale" priority="36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64">
    <cfRule type="colorScale" priority="36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67">
    <cfRule type="colorScale" priority="36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71">
    <cfRule type="colorScale" priority="36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74">
    <cfRule type="colorScale" priority="36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87">
    <cfRule type="colorScale" priority="36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90">
    <cfRule type="colorScale" priority="36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95">
    <cfRule type="colorScale" priority="36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98">
    <cfRule type="colorScale" priority="36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14">
    <cfRule type="colorScale" priority="36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17">
    <cfRule type="colorScale" priority="36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28">
    <cfRule type="colorScale" priority="36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31">
    <cfRule type="colorScale" priority="36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35">
    <cfRule type="colorScale" priority="36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38">
    <cfRule type="colorScale" priority="36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50">
    <cfRule type="colorScale" priority="36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53">
    <cfRule type="colorScale" priority="36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60">
    <cfRule type="colorScale" priority="36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63">
    <cfRule type="colorScale" priority="36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68">
    <cfRule type="colorScale" priority="37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71">
    <cfRule type="colorScale" priority="36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74">
    <cfRule type="colorScale" priority="36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84">
    <cfRule type="colorScale" priority="36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87">
    <cfRule type="colorScale" priority="36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9">
    <cfRule type="colorScale" priority="4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98">
    <cfRule type="colorScale" priority="36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01">
    <cfRule type="colorScale" priority="36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07">
    <cfRule type="colorScale" priority="36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10">
    <cfRule type="colorScale" priority="36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15">
    <cfRule type="colorScale" priority="36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18">
    <cfRule type="colorScale" priority="36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2">
    <cfRule type="colorScale" priority="3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30">
    <cfRule type="colorScale" priority="36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33">
    <cfRule type="colorScale" priority="36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5">
    <cfRule type="colorScale" priority="3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58">
    <cfRule type="colorScale" priority="36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83">
    <cfRule type="colorScale" priority="36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86">
    <cfRule type="colorScale" priority="36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94">
    <cfRule type="colorScale" priority="36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97">
    <cfRule type="colorScale" priority="36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04">
    <cfRule type="colorScale" priority="36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07">
    <cfRule type="colorScale" priority="36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15">
    <cfRule type="colorScale" priority="36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18">
    <cfRule type="colorScale" priority="36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32">
    <cfRule type="colorScale" priority="36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35">
    <cfRule type="colorScale" priority="36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48">
    <cfRule type="colorScale" priority="36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51">
    <cfRule type="colorScale" priority="36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70">
    <cfRule type="colorScale" priority="36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999">
    <cfRule type="colorScale" priority="37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02">
    <cfRule type="colorScale" priority="37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11">
    <cfRule type="colorScale" priority="37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14">
    <cfRule type="colorScale" priority="37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29">
    <cfRule type="colorScale" priority="37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32">
    <cfRule type="colorScale" priority="37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43">
    <cfRule type="colorScale" priority="37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46">
    <cfRule type="colorScale" priority="37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59">
    <cfRule type="colorScale" priority="37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62">
    <cfRule type="colorScale" priority="37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69">
    <cfRule type="colorScale" priority="37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72">
    <cfRule type="colorScale" priority="37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78">
    <cfRule type="colorScale" priority="37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81">
    <cfRule type="colorScale" priority="37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85">
    <cfRule type="colorScale" priority="37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88">
    <cfRule type="colorScale" priority="37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95">
    <cfRule type="colorScale" priority="37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99">
    <cfRule type="colorScale" priority="37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02">
    <cfRule type="colorScale" priority="37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09">
    <cfRule type="colorScale" priority="40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12">
    <cfRule type="colorScale" priority="37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15">
    <cfRule type="colorScale" priority="37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41">
    <cfRule type="colorScale" priority="37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67">
    <cfRule type="colorScale" priority="37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91">
    <cfRule type="colorScale" priority="37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22">
    <cfRule type="colorScale" priority="37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25">
    <cfRule type="colorScale" priority="37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30">
    <cfRule type="colorScale" priority="37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33">
    <cfRule type="colorScale" priority="37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43">
    <cfRule type="colorScale" priority="37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46">
    <cfRule type="colorScale" priority="37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71">
    <cfRule type="colorScale" priority="37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74">
    <cfRule type="colorScale" priority="37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88">
    <cfRule type="colorScale" priority="37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91">
    <cfRule type="colorScale" priority="37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97">
    <cfRule type="colorScale" priority="37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0">
    <cfRule type="colorScale" priority="3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00">
    <cfRule type="colorScale" priority="37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11">
    <cfRule type="colorScale" priority="37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14">
    <cfRule type="colorScale" priority="37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30">
    <cfRule type="colorScale" priority="37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66">
    <cfRule type="colorScale" priority="38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69">
    <cfRule type="colorScale" priority="37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392">
    <cfRule type="colorScale" priority="37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">
    <cfRule type="colorScale" priority="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06">
    <cfRule type="colorScale" priority="38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09">
    <cfRule type="colorScale" priority="38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17">
    <cfRule type="colorScale" priority="38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20">
    <cfRule type="colorScale" priority="38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26">
    <cfRule type="colorScale" priority="38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29">
    <cfRule type="colorScale" priority="38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55">
    <cfRule type="colorScale" priority="38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58">
    <cfRule type="colorScale" priority="38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66">
    <cfRule type="colorScale" priority="38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69">
    <cfRule type="colorScale" priority="38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80">
    <cfRule type="colorScale" priority="38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83">
    <cfRule type="colorScale" priority="38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97">
    <cfRule type="colorScale" priority="38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00">
    <cfRule type="colorScale" priority="38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31">
    <cfRule type="colorScale" priority="38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34">
    <cfRule type="colorScale" priority="38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51">
    <cfRule type="colorScale" priority="38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6">
    <cfRule type="colorScale" priority="3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64">
    <cfRule type="colorScale" priority="38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67">
    <cfRule type="colorScale" priority="38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87">
    <cfRule type="colorScale" priority="38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9">
    <cfRule type="colorScale" priority="3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08">
    <cfRule type="colorScale" priority="38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11">
    <cfRule type="colorScale" priority="38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34">
    <cfRule type="colorScale" priority="38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50">
    <cfRule type="colorScale" priority="38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54">
    <cfRule type="colorScale" priority="38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57">
    <cfRule type="colorScale" priority="38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74">
    <cfRule type="colorScale" priority="38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77">
    <cfRule type="colorScale" priority="38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90">
    <cfRule type="colorScale" priority="38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693">
    <cfRule type="colorScale" priority="38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56">
    <cfRule type="colorScale" priority="38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69">
    <cfRule type="colorScale" priority="38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86">
    <cfRule type="colorScale" priority="38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07">
    <cfRule type="colorScale" priority="39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10">
    <cfRule type="colorScale" priority="38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19">
    <cfRule type="colorScale" priority="39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22">
    <cfRule type="colorScale" priority="39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36">
    <cfRule type="colorScale" priority="39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57">
    <cfRule type="colorScale" priority="39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60">
    <cfRule type="colorScale" priority="39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80">
    <cfRule type="colorScale" priority="39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10">
    <cfRule type="colorScale" priority="39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13">
    <cfRule type="colorScale" priority="39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36">
    <cfRule type="colorScale" priority="39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39">
    <cfRule type="colorScale" priority="39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4">
    <cfRule type="colorScale" priority="3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58">
    <cfRule type="colorScale" priority="39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76">
    <cfRule type="colorScale" priority="39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79">
    <cfRule type="colorScale" priority="39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98">
    <cfRule type="colorScale" priority="39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20">
    <cfRule type="colorScale" priority="39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44">
    <cfRule type="colorScale" priority="39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59">
    <cfRule type="colorScale" priority="39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62">
    <cfRule type="colorScale" priority="39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82">
    <cfRule type="colorScale" priority="39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85">
    <cfRule type="colorScale" priority="39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15">
    <cfRule type="colorScale" priority="39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42">
    <cfRule type="colorScale" priority="39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45">
    <cfRule type="colorScale" priority="39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69">
    <cfRule type="colorScale" priority="39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91">
    <cfRule type="colorScale" priority="39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20">
    <cfRule type="colorScale" priority="39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23">
    <cfRule type="colorScale" priority="39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35">
    <cfRule type="colorScale" priority="40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38">
    <cfRule type="colorScale" priority="40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4">
    <cfRule type="colorScale" priority="3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49">
    <cfRule type="colorScale" priority="40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67">
    <cfRule type="colorScale" priority="40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7">
    <cfRule type="colorScale" priority="3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70">
    <cfRule type="colorScale" priority="40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79">
    <cfRule type="colorScale" priority="40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82">
    <cfRule type="colorScale" priority="40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04">
    <cfRule type="colorScale" priority="40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17">
    <cfRule type="colorScale" priority="40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31">
    <cfRule type="colorScale" priority="40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34">
    <cfRule type="colorScale" priority="40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58">
    <cfRule type="colorScale" priority="40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61">
    <cfRule type="colorScale" priority="40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7">
    <cfRule type="colorScale" priority="3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73">
    <cfRule type="colorScale" priority="40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76">
    <cfRule type="colorScale" priority="40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82">
    <cfRule type="colorScale" priority="40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85">
    <cfRule type="colorScale" priority="40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0">
    <cfRule type="colorScale" priority="3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09">
    <cfRule type="colorScale" priority="40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34">
    <cfRule type="colorScale" priority="40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48">
    <cfRule type="colorScale" priority="40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51">
    <cfRule type="colorScale" priority="40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77">
    <cfRule type="colorScale" priority="40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80">
    <cfRule type="colorScale" priority="40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84">
    <cfRule type="colorScale" priority="40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87">
    <cfRule type="colorScale" priority="40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96">
    <cfRule type="colorScale" priority="41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99">
    <cfRule type="colorScale" priority="40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02">
    <cfRule type="colorScale" priority="40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06">
    <cfRule type="colorScale" priority="40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09">
    <cfRule type="colorScale" priority="40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13">
    <cfRule type="colorScale" priority="40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16">
    <cfRule type="colorScale" priority="40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26">
    <cfRule type="colorScale" priority="40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29">
    <cfRule type="colorScale" priority="40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46">
    <cfRule type="colorScale" priority="40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65">
    <cfRule type="colorScale" priority="40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68">
    <cfRule type="colorScale" priority="40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89">
    <cfRule type="colorScale" priority="40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04">
    <cfRule type="colorScale" priority="40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2">
    <cfRule type="colorScale" priority="3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21">
    <cfRule type="colorScale" priority="40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24">
    <cfRule type="colorScale" priority="40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36">
    <cfRule type="colorScale" priority="41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39">
    <cfRule type="colorScale" priority="41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47">
    <cfRule type="colorScale" priority="41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5">
    <cfRule type="colorScale" priority="3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50">
    <cfRule type="colorScale" priority="41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57">
    <cfRule type="colorScale" priority="41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60">
    <cfRule type="colorScale" priority="41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69">
    <cfRule type="colorScale" priority="41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72">
    <cfRule type="colorScale" priority="41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89">
    <cfRule type="colorScale" priority="41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93">
    <cfRule type="colorScale" priority="41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698">
    <cfRule type="colorScale" priority="41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01">
    <cfRule type="colorScale" priority="41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18">
    <cfRule type="colorScale" priority="41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30">
    <cfRule type="colorScale" priority="41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33">
    <cfRule type="colorScale" priority="41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46">
    <cfRule type="colorScale" priority="41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49">
    <cfRule type="colorScale" priority="41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6">
    <cfRule type="colorScale" priority="3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67">
    <cfRule type="colorScale" priority="41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70">
    <cfRule type="colorScale" priority="41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78">
    <cfRule type="colorScale" priority="41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81">
    <cfRule type="colorScale" priority="41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9">
    <cfRule type="colorScale" priority="3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96">
    <cfRule type="colorScale" priority="41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799">
    <cfRule type="colorScale" priority="41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04">
    <cfRule type="colorScale" priority="41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07">
    <cfRule type="colorScale" priority="41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25">
    <cfRule type="colorScale" priority="41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28">
    <cfRule type="colorScale" priority="41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35">
    <cfRule type="colorScale" priority="41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39">
    <cfRule type="colorScale" priority="42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42">
    <cfRule type="colorScale" priority="41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45">
    <cfRule type="colorScale" priority="41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49">
    <cfRule type="colorScale" priority="41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77">
    <cfRule type="colorScale" priority="41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81">
    <cfRule type="colorScale" priority="41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84">
    <cfRule type="colorScale" priority="41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06">
    <cfRule type="colorScale" priority="41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2">
    <cfRule type="colorScale" priority="3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26">
    <cfRule type="colorScale" priority="41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41">
    <cfRule type="colorScale" priority="41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5">
    <cfRule type="colorScale" priority="3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60">
    <cfRule type="colorScale" priority="41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63">
    <cfRule type="colorScale" priority="41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989">
    <cfRule type="colorScale" priority="41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12">
    <cfRule type="colorScale" priority="41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39">
    <cfRule type="colorScale" priority="42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42">
    <cfRule type="colorScale" priority="42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50">
    <cfRule type="colorScale" priority="42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54">
    <cfRule type="colorScale" priority="42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57">
    <cfRule type="colorScale" priority="42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88">
    <cfRule type="colorScale" priority="42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9">
    <cfRule type="colorScale" priority="3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16">
    <cfRule type="colorScale" priority="42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19">
    <cfRule type="colorScale" priority="42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24">
    <cfRule type="colorScale" priority="42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27">
    <cfRule type="colorScale" priority="42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3">
    <cfRule type="colorScale" priority="3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52">
    <cfRule type="colorScale" priority="42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55">
    <cfRule type="colorScale" priority="42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6">
    <cfRule type="colorScale" priority="3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69">
    <cfRule type="colorScale" priority="42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72">
    <cfRule type="colorScale" priority="42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78">
    <cfRule type="colorScale" priority="42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81">
    <cfRule type="colorScale" priority="42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89">
    <cfRule type="colorScale" priority="42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92">
    <cfRule type="colorScale" priority="42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98">
    <cfRule type="colorScale" priority="42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01">
    <cfRule type="colorScale" priority="42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10">
    <cfRule type="colorScale" priority="42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13">
    <cfRule type="colorScale" priority="42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23">
    <cfRule type="colorScale" priority="42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27">
    <cfRule type="colorScale" priority="42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30">
    <cfRule type="colorScale" priority="42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36">
    <cfRule type="colorScale" priority="42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39">
    <cfRule type="colorScale" priority="42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50">
    <cfRule type="colorScale" priority="42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53">
    <cfRule type="colorScale" priority="42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61">
    <cfRule type="colorScale" priority="42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64">
    <cfRule type="colorScale" priority="42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74">
    <cfRule type="colorScale" priority="42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77">
    <cfRule type="colorScale" priority="42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8">
    <cfRule type="colorScale" priority="4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86">
    <cfRule type="colorScale" priority="42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89">
    <cfRule type="colorScale" priority="42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94">
    <cfRule type="colorScale" priority="42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99">
    <cfRule type="colorScale" priority="42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02">
    <cfRule type="colorScale" priority="42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09">
    <cfRule type="colorScale" priority="42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1">
    <cfRule type="colorScale" priority="4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12">
    <cfRule type="colorScale" priority="42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24">
    <cfRule type="colorScale" priority="42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27">
    <cfRule type="colorScale" priority="42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35">
    <cfRule type="colorScale" priority="42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38">
    <cfRule type="colorScale" priority="42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45">
    <cfRule type="colorScale" priority="42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48">
    <cfRule type="colorScale" priority="42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64">
    <cfRule type="colorScale" priority="42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67">
    <cfRule type="colorScale" priority="42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77">
    <cfRule type="colorScale" priority="42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80">
    <cfRule type="colorScale" priority="42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92">
    <cfRule type="colorScale" priority="43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95">
    <cfRule type="colorScale" priority="42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398">
    <cfRule type="colorScale" priority="42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02">
    <cfRule type="colorScale" priority="43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05">
    <cfRule type="colorScale" priority="43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31">
    <cfRule type="colorScale" priority="43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35">
    <cfRule type="colorScale" priority="43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38">
    <cfRule type="colorScale" priority="43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56">
    <cfRule type="colorScale" priority="43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77">
    <cfRule type="colorScale" priority="43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80">
    <cfRule type="colorScale" priority="43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92">
    <cfRule type="colorScale" priority="43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95">
    <cfRule type="colorScale" priority="43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00">
    <cfRule type="colorScale" priority="43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03">
    <cfRule type="colorScale" priority="43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07">
    <cfRule type="colorScale" priority="43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10">
    <cfRule type="colorScale" priority="43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16">
    <cfRule type="colorScale" priority="43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19">
    <cfRule type="colorScale" priority="43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24">
    <cfRule type="colorScale" priority="43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27">
    <cfRule type="colorScale" priority="43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36">
    <cfRule type="colorScale" priority="43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39">
    <cfRule type="colorScale" priority="43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46">
    <cfRule type="colorScale" priority="43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49">
    <cfRule type="colorScale" priority="43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63">
    <cfRule type="colorScale" priority="43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66">
    <cfRule type="colorScale" priority="43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74">
    <cfRule type="colorScale" priority="43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77">
    <cfRule type="colorScale" priority="43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81">
    <cfRule type="colorScale" priority="43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84">
    <cfRule type="colorScale" priority="43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9">
    <cfRule type="colorScale" priority="4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90">
    <cfRule type="colorScale" priority="44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93">
    <cfRule type="colorScale" priority="43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96">
    <cfRule type="colorScale" priority="43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12">
    <cfRule type="colorScale" priority="43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15">
    <cfRule type="colorScale" priority="43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21">
    <cfRule type="colorScale" priority="43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24">
    <cfRule type="colorScale" priority="43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42">
    <cfRule type="colorScale" priority="43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45">
    <cfRule type="colorScale" priority="43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53">
    <cfRule type="colorScale" priority="43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56">
    <cfRule type="colorScale" priority="43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68">
    <cfRule type="colorScale" priority="43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77">
    <cfRule type="colorScale" priority="43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680">
    <cfRule type="colorScale" priority="43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06">
    <cfRule type="colorScale" priority="43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11">
    <cfRule type="colorScale" priority="43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28">
    <cfRule type="colorScale" priority="43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31">
    <cfRule type="colorScale" priority="43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36">
    <cfRule type="colorScale" priority="43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39">
    <cfRule type="colorScale" priority="43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62">
    <cfRule type="colorScale" priority="43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74">
    <cfRule type="colorScale" priority="44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77">
    <cfRule type="colorScale" priority="44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89">
    <cfRule type="colorScale" priority="44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92">
    <cfRule type="colorScale" priority="44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04">
    <cfRule type="colorScale" priority="44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07">
    <cfRule type="colorScale" priority="44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15">
    <cfRule type="colorScale" priority="44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18">
    <cfRule type="colorScale" priority="44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23">
    <cfRule type="colorScale" priority="44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26">
    <cfRule type="colorScale" priority="44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29">
    <cfRule type="colorScale" priority="44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47">
    <cfRule type="colorScale" priority="44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64">
    <cfRule type="colorScale" priority="44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67">
    <cfRule type="colorScale" priority="44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81">
    <cfRule type="colorScale" priority="44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96">
    <cfRule type="colorScale" priority="44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99">
    <cfRule type="colorScale" priority="44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20">
    <cfRule type="colorScale" priority="44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24">
    <cfRule type="colorScale" priority="44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27">
    <cfRule type="colorScale" priority="44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36">
    <cfRule type="colorScale" priority="44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40">
    <cfRule type="colorScale" priority="44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43">
    <cfRule type="colorScale" priority="44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53">
    <cfRule type="colorScale" priority="44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57">
    <cfRule type="colorScale" priority="44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60">
    <cfRule type="colorScale" priority="44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77">
    <cfRule type="colorScale" priority="44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80">
    <cfRule type="colorScale" priority="44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86">
    <cfRule type="colorScale" priority="44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89">
    <cfRule type="colorScale" priority="44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0">
    <cfRule type="colorScale" priority="4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02">
    <cfRule type="colorScale" priority="44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05">
    <cfRule type="colorScale" priority="44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15">
    <cfRule type="colorScale" priority="44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18">
    <cfRule type="colorScale" priority="44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3">
    <cfRule type="colorScale" priority="4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34">
    <cfRule type="colorScale" priority="44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37">
    <cfRule type="colorScale" priority="44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55">
    <cfRule type="colorScale" priority="44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58">
    <cfRule type="colorScale" priority="44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65">
    <cfRule type="colorScale" priority="44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68">
    <cfRule type="colorScale" priority="44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7">
    <cfRule type="colorScale" priority="4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78">
    <cfRule type="colorScale" priority="44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81">
    <cfRule type="colorScale" priority="44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90">
    <cfRule type="colorScale" priority="44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093">
    <cfRule type="colorScale" priority="44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05">
    <cfRule type="colorScale" priority="44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08">
    <cfRule type="colorScale" priority="44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20">
    <cfRule type="colorScale" priority="45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23">
    <cfRule type="colorScale" priority="44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26">
    <cfRule type="colorScale" priority="44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30">
    <cfRule type="colorScale" priority="44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33">
    <cfRule type="colorScale" priority="44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43">
    <cfRule type="colorScale" priority="45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46">
    <cfRule type="colorScale" priority="45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63">
    <cfRule type="colorScale" priority="45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73">
    <cfRule type="colorScale" priority="45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76">
    <cfRule type="colorScale" priority="45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90">
    <cfRule type="colorScale" priority="45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193">
    <cfRule type="colorScale" priority="45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02">
    <cfRule type="colorScale" priority="45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05">
    <cfRule type="colorScale" priority="45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16">
    <cfRule type="colorScale" priority="45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19">
    <cfRule type="colorScale" priority="45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40">
    <cfRule type="colorScale" priority="45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43">
    <cfRule type="colorScale" priority="45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48">
    <cfRule type="colorScale" priority="45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51">
    <cfRule type="colorScale" priority="45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55">
    <cfRule type="colorScale" priority="45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58">
    <cfRule type="colorScale" priority="45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67">
    <cfRule type="colorScale" priority="45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70">
    <cfRule type="colorScale" priority="45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77">
    <cfRule type="colorScale" priority="45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8">
    <cfRule type="colorScale" priority="4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80">
    <cfRule type="colorScale" priority="45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88">
    <cfRule type="colorScale" priority="46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91">
    <cfRule type="colorScale" priority="45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94">
    <cfRule type="colorScale" priority="45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08">
    <cfRule type="colorScale" priority="45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11">
    <cfRule type="colorScale" priority="45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21">
    <cfRule type="colorScale" priority="45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24">
    <cfRule type="colorScale" priority="45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31">
    <cfRule type="colorScale" priority="45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34">
    <cfRule type="colorScale" priority="45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44">
    <cfRule type="colorScale" priority="45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47">
    <cfRule type="colorScale" priority="45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51">
    <cfRule type="colorScale" priority="45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54">
    <cfRule type="colorScale" priority="45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58">
    <cfRule type="colorScale" priority="45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61">
    <cfRule type="colorScale" priority="45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67">
    <cfRule type="colorScale" priority="45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70">
    <cfRule type="colorScale" priority="45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76">
    <cfRule type="colorScale" priority="45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79">
    <cfRule type="colorScale" priority="45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87">
    <cfRule type="colorScale" priority="45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390">
    <cfRule type="colorScale" priority="45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22">
    <cfRule type="colorScale" priority="45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43">
    <cfRule type="colorScale" priority="45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46">
    <cfRule type="colorScale" priority="45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50">
    <cfRule type="colorScale" priority="45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53">
    <cfRule type="colorScale" priority="45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61">
    <cfRule type="colorScale" priority="45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64">
    <cfRule type="colorScale" priority="45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83">
    <cfRule type="colorScale" priority="45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98">
    <cfRule type="colorScale" priority="46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01">
    <cfRule type="colorScale" priority="45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24">
    <cfRule type="colorScale" priority="46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45">
    <cfRule type="colorScale" priority="46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48">
    <cfRule type="colorScale" priority="46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5">
    <cfRule type="colorScale" priority="4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79">
    <cfRule type="colorScale" priority="46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8">
    <cfRule type="colorScale" priority="4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83">
    <cfRule type="colorScale" priority="46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09">
    <cfRule type="colorScale" priority="46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12">
    <cfRule type="colorScale" priority="46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35">
    <cfRule type="colorScale" priority="46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38">
    <cfRule type="colorScale" priority="46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42">
    <cfRule type="colorScale" priority="46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45">
    <cfRule type="colorScale" priority="46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58">
    <cfRule type="colorScale" priority="46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61">
    <cfRule type="colorScale" priority="46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65">
    <cfRule type="colorScale" priority="46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68">
    <cfRule type="colorScale" priority="46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77">
    <cfRule type="colorScale" priority="46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81">
    <cfRule type="colorScale" priority="46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84">
    <cfRule type="colorScale" priority="46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93">
    <cfRule type="colorScale" priority="46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96">
    <cfRule type="colorScale" priority="46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06">
    <cfRule type="colorScale" priority="46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09">
    <cfRule type="colorScale" priority="46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27">
    <cfRule type="colorScale" priority="46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30">
    <cfRule type="colorScale" priority="46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48">
    <cfRule type="colorScale" priority="46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51">
    <cfRule type="colorScale" priority="46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62">
    <cfRule type="colorScale" priority="46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65">
    <cfRule type="colorScale" priority="46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76">
    <cfRule type="colorScale" priority="46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79">
    <cfRule type="colorScale" priority="46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94">
    <cfRule type="colorScale" priority="46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97">
    <cfRule type="colorScale" priority="46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05">
    <cfRule type="colorScale" priority="46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08">
    <cfRule type="colorScale" priority="46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20">
    <cfRule type="colorScale" priority="46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23">
    <cfRule type="colorScale" priority="46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43">
    <cfRule type="colorScale" priority="46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46">
    <cfRule type="colorScale" priority="46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51">
    <cfRule type="colorScale" priority="47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54">
    <cfRule type="colorScale" priority="46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57">
    <cfRule type="colorScale" priority="46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66">
    <cfRule type="colorScale" priority="46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69">
    <cfRule type="colorScale" priority="46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7">
    <cfRule type="colorScale" priority="4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75">
    <cfRule type="colorScale" priority="46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78">
    <cfRule type="colorScale" priority="46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84">
    <cfRule type="colorScale" priority="46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87">
    <cfRule type="colorScale" priority="46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98">
    <cfRule type="colorScale" priority="47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01">
    <cfRule type="colorScale" priority="47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15">
    <cfRule type="colorScale" priority="47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18">
    <cfRule type="colorScale" priority="47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39">
    <cfRule type="colorScale" priority="47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42">
    <cfRule type="colorScale" priority="47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50">
    <cfRule type="colorScale" priority="47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53">
    <cfRule type="colorScale" priority="47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70">
    <cfRule type="colorScale" priority="47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73">
    <cfRule type="colorScale" priority="47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84">
    <cfRule type="colorScale" priority="47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987">
    <cfRule type="colorScale" priority="47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05">
    <cfRule type="colorScale" priority="47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08">
    <cfRule type="colorScale" priority="47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18">
    <cfRule type="colorScale" priority="47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23">
    <cfRule type="colorScale" priority="47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26">
    <cfRule type="colorScale" priority="47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51">
    <cfRule type="colorScale" priority="47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77">
    <cfRule type="colorScale" priority="47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8">
    <cfRule type="colorScale" priority="4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00">
    <cfRule type="colorScale" priority="47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1">
    <cfRule type="colorScale" priority="4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23">
    <cfRule type="colorScale" priority="47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28">
    <cfRule type="colorScale" priority="47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31">
    <cfRule type="colorScale" priority="47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42">
    <cfRule type="colorScale" priority="48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45">
    <cfRule type="colorScale" priority="47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48">
    <cfRule type="colorScale" priority="47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60">
    <cfRule type="colorScale" priority="47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63">
    <cfRule type="colorScale" priority="47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70">
    <cfRule type="colorScale" priority="47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73">
    <cfRule type="colorScale" priority="47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92">
    <cfRule type="colorScale" priority="47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96">
    <cfRule type="colorScale" priority="47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199">
    <cfRule type="colorScale" priority="47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03">
    <cfRule type="colorScale" priority="47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06">
    <cfRule type="colorScale" priority="47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12">
    <cfRule type="colorScale" priority="47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15">
    <cfRule type="colorScale" priority="47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19">
    <cfRule type="colorScale" priority="47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22">
    <cfRule type="colorScale" priority="47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28">
    <cfRule type="colorScale" priority="47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31">
    <cfRule type="colorScale" priority="47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40">
    <cfRule type="colorScale" priority="47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43">
    <cfRule type="colorScale" priority="47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56">
    <cfRule type="colorScale" priority="48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59">
    <cfRule type="colorScale" priority="47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82">
    <cfRule type="colorScale" priority="47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00">
    <cfRule type="colorScale" priority="48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1">
    <cfRule type="colorScale" priority="4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19">
    <cfRule type="colorScale" priority="48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22">
    <cfRule type="colorScale" priority="48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26">
    <cfRule type="colorScale" priority="48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29">
    <cfRule type="colorScale" priority="48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43">
    <cfRule type="colorScale" priority="49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46">
    <cfRule type="colorScale" priority="48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49">
    <cfRule type="colorScale" priority="48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58">
    <cfRule type="colorScale" priority="48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61">
    <cfRule type="colorScale" priority="48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67">
    <cfRule type="colorScale" priority="48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70">
    <cfRule type="colorScale" priority="48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84">
    <cfRule type="colorScale" priority="48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87">
    <cfRule type="colorScale" priority="48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397">
    <cfRule type="colorScale" priority="48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00">
    <cfRule type="colorScale" priority="48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06">
    <cfRule type="colorScale" priority="48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09">
    <cfRule type="colorScale" priority="48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15">
    <cfRule type="colorScale" priority="48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18">
    <cfRule type="colorScale" priority="48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26">
    <cfRule type="colorScale" priority="48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29">
    <cfRule type="colorScale" priority="48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39">
    <cfRule type="colorScale" priority="48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42">
    <cfRule type="colorScale" priority="48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46">
    <cfRule type="colorScale" priority="48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49">
    <cfRule type="colorScale" priority="48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57">
    <cfRule type="colorScale" priority="48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60">
    <cfRule type="colorScale" priority="48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74">
    <cfRule type="colorScale" priority="48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77">
    <cfRule type="colorScale" priority="48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85">
    <cfRule type="colorScale" priority="48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88">
    <cfRule type="colorScale" priority="48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10">
    <cfRule type="colorScale" priority="48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27">
    <cfRule type="colorScale" priority="48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30">
    <cfRule type="colorScale" priority="48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4">
    <cfRule type="colorScale" priority="4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49">
    <cfRule type="colorScale" priority="48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76">
    <cfRule type="colorScale" priority="48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58">
    <cfRule type="colorScale" priority="4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01">
    <cfRule type="colorScale" priority="48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19">
    <cfRule type="colorScale" priority="49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22">
    <cfRule type="colorScale" priority="48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40">
    <cfRule type="colorScale" priority="48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61">
    <cfRule type="colorScale" priority="48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75">
    <cfRule type="colorScale" priority="49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98">
    <cfRule type="colorScale" priority="49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01">
    <cfRule type="colorScale" priority="49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51">
    <cfRule type="colorScale" priority="49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38">
    <cfRule type="colorScale" priority="49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43">
    <cfRule type="colorScale" priority="49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46">
    <cfRule type="colorScale" priority="49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53">
    <cfRule type="colorScale" priority="49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56">
    <cfRule type="colorScale" priority="49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71">
    <cfRule type="colorScale" priority="49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74">
    <cfRule type="colorScale" priority="49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85">
    <cfRule type="colorScale" priority="49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88">
    <cfRule type="colorScale" priority="49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93">
    <cfRule type="colorScale" priority="49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96">
    <cfRule type="colorScale" priority="49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01">
    <cfRule type="colorScale" priority="49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04">
    <cfRule type="colorScale" priority="49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13">
    <cfRule type="colorScale" priority="49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16">
    <cfRule type="colorScale" priority="49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29">
    <cfRule type="colorScale" priority="49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32">
    <cfRule type="colorScale" priority="49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41">
    <cfRule type="colorScale" priority="49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44">
    <cfRule type="colorScale" priority="49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55">
    <cfRule type="colorScale" priority="49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58">
    <cfRule type="colorScale" priority="49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64">
    <cfRule type="colorScale" priority="49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67">
    <cfRule type="colorScale" priority="49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78">
    <cfRule type="colorScale" priority="49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81">
    <cfRule type="colorScale" priority="49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94">
    <cfRule type="colorScale" priority="49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97">
    <cfRule type="colorScale" priority="49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">
    <cfRule type="colorScale" priority="51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07">
    <cfRule type="colorScale" priority="49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10">
    <cfRule type="colorScale" priority="49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19">
    <cfRule type="colorScale" priority="49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22">
    <cfRule type="colorScale" priority="49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29">
    <cfRule type="colorScale" priority="49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32">
    <cfRule type="colorScale" priority="49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5">
    <cfRule type="colorScale" priority="4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51">
    <cfRule type="colorScale" priority="51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54">
    <cfRule type="colorScale" priority="49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57">
    <cfRule type="colorScale" priority="49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71">
    <cfRule type="colorScale" priority="49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75">
    <cfRule type="colorScale" priority="50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78">
    <cfRule type="colorScale" priority="50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95">
    <cfRule type="colorScale" priority="50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10">
    <cfRule type="colorScale" priority="50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13">
    <cfRule type="colorScale" priority="50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22">
    <cfRule type="colorScale" priority="50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25">
    <cfRule type="colorScale" priority="50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32">
    <cfRule type="colorScale" priority="50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37">
    <cfRule type="colorScale" priority="50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40">
    <cfRule type="colorScale" priority="50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44">
    <cfRule type="colorScale" priority="50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47">
    <cfRule type="colorScale" priority="50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72">
    <cfRule type="colorScale" priority="50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75">
    <cfRule type="colorScale" priority="50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80">
    <cfRule type="colorScale" priority="50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84">
    <cfRule type="colorScale" priority="50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88">
    <cfRule type="colorScale" priority="50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91">
    <cfRule type="colorScale" priority="50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03">
    <cfRule type="colorScale" priority="50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06">
    <cfRule type="colorScale" priority="50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23">
    <cfRule type="colorScale" priority="50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26">
    <cfRule type="colorScale" priority="50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34">
    <cfRule type="colorScale" priority="50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37">
    <cfRule type="colorScale" priority="50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45">
    <cfRule type="colorScale" priority="50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48">
    <cfRule type="colorScale" priority="50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62">
    <cfRule type="colorScale" priority="50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87">
    <cfRule type="colorScale" priority="50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11">
    <cfRule type="colorScale" priority="50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35">
    <cfRule type="colorScale" priority="50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38">
    <cfRule type="colorScale" priority="50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46">
    <cfRule type="colorScale" priority="50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49">
    <cfRule type="colorScale" priority="50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54">
    <cfRule type="colorScale" priority="50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57">
    <cfRule type="colorScale" priority="50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6">
    <cfRule type="colorScale" priority="4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80">
    <cfRule type="colorScale" priority="50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9">
    <cfRule type="colorScale" priority="4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00">
    <cfRule type="colorScale" priority="50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15">
    <cfRule type="colorScale" priority="51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18">
    <cfRule type="colorScale" priority="50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50">
    <cfRule type="colorScale" priority="50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77">
    <cfRule type="colorScale" priority="51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93">
    <cfRule type="colorScale" priority="51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96">
    <cfRule type="colorScale" priority="51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04">
    <cfRule type="colorScale" priority="51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07">
    <cfRule type="colorScale" priority="51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10">
    <cfRule type="colorScale" priority="51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32">
    <cfRule type="colorScale" priority="51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60">
    <cfRule type="colorScale" priority="51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587">
    <cfRule type="colorScale" priority="51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70">
    <cfRule type="colorScale" priority="4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7">
    <cfRule type="colorScale" priority="4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36">
    <cfRule type="colorScale" priority="4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40">
    <cfRule type="colorScale" priority="4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43">
    <cfRule type="colorScale" priority="4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5">
    <cfRule type="colorScale" priority="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60">
    <cfRule type="colorScale" priority="5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63">
    <cfRule type="colorScale" priority="5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66">
    <cfRule type="colorScale" priority="4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94">
    <cfRule type="colorScale" priority="5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08">
    <cfRule type="colorScale" priority="5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34">
    <cfRule type="colorScale" priority="5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37">
    <cfRule type="colorScale" priority="5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59">
    <cfRule type="colorScale" priority="5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81">
    <cfRule type="colorScale" priority="5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84">
    <cfRule type="colorScale" priority="5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02">
    <cfRule type="colorScale" priority="5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13">
    <cfRule type="colorScale" priority="5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16">
    <cfRule type="colorScale" priority="5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3">
    <cfRule type="colorScale" priority="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32">
    <cfRule type="colorScale" priority="5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59">
    <cfRule type="colorScale" priority="5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62">
    <cfRule type="colorScale" priority="5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92">
    <cfRule type="colorScale" priority="5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95">
    <cfRule type="colorScale" priority="5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19">
    <cfRule type="colorScale" priority="5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37">
    <cfRule type="colorScale" priority="5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55">
    <cfRule type="colorScale" priority="9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58">
    <cfRule type="colorScale" priority="5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61">
    <cfRule type="colorScale" priority="5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66">
    <cfRule type="colorScale" priority="5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69">
    <cfRule type="colorScale" priority="5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73">
    <cfRule type="colorScale" priority="5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76">
    <cfRule type="colorScale" priority="5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81">
    <cfRule type="colorScale" priority="5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84">
    <cfRule type="colorScale" priority="5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03">
    <cfRule type="colorScale" priority="5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06">
    <cfRule type="colorScale" priority="5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11">
    <cfRule type="colorScale" priority="5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33">
    <cfRule type="colorScale" priority="5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52">
    <cfRule type="colorScale" priority="5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55">
    <cfRule type="colorScale" priority="5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59">
    <cfRule type="colorScale" priority="5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63">
    <cfRule type="colorScale" priority="5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66">
    <cfRule type="colorScale" priority="5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83">
    <cfRule type="colorScale" priority="6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86">
    <cfRule type="colorScale" priority="6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13">
    <cfRule type="colorScale" priority="6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34">
    <cfRule type="colorScale" priority="6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37">
    <cfRule type="colorScale" priority="6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41">
    <cfRule type="colorScale" priority="6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44">
    <cfRule type="colorScale" priority="6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71">
    <cfRule type="colorScale" priority="6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74">
    <cfRule type="colorScale" priority="6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78">
    <cfRule type="colorScale" priority="6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81">
    <cfRule type="colorScale" priority="6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00">
    <cfRule type="colorScale" priority="6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03">
    <cfRule type="colorScale" priority="6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12">
    <cfRule type="colorScale" priority="6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15">
    <cfRule type="colorScale" priority="6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28">
    <cfRule type="colorScale" priority="6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32">
    <cfRule type="colorScale" priority="6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35">
    <cfRule type="colorScale" priority="6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44">
    <cfRule type="colorScale" priority="6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47">
    <cfRule type="colorScale" priority="6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62">
    <cfRule type="colorScale" priority="6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65">
    <cfRule type="colorScale" priority="6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7">
    <cfRule type="colorScale" priority="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73">
    <cfRule type="colorScale" priority="6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76">
    <cfRule type="colorScale" priority="6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91">
    <cfRule type="colorScale" priority="6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0">
    <cfRule type="colorScale" priority="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10">
    <cfRule type="colorScale" priority="6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13">
    <cfRule type="colorScale" priority="6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18">
    <cfRule type="colorScale" priority="6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21">
    <cfRule type="colorScale" priority="6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27">
    <cfRule type="colorScale" priority="6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30">
    <cfRule type="colorScale" priority="6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34">
    <cfRule type="colorScale" priority="6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37">
    <cfRule type="colorScale" priority="6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63">
    <cfRule type="colorScale" priority="6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82">
    <cfRule type="colorScale" priority="6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85">
    <cfRule type="colorScale" priority="6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89">
    <cfRule type="colorScale" priority="6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92">
    <cfRule type="colorScale" priority="6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29">
    <cfRule type="colorScale" priority="6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62">
    <cfRule type="colorScale" priority="7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65">
    <cfRule type="colorScale" priority="6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88">
    <cfRule type="colorScale" priority="7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08">
    <cfRule type="colorScale" priority="7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12">
    <cfRule type="colorScale" priority="7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15">
    <cfRule type="colorScale" priority="7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4">
    <cfRule type="colorScale" priority="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43">
    <cfRule type="colorScale" priority="7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60">
    <cfRule type="colorScale" priority="7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64">
    <cfRule type="colorScale" priority="7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67">
    <cfRule type="colorScale" priority="7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86">
    <cfRule type="colorScale" priority="7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89">
    <cfRule type="colorScale" priority="7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93">
    <cfRule type="colorScale" priority="7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96">
    <cfRule type="colorScale" priority="7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26">
    <cfRule type="colorScale" priority="7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29">
    <cfRule type="colorScale" priority="7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54">
    <cfRule type="colorScale" priority="7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78">
    <cfRule type="colorScale" priority="7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81">
    <cfRule type="colorScale" priority="7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20">
    <cfRule type="colorScale" priority="7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23">
    <cfRule type="colorScale" priority="7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40">
    <cfRule type="colorScale" priority="7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43">
    <cfRule type="colorScale" priority="7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60">
    <cfRule type="colorScale" priority="7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79">
    <cfRule type="colorScale" priority="7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8">
    <cfRule type="colorScale" priority="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97">
    <cfRule type="colorScale" priority="7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00">
    <cfRule type="colorScale" priority="7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2">
    <cfRule type="colorScale" priority="1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22">
    <cfRule type="colorScale" priority="7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25">
    <cfRule type="colorScale" priority="7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5">
    <cfRule type="colorScale" priority="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53">
    <cfRule type="colorScale" priority="7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82">
    <cfRule type="colorScale" priority="7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9">
    <cfRule type="colorScale" priority="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07">
    <cfRule type="colorScale" priority="7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10">
    <cfRule type="colorScale" priority="7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14">
    <cfRule type="colorScale" priority="8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17">
    <cfRule type="colorScale" priority="8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33">
    <cfRule type="colorScale" priority="8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55">
    <cfRule type="colorScale" priority="8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58">
    <cfRule type="colorScale" priority="8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62">
    <cfRule type="colorScale" priority="8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84">
    <cfRule type="colorScale" priority="8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87">
    <cfRule type="colorScale" priority="8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14">
    <cfRule type="colorScale" priority="8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18">
    <cfRule type="colorScale" priority="8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21">
    <cfRule type="colorScale" priority="8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39">
    <cfRule type="colorScale" priority="8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63">
    <cfRule type="colorScale" priority="8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67">
    <cfRule type="colorScale" priority="8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70">
    <cfRule type="colorScale" priority="8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95">
    <cfRule type="colorScale" priority="8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2">
    <cfRule type="colorScale" priority="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23">
    <cfRule type="colorScale" priority="8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46">
    <cfRule type="colorScale" priority="8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65">
    <cfRule type="colorScale" priority="8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86">
    <cfRule type="colorScale" priority="8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90">
    <cfRule type="colorScale" priority="8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94">
    <cfRule type="colorScale" priority="8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97">
    <cfRule type="colorScale" priority="8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25">
    <cfRule type="colorScale" priority="8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28">
    <cfRule type="colorScale" priority="8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44">
    <cfRule type="colorScale" priority="8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53">
    <cfRule type="colorScale" priority="8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56">
    <cfRule type="colorScale" priority="8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65">
    <cfRule type="colorScale" priority="9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68">
    <cfRule type="colorScale" priority="8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89">
    <cfRule type="colorScale" priority="8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27">
    <cfRule type="colorScale" priority="9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56">
    <cfRule type="colorScale" priority="9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80">
    <cfRule type="colorScale" priority="9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08">
    <cfRule type="colorScale" priority="9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1">
    <cfRule type="colorScale" priority="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11">
    <cfRule type="colorScale" priority="9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18">
    <cfRule type="colorScale" priority="9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41">
    <cfRule type="colorScale" priority="9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44">
    <cfRule type="colorScale" priority="9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55">
    <cfRule type="colorScale" priority="11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58">
    <cfRule type="colorScale" priority="9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61">
    <cfRule type="colorScale" priority="9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73">
    <cfRule type="colorScale" priority="9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76">
    <cfRule type="colorScale" priority="9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96">
    <cfRule type="colorScale" priority="9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14">
    <cfRule type="colorScale" priority="9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27">
    <cfRule type="colorScale" priority="9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30">
    <cfRule type="colorScale" priority="9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34">
    <cfRule type="colorScale" priority="9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62">
    <cfRule type="colorScale" priority="9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95">
    <cfRule type="colorScale" priority="9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18">
    <cfRule type="colorScale" priority="9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22">
    <cfRule type="colorScale" priority="9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25">
    <cfRule type="colorScale" priority="9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32">
    <cfRule type="colorScale" priority="9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35">
    <cfRule type="colorScale" priority="9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5">
    <cfRule type="colorScale" priority="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56">
    <cfRule type="colorScale" priority="9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59">
    <cfRule type="colorScale" priority="9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68">
    <cfRule type="colorScale" priority="9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71">
    <cfRule type="colorScale" priority="9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99">
    <cfRule type="colorScale" priority="9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03">
    <cfRule type="colorScale" priority="9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06">
    <cfRule type="colorScale" priority="9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27">
    <cfRule type="colorScale" priority="9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47">
    <cfRule type="colorScale" priority="9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51">
    <cfRule type="colorScale" priority="10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54">
    <cfRule type="colorScale" priority="10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73">
    <cfRule type="colorScale" priority="10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00">
    <cfRule type="colorScale" priority="10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28">
    <cfRule type="colorScale" priority="10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31">
    <cfRule type="colorScale" priority="10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59">
    <cfRule type="colorScale" priority="10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6">
    <cfRule type="colorScale" priority="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85">
    <cfRule type="colorScale" priority="10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14">
    <cfRule type="colorScale" priority="10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17">
    <cfRule type="colorScale" priority="10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39">
    <cfRule type="colorScale" priority="10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65">
    <cfRule type="colorScale" priority="10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68">
    <cfRule type="colorScale" priority="10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91">
    <cfRule type="colorScale" priority="10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19">
    <cfRule type="colorScale" priority="10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47">
    <cfRule type="colorScale" priority="10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73">
    <cfRule type="colorScale" priority="10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76">
    <cfRule type="colorScale" priority="10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98">
    <cfRule type="colorScale" priority="10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4">
    <cfRule type="colorScale" priority="1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55">
    <cfRule type="colorScale" priority="11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58">
    <cfRule type="colorScale" priority="10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7">
    <cfRule type="colorScale" priority="1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75">
    <cfRule type="colorScale" priority="10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79">
    <cfRule type="colorScale" priority="10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04">
    <cfRule type="colorScale" priority="11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18">
    <cfRule type="colorScale" priority="11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40">
    <cfRule type="colorScale" priority="11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47">
    <cfRule type="colorScale" priority="11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71">
    <cfRule type="colorScale" priority="11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74">
    <cfRule type="colorScale" priority="11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99">
    <cfRule type="colorScale" priority="11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17">
    <cfRule type="colorScale" priority="11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20">
    <cfRule type="colorScale" priority="11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41">
    <cfRule type="colorScale" priority="11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64">
    <cfRule type="colorScale" priority="11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85">
    <cfRule type="colorScale" priority="11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88">
    <cfRule type="colorScale" priority="11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91">
    <cfRule type="colorScale" priority="11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1">
    <cfRule type="colorScale" priority="1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15">
    <cfRule type="colorScale" priority="11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33">
    <cfRule type="colorScale" priority="11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36">
    <cfRule type="colorScale" priority="11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40">
    <cfRule type="colorScale" priority="11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44">
    <cfRule type="colorScale" priority="11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48">
    <cfRule type="colorScale" priority="11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66">
    <cfRule type="colorScale" priority="11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90">
    <cfRule type="colorScale" priority="11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93">
    <cfRule type="colorScale" priority="11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">
    <cfRule type="colorScale" priority="1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03">
    <cfRule type="colorScale" priority="11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06">
    <cfRule type="colorScale" priority="11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14">
    <cfRule type="colorScale" priority="11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17">
    <cfRule type="colorScale" priority="11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28">
    <cfRule type="colorScale" priority="11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31">
    <cfRule type="colorScale" priority="11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35">
    <cfRule type="colorScale" priority="11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38">
    <cfRule type="colorScale" priority="11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45">
    <cfRule type="colorScale" priority="11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48">
    <cfRule type="colorScale" priority="11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56">
    <cfRule type="colorScale" priority="11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59">
    <cfRule type="colorScale" priority="11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69">
    <cfRule type="colorScale" priority="11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72">
    <cfRule type="colorScale" priority="11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78">
    <cfRule type="colorScale" priority="11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81">
    <cfRule type="colorScale" priority="11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88">
    <cfRule type="colorScale" priority="12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91">
    <cfRule type="colorScale" priority="12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94">
    <cfRule type="colorScale" priority="11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02">
    <cfRule type="colorScale" priority="12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05">
    <cfRule type="colorScale" priority="12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34">
    <cfRule type="colorScale" priority="12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64">
    <cfRule type="colorScale" priority="12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68">
    <cfRule type="colorScale" priority="12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71">
    <cfRule type="colorScale" priority="12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96">
    <cfRule type="colorScale" priority="12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24">
    <cfRule type="colorScale" priority="12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3">
    <cfRule type="colorScale" priority="1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30">
    <cfRule type="colorScale" priority="12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33">
    <cfRule type="colorScale" priority="12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39">
    <cfRule type="colorScale" priority="12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42">
    <cfRule type="colorScale" priority="12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51">
    <cfRule type="colorScale" priority="12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54">
    <cfRule type="colorScale" priority="12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65">
    <cfRule type="colorScale" priority="12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68">
    <cfRule type="colorScale" priority="12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75">
    <cfRule type="colorScale" priority="12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78">
    <cfRule type="colorScale" priority="12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8">
    <cfRule type="colorScale" priority="1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82">
    <cfRule type="colorScale" priority="12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85">
    <cfRule type="colorScale" priority="12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89">
    <cfRule type="colorScale" priority="12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92">
    <cfRule type="colorScale" priority="12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03">
    <cfRule type="colorScale" priority="13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06">
    <cfRule type="colorScale" priority="12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09">
    <cfRule type="colorScale" priority="12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1">
    <cfRule type="colorScale" priority="1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33">
    <cfRule type="colorScale" priority="12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5">
    <cfRule type="colorScale" priority="1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57">
    <cfRule type="colorScale" priority="12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8">
    <cfRule type="colorScale" priority="1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80">
    <cfRule type="colorScale" priority="12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93">
    <cfRule type="colorScale" priority="12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96">
    <cfRule type="colorScale" priority="12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24">
    <cfRule type="colorScale" priority="12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27">
    <cfRule type="colorScale" priority="12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50">
    <cfRule type="colorScale" priority="12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54">
    <cfRule type="colorScale" priority="12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57">
    <cfRule type="colorScale" priority="12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66">
    <cfRule type="colorScale" priority="12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69">
    <cfRule type="colorScale" priority="12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73">
    <cfRule type="colorScale" priority="12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76">
    <cfRule type="colorScale" priority="12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92">
    <cfRule type="colorScale" priority="13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95">
    <cfRule type="colorScale" priority="13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12">
    <cfRule type="colorScale" priority="13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15">
    <cfRule type="colorScale" priority="13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23">
    <cfRule type="colorScale" priority="13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26">
    <cfRule type="colorScale" priority="13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52">
    <cfRule type="colorScale" priority="13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56">
    <cfRule type="colorScale" priority="13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59">
    <cfRule type="colorScale" priority="13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67">
    <cfRule type="colorScale" priority="13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70">
    <cfRule type="colorScale" priority="13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86">
    <cfRule type="colorScale" priority="13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0">
    <cfRule type="colorScale" priority="1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06">
    <cfRule type="colorScale" priority="13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16">
    <cfRule type="colorScale" priority="13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19">
    <cfRule type="colorScale" priority="13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39">
    <cfRule type="colorScale" priority="13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71">
    <cfRule type="colorScale" priority="13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74">
    <cfRule type="colorScale" priority="13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79">
    <cfRule type="colorScale" priority="13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82">
    <cfRule type="colorScale" priority="13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00">
    <cfRule type="colorScale" priority="13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13">
    <cfRule type="colorScale" priority="13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33">
    <cfRule type="colorScale" priority="13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36">
    <cfRule type="colorScale" priority="13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42">
    <cfRule type="colorScale" priority="19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45">
    <cfRule type="colorScale" priority="13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48">
    <cfRule type="colorScale" priority="13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52">
    <cfRule type="colorScale" priority="13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84">
    <cfRule type="colorScale" priority="13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07">
    <cfRule type="colorScale" priority="13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33">
    <cfRule type="colorScale" priority="13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58">
    <cfRule type="colorScale" priority="14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61">
    <cfRule type="colorScale" priority="13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7">
    <cfRule type="colorScale" priority="1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79">
    <cfRule type="colorScale" priority="13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83">
    <cfRule type="colorScale" priority="13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0">
    <cfRule type="colorScale" priority="1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04">
    <cfRule type="colorScale" priority="14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29">
    <cfRule type="colorScale" priority="14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32">
    <cfRule type="colorScale" priority="14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56">
    <cfRule type="colorScale" priority="14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84">
    <cfRule type="colorScale" priority="14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87">
    <cfRule type="colorScale" priority="14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03">
    <cfRule type="colorScale" priority="14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20">
    <cfRule type="colorScale" priority="14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40">
    <cfRule type="colorScale" priority="14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65">
    <cfRule type="colorScale" priority="14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95">
    <cfRule type="colorScale" priority="14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98">
    <cfRule type="colorScale" priority="14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11">
    <cfRule type="colorScale" priority="14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14">
    <cfRule type="colorScale" priority="14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33">
    <cfRule type="colorScale" priority="14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4">
    <cfRule type="colorScale" priority="1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50">
    <cfRule type="colorScale" priority="14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72">
    <cfRule type="colorScale" priority="14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90">
    <cfRule type="colorScale" priority="14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93">
    <cfRule type="colorScale" priority="14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06">
    <cfRule type="colorScale" priority="14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10">
    <cfRule type="colorScale" priority="14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14">
    <cfRule type="colorScale" priority="14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17">
    <cfRule type="colorScale" priority="14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35">
    <cfRule type="colorScale" priority="14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38">
    <cfRule type="colorScale" priority="14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43">
    <cfRule type="colorScale" priority="14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46">
    <cfRule type="colorScale" priority="14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68">
    <cfRule type="colorScale" priority="14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95">
    <cfRule type="colorScale" priority="14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16">
    <cfRule type="colorScale" priority="15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19">
    <cfRule type="colorScale" priority="14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37">
    <cfRule type="colorScale" priority="15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57">
    <cfRule type="colorScale" priority="15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79">
    <cfRule type="colorScale" priority="15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8">
    <cfRule type="colorScale" priority="1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82">
    <cfRule type="colorScale" priority="15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99">
    <cfRule type="colorScale" priority="15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19">
    <cfRule type="colorScale" priority="15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50">
    <cfRule type="colorScale" priority="15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53">
    <cfRule type="colorScale" priority="15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79">
    <cfRule type="colorScale" priority="15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03">
    <cfRule type="colorScale" priority="15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31">
    <cfRule type="colorScale" priority="15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34">
    <cfRule type="colorScale" priority="15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4">
    <cfRule type="colorScale" priority="1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53">
    <cfRule type="colorScale" priority="15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69">
    <cfRule type="colorScale" priority="15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7">
    <cfRule type="colorScale" priority="1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72">
    <cfRule type="colorScale" priority="15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92">
    <cfRule type="colorScale" priority="15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95">
    <cfRule type="colorScale" priority="15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22">
    <cfRule type="colorScale" priority="15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43">
    <cfRule type="colorScale" priority="15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67">
    <cfRule type="colorScale" priority="15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70">
    <cfRule type="colorScale" priority="15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77">
    <cfRule type="colorScale" priority="15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80">
    <cfRule type="colorScale" priority="15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92">
    <cfRule type="colorScale" priority="15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96">
    <cfRule type="colorScale" priority="15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08">
    <cfRule type="colorScale" priority="15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11">
    <cfRule type="colorScale" priority="15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25">
    <cfRule type="colorScale" priority="16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28">
    <cfRule type="colorScale" priority="15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50">
    <cfRule type="colorScale" priority="16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70">
    <cfRule type="colorScale" priority="16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92">
    <cfRule type="colorScale" priority="16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95">
    <cfRule type="colorScale" priority="16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26">
    <cfRule type="colorScale" priority="16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3">
    <cfRule type="colorScale" priority="1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41">
    <cfRule type="colorScale" priority="16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64">
    <cfRule type="colorScale" priority="16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67">
    <cfRule type="colorScale" priority="16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85">
    <cfRule type="colorScale" priority="16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06">
    <cfRule type="colorScale" priority="16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29">
    <cfRule type="colorScale" priority="16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32">
    <cfRule type="colorScale" priority="16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36">
    <cfRule type="colorScale" priority="16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61">
    <cfRule type="colorScale" priority="16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65">
    <cfRule type="colorScale" priority="16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25">
    <cfRule type="colorScale" priority="16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55">
    <cfRule type="colorScale" priority="16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58">
    <cfRule type="colorScale" priority="16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84">
    <cfRule type="colorScale" priority="16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9">
    <cfRule type="colorScale" priority="1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01">
    <cfRule type="colorScale" priority="16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24">
    <cfRule type="colorScale" priority="16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27">
    <cfRule type="colorScale" priority="16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48">
    <cfRule type="colorScale" priority="16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74">
    <cfRule type="colorScale" priority="17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77">
    <cfRule type="colorScale" priority="16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04">
    <cfRule type="colorScale" priority="17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16">
    <cfRule type="colorScale" priority="17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33">
    <cfRule type="colorScale" priority="17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36">
    <cfRule type="colorScale" priority="17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59">
    <cfRule type="colorScale" priority="17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76">
    <cfRule type="colorScale" priority="17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79">
    <cfRule type="colorScale" priority="17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09">
    <cfRule type="colorScale" priority="17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34">
    <cfRule type="colorScale" priority="17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55">
    <cfRule type="colorScale" priority="17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81">
    <cfRule type="colorScale" priority="17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84">
    <cfRule type="colorScale" priority="17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97">
    <cfRule type="colorScale" priority="17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00">
    <cfRule type="colorScale" priority="17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28">
    <cfRule type="colorScale" priority="17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3">
    <cfRule type="colorScale" priority="3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58">
    <cfRule type="colorScale" priority="17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6">
    <cfRule type="colorScale" priority="1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78">
    <cfRule type="colorScale" priority="17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81">
    <cfRule type="colorScale" priority="17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9">
    <cfRule type="colorScale" priority="1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10">
    <cfRule type="colorScale" priority="17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37">
    <cfRule type="colorScale" priority="17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40">
    <cfRule type="colorScale" priority="17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58">
    <cfRule type="colorScale" priority="17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85">
    <cfRule type="colorScale" priority="17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00">
    <cfRule type="colorScale" priority="18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03">
    <cfRule type="colorScale" priority="17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21">
    <cfRule type="colorScale" priority="18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45">
    <cfRule type="colorScale" priority="18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48">
    <cfRule type="colorScale" priority="18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6">
    <cfRule type="colorScale" priority="1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80">
    <cfRule type="colorScale" priority="18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03">
    <cfRule type="colorScale" priority="18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06">
    <cfRule type="colorScale" priority="18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10">
    <cfRule type="colorScale" priority="18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28">
    <cfRule type="colorScale" priority="18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39">
    <cfRule type="colorScale" priority="18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42">
    <cfRule type="colorScale" priority="18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58">
    <cfRule type="colorScale" priority="18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84">
    <cfRule type="colorScale" priority="18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87">
    <cfRule type="colorScale" priority="18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05">
    <cfRule type="colorScale" priority="18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2">
    <cfRule type="colorScale" priority="1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24">
    <cfRule type="colorScale" priority="18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27">
    <cfRule type="colorScale" priority="18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5">
    <cfRule type="colorScale" priority="1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55">
    <cfRule type="colorScale" priority="18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59">
    <cfRule type="colorScale" priority="18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81">
    <cfRule type="colorScale" priority="18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84">
    <cfRule type="colorScale" priority="18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9">
    <cfRule type="colorScale" priority="1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10">
    <cfRule type="colorScale" priority="18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2">
    <cfRule type="colorScale" priority="1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34">
    <cfRule type="colorScale" priority="18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38">
    <cfRule type="colorScale" priority="18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41">
    <cfRule type="colorScale" priority="18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98">
    <cfRule type="colorScale" priority="18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">
    <cfRule type="colorScale" priority="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19">
    <cfRule type="colorScale" priority="18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58">
    <cfRule type="colorScale" priority="18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62">
    <cfRule type="colorScale" priority="18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66">
    <cfRule type="colorScale" priority="19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69">
    <cfRule type="colorScale" priority="19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90">
    <cfRule type="colorScale" priority="19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19">
    <cfRule type="colorScale" priority="19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4">
    <cfRule type="colorScale" priority="1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40">
    <cfRule type="colorScale" priority="19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63">
    <cfRule type="colorScale" priority="19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66">
    <cfRule type="colorScale" priority="19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80">
    <cfRule type="colorScale" priority="19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83">
    <cfRule type="colorScale" priority="19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87">
    <cfRule type="colorScale" priority="19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11">
    <cfRule type="colorScale" priority="19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32">
    <cfRule type="colorScale" priority="19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48">
    <cfRule type="colorScale" priority="19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51">
    <cfRule type="colorScale" priority="19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72">
    <cfRule type="colorScale" priority="19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86">
    <cfRule type="colorScale" priority="20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89">
    <cfRule type="colorScale" priority="19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92">
    <cfRule type="colorScale" priority="19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21">
    <cfRule type="colorScale" priority="19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44">
    <cfRule type="colorScale" priority="19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63">
    <cfRule type="colorScale" priority="19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66">
    <cfRule type="colorScale" priority="19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79">
    <cfRule type="colorScale" priority="19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95">
    <cfRule type="colorScale" priority="19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98">
    <cfRule type="colorScale" priority="19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07">
    <cfRule type="colorScale" priority="19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10">
    <cfRule type="colorScale" priority="19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16">
    <cfRule type="colorScale" priority="19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19">
    <cfRule type="colorScale" priority="19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26">
    <cfRule type="colorScale" priority="19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29">
    <cfRule type="colorScale" priority="19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36">
    <cfRule type="colorScale" priority="19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39">
    <cfRule type="colorScale" priority="19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49">
    <cfRule type="colorScale" priority="19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52">
    <cfRule type="colorScale" priority="19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63">
    <cfRule type="colorScale" priority="20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66">
    <cfRule type="colorScale" priority="19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7">
    <cfRule type="colorScale" priority="1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78">
    <cfRule type="colorScale" priority="20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81">
    <cfRule type="colorScale" priority="20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88">
    <cfRule type="colorScale" priority="20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91">
    <cfRule type="colorScale" priority="20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99">
    <cfRule type="colorScale" priority="20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02">
    <cfRule type="colorScale" priority="20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07">
    <cfRule type="colorScale" priority="20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10">
    <cfRule type="colorScale" priority="20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19">
    <cfRule type="colorScale" priority="20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22">
    <cfRule type="colorScale" priority="20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32">
    <cfRule type="colorScale" priority="20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35">
    <cfRule type="colorScale" priority="20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50">
    <cfRule type="colorScale" priority="20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53">
    <cfRule type="colorScale" priority="20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60">
    <cfRule type="colorScale" priority="21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63">
    <cfRule type="colorScale" priority="20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66">
    <cfRule type="colorScale" priority="20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96">
    <cfRule type="colorScale" priority="20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24">
    <cfRule type="colorScale" priority="20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28">
    <cfRule type="colorScale" priority="20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32">
    <cfRule type="colorScale" priority="20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35">
    <cfRule type="colorScale" priority="20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63">
    <cfRule type="colorScale" priority="20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96">
    <cfRule type="colorScale" priority="20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99">
    <cfRule type="colorScale" priority="20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0">
    <cfRule type="colorScale" priority="2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29">
    <cfRule type="colorScale" priority="20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3">
    <cfRule type="colorScale" priority="2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48">
    <cfRule type="colorScale" priority="20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67">
    <cfRule type="colorScale" priority="20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87">
    <cfRule type="colorScale" priority="20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90">
    <cfRule type="colorScale" priority="20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07">
    <cfRule type="colorScale" priority="20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10">
    <cfRule type="colorScale" priority="20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17">
    <cfRule type="colorScale" priority="20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20">
    <cfRule type="colorScale" priority="20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24">
    <cfRule type="colorScale" priority="20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28">
    <cfRule type="colorScale" priority="20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34">
    <cfRule type="colorScale" priority="20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37">
    <cfRule type="colorScale" priority="20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43">
    <cfRule type="colorScale" priority="20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47">
    <cfRule type="colorScale" priority="20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50">
    <cfRule type="colorScale" priority="20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58">
    <cfRule type="colorScale" priority="21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61">
    <cfRule type="colorScale" priority="21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76">
    <cfRule type="colorScale" priority="21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79">
    <cfRule type="colorScale" priority="21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83">
    <cfRule type="colorScale" priority="21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93">
    <cfRule type="colorScale" priority="21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96">
    <cfRule type="colorScale" priority="21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03">
    <cfRule type="colorScale" priority="21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06">
    <cfRule type="colorScale" priority="21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20">
    <cfRule type="colorScale" priority="21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23">
    <cfRule type="colorScale" priority="21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37">
    <cfRule type="colorScale" priority="21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40">
    <cfRule type="colorScale" priority="21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58">
    <cfRule type="colorScale" priority="21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61">
    <cfRule type="colorScale" priority="21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76">
    <cfRule type="colorScale" priority="21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79">
    <cfRule type="colorScale" priority="21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8">
    <cfRule type="colorScale" priority="2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87">
    <cfRule type="colorScale" priority="21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90">
    <cfRule type="colorScale" priority="21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96">
    <cfRule type="colorScale" priority="21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99">
    <cfRule type="colorScale" priority="21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14">
    <cfRule type="colorScale" priority="21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40">
    <cfRule type="colorScale" priority="21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43">
    <cfRule type="colorScale" priority="21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47">
    <cfRule type="colorScale" priority="21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78">
    <cfRule type="colorScale" priority="21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13">
    <cfRule type="colorScale" priority="21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78">
    <cfRule type="colorScale" priority="21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81">
    <cfRule type="colorScale" priority="21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86">
    <cfRule type="colorScale" priority="21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89">
    <cfRule type="colorScale" priority="21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9">
    <cfRule type="colorScale" priority="2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10">
    <cfRule type="colorScale" priority="21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35">
    <cfRule type="colorScale" priority="21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56">
    <cfRule type="colorScale" priority="22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59">
    <cfRule type="colorScale" priority="21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62">
    <cfRule type="colorScale" priority="21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70">
    <cfRule type="colorScale" priority="22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73">
    <cfRule type="colorScale" priority="21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81">
    <cfRule type="colorScale" priority="22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84">
    <cfRule type="colorScale" priority="22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90">
    <cfRule type="colorScale" priority="22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93">
    <cfRule type="colorScale" priority="22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97">
    <cfRule type="colorScale" priority="22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00">
    <cfRule type="colorScale" priority="22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22">
    <cfRule type="colorScale" priority="22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45">
    <cfRule type="colorScale" priority="22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50">
    <cfRule type="colorScale" priority="22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53">
    <cfRule type="colorScale" priority="22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87">
    <cfRule type="colorScale" priority="22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90">
    <cfRule type="colorScale" priority="22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07">
    <cfRule type="colorScale" priority="22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29">
    <cfRule type="colorScale" priority="22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33">
    <cfRule type="colorScale" priority="22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36">
    <cfRule type="colorScale" priority="22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40">
    <cfRule type="colorScale" priority="22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62">
    <cfRule type="colorScale" priority="22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8">
    <cfRule type="colorScale" priority="2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83">
    <cfRule type="colorScale" priority="22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86">
    <cfRule type="colorScale" priority="22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04">
    <cfRule type="colorScale" priority="22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16">
    <cfRule type="colorScale" priority="22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19">
    <cfRule type="colorScale" priority="22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42">
    <cfRule type="colorScale" priority="22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46">
    <cfRule type="colorScale" priority="22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85">
    <cfRule type="colorScale" priority="22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88">
    <cfRule type="colorScale" priority="22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95">
    <cfRule type="colorScale" priority="22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98">
    <cfRule type="colorScale" priority="22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05">
    <cfRule type="colorScale" priority="22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08">
    <cfRule type="colorScale" priority="22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12">
    <cfRule type="colorScale" priority="22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16">
    <cfRule type="colorScale" priority="22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25">
    <cfRule type="colorScale" priority="22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28">
    <cfRule type="colorScale" priority="22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35">
    <cfRule type="colorScale" priority="22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38">
    <cfRule type="colorScale" priority="22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47">
    <cfRule type="colorScale" priority="24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50">
    <cfRule type="colorScale" priority="23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53">
    <cfRule type="colorScale" priority="23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89">
    <cfRule type="colorScale" priority="23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18">
    <cfRule type="colorScale" priority="23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2">
    <cfRule type="colorScale" priority="2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21">
    <cfRule type="colorScale" priority="23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48">
    <cfRule type="colorScale" priority="23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5">
    <cfRule type="colorScale" priority="2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70">
    <cfRule type="colorScale" priority="23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00">
    <cfRule type="colorScale" priority="23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03">
    <cfRule type="colorScale" priority="23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11">
    <cfRule type="colorScale" priority="23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14">
    <cfRule type="colorScale" priority="23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23">
    <cfRule type="colorScale" priority="23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26">
    <cfRule type="colorScale" priority="23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32">
    <cfRule type="colorScale" priority="23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35">
    <cfRule type="colorScale" priority="23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49">
    <cfRule type="colorScale" priority="23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52">
    <cfRule type="colorScale" priority="23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63">
    <cfRule type="colorScale" priority="23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66">
    <cfRule type="colorScale" priority="23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76">
    <cfRule type="colorScale" priority="23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79">
    <cfRule type="colorScale" priority="23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98">
    <cfRule type="colorScale" priority="23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01">
    <cfRule type="colorScale" priority="23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08">
    <cfRule type="colorScale" priority="23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11">
    <cfRule type="colorScale" priority="23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2">
    <cfRule type="colorScale" priority="2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26">
    <cfRule type="colorScale" priority="23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29">
    <cfRule type="colorScale" priority="23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35">
    <cfRule type="colorScale" priority="23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38">
    <cfRule type="colorScale" priority="23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58">
    <cfRule type="colorScale" priority="23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61">
    <cfRule type="colorScale" priority="23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81">
    <cfRule type="colorScale" priority="23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88">
    <cfRule type="colorScale" priority="23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91">
    <cfRule type="colorScale" priority="23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98">
    <cfRule type="colorScale" priority="23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01">
    <cfRule type="colorScale" priority="23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08">
    <cfRule type="colorScale" priority="23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11">
    <cfRule type="colorScale" priority="23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19">
    <cfRule type="colorScale" priority="23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22">
    <cfRule type="colorScale" priority="23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31">
    <cfRule type="colorScale" priority="23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34">
    <cfRule type="colorScale" priority="23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43">
    <cfRule type="colorScale" priority="23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46">
    <cfRule type="colorScale" priority="23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58">
    <cfRule type="colorScale" priority="24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61">
    <cfRule type="colorScale" priority="24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81">
    <cfRule type="colorScale" priority="24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84">
    <cfRule type="colorScale" priority="24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04">
    <cfRule type="colorScale" priority="24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27">
    <cfRule type="colorScale" priority="24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30">
    <cfRule type="colorScale" priority="24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5">
    <cfRule type="colorScale" priority="2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54">
    <cfRule type="colorScale" priority="24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78">
    <cfRule type="colorScale" priority="24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81">
    <cfRule type="colorScale" priority="24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9">
    <cfRule type="colorScale" priority="2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03">
    <cfRule type="colorScale" priority="24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27">
    <cfRule type="colorScale" priority="24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30">
    <cfRule type="colorScale" priority="24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59">
    <cfRule type="colorScale" priority="24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84">
    <cfRule type="colorScale" priority="24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87">
    <cfRule type="colorScale" priority="24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13">
    <cfRule type="colorScale" priority="24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17">
    <cfRule type="colorScale" priority="24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20">
    <cfRule type="colorScale" priority="24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36">
    <cfRule type="colorScale" priority="24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39">
    <cfRule type="colorScale" priority="24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51">
    <cfRule type="colorScale" priority="24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54">
    <cfRule type="colorScale" priority="24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63">
    <cfRule type="colorScale" priority="24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66">
    <cfRule type="colorScale" priority="24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75">
    <cfRule type="colorScale" priority="24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78">
    <cfRule type="colorScale" priority="24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85">
    <cfRule type="colorScale" priority="24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89">
    <cfRule type="colorScale" priority="24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92">
    <cfRule type="colorScale" priority="24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97">
    <cfRule type="colorScale" priority="25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00">
    <cfRule type="colorScale" priority="24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03">
    <cfRule type="colorScale" priority="24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07">
    <cfRule type="colorScale" priority="24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10">
    <cfRule type="colorScale" priority="24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16">
    <cfRule type="colorScale" priority="24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19">
    <cfRule type="colorScale" priority="24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23">
    <cfRule type="colorScale" priority="24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37">
    <cfRule type="colorScale" priority="24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41">
    <cfRule type="colorScale" priority="25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44">
    <cfRule type="colorScale" priority="24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60">
    <cfRule type="colorScale" priority="25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7">
    <cfRule type="colorScale" priority="2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77">
    <cfRule type="colorScale" priority="25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99">
    <cfRule type="colorScale" priority="25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0">
    <cfRule type="colorScale" priority="2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14">
    <cfRule type="colorScale" priority="25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17">
    <cfRule type="colorScale" priority="25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36">
    <cfRule type="colorScale" priority="25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56">
    <cfRule type="colorScale" priority="25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79">
    <cfRule type="colorScale" priority="25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82">
    <cfRule type="colorScale" priority="2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92">
    <cfRule type="colorScale" priority="25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95">
    <cfRule type="colorScale" priority="25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">
    <cfRule type="colorScale" priority="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11">
    <cfRule type="colorScale" priority="25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14">
    <cfRule type="colorScale" priority="25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38">
    <cfRule type="colorScale" priority="25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41">
    <cfRule type="colorScale" priority="25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45">
    <cfRule type="colorScale" priority="25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48">
    <cfRule type="colorScale" priority="25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61">
    <cfRule type="colorScale" priority="25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64">
    <cfRule type="colorScale" priority="25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7">
    <cfRule type="colorScale" priority="2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83">
    <cfRule type="colorScale" priority="25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86">
    <cfRule type="colorScale" priority="25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1">
    <cfRule type="colorScale" priority="2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17">
    <cfRule type="colorScale" priority="25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20">
    <cfRule type="colorScale" priority="25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31">
    <cfRule type="colorScale" priority="25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34">
    <cfRule type="colorScale" priority="25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4">
    <cfRule type="colorScale" priority="2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43">
    <cfRule type="colorScale" priority="25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46">
    <cfRule type="colorScale" priority="25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51">
    <cfRule type="colorScale" priority="25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54">
    <cfRule type="colorScale" priority="25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60">
    <cfRule type="colorScale" priority="25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63">
    <cfRule type="colorScale" priority="25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67">
    <cfRule type="colorScale" priority="25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70">
    <cfRule type="colorScale" priority="25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77">
    <cfRule type="colorScale" priority="25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80">
    <cfRule type="colorScale" priority="25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85">
    <cfRule type="colorScale" priority="25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88">
    <cfRule type="colorScale" priority="25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93">
    <cfRule type="colorScale" priority="26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96">
    <cfRule type="colorScale" priority="25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99">
    <cfRule type="colorScale" priority="25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16">
    <cfRule type="colorScale" priority="25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35">
    <cfRule type="colorScale" priority="25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53">
    <cfRule type="colorScale" priority="26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56">
    <cfRule type="colorScale" priority="25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65">
    <cfRule type="colorScale" priority="26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68">
    <cfRule type="colorScale" priority="26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78">
    <cfRule type="colorScale" priority="26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81">
    <cfRule type="colorScale" priority="26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93">
    <cfRule type="colorScale" priority="26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96">
    <cfRule type="colorScale" priority="26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03">
    <cfRule type="colorScale" priority="26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06">
    <cfRule type="colorScale" priority="26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11">
    <cfRule type="colorScale" priority="26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14">
    <cfRule type="colorScale" priority="26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22">
    <cfRule type="colorScale" priority="26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25">
    <cfRule type="colorScale" priority="26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31">
    <cfRule type="colorScale" priority="26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34">
    <cfRule type="colorScale" priority="26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41">
    <cfRule type="colorScale" priority="26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44">
    <cfRule type="colorScale" priority="26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56">
    <cfRule type="colorScale" priority="26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59">
    <cfRule type="colorScale" priority="26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68">
    <cfRule type="colorScale" priority="26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71">
    <cfRule type="colorScale" priority="26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87">
    <cfRule type="colorScale" priority="26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9">
    <cfRule type="colorScale" priority="2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">
    <cfRule type="colorScale" priority="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">
    <cfRule type="colorScale" priority="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09">
    <cfRule type="colorScale" priority="26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2">
    <cfRule type="colorScale" priority="2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29">
    <cfRule type="colorScale" priority="26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32">
    <cfRule type="colorScale" priority="26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45">
    <cfRule type="colorScale" priority="26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61">
    <cfRule type="colorScale" priority="26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64">
    <cfRule type="colorScale" priority="26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81">
    <cfRule type="colorScale" priority="26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01">
    <cfRule type="colorScale" priority="26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23">
    <cfRule type="colorScale" priority="26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26">
    <cfRule type="colorScale" priority="26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32">
    <cfRule type="colorScale" priority="26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35">
    <cfRule type="colorScale" priority="26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55">
    <cfRule type="colorScale" priority="26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60">
    <cfRule type="colorScale" priority="26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63">
    <cfRule type="colorScale" priority="26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78">
    <cfRule type="colorScale" priority="26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81">
    <cfRule type="colorScale" priority="26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88">
    <cfRule type="colorScale" priority="26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91">
    <cfRule type="colorScale" priority="26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00">
    <cfRule type="colorScale" priority="27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03">
    <cfRule type="colorScale" priority="26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06">
    <cfRule type="colorScale" priority="26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14">
    <cfRule type="colorScale" priority="26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17">
    <cfRule type="colorScale" priority="26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21">
    <cfRule type="colorScale" priority="26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24">
    <cfRule type="colorScale" priority="26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28">
    <cfRule type="colorScale" priority="26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36">
    <cfRule type="colorScale" priority="27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39">
    <cfRule type="colorScale" priority="27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5">
    <cfRule type="colorScale" priority="2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57">
    <cfRule type="colorScale" priority="27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79">
    <cfRule type="colorScale" priority="27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82">
    <cfRule type="colorScale" priority="27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96">
    <cfRule type="colorScale" priority="27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99">
    <cfRule type="colorScale" priority="27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06">
    <cfRule type="colorScale" priority="27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09">
    <cfRule type="colorScale" priority="27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16">
    <cfRule type="colorScale" priority="27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19">
    <cfRule type="colorScale" priority="27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25">
    <cfRule type="colorScale" priority="27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28">
    <cfRule type="colorScale" priority="27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36">
    <cfRule type="colorScale" priority="27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39">
    <cfRule type="colorScale" priority="27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58">
    <cfRule type="colorScale" priority="27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61">
    <cfRule type="colorScale" priority="27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66">
    <cfRule type="colorScale" priority="27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69">
    <cfRule type="colorScale" priority="27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75">
    <cfRule type="colorScale" priority="27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78">
    <cfRule type="colorScale" priority="27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84">
    <cfRule type="colorScale" priority="27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87">
    <cfRule type="colorScale" priority="27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92">
    <cfRule type="colorScale" priority="27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95">
    <cfRule type="colorScale" priority="27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99">
    <cfRule type="colorScale" priority="27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02">
    <cfRule type="colorScale" priority="27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07">
    <cfRule type="colorScale" priority="28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10">
    <cfRule type="colorScale" priority="27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13">
    <cfRule type="colorScale" priority="27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20">
    <cfRule type="colorScale" priority="27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23">
    <cfRule type="colorScale" priority="27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35">
    <cfRule type="colorScale" priority="27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38">
    <cfRule type="colorScale" priority="27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45">
    <cfRule type="colorScale" priority="27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48">
    <cfRule type="colorScale" priority="27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57">
    <cfRule type="colorScale" priority="27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60">
    <cfRule type="colorScale" priority="27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73">
    <cfRule type="colorScale" priority="27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76">
    <cfRule type="colorScale" priority="27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86">
    <cfRule type="colorScale" priority="27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89">
    <cfRule type="colorScale" priority="27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93">
    <cfRule type="colorScale" priority="27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96">
    <cfRule type="colorScale" priority="27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0">
    <cfRule type="colorScale" priority="2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00">
    <cfRule type="colorScale" priority="27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3">
    <cfRule type="colorScale" priority="2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31">
    <cfRule type="colorScale" priority="27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55">
    <cfRule type="colorScale" priority="27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58">
    <cfRule type="colorScale" priority="27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64">
    <cfRule type="colorScale" priority="27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67">
    <cfRule type="colorScale" priority="27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86">
    <cfRule type="colorScale" priority="27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89">
    <cfRule type="colorScale" priority="27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96">
    <cfRule type="colorScale" priority="28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99">
    <cfRule type="colorScale" priority="27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09">
    <cfRule type="colorScale" priority="28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12">
    <cfRule type="colorScale" priority="28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19">
    <cfRule type="colorScale" priority="28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22">
    <cfRule type="colorScale" priority="28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27">
    <cfRule type="colorScale" priority="28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30">
    <cfRule type="colorScale" priority="28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37">
    <cfRule type="colorScale" priority="28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40">
    <cfRule type="colorScale" priority="28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51">
    <cfRule type="colorScale" priority="28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54">
    <cfRule type="colorScale" priority="28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89">
    <cfRule type="colorScale" priority="28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92">
    <cfRule type="colorScale" priority="28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98">
    <cfRule type="colorScale" priority="28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01">
    <cfRule type="colorScale" priority="28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05">
    <cfRule type="colorScale" priority="28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08">
    <cfRule type="colorScale" priority="28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23">
    <cfRule type="colorScale" priority="29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26">
    <cfRule type="colorScale" priority="28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29">
    <cfRule type="colorScale" priority="28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36">
    <cfRule type="colorScale" priority="28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39">
    <cfRule type="colorScale" priority="28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46">
    <cfRule type="colorScale" priority="28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49">
    <cfRule type="colorScale" priority="28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58">
    <cfRule type="colorScale" priority="28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61">
    <cfRule type="colorScale" priority="28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69">
    <cfRule type="colorScale" priority="28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72">
    <cfRule type="colorScale" priority="28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80">
    <cfRule type="colorScale" priority="28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83">
    <cfRule type="colorScale" priority="28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92">
    <cfRule type="colorScale" priority="28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95">
    <cfRule type="colorScale" priority="28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03">
    <cfRule type="colorScale" priority="28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06">
    <cfRule type="colorScale" priority="28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1">
    <cfRule type="colorScale" priority="2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24">
    <cfRule type="colorScale" priority="28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27">
    <cfRule type="colorScale" priority="28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42">
    <cfRule type="colorScale" priority="28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45">
    <cfRule type="colorScale" priority="28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52">
    <cfRule type="colorScale" priority="28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55">
    <cfRule type="colorScale" priority="28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60">
    <cfRule type="colorScale" priority="28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63">
    <cfRule type="colorScale" priority="28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71">
    <cfRule type="colorScale" priority="28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74">
    <cfRule type="colorScale" priority="28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78">
    <cfRule type="colorScale" priority="28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81">
    <cfRule type="colorScale" priority="28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87">
    <cfRule type="colorScale" priority="28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90">
    <cfRule type="colorScale" priority="28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14">
    <cfRule type="colorScale" priority="28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31">
    <cfRule type="colorScale" priority="28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46">
    <cfRule type="colorScale" priority="28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49">
    <cfRule type="colorScale" priority="28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59">
    <cfRule type="colorScale" priority="28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62">
    <cfRule type="colorScale" priority="28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71">
    <cfRule type="colorScale" priority="29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74">
    <cfRule type="colorScale" priority="29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87">
    <cfRule type="colorScale" priority="29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90">
    <cfRule type="colorScale" priority="29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01">
    <cfRule type="colorScale" priority="29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04">
    <cfRule type="colorScale" priority="29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07">
    <cfRule type="colorScale" priority="29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19">
    <cfRule type="colorScale" priority="29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22">
    <cfRule type="colorScale" priority="29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30">
    <cfRule type="colorScale" priority="29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33">
    <cfRule type="colorScale" priority="29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43">
    <cfRule type="colorScale" priority="29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46">
    <cfRule type="colorScale" priority="29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58">
    <cfRule type="colorScale" priority="29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61">
    <cfRule type="colorScale" priority="29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66">
    <cfRule type="colorScale" priority="29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69">
    <cfRule type="colorScale" priority="29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74">
    <cfRule type="colorScale" priority="29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77">
    <cfRule type="colorScale" priority="29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82">
    <cfRule type="colorScale" priority="29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85">
    <cfRule type="colorScale" priority="29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9">
    <cfRule type="colorScale" priority="2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92">
    <cfRule type="colorScale" priority="29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95">
    <cfRule type="colorScale" priority="29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02">
    <cfRule type="colorScale" priority="29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06">
    <cfRule type="colorScale" priority="29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09">
    <cfRule type="colorScale" priority="29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14">
    <cfRule type="colorScale" priority="29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17">
    <cfRule type="colorScale" priority="29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2">
    <cfRule type="colorScale" priority="2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25">
    <cfRule type="colorScale" priority="29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28">
    <cfRule type="colorScale" priority="29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33">
    <cfRule type="colorScale" priority="29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36">
    <cfRule type="colorScale" priority="29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47">
    <cfRule type="colorScale" priority="29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50">
    <cfRule type="colorScale" priority="29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54">
    <cfRule type="colorScale" priority="29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79">
    <cfRule type="colorScale" priority="29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82">
    <cfRule type="colorScale" priority="29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87">
    <cfRule type="colorScale" priority="29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90">
    <cfRule type="colorScale" priority="29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03">
    <cfRule type="colorScale" priority="29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16">
    <cfRule type="colorScale" priority="29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19">
    <cfRule type="colorScale" priority="29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26">
    <cfRule type="colorScale" priority="29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29">
    <cfRule type="colorScale" priority="29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36">
    <cfRule type="colorScale" priority="29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39">
    <cfRule type="colorScale" priority="29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51">
    <cfRule type="colorScale" priority="29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54">
    <cfRule type="colorScale" priority="29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65">
    <cfRule type="colorScale" priority="30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68">
    <cfRule type="colorScale" priority="29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71">
    <cfRule type="colorScale" priority="29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79">
    <cfRule type="colorScale" priority="29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82">
    <cfRule type="colorScale" priority="29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93">
    <cfRule type="colorScale" priority="29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96">
    <cfRule type="colorScale" priority="29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05">
    <cfRule type="colorScale" priority="29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08">
    <cfRule type="colorScale" priority="29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16">
    <cfRule type="colorScale" priority="30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19">
    <cfRule type="colorScale" priority="30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38">
    <cfRule type="colorScale" priority="30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41">
    <cfRule type="colorScale" priority="30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6">
    <cfRule type="colorScale" priority="2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60">
    <cfRule type="colorScale" priority="30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63">
    <cfRule type="colorScale" priority="30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68">
    <cfRule type="colorScale" priority="30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71">
    <cfRule type="colorScale" priority="30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89">
    <cfRule type="colorScale" priority="30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95">
    <cfRule type="colorScale" priority="30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98">
    <cfRule type="colorScale" priority="30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04">
    <cfRule type="colorScale" priority="30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07">
    <cfRule type="colorScale" priority="30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14">
    <cfRule type="colorScale" priority="30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17">
    <cfRule type="colorScale" priority="30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36">
    <cfRule type="colorScale" priority="30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54">
    <cfRule type="colorScale" priority="30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72">
    <cfRule type="colorScale" priority="30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76">
    <cfRule type="colorScale" priority="30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79">
    <cfRule type="colorScale" priority="30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84">
    <cfRule type="colorScale" priority="30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87">
    <cfRule type="colorScale" priority="30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93">
    <cfRule type="colorScale" priority="30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96">
    <cfRule type="colorScale" priority="30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13">
    <cfRule type="colorScale" priority="30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25">
    <cfRule type="colorScale" priority="30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29">
    <cfRule type="colorScale" priority="30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32">
    <cfRule type="colorScale" priority="30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51">
    <cfRule type="colorScale" priority="30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69">
    <cfRule type="colorScale" priority="30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90">
    <cfRule type="colorScale" priority="30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">
    <cfRule type="colorScale" priority="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06">
    <cfRule type="colorScale" priority="32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09">
    <cfRule type="colorScale" priority="30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12">
    <cfRule type="colorScale" priority="30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19">
    <cfRule type="colorScale" priority="30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22">
    <cfRule type="colorScale" priority="30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28">
    <cfRule type="colorScale" priority="30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31">
    <cfRule type="colorScale" priority="30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4">
    <cfRule type="colorScale" priority="2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51">
    <cfRule type="colorScale" priority="30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54">
    <cfRule type="colorScale" priority="30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61">
    <cfRule type="colorScale" priority="30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64">
    <cfRule type="colorScale" priority="30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69">
    <cfRule type="colorScale" priority="30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75">
    <cfRule type="colorScale" priority="30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78">
    <cfRule type="colorScale" priority="30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84">
    <cfRule type="colorScale" priority="30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87">
    <cfRule type="colorScale" priority="30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95">
    <cfRule type="colorScale" priority="31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98">
    <cfRule type="colorScale" priority="31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20">
    <cfRule type="colorScale" priority="31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35">
    <cfRule type="colorScale" priority="31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38">
    <cfRule type="colorScale" priority="31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47">
    <cfRule type="colorScale" priority="31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50">
    <cfRule type="colorScale" priority="31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62">
    <cfRule type="colorScale" priority="31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65">
    <cfRule type="colorScale" priority="31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84">
    <cfRule type="colorScale" priority="31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87">
    <cfRule type="colorScale" priority="31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96">
    <cfRule type="colorScale" priority="31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99">
    <cfRule type="colorScale" priority="31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20">
    <cfRule type="colorScale" priority="31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23">
    <cfRule type="colorScale" priority="31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31">
    <cfRule type="colorScale" priority="31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34">
    <cfRule type="colorScale" priority="31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39">
    <cfRule type="colorScale" priority="31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42">
    <cfRule type="colorScale" priority="31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63">
    <cfRule type="colorScale" priority="31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66">
    <cfRule type="colorScale" priority="31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72">
    <cfRule type="colorScale" priority="31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75">
    <cfRule type="colorScale" priority="31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93">
    <cfRule type="colorScale" priority="31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96">
    <cfRule type="colorScale" priority="31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0">
    <cfRule type="colorScale" priority="2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02">
    <cfRule type="colorScale" priority="31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05">
    <cfRule type="colorScale" priority="31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46">
    <cfRule type="colorScale" priority="31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61">
    <cfRule type="colorScale" priority="31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64">
    <cfRule type="colorScale" priority="31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74">
    <cfRule type="colorScale" priority="31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77">
    <cfRule type="colorScale" priority="31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90">
    <cfRule type="colorScale" priority="31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93">
    <cfRule type="colorScale" priority="31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">
    <cfRule type="colorScale" priority="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09">
    <cfRule type="colorScale" priority="31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27">
    <cfRule type="colorScale" priority="31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30">
    <cfRule type="colorScale" priority="31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37">
    <cfRule type="colorScale" priority="31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40">
    <cfRule type="colorScale" priority="31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49">
    <cfRule type="colorScale" priority="31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52">
    <cfRule type="colorScale" priority="31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58">
    <cfRule type="colorScale" priority="31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61">
    <cfRule type="colorScale" priority="31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70">
    <cfRule type="colorScale" priority="31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73">
    <cfRule type="colorScale" priority="31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85">
    <cfRule type="colorScale" priority="31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99">
    <cfRule type="colorScale" priority="32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02">
    <cfRule type="colorScale" priority="32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10">
    <cfRule type="colorScale" priority="32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13">
    <cfRule type="colorScale" priority="32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21">
    <cfRule type="colorScale" priority="32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24">
    <cfRule type="colorScale" priority="32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27">
    <cfRule type="colorScale" priority="32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49">
    <cfRule type="colorScale" priority="32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6">
    <cfRule type="colorScale" priority="3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69">
    <cfRule type="colorScale" priority="32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73">
    <cfRule type="colorScale" priority="32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9">
    <cfRule type="colorScale" priority="3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92">
    <cfRule type="colorScale" priority="32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14">
    <cfRule type="colorScale" priority="32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17">
    <cfRule type="colorScale" priority="32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22">
    <cfRule type="colorScale" priority="32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25">
    <cfRule type="colorScale" priority="32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35">
    <cfRule type="colorScale" priority="32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38">
    <cfRule type="colorScale" priority="32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45">
    <cfRule type="colorScale" priority="32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49">
    <cfRule type="colorScale" priority="32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52">
    <cfRule type="colorScale" priority="32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69">
    <cfRule type="colorScale" priority="32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72">
    <cfRule type="colorScale" priority="32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98">
    <cfRule type="colorScale" priority="32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17">
    <cfRule type="colorScale" priority="32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42">
    <cfRule type="colorScale" priority="32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63">
    <cfRule type="colorScale" priority="32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03">
    <cfRule type="colorScale" priority="32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06">
    <cfRule type="colorScale" priority="32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17">
    <cfRule type="colorScale" priority="32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21">
    <cfRule type="colorScale" priority="33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24">
    <cfRule type="colorScale" priority="32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27">
    <cfRule type="colorScale" priority="32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64">
    <cfRule type="colorScale" priority="32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89">
    <cfRule type="colorScale" priority="33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9">
    <cfRule type="colorScale" priority="3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92">
    <cfRule type="colorScale" priority="32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15">
    <cfRule type="colorScale" priority="33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44">
    <cfRule type="colorScale" priority="33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49">
    <cfRule type="colorScale" priority="33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52">
    <cfRule type="colorScale" priority="33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58">
    <cfRule type="colorScale" priority="33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61">
    <cfRule type="colorScale" priority="33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69">
    <cfRule type="colorScale" priority="33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72">
    <cfRule type="colorScale" priority="33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76">
    <cfRule type="colorScale" priority="33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79">
    <cfRule type="colorScale" priority="33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85">
    <cfRule type="colorScale" priority="33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88">
    <cfRule type="colorScale" priority="33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97">
    <cfRule type="colorScale" priority="33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00">
    <cfRule type="colorScale" priority="33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10">
    <cfRule type="colorScale" priority="33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13">
    <cfRule type="colorScale" priority="33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18">
    <cfRule type="colorScale" priority="33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21">
    <cfRule type="colorScale" priority="33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31">
    <cfRule type="colorScale" priority="33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35">
    <cfRule type="colorScale" priority="33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38">
    <cfRule type="colorScale" priority="33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46">
    <cfRule type="colorScale" priority="33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49">
    <cfRule type="colorScale" priority="33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53">
    <cfRule type="colorScale" priority="33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65">
    <cfRule type="colorScale" priority="33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68">
    <cfRule type="colorScale" priority="33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76">
    <cfRule type="colorScale" priority="33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81">
    <cfRule type="colorScale" priority="33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84">
    <cfRule type="colorScale" priority="33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95">
    <cfRule type="colorScale" priority="33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98">
    <cfRule type="colorScale" priority="33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09">
    <cfRule type="colorScale" priority="34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12">
    <cfRule type="colorScale" priority="33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15">
    <cfRule type="colorScale" priority="33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25">
    <cfRule type="colorScale" priority="33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28">
    <cfRule type="colorScale" priority="33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33">
    <cfRule type="colorScale" priority="33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36">
    <cfRule type="colorScale" priority="33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4">
    <cfRule type="colorScale" priority="3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45">
    <cfRule type="colorScale" priority="33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48">
    <cfRule type="colorScale" priority="33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55">
    <cfRule type="colorScale" priority="33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58">
    <cfRule type="colorScale" priority="33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81">
    <cfRule type="colorScale" priority="33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04">
    <cfRule type="colorScale" priority="33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28">
    <cfRule type="colorScale" priority="33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31">
    <cfRule type="colorScale" priority="33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40">
    <cfRule type="colorScale" priority="33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43">
    <cfRule type="colorScale" priority="33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49">
    <cfRule type="colorScale" priority="33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52">
    <cfRule type="colorScale" priority="33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60">
    <cfRule type="colorScale" priority="33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63">
    <cfRule type="colorScale" priority="33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70">
    <cfRule type="colorScale" priority="34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73">
    <cfRule type="colorScale" priority="33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82">
    <cfRule type="colorScale" priority="34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85">
    <cfRule type="colorScale" priority="34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91">
    <cfRule type="colorScale" priority="34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94">
    <cfRule type="colorScale" priority="34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97">
    <cfRule type="colorScale" priority="34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13">
    <cfRule type="colorScale" priority="34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16">
    <cfRule type="colorScale" priority="34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38">
    <cfRule type="colorScale" priority="34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53">
    <cfRule type="colorScale" priority="34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56">
    <cfRule type="colorScale" priority="34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66">
    <cfRule type="colorScale" priority="34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69">
    <cfRule type="colorScale" priority="34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82">
    <cfRule type="colorScale" priority="34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85">
    <cfRule type="colorScale" priority="34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91">
    <cfRule type="colorScale" priority="34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94">
    <cfRule type="colorScale" priority="34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04">
    <cfRule type="colorScale" priority="34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07">
    <cfRule type="colorScale" priority="34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30">
    <cfRule type="colorScale" priority="34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33">
    <cfRule type="colorScale" priority="34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39">
    <cfRule type="colorScale" priority="34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42">
    <cfRule type="colorScale" priority="34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47">
    <cfRule type="colorScale" priority="34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5">
    <cfRule type="colorScale" priority="3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50">
    <cfRule type="colorScale" priority="34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56">
    <cfRule type="colorScale" priority="34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59">
    <cfRule type="colorScale" priority="34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75">
    <cfRule type="colorScale" priority="34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78">
    <cfRule type="colorScale" priority="34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8">
    <cfRule type="colorScale" priority="3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94">
    <cfRule type="colorScale" priority="34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097">
    <cfRule type="colorScale" priority="34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03">
    <cfRule type="colorScale" priority="35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06">
    <cfRule type="colorScale" priority="34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09">
    <cfRule type="colorScale" priority="34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13">
    <cfRule type="colorScale" priority="34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30">
    <cfRule type="colorScale" priority="34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42">
    <cfRule type="colorScale" priority="34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63">
    <cfRule type="colorScale" priority="34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66">
    <cfRule type="colorScale" priority="34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73">
    <cfRule type="colorScale" priority="34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76">
    <cfRule type="colorScale" priority="34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82">
    <cfRule type="colorScale" priority="34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85">
    <cfRule type="colorScale" priority="34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94">
    <cfRule type="colorScale" priority="34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197">
    <cfRule type="colorScale" priority="34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01">
    <cfRule type="colorScale" priority="34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04">
    <cfRule type="colorScale" priority="34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19">
    <cfRule type="colorScale" priority="34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22">
    <cfRule type="colorScale" priority="34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38">
    <cfRule type="colorScale" priority="35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41">
    <cfRule type="colorScale" priority="35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60">
    <cfRule type="colorScale" priority="35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80">
    <cfRule type="colorScale" priority="35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9">
    <cfRule type="colorScale" priority="3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03">
    <cfRule type="colorScale" priority="35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06">
    <cfRule type="colorScale" priority="35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11">
    <cfRule type="colorScale" priority="35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14">
    <cfRule type="colorScale" priority="35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24">
    <cfRule type="colorScale" priority="35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27">
    <cfRule type="colorScale" priority="35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4">
    <cfRule type="colorScale" priority="3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40">
    <cfRule type="colorScale" priority="3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43">
    <cfRule type="colorScale" priority="35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63">
    <cfRule type="colorScale" priority="35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66">
    <cfRule type="colorScale" priority="35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77">
    <cfRule type="colorScale" priority="35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80">
    <cfRule type="colorScale" priority="35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85">
    <cfRule type="colorScale" priority="35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88">
    <cfRule type="colorScale" priority="35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05">
    <cfRule type="colorScale" priority="35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09">
    <cfRule type="colorScale" priority="35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12">
    <cfRule type="colorScale" priority="35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19">
    <cfRule type="colorScale" priority="35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22">
    <cfRule type="colorScale" priority="35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32">
    <cfRule type="colorScale" priority="35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35">
    <cfRule type="colorScale" priority="35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47">
    <cfRule type="colorScale" priority="35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50">
    <cfRule type="colorScale" priority="35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57">
    <cfRule type="colorScale" priority="35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60">
    <cfRule type="colorScale" priority="35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64">
    <cfRule type="colorScale" priority="35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67">
    <cfRule type="colorScale" priority="35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72">
    <cfRule type="colorScale" priority="35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75">
    <cfRule type="colorScale" priority="35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83">
    <cfRule type="colorScale" priority="35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86">
    <cfRule type="colorScale" priority="35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92">
    <cfRule type="colorScale" priority="35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495">
    <cfRule type="colorScale" priority="35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04">
    <cfRule type="colorScale" priority="36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07">
    <cfRule type="colorScale" priority="35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10">
    <cfRule type="colorScale" priority="35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23">
    <cfRule type="colorScale" priority="35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26">
    <cfRule type="colorScale" priority="35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43">
    <cfRule type="colorScale" priority="35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46">
    <cfRule type="colorScale" priority="35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55">
    <cfRule type="colorScale" priority="35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58">
    <cfRule type="colorScale" priority="35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67">
    <cfRule type="colorScale" priority="35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7">
    <cfRule type="colorScale" priority="3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70">
    <cfRule type="colorScale" priority="35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592">
    <cfRule type="colorScale" priority="35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07">
    <cfRule type="colorScale" priority="35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26">
    <cfRule type="colorScale" priority="36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29">
    <cfRule type="colorScale" priority="36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41">
    <cfRule type="colorScale" priority="36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44">
    <cfRule type="colorScale" priority="36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64">
    <cfRule type="colorScale" priority="36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67">
    <cfRule type="colorScale" priority="36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71">
    <cfRule type="colorScale" priority="36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74">
    <cfRule type="colorScale" priority="36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87">
    <cfRule type="colorScale" priority="36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90">
    <cfRule type="colorScale" priority="36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95">
    <cfRule type="colorScale" priority="36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98">
    <cfRule type="colorScale" priority="36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14">
    <cfRule type="colorScale" priority="36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17">
    <cfRule type="colorScale" priority="36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28">
    <cfRule type="colorScale" priority="36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31">
    <cfRule type="colorScale" priority="36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35">
    <cfRule type="colorScale" priority="36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38">
    <cfRule type="colorScale" priority="36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50">
    <cfRule type="colorScale" priority="36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53">
    <cfRule type="colorScale" priority="36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60">
    <cfRule type="colorScale" priority="36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63">
    <cfRule type="colorScale" priority="36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68">
    <cfRule type="colorScale" priority="37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71">
    <cfRule type="colorScale" priority="36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74">
    <cfRule type="colorScale" priority="36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84">
    <cfRule type="colorScale" priority="36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87">
    <cfRule type="colorScale" priority="36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9">
    <cfRule type="colorScale" priority="4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98">
    <cfRule type="colorScale" priority="36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01">
    <cfRule type="colorScale" priority="36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07">
    <cfRule type="colorScale" priority="36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10">
    <cfRule type="colorScale" priority="36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15">
    <cfRule type="colorScale" priority="36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18">
    <cfRule type="colorScale" priority="36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2">
    <cfRule type="colorScale" priority="3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30">
    <cfRule type="colorScale" priority="36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33">
    <cfRule type="colorScale" priority="36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5">
    <cfRule type="colorScale" priority="3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58">
    <cfRule type="colorScale" priority="36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83">
    <cfRule type="colorScale" priority="36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86">
    <cfRule type="colorScale" priority="36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94">
    <cfRule type="colorScale" priority="36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97">
    <cfRule type="colorScale" priority="36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04">
    <cfRule type="colorScale" priority="36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07">
    <cfRule type="colorScale" priority="36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15">
    <cfRule type="colorScale" priority="36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18">
    <cfRule type="colorScale" priority="36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32">
    <cfRule type="colorScale" priority="36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35">
    <cfRule type="colorScale" priority="36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48">
    <cfRule type="colorScale" priority="36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51">
    <cfRule type="colorScale" priority="36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70">
    <cfRule type="colorScale" priority="36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999">
    <cfRule type="colorScale" priority="37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02">
    <cfRule type="colorScale" priority="37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11">
    <cfRule type="colorScale" priority="37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14">
    <cfRule type="colorScale" priority="37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29">
    <cfRule type="colorScale" priority="37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32">
    <cfRule type="colorScale" priority="37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43">
    <cfRule type="colorScale" priority="37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46">
    <cfRule type="colorScale" priority="37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59">
    <cfRule type="colorScale" priority="37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62">
    <cfRule type="colorScale" priority="37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69">
    <cfRule type="colorScale" priority="37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72">
    <cfRule type="colorScale" priority="37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78">
    <cfRule type="colorScale" priority="37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81">
    <cfRule type="colorScale" priority="37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85">
    <cfRule type="colorScale" priority="37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88">
    <cfRule type="colorScale" priority="37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95">
    <cfRule type="colorScale" priority="37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99">
    <cfRule type="colorScale" priority="37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02">
    <cfRule type="colorScale" priority="37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09">
    <cfRule type="colorScale" priority="40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12">
    <cfRule type="colorScale" priority="37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15">
    <cfRule type="colorScale" priority="37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41">
    <cfRule type="colorScale" priority="37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67">
    <cfRule type="colorScale" priority="37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91">
    <cfRule type="colorScale" priority="37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22">
    <cfRule type="colorScale" priority="37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25">
    <cfRule type="colorScale" priority="37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30">
    <cfRule type="colorScale" priority="37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33">
    <cfRule type="colorScale" priority="37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43">
    <cfRule type="colorScale" priority="37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46">
    <cfRule type="colorScale" priority="37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71">
    <cfRule type="colorScale" priority="37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74">
    <cfRule type="colorScale" priority="37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88">
    <cfRule type="colorScale" priority="37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91">
    <cfRule type="colorScale" priority="37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97">
    <cfRule type="colorScale" priority="37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0">
    <cfRule type="colorScale" priority="3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00">
    <cfRule type="colorScale" priority="37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11">
    <cfRule type="colorScale" priority="37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14">
    <cfRule type="colorScale" priority="37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30">
    <cfRule type="colorScale" priority="37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66">
    <cfRule type="colorScale" priority="38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69">
    <cfRule type="colorScale" priority="37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392">
    <cfRule type="colorScale" priority="37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">
    <cfRule type="colorScale" priority="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06">
    <cfRule type="colorScale" priority="38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09">
    <cfRule type="colorScale" priority="38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17">
    <cfRule type="colorScale" priority="38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20">
    <cfRule type="colorScale" priority="38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26">
    <cfRule type="colorScale" priority="38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29">
    <cfRule type="colorScale" priority="38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55">
    <cfRule type="colorScale" priority="38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58">
    <cfRule type="colorScale" priority="38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66">
    <cfRule type="colorScale" priority="38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69">
    <cfRule type="colorScale" priority="38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80">
    <cfRule type="colorScale" priority="38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83">
    <cfRule type="colorScale" priority="38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97">
    <cfRule type="colorScale" priority="38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00">
    <cfRule type="colorScale" priority="38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31">
    <cfRule type="colorScale" priority="38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34">
    <cfRule type="colorScale" priority="38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51">
    <cfRule type="colorScale" priority="38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6">
    <cfRule type="colorScale" priority="3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64">
    <cfRule type="colorScale" priority="38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67">
    <cfRule type="colorScale" priority="38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87">
    <cfRule type="colorScale" priority="38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9">
    <cfRule type="colorScale" priority="3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08">
    <cfRule type="colorScale" priority="38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11">
    <cfRule type="colorScale" priority="38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34">
    <cfRule type="colorScale" priority="38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50">
    <cfRule type="colorScale" priority="38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54">
    <cfRule type="colorScale" priority="38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57">
    <cfRule type="colorScale" priority="38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74">
    <cfRule type="colorScale" priority="38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77">
    <cfRule type="colorScale" priority="38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90">
    <cfRule type="colorScale" priority="38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693">
    <cfRule type="colorScale" priority="38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56">
    <cfRule type="colorScale" priority="38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69">
    <cfRule type="colorScale" priority="38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86">
    <cfRule type="colorScale" priority="38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07">
    <cfRule type="colorScale" priority="39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10">
    <cfRule type="colorScale" priority="38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19">
    <cfRule type="colorScale" priority="39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22">
    <cfRule type="colorScale" priority="39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36">
    <cfRule type="colorScale" priority="39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57">
    <cfRule type="colorScale" priority="39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60">
    <cfRule type="colorScale" priority="39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80">
    <cfRule type="colorScale" priority="39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10">
    <cfRule type="colorScale" priority="39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13">
    <cfRule type="colorScale" priority="39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36">
    <cfRule type="colorScale" priority="39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39">
    <cfRule type="colorScale" priority="39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4">
    <cfRule type="colorScale" priority="3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58">
    <cfRule type="colorScale" priority="39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76">
    <cfRule type="colorScale" priority="39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79">
    <cfRule type="colorScale" priority="39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98">
    <cfRule type="colorScale" priority="39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20">
    <cfRule type="colorScale" priority="39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44">
    <cfRule type="colorScale" priority="39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59">
    <cfRule type="colorScale" priority="39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62">
    <cfRule type="colorScale" priority="39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82">
    <cfRule type="colorScale" priority="39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85">
    <cfRule type="colorScale" priority="39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15">
    <cfRule type="colorScale" priority="39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42">
    <cfRule type="colorScale" priority="39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45">
    <cfRule type="colorScale" priority="39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69">
    <cfRule type="colorScale" priority="39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91">
    <cfRule type="colorScale" priority="39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20">
    <cfRule type="colorScale" priority="39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23">
    <cfRule type="colorScale" priority="39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35">
    <cfRule type="colorScale" priority="40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38">
    <cfRule type="colorScale" priority="40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4">
    <cfRule type="colorScale" priority="3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49">
    <cfRule type="colorScale" priority="40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67">
    <cfRule type="colorScale" priority="40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7">
    <cfRule type="colorScale" priority="3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70">
    <cfRule type="colorScale" priority="40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79">
    <cfRule type="colorScale" priority="40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82">
    <cfRule type="colorScale" priority="40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04">
    <cfRule type="colorScale" priority="40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17">
    <cfRule type="colorScale" priority="40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31">
    <cfRule type="colorScale" priority="40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34">
    <cfRule type="colorScale" priority="40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58">
    <cfRule type="colorScale" priority="40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61">
    <cfRule type="colorScale" priority="40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7">
    <cfRule type="colorScale" priority="3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73">
    <cfRule type="colorScale" priority="40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76">
    <cfRule type="colorScale" priority="40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82">
    <cfRule type="colorScale" priority="40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85">
    <cfRule type="colorScale" priority="40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0">
    <cfRule type="colorScale" priority="3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09">
    <cfRule type="colorScale" priority="40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34">
    <cfRule type="colorScale" priority="40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48">
    <cfRule type="colorScale" priority="40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51">
    <cfRule type="colorScale" priority="40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77">
    <cfRule type="colorScale" priority="40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80">
    <cfRule type="colorScale" priority="40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84">
    <cfRule type="colorScale" priority="40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87">
    <cfRule type="colorScale" priority="40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96">
    <cfRule type="colorScale" priority="41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99">
    <cfRule type="colorScale" priority="40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02">
    <cfRule type="colorScale" priority="40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06">
    <cfRule type="colorScale" priority="40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09">
    <cfRule type="colorScale" priority="40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13">
    <cfRule type="colorScale" priority="40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16">
    <cfRule type="colorScale" priority="40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26">
    <cfRule type="colorScale" priority="40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29">
    <cfRule type="colorScale" priority="40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46">
    <cfRule type="colorScale" priority="40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65">
    <cfRule type="colorScale" priority="40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68">
    <cfRule type="colorScale" priority="40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89">
    <cfRule type="colorScale" priority="40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04">
    <cfRule type="colorScale" priority="40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2">
    <cfRule type="colorScale" priority="3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21">
    <cfRule type="colorScale" priority="40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24">
    <cfRule type="colorScale" priority="40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36">
    <cfRule type="colorScale" priority="41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39">
    <cfRule type="colorScale" priority="41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47">
    <cfRule type="colorScale" priority="41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5">
    <cfRule type="colorScale" priority="3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50">
    <cfRule type="colorScale" priority="41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57">
    <cfRule type="colorScale" priority="41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60">
    <cfRule type="colorScale" priority="41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69">
    <cfRule type="colorScale" priority="41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72">
    <cfRule type="colorScale" priority="41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89">
    <cfRule type="colorScale" priority="41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93">
    <cfRule type="colorScale" priority="41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698">
    <cfRule type="colorScale" priority="41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01">
    <cfRule type="colorScale" priority="41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18">
    <cfRule type="colorScale" priority="41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30">
    <cfRule type="colorScale" priority="41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33">
    <cfRule type="colorScale" priority="41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46">
    <cfRule type="colorScale" priority="41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49">
    <cfRule type="colorScale" priority="41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6">
    <cfRule type="colorScale" priority="3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67">
    <cfRule type="colorScale" priority="41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70">
    <cfRule type="colorScale" priority="41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78">
    <cfRule type="colorScale" priority="41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81">
    <cfRule type="colorScale" priority="41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9">
    <cfRule type="colorScale" priority="3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96">
    <cfRule type="colorScale" priority="41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799">
    <cfRule type="colorScale" priority="41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04">
    <cfRule type="colorScale" priority="41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07">
    <cfRule type="colorScale" priority="41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25">
    <cfRule type="colorScale" priority="41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28">
    <cfRule type="colorScale" priority="41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35">
    <cfRule type="colorScale" priority="41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39">
    <cfRule type="colorScale" priority="42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42">
    <cfRule type="colorScale" priority="41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45">
    <cfRule type="colorScale" priority="41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49">
    <cfRule type="colorScale" priority="41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77">
    <cfRule type="colorScale" priority="41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81">
    <cfRule type="colorScale" priority="41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84">
    <cfRule type="colorScale" priority="41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06">
    <cfRule type="colorScale" priority="41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2">
    <cfRule type="colorScale" priority="3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26">
    <cfRule type="colorScale" priority="41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41">
    <cfRule type="colorScale" priority="41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5">
    <cfRule type="colorScale" priority="3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60">
    <cfRule type="colorScale" priority="41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63">
    <cfRule type="colorScale" priority="41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989">
    <cfRule type="colorScale" priority="41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12">
    <cfRule type="colorScale" priority="41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39">
    <cfRule type="colorScale" priority="42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42">
    <cfRule type="colorScale" priority="42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50">
    <cfRule type="colorScale" priority="42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54">
    <cfRule type="colorScale" priority="42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57">
    <cfRule type="colorScale" priority="42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88">
    <cfRule type="colorScale" priority="42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9">
    <cfRule type="colorScale" priority="3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16">
    <cfRule type="colorScale" priority="42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19">
    <cfRule type="colorScale" priority="42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24">
    <cfRule type="colorScale" priority="42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27">
    <cfRule type="colorScale" priority="42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3">
    <cfRule type="colorScale" priority="3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52">
    <cfRule type="colorScale" priority="42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55">
    <cfRule type="colorScale" priority="42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6">
    <cfRule type="colorScale" priority="3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69">
    <cfRule type="colorScale" priority="42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72">
    <cfRule type="colorScale" priority="42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78">
    <cfRule type="colorScale" priority="42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81">
    <cfRule type="colorScale" priority="42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89">
    <cfRule type="colorScale" priority="42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92">
    <cfRule type="colorScale" priority="42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98">
    <cfRule type="colorScale" priority="42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01">
    <cfRule type="colorScale" priority="42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10">
    <cfRule type="colorScale" priority="42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13">
    <cfRule type="colorScale" priority="42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23">
    <cfRule type="colorScale" priority="42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27">
    <cfRule type="colorScale" priority="42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30">
    <cfRule type="colorScale" priority="42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36">
    <cfRule type="colorScale" priority="42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39">
    <cfRule type="colorScale" priority="42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50">
    <cfRule type="colorScale" priority="42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53">
    <cfRule type="colorScale" priority="42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61">
    <cfRule type="colorScale" priority="42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64">
    <cfRule type="colorScale" priority="42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74">
    <cfRule type="colorScale" priority="42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77">
    <cfRule type="colorScale" priority="42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8">
    <cfRule type="colorScale" priority="4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86">
    <cfRule type="colorScale" priority="42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89">
    <cfRule type="colorScale" priority="42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94">
    <cfRule type="colorScale" priority="42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99">
    <cfRule type="colorScale" priority="42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02">
    <cfRule type="colorScale" priority="42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09">
    <cfRule type="colorScale" priority="42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1">
    <cfRule type="colorScale" priority="4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12">
    <cfRule type="colorScale" priority="42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24">
    <cfRule type="colorScale" priority="42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27">
    <cfRule type="colorScale" priority="42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35">
    <cfRule type="colorScale" priority="42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38">
    <cfRule type="colorScale" priority="42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45">
    <cfRule type="colorScale" priority="42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48">
    <cfRule type="colorScale" priority="42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64">
    <cfRule type="colorScale" priority="42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67">
    <cfRule type="colorScale" priority="42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77">
    <cfRule type="colorScale" priority="42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80">
    <cfRule type="colorScale" priority="42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92">
    <cfRule type="colorScale" priority="43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95">
    <cfRule type="colorScale" priority="42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398">
    <cfRule type="colorScale" priority="42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02">
    <cfRule type="colorScale" priority="43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05">
    <cfRule type="colorScale" priority="43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31">
    <cfRule type="colorScale" priority="43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35">
    <cfRule type="colorScale" priority="43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38">
    <cfRule type="colorScale" priority="43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56">
    <cfRule type="colorScale" priority="43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77">
    <cfRule type="colorScale" priority="43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80">
    <cfRule type="colorScale" priority="43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92">
    <cfRule type="colorScale" priority="43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95">
    <cfRule type="colorScale" priority="43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00">
    <cfRule type="colorScale" priority="43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03">
    <cfRule type="colorScale" priority="43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07">
    <cfRule type="colorScale" priority="43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10">
    <cfRule type="colorScale" priority="43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16">
    <cfRule type="colorScale" priority="43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19">
    <cfRule type="colorScale" priority="43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24">
    <cfRule type="colorScale" priority="43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27">
    <cfRule type="colorScale" priority="43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36">
    <cfRule type="colorScale" priority="43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39">
    <cfRule type="colorScale" priority="43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46">
    <cfRule type="colorScale" priority="43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49">
    <cfRule type="colorScale" priority="43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63">
    <cfRule type="colorScale" priority="43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66">
    <cfRule type="colorScale" priority="43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74">
    <cfRule type="colorScale" priority="43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77">
    <cfRule type="colorScale" priority="43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81">
    <cfRule type="colorScale" priority="43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84">
    <cfRule type="colorScale" priority="43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9">
    <cfRule type="colorScale" priority="4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90">
    <cfRule type="colorScale" priority="44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93">
    <cfRule type="colorScale" priority="43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96">
    <cfRule type="colorScale" priority="43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12">
    <cfRule type="colorScale" priority="43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15">
    <cfRule type="colorScale" priority="43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21">
    <cfRule type="colorScale" priority="43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24">
    <cfRule type="colorScale" priority="43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42">
    <cfRule type="colorScale" priority="43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45">
    <cfRule type="colorScale" priority="43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53">
    <cfRule type="colorScale" priority="43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56">
    <cfRule type="colorScale" priority="43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68">
    <cfRule type="colorScale" priority="43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77">
    <cfRule type="colorScale" priority="43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680">
    <cfRule type="colorScale" priority="43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06">
    <cfRule type="colorScale" priority="43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11">
    <cfRule type="colorScale" priority="43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28">
    <cfRule type="colorScale" priority="43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31">
    <cfRule type="colorScale" priority="43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36">
    <cfRule type="colorScale" priority="43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39">
    <cfRule type="colorScale" priority="43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62">
    <cfRule type="colorScale" priority="43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74">
    <cfRule type="colorScale" priority="44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77">
    <cfRule type="colorScale" priority="44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89">
    <cfRule type="colorScale" priority="44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92">
    <cfRule type="colorScale" priority="44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04">
    <cfRule type="colorScale" priority="44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07">
    <cfRule type="colorScale" priority="44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15">
    <cfRule type="colorScale" priority="44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18">
    <cfRule type="colorScale" priority="44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23">
    <cfRule type="colorScale" priority="44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26">
    <cfRule type="colorScale" priority="44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29">
    <cfRule type="colorScale" priority="44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47">
    <cfRule type="colorScale" priority="44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64">
    <cfRule type="colorScale" priority="44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67">
    <cfRule type="colorScale" priority="44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81">
    <cfRule type="colorScale" priority="44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96">
    <cfRule type="colorScale" priority="44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99">
    <cfRule type="colorScale" priority="44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20">
    <cfRule type="colorScale" priority="44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24">
    <cfRule type="colorScale" priority="44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27">
    <cfRule type="colorScale" priority="44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36">
    <cfRule type="colorScale" priority="44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40">
    <cfRule type="colorScale" priority="44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43">
    <cfRule type="colorScale" priority="44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53">
    <cfRule type="colorScale" priority="44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57">
    <cfRule type="colorScale" priority="44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60">
    <cfRule type="colorScale" priority="44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77">
    <cfRule type="colorScale" priority="44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80">
    <cfRule type="colorScale" priority="44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86">
    <cfRule type="colorScale" priority="44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89">
    <cfRule type="colorScale" priority="44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0">
    <cfRule type="colorScale" priority="4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02">
    <cfRule type="colorScale" priority="44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05">
    <cfRule type="colorScale" priority="44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15">
    <cfRule type="colorScale" priority="44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18">
    <cfRule type="colorScale" priority="44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3">
    <cfRule type="colorScale" priority="4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34">
    <cfRule type="colorScale" priority="44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37">
    <cfRule type="colorScale" priority="44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55">
    <cfRule type="colorScale" priority="44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58">
    <cfRule type="colorScale" priority="44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65">
    <cfRule type="colorScale" priority="44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68">
    <cfRule type="colorScale" priority="44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7">
    <cfRule type="colorScale" priority="4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78">
    <cfRule type="colorScale" priority="44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81">
    <cfRule type="colorScale" priority="44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90">
    <cfRule type="colorScale" priority="44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093">
    <cfRule type="colorScale" priority="44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05">
    <cfRule type="colorScale" priority="44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08">
    <cfRule type="colorScale" priority="44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20">
    <cfRule type="colorScale" priority="45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23">
    <cfRule type="colorScale" priority="44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26">
    <cfRule type="colorScale" priority="44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30">
    <cfRule type="colorScale" priority="44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33">
    <cfRule type="colorScale" priority="44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43">
    <cfRule type="colorScale" priority="45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46">
    <cfRule type="colorScale" priority="45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63">
    <cfRule type="colorScale" priority="45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73">
    <cfRule type="colorScale" priority="45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76">
    <cfRule type="colorScale" priority="45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90">
    <cfRule type="colorScale" priority="45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193">
    <cfRule type="colorScale" priority="45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02">
    <cfRule type="colorScale" priority="45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05">
    <cfRule type="colorScale" priority="45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16">
    <cfRule type="colorScale" priority="45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19">
    <cfRule type="colorScale" priority="45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40">
    <cfRule type="colorScale" priority="45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43">
    <cfRule type="colorScale" priority="45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48">
    <cfRule type="colorScale" priority="45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51">
    <cfRule type="colorScale" priority="45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55">
    <cfRule type="colorScale" priority="45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58">
    <cfRule type="colorScale" priority="45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67">
    <cfRule type="colorScale" priority="45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70">
    <cfRule type="colorScale" priority="45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77">
    <cfRule type="colorScale" priority="45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8">
    <cfRule type="colorScale" priority="4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80">
    <cfRule type="colorScale" priority="45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88">
    <cfRule type="colorScale" priority="46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91">
    <cfRule type="colorScale" priority="45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94">
    <cfRule type="colorScale" priority="45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08">
    <cfRule type="colorScale" priority="45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11">
    <cfRule type="colorScale" priority="45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21">
    <cfRule type="colorScale" priority="45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24">
    <cfRule type="colorScale" priority="45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31">
    <cfRule type="colorScale" priority="45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34">
    <cfRule type="colorScale" priority="45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44">
    <cfRule type="colorScale" priority="45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47">
    <cfRule type="colorScale" priority="45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51">
    <cfRule type="colorScale" priority="45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54">
    <cfRule type="colorScale" priority="45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58">
    <cfRule type="colorScale" priority="45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61">
    <cfRule type="colorScale" priority="45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67">
    <cfRule type="colorScale" priority="45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70">
    <cfRule type="colorScale" priority="45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76">
    <cfRule type="colorScale" priority="45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79">
    <cfRule type="colorScale" priority="45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87">
    <cfRule type="colorScale" priority="45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390">
    <cfRule type="colorScale" priority="45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22">
    <cfRule type="colorScale" priority="45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43">
    <cfRule type="colorScale" priority="45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46">
    <cfRule type="colorScale" priority="45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50">
    <cfRule type="colorScale" priority="45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53">
    <cfRule type="colorScale" priority="45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61">
    <cfRule type="colorScale" priority="45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64">
    <cfRule type="colorScale" priority="45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83">
    <cfRule type="colorScale" priority="45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98">
    <cfRule type="colorScale" priority="46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01">
    <cfRule type="colorScale" priority="45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24">
    <cfRule type="colorScale" priority="46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45">
    <cfRule type="colorScale" priority="46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48">
    <cfRule type="colorScale" priority="46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5">
    <cfRule type="colorScale" priority="4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79">
    <cfRule type="colorScale" priority="46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8">
    <cfRule type="colorScale" priority="4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83">
    <cfRule type="colorScale" priority="46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09">
    <cfRule type="colorScale" priority="46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12">
    <cfRule type="colorScale" priority="46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35">
    <cfRule type="colorScale" priority="46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38">
    <cfRule type="colorScale" priority="46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42">
    <cfRule type="colorScale" priority="46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45">
    <cfRule type="colorScale" priority="46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58">
    <cfRule type="colorScale" priority="46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61">
    <cfRule type="colorScale" priority="46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65">
    <cfRule type="colorScale" priority="46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68">
    <cfRule type="colorScale" priority="46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77">
    <cfRule type="colorScale" priority="46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81">
    <cfRule type="colorScale" priority="46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84">
    <cfRule type="colorScale" priority="46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93">
    <cfRule type="colorScale" priority="46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96">
    <cfRule type="colorScale" priority="46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06">
    <cfRule type="colorScale" priority="46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09">
    <cfRule type="colorScale" priority="46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27">
    <cfRule type="colorScale" priority="46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30">
    <cfRule type="colorScale" priority="46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48">
    <cfRule type="colorScale" priority="46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51">
    <cfRule type="colorScale" priority="46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62">
    <cfRule type="colorScale" priority="46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65">
    <cfRule type="colorScale" priority="46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76">
    <cfRule type="colorScale" priority="46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79">
    <cfRule type="colorScale" priority="46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94">
    <cfRule type="colorScale" priority="46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97">
    <cfRule type="colorScale" priority="46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05">
    <cfRule type="colorScale" priority="46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08">
    <cfRule type="colorScale" priority="46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20">
    <cfRule type="colorScale" priority="46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23">
    <cfRule type="colorScale" priority="46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43">
    <cfRule type="colorScale" priority="46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46">
    <cfRule type="colorScale" priority="46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51">
    <cfRule type="colorScale" priority="47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54">
    <cfRule type="colorScale" priority="46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57">
    <cfRule type="colorScale" priority="46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66">
    <cfRule type="colorScale" priority="46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69">
    <cfRule type="colorScale" priority="46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7">
    <cfRule type="colorScale" priority="4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75">
    <cfRule type="colorScale" priority="46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78">
    <cfRule type="colorScale" priority="46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84">
    <cfRule type="colorScale" priority="46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87">
    <cfRule type="colorScale" priority="46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98">
    <cfRule type="colorScale" priority="47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01">
    <cfRule type="colorScale" priority="47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15">
    <cfRule type="colorScale" priority="47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18">
    <cfRule type="colorScale" priority="47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39">
    <cfRule type="colorScale" priority="47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42">
    <cfRule type="colorScale" priority="47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50">
    <cfRule type="colorScale" priority="47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53">
    <cfRule type="colorScale" priority="47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70">
    <cfRule type="colorScale" priority="47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73">
    <cfRule type="colorScale" priority="47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84">
    <cfRule type="colorScale" priority="47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987">
    <cfRule type="colorScale" priority="47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05">
    <cfRule type="colorScale" priority="47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08">
    <cfRule type="colorScale" priority="47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18">
    <cfRule type="colorScale" priority="47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23">
    <cfRule type="colorScale" priority="47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26">
    <cfRule type="colorScale" priority="47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51">
    <cfRule type="colorScale" priority="47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77">
    <cfRule type="colorScale" priority="47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8">
    <cfRule type="colorScale" priority="4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00">
    <cfRule type="colorScale" priority="47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1">
    <cfRule type="colorScale" priority="4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23">
    <cfRule type="colorScale" priority="47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28">
    <cfRule type="colorScale" priority="47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31">
    <cfRule type="colorScale" priority="47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42">
    <cfRule type="colorScale" priority="48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45">
    <cfRule type="colorScale" priority="47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48">
    <cfRule type="colorScale" priority="47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60">
    <cfRule type="colorScale" priority="47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63">
    <cfRule type="colorScale" priority="47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70">
    <cfRule type="colorScale" priority="47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73">
    <cfRule type="colorScale" priority="47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92">
    <cfRule type="colorScale" priority="47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96">
    <cfRule type="colorScale" priority="47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199">
    <cfRule type="colorScale" priority="47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03">
    <cfRule type="colorScale" priority="47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06">
    <cfRule type="colorScale" priority="47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12">
    <cfRule type="colorScale" priority="47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15">
    <cfRule type="colorScale" priority="47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19">
    <cfRule type="colorScale" priority="47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22">
    <cfRule type="colorScale" priority="47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28">
    <cfRule type="colorScale" priority="47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31">
    <cfRule type="colorScale" priority="47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40">
    <cfRule type="colorScale" priority="47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43">
    <cfRule type="colorScale" priority="47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56">
    <cfRule type="colorScale" priority="48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59">
    <cfRule type="colorScale" priority="47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82">
    <cfRule type="colorScale" priority="48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00">
    <cfRule type="colorScale" priority="48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1">
    <cfRule type="colorScale" priority="4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19">
    <cfRule type="colorScale" priority="48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22">
    <cfRule type="colorScale" priority="48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26">
    <cfRule type="colorScale" priority="48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29">
    <cfRule type="colorScale" priority="48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43">
    <cfRule type="colorScale" priority="49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46">
    <cfRule type="colorScale" priority="48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49">
    <cfRule type="colorScale" priority="48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58">
    <cfRule type="colorScale" priority="48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61">
    <cfRule type="colorScale" priority="48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67">
    <cfRule type="colorScale" priority="48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70">
    <cfRule type="colorScale" priority="48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84">
    <cfRule type="colorScale" priority="48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87">
    <cfRule type="colorScale" priority="48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397">
    <cfRule type="colorScale" priority="48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00">
    <cfRule type="colorScale" priority="48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06">
    <cfRule type="colorScale" priority="48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09">
    <cfRule type="colorScale" priority="48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15">
    <cfRule type="colorScale" priority="48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18">
    <cfRule type="colorScale" priority="48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26">
    <cfRule type="colorScale" priority="48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29">
    <cfRule type="colorScale" priority="48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39">
    <cfRule type="colorScale" priority="48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42">
    <cfRule type="colorScale" priority="48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46">
    <cfRule type="colorScale" priority="48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49">
    <cfRule type="colorScale" priority="48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57">
    <cfRule type="colorScale" priority="48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60">
    <cfRule type="colorScale" priority="48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74">
    <cfRule type="colorScale" priority="48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77">
    <cfRule type="colorScale" priority="48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85">
    <cfRule type="colorScale" priority="48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88">
    <cfRule type="colorScale" priority="48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10">
    <cfRule type="colorScale" priority="48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27">
    <cfRule type="colorScale" priority="48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30">
    <cfRule type="colorScale" priority="48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4">
    <cfRule type="colorScale" priority="4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49">
    <cfRule type="colorScale" priority="48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76">
    <cfRule type="colorScale" priority="48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58">
    <cfRule type="colorScale" priority="4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01">
    <cfRule type="colorScale" priority="48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19">
    <cfRule type="colorScale" priority="49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22">
    <cfRule type="colorScale" priority="48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40">
    <cfRule type="colorScale" priority="48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61">
    <cfRule type="colorScale" priority="48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75">
    <cfRule type="colorScale" priority="49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98">
    <cfRule type="colorScale" priority="49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01">
    <cfRule type="colorScale" priority="49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51">
    <cfRule type="colorScale" priority="49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38">
    <cfRule type="colorScale" priority="49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43">
    <cfRule type="colorScale" priority="49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46">
    <cfRule type="colorScale" priority="49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53">
    <cfRule type="colorScale" priority="49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56">
    <cfRule type="colorScale" priority="49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71">
    <cfRule type="colorScale" priority="49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74">
    <cfRule type="colorScale" priority="49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85">
    <cfRule type="colorScale" priority="49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88">
    <cfRule type="colorScale" priority="49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93">
    <cfRule type="colorScale" priority="49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96">
    <cfRule type="colorScale" priority="49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01">
    <cfRule type="colorScale" priority="49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04">
    <cfRule type="colorScale" priority="49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13">
    <cfRule type="colorScale" priority="49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16">
    <cfRule type="colorScale" priority="49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29">
    <cfRule type="colorScale" priority="49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32">
    <cfRule type="colorScale" priority="49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41">
    <cfRule type="colorScale" priority="49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44">
    <cfRule type="colorScale" priority="49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55">
    <cfRule type="colorScale" priority="49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58">
    <cfRule type="colorScale" priority="49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64">
    <cfRule type="colorScale" priority="49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67">
    <cfRule type="colorScale" priority="49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78">
    <cfRule type="colorScale" priority="49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81">
    <cfRule type="colorScale" priority="49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94">
    <cfRule type="colorScale" priority="49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97">
    <cfRule type="colorScale" priority="49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">
    <cfRule type="colorScale" priority="51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07">
    <cfRule type="colorScale" priority="49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10">
    <cfRule type="colorScale" priority="49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19">
    <cfRule type="colorScale" priority="49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22">
    <cfRule type="colorScale" priority="49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29">
    <cfRule type="colorScale" priority="49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32">
    <cfRule type="colorScale" priority="49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5">
    <cfRule type="colorScale" priority="4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51">
    <cfRule type="colorScale" priority="51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54">
    <cfRule type="colorScale" priority="49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57">
    <cfRule type="colorScale" priority="49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71">
    <cfRule type="colorScale" priority="49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75">
    <cfRule type="colorScale" priority="50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78">
    <cfRule type="colorScale" priority="50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95">
    <cfRule type="colorScale" priority="50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10">
    <cfRule type="colorScale" priority="50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13">
    <cfRule type="colorScale" priority="50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22">
    <cfRule type="colorScale" priority="50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25">
    <cfRule type="colorScale" priority="50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32">
    <cfRule type="colorScale" priority="50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37">
    <cfRule type="colorScale" priority="50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40">
    <cfRule type="colorScale" priority="50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44">
    <cfRule type="colorScale" priority="50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47">
    <cfRule type="colorScale" priority="50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72">
    <cfRule type="colorScale" priority="50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75">
    <cfRule type="colorScale" priority="50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80">
    <cfRule type="colorScale" priority="50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84">
    <cfRule type="colorScale" priority="50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88">
    <cfRule type="colorScale" priority="50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91">
    <cfRule type="colorScale" priority="50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03">
    <cfRule type="colorScale" priority="50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06">
    <cfRule type="colorScale" priority="50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23">
    <cfRule type="colorScale" priority="50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26">
    <cfRule type="colorScale" priority="50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34">
    <cfRule type="colorScale" priority="50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37">
    <cfRule type="colorScale" priority="50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45">
    <cfRule type="colorScale" priority="50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48">
    <cfRule type="colorScale" priority="50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62">
    <cfRule type="colorScale" priority="50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87">
    <cfRule type="colorScale" priority="50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11">
    <cfRule type="colorScale" priority="50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35">
    <cfRule type="colorScale" priority="50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38">
    <cfRule type="colorScale" priority="50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46">
    <cfRule type="colorScale" priority="50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49">
    <cfRule type="colorScale" priority="50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54">
    <cfRule type="colorScale" priority="50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57">
    <cfRule type="colorScale" priority="50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6">
    <cfRule type="colorScale" priority="4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80">
    <cfRule type="colorScale" priority="50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9">
    <cfRule type="colorScale" priority="4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00">
    <cfRule type="colorScale" priority="50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15">
    <cfRule type="colorScale" priority="51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18">
    <cfRule type="colorScale" priority="50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50">
    <cfRule type="colorScale" priority="50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77">
    <cfRule type="colorScale" priority="51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93">
    <cfRule type="colorScale" priority="51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96">
    <cfRule type="colorScale" priority="51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04">
    <cfRule type="colorScale" priority="51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07">
    <cfRule type="colorScale" priority="51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10">
    <cfRule type="colorScale" priority="51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32">
    <cfRule type="colorScale" priority="51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60">
    <cfRule type="colorScale" priority="51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587">
    <cfRule type="colorScale" priority="51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70">
    <cfRule type="colorScale" priority="4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7">
    <cfRule type="colorScale" priority="4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36">
    <cfRule type="colorScale" priority="4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40">
    <cfRule type="colorScale" priority="4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43">
    <cfRule type="colorScale" priority="4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5">
    <cfRule type="colorScale" priority="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60">
    <cfRule type="colorScale" priority="5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63">
    <cfRule type="colorScale" priority="5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66">
    <cfRule type="colorScale" priority="4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94">
    <cfRule type="colorScale" priority="5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08">
    <cfRule type="colorScale" priority="5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34">
    <cfRule type="colorScale" priority="5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37">
    <cfRule type="colorScale" priority="5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59">
    <cfRule type="colorScale" priority="5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81">
    <cfRule type="colorScale" priority="5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84">
    <cfRule type="colorScale" priority="5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02">
    <cfRule type="colorScale" priority="5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13">
    <cfRule type="colorScale" priority="5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16">
    <cfRule type="colorScale" priority="5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3">
    <cfRule type="colorScale" priority="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32">
    <cfRule type="colorScale" priority="5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59">
    <cfRule type="colorScale" priority="5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62">
    <cfRule type="colorScale" priority="5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92">
    <cfRule type="colorScale" priority="5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95">
    <cfRule type="colorScale" priority="5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19">
    <cfRule type="colorScale" priority="5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37">
    <cfRule type="colorScale" priority="5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55">
    <cfRule type="colorScale" priority="9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58">
    <cfRule type="colorScale" priority="5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61">
    <cfRule type="colorScale" priority="5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66">
    <cfRule type="colorScale" priority="5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69">
    <cfRule type="colorScale" priority="5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73">
    <cfRule type="colorScale" priority="5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76">
    <cfRule type="colorScale" priority="5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81">
    <cfRule type="colorScale" priority="5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84">
    <cfRule type="colorScale" priority="5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03">
    <cfRule type="colorScale" priority="5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06">
    <cfRule type="colorScale" priority="5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11">
    <cfRule type="colorScale" priority="5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33">
    <cfRule type="colorScale" priority="5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52">
    <cfRule type="colorScale" priority="5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55">
    <cfRule type="colorScale" priority="5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59">
    <cfRule type="colorScale" priority="5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63">
    <cfRule type="colorScale" priority="5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66">
    <cfRule type="colorScale" priority="5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83">
    <cfRule type="colorScale" priority="6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86">
    <cfRule type="colorScale" priority="6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13">
    <cfRule type="colorScale" priority="6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34">
    <cfRule type="colorScale" priority="6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37">
    <cfRule type="colorScale" priority="6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41">
    <cfRule type="colorScale" priority="6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44">
    <cfRule type="colorScale" priority="6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71">
    <cfRule type="colorScale" priority="6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74">
    <cfRule type="colorScale" priority="6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78">
    <cfRule type="colorScale" priority="6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81">
    <cfRule type="colorScale" priority="6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00">
    <cfRule type="colorScale" priority="6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03">
    <cfRule type="colorScale" priority="6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12">
    <cfRule type="colorScale" priority="6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15">
    <cfRule type="colorScale" priority="6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28">
    <cfRule type="colorScale" priority="6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32">
    <cfRule type="colorScale" priority="6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35">
    <cfRule type="colorScale" priority="6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44">
    <cfRule type="colorScale" priority="6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47">
    <cfRule type="colorScale" priority="6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62">
    <cfRule type="colorScale" priority="6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65">
    <cfRule type="colorScale" priority="6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7">
    <cfRule type="colorScale" priority="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73">
    <cfRule type="colorScale" priority="6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76">
    <cfRule type="colorScale" priority="6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91">
    <cfRule type="colorScale" priority="6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0">
    <cfRule type="colorScale" priority="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10">
    <cfRule type="colorScale" priority="6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13">
    <cfRule type="colorScale" priority="6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18">
    <cfRule type="colorScale" priority="6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21">
    <cfRule type="colorScale" priority="6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27">
    <cfRule type="colorScale" priority="6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30">
    <cfRule type="colorScale" priority="6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34">
    <cfRule type="colorScale" priority="6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37">
    <cfRule type="colorScale" priority="6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63">
    <cfRule type="colorScale" priority="6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82">
    <cfRule type="colorScale" priority="6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85">
    <cfRule type="colorScale" priority="6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89">
    <cfRule type="colorScale" priority="6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92">
    <cfRule type="colorScale" priority="6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29">
    <cfRule type="colorScale" priority="6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62">
    <cfRule type="colorScale" priority="7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65">
    <cfRule type="colorScale" priority="6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88">
    <cfRule type="colorScale" priority="7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08">
    <cfRule type="colorScale" priority="7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12">
    <cfRule type="colorScale" priority="7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15">
    <cfRule type="colorScale" priority="7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4">
    <cfRule type="colorScale" priority="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43">
    <cfRule type="colorScale" priority="7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60">
    <cfRule type="colorScale" priority="7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64">
    <cfRule type="colorScale" priority="7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67">
    <cfRule type="colorScale" priority="7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86">
    <cfRule type="colorScale" priority="7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89">
    <cfRule type="colorScale" priority="7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93">
    <cfRule type="colorScale" priority="7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96">
    <cfRule type="colorScale" priority="7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26">
    <cfRule type="colorScale" priority="7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29">
    <cfRule type="colorScale" priority="7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54">
    <cfRule type="colorScale" priority="7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78">
    <cfRule type="colorScale" priority="7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81">
    <cfRule type="colorScale" priority="7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20">
    <cfRule type="colorScale" priority="7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23">
    <cfRule type="colorScale" priority="7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40">
    <cfRule type="colorScale" priority="7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43">
    <cfRule type="colorScale" priority="7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60">
    <cfRule type="colorScale" priority="7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79">
    <cfRule type="colorScale" priority="7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8">
    <cfRule type="colorScale" priority="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97">
    <cfRule type="colorScale" priority="7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00">
    <cfRule type="colorScale" priority="7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2">
    <cfRule type="colorScale" priority="1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22">
    <cfRule type="colorScale" priority="7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25">
    <cfRule type="colorScale" priority="7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5">
    <cfRule type="colorScale" priority="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53">
    <cfRule type="colorScale" priority="7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82">
    <cfRule type="colorScale" priority="7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9">
    <cfRule type="colorScale" priority="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07">
    <cfRule type="colorScale" priority="7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10">
    <cfRule type="colorScale" priority="7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14">
    <cfRule type="colorScale" priority="8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17">
    <cfRule type="colorScale" priority="8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33">
    <cfRule type="colorScale" priority="8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55">
    <cfRule type="colorScale" priority="8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58">
    <cfRule type="colorScale" priority="8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62">
    <cfRule type="colorScale" priority="8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84">
    <cfRule type="colorScale" priority="8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87">
    <cfRule type="colorScale" priority="8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14">
    <cfRule type="colorScale" priority="8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18">
    <cfRule type="colorScale" priority="8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21">
    <cfRule type="colorScale" priority="8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39">
    <cfRule type="colorScale" priority="8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63">
    <cfRule type="colorScale" priority="8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67">
    <cfRule type="colorScale" priority="8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70">
    <cfRule type="colorScale" priority="8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95">
    <cfRule type="colorScale" priority="8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2">
    <cfRule type="colorScale" priority="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23">
    <cfRule type="colorScale" priority="8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46">
    <cfRule type="colorScale" priority="8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65">
    <cfRule type="colorScale" priority="8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86">
    <cfRule type="colorScale" priority="8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90">
    <cfRule type="colorScale" priority="8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94">
    <cfRule type="colorScale" priority="8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97">
    <cfRule type="colorScale" priority="8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25">
    <cfRule type="colorScale" priority="8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28">
    <cfRule type="colorScale" priority="8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44">
    <cfRule type="colorScale" priority="8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53">
    <cfRule type="colorScale" priority="8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56">
    <cfRule type="colorScale" priority="8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65">
    <cfRule type="colorScale" priority="9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68">
    <cfRule type="colorScale" priority="8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89">
    <cfRule type="colorScale" priority="8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27">
    <cfRule type="colorScale" priority="9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56">
    <cfRule type="colorScale" priority="9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80">
    <cfRule type="colorScale" priority="9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08">
    <cfRule type="colorScale" priority="9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1">
    <cfRule type="colorScale" priority="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11">
    <cfRule type="colorScale" priority="9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18">
    <cfRule type="colorScale" priority="9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41">
    <cfRule type="colorScale" priority="9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44">
    <cfRule type="colorScale" priority="9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55">
    <cfRule type="colorScale" priority="11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58">
    <cfRule type="colorScale" priority="9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61">
    <cfRule type="colorScale" priority="9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73">
    <cfRule type="colorScale" priority="9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76">
    <cfRule type="colorScale" priority="9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96">
    <cfRule type="colorScale" priority="9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14">
    <cfRule type="colorScale" priority="9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27">
    <cfRule type="colorScale" priority="9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30">
    <cfRule type="colorScale" priority="9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34">
    <cfRule type="colorScale" priority="9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62">
    <cfRule type="colorScale" priority="9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95">
    <cfRule type="colorScale" priority="9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18">
    <cfRule type="colorScale" priority="9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22">
    <cfRule type="colorScale" priority="9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25">
    <cfRule type="colorScale" priority="9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32">
    <cfRule type="colorScale" priority="9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35">
    <cfRule type="colorScale" priority="9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5">
    <cfRule type="colorScale" priority="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56">
    <cfRule type="colorScale" priority="9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59">
    <cfRule type="colorScale" priority="9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68">
    <cfRule type="colorScale" priority="9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71">
    <cfRule type="colorScale" priority="9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99">
    <cfRule type="colorScale" priority="9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03">
    <cfRule type="colorScale" priority="9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06">
    <cfRule type="colorScale" priority="9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27">
    <cfRule type="colorScale" priority="9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47">
    <cfRule type="colorScale" priority="9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51">
    <cfRule type="colorScale" priority="10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54">
    <cfRule type="colorScale" priority="10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73">
    <cfRule type="colorScale" priority="10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00">
    <cfRule type="colorScale" priority="10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28">
    <cfRule type="colorScale" priority="10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31">
    <cfRule type="colorScale" priority="10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59">
    <cfRule type="colorScale" priority="10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6">
    <cfRule type="colorScale" priority="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85">
    <cfRule type="colorScale" priority="10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14">
    <cfRule type="colorScale" priority="10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17">
    <cfRule type="colorScale" priority="10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39">
    <cfRule type="colorScale" priority="10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65">
    <cfRule type="colorScale" priority="10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68">
    <cfRule type="colorScale" priority="10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91">
    <cfRule type="colorScale" priority="10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19">
    <cfRule type="colorScale" priority="10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47">
    <cfRule type="colorScale" priority="10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73">
    <cfRule type="colorScale" priority="10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76">
    <cfRule type="colorScale" priority="10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98">
    <cfRule type="colorScale" priority="10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4">
    <cfRule type="colorScale" priority="1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55">
    <cfRule type="colorScale" priority="11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58">
    <cfRule type="colorScale" priority="10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7">
    <cfRule type="colorScale" priority="1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75">
    <cfRule type="colorScale" priority="10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79">
    <cfRule type="colorScale" priority="10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04">
    <cfRule type="colorScale" priority="11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18">
    <cfRule type="colorScale" priority="11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40">
    <cfRule type="colorScale" priority="11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47">
    <cfRule type="colorScale" priority="11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71">
    <cfRule type="colorScale" priority="11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74">
    <cfRule type="colorScale" priority="11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99">
    <cfRule type="colorScale" priority="11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17">
    <cfRule type="colorScale" priority="11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20">
    <cfRule type="colorScale" priority="11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41">
    <cfRule type="colorScale" priority="11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64">
    <cfRule type="colorScale" priority="11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85">
    <cfRule type="colorScale" priority="11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88">
    <cfRule type="colorScale" priority="11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91">
    <cfRule type="colorScale" priority="11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1">
    <cfRule type="colorScale" priority="1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15">
    <cfRule type="colorScale" priority="11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33">
    <cfRule type="colorScale" priority="11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36">
    <cfRule type="colorScale" priority="11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40">
    <cfRule type="colorScale" priority="11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44">
    <cfRule type="colorScale" priority="11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48">
    <cfRule type="colorScale" priority="11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66">
    <cfRule type="colorScale" priority="11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90">
    <cfRule type="colorScale" priority="11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93">
    <cfRule type="colorScale" priority="11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">
    <cfRule type="colorScale" priority="1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03">
    <cfRule type="colorScale" priority="11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06">
    <cfRule type="colorScale" priority="11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14">
    <cfRule type="colorScale" priority="11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17">
    <cfRule type="colorScale" priority="11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28">
    <cfRule type="colorScale" priority="11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31">
    <cfRule type="colorScale" priority="11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35">
    <cfRule type="colorScale" priority="11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38">
    <cfRule type="colorScale" priority="11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45">
    <cfRule type="colorScale" priority="11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48">
    <cfRule type="colorScale" priority="11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56">
    <cfRule type="colorScale" priority="11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59">
    <cfRule type="colorScale" priority="11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69">
    <cfRule type="colorScale" priority="11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72">
    <cfRule type="colorScale" priority="11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78">
    <cfRule type="colorScale" priority="11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81">
    <cfRule type="colorScale" priority="11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88">
    <cfRule type="colorScale" priority="12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91">
    <cfRule type="colorScale" priority="12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94">
    <cfRule type="colorScale" priority="11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02">
    <cfRule type="colorScale" priority="12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05">
    <cfRule type="colorScale" priority="12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34">
    <cfRule type="colorScale" priority="12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64">
    <cfRule type="colorScale" priority="12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68">
    <cfRule type="colorScale" priority="12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71">
    <cfRule type="colorScale" priority="12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96">
    <cfRule type="colorScale" priority="12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24">
    <cfRule type="colorScale" priority="12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3">
    <cfRule type="colorScale" priority="1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30">
    <cfRule type="colorScale" priority="12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33">
    <cfRule type="colorScale" priority="12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39">
    <cfRule type="colorScale" priority="12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42">
    <cfRule type="colorScale" priority="12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51">
    <cfRule type="colorScale" priority="12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54">
    <cfRule type="colorScale" priority="12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65">
    <cfRule type="colorScale" priority="12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68">
    <cfRule type="colorScale" priority="12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75">
    <cfRule type="colorScale" priority="12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78">
    <cfRule type="colorScale" priority="12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8">
    <cfRule type="colorScale" priority="1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82">
    <cfRule type="colorScale" priority="12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85">
    <cfRule type="colorScale" priority="12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89">
    <cfRule type="colorScale" priority="12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92">
    <cfRule type="colorScale" priority="12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03">
    <cfRule type="colorScale" priority="13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06">
    <cfRule type="colorScale" priority="12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09">
    <cfRule type="colorScale" priority="12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1">
    <cfRule type="colorScale" priority="1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33">
    <cfRule type="colorScale" priority="12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5">
    <cfRule type="colorScale" priority="1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57">
    <cfRule type="colorScale" priority="12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8">
    <cfRule type="colorScale" priority="1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80">
    <cfRule type="colorScale" priority="12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93">
    <cfRule type="colorScale" priority="12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96">
    <cfRule type="colorScale" priority="12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24">
    <cfRule type="colorScale" priority="12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27">
    <cfRule type="colorScale" priority="12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50">
    <cfRule type="colorScale" priority="12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54">
    <cfRule type="colorScale" priority="12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57">
    <cfRule type="colorScale" priority="12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66">
    <cfRule type="colorScale" priority="12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69">
    <cfRule type="colorScale" priority="12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73">
    <cfRule type="colorScale" priority="12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76">
    <cfRule type="colorScale" priority="12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92">
    <cfRule type="colorScale" priority="13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95">
    <cfRule type="colorScale" priority="13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12">
    <cfRule type="colorScale" priority="13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15">
    <cfRule type="colorScale" priority="13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23">
    <cfRule type="colorScale" priority="13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26">
    <cfRule type="colorScale" priority="13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52">
    <cfRule type="colorScale" priority="13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56">
    <cfRule type="colorScale" priority="13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59">
    <cfRule type="colorScale" priority="13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67">
    <cfRule type="colorScale" priority="13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70">
    <cfRule type="colorScale" priority="13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86">
    <cfRule type="colorScale" priority="13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0">
    <cfRule type="colorScale" priority="1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06">
    <cfRule type="colorScale" priority="13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16">
    <cfRule type="colorScale" priority="13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19">
    <cfRule type="colorScale" priority="13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39">
    <cfRule type="colorScale" priority="13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71">
    <cfRule type="colorScale" priority="13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74">
    <cfRule type="colorScale" priority="13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79">
    <cfRule type="colorScale" priority="13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82">
    <cfRule type="colorScale" priority="13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00">
    <cfRule type="colorScale" priority="13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13">
    <cfRule type="colorScale" priority="13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33">
    <cfRule type="colorScale" priority="13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36">
    <cfRule type="colorScale" priority="13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42">
    <cfRule type="colorScale" priority="19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45">
    <cfRule type="colorScale" priority="13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48">
    <cfRule type="colorScale" priority="13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52">
    <cfRule type="colorScale" priority="13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84">
    <cfRule type="colorScale" priority="13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07">
    <cfRule type="colorScale" priority="13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33">
    <cfRule type="colorScale" priority="13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58">
    <cfRule type="colorScale" priority="14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61">
    <cfRule type="colorScale" priority="13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7">
    <cfRule type="colorScale" priority="1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79">
    <cfRule type="colorScale" priority="13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83">
    <cfRule type="colorScale" priority="13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0">
    <cfRule type="colorScale" priority="1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04">
    <cfRule type="colorScale" priority="14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29">
    <cfRule type="colorScale" priority="14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32">
    <cfRule type="colorScale" priority="14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56">
    <cfRule type="colorScale" priority="14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84">
    <cfRule type="colorScale" priority="14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87">
    <cfRule type="colorScale" priority="14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03">
    <cfRule type="colorScale" priority="14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20">
    <cfRule type="colorScale" priority="14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40">
    <cfRule type="colorScale" priority="14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65">
    <cfRule type="colorScale" priority="14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95">
    <cfRule type="colorScale" priority="14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98">
    <cfRule type="colorScale" priority="14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11">
    <cfRule type="colorScale" priority="14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14">
    <cfRule type="colorScale" priority="14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33">
    <cfRule type="colorScale" priority="14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4">
    <cfRule type="colorScale" priority="1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50">
    <cfRule type="colorScale" priority="14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72">
    <cfRule type="colorScale" priority="14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90">
    <cfRule type="colorScale" priority="14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93">
    <cfRule type="colorScale" priority="14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06">
    <cfRule type="colorScale" priority="14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10">
    <cfRule type="colorScale" priority="14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14">
    <cfRule type="colorScale" priority="14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17">
    <cfRule type="colorScale" priority="14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35">
    <cfRule type="colorScale" priority="14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38">
    <cfRule type="colorScale" priority="14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43">
    <cfRule type="colorScale" priority="14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46">
    <cfRule type="colorScale" priority="14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68">
    <cfRule type="colorScale" priority="14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95">
    <cfRule type="colorScale" priority="14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16">
    <cfRule type="colorScale" priority="15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19">
    <cfRule type="colorScale" priority="14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37">
    <cfRule type="colorScale" priority="15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57">
    <cfRule type="colorScale" priority="15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79">
    <cfRule type="colorScale" priority="15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8">
    <cfRule type="colorScale" priority="1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82">
    <cfRule type="colorScale" priority="15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99">
    <cfRule type="colorScale" priority="15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19">
    <cfRule type="colorScale" priority="15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50">
    <cfRule type="colorScale" priority="15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53">
    <cfRule type="colorScale" priority="15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79">
    <cfRule type="colorScale" priority="15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03">
    <cfRule type="colorScale" priority="15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31">
    <cfRule type="colorScale" priority="15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34">
    <cfRule type="colorScale" priority="15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4">
    <cfRule type="colorScale" priority="1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53">
    <cfRule type="colorScale" priority="15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69">
    <cfRule type="colorScale" priority="15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7">
    <cfRule type="colorScale" priority="1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72">
    <cfRule type="colorScale" priority="15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92">
    <cfRule type="colorScale" priority="15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95">
    <cfRule type="colorScale" priority="15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22">
    <cfRule type="colorScale" priority="15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43">
    <cfRule type="colorScale" priority="15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67">
    <cfRule type="colorScale" priority="15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70">
    <cfRule type="colorScale" priority="15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77">
    <cfRule type="colorScale" priority="15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80">
    <cfRule type="colorScale" priority="15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92">
    <cfRule type="colorScale" priority="15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96">
    <cfRule type="colorScale" priority="15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08">
    <cfRule type="colorScale" priority="15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11">
    <cfRule type="colorScale" priority="15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25">
    <cfRule type="colorScale" priority="16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28">
    <cfRule type="colorScale" priority="15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50">
    <cfRule type="colorScale" priority="16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70">
    <cfRule type="colorScale" priority="16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92">
    <cfRule type="colorScale" priority="16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95">
    <cfRule type="colorScale" priority="16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26">
    <cfRule type="colorScale" priority="16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3">
    <cfRule type="colorScale" priority="1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41">
    <cfRule type="colorScale" priority="16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64">
    <cfRule type="colorScale" priority="16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67">
    <cfRule type="colorScale" priority="16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85">
    <cfRule type="colorScale" priority="16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06">
    <cfRule type="colorScale" priority="16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29">
    <cfRule type="colorScale" priority="16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32">
    <cfRule type="colorScale" priority="16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36">
    <cfRule type="colorScale" priority="16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61">
    <cfRule type="colorScale" priority="16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65">
    <cfRule type="colorScale" priority="16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25">
    <cfRule type="colorScale" priority="16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55">
    <cfRule type="colorScale" priority="16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58">
    <cfRule type="colorScale" priority="16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84">
    <cfRule type="colorScale" priority="16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9">
    <cfRule type="colorScale" priority="1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01">
    <cfRule type="colorScale" priority="16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24">
    <cfRule type="colorScale" priority="16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27">
    <cfRule type="colorScale" priority="16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48">
    <cfRule type="colorScale" priority="16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74">
    <cfRule type="colorScale" priority="17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77">
    <cfRule type="colorScale" priority="16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04">
    <cfRule type="colorScale" priority="17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16">
    <cfRule type="colorScale" priority="17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33">
    <cfRule type="colorScale" priority="17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36">
    <cfRule type="colorScale" priority="17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59">
    <cfRule type="colorScale" priority="17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76">
    <cfRule type="colorScale" priority="17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79">
    <cfRule type="colorScale" priority="17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09">
    <cfRule type="colorScale" priority="17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34">
    <cfRule type="colorScale" priority="17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55">
    <cfRule type="colorScale" priority="17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81">
    <cfRule type="colorScale" priority="17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84">
    <cfRule type="colorScale" priority="17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97">
    <cfRule type="colorScale" priority="17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00">
    <cfRule type="colorScale" priority="17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28">
    <cfRule type="colorScale" priority="17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3">
    <cfRule type="colorScale" priority="3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58">
    <cfRule type="colorScale" priority="17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6">
    <cfRule type="colorScale" priority="1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78">
    <cfRule type="colorScale" priority="17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81">
    <cfRule type="colorScale" priority="17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9">
    <cfRule type="colorScale" priority="1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10">
    <cfRule type="colorScale" priority="17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37">
    <cfRule type="colorScale" priority="17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40">
    <cfRule type="colorScale" priority="17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58">
    <cfRule type="colorScale" priority="17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85">
    <cfRule type="colorScale" priority="17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00">
    <cfRule type="colorScale" priority="18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03">
    <cfRule type="colorScale" priority="17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21">
    <cfRule type="colorScale" priority="18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45">
    <cfRule type="colorScale" priority="18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48">
    <cfRule type="colorScale" priority="18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6">
    <cfRule type="colorScale" priority="1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80">
    <cfRule type="colorScale" priority="18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03">
    <cfRule type="colorScale" priority="18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06">
    <cfRule type="colorScale" priority="18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10">
    <cfRule type="colorScale" priority="18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28">
    <cfRule type="colorScale" priority="18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39">
    <cfRule type="colorScale" priority="18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42">
    <cfRule type="colorScale" priority="18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58">
    <cfRule type="colorScale" priority="18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84">
    <cfRule type="colorScale" priority="18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87">
    <cfRule type="colorScale" priority="18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05">
    <cfRule type="colorScale" priority="18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2">
    <cfRule type="colorScale" priority="1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24">
    <cfRule type="colorScale" priority="18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27">
    <cfRule type="colorScale" priority="18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5">
    <cfRule type="colorScale" priority="1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55">
    <cfRule type="colorScale" priority="18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59">
    <cfRule type="colorScale" priority="18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81">
    <cfRule type="colorScale" priority="18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84">
    <cfRule type="colorScale" priority="18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9">
    <cfRule type="colorScale" priority="1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10">
    <cfRule type="colorScale" priority="18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2">
    <cfRule type="colorScale" priority="1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34">
    <cfRule type="colorScale" priority="18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38">
    <cfRule type="colorScale" priority="18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41">
    <cfRule type="colorScale" priority="18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98">
    <cfRule type="colorScale" priority="18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">
    <cfRule type="colorScale" priority="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19">
    <cfRule type="colorScale" priority="18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58">
    <cfRule type="colorScale" priority="18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62">
    <cfRule type="colorScale" priority="18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66">
    <cfRule type="colorScale" priority="19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69">
    <cfRule type="colorScale" priority="19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90">
    <cfRule type="colorScale" priority="19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19">
    <cfRule type="colorScale" priority="19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4">
    <cfRule type="colorScale" priority="1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40">
    <cfRule type="colorScale" priority="19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63">
    <cfRule type="colorScale" priority="19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66">
    <cfRule type="colorScale" priority="19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80">
    <cfRule type="colorScale" priority="19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83">
    <cfRule type="colorScale" priority="19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87">
    <cfRule type="colorScale" priority="19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11">
    <cfRule type="colorScale" priority="19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32">
    <cfRule type="colorScale" priority="19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48">
    <cfRule type="colorScale" priority="19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51">
    <cfRule type="colorScale" priority="19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72">
    <cfRule type="colorScale" priority="19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86">
    <cfRule type="colorScale" priority="20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89">
    <cfRule type="colorScale" priority="19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92">
    <cfRule type="colorScale" priority="19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21">
    <cfRule type="colorScale" priority="19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44">
    <cfRule type="colorScale" priority="19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63">
    <cfRule type="colorScale" priority="19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66">
    <cfRule type="colorScale" priority="19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79">
    <cfRule type="colorScale" priority="19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95">
    <cfRule type="colorScale" priority="19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98">
    <cfRule type="colorScale" priority="19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07">
    <cfRule type="colorScale" priority="19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10">
    <cfRule type="colorScale" priority="19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16">
    <cfRule type="colorScale" priority="19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19">
    <cfRule type="colorScale" priority="19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26">
    <cfRule type="colorScale" priority="19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29">
    <cfRule type="colorScale" priority="19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36">
    <cfRule type="colorScale" priority="19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39">
    <cfRule type="colorScale" priority="19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49">
    <cfRule type="colorScale" priority="19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52">
    <cfRule type="colorScale" priority="19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63">
    <cfRule type="colorScale" priority="20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66">
    <cfRule type="colorScale" priority="19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7">
    <cfRule type="colorScale" priority="1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78">
    <cfRule type="colorScale" priority="20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81">
    <cfRule type="colorScale" priority="20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88">
    <cfRule type="colorScale" priority="20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91">
    <cfRule type="colorScale" priority="20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99">
    <cfRule type="colorScale" priority="20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02">
    <cfRule type="colorScale" priority="20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07">
    <cfRule type="colorScale" priority="20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10">
    <cfRule type="colorScale" priority="20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19">
    <cfRule type="colorScale" priority="20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22">
    <cfRule type="colorScale" priority="20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32">
    <cfRule type="colorScale" priority="20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35">
    <cfRule type="colorScale" priority="20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50">
    <cfRule type="colorScale" priority="20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53">
    <cfRule type="colorScale" priority="20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60">
    <cfRule type="colorScale" priority="21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63">
    <cfRule type="colorScale" priority="20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66">
    <cfRule type="colorScale" priority="20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96">
    <cfRule type="colorScale" priority="20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24">
    <cfRule type="colorScale" priority="20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28">
    <cfRule type="colorScale" priority="20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32">
    <cfRule type="colorScale" priority="20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35">
    <cfRule type="colorScale" priority="20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63">
    <cfRule type="colorScale" priority="20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96">
    <cfRule type="colorScale" priority="20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99">
    <cfRule type="colorScale" priority="20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0">
    <cfRule type="colorScale" priority="2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29">
    <cfRule type="colorScale" priority="20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3">
    <cfRule type="colorScale" priority="2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48">
    <cfRule type="colorScale" priority="20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67">
    <cfRule type="colorScale" priority="20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87">
    <cfRule type="colorScale" priority="20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90">
    <cfRule type="colorScale" priority="20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07">
    <cfRule type="colorScale" priority="20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10">
    <cfRule type="colorScale" priority="20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17">
    <cfRule type="colorScale" priority="20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20">
    <cfRule type="colorScale" priority="20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24">
    <cfRule type="colorScale" priority="20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28">
    <cfRule type="colorScale" priority="20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34">
    <cfRule type="colorScale" priority="20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37">
    <cfRule type="colorScale" priority="20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43">
    <cfRule type="colorScale" priority="20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47">
    <cfRule type="colorScale" priority="20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50">
    <cfRule type="colorScale" priority="20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58">
    <cfRule type="colorScale" priority="21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61">
    <cfRule type="colorScale" priority="21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76">
    <cfRule type="colorScale" priority="21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79">
    <cfRule type="colorScale" priority="21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83">
    <cfRule type="colorScale" priority="21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93">
    <cfRule type="colorScale" priority="21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96">
    <cfRule type="colorScale" priority="21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03">
    <cfRule type="colorScale" priority="21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06">
    <cfRule type="colorScale" priority="21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20">
    <cfRule type="colorScale" priority="21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23">
    <cfRule type="colorScale" priority="21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37">
    <cfRule type="colorScale" priority="21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40">
    <cfRule type="colorScale" priority="21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58">
    <cfRule type="colorScale" priority="21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61">
    <cfRule type="colorScale" priority="21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76">
    <cfRule type="colorScale" priority="21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79">
    <cfRule type="colorScale" priority="21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8">
    <cfRule type="colorScale" priority="2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87">
    <cfRule type="colorScale" priority="21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90">
    <cfRule type="colorScale" priority="21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96">
    <cfRule type="colorScale" priority="21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99">
    <cfRule type="colorScale" priority="21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14">
    <cfRule type="colorScale" priority="21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40">
    <cfRule type="colorScale" priority="21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43">
    <cfRule type="colorScale" priority="21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47">
    <cfRule type="colorScale" priority="21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78">
    <cfRule type="colorScale" priority="21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13">
    <cfRule type="colorScale" priority="21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78">
    <cfRule type="colorScale" priority="21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81">
    <cfRule type="colorScale" priority="21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86">
    <cfRule type="colorScale" priority="21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89">
    <cfRule type="colorScale" priority="21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9">
    <cfRule type="colorScale" priority="2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10">
    <cfRule type="colorScale" priority="21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35">
    <cfRule type="colorScale" priority="21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56">
    <cfRule type="colorScale" priority="22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59">
    <cfRule type="colorScale" priority="21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62">
    <cfRule type="colorScale" priority="21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70">
    <cfRule type="colorScale" priority="22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73">
    <cfRule type="colorScale" priority="21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81">
    <cfRule type="colorScale" priority="22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84">
    <cfRule type="colorScale" priority="22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90">
    <cfRule type="colorScale" priority="22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93">
    <cfRule type="colorScale" priority="22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97">
    <cfRule type="colorScale" priority="22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00">
    <cfRule type="colorScale" priority="22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22">
    <cfRule type="colorScale" priority="22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45">
    <cfRule type="colorScale" priority="22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50">
    <cfRule type="colorScale" priority="22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53">
    <cfRule type="colorScale" priority="22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87">
    <cfRule type="colorScale" priority="22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90">
    <cfRule type="colorScale" priority="22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07">
    <cfRule type="colorScale" priority="22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29">
    <cfRule type="colorScale" priority="22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33">
    <cfRule type="colorScale" priority="22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36">
    <cfRule type="colorScale" priority="22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40">
    <cfRule type="colorScale" priority="22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62">
    <cfRule type="colorScale" priority="22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8">
    <cfRule type="colorScale" priority="2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83">
    <cfRule type="colorScale" priority="22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86">
    <cfRule type="colorScale" priority="22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04">
    <cfRule type="colorScale" priority="22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16">
    <cfRule type="colorScale" priority="22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19">
    <cfRule type="colorScale" priority="22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42">
    <cfRule type="colorScale" priority="22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46">
    <cfRule type="colorScale" priority="22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85">
    <cfRule type="colorScale" priority="22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88">
    <cfRule type="colorScale" priority="22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95">
    <cfRule type="colorScale" priority="22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98">
    <cfRule type="colorScale" priority="22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05">
    <cfRule type="colorScale" priority="22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08">
    <cfRule type="colorScale" priority="22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12">
    <cfRule type="colorScale" priority="22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16">
    <cfRule type="colorScale" priority="22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25">
    <cfRule type="colorScale" priority="22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28">
    <cfRule type="colorScale" priority="22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35">
    <cfRule type="colorScale" priority="22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38">
    <cfRule type="colorScale" priority="22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47">
    <cfRule type="colorScale" priority="24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50">
    <cfRule type="colorScale" priority="23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53">
    <cfRule type="colorScale" priority="23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89">
    <cfRule type="colorScale" priority="23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18">
    <cfRule type="colorScale" priority="23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2">
    <cfRule type="colorScale" priority="2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21">
    <cfRule type="colorScale" priority="23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48">
    <cfRule type="colorScale" priority="23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5">
    <cfRule type="colorScale" priority="2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70">
    <cfRule type="colorScale" priority="23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00">
    <cfRule type="colorScale" priority="23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03">
    <cfRule type="colorScale" priority="23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11">
    <cfRule type="colorScale" priority="23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14">
    <cfRule type="colorScale" priority="23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23">
    <cfRule type="colorScale" priority="23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26">
    <cfRule type="colorScale" priority="23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32">
    <cfRule type="colorScale" priority="23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35">
    <cfRule type="colorScale" priority="23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49">
    <cfRule type="colorScale" priority="23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52">
    <cfRule type="colorScale" priority="23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63">
    <cfRule type="colorScale" priority="23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66">
    <cfRule type="colorScale" priority="23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76">
    <cfRule type="colorScale" priority="23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79">
    <cfRule type="colorScale" priority="23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98">
    <cfRule type="colorScale" priority="23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01">
    <cfRule type="colorScale" priority="23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08">
    <cfRule type="colorScale" priority="23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11">
    <cfRule type="colorScale" priority="23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2">
    <cfRule type="colorScale" priority="2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26">
    <cfRule type="colorScale" priority="23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29">
    <cfRule type="colorScale" priority="23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35">
    <cfRule type="colorScale" priority="23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38">
    <cfRule type="colorScale" priority="23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58">
    <cfRule type="colorScale" priority="23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61">
    <cfRule type="colorScale" priority="23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81">
    <cfRule type="colorScale" priority="23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88">
    <cfRule type="colorScale" priority="23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91">
    <cfRule type="colorScale" priority="23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98">
    <cfRule type="colorScale" priority="23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01">
    <cfRule type="colorScale" priority="23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08">
    <cfRule type="colorScale" priority="23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11">
    <cfRule type="colorScale" priority="23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19">
    <cfRule type="colorScale" priority="23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22">
    <cfRule type="colorScale" priority="23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31">
    <cfRule type="colorScale" priority="23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34">
    <cfRule type="colorScale" priority="23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43">
    <cfRule type="colorScale" priority="23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46">
    <cfRule type="colorScale" priority="23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58">
    <cfRule type="colorScale" priority="24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61">
    <cfRule type="colorScale" priority="24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81">
    <cfRule type="colorScale" priority="24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84">
    <cfRule type="colorScale" priority="24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04">
    <cfRule type="colorScale" priority="24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27">
    <cfRule type="colorScale" priority="24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30">
    <cfRule type="colorScale" priority="24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5">
    <cfRule type="colorScale" priority="2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54">
    <cfRule type="colorScale" priority="24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78">
    <cfRule type="colorScale" priority="24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81">
    <cfRule type="colorScale" priority="24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9">
    <cfRule type="colorScale" priority="2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03">
    <cfRule type="colorScale" priority="24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27">
    <cfRule type="colorScale" priority="24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30">
    <cfRule type="colorScale" priority="24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59">
    <cfRule type="colorScale" priority="24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84">
    <cfRule type="colorScale" priority="24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87">
    <cfRule type="colorScale" priority="24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13">
    <cfRule type="colorScale" priority="24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17">
    <cfRule type="colorScale" priority="24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20">
    <cfRule type="colorScale" priority="24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36">
    <cfRule type="colorScale" priority="24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39">
    <cfRule type="colorScale" priority="24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51">
    <cfRule type="colorScale" priority="24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54">
    <cfRule type="colorScale" priority="24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63">
    <cfRule type="colorScale" priority="24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66">
    <cfRule type="colorScale" priority="24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75">
    <cfRule type="colorScale" priority="24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78">
    <cfRule type="colorScale" priority="24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85">
    <cfRule type="colorScale" priority="24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89">
    <cfRule type="colorScale" priority="24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92">
    <cfRule type="colorScale" priority="24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97">
    <cfRule type="colorScale" priority="25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00">
    <cfRule type="colorScale" priority="24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03">
    <cfRule type="colorScale" priority="24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07">
    <cfRule type="colorScale" priority="24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10">
    <cfRule type="colorScale" priority="24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16">
    <cfRule type="colorScale" priority="24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19">
    <cfRule type="colorScale" priority="24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23">
    <cfRule type="colorScale" priority="24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37">
    <cfRule type="colorScale" priority="24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41">
    <cfRule type="colorScale" priority="25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44">
    <cfRule type="colorScale" priority="24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60">
    <cfRule type="colorScale" priority="25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7">
    <cfRule type="colorScale" priority="2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77">
    <cfRule type="colorScale" priority="25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99">
    <cfRule type="colorScale" priority="25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0">
    <cfRule type="colorScale" priority="2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14">
    <cfRule type="colorScale" priority="25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17">
    <cfRule type="colorScale" priority="25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36">
    <cfRule type="colorScale" priority="25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56">
    <cfRule type="colorScale" priority="25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79">
    <cfRule type="colorScale" priority="25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82">
    <cfRule type="colorScale" priority="25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92">
    <cfRule type="colorScale" priority="25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95">
    <cfRule type="colorScale" priority="25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">
    <cfRule type="colorScale" priority="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11">
    <cfRule type="colorScale" priority="25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14">
    <cfRule type="colorScale" priority="25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38">
    <cfRule type="colorScale" priority="25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41">
    <cfRule type="colorScale" priority="25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45">
    <cfRule type="colorScale" priority="25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48">
    <cfRule type="colorScale" priority="25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61">
    <cfRule type="colorScale" priority="25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64">
    <cfRule type="colorScale" priority="25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7">
    <cfRule type="colorScale" priority="2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83">
    <cfRule type="colorScale" priority="25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86">
    <cfRule type="colorScale" priority="25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1">
    <cfRule type="colorScale" priority="2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17">
    <cfRule type="colorScale" priority="25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20">
    <cfRule type="colorScale" priority="25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31">
    <cfRule type="colorScale" priority="25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34">
    <cfRule type="colorScale" priority="25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4">
    <cfRule type="colorScale" priority="2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43">
    <cfRule type="colorScale" priority="25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46">
    <cfRule type="colorScale" priority="25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51">
    <cfRule type="colorScale" priority="25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54">
    <cfRule type="colorScale" priority="25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60">
    <cfRule type="colorScale" priority="25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63">
    <cfRule type="colorScale" priority="25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67">
    <cfRule type="colorScale" priority="25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70">
    <cfRule type="colorScale" priority="25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77">
    <cfRule type="colorScale" priority="25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80">
    <cfRule type="colorScale" priority="25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85">
    <cfRule type="colorScale" priority="25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88">
    <cfRule type="colorScale" priority="25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93">
    <cfRule type="colorScale" priority="26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96">
    <cfRule type="colorScale" priority="25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99">
    <cfRule type="colorScale" priority="25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16">
    <cfRule type="colorScale" priority="25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35">
    <cfRule type="colorScale" priority="25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53">
    <cfRule type="colorScale" priority="26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56">
    <cfRule type="colorScale" priority="25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65">
    <cfRule type="colorScale" priority="26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68">
    <cfRule type="colorScale" priority="26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78">
    <cfRule type="colorScale" priority="26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81">
    <cfRule type="colorScale" priority="26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93">
    <cfRule type="colorScale" priority="26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96">
    <cfRule type="colorScale" priority="26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03">
    <cfRule type="colorScale" priority="26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06">
    <cfRule type="colorScale" priority="26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11">
    <cfRule type="colorScale" priority="26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14">
    <cfRule type="colorScale" priority="26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22">
    <cfRule type="colorScale" priority="26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25">
    <cfRule type="colorScale" priority="26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31">
    <cfRule type="colorScale" priority="26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34">
    <cfRule type="colorScale" priority="26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41">
    <cfRule type="colorScale" priority="26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44">
    <cfRule type="colorScale" priority="26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56">
    <cfRule type="colorScale" priority="26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59">
    <cfRule type="colorScale" priority="26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68">
    <cfRule type="colorScale" priority="26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71">
    <cfRule type="colorScale" priority="26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87">
    <cfRule type="colorScale" priority="26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9">
    <cfRule type="colorScale" priority="2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">
    <cfRule type="colorScale" priority="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">
    <cfRule type="colorScale" priority="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09">
    <cfRule type="colorScale" priority="26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2">
    <cfRule type="colorScale" priority="2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29">
    <cfRule type="colorScale" priority="26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32">
    <cfRule type="colorScale" priority="26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45">
    <cfRule type="colorScale" priority="26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61">
    <cfRule type="colorScale" priority="26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64">
    <cfRule type="colorScale" priority="26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81">
    <cfRule type="colorScale" priority="26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01">
    <cfRule type="colorScale" priority="26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23">
    <cfRule type="colorScale" priority="26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26">
    <cfRule type="colorScale" priority="26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32">
    <cfRule type="colorScale" priority="26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35">
    <cfRule type="colorScale" priority="26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55">
    <cfRule type="colorScale" priority="26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60">
    <cfRule type="colorScale" priority="26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63">
    <cfRule type="colorScale" priority="26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78">
    <cfRule type="colorScale" priority="26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81">
    <cfRule type="colorScale" priority="26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88">
    <cfRule type="colorScale" priority="26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91">
    <cfRule type="colorScale" priority="26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00">
    <cfRule type="colorScale" priority="27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03">
    <cfRule type="colorScale" priority="26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06">
    <cfRule type="colorScale" priority="26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14">
    <cfRule type="colorScale" priority="26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17">
    <cfRule type="colorScale" priority="26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21">
    <cfRule type="colorScale" priority="26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24">
    <cfRule type="colorScale" priority="26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28">
    <cfRule type="colorScale" priority="26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36">
    <cfRule type="colorScale" priority="27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39">
    <cfRule type="colorScale" priority="27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5">
    <cfRule type="colorScale" priority="2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57">
    <cfRule type="colorScale" priority="27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79">
    <cfRule type="colorScale" priority="27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82">
    <cfRule type="colorScale" priority="27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96">
    <cfRule type="colorScale" priority="27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99">
    <cfRule type="colorScale" priority="27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06">
    <cfRule type="colorScale" priority="27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09">
    <cfRule type="colorScale" priority="27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16">
    <cfRule type="colorScale" priority="27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19">
    <cfRule type="colorScale" priority="27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25">
    <cfRule type="colorScale" priority="27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28">
    <cfRule type="colorScale" priority="27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36">
    <cfRule type="colorScale" priority="27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39">
    <cfRule type="colorScale" priority="27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58">
    <cfRule type="colorScale" priority="27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61">
    <cfRule type="colorScale" priority="27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66">
    <cfRule type="colorScale" priority="27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69">
    <cfRule type="colorScale" priority="27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75">
    <cfRule type="colorScale" priority="27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78">
    <cfRule type="colorScale" priority="27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84">
    <cfRule type="colorScale" priority="27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87">
    <cfRule type="colorScale" priority="27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92">
    <cfRule type="colorScale" priority="27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95">
    <cfRule type="colorScale" priority="27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99">
    <cfRule type="colorScale" priority="27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02">
    <cfRule type="colorScale" priority="27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07">
    <cfRule type="colorScale" priority="28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10">
    <cfRule type="colorScale" priority="27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13">
    <cfRule type="colorScale" priority="27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20">
    <cfRule type="colorScale" priority="27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23">
    <cfRule type="colorScale" priority="27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35">
    <cfRule type="colorScale" priority="27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38">
    <cfRule type="colorScale" priority="27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45">
    <cfRule type="colorScale" priority="27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48">
    <cfRule type="colorScale" priority="27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57">
    <cfRule type="colorScale" priority="27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60">
    <cfRule type="colorScale" priority="27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73">
    <cfRule type="colorScale" priority="27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76">
    <cfRule type="colorScale" priority="27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86">
    <cfRule type="colorScale" priority="27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89">
    <cfRule type="colorScale" priority="27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93">
    <cfRule type="colorScale" priority="27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96">
    <cfRule type="colorScale" priority="27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0">
    <cfRule type="colorScale" priority="2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00">
    <cfRule type="colorScale" priority="27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3">
    <cfRule type="colorScale" priority="2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31">
    <cfRule type="colorScale" priority="27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55">
    <cfRule type="colorScale" priority="27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58">
    <cfRule type="colorScale" priority="27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64">
    <cfRule type="colorScale" priority="27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67">
    <cfRule type="colorScale" priority="27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86">
    <cfRule type="colorScale" priority="27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89">
    <cfRule type="colorScale" priority="27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96">
    <cfRule type="colorScale" priority="28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99">
    <cfRule type="colorScale" priority="27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09">
    <cfRule type="colorScale" priority="28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12">
    <cfRule type="colorScale" priority="28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19">
    <cfRule type="colorScale" priority="28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22">
    <cfRule type="colorScale" priority="28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27">
    <cfRule type="colorScale" priority="28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30">
    <cfRule type="colorScale" priority="28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37">
    <cfRule type="colorScale" priority="28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40">
    <cfRule type="colorScale" priority="28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51">
    <cfRule type="colorScale" priority="28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54">
    <cfRule type="colorScale" priority="28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89">
    <cfRule type="colorScale" priority="28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92">
    <cfRule type="colorScale" priority="28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98">
    <cfRule type="colorScale" priority="28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01">
    <cfRule type="colorScale" priority="28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05">
    <cfRule type="colorScale" priority="28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08">
    <cfRule type="colorScale" priority="28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23">
    <cfRule type="colorScale" priority="29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26">
    <cfRule type="colorScale" priority="28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29">
    <cfRule type="colorScale" priority="28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36">
    <cfRule type="colorScale" priority="28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39">
    <cfRule type="colorScale" priority="28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46">
    <cfRule type="colorScale" priority="28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49">
    <cfRule type="colorScale" priority="28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58">
    <cfRule type="colorScale" priority="28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61">
    <cfRule type="colorScale" priority="28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69">
    <cfRule type="colorScale" priority="28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72">
    <cfRule type="colorScale" priority="28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80">
    <cfRule type="colorScale" priority="28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83">
    <cfRule type="colorScale" priority="28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92">
    <cfRule type="colorScale" priority="28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95">
    <cfRule type="colorScale" priority="28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03">
    <cfRule type="colorScale" priority="28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06">
    <cfRule type="colorScale" priority="28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1">
    <cfRule type="colorScale" priority="2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24">
    <cfRule type="colorScale" priority="28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27">
    <cfRule type="colorScale" priority="28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42">
    <cfRule type="colorScale" priority="28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45">
    <cfRule type="colorScale" priority="28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52">
    <cfRule type="colorScale" priority="28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55">
    <cfRule type="colorScale" priority="28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60">
    <cfRule type="colorScale" priority="28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63">
    <cfRule type="colorScale" priority="28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71">
    <cfRule type="colorScale" priority="28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74">
    <cfRule type="colorScale" priority="28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78">
    <cfRule type="colorScale" priority="28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81">
    <cfRule type="colorScale" priority="28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87">
    <cfRule type="colorScale" priority="28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90">
    <cfRule type="colorScale" priority="28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14">
    <cfRule type="colorScale" priority="28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31">
    <cfRule type="colorScale" priority="28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46">
    <cfRule type="colorScale" priority="28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49">
    <cfRule type="colorScale" priority="28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59">
    <cfRule type="colorScale" priority="28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62">
    <cfRule type="colorScale" priority="28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71">
    <cfRule type="colorScale" priority="29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74">
    <cfRule type="colorScale" priority="29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87">
    <cfRule type="colorScale" priority="29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90">
    <cfRule type="colorScale" priority="29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01">
    <cfRule type="colorScale" priority="29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04">
    <cfRule type="colorScale" priority="29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07">
    <cfRule type="colorScale" priority="29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19">
    <cfRule type="colorScale" priority="29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22">
    <cfRule type="colorScale" priority="29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30">
    <cfRule type="colorScale" priority="29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33">
    <cfRule type="colorScale" priority="29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43">
    <cfRule type="colorScale" priority="29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46">
    <cfRule type="colorScale" priority="29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58">
    <cfRule type="colorScale" priority="29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61">
    <cfRule type="colorScale" priority="29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66">
    <cfRule type="colorScale" priority="29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69">
    <cfRule type="colorScale" priority="29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74">
    <cfRule type="colorScale" priority="29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77">
    <cfRule type="colorScale" priority="29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82">
    <cfRule type="colorScale" priority="29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85">
    <cfRule type="colorScale" priority="29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9">
    <cfRule type="colorScale" priority="2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92">
    <cfRule type="colorScale" priority="29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95">
    <cfRule type="colorScale" priority="29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02">
    <cfRule type="colorScale" priority="29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06">
    <cfRule type="colorScale" priority="29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09">
    <cfRule type="colorScale" priority="29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14">
    <cfRule type="colorScale" priority="29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17">
    <cfRule type="colorScale" priority="29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2">
    <cfRule type="colorScale" priority="2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25">
    <cfRule type="colorScale" priority="29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28">
    <cfRule type="colorScale" priority="29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33">
    <cfRule type="colorScale" priority="29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36">
    <cfRule type="colorScale" priority="29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47">
    <cfRule type="colorScale" priority="29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50">
    <cfRule type="colorScale" priority="29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54">
    <cfRule type="colorScale" priority="29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79">
    <cfRule type="colorScale" priority="29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82">
    <cfRule type="colorScale" priority="29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87">
    <cfRule type="colorScale" priority="29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90">
    <cfRule type="colorScale" priority="29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03">
    <cfRule type="colorScale" priority="29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16">
    <cfRule type="colorScale" priority="29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19">
    <cfRule type="colorScale" priority="29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26">
    <cfRule type="colorScale" priority="29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29">
    <cfRule type="colorScale" priority="29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36">
    <cfRule type="colorScale" priority="29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39">
    <cfRule type="colorScale" priority="29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51">
    <cfRule type="colorScale" priority="29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54">
    <cfRule type="colorScale" priority="29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65">
    <cfRule type="colorScale" priority="30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68">
    <cfRule type="colorScale" priority="29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71">
    <cfRule type="colorScale" priority="29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79">
    <cfRule type="colorScale" priority="29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82">
    <cfRule type="colorScale" priority="29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93">
    <cfRule type="colorScale" priority="29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96">
    <cfRule type="colorScale" priority="29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05">
    <cfRule type="colorScale" priority="29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08">
    <cfRule type="colorScale" priority="29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16">
    <cfRule type="colorScale" priority="30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19">
    <cfRule type="colorScale" priority="30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38">
    <cfRule type="colorScale" priority="30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41">
    <cfRule type="colorScale" priority="30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6">
    <cfRule type="colorScale" priority="2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60">
    <cfRule type="colorScale" priority="30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63">
    <cfRule type="colorScale" priority="30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68">
    <cfRule type="colorScale" priority="30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71">
    <cfRule type="colorScale" priority="30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89">
    <cfRule type="colorScale" priority="30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95">
    <cfRule type="colorScale" priority="30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98">
    <cfRule type="colorScale" priority="30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04">
    <cfRule type="colorScale" priority="30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07">
    <cfRule type="colorScale" priority="30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14">
    <cfRule type="colorScale" priority="30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17">
    <cfRule type="colorScale" priority="30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36">
    <cfRule type="colorScale" priority="30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54">
    <cfRule type="colorScale" priority="30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72">
    <cfRule type="colorScale" priority="30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76">
    <cfRule type="colorScale" priority="30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79">
    <cfRule type="colorScale" priority="30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84">
    <cfRule type="colorScale" priority="30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87">
    <cfRule type="colorScale" priority="30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93">
    <cfRule type="colorScale" priority="30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96">
    <cfRule type="colorScale" priority="30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13">
    <cfRule type="colorScale" priority="30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25">
    <cfRule type="colorScale" priority="30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29">
    <cfRule type="colorScale" priority="30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32">
    <cfRule type="colorScale" priority="30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51">
    <cfRule type="colorScale" priority="30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69">
    <cfRule type="colorScale" priority="30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90">
    <cfRule type="colorScale" priority="30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">
    <cfRule type="colorScale" priority="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06">
    <cfRule type="colorScale" priority="32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09">
    <cfRule type="colorScale" priority="30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12">
    <cfRule type="colorScale" priority="30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19">
    <cfRule type="colorScale" priority="30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22">
    <cfRule type="colorScale" priority="30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28">
    <cfRule type="colorScale" priority="30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31">
    <cfRule type="colorScale" priority="30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4">
    <cfRule type="colorScale" priority="2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51">
    <cfRule type="colorScale" priority="30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54">
    <cfRule type="colorScale" priority="30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61">
    <cfRule type="colorScale" priority="30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64">
    <cfRule type="colorScale" priority="30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69">
    <cfRule type="colorScale" priority="30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75">
    <cfRule type="colorScale" priority="30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78">
    <cfRule type="colorScale" priority="30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84">
    <cfRule type="colorScale" priority="30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87">
    <cfRule type="colorScale" priority="30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95">
    <cfRule type="colorScale" priority="31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98">
    <cfRule type="colorScale" priority="31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20">
    <cfRule type="colorScale" priority="31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35">
    <cfRule type="colorScale" priority="31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38">
    <cfRule type="colorScale" priority="31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47">
    <cfRule type="colorScale" priority="31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50">
    <cfRule type="colorScale" priority="31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62">
    <cfRule type="colorScale" priority="31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65">
    <cfRule type="colorScale" priority="31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84">
    <cfRule type="colorScale" priority="31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87">
    <cfRule type="colorScale" priority="31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96">
    <cfRule type="colorScale" priority="31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99">
    <cfRule type="colorScale" priority="31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20">
    <cfRule type="colorScale" priority="31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23">
    <cfRule type="colorScale" priority="31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31">
    <cfRule type="colorScale" priority="31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34">
    <cfRule type="colorScale" priority="31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39">
    <cfRule type="colorScale" priority="31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42">
    <cfRule type="colorScale" priority="31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63">
    <cfRule type="colorScale" priority="31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66">
    <cfRule type="colorScale" priority="31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72">
    <cfRule type="colorScale" priority="31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75">
    <cfRule type="colorScale" priority="31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93">
    <cfRule type="colorScale" priority="31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96">
    <cfRule type="colorScale" priority="31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0">
    <cfRule type="colorScale" priority="2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02">
    <cfRule type="colorScale" priority="31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05">
    <cfRule type="colorScale" priority="31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46">
    <cfRule type="colorScale" priority="31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61">
    <cfRule type="colorScale" priority="31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64">
    <cfRule type="colorScale" priority="31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74">
    <cfRule type="colorScale" priority="31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77">
    <cfRule type="colorScale" priority="31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90">
    <cfRule type="colorScale" priority="31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93">
    <cfRule type="colorScale" priority="31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">
    <cfRule type="colorScale" priority="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09">
    <cfRule type="colorScale" priority="31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27">
    <cfRule type="colorScale" priority="31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30">
    <cfRule type="colorScale" priority="31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37">
    <cfRule type="colorScale" priority="31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40">
    <cfRule type="colorScale" priority="31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49">
    <cfRule type="colorScale" priority="31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52">
    <cfRule type="colorScale" priority="31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58">
    <cfRule type="colorScale" priority="31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61">
    <cfRule type="colorScale" priority="31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70">
    <cfRule type="colorScale" priority="32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73">
    <cfRule type="colorScale" priority="31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85">
    <cfRule type="colorScale" priority="31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99">
    <cfRule type="colorScale" priority="32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02">
    <cfRule type="colorScale" priority="32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10">
    <cfRule type="colorScale" priority="32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13">
    <cfRule type="colorScale" priority="32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21">
    <cfRule type="colorScale" priority="32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24">
    <cfRule type="colorScale" priority="32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27">
    <cfRule type="colorScale" priority="32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49">
    <cfRule type="colorScale" priority="32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6">
    <cfRule type="colorScale" priority="3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69">
    <cfRule type="colorScale" priority="32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73">
    <cfRule type="colorScale" priority="32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9">
    <cfRule type="colorScale" priority="3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92">
    <cfRule type="colorScale" priority="32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14">
    <cfRule type="colorScale" priority="32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17">
    <cfRule type="colorScale" priority="32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22">
    <cfRule type="colorScale" priority="32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25">
    <cfRule type="colorScale" priority="32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35">
    <cfRule type="colorScale" priority="32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38">
    <cfRule type="colorScale" priority="32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45">
    <cfRule type="colorScale" priority="32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49">
    <cfRule type="colorScale" priority="32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52">
    <cfRule type="colorScale" priority="32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69">
    <cfRule type="colorScale" priority="32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72">
    <cfRule type="colorScale" priority="32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98">
    <cfRule type="colorScale" priority="32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17">
    <cfRule type="colorScale" priority="32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42">
    <cfRule type="colorScale" priority="32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63">
    <cfRule type="colorScale" priority="32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03">
    <cfRule type="colorScale" priority="32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06">
    <cfRule type="colorScale" priority="32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17">
    <cfRule type="colorScale" priority="32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21">
    <cfRule type="colorScale" priority="33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24">
    <cfRule type="colorScale" priority="32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27">
    <cfRule type="colorScale" priority="32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64">
    <cfRule type="colorScale" priority="32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89">
    <cfRule type="colorScale" priority="33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9">
    <cfRule type="colorScale" priority="3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92">
    <cfRule type="colorScale" priority="32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15">
    <cfRule type="colorScale" priority="33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44">
    <cfRule type="colorScale" priority="33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49">
    <cfRule type="colorScale" priority="33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52">
    <cfRule type="colorScale" priority="33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58">
    <cfRule type="colorScale" priority="33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61">
    <cfRule type="colorScale" priority="33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69">
    <cfRule type="colorScale" priority="33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72">
    <cfRule type="colorScale" priority="33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76">
    <cfRule type="colorScale" priority="33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79">
    <cfRule type="colorScale" priority="33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85">
    <cfRule type="colorScale" priority="33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88">
    <cfRule type="colorScale" priority="33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97">
    <cfRule type="colorScale" priority="33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00">
    <cfRule type="colorScale" priority="33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10">
    <cfRule type="colorScale" priority="33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13">
    <cfRule type="colorScale" priority="33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18">
    <cfRule type="colorScale" priority="33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21">
    <cfRule type="colorScale" priority="33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31">
    <cfRule type="colorScale" priority="33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35">
    <cfRule type="colorScale" priority="33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38">
    <cfRule type="colorScale" priority="33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46">
    <cfRule type="colorScale" priority="33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49">
    <cfRule type="colorScale" priority="33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53">
    <cfRule type="colorScale" priority="33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65">
    <cfRule type="colorScale" priority="33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68">
    <cfRule type="colorScale" priority="33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76">
    <cfRule type="colorScale" priority="33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81">
    <cfRule type="colorScale" priority="33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84">
    <cfRule type="colorScale" priority="33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95">
    <cfRule type="colorScale" priority="33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98">
    <cfRule type="colorScale" priority="33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09">
    <cfRule type="colorScale" priority="34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12">
    <cfRule type="colorScale" priority="33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15">
    <cfRule type="colorScale" priority="33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25">
    <cfRule type="colorScale" priority="33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28">
    <cfRule type="colorScale" priority="33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33">
    <cfRule type="colorScale" priority="33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36">
    <cfRule type="colorScale" priority="33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4">
    <cfRule type="colorScale" priority="3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45">
    <cfRule type="colorScale" priority="33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48">
    <cfRule type="colorScale" priority="33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55">
    <cfRule type="colorScale" priority="33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58">
    <cfRule type="colorScale" priority="33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81">
    <cfRule type="colorScale" priority="33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04">
    <cfRule type="colorScale" priority="33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28">
    <cfRule type="colorScale" priority="33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31">
    <cfRule type="colorScale" priority="33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40">
    <cfRule type="colorScale" priority="33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43">
    <cfRule type="colorScale" priority="33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49">
    <cfRule type="colorScale" priority="33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52">
    <cfRule type="colorScale" priority="33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60">
    <cfRule type="colorScale" priority="33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63">
    <cfRule type="colorScale" priority="33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70">
    <cfRule type="colorScale" priority="34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73">
    <cfRule type="colorScale" priority="34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82">
    <cfRule type="colorScale" priority="34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85">
    <cfRule type="colorScale" priority="34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91">
    <cfRule type="colorScale" priority="34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94">
    <cfRule type="colorScale" priority="34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97">
    <cfRule type="colorScale" priority="34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13">
    <cfRule type="colorScale" priority="34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16">
    <cfRule type="colorScale" priority="34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38">
    <cfRule type="colorScale" priority="34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53">
    <cfRule type="colorScale" priority="34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56">
    <cfRule type="colorScale" priority="34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66">
    <cfRule type="colorScale" priority="34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69">
    <cfRule type="colorScale" priority="34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82">
    <cfRule type="colorScale" priority="34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85">
    <cfRule type="colorScale" priority="34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91">
    <cfRule type="colorScale" priority="34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94">
    <cfRule type="colorScale" priority="34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04">
    <cfRule type="colorScale" priority="34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07">
    <cfRule type="colorScale" priority="34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30">
    <cfRule type="colorScale" priority="34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33">
    <cfRule type="colorScale" priority="34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39">
    <cfRule type="colorScale" priority="34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42">
    <cfRule type="colorScale" priority="34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47">
    <cfRule type="colorScale" priority="34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5">
    <cfRule type="colorScale" priority="3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50">
    <cfRule type="colorScale" priority="34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56">
    <cfRule type="colorScale" priority="34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59">
    <cfRule type="colorScale" priority="34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75">
    <cfRule type="colorScale" priority="34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78">
    <cfRule type="colorScale" priority="34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8">
    <cfRule type="colorScale" priority="3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94">
    <cfRule type="colorScale" priority="34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097">
    <cfRule type="colorScale" priority="34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03">
    <cfRule type="colorScale" priority="35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06">
    <cfRule type="colorScale" priority="34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09">
    <cfRule type="colorScale" priority="34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13">
    <cfRule type="colorScale" priority="34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30">
    <cfRule type="colorScale" priority="34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42">
    <cfRule type="colorScale" priority="34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63">
    <cfRule type="colorScale" priority="34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66">
    <cfRule type="colorScale" priority="34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73">
    <cfRule type="colorScale" priority="34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76">
    <cfRule type="colorScale" priority="34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82">
    <cfRule type="colorScale" priority="34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85">
    <cfRule type="colorScale" priority="34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94">
    <cfRule type="colorScale" priority="34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197">
    <cfRule type="colorScale" priority="34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01">
    <cfRule type="colorScale" priority="34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04">
    <cfRule type="colorScale" priority="34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19">
    <cfRule type="colorScale" priority="34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22">
    <cfRule type="colorScale" priority="34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38">
    <cfRule type="colorScale" priority="35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41">
    <cfRule type="colorScale" priority="35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60">
    <cfRule type="colorScale" priority="35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80">
    <cfRule type="colorScale" priority="35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9">
    <cfRule type="colorScale" priority="3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03">
    <cfRule type="colorScale" priority="35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06">
    <cfRule type="colorScale" priority="35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11">
    <cfRule type="colorScale" priority="35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14">
    <cfRule type="colorScale" priority="35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24">
    <cfRule type="colorScale" priority="35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27">
    <cfRule type="colorScale" priority="35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4">
    <cfRule type="colorScale" priority="3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40">
    <cfRule type="colorScale" priority="3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43">
    <cfRule type="colorScale" priority="35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63">
    <cfRule type="colorScale" priority="35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66">
    <cfRule type="colorScale" priority="35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77">
    <cfRule type="colorScale" priority="35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80">
    <cfRule type="colorScale" priority="35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85">
    <cfRule type="colorScale" priority="35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88">
    <cfRule type="colorScale" priority="35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05">
    <cfRule type="colorScale" priority="35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09">
    <cfRule type="colorScale" priority="35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12">
    <cfRule type="colorScale" priority="35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19">
    <cfRule type="colorScale" priority="35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22">
    <cfRule type="colorScale" priority="35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32">
    <cfRule type="colorScale" priority="35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35">
    <cfRule type="colorScale" priority="35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47">
    <cfRule type="colorScale" priority="35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50">
    <cfRule type="colorScale" priority="35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57">
    <cfRule type="colorScale" priority="35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60">
    <cfRule type="colorScale" priority="35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64">
    <cfRule type="colorScale" priority="35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67">
    <cfRule type="colorScale" priority="35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72">
    <cfRule type="colorScale" priority="35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75">
    <cfRule type="colorScale" priority="35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83">
    <cfRule type="colorScale" priority="35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86">
    <cfRule type="colorScale" priority="35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92">
    <cfRule type="colorScale" priority="35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495">
    <cfRule type="colorScale" priority="35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04">
    <cfRule type="colorScale" priority="36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07">
    <cfRule type="colorScale" priority="35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10">
    <cfRule type="colorScale" priority="35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23">
    <cfRule type="colorScale" priority="35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26">
    <cfRule type="colorScale" priority="35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43">
    <cfRule type="colorScale" priority="35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46">
    <cfRule type="colorScale" priority="35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55">
    <cfRule type="colorScale" priority="35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58">
    <cfRule type="colorScale" priority="35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67">
    <cfRule type="colorScale" priority="35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7">
    <cfRule type="colorScale" priority="3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70">
    <cfRule type="colorScale" priority="35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592">
    <cfRule type="colorScale" priority="35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07">
    <cfRule type="colorScale" priority="35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26">
    <cfRule type="colorScale" priority="36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29">
    <cfRule type="colorScale" priority="36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41">
    <cfRule type="colorScale" priority="36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44">
    <cfRule type="colorScale" priority="36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64">
    <cfRule type="colorScale" priority="36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67">
    <cfRule type="colorScale" priority="36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71">
    <cfRule type="colorScale" priority="36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74">
    <cfRule type="colorScale" priority="36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87">
    <cfRule type="colorScale" priority="36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90">
    <cfRule type="colorScale" priority="36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95">
    <cfRule type="colorScale" priority="36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98">
    <cfRule type="colorScale" priority="36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14">
    <cfRule type="colorScale" priority="36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17">
    <cfRule type="colorScale" priority="36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28">
    <cfRule type="colorScale" priority="36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31">
    <cfRule type="colorScale" priority="36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35">
    <cfRule type="colorScale" priority="36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38">
    <cfRule type="colorScale" priority="36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50">
    <cfRule type="colorScale" priority="36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53">
    <cfRule type="colorScale" priority="36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60">
    <cfRule type="colorScale" priority="36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63">
    <cfRule type="colorScale" priority="36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68">
    <cfRule type="colorScale" priority="37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71">
    <cfRule type="colorScale" priority="36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74">
    <cfRule type="colorScale" priority="36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84">
    <cfRule type="colorScale" priority="36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87">
    <cfRule type="colorScale" priority="36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9">
    <cfRule type="colorScale" priority="4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98">
    <cfRule type="colorScale" priority="36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01">
    <cfRule type="colorScale" priority="36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07">
    <cfRule type="colorScale" priority="36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10">
    <cfRule type="colorScale" priority="36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15">
    <cfRule type="colorScale" priority="36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18">
    <cfRule type="colorScale" priority="36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2">
    <cfRule type="colorScale" priority="3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30">
    <cfRule type="colorScale" priority="36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33">
    <cfRule type="colorScale" priority="36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5">
    <cfRule type="colorScale" priority="3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58">
    <cfRule type="colorScale" priority="36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83">
    <cfRule type="colorScale" priority="36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86">
    <cfRule type="colorScale" priority="36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94">
    <cfRule type="colorScale" priority="36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97">
    <cfRule type="colorScale" priority="36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04">
    <cfRule type="colorScale" priority="36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07">
    <cfRule type="colorScale" priority="36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15">
    <cfRule type="colorScale" priority="36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18">
    <cfRule type="colorScale" priority="36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32">
    <cfRule type="colorScale" priority="36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35">
    <cfRule type="colorScale" priority="36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48">
    <cfRule type="colorScale" priority="36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51">
    <cfRule type="colorScale" priority="36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70">
    <cfRule type="colorScale" priority="36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999">
    <cfRule type="colorScale" priority="37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02">
    <cfRule type="colorScale" priority="37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11">
    <cfRule type="colorScale" priority="37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14">
    <cfRule type="colorScale" priority="37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29">
    <cfRule type="colorScale" priority="37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32">
    <cfRule type="colorScale" priority="37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43">
    <cfRule type="colorScale" priority="37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46">
    <cfRule type="colorScale" priority="37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59">
    <cfRule type="colorScale" priority="37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62">
    <cfRule type="colorScale" priority="37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69">
    <cfRule type="colorScale" priority="37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72">
    <cfRule type="colorScale" priority="37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78">
    <cfRule type="colorScale" priority="37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81">
    <cfRule type="colorScale" priority="37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85">
    <cfRule type="colorScale" priority="37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88">
    <cfRule type="colorScale" priority="37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95">
    <cfRule type="colorScale" priority="37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99">
    <cfRule type="colorScale" priority="37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02">
    <cfRule type="colorScale" priority="37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09">
    <cfRule type="colorScale" priority="40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12">
    <cfRule type="colorScale" priority="37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15">
    <cfRule type="colorScale" priority="37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41">
    <cfRule type="colorScale" priority="37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67">
    <cfRule type="colorScale" priority="37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91">
    <cfRule type="colorScale" priority="37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22">
    <cfRule type="colorScale" priority="37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25">
    <cfRule type="colorScale" priority="37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30">
    <cfRule type="colorScale" priority="37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33">
    <cfRule type="colorScale" priority="37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43">
    <cfRule type="colorScale" priority="37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46">
    <cfRule type="colorScale" priority="37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71">
    <cfRule type="colorScale" priority="37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74">
    <cfRule type="colorScale" priority="37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88">
    <cfRule type="colorScale" priority="37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91">
    <cfRule type="colorScale" priority="37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97">
    <cfRule type="colorScale" priority="37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0">
    <cfRule type="colorScale" priority="3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00">
    <cfRule type="colorScale" priority="37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11">
    <cfRule type="colorScale" priority="37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14">
    <cfRule type="colorScale" priority="37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30">
    <cfRule type="colorScale" priority="37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66">
    <cfRule type="colorScale" priority="38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69">
    <cfRule type="colorScale" priority="37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392">
    <cfRule type="colorScale" priority="37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">
    <cfRule type="colorScale" priority="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06">
    <cfRule type="colorScale" priority="38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09">
    <cfRule type="colorScale" priority="38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17">
    <cfRule type="colorScale" priority="38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20">
    <cfRule type="colorScale" priority="38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26">
    <cfRule type="colorScale" priority="38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29">
    <cfRule type="colorScale" priority="38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55">
    <cfRule type="colorScale" priority="38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58">
    <cfRule type="colorScale" priority="38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66">
    <cfRule type="colorScale" priority="38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69">
    <cfRule type="colorScale" priority="38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80">
    <cfRule type="colorScale" priority="38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83">
    <cfRule type="colorScale" priority="38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97">
    <cfRule type="colorScale" priority="38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00">
    <cfRule type="colorScale" priority="38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31">
    <cfRule type="colorScale" priority="38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34">
    <cfRule type="colorScale" priority="38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51">
    <cfRule type="colorScale" priority="38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6">
    <cfRule type="colorScale" priority="3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64">
    <cfRule type="colorScale" priority="38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67">
    <cfRule type="colorScale" priority="38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87">
    <cfRule type="colorScale" priority="38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9">
    <cfRule type="colorScale" priority="3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08">
    <cfRule type="colorScale" priority="38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11">
    <cfRule type="colorScale" priority="38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34">
    <cfRule type="colorScale" priority="38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50">
    <cfRule type="colorScale" priority="38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54">
    <cfRule type="colorScale" priority="38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57">
    <cfRule type="colorScale" priority="38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74">
    <cfRule type="colorScale" priority="38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77">
    <cfRule type="colorScale" priority="38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90">
    <cfRule type="colorScale" priority="38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693">
    <cfRule type="colorScale" priority="38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56">
    <cfRule type="colorScale" priority="38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69">
    <cfRule type="colorScale" priority="38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86">
    <cfRule type="colorScale" priority="38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07">
    <cfRule type="colorScale" priority="39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10">
    <cfRule type="colorScale" priority="38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19">
    <cfRule type="colorScale" priority="39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22">
    <cfRule type="colorScale" priority="39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36">
    <cfRule type="colorScale" priority="39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57">
    <cfRule type="colorScale" priority="39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60">
    <cfRule type="colorScale" priority="39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80">
    <cfRule type="colorScale" priority="39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10">
    <cfRule type="colorScale" priority="39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13">
    <cfRule type="colorScale" priority="39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36">
    <cfRule type="colorScale" priority="39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39">
    <cfRule type="colorScale" priority="39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4">
    <cfRule type="colorScale" priority="3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58">
    <cfRule type="colorScale" priority="39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76">
    <cfRule type="colorScale" priority="39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79">
    <cfRule type="colorScale" priority="39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98">
    <cfRule type="colorScale" priority="39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20">
    <cfRule type="colorScale" priority="39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44">
    <cfRule type="colorScale" priority="39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59">
    <cfRule type="colorScale" priority="39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62">
    <cfRule type="colorScale" priority="39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82">
    <cfRule type="colorScale" priority="39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85">
    <cfRule type="colorScale" priority="39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15">
    <cfRule type="colorScale" priority="39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42">
    <cfRule type="colorScale" priority="39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45">
    <cfRule type="colorScale" priority="39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69">
    <cfRule type="colorScale" priority="39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91">
    <cfRule type="colorScale" priority="39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20">
    <cfRule type="colorScale" priority="39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23">
    <cfRule type="colorScale" priority="39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35">
    <cfRule type="colorScale" priority="40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38">
    <cfRule type="colorScale" priority="40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4">
    <cfRule type="colorScale" priority="3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49">
    <cfRule type="colorScale" priority="40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67">
    <cfRule type="colorScale" priority="40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7">
    <cfRule type="colorScale" priority="3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70">
    <cfRule type="colorScale" priority="40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79">
    <cfRule type="colorScale" priority="40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82">
    <cfRule type="colorScale" priority="40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04">
    <cfRule type="colorScale" priority="40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17">
    <cfRule type="colorScale" priority="40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31">
    <cfRule type="colorScale" priority="40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34">
    <cfRule type="colorScale" priority="40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58">
    <cfRule type="colorScale" priority="40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61">
    <cfRule type="colorScale" priority="40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7">
    <cfRule type="colorScale" priority="3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73">
    <cfRule type="colorScale" priority="40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76">
    <cfRule type="colorScale" priority="40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82">
    <cfRule type="colorScale" priority="40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85">
    <cfRule type="colorScale" priority="40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0">
    <cfRule type="colorScale" priority="3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09">
    <cfRule type="colorScale" priority="40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34">
    <cfRule type="colorScale" priority="40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48">
    <cfRule type="colorScale" priority="40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51">
    <cfRule type="colorScale" priority="40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77">
    <cfRule type="colorScale" priority="40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80">
    <cfRule type="colorScale" priority="40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84">
    <cfRule type="colorScale" priority="40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87">
    <cfRule type="colorScale" priority="40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96">
    <cfRule type="colorScale" priority="41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99">
    <cfRule type="colorScale" priority="40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02">
    <cfRule type="colorScale" priority="40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06">
    <cfRule type="colorScale" priority="40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09">
    <cfRule type="colorScale" priority="40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13">
    <cfRule type="colorScale" priority="40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16">
    <cfRule type="colorScale" priority="40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26">
    <cfRule type="colorScale" priority="40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29">
    <cfRule type="colorScale" priority="40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46">
    <cfRule type="colorScale" priority="40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65">
    <cfRule type="colorScale" priority="40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68">
    <cfRule type="colorScale" priority="40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89">
    <cfRule type="colorScale" priority="40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04">
    <cfRule type="colorScale" priority="40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2">
    <cfRule type="colorScale" priority="3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21">
    <cfRule type="colorScale" priority="40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24">
    <cfRule type="colorScale" priority="40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36">
    <cfRule type="colorScale" priority="41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39">
    <cfRule type="colorScale" priority="41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47">
    <cfRule type="colorScale" priority="41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5">
    <cfRule type="colorScale" priority="3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50">
    <cfRule type="colorScale" priority="41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57">
    <cfRule type="colorScale" priority="41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60">
    <cfRule type="colorScale" priority="41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69">
    <cfRule type="colorScale" priority="41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72">
    <cfRule type="colorScale" priority="41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89">
    <cfRule type="colorScale" priority="41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93">
    <cfRule type="colorScale" priority="41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698">
    <cfRule type="colorScale" priority="41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01">
    <cfRule type="colorScale" priority="41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18">
    <cfRule type="colorScale" priority="41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30">
    <cfRule type="colorScale" priority="41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33">
    <cfRule type="colorScale" priority="41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46">
    <cfRule type="colorScale" priority="41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49">
    <cfRule type="colorScale" priority="41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6">
    <cfRule type="colorScale" priority="3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67">
    <cfRule type="colorScale" priority="41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70">
    <cfRule type="colorScale" priority="41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78">
    <cfRule type="colorScale" priority="41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81">
    <cfRule type="colorScale" priority="41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9">
    <cfRule type="colorScale" priority="3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96">
    <cfRule type="colorScale" priority="41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799">
    <cfRule type="colorScale" priority="41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04">
    <cfRule type="colorScale" priority="41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07">
    <cfRule type="colorScale" priority="41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25">
    <cfRule type="colorScale" priority="41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28">
    <cfRule type="colorScale" priority="41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35">
    <cfRule type="colorScale" priority="41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39">
    <cfRule type="colorScale" priority="42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42">
    <cfRule type="colorScale" priority="41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45">
    <cfRule type="colorScale" priority="41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49">
    <cfRule type="colorScale" priority="41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77">
    <cfRule type="colorScale" priority="41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81">
    <cfRule type="colorScale" priority="41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84">
    <cfRule type="colorScale" priority="41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06">
    <cfRule type="colorScale" priority="41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2">
    <cfRule type="colorScale" priority="3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26">
    <cfRule type="colorScale" priority="41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41">
    <cfRule type="colorScale" priority="41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5">
    <cfRule type="colorScale" priority="3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60">
    <cfRule type="colorScale" priority="42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63">
    <cfRule type="colorScale" priority="41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989">
    <cfRule type="colorScale" priority="41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12">
    <cfRule type="colorScale" priority="41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39">
    <cfRule type="colorScale" priority="42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42">
    <cfRule type="colorScale" priority="42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50">
    <cfRule type="colorScale" priority="42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54">
    <cfRule type="colorScale" priority="42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57">
    <cfRule type="colorScale" priority="42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88">
    <cfRule type="colorScale" priority="42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9">
    <cfRule type="colorScale" priority="3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16">
    <cfRule type="colorScale" priority="42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19">
    <cfRule type="colorScale" priority="42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24">
    <cfRule type="colorScale" priority="42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27">
    <cfRule type="colorScale" priority="42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3">
    <cfRule type="colorScale" priority="3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52">
    <cfRule type="colorScale" priority="42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55">
    <cfRule type="colorScale" priority="42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6">
    <cfRule type="colorScale" priority="3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69">
    <cfRule type="colorScale" priority="42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72">
    <cfRule type="colorScale" priority="42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78">
    <cfRule type="colorScale" priority="42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81">
    <cfRule type="colorScale" priority="42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89">
    <cfRule type="colorScale" priority="42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92">
    <cfRule type="colorScale" priority="42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98">
    <cfRule type="colorScale" priority="42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01">
    <cfRule type="colorScale" priority="42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10">
    <cfRule type="colorScale" priority="42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13">
    <cfRule type="colorScale" priority="42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23">
    <cfRule type="colorScale" priority="42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27">
    <cfRule type="colorScale" priority="42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30">
    <cfRule type="colorScale" priority="42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36">
    <cfRule type="colorScale" priority="42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39">
    <cfRule type="colorScale" priority="42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50">
    <cfRule type="colorScale" priority="42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53">
    <cfRule type="colorScale" priority="42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61">
    <cfRule type="colorScale" priority="42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64">
    <cfRule type="colorScale" priority="42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74">
    <cfRule type="colorScale" priority="42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77">
    <cfRule type="colorScale" priority="42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8">
    <cfRule type="colorScale" priority="4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86">
    <cfRule type="colorScale" priority="42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89">
    <cfRule type="colorScale" priority="42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94">
    <cfRule type="colorScale" priority="42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99">
    <cfRule type="colorScale" priority="42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02">
    <cfRule type="colorScale" priority="42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09">
    <cfRule type="colorScale" priority="42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1">
    <cfRule type="colorScale" priority="4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12">
    <cfRule type="colorScale" priority="42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24">
    <cfRule type="colorScale" priority="42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27">
    <cfRule type="colorScale" priority="42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35">
    <cfRule type="colorScale" priority="42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38">
    <cfRule type="colorScale" priority="42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45">
    <cfRule type="colorScale" priority="42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48">
    <cfRule type="colorScale" priority="42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64">
    <cfRule type="colorScale" priority="42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67">
    <cfRule type="colorScale" priority="42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77">
    <cfRule type="colorScale" priority="42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80">
    <cfRule type="colorScale" priority="42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92">
    <cfRule type="colorScale" priority="43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95">
    <cfRule type="colorScale" priority="42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398">
    <cfRule type="colorScale" priority="42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02">
    <cfRule type="colorScale" priority="43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05">
    <cfRule type="colorScale" priority="43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31">
    <cfRule type="colorScale" priority="43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35">
    <cfRule type="colorScale" priority="43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38">
    <cfRule type="colorScale" priority="43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56">
    <cfRule type="colorScale" priority="43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77">
    <cfRule type="colorScale" priority="43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80">
    <cfRule type="colorScale" priority="43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92">
    <cfRule type="colorScale" priority="43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95">
    <cfRule type="colorScale" priority="43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00">
    <cfRule type="colorScale" priority="43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03">
    <cfRule type="colorScale" priority="43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07">
    <cfRule type="colorScale" priority="43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10">
    <cfRule type="colorScale" priority="43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16">
    <cfRule type="colorScale" priority="43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19">
    <cfRule type="colorScale" priority="43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24">
    <cfRule type="colorScale" priority="43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27">
    <cfRule type="colorScale" priority="43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36">
    <cfRule type="colorScale" priority="43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39">
    <cfRule type="colorScale" priority="43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46">
    <cfRule type="colorScale" priority="43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49">
    <cfRule type="colorScale" priority="43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63">
    <cfRule type="colorScale" priority="43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66">
    <cfRule type="colorScale" priority="43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74">
    <cfRule type="colorScale" priority="43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77">
    <cfRule type="colorScale" priority="43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81">
    <cfRule type="colorScale" priority="43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84">
    <cfRule type="colorScale" priority="43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9">
    <cfRule type="colorScale" priority="4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90">
    <cfRule type="colorScale" priority="44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93">
    <cfRule type="colorScale" priority="43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96">
    <cfRule type="colorScale" priority="43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12">
    <cfRule type="colorScale" priority="43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15">
    <cfRule type="colorScale" priority="43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21">
    <cfRule type="colorScale" priority="43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24">
    <cfRule type="colorScale" priority="43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42">
    <cfRule type="colorScale" priority="43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45">
    <cfRule type="colorScale" priority="43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53">
    <cfRule type="colorScale" priority="43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56">
    <cfRule type="colorScale" priority="43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68">
    <cfRule type="colorScale" priority="43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77">
    <cfRule type="colorScale" priority="43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680">
    <cfRule type="colorScale" priority="43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06">
    <cfRule type="colorScale" priority="43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11">
    <cfRule type="colorScale" priority="43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28">
    <cfRule type="colorScale" priority="43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31">
    <cfRule type="colorScale" priority="43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36">
    <cfRule type="colorScale" priority="43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39">
    <cfRule type="colorScale" priority="43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62">
    <cfRule type="colorScale" priority="43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74">
    <cfRule type="colorScale" priority="44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77">
    <cfRule type="colorScale" priority="44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89">
    <cfRule type="colorScale" priority="44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92">
    <cfRule type="colorScale" priority="44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04">
    <cfRule type="colorScale" priority="44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07">
    <cfRule type="colorScale" priority="44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15">
    <cfRule type="colorScale" priority="44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18">
    <cfRule type="colorScale" priority="44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23">
    <cfRule type="colorScale" priority="44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26">
    <cfRule type="colorScale" priority="44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29">
    <cfRule type="colorScale" priority="44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47">
    <cfRule type="colorScale" priority="44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64">
    <cfRule type="colorScale" priority="44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67">
    <cfRule type="colorScale" priority="44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81">
    <cfRule type="colorScale" priority="44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96">
    <cfRule type="colorScale" priority="44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99">
    <cfRule type="colorScale" priority="44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20">
    <cfRule type="colorScale" priority="44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24">
    <cfRule type="colorScale" priority="44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27">
    <cfRule type="colorScale" priority="44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36">
    <cfRule type="colorScale" priority="44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40">
    <cfRule type="colorScale" priority="44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43">
    <cfRule type="colorScale" priority="44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53">
    <cfRule type="colorScale" priority="44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57">
    <cfRule type="colorScale" priority="44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60">
    <cfRule type="colorScale" priority="44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77">
    <cfRule type="colorScale" priority="44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80">
    <cfRule type="colorScale" priority="44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86">
    <cfRule type="colorScale" priority="44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89">
    <cfRule type="colorScale" priority="44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0">
    <cfRule type="colorScale" priority="4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02">
    <cfRule type="colorScale" priority="44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05">
    <cfRule type="colorScale" priority="44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15">
    <cfRule type="colorScale" priority="44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18">
    <cfRule type="colorScale" priority="44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3">
    <cfRule type="colorScale" priority="4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34">
    <cfRule type="colorScale" priority="44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37">
    <cfRule type="colorScale" priority="44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55">
    <cfRule type="colorScale" priority="44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58">
    <cfRule type="colorScale" priority="44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65">
    <cfRule type="colorScale" priority="44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68">
    <cfRule type="colorScale" priority="44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7">
    <cfRule type="colorScale" priority="4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78">
    <cfRule type="colorScale" priority="44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81">
    <cfRule type="colorScale" priority="44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90">
    <cfRule type="colorScale" priority="44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093">
    <cfRule type="colorScale" priority="44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05">
    <cfRule type="colorScale" priority="44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08">
    <cfRule type="colorScale" priority="44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20">
    <cfRule type="colorScale" priority="45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23">
    <cfRule type="colorScale" priority="44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26">
    <cfRule type="colorScale" priority="44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30">
    <cfRule type="colorScale" priority="44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33">
    <cfRule type="colorScale" priority="44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43">
    <cfRule type="colorScale" priority="45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46">
    <cfRule type="colorScale" priority="45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63">
    <cfRule type="colorScale" priority="45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73">
    <cfRule type="colorScale" priority="45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76">
    <cfRule type="colorScale" priority="45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90">
    <cfRule type="colorScale" priority="45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193">
    <cfRule type="colorScale" priority="45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02">
    <cfRule type="colorScale" priority="45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05">
    <cfRule type="colorScale" priority="45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16">
    <cfRule type="colorScale" priority="45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19">
    <cfRule type="colorScale" priority="45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40">
    <cfRule type="colorScale" priority="45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43">
    <cfRule type="colorScale" priority="45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48">
    <cfRule type="colorScale" priority="4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51">
    <cfRule type="colorScale" priority="45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55">
    <cfRule type="colorScale" priority="45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58">
    <cfRule type="colorScale" priority="45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67">
    <cfRule type="colorScale" priority="45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70">
    <cfRule type="colorScale" priority="45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77">
    <cfRule type="colorScale" priority="45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8">
    <cfRule type="colorScale" priority="4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80">
    <cfRule type="colorScale" priority="45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88">
    <cfRule type="colorScale" priority="46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91">
    <cfRule type="colorScale" priority="45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94">
    <cfRule type="colorScale" priority="45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08">
    <cfRule type="colorScale" priority="45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11">
    <cfRule type="colorScale" priority="45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21">
    <cfRule type="colorScale" priority="45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24">
    <cfRule type="colorScale" priority="45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31">
    <cfRule type="colorScale" priority="45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34">
    <cfRule type="colorScale" priority="45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44">
    <cfRule type="colorScale" priority="45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47">
    <cfRule type="colorScale" priority="45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51">
    <cfRule type="colorScale" priority="45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54">
    <cfRule type="colorScale" priority="45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58">
    <cfRule type="colorScale" priority="45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61">
    <cfRule type="colorScale" priority="45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67">
    <cfRule type="colorScale" priority="45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70">
    <cfRule type="colorScale" priority="45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76">
    <cfRule type="colorScale" priority="45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79">
    <cfRule type="colorScale" priority="45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87">
    <cfRule type="colorScale" priority="45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390">
    <cfRule type="colorScale" priority="45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22">
    <cfRule type="colorScale" priority="45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43">
    <cfRule type="colorScale" priority="45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46">
    <cfRule type="colorScale" priority="45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50">
    <cfRule type="colorScale" priority="45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53">
    <cfRule type="colorScale" priority="45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61">
    <cfRule type="colorScale" priority="45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64">
    <cfRule type="colorScale" priority="45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83">
    <cfRule type="colorScale" priority="45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98">
    <cfRule type="colorScale" priority="46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01">
    <cfRule type="colorScale" priority="45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24">
    <cfRule type="colorScale" priority="46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45">
    <cfRule type="colorScale" priority="46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48">
    <cfRule type="colorScale" priority="46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5">
    <cfRule type="colorScale" priority="4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79">
    <cfRule type="colorScale" priority="46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8">
    <cfRule type="colorScale" priority="4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83">
    <cfRule type="colorScale" priority="46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09">
    <cfRule type="colorScale" priority="46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12">
    <cfRule type="colorScale" priority="46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35">
    <cfRule type="colorScale" priority="46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38">
    <cfRule type="colorScale" priority="46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42">
    <cfRule type="colorScale" priority="46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45">
    <cfRule type="colorScale" priority="46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58">
    <cfRule type="colorScale" priority="46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61">
    <cfRule type="colorScale" priority="46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65">
    <cfRule type="colorScale" priority="46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68">
    <cfRule type="colorScale" priority="46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77">
    <cfRule type="colorScale" priority="46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81">
    <cfRule type="colorScale" priority="46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84">
    <cfRule type="colorScale" priority="46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93">
    <cfRule type="colorScale" priority="46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96">
    <cfRule type="colorScale" priority="46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06">
    <cfRule type="colorScale" priority="46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09">
    <cfRule type="colorScale" priority="46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27">
    <cfRule type="colorScale" priority="46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30">
    <cfRule type="colorScale" priority="46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48">
    <cfRule type="colorScale" priority="46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51">
    <cfRule type="colorScale" priority="46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62">
    <cfRule type="colorScale" priority="46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65">
    <cfRule type="colorScale" priority="46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76">
    <cfRule type="colorScale" priority="46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79">
    <cfRule type="colorScale" priority="46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94">
    <cfRule type="colorScale" priority="46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97">
    <cfRule type="colorScale" priority="46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05">
    <cfRule type="colorScale" priority="46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08">
    <cfRule type="colorScale" priority="46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20">
    <cfRule type="colorScale" priority="46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23">
    <cfRule type="colorScale" priority="46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43">
    <cfRule type="colorScale" priority="46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46">
    <cfRule type="colorScale" priority="46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51">
    <cfRule type="colorScale" priority="47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54">
    <cfRule type="colorScale" priority="46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57">
    <cfRule type="colorScale" priority="46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66">
    <cfRule type="colorScale" priority="46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69">
    <cfRule type="colorScale" priority="46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7">
    <cfRule type="colorScale" priority="4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75">
    <cfRule type="colorScale" priority="46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78">
    <cfRule type="colorScale" priority="46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84">
    <cfRule type="colorScale" priority="46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87">
    <cfRule type="colorScale" priority="46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98">
    <cfRule type="colorScale" priority="47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01">
    <cfRule type="colorScale" priority="47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15">
    <cfRule type="colorScale" priority="47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18">
    <cfRule type="colorScale" priority="47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39">
    <cfRule type="colorScale" priority="47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42">
    <cfRule type="colorScale" priority="47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50">
    <cfRule type="colorScale" priority="47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53">
    <cfRule type="colorScale" priority="47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70">
    <cfRule type="colorScale" priority="47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73">
    <cfRule type="colorScale" priority="47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84">
    <cfRule type="colorScale" priority="47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987">
    <cfRule type="colorScale" priority="47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05">
    <cfRule type="colorScale" priority="47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08">
    <cfRule type="colorScale" priority="47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18">
    <cfRule type="colorScale" priority="47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23">
    <cfRule type="colorScale" priority="47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26">
    <cfRule type="colorScale" priority="47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51">
    <cfRule type="colorScale" priority="47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77">
    <cfRule type="colorScale" priority="47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8">
    <cfRule type="colorScale" priority="4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00">
    <cfRule type="colorScale" priority="47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1">
    <cfRule type="colorScale" priority="4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23">
    <cfRule type="colorScale" priority="47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28">
    <cfRule type="colorScale" priority="47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31">
    <cfRule type="colorScale" priority="47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42">
    <cfRule type="colorScale" priority="48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45">
    <cfRule type="colorScale" priority="47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48">
    <cfRule type="colorScale" priority="47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60">
    <cfRule type="colorScale" priority="47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63">
    <cfRule type="colorScale" priority="47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70">
    <cfRule type="colorScale" priority="47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73">
    <cfRule type="colorScale" priority="47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92">
    <cfRule type="colorScale" priority="47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96">
    <cfRule type="colorScale" priority="47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199">
    <cfRule type="colorScale" priority="47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03">
    <cfRule type="colorScale" priority="47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06">
    <cfRule type="colorScale" priority="47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12">
    <cfRule type="colorScale" priority="47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15">
    <cfRule type="colorScale" priority="47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19">
    <cfRule type="colorScale" priority="47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22">
    <cfRule type="colorScale" priority="47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28">
    <cfRule type="colorScale" priority="47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31">
    <cfRule type="colorScale" priority="47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40">
    <cfRule type="colorScale" priority="47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43">
    <cfRule type="colorScale" priority="47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56">
    <cfRule type="colorScale" priority="48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59">
    <cfRule type="colorScale" priority="47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82">
    <cfRule type="colorScale" priority="48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00">
    <cfRule type="colorScale" priority="48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1">
    <cfRule type="colorScale" priority="4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19">
    <cfRule type="colorScale" priority="48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22">
    <cfRule type="colorScale" priority="48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26">
    <cfRule type="colorScale" priority="48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29">
    <cfRule type="colorScale" priority="48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43">
    <cfRule type="colorScale" priority="49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46">
    <cfRule type="colorScale" priority="48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49">
    <cfRule type="colorScale" priority="48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58">
    <cfRule type="colorScale" priority="48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61">
    <cfRule type="colorScale" priority="48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67">
    <cfRule type="colorScale" priority="48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70">
    <cfRule type="colorScale" priority="48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84">
    <cfRule type="colorScale" priority="48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87">
    <cfRule type="colorScale" priority="48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397">
    <cfRule type="colorScale" priority="48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00">
    <cfRule type="colorScale" priority="48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06">
    <cfRule type="colorScale" priority="48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09">
    <cfRule type="colorScale" priority="48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15">
    <cfRule type="colorScale" priority="48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18">
    <cfRule type="colorScale" priority="48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26">
    <cfRule type="colorScale" priority="48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29">
    <cfRule type="colorScale" priority="48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39">
    <cfRule type="colorScale" priority="48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42">
    <cfRule type="colorScale" priority="48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46">
    <cfRule type="colorScale" priority="48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49">
    <cfRule type="colorScale" priority="48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57">
    <cfRule type="colorScale" priority="48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60">
    <cfRule type="colorScale" priority="48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74">
    <cfRule type="colorScale" priority="48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77">
    <cfRule type="colorScale" priority="48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85">
    <cfRule type="colorScale" priority="48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88">
    <cfRule type="colorScale" priority="48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10">
    <cfRule type="colorScale" priority="48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27">
    <cfRule type="colorScale" priority="48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30">
    <cfRule type="colorScale" priority="48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4">
    <cfRule type="colorScale" priority="4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49">
    <cfRule type="colorScale" priority="48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76">
    <cfRule type="colorScale" priority="48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58">
    <cfRule type="colorScale" priority="4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01">
    <cfRule type="colorScale" priority="48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19">
    <cfRule type="colorScale" priority="49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22">
    <cfRule type="colorScale" priority="48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40">
    <cfRule type="colorScale" priority="48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61">
    <cfRule type="colorScale" priority="48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75">
    <cfRule type="colorScale" priority="49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98">
    <cfRule type="colorScale" priority="49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01">
    <cfRule type="colorScale" priority="49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51">
    <cfRule type="colorScale" priority="49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38">
    <cfRule type="colorScale" priority="49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43">
    <cfRule type="colorScale" priority="49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46">
    <cfRule type="colorScale" priority="49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53">
    <cfRule type="colorScale" priority="49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56">
    <cfRule type="colorScale" priority="49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71">
    <cfRule type="colorScale" priority="49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74">
    <cfRule type="colorScale" priority="49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85">
    <cfRule type="colorScale" priority="49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88">
    <cfRule type="colorScale" priority="49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93">
    <cfRule type="colorScale" priority="49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96">
    <cfRule type="colorScale" priority="49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01">
    <cfRule type="colorScale" priority="49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04">
    <cfRule type="colorScale" priority="49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13">
    <cfRule type="colorScale" priority="49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16">
    <cfRule type="colorScale" priority="49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29">
    <cfRule type="colorScale" priority="49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32">
    <cfRule type="colorScale" priority="49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41">
    <cfRule type="colorScale" priority="49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44">
    <cfRule type="colorScale" priority="49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55">
    <cfRule type="colorScale" priority="49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58">
    <cfRule type="colorScale" priority="49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64">
    <cfRule type="colorScale" priority="49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67">
    <cfRule type="colorScale" priority="49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78">
    <cfRule type="colorScale" priority="49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81">
    <cfRule type="colorScale" priority="49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94">
    <cfRule type="colorScale" priority="49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97">
    <cfRule type="colorScale" priority="49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">
    <cfRule type="colorScale" priority="51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07">
    <cfRule type="colorScale" priority="49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10">
    <cfRule type="colorScale" priority="49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19">
    <cfRule type="colorScale" priority="49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22">
    <cfRule type="colorScale" priority="49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29">
    <cfRule type="colorScale" priority="49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32">
    <cfRule type="colorScale" priority="49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5">
    <cfRule type="colorScale" priority="4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51">
    <cfRule type="colorScale" priority="51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54">
    <cfRule type="colorScale" priority="49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57">
    <cfRule type="colorScale" priority="49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71">
    <cfRule type="colorScale" priority="49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75">
    <cfRule type="colorScale" priority="50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78">
    <cfRule type="colorScale" priority="50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95">
    <cfRule type="colorScale" priority="50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10">
    <cfRule type="colorScale" priority="50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13">
    <cfRule type="colorScale" priority="50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22">
    <cfRule type="colorScale" priority="50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25">
    <cfRule type="colorScale" priority="50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32">
    <cfRule type="colorScale" priority="50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37">
    <cfRule type="colorScale" priority="50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40">
    <cfRule type="colorScale" priority="50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44">
    <cfRule type="colorScale" priority="50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47">
    <cfRule type="colorScale" priority="50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72">
    <cfRule type="colorScale" priority="50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75">
    <cfRule type="colorScale" priority="50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80">
    <cfRule type="colorScale" priority="50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84">
    <cfRule type="colorScale" priority="50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88">
    <cfRule type="colorScale" priority="50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91">
    <cfRule type="colorScale" priority="50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03">
    <cfRule type="colorScale" priority="50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06">
    <cfRule type="colorScale" priority="50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23">
    <cfRule type="colorScale" priority="50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26">
    <cfRule type="colorScale" priority="50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34">
    <cfRule type="colorScale" priority="50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37">
    <cfRule type="colorScale" priority="50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45">
    <cfRule type="colorScale" priority="50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48">
    <cfRule type="colorScale" priority="50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62">
    <cfRule type="colorScale" priority="50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87">
    <cfRule type="colorScale" priority="50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11">
    <cfRule type="colorScale" priority="50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35">
    <cfRule type="colorScale" priority="50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38">
    <cfRule type="colorScale" priority="50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46">
    <cfRule type="colorScale" priority="50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49">
    <cfRule type="colorScale" priority="50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54">
    <cfRule type="colorScale" priority="50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57">
    <cfRule type="colorScale" priority="50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6">
    <cfRule type="colorScale" priority="4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80">
    <cfRule type="colorScale" priority="50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9">
    <cfRule type="colorScale" priority="4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00">
    <cfRule type="colorScale" priority="50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15">
    <cfRule type="colorScale" priority="51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18">
    <cfRule type="colorScale" priority="50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50">
    <cfRule type="colorScale" priority="50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77">
    <cfRule type="colorScale" priority="51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93">
    <cfRule type="colorScale" priority="51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96">
    <cfRule type="colorScale" priority="51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04">
    <cfRule type="colorScale" priority="51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07">
    <cfRule type="colorScale" priority="51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10">
    <cfRule type="colorScale" priority="51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32">
    <cfRule type="colorScale" priority="51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60">
    <cfRule type="colorScale" priority="51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587">
    <cfRule type="colorScale" priority="51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70">
    <cfRule type="colorScale" priority="4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7">
    <cfRule type="colorScale" priority="4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36">
    <cfRule type="colorScale" priority="4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40">
    <cfRule type="colorScale" priority="4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43">
    <cfRule type="colorScale" priority="4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5">
    <cfRule type="colorScale" priority="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60">
    <cfRule type="colorScale" priority="5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63">
    <cfRule type="colorScale" priority="5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66">
    <cfRule type="colorScale" priority="4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94">
    <cfRule type="colorScale" priority="5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08">
    <cfRule type="colorScale" priority="5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34">
    <cfRule type="colorScale" priority="5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37">
    <cfRule type="colorScale" priority="5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59">
    <cfRule type="colorScale" priority="5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81">
    <cfRule type="colorScale" priority="5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84">
    <cfRule type="colorScale" priority="5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02">
    <cfRule type="colorScale" priority="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13">
    <cfRule type="colorScale" priority="5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16">
    <cfRule type="colorScale" priority="5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3">
    <cfRule type="colorScale" priority="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32">
    <cfRule type="colorScale" priority="5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59">
    <cfRule type="colorScale" priority="5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62">
    <cfRule type="colorScale" priority="5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92">
    <cfRule type="colorScale" priority="5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95">
    <cfRule type="colorScale" priority="5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19">
    <cfRule type="colorScale" priority="5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37">
    <cfRule type="colorScale" priority="5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55">
    <cfRule type="colorScale" priority="9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58">
    <cfRule type="colorScale" priority="5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61">
    <cfRule type="colorScale" priority="5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66">
    <cfRule type="colorScale" priority="5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69">
    <cfRule type="colorScale" priority="5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73">
    <cfRule type="colorScale" priority="5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76">
    <cfRule type="colorScale" priority="5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81">
    <cfRule type="colorScale" priority="5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84">
    <cfRule type="colorScale" priority="5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03">
    <cfRule type="colorScale" priority="5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06">
    <cfRule type="colorScale" priority="5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11">
    <cfRule type="colorScale" priority="5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33">
    <cfRule type="colorScale" priority="5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52">
    <cfRule type="colorScale" priority="5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55">
    <cfRule type="colorScale" priority="5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59">
    <cfRule type="colorScale" priority="5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63">
    <cfRule type="colorScale" priority="5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66">
    <cfRule type="colorScale" priority="5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83">
    <cfRule type="colorScale" priority="6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86">
    <cfRule type="colorScale" priority="6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13">
    <cfRule type="colorScale" priority="6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34">
    <cfRule type="colorScale" priority="6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37">
    <cfRule type="colorScale" priority="6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41">
    <cfRule type="colorScale" priority="6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44">
    <cfRule type="colorScale" priority="6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71">
    <cfRule type="colorScale" priority="6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74">
    <cfRule type="colorScale" priority="6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78">
    <cfRule type="colorScale" priority="6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81">
    <cfRule type="colorScale" priority="6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00">
    <cfRule type="colorScale" priority="6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03">
    <cfRule type="colorScale" priority="6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12">
    <cfRule type="colorScale" priority="6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15">
    <cfRule type="colorScale" priority="6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28">
    <cfRule type="colorScale" priority="6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32">
    <cfRule type="colorScale" priority="6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35">
    <cfRule type="colorScale" priority="6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44">
    <cfRule type="colorScale" priority="6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47">
    <cfRule type="colorScale" priority="6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62">
    <cfRule type="colorScale" priority="6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65">
    <cfRule type="colorScale" priority="6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7">
    <cfRule type="colorScale" priority="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73">
    <cfRule type="colorScale" priority="6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76">
    <cfRule type="colorScale" priority="6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91">
    <cfRule type="colorScale" priority="6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0">
    <cfRule type="colorScale" priority="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10">
    <cfRule type="colorScale" priority="6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13">
    <cfRule type="colorScale" priority="6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18">
    <cfRule type="colorScale" priority="6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21">
    <cfRule type="colorScale" priority="6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27">
    <cfRule type="colorScale" priority="6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30">
    <cfRule type="colorScale" priority="6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34">
    <cfRule type="colorScale" priority="6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37">
    <cfRule type="colorScale" priority="6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63">
    <cfRule type="colorScale" priority="6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82">
    <cfRule type="colorScale" priority="6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85">
    <cfRule type="colorScale" priority="6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89">
    <cfRule type="colorScale" priority="6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92">
    <cfRule type="colorScale" priority="6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29">
    <cfRule type="colorScale" priority="6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62">
    <cfRule type="colorScale" priority="7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65">
    <cfRule type="colorScale" priority="6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88">
    <cfRule type="colorScale" priority="7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08">
    <cfRule type="colorScale" priority="7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12">
    <cfRule type="colorScale" priority="7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15">
    <cfRule type="colorScale" priority="7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4">
    <cfRule type="colorScale" priority="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43">
    <cfRule type="colorScale" priority="7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60">
    <cfRule type="colorScale" priority="7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64">
    <cfRule type="colorScale" priority="7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67">
    <cfRule type="colorScale" priority="7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86">
    <cfRule type="colorScale" priority="7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89">
    <cfRule type="colorScale" priority="7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93">
    <cfRule type="colorScale" priority="7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96">
    <cfRule type="colorScale" priority="7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26">
    <cfRule type="colorScale" priority="7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29">
    <cfRule type="colorScale" priority="7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54">
    <cfRule type="colorScale" priority="7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78">
    <cfRule type="colorScale" priority="7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81">
    <cfRule type="colorScale" priority="7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20">
    <cfRule type="colorScale" priority="7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23">
    <cfRule type="colorScale" priority="7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40">
    <cfRule type="colorScale" priority="7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43">
    <cfRule type="colorScale" priority="7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60">
    <cfRule type="colorScale" priority="7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79">
    <cfRule type="colorScale" priority="7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8">
    <cfRule type="colorScale" priority="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97">
    <cfRule type="colorScale" priority="7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00">
    <cfRule type="colorScale" priority="7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2">
    <cfRule type="colorScale" priority="1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22">
    <cfRule type="colorScale" priority="7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25">
    <cfRule type="colorScale" priority="7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5">
    <cfRule type="colorScale" priority="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53">
    <cfRule type="colorScale" priority="7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82">
    <cfRule type="colorScale" priority="7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9">
    <cfRule type="colorScale" priority="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07">
    <cfRule type="colorScale" priority="7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10">
    <cfRule type="colorScale" priority="7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14">
    <cfRule type="colorScale" priority="8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17">
    <cfRule type="colorScale" priority="8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33">
    <cfRule type="colorScale" priority="8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55">
    <cfRule type="colorScale" priority="8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58">
    <cfRule type="colorScale" priority="8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62">
    <cfRule type="colorScale" priority="8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84">
    <cfRule type="colorScale" priority="8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87">
    <cfRule type="colorScale" priority="8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14">
    <cfRule type="colorScale" priority="8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18">
    <cfRule type="colorScale" priority="8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21">
    <cfRule type="colorScale" priority="8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39">
    <cfRule type="colorScale" priority="8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63">
    <cfRule type="colorScale" priority="8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67">
    <cfRule type="colorScale" priority="8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70">
    <cfRule type="colorScale" priority="8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95">
    <cfRule type="colorScale" priority="8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2">
    <cfRule type="colorScale" priority="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23">
    <cfRule type="colorScale" priority="8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46">
    <cfRule type="colorScale" priority="8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65">
    <cfRule type="colorScale" priority="8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86">
    <cfRule type="colorScale" priority="8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90">
    <cfRule type="colorScale" priority="8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94">
    <cfRule type="colorScale" priority="8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97">
    <cfRule type="colorScale" priority="8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25">
    <cfRule type="colorScale" priority="8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28">
    <cfRule type="colorScale" priority="8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44">
    <cfRule type="colorScale" priority="8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53">
    <cfRule type="colorScale" priority="8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56">
    <cfRule type="colorScale" priority="8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65">
    <cfRule type="colorScale" priority="9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68">
    <cfRule type="colorScale" priority="8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89">
    <cfRule type="colorScale" priority="8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27">
    <cfRule type="colorScale" priority="9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56">
    <cfRule type="colorScale" priority="9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80">
    <cfRule type="colorScale" priority="9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08">
    <cfRule type="colorScale" priority="9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1">
    <cfRule type="colorScale" priority="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11">
    <cfRule type="colorScale" priority="9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18">
    <cfRule type="colorScale" priority="9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41">
    <cfRule type="colorScale" priority="9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44">
    <cfRule type="colorScale" priority="9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55">
    <cfRule type="colorScale" priority="11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58">
    <cfRule type="colorScale" priority="9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61">
    <cfRule type="colorScale" priority="9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73">
    <cfRule type="colorScale" priority="9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76">
    <cfRule type="colorScale" priority="9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96">
    <cfRule type="colorScale" priority="9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14">
    <cfRule type="colorScale" priority="9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27">
    <cfRule type="colorScale" priority="9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30">
    <cfRule type="colorScale" priority="9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34">
    <cfRule type="colorScale" priority="9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62">
    <cfRule type="colorScale" priority="9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95">
    <cfRule type="colorScale" priority="9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18">
    <cfRule type="colorScale" priority="9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22">
    <cfRule type="colorScale" priority="9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25">
    <cfRule type="colorScale" priority="9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32">
    <cfRule type="colorScale" priority="9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35">
    <cfRule type="colorScale" priority="9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5">
    <cfRule type="colorScale" priority="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56">
    <cfRule type="colorScale" priority="9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59">
    <cfRule type="colorScale" priority="9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68">
    <cfRule type="colorScale" priority="9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71">
    <cfRule type="colorScale" priority="9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99">
    <cfRule type="colorScale" priority="9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03">
    <cfRule type="colorScale" priority="9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06">
    <cfRule type="colorScale" priority="9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27">
    <cfRule type="colorScale" priority="9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47">
    <cfRule type="colorScale" priority="9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51">
    <cfRule type="colorScale" priority="10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54">
    <cfRule type="colorScale" priority="10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73">
    <cfRule type="colorScale" priority="10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00">
    <cfRule type="colorScale" priority="10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28">
    <cfRule type="colorScale" priority="10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31">
    <cfRule type="colorScale" priority="10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59">
    <cfRule type="colorScale" priority="10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6">
    <cfRule type="colorScale" priority="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85">
    <cfRule type="colorScale" priority="10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14">
    <cfRule type="colorScale" priority="10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17">
    <cfRule type="colorScale" priority="10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39">
    <cfRule type="colorScale" priority="10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65">
    <cfRule type="colorScale" priority="10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68">
    <cfRule type="colorScale" priority="10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91">
    <cfRule type="colorScale" priority="10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19">
    <cfRule type="colorScale" priority="10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47">
    <cfRule type="colorScale" priority="10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73">
    <cfRule type="colorScale" priority="10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76">
    <cfRule type="colorScale" priority="10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98">
    <cfRule type="colorScale" priority="10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4">
    <cfRule type="colorScale" priority="1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55">
    <cfRule type="colorScale" priority="11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58">
    <cfRule type="colorScale" priority="10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7">
    <cfRule type="colorScale" priority="1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75">
    <cfRule type="colorScale" priority="10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79">
    <cfRule type="colorScale" priority="10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04">
    <cfRule type="colorScale" priority="11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18">
    <cfRule type="colorScale" priority="11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40">
    <cfRule type="colorScale" priority="11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47">
    <cfRule type="colorScale" priority="11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71">
    <cfRule type="colorScale" priority="11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74">
    <cfRule type="colorScale" priority="11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99">
    <cfRule type="colorScale" priority="11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17">
    <cfRule type="colorScale" priority="11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20">
    <cfRule type="colorScale" priority="11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41">
    <cfRule type="colorScale" priority="11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64">
    <cfRule type="colorScale" priority="11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85">
    <cfRule type="colorScale" priority="11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88">
    <cfRule type="colorScale" priority="11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91">
    <cfRule type="colorScale" priority="11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1">
    <cfRule type="colorScale" priority="1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15">
    <cfRule type="colorScale" priority="11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33">
    <cfRule type="colorScale" priority="11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36">
    <cfRule type="colorScale" priority="11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40">
    <cfRule type="colorScale" priority="11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44">
    <cfRule type="colorScale" priority="11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48">
    <cfRule type="colorScale" priority="11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66">
    <cfRule type="colorScale" priority="11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90">
    <cfRule type="colorScale" priority="11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93">
    <cfRule type="colorScale" priority="11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">
    <cfRule type="colorScale" priority="1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03">
    <cfRule type="colorScale" priority="11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06">
    <cfRule type="colorScale" priority="11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14">
    <cfRule type="colorScale" priority="11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17">
    <cfRule type="colorScale" priority="11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28">
    <cfRule type="colorScale" priority="11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31">
    <cfRule type="colorScale" priority="11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35">
    <cfRule type="colorScale" priority="11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38">
    <cfRule type="colorScale" priority="11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45">
    <cfRule type="colorScale" priority="11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48">
    <cfRule type="colorScale" priority="11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56">
    <cfRule type="colorScale" priority="11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59">
    <cfRule type="colorScale" priority="11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69">
    <cfRule type="colorScale" priority="11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72">
    <cfRule type="colorScale" priority="11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78">
    <cfRule type="colorScale" priority="11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81">
    <cfRule type="colorScale" priority="11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88">
    <cfRule type="colorScale" priority="12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91">
    <cfRule type="colorScale" priority="12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94">
    <cfRule type="colorScale" priority="11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02">
    <cfRule type="colorScale" priority="12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05">
    <cfRule type="colorScale" priority="12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34">
    <cfRule type="colorScale" priority="12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64">
    <cfRule type="colorScale" priority="12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68">
    <cfRule type="colorScale" priority="12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71">
    <cfRule type="colorScale" priority="12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96">
    <cfRule type="colorScale" priority="12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24">
    <cfRule type="colorScale" priority="12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3">
    <cfRule type="colorScale" priority="1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30">
    <cfRule type="colorScale" priority="12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33">
    <cfRule type="colorScale" priority="12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39">
    <cfRule type="colorScale" priority="12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42">
    <cfRule type="colorScale" priority="12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51">
    <cfRule type="colorScale" priority="12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54">
    <cfRule type="colorScale" priority="12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65">
    <cfRule type="colorScale" priority="12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68">
    <cfRule type="colorScale" priority="12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75">
    <cfRule type="colorScale" priority="12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78">
    <cfRule type="colorScale" priority="12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8">
    <cfRule type="colorScale" priority="1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82">
    <cfRule type="colorScale" priority="12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85">
    <cfRule type="colorScale" priority="12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89">
    <cfRule type="colorScale" priority="12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92">
    <cfRule type="colorScale" priority="12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03">
    <cfRule type="colorScale" priority="13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06">
    <cfRule type="colorScale" priority="12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09">
    <cfRule type="colorScale" priority="12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1">
    <cfRule type="colorScale" priority="1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33">
    <cfRule type="colorScale" priority="12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5">
    <cfRule type="colorScale" priority="1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57">
    <cfRule type="colorScale" priority="12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8">
    <cfRule type="colorScale" priority="1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80">
    <cfRule type="colorScale" priority="12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93">
    <cfRule type="colorScale" priority="12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96">
    <cfRule type="colorScale" priority="12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24">
    <cfRule type="colorScale" priority="12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27">
    <cfRule type="colorScale" priority="12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50">
    <cfRule type="colorScale" priority="12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54">
    <cfRule type="colorScale" priority="12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57">
    <cfRule type="colorScale" priority="12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66">
    <cfRule type="colorScale" priority="12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69">
    <cfRule type="colorScale" priority="12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73">
    <cfRule type="colorScale" priority="12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76">
    <cfRule type="colorScale" priority="12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92">
    <cfRule type="colorScale" priority="13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95">
    <cfRule type="colorScale" priority="13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12">
    <cfRule type="colorScale" priority="13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15">
    <cfRule type="colorScale" priority="13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23">
    <cfRule type="colorScale" priority="13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26">
    <cfRule type="colorScale" priority="13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52">
    <cfRule type="colorScale" priority="13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56">
    <cfRule type="colorScale" priority="13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59">
    <cfRule type="colorScale" priority="13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67">
    <cfRule type="colorScale" priority="13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70">
    <cfRule type="colorScale" priority="13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86">
    <cfRule type="colorScale" priority="13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0">
    <cfRule type="colorScale" priority="1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06">
    <cfRule type="colorScale" priority="13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16">
    <cfRule type="colorScale" priority="13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19">
    <cfRule type="colorScale" priority="13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39">
    <cfRule type="colorScale" priority="13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71">
    <cfRule type="colorScale" priority="13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74">
    <cfRule type="colorScale" priority="13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79">
    <cfRule type="colorScale" priority="13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82">
    <cfRule type="colorScale" priority="13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00">
    <cfRule type="colorScale" priority="13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13">
    <cfRule type="colorScale" priority="13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33">
    <cfRule type="colorScale" priority="13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36">
    <cfRule type="colorScale" priority="13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42">
    <cfRule type="colorScale" priority="19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45">
    <cfRule type="colorScale" priority="13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48">
    <cfRule type="colorScale" priority="13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52">
    <cfRule type="colorScale" priority="13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84">
    <cfRule type="colorScale" priority="13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07">
    <cfRule type="colorScale" priority="13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33">
    <cfRule type="colorScale" priority="13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58">
    <cfRule type="colorScale" priority="14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61">
    <cfRule type="colorScale" priority="13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7">
    <cfRule type="colorScale" priority="1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79">
    <cfRule type="colorScale" priority="13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83">
    <cfRule type="colorScale" priority="13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0">
    <cfRule type="colorScale" priority="1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04">
    <cfRule type="colorScale" priority="14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29">
    <cfRule type="colorScale" priority="14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32">
    <cfRule type="colorScale" priority="14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56">
    <cfRule type="colorScale" priority="14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84">
    <cfRule type="colorScale" priority="14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87">
    <cfRule type="colorScale" priority="14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03">
    <cfRule type="colorScale" priority="14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20">
    <cfRule type="colorScale" priority="14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40">
    <cfRule type="colorScale" priority="14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65">
    <cfRule type="colorScale" priority="14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95">
    <cfRule type="colorScale" priority="14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98">
    <cfRule type="colorScale" priority="14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11">
    <cfRule type="colorScale" priority="14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14">
    <cfRule type="colorScale" priority="14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33">
    <cfRule type="colorScale" priority="14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4">
    <cfRule type="colorScale" priority="1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50">
    <cfRule type="colorScale" priority="14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72">
    <cfRule type="colorScale" priority="14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90">
    <cfRule type="colorScale" priority="14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93">
    <cfRule type="colorScale" priority="14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06">
    <cfRule type="colorScale" priority="14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10">
    <cfRule type="colorScale" priority="14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14">
    <cfRule type="colorScale" priority="14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17">
    <cfRule type="colorScale" priority="14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35">
    <cfRule type="colorScale" priority="14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38">
    <cfRule type="colorScale" priority="14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43">
    <cfRule type="colorScale" priority="14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46">
    <cfRule type="colorScale" priority="14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68">
    <cfRule type="colorScale" priority="14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95">
    <cfRule type="colorScale" priority="14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16">
    <cfRule type="colorScale" priority="15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19">
    <cfRule type="colorScale" priority="14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37">
    <cfRule type="colorScale" priority="15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57">
    <cfRule type="colorScale" priority="15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79">
    <cfRule type="colorScale" priority="15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8">
    <cfRule type="colorScale" priority="1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82">
    <cfRule type="colorScale" priority="15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99">
    <cfRule type="colorScale" priority="15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19">
    <cfRule type="colorScale" priority="15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50">
    <cfRule type="colorScale" priority="15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53">
    <cfRule type="colorScale" priority="15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79">
    <cfRule type="colorScale" priority="15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03">
    <cfRule type="colorScale" priority="15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31">
    <cfRule type="colorScale" priority="15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34">
    <cfRule type="colorScale" priority="15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4">
    <cfRule type="colorScale" priority="1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53">
    <cfRule type="colorScale" priority="15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69">
    <cfRule type="colorScale" priority="15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7">
    <cfRule type="colorScale" priority="1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72">
    <cfRule type="colorScale" priority="15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92">
    <cfRule type="colorScale" priority="15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95">
    <cfRule type="colorScale" priority="15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22">
    <cfRule type="colorScale" priority="15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43">
    <cfRule type="colorScale" priority="15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67">
    <cfRule type="colorScale" priority="15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70">
    <cfRule type="colorScale" priority="15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77">
    <cfRule type="colorScale" priority="15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80">
    <cfRule type="colorScale" priority="15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92">
    <cfRule type="colorScale" priority="15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96">
    <cfRule type="colorScale" priority="15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08">
    <cfRule type="colorScale" priority="15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11">
    <cfRule type="colorScale" priority="15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25">
    <cfRule type="colorScale" priority="16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28">
    <cfRule type="colorScale" priority="15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50">
    <cfRule type="colorScale" priority="16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70">
    <cfRule type="colorScale" priority="16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92">
    <cfRule type="colorScale" priority="16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95">
    <cfRule type="colorScale" priority="16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26">
    <cfRule type="colorScale" priority="16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3">
    <cfRule type="colorScale" priority="1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41">
    <cfRule type="colorScale" priority="16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64">
    <cfRule type="colorScale" priority="16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67">
    <cfRule type="colorScale" priority="16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85">
    <cfRule type="colorScale" priority="16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06">
    <cfRule type="colorScale" priority="16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29">
    <cfRule type="colorScale" priority="16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32">
    <cfRule type="colorScale" priority="16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36">
    <cfRule type="colorScale" priority="16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61">
    <cfRule type="colorScale" priority="16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65">
    <cfRule type="colorScale" priority="16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25">
    <cfRule type="colorScale" priority="16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55">
    <cfRule type="colorScale" priority="16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58">
    <cfRule type="colorScale" priority="16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84">
    <cfRule type="colorScale" priority="16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9">
    <cfRule type="colorScale" priority="1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01">
    <cfRule type="colorScale" priority="16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24">
    <cfRule type="colorScale" priority="16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27">
    <cfRule type="colorScale" priority="16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48">
    <cfRule type="colorScale" priority="16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74">
    <cfRule type="colorScale" priority="17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77">
    <cfRule type="colorScale" priority="16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04">
    <cfRule type="colorScale" priority="17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16">
    <cfRule type="colorScale" priority="17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33">
    <cfRule type="colorScale" priority="17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36">
    <cfRule type="colorScale" priority="17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59">
    <cfRule type="colorScale" priority="17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76">
    <cfRule type="colorScale" priority="17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79">
    <cfRule type="colorScale" priority="17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09">
    <cfRule type="colorScale" priority="17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34">
    <cfRule type="colorScale" priority="17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55">
    <cfRule type="colorScale" priority="17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81">
    <cfRule type="colorScale" priority="17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84">
    <cfRule type="colorScale" priority="17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97">
    <cfRule type="colorScale" priority="17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00">
    <cfRule type="colorScale" priority="17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28">
    <cfRule type="colorScale" priority="17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3">
    <cfRule type="colorScale" priority="3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58">
    <cfRule type="colorScale" priority="17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6">
    <cfRule type="colorScale" priority="1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78">
    <cfRule type="colorScale" priority="17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81">
    <cfRule type="colorScale" priority="17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9">
    <cfRule type="colorScale" priority="1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10">
    <cfRule type="colorScale" priority="17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37">
    <cfRule type="colorScale" priority="17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40">
    <cfRule type="colorScale" priority="17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58">
    <cfRule type="colorScale" priority="17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85">
    <cfRule type="colorScale" priority="17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00">
    <cfRule type="colorScale" priority="18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03">
    <cfRule type="colorScale" priority="17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21">
    <cfRule type="colorScale" priority="18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45">
    <cfRule type="colorScale" priority="18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48">
    <cfRule type="colorScale" priority="18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6">
    <cfRule type="colorScale" priority="1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80">
    <cfRule type="colorScale" priority="18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03">
    <cfRule type="colorScale" priority="18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06">
    <cfRule type="colorScale" priority="18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10">
    <cfRule type="colorScale" priority="18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28">
    <cfRule type="colorScale" priority="18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39">
    <cfRule type="colorScale" priority="18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42">
    <cfRule type="colorScale" priority="18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58">
    <cfRule type="colorScale" priority="18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84">
    <cfRule type="colorScale" priority="18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87">
    <cfRule type="colorScale" priority="18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05">
    <cfRule type="colorScale" priority="18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2">
    <cfRule type="colorScale" priority="1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24">
    <cfRule type="colorScale" priority="18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27">
    <cfRule type="colorScale" priority="18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5">
    <cfRule type="colorScale" priority="1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55">
    <cfRule type="colorScale" priority="18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59">
    <cfRule type="colorScale" priority="18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81">
    <cfRule type="colorScale" priority="18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84">
    <cfRule type="colorScale" priority="18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9">
    <cfRule type="colorScale" priority="1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10">
    <cfRule type="colorScale" priority="18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2">
    <cfRule type="colorScale" priority="1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34">
    <cfRule type="colorScale" priority="18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38">
    <cfRule type="colorScale" priority="18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41">
    <cfRule type="colorScale" priority="18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98">
    <cfRule type="colorScale" priority="18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">
    <cfRule type="colorScale" priority="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19">
    <cfRule type="colorScale" priority="18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58">
    <cfRule type="colorScale" priority="18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62">
    <cfRule type="colorScale" priority="18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66">
    <cfRule type="colorScale" priority="19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69">
    <cfRule type="colorScale" priority="19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90">
    <cfRule type="colorScale" priority="19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19">
    <cfRule type="colorScale" priority="19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4">
    <cfRule type="colorScale" priority="1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40">
    <cfRule type="colorScale" priority="19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63">
    <cfRule type="colorScale" priority="19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66">
    <cfRule type="colorScale" priority="19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80">
    <cfRule type="colorScale" priority="19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83">
    <cfRule type="colorScale" priority="19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87">
    <cfRule type="colorScale" priority="19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11">
    <cfRule type="colorScale" priority="19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32">
    <cfRule type="colorScale" priority="19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48">
    <cfRule type="colorScale" priority="19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51">
    <cfRule type="colorScale" priority="19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72">
    <cfRule type="colorScale" priority="19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86">
    <cfRule type="colorScale" priority="20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89">
    <cfRule type="colorScale" priority="19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92">
    <cfRule type="colorScale" priority="19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21">
    <cfRule type="colorScale" priority="19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44">
    <cfRule type="colorScale" priority="19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63">
    <cfRule type="colorScale" priority="19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66">
    <cfRule type="colorScale" priority="19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79">
    <cfRule type="colorScale" priority="19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95">
    <cfRule type="colorScale" priority="19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98">
    <cfRule type="colorScale" priority="19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07">
    <cfRule type="colorScale" priority="19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10">
    <cfRule type="colorScale" priority="19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16">
    <cfRule type="colorScale" priority="19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19">
    <cfRule type="colorScale" priority="19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26">
    <cfRule type="colorScale" priority="19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29">
    <cfRule type="colorScale" priority="19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36">
    <cfRule type="colorScale" priority="19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39">
    <cfRule type="colorScale" priority="19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49">
    <cfRule type="colorScale" priority="19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52">
    <cfRule type="colorScale" priority="19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63">
    <cfRule type="colorScale" priority="20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66">
    <cfRule type="colorScale" priority="19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7">
    <cfRule type="colorScale" priority="1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78">
    <cfRule type="colorScale" priority="20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81">
    <cfRule type="colorScale" priority="20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88">
    <cfRule type="colorScale" priority="20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91">
    <cfRule type="colorScale" priority="20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99">
    <cfRule type="colorScale" priority="20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02">
    <cfRule type="colorScale" priority="20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07">
    <cfRule type="colorScale" priority="20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10">
    <cfRule type="colorScale" priority="20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19">
    <cfRule type="colorScale" priority="20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22">
    <cfRule type="colorScale" priority="20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32">
    <cfRule type="colorScale" priority="20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35">
    <cfRule type="colorScale" priority="20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50">
    <cfRule type="colorScale" priority="20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53">
    <cfRule type="colorScale" priority="20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60">
    <cfRule type="colorScale" priority="21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63">
    <cfRule type="colorScale" priority="20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66">
    <cfRule type="colorScale" priority="20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96">
    <cfRule type="colorScale" priority="20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24">
    <cfRule type="colorScale" priority="20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28">
    <cfRule type="colorScale" priority="20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32">
    <cfRule type="colorScale" priority="20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35">
    <cfRule type="colorScale" priority="20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63">
    <cfRule type="colorScale" priority="20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96">
    <cfRule type="colorScale" priority="20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99">
    <cfRule type="colorScale" priority="20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0">
    <cfRule type="colorScale" priority="2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29">
    <cfRule type="colorScale" priority="20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3">
    <cfRule type="colorScale" priority="2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48">
    <cfRule type="colorScale" priority="20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67">
    <cfRule type="colorScale" priority="20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87">
    <cfRule type="colorScale" priority="20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90">
    <cfRule type="colorScale" priority="20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07">
    <cfRule type="colorScale" priority="20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10">
    <cfRule type="colorScale" priority="20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17">
    <cfRule type="colorScale" priority="20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20">
    <cfRule type="colorScale" priority="20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24">
    <cfRule type="colorScale" priority="20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28">
    <cfRule type="colorScale" priority="20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34">
    <cfRule type="colorScale" priority="20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37">
    <cfRule type="colorScale" priority="20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43">
    <cfRule type="colorScale" priority="20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47">
    <cfRule type="colorScale" priority="20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50">
    <cfRule type="colorScale" priority="20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58">
    <cfRule type="colorScale" priority="21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61">
    <cfRule type="colorScale" priority="21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76">
    <cfRule type="colorScale" priority="21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79">
    <cfRule type="colorScale" priority="21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83">
    <cfRule type="colorScale" priority="21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93">
    <cfRule type="colorScale" priority="21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96">
    <cfRule type="colorScale" priority="21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03">
    <cfRule type="colorScale" priority="21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06">
    <cfRule type="colorScale" priority="21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20">
    <cfRule type="colorScale" priority="21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23">
    <cfRule type="colorScale" priority="21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37">
    <cfRule type="colorScale" priority="21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40">
    <cfRule type="colorScale" priority="21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58">
    <cfRule type="colorScale" priority="21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61">
    <cfRule type="colorScale" priority="21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76">
    <cfRule type="colorScale" priority="21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79">
    <cfRule type="colorScale" priority="21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8">
    <cfRule type="colorScale" priority="2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87">
    <cfRule type="colorScale" priority="21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90">
    <cfRule type="colorScale" priority="21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96">
    <cfRule type="colorScale" priority="21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99">
    <cfRule type="colorScale" priority="21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14">
    <cfRule type="colorScale" priority="21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40">
    <cfRule type="colorScale" priority="21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43">
    <cfRule type="colorScale" priority="21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47">
    <cfRule type="colorScale" priority="21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78">
    <cfRule type="colorScale" priority="21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13">
    <cfRule type="colorScale" priority="21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78">
    <cfRule type="colorScale" priority="21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81">
    <cfRule type="colorScale" priority="21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86">
    <cfRule type="colorScale" priority="21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89">
    <cfRule type="colorScale" priority="21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9">
    <cfRule type="colorScale" priority="2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10">
    <cfRule type="colorScale" priority="21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35">
    <cfRule type="colorScale" priority="21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56">
    <cfRule type="colorScale" priority="22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59">
    <cfRule type="colorScale" priority="21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62">
    <cfRule type="colorScale" priority="21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70">
    <cfRule type="colorScale" priority="22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73">
    <cfRule type="colorScale" priority="21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81">
    <cfRule type="colorScale" priority="22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84">
    <cfRule type="colorScale" priority="22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90">
    <cfRule type="colorScale" priority="22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93">
    <cfRule type="colorScale" priority="22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97">
    <cfRule type="colorScale" priority="22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00">
    <cfRule type="colorScale" priority="22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22">
    <cfRule type="colorScale" priority="22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45">
    <cfRule type="colorScale" priority="22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50">
    <cfRule type="colorScale" priority="22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53">
    <cfRule type="colorScale" priority="22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87">
    <cfRule type="colorScale" priority="22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90">
    <cfRule type="colorScale" priority="22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07">
    <cfRule type="colorScale" priority="22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29">
    <cfRule type="colorScale" priority="22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33">
    <cfRule type="colorScale" priority="22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36">
    <cfRule type="colorScale" priority="22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40">
    <cfRule type="colorScale" priority="22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62">
    <cfRule type="colorScale" priority="22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8">
    <cfRule type="colorScale" priority="2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83">
    <cfRule type="colorScale" priority="22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86">
    <cfRule type="colorScale" priority="22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04">
    <cfRule type="colorScale" priority="22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16">
    <cfRule type="colorScale" priority="22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19">
    <cfRule type="colorScale" priority="22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42">
    <cfRule type="colorScale" priority="22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46">
    <cfRule type="colorScale" priority="22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85">
    <cfRule type="colorScale" priority="22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88">
    <cfRule type="colorScale" priority="22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95">
    <cfRule type="colorScale" priority="22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98">
    <cfRule type="colorScale" priority="22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05">
    <cfRule type="colorScale" priority="22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08">
    <cfRule type="colorScale" priority="22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12">
    <cfRule type="colorScale" priority="22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16">
    <cfRule type="colorScale" priority="22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25">
    <cfRule type="colorScale" priority="22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28">
    <cfRule type="colorScale" priority="22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35">
    <cfRule type="colorScale" priority="22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38">
    <cfRule type="colorScale" priority="22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47">
    <cfRule type="colorScale" priority="24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50">
    <cfRule type="colorScale" priority="23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53">
    <cfRule type="colorScale" priority="23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89">
    <cfRule type="colorScale" priority="23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18">
    <cfRule type="colorScale" priority="23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2">
    <cfRule type="colorScale" priority="2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21">
    <cfRule type="colorScale" priority="23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48">
    <cfRule type="colorScale" priority="23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5">
    <cfRule type="colorScale" priority="2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70">
    <cfRule type="colorScale" priority="23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00">
    <cfRule type="colorScale" priority="23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03">
    <cfRule type="colorScale" priority="23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11">
    <cfRule type="colorScale" priority="23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14">
    <cfRule type="colorScale" priority="23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23">
    <cfRule type="colorScale" priority="23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26">
    <cfRule type="colorScale" priority="23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32">
    <cfRule type="colorScale" priority="23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35">
    <cfRule type="colorScale" priority="23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49">
    <cfRule type="colorScale" priority="23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52">
    <cfRule type="colorScale" priority="23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63">
    <cfRule type="colorScale" priority="23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66">
    <cfRule type="colorScale" priority="23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76">
    <cfRule type="colorScale" priority="23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79">
    <cfRule type="colorScale" priority="23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98">
    <cfRule type="colorScale" priority="23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01">
    <cfRule type="colorScale" priority="23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08">
    <cfRule type="colorScale" priority="23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11">
    <cfRule type="colorScale" priority="23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2">
    <cfRule type="colorScale" priority="2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26">
    <cfRule type="colorScale" priority="23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29">
    <cfRule type="colorScale" priority="23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35">
    <cfRule type="colorScale" priority="23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38">
    <cfRule type="colorScale" priority="23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58">
    <cfRule type="colorScale" priority="23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61">
    <cfRule type="colorScale" priority="23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81">
    <cfRule type="colorScale" priority="23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88">
    <cfRule type="colorScale" priority="23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91">
    <cfRule type="colorScale" priority="23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98">
    <cfRule type="colorScale" priority="23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01">
    <cfRule type="colorScale" priority="23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08">
    <cfRule type="colorScale" priority="23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11">
    <cfRule type="colorScale" priority="23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19">
    <cfRule type="colorScale" priority="23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22">
    <cfRule type="colorScale" priority="23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31">
    <cfRule type="colorScale" priority="23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34">
    <cfRule type="colorScale" priority="23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43">
    <cfRule type="colorScale" priority="23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46">
    <cfRule type="colorScale" priority="23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58">
    <cfRule type="colorScale" priority="24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61">
    <cfRule type="colorScale" priority="24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81">
    <cfRule type="colorScale" priority="24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84">
    <cfRule type="colorScale" priority="24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04">
    <cfRule type="colorScale" priority="24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27">
    <cfRule type="colorScale" priority="24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30">
    <cfRule type="colorScale" priority="24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5">
    <cfRule type="colorScale" priority="2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54">
    <cfRule type="colorScale" priority="24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78">
    <cfRule type="colorScale" priority="24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81">
    <cfRule type="colorScale" priority="24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9">
    <cfRule type="colorScale" priority="2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03">
    <cfRule type="colorScale" priority="24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27">
    <cfRule type="colorScale" priority="24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30">
    <cfRule type="colorScale" priority="24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59">
    <cfRule type="colorScale" priority="24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84">
    <cfRule type="colorScale" priority="24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87">
    <cfRule type="colorScale" priority="24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13">
    <cfRule type="colorScale" priority="24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17">
    <cfRule type="colorScale" priority="24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20">
    <cfRule type="colorScale" priority="24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36">
    <cfRule type="colorScale" priority="24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39">
    <cfRule type="colorScale" priority="24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51">
    <cfRule type="colorScale" priority="24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54">
    <cfRule type="colorScale" priority="24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63">
    <cfRule type="colorScale" priority="24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66">
    <cfRule type="colorScale" priority="24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75">
    <cfRule type="colorScale" priority="24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78">
    <cfRule type="colorScale" priority="24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85">
    <cfRule type="colorScale" priority="24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89">
    <cfRule type="colorScale" priority="24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92">
    <cfRule type="colorScale" priority="24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97">
    <cfRule type="colorScale" priority="25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00">
    <cfRule type="colorScale" priority="24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03">
    <cfRule type="colorScale" priority="24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07">
    <cfRule type="colorScale" priority="24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10">
    <cfRule type="colorScale" priority="24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16">
    <cfRule type="colorScale" priority="24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19">
    <cfRule type="colorScale" priority="24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23">
    <cfRule type="colorScale" priority="24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37">
    <cfRule type="colorScale" priority="24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41">
    <cfRule type="colorScale" priority="25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44">
    <cfRule type="colorScale" priority="24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60">
    <cfRule type="colorScale" priority="25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7">
    <cfRule type="colorScale" priority="2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77">
    <cfRule type="colorScale" priority="25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99">
    <cfRule type="colorScale" priority="25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0">
    <cfRule type="colorScale" priority="2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14">
    <cfRule type="colorScale" priority="25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17">
    <cfRule type="colorScale" priority="25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36">
    <cfRule type="colorScale" priority="25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56">
    <cfRule type="colorScale" priority="25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79">
    <cfRule type="colorScale" priority="25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82">
    <cfRule type="colorScale" priority="25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92">
    <cfRule type="colorScale" priority="25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95">
    <cfRule type="colorScale" priority="25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">
    <cfRule type="colorScale" priority="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11">
    <cfRule type="colorScale" priority="25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14">
    <cfRule type="colorScale" priority="25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38">
    <cfRule type="colorScale" priority="25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41">
    <cfRule type="colorScale" priority="25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45">
    <cfRule type="colorScale" priority="25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48">
    <cfRule type="colorScale" priority="25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61">
    <cfRule type="colorScale" priority="25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64">
    <cfRule type="colorScale" priority="25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7">
    <cfRule type="colorScale" priority="2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83">
    <cfRule type="colorScale" priority="25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86">
    <cfRule type="colorScale" priority="25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1">
    <cfRule type="colorScale" priority="2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17">
    <cfRule type="colorScale" priority="25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20">
    <cfRule type="colorScale" priority="25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31">
    <cfRule type="colorScale" priority="25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34">
    <cfRule type="colorScale" priority="25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4">
    <cfRule type="colorScale" priority="2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43">
    <cfRule type="colorScale" priority="25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46">
    <cfRule type="colorScale" priority="25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51">
    <cfRule type="colorScale" priority="25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54">
    <cfRule type="colorScale" priority="25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60">
    <cfRule type="colorScale" priority="25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63">
    <cfRule type="colorScale" priority="25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67">
    <cfRule type="colorScale" priority="25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70">
    <cfRule type="colorScale" priority="25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77">
    <cfRule type="colorScale" priority="25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80">
    <cfRule type="colorScale" priority="25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85">
    <cfRule type="colorScale" priority="25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88">
    <cfRule type="colorScale" priority="25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93">
    <cfRule type="colorScale" priority="26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96">
    <cfRule type="colorScale" priority="25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99">
    <cfRule type="colorScale" priority="25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16">
    <cfRule type="colorScale" priority="25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35">
    <cfRule type="colorScale" priority="25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53">
    <cfRule type="colorScale" priority="26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56">
    <cfRule type="colorScale" priority="25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65">
    <cfRule type="colorScale" priority="26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68">
    <cfRule type="colorScale" priority="26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78">
    <cfRule type="colorScale" priority="26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81">
    <cfRule type="colorScale" priority="26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93">
    <cfRule type="colorScale" priority="26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96">
    <cfRule type="colorScale" priority="26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03">
    <cfRule type="colorScale" priority="26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06">
    <cfRule type="colorScale" priority="26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11">
    <cfRule type="colorScale" priority="26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14">
    <cfRule type="colorScale" priority="26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22">
    <cfRule type="colorScale" priority="26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25">
    <cfRule type="colorScale" priority="26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31">
    <cfRule type="colorScale" priority="26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34">
    <cfRule type="colorScale" priority="26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41">
    <cfRule type="colorScale" priority="26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44">
    <cfRule type="colorScale" priority="26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56">
    <cfRule type="colorScale" priority="26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59">
    <cfRule type="colorScale" priority="26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68">
    <cfRule type="colorScale" priority="26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71">
    <cfRule type="colorScale" priority="26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87">
    <cfRule type="colorScale" priority="26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9">
    <cfRule type="colorScale" priority="2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">
    <cfRule type="colorScale" priority="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">
    <cfRule type="colorScale" priority="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09">
    <cfRule type="colorScale" priority="26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2">
    <cfRule type="colorScale" priority="2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29">
    <cfRule type="colorScale" priority="26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32">
    <cfRule type="colorScale" priority="26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45">
    <cfRule type="colorScale" priority="26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61">
    <cfRule type="colorScale" priority="26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64">
    <cfRule type="colorScale" priority="26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81">
    <cfRule type="colorScale" priority="26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01">
    <cfRule type="colorScale" priority="26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23">
    <cfRule type="colorScale" priority="26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26">
    <cfRule type="colorScale" priority="26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32">
    <cfRule type="colorScale" priority="26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35">
    <cfRule type="colorScale" priority="26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55">
    <cfRule type="colorScale" priority="26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60">
    <cfRule type="colorScale" priority="26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63">
    <cfRule type="colorScale" priority="26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78">
    <cfRule type="colorScale" priority="26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81">
    <cfRule type="colorScale" priority="26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88">
    <cfRule type="colorScale" priority="26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91">
    <cfRule type="colorScale" priority="26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00">
    <cfRule type="colorScale" priority="27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03">
    <cfRule type="colorScale" priority="26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06">
    <cfRule type="colorScale" priority="26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14">
    <cfRule type="colorScale" priority="26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17">
    <cfRule type="colorScale" priority="26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21">
    <cfRule type="colorScale" priority="26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24">
    <cfRule type="colorScale" priority="26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28">
    <cfRule type="colorScale" priority="26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36">
    <cfRule type="colorScale" priority="27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39">
    <cfRule type="colorScale" priority="27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5">
    <cfRule type="colorScale" priority="2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57">
    <cfRule type="colorScale" priority="27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79">
    <cfRule type="colorScale" priority="27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82">
    <cfRule type="colorScale" priority="27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96">
    <cfRule type="colorScale" priority="27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99">
    <cfRule type="colorScale" priority="27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06">
    <cfRule type="colorScale" priority="27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09">
    <cfRule type="colorScale" priority="27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16">
    <cfRule type="colorScale" priority="27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19">
    <cfRule type="colorScale" priority="27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25">
    <cfRule type="colorScale" priority="27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28">
    <cfRule type="colorScale" priority="27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36">
    <cfRule type="colorScale" priority="27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39">
    <cfRule type="colorScale" priority="27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58">
    <cfRule type="colorScale" priority="27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61">
    <cfRule type="colorScale" priority="27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66">
    <cfRule type="colorScale" priority="27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69">
    <cfRule type="colorScale" priority="27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75">
    <cfRule type="colorScale" priority="27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78">
    <cfRule type="colorScale" priority="27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84">
    <cfRule type="colorScale" priority="27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87">
    <cfRule type="colorScale" priority="27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92">
    <cfRule type="colorScale" priority="27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95">
    <cfRule type="colorScale" priority="27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99">
    <cfRule type="colorScale" priority="27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02">
    <cfRule type="colorScale" priority="27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07">
    <cfRule type="colorScale" priority="28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10">
    <cfRule type="colorScale" priority="27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13">
    <cfRule type="colorScale" priority="27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20">
    <cfRule type="colorScale" priority="27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23">
    <cfRule type="colorScale" priority="27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35">
    <cfRule type="colorScale" priority="27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38">
    <cfRule type="colorScale" priority="27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45">
    <cfRule type="colorScale" priority="27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48">
    <cfRule type="colorScale" priority="27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57">
    <cfRule type="colorScale" priority="27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60">
    <cfRule type="colorScale" priority="27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73">
    <cfRule type="colorScale" priority="27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76">
    <cfRule type="colorScale" priority="27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86">
    <cfRule type="colorScale" priority="27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89">
    <cfRule type="colorScale" priority="27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93">
    <cfRule type="colorScale" priority="27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96">
    <cfRule type="colorScale" priority="27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0">
    <cfRule type="colorScale" priority="2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00">
    <cfRule type="colorScale" priority="27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3">
    <cfRule type="colorScale" priority="2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31">
    <cfRule type="colorScale" priority="27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55">
    <cfRule type="colorScale" priority="27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58">
    <cfRule type="colorScale" priority="27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64">
    <cfRule type="colorScale" priority="27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67">
    <cfRule type="colorScale" priority="27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86">
    <cfRule type="colorScale" priority="27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89">
    <cfRule type="colorScale" priority="27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96">
    <cfRule type="colorScale" priority="28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99">
    <cfRule type="colorScale" priority="27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09">
    <cfRule type="colorScale" priority="28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12">
    <cfRule type="colorScale" priority="28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19">
    <cfRule type="colorScale" priority="28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22">
    <cfRule type="colorScale" priority="28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27">
    <cfRule type="colorScale" priority="28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30">
    <cfRule type="colorScale" priority="28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37">
    <cfRule type="colorScale" priority="28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40">
    <cfRule type="colorScale" priority="28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51">
    <cfRule type="colorScale" priority="28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54">
    <cfRule type="colorScale" priority="28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89">
    <cfRule type="colorScale" priority="28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92">
    <cfRule type="colorScale" priority="28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98">
    <cfRule type="colorScale" priority="28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01">
    <cfRule type="colorScale" priority="28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05">
    <cfRule type="colorScale" priority="28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08">
    <cfRule type="colorScale" priority="28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23">
    <cfRule type="colorScale" priority="29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26">
    <cfRule type="colorScale" priority="28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29">
    <cfRule type="colorScale" priority="28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36">
    <cfRule type="colorScale" priority="28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39">
    <cfRule type="colorScale" priority="28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46">
    <cfRule type="colorScale" priority="28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49">
    <cfRule type="colorScale" priority="28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58">
    <cfRule type="colorScale" priority="28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61">
    <cfRule type="colorScale" priority="28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69">
    <cfRule type="colorScale" priority="28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72">
    <cfRule type="colorScale" priority="28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80">
    <cfRule type="colorScale" priority="28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83">
    <cfRule type="colorScale" priority="28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92">
    <cfRule type="colorScale" priority="28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95">
    <cfRule type="colorScale" priority="28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03">
    <cfRule type="colorScale" priority="28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06">
    <cfRule type="colorScale" priority="28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1">
    <cfRule type="colorScale" priority="2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24">
    <cfRule type="colorScale" priority="28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27">
    <cfRule type="colorScale" priority="28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42">
    <cfRule type="colorScale" priority="28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45">
    <cfRule type="colorScale" priority="28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52">
    <cfRule type="colorScale" priority="28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55">
    <cfRule type="colorScale" priority="28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60">
    <cfRule type="colorScale" priority="28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63">
    <cfRule type="colorScale" priority="28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71">
    <cfRule type="colorScale" priority="28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74">
    <cfRule type="colorScale" priority="28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78">
    <cfRule type="colorScale" priority="28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81">
    <cfRule type="colorScale" priority="28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87">
    <cfRule type="colorScale" priority="28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90">
    <cfRule type="colorScale" priority="28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14">
    <cfRule type="colorScale" priority="28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31">
    <cfRule type="colorScale" priority="28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46">
    <cfRule type="colorScale" priority="28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49">
    <cfRule type="colorScale" priority="28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59">
    <cfRule type="colorScale" priority="28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62">
    <cfRule type="colorScale" priority="28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71">
    <cfRule type="colorScale" priority="29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74">
    <cfRule type="colorScale" priority="29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87">
    <cfRule type="colorScale" priority="29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90">
    <cfRule type="colorScale" priority="29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01">
    <cfRule type="colorScale" priority="29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04">
    <cfRule type="colorScale" priority="29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07">
    <cfRule type="colorScale" priority="29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19">
    <cfRule type="colorScale" priority="29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22">
    <cfRule type="colorScale" priority="29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30">
    <cfRule type="colorScale" priority="29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33">
    <cfRule type="colorScale" priority="29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43">
    <cfRule type="colorScale" priority="29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46">
    <cfRule type="colorScale" priority="29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58">
    <cfRule type="colorScale" priority="29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61">
    <cfRule type="colorScale" priority="29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66">
    <cfRule type="colorScale" priority="29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69">
    <cfRule type="colorScale" priority="29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74">
    <cfRule type="colorScale" priority="29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77">
    <cfRule type="colorScale" priority="29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82">
    <cfRule type="colorScale" priority="29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85">
    <cfRule type="colorScale" priority="29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9">
    <cfRule type="colorScale" priority="2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92">
    <cfRule type="colorScale" priority="29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95">
    <cfRule type="colorScale" priority="29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02">
    <cfRule type="colorScale" priority="29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06">
    <cfRule type="colorScale" priority="29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09">
    <cfRule type="colorScale" priority="29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14">
    <cfRule type="colorScale" priority="29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17">
    <cfRule type="colorScale" priority="29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2">
    <cfRule type="colorScale" priority="2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25">
    <cfRule type="colorScale" priority="29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28">
    <cfRule type="colorScale" priority="29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33">
    <cfRule type="colorScale" priority="29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36">
    <cfRule type="colorScale" priority="29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47">
    <cfRule type="colorScale" priority="29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50">
    <cfRule type="colorScale" priority="29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54">
    <cfRule type="colorScale" priority="29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79">
    <cfRule type="colorScale" priority="29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82">
    <cfRule type="colorScale" priority="29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87">
    <cfRule type="colorScale" priority="29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90">
    <cfRule type="colorScale" priority="29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03">
    <cfRule type="colorScale" priority="29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16">
    <cfRule type="colorScale" priority="29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19">
    <cfRule type="colorScale" priority="29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26">
    <cfRule type="colorScale" priority="29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29">
    <cfRule type="colorScale" priority="29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36">
    <cfRule type="colorScale" priority="29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39">
    <cfRule type="colorScale" priority="29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51">
    <cfRule type="colorScale" priority="29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54">
    <cfRule type="colorScale" priority="29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65">
    <cfRule type="colorScale" priority="30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68">
    <cfRule type="colorScale" priority="29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71">
    <cfRule type="colorScale" priority="29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79">
    <cfRule type="colorScale" priority="29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82">
    <cfRule type="colorScale" priority="29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93">
    <cfRule type="colorScale" priority="29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96">
    <cfRule type="colorScale" priority="29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05">
    <cfRule type="colorScale" priority="29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08">
    <cfRule type="colorScale" priority="29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16">
    <cfRule type="colorScale" priority="30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19">
    <cfRule type="colorScale" priority="30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38">
    <cfRule type="colorScale" priority="30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41">
    <cfRule type="colorScale" priority="30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6">
    <cfRule type="colorScale" priority="2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60">
    <cfRule type="colorScale" priority="30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63">
    <cfRule type="colorScale" priority="30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68">
    <cfRule type="colorScale" priority="30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71">
    <cfRule type="colorScale" priority="30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89">
    <cfRule type="colorScale" priority="30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95">
    <cfRule type="colorScale" priority="30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98">
    <cfRule type="colorScale" priority="30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04">
    <cfRule type="colorScale" priority="30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07">
    <cfRule type="colorScale" priority="30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14">
    <cfRule type="colorScale" priority="30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17">
    <cfRule type="colorScale" priority="30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36">
    <cfRule type="colorScale" priority="30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54">
    <cfRule type="colorScale" priority="30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72">
    <cfRule type="colorScale" priority="30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76">
    <cfRule type="colorScale" priority="30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79">
    <cfRule type="colorScale" priority="30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84">
    <cfRule type="colorScale" priority="30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87">
    <cfRule type="colorScale" priority="30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93">
    <cfRule type="colorScale" priority="30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96">
    <cfRule type="colorScale" priority="30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13">
    <cfRule type="colorScale" priority="30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25">
    <cfRule type="colorScale" priority="30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29">
    <cfRule type="colorScale" priority="30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32">
    <cfRule type="colorScale" priority="30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51">
    <cfRule type="colorScale" priority="30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69">
    <cfRule type="colorScale" priority="30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90">
    <cfRule type="colorScale" priority="30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">
    <cfRule type="colorScale" priority="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06">
    <cfRule type="colorScale" priority="32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09">
    <cfRule type="colorScale" priority="30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12">
    <cfRule type="colorScale" priority="30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19">
    <cfRule type="colorScale" priority="30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22">
    <cfRule type="colorScale" priority="30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28">
    <cfRule type="colorScale" priority="30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31">
    <cfRule type="colorScale" priority="30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4">
    <cfRule type="colorScale" priority="2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51">
    <cfRule type="colorScale" priority="30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54">
    <cfRule type="colorScale" priority="30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61">
    <cfRule type="colorScale" priority="30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64">
    <cfRule type="colorScale" priority="30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69">
    <cfRule type="colorScale" priority="30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75">
    <cfRule type="colorScale" priority="30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78">
    <cfRule type="colorScale" priority="30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84">
    <cfRule type="colorScale" priority="30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87">
    <cfRule type="colorScale" priority="30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95">
    <cfRule type="colorScale" priority="31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98">
    <cfRule type="colorScale" priority="31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20">
    <cfRule type="colorScale" priority="31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35">
    <cfRule type="colorScale" priority="31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38">
    <cfRule type="colorScale" priority="31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47">
    <cfRule type="colorScale" priority="31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50">
    <cfRule type="colorScale" priority="31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62">
    <cfRule type="colorScale" priority="31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65">
    <cfRule type="colorScale" priority="31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84">
    <cfRule type="colorScale" priority="31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87">
    <cfRule type="colorScale" priority="31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96">
    <cfRule type="colorScale" priority="31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99">
    <cfRule type="colorScale" priority="31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20">
    <cfRule type="colorScale" priority="31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23">
    <cfRule type="colorScale" priority="31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31">
    <cfRule type="colorScale" priority="31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34">
    <cfRule type="colorScale" priority="31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39">
    <cfRule type="colorScale" priority="31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42">
    <cfRule type="colorScale" priority="31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63">
    <cfRule type="colorScale" priority="31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66">
    <cfRule type="colorScale" priority="31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72">
    <cfRule type="colorScale" priority="31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75">
    <cfRule type="colorScale" priority="31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93">
    <cfRule type="colorScale" priority="31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96">
    <cfRule type="colorScale" priority="31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0">
    <cfRule type="colorScale" priority="2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02">
    <cfRule type="colorScale" priority="31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05">
    <cfRule type="colorScale" priority="31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46">
    <cfRule type="colorScale" priority="31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61">
    <cfRule type="colorScale" priority="31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64">
    <cfRule type="colorScale" priority="31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74">
    <cfRule type="colorScale" priority="31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77">
    <cfRule type="colorScale" priority="31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90">
    <cfRule type="colorScale" priority="31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93">
    <cfRule type="colorScale" priority="31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">
    <cfRule type="colorScale" priority="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09">
    <cfRule type="colorScale" priority="31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27">
    <cfRule type="colorScale" priority="31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30">
    <cfRule type="colorScale" priority="31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37">
    <cfRule type="colorScale" priority="31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40">
    <cfRule type="colorScale" priority="31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49">
    <cfRule type="colorScale" priority="31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52">
    <cfRule type="colorScale" priority="31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58">
    <cfRule type="colorScale" priority="31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61">
    <cfRule type="colorScale" priority="31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70">
    <cfRule type="colorScale" priority="32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73">
    <cfRule type="colorScale" priority="31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85">
    <cfRule type="colorScale" priority="31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99">
    <cfRule type="colorScale" priority="32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02">
    <cfRule type="colorScale" priority="32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10">
    <cfRule type="colorScale" priority="32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13">
    <cfRule type="colorScale" priority="32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21">
    <cfRule type="colorScale" priority="32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24">
    <cfRule type="colorScale" priority="32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27">
    <cfRule type="colorScale" priority="32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49">
    <cfRule type="colorScale" priority="32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6">
    <cfRule type="colorScale" priority="3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69">
    <cfRule type="colorScale" priority="32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73">
    <cfRule type="colorScale" priority="32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9">
    <cfRule type="colorScale" priority="3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92">
    <cfRule type="colorScale" priority="32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14">
    <cfRule type="colorScale" priority="32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17">
    <cfRule type="colorScale" priority="32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22">
    <cfRule type="colorScale" priority="32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25">
    <cfRule type="colorScale" priority="32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35">
    <cfRule type="colorScale" priority="32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38">
    <cfRule type="colorScale" priority="32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45">
    <cfRule type="colorScale" priority="32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49">
    <cfRule type="colorScale" priority="32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52">
    <cfRule type="colorScale" priority="32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69">
    <cfRule type="colorScale" priority="32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72">
    <cfRule type="colorScale" priority="32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98">
    <cfRule type="colorScale" priority="32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17">
    <cfRule type="colorScale" priority="32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42">
    <cfRule type="colorScale" priority="32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63">
    <cfRule type="colorScale" priority="32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03">
    <cfRule type="colorScale" priority="32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06">
    <cfRule type="colorScale" priority="32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17">
    <cfRule type="colorScale" priority="32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21">
    <cfRule type="colorScale" priority="33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24">
    <cfRule type="colorScale" priority="32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27">
    <cfRule type="colorScale" priority="32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64">
    <cfRule type="colorScale" priority="32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89">
    <cfRule type="colorScale" priority="33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9">
    <cfRule type="colorScale" priority="3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92">
    <cfRule type="colorScale" priority="32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15">
    <cfRule type="colorScale" priority="33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44">
    <cfRule type="colorScale" priority="33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49">
    <cfRule type="colorScale" priority="33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52">
    <cfRule type="colorScale" priority="33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58">
    <cfRule type="colorScale" priority="33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61">
    <cfRule type="colorScale" priority="33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69">
    <cfRule type="colorScale" priority="33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72">
    <cfRule type="colorScale" priority="33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76">
    <cfRule type="colorScale" priority="33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79">
    <cfRule type="colorScale" priority="33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85">
    <cfRule type="colorScale" priority="33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88">
    <cfRule type="colorScale" priority="33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97">
    <cfRule type="colorScale" priority="33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00">
    <cfRule type="colorScale" priority="33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10">
    <cfRule type="colorScale" priority="33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13">
    <cfRule type="colorScale" priority="33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18">
    <cfRule type="colorScale" priority="33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21">
    <cfRule type="colorScale" priority="33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31">
    <cfRule type="colorScale" priority="33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35">
    <cfRule type="colorScale" priority="33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38">
    <cfRule type="colorScale" priority="33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46">
    <cfRule type="colorScale" priority="33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49">
    <cfRule type="colorScale" priority="33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53">
    <cfRule type="colorScale" priority="33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65">
    <cfRule type="colorScale" priority="33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68">
    <cfRule type="colorScale" priority="33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76">
    <cfRule type="colorScale" priority="33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81">
    <cfRule type="colorScale" priority="33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84">
    <cfRule type="colorScale" priority="33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95">
    <cfRule type="colorScale" priority="33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98">
    <cfRule type="colorScale" priority="33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09">
    <cfRule type="colorScale" priority="34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12">
    <cfRule type="colorScale" priority="33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15">
    <cfRule type="colorScale" priority="33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25">
    <cfRule type="colorScale" priority="33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28">
    <cfRule type="colorScale" priority="33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33">
    <cfRule type="colorScale" priority="33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36">
    <cfRule type="colorScale" priority="33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4">
    <cfRule type="colorScale" priority="3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45">
    <cfRule type="colorScale" priority="33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48">
    <cfRule type="colorScale" priority="33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55">
    <cfRule type="colorScale" priority="33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58">
    <cfRule type="colorScale" priority="33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81">
    <cfRule type="colorScale" priority="33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04">
    <cfRule type="colorScale" priority="33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28">
    <cfRule type="colorScale" priority="33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31">
    <cfRule type="colorScale" priority="33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40">
    <cfRule type="colorScale" priority="33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43">
    <cfRule type="colorScale" priority="33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49">
    <cfRule type="colorScale" priority="33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52">
    <cfRule type="colorScale" priority="33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60">
    <cfRule type="colorScale" priority="33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63">
    <cfRule type="colorScale" priority="33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70">
    <cfRule type="colorScale" priority="34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73">
    <cfRule type="colorScale" priority="34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82">
    <cfRule type="colorScale" priority="34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85">
    <cfRule type="colorScale" priority="34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91">
    <cfRule type="colorScale" priority="34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94">
    <cfRule type="colorScale" priority="34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97">
    <cfRule type="colorScale" priority="34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13">
    <cfRule type="colorScale" priority="34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16">
    <cfRule type="colorScale" priority="34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38">
    <cfRule type="colorScale" priority="34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53">
    <cfRule type="colorScale" priority="34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56">
    <cfRule type="colorScale" priority="34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66">
    <cfRule type="colorScale" priority="34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69">
    <cfRule type="colorScale" priority="34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82">
    <cfRule type="colorScale" priority="34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85">
    <cfRule type="colorScale" priority="34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91">
    <cfRule type="colorScale" priority="34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94">
    <cfRule type="colorScale" priority="34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04">
    <cfRule type="colorScale" priority="34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07">
    <cfRule type="colorScale" priority="34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30">
    <cfRule type="colorScale" priority="34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33">
    <cfRule type="colorScale" priority="34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39">
    <cfRule type="colorScale" priority="34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42">
    <cfRule type="colorScale" priority="34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47">
    <cfRule type="colorScale" priority="34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5">
    <cfRule type="colorScale" priority="3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50">
    <cfRule type="colorScale" priority="34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56">
    <cfRule type="colorScale" priority="34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59">
    <cfRule type="colorScale" priority="34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75">
    <cfRule type="colorScale" priority="34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78">
    <cfRule type="colorScale" priority="34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8">
    <cfRule type="colorScale" priority="3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94">
    <cfRule type="colorScale" priority="34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097">
    <cfRule type="colorScale" priority="34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03">
    <cfRule type="colorScale" priority="35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06">
    <cfRule type="colorScale" priority="34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09">
    <cfRule type="colorScale" priority="34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13">
    <cfRule type="colorScale" priority="34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30">
    <cfRule type="colorScale" priority="34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42">
    <cfRule type="colorScale" priority="34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63">
    <cfRule type="colorScale" priority="34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66">
    <cfRule type="colorScale" priority="34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73">
    <cfRule type="colorScale" priority="34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76">
    <cfRule type="colorScale" priority="34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82">
    <cfRule type="colorScale" priority="34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85">
    <cfRule type="colorScale" priority="34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94">
    <cfRule type="colorScale" priority="34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197">
    <cfRule type="colorScale" priority="34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01">
    <cfRule type="colorScale" priority="34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04">
    <cfRule type="colorScale" priority="34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19">
    <cfRule type="colorScale" priority="34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22">
    <cfRule type="colorScale" priority="34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38">
    <cfRule type="colorScale" priority="35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41">
    <cfRule type="colorScale" priority="35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60">
    <cfRule type="colorScale" priority="35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80">
    <cfRule type="colorScale" priority="35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9">
    <cfRule type="colorScale" priority="3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03">
    <cfRule type="colorScale" priority="35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06">
    <cfRule type="colorScale" priority="35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11">
    <cfRule type="colorScale" priority="35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14">
    <cfRule type="colorScale" priority="35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24">
    <cfRule type="colorScale" priority="35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27">
    <cfRule type="colorScale" priority="35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4">
    <cfRule type="colorScale" priority="3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40">
    <cfRule type="colorScale" priority="3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43">
    <cfRule type="colorScale" priority="35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63">
    <cfRule type="colorScale" priority="35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66">
    <cfRule type="colorScale" priority="35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77">
    <cfRule type="colorScale" priority="35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80">
    <cfRule type="colorScale" priority="35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85">
    <cfRule type="colorScale" priority="35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88">
    <cfRule type="colorScale" priority="35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05">
    <cfRule type="colorScale" priority="35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09">
    <cfRule type="colorScale" priority="35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12">
    <cfRule type="colorScale" priority="35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19">
    <cfRule type="colorScale" priority="35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22">
    <cfRule type="colorScale" priority="35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32">
    <cfRule type="colorScale" priority="35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35">
    <cfRule type="colorScale" priority="35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47">
    <cfRule type="colorScale" priority="35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50">
    <cfRule type="colorScale" priority="35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57">
    <cfRule type="colorScale" priority="35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60">
    <cfRule type="colorScale" priority="35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64">
    <cfRule type="colorScale" priority="35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67">
    <cfRule type="colorScale" priority="35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72">
    <cfRule type="colorScale" priority="35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75">
    <cfRule type="colorScale" priority="35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83">
    <cfRule type="colorScale" priority="35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86">
    <cfRule type="colorScale" priority="35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92">
    <cfRule type="colorScale" priority="35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495">
    <cfRule type="colorScale" priority="35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04">
    <cfRule type="colorScale" priority="36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07">
    <cfRule type="colorScale" priority="35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10">
    <cfRule type="colorScale" priority="35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23">
    <cfRule type="colorScale" priority="35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26">
    <cfRule type="colorScale" priority="35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43">
    <cfRule type="colorScale" priority="35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46">
    <cfRule type="colorScale" priority="35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55">
    <cfRule type="colorScale" priority="35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58">
    <cfRule type="colorScale" priority="35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67">
    <cfRule type="colorScale" priority="35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7">
    <cfRule type="colorScale" priority="3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70">
    <cfRule type="colorScale" priority="35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592">
    <cfRule type="colorScale" priority="35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07">
    <cfRule type="colorScale" priority="35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26">
    <cfRule type="colorScale" priority="36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29">
    <cfRule type="colorScale" priority="36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41">
    <cfRule type="colorScale" priority="36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44">
    <cfRule type="colorScale" priority="36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64">
    <cfRule type="colorScale" priority="36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67">
    <cfRule type="colorScale" priority="36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71">
    <cfRule type="colorScale" priority="36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74">
    <cfRule type="colorScale" priority="36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87">
    <cfRule type="colorScale" priority="36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90">
    <cfRule type="colorScale" priority="36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95">
    <cfRule type="colorScale" priority="36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98">
    <cfRule type="colorScale" priority="36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14">
    <cfRule type="colorScale" priority="36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17">
    <cfRule type="colorScale" priority="36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28">
    <cfRule type="colorScale" priority="36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31">
    <cfRule type="colorScale" priority="36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35">
    <cfRule type="colorScale" priority="36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38">
    <cfRule type="colorScale" priority="36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50">
    <cfRule type="colorScale" priority="36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53">
    <cfRule type="colorScale" priority="36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60">
    <cfRule type="colorScale" priority="36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63">
    <cfRule type="colorScale" priority="36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68">
    <cfRule type="colorScale" priority="37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71">
    <cfRule type="colorScale" priority="36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74">
    <cfRule type="colorScale" priority="36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84">
    <cfRule type="colorScale" priority="36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87">
    <cfRule type="colorScale" priority="36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9">
    <cfRule type="colorScale" priority="4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98">
    <cfRule type="colorScale" priority="36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01">
    <cfRule type="colorScale" priority="36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07">
    <cfRule type="colorScale" priority="36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10">
    <cfRule type="colorScale" priority="36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15">
    <cfRule type="colorScale" priority="36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18">
    <cfRule type="colorScale" priority="36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2">
    <cfRule type="colorScale" priority="3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30">
    <cfRule type="colorScale" priority="36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33">
    <cfRule type="colorScale" priority="36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5">
    <cfRule type="colorScale" priority="3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58">
    <cfRule type="colorScale" priority="36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83">
    <cfRule type="colorScale" priority="36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86">
    <cfRule type="colorScale" priority="36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94">
    <cfRule type="colorScale" priority="36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97">
    <cfRule type="colorScale" priority="36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04">
    <cfRule type="colorScale" priority="36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07">
    <cfRule type="colorScale" priority="36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15">
    <cfRule type="colorScale" priority="36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18">
    <cfRule type="colorScale" priority="36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32">
    <cfRule type="colorScale" priority="36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35">
    <cfRule type="colorScale" priority="36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48">
    <cfRule type="colorScale" priority="36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51">
    <cfRule type="colorScale" priority="36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70">
    <cfRule type="colorScale" priority="36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999">
    <cfRule type="colorScale" priority="37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02">
    <cfRule type="colorScale" priority="37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11">
    <cfRule type="colorScale" priority="37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14">
    <cfRule type="colorScale" priority="37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29">
    <cfRule type="colorScale" priority="37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32">
    <cfRule type="colorScale" priority="37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43">
    <cfRule type="colorScale" priority="37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46">
    <cfRule type="colorScale" priority="37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59">
    <cfRule type="colorScale" priority="37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62">
    <cfRule type="colorScale" priority="37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69">
    <cfRule type="colorScale" priority="37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72">
    <cfRule type="colorScale" priority="37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78">
    <cfRule type="colorScale" priority="37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81">
    <cfRule type="colorScale" priority="37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85">
    <cfRule type="colorScale" priority="37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88">
    <cfRule type="colorScale" priority="37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95">
    <cfRule type="colorScale" priority="37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99">
    <cfRule type="colorScale" priority="37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02">
    <cfRule type="colorScale" priority="37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09">
    <cfRule type="colorScale" priority="40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12">
    <cfRule type="colorScale" priority="37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15">
    <cfRule type="colorScale" priority="37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41">
    <cfRule type="colorScale" priority="37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67">
    <cfRule type="colorScale" priority="37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91">
    <cfRule type="colorScale" priority="37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22">
    <cfRule type="colorScale" priority="37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25">
    <cfRule type="colorScale" priority="37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30">
    <cfRule type="colorScale" priority="37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33">
    <cfRule type="colorScale" priority="37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43">
    <cfRule type="colorScale" priority="37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46">
    <cfRule type="colorScale" priority="37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71">
    <cfRule type="colorScale" priority="37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74">
    <cfRule type="colorScale" priority="37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88">
    <cfRule type="colorScale" priority="37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91">
    <cfRule type="colorScale" priority="37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97">
    <cfRule type="colorScale" priority="37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0">
    <cfRule type="colorScale" priority="3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00">
    <cfRule type="colorScale" priority="37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11">
    <cfRule type="colorScale" priority="37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14">
    <cfRule type="colorScale" priority="37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30">
    <cfRule type="colorScale" priority="37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66">
    <cfRule type="colorScale" priority="38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69">
    <cfRule type="colorScale" priority="37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392">
    <cfRule type="colorScale" priority="37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">
    <cfRule type="colorScale" priority="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06">
    <cfRule type="colorScale" priority="38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09">
    <cfRule type="colorScale" priority="38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17">
    <cfRule type="colorScale" priority="38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20">
    <cfRule type="colorScale" priority="38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26">
    <cfRule type="colorScale" priority="38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29">
    <cfRule type="colorScale" priority="38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55">
    <cfRule type="colorScale" priority="38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58">
    <cfRule type="colorScale" priority="38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66">
    <cfRule type="colorScale" priority="38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69">
    <cfRule type="colorScale" priority="38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80">
    <cfRule type="colorScale" priority="38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83">
    <cfRule type="colorScale" priority="38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97">
    <cfRule type="colorScale" priority="38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00">
    <cfRule type="colorScale" priority="38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31">
    <cfRule type="colorScale" priority="38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34">
    <cfRule type="colorScale" priority="38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51">
    <cfRule type="colorScale" priority="38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6">
    <cfRule type="colorScale" priority="3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64">
    <cfRule type="colorScale" priority="38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67">
    <cfRule type="colorScale" priority="38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87">
    <cfRule type="colorScale" priority="38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9">
    <cfRule type="colorScale" priority="3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08">
    <cfRule type="colorScale" priority="38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11">
    <cfRule type="colorScale" priority="38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34">
    <cfRule type="colorScale" priority="38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50">
    <cfRule type="colorScale" priority="38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54">
    <cfRule type="colorScale" priority="38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57">
    <cfRule type="colorScale" priority="38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74">
    <cfRule type="colorScale" priority="38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77">
    <cfRule type="colorScale" priority="38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90">
    <cfRule type="colorScale" priority="38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693">
    <cfRule type="colorScale" priority="38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56">
    <cfRule type="colorScale" priority="38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69">
    <cfRule type="colorScale" priority="38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86">
    <cfRule type="colorScale" priority="38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07">
    <cfRule type="colorScale" priority="39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10">
    <cfRule type="colorScale" priority="39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19">
    <cfRule type="colorScale" priority="39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22">
    <cfRule type="colorScale" priority="39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36">
    <cfRule type="colorScale" priority="39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57">
    <cfRule type="colorScale" priority="39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60">
    <cfRule type="colorScale" priority="39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80">
    <cfRule type="colorScale" priority="39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10">
    <cfRule type="colorScale" priority="39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13">
    <cfRule type="colorScale" priority="39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36">
    <cfRule type="colorScale" priority="39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39">
    <cfRule type="colorScale" priority="39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4">
    <cfRule type="colorScale" priority="3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58">
    <cfRule type="colorScale" priority="39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76">
    <cfRule type="colorScale" priority="39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79">
    <cfRule type="colorScale" priority="39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98">
    <cfRule type="colorScale" priority="39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20">
    <cfRule type="colorScale" priority="39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44">
    <cfRule type="colorScale" priority="39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59">
    <cfRule type="colorScale" priority="39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62">
    <cfRule type="colorScale" priority="39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82">
    <cfRule type="colorScale" priority="39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85">
    <cfRule type="colorScale" priority="39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15">
    <cfRule type="colorScale" priority="39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42">
    <cfRule type="colorScale" priority="39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45">
    <cfRule type="colorScale" priority="39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69">
    <cfRule type="colorScale" priority="39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91">
    <cfRule type="colorScale" priority="39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20">
    <cfRule type="colorScale" priority="39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23">
    <cfRule type="colorScale" priority="39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35">
    <cfRule type="colorScale" priority="40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38">
    <cfRule type="colorScale" priority="40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4">
    <cfRule type="colorScale" priority="3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49">
    <cfRule type="colorScale" priority="40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67">
    <cfRule type="colorScale" priority="40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7">
    <cfRule type="colorScale" priority="3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70">
    <cfRule type="colorScale" priority="40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79">
    <cfRule type="colorScale" priority="40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82">
    <cfRule type="colorScale" priority="40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04">
    <cfRule type="colorScale" priority="40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17">
    <cfRule type="colorScale" priority="40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31">
    <cfRule type="colorScale" priority="40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34">
    <cfRule type="colorScale" priority="40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58">
    <cfRule type="colorScale" priority="40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61">
    <cfRule type="colorScale" priority="40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7">
    <cfRule type="colorScale" priority="3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73">
    <cfRule type="colorScale" priority="40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76">
    <cfRule type="colorScale" priority="40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82">
    <cfRule type="colorScale" priority="40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85">
    <cfRule type="colorScale" priority="40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0">
    <cfRule type="colorScale" priority="3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09">
    <cfRule type="colorScale" priority="40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34">
    <cfRule type="colorScale" priority="40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48">
    <cfRule type="colorScale" priority="40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51">
    <cfRule type="colorScale" priority="40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77">
    <cfRule type="colorScale" priority="40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80">
    <cfRule type="colorScale" priority="40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84">
    <cfRule type="colorScale" priority="40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87">
    <cfRule type="colorScale" priority="40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96">
    <cfRule type="colorScale" priority="41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99">
    <cfRule type="colorScale" priority="40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02">
    <cfRule type="colorScale" priority="40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06">
    <cfRule type="colorScale" priority="40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09">
    <cfRule type="colorScale" priority="40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13">
    <cfRule type="colorScale" priority="40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16">
    <cfRule type="colorScale" priority="40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26">
    <cfRule type="colorScale" priority="40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29">
    <cfRule type="colorScale" priority="40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46">
    <cfRule type="colorScale" priority="40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65">
    <cfRule type="colorScale" priority="40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68">
    <cfRule type="colorScale" priority="40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89">
    <cfRule type="colorScale" priority="40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04">
    <cfRule type="colorScale" priority="40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2">
    <cfRule type="colorScale" priority="3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21">
    <cfRule type="colorScale" priority="40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24">
    <cfRule type="colorScale" priority="40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36">
    <cfRule type="colorScale" priority="41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39">
    <cfRule type="colorScale" priority="41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47">
    <cfRule type="colorScale" priority="41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5">
    <cfRule type="colorScale" priority="3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50">
    <cfRule type="colorScale" priority="41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57">
    <cfRule type="colorScale" priority="41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60">
    <cfRule type="colorScale" priority="41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69">
    <cfRule type="colorScale" priority="41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72">
    <cfRule type="colorScale" priority="41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89">
    <cfRule type="colorScale" priority="41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93">
    <cfRule type="colorScale" priority="41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698">
    <cfRule type="colorScale" priority="41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01">
    <cfRule type="colorScale" priority="41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18">
    <cfRule type="colorScale" priority="41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30">
    <cfRule type="colorScale" priority="41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33">
    <cfRule type="colorScale" priority="41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46">
    <cfRule type="colorScale" priority="41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49">
    <cfRule type="colorScale" priority="41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6">
    <cfRule type="colorScale" priority="3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67">
    <cfRule type="colorScale" priority="41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70">
    <cfRule type="colorScale" priority="41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78">
    <cfRule type="colorScale" priority="41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81">
    <cfRule type="colorScale" priority="41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9">
    <cfRule type="colorScale" priority="3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96">
    <cfRule type="colorScale" priority="41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799">
    <cfRule type="colorScale" priority="41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04">
    <cfRule type="colorScale" priority="41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07">
    <cfRule type="colorScale" priority="41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25">
    <cfRule type="colorScale" priority="41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28">
    <cfRule type="colorScale" priority="41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35">
    <cfRule type="colorScale" priority="41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39">
    <cfRule type="colorScale" priority="42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42">
    <cfRule type="colorScale" priority="41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45">
    <cfRule type="colorScale" priority="41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49">
    <cfRule type="colorScale" priority="41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77">
    <cfRule type="colorScale" priority="41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81">
    <cfRule type="colorScale" priority="41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84">
    <cfRule type="colorScale" priority="41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06">
    <cfRule type="colorScale" priority="41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2">
    <cfRule type="colorScale" priority="3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26">
    <cfRule type="colorScale" priority="41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41">
    <cfRule type="colorScale" priority="41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5">
    <cfRule type="colorScale" priority="3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60">
    <cfRule type="colorScale" priority="42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63">
    <cfRule type="colorScale" priority="41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989">
    <cfRule type="colorScale" priority="41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12">
    <cfRule type="colorScale" priority="41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39">
    <cfRule type="colorScale" priority="42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42">
    <cfRule type="colorScale" priority="42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50">
    <cfRule type="colorScale" priority="42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54">
    <cfRule type="colorScale" priority="42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57">
    <cfRule type="colorScale" priority="42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88">
    <cfRule type="colorScale" priority="42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9">
    <cfRule type="colorScale" priority="3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16">
    <cfRule type="colorScale" priority="42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19">
    <cfRule type="colorScale" priority="42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24">
    <cfRule type="colorScale" priority="42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27">
    <cfRule type="colorScale" priority="42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3">
    <cfRule type="colorScale" priority="3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52">
    <cfRule type="colorScale" priority="42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55">
    <cfRule type="colorScale" priority="42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6">
    <cfRule type="colorScale" priority="3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69">
    <cfRule type="colorScale" priority="42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72">
    <cfRule type="colorScale" priority="42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78">
    <cfRule type="colorScale" priority="42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81">
    <cfRule type="colorScale" priority="42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89">
    <cfRule type="colorScale" priority="42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92">
    <cfRule type="colorScale" priority="42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98">
    <cfRule type="colorScale" priority="42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01">
    <cfRule type="colorScale" priority="42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10">
    <cfRule type="colorScale" priority="42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13">
    <cfRule type="colorScale" priority="42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23">
    <cfRule type="colorScale" priority="42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27">
    <cfRule type="colorScale" priority="42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30">
    <cfRule type="colorScale" priority="42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36">
    <cfRule type="colorScale" priority="42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39">
    <cfRule type="colorScale" priority="42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50">
    <cfRule type="colorScale" priority="42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53">
    <cfRule type="colorScale" priority="42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61">
    <cfRule type="colorScale" priority="42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64">
    <cfRule type="colorScale" priority="42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74">
    <cfRule type="colorScale" priority="42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77">
    <cfRule type="colorScale" priority="42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8">
    <cfRule type="colorScale" priority="4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86">
    <cfRule type="colorScale" priority="42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89">
    <cfRule type="colorScale" priority="42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94">
    <cfRule type="colorScale" priority="42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99">
    <cfRule type="colorScale" priority="42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02">
    <cfRule type="colorScale" priority="42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09">
    <cfRule type="colorScale" priority="42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1">
    <cfRule type="colorScale" priority="4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12">
    <cfRule type="colorScale" priority="42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24">
    <cfRule type="colorScale" priority="42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27">
    <cfRule type="colorScale" priority="42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35">
    <cfRule type="colorScale" priority="42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38">
    <cfRule type="colorScale" priority="42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45">
    <cfRule type="colorScale" priority="42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48">
    <cfRule type="colorScale" priority="42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64">
    <cfRule type="colorScale" priority="42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67">
    <cfRule type="colorScale" priority="42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77">
    <cfRule type="colorScale" priority="42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80">
    <cfRule type="colorScale" priority="42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92">
    <cfRule type="colorScale" priority="43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95">
    <cfRule type="colorScale" priority="42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398">
    <cfRule type="colorScale" priority="42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02">
    <cfRule type="colorScale" priority="43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05">
    <cfRule type="colorScale" priority="43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31">
    <cfRule type="colorScale" priority="43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35">
    <cfRule type="colorScale" priority="43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38">
    <cfRule type="colorScale" priority="43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56">
    <cfRule type="colorScale" priority="43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77">
    <cfRule type="colorScale" priority="43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80">
    <cfRule type="colorScale" priority="43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92">
    <cfRule type="colorScale" priority="43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95">
    <cfRule type="colorScale" priority="43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00">
    <cfRule type="colorScale" priority="43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03">
    <cfRule type="colorScale" priority="43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07">
    <cfRule type="colorScale" priority="43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10">
    <cfRule type="colorScale" priority="43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16">
    <cfRule type="colorScale" priority="43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19">
    <cfRule type="colorScale" priority="43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24">
    <cfRule type="colorScale" priority="43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27">
    <cfRule type="colorScale" priority="43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36">
    <cfRule type="colorScale" priority="43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39">
    <cfRule type="colorScale" priority="43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46">
    <cfRule type="colorScale" priority="43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49">
    <cfRule type="colorScale" priority="43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63">
    <cfRule type="colorScale" priority="43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66">
    <cfRule type="colorScale" priority="43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74">
    <cfRule type="colorScale" priority="43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77">
    <cfRule type="colorScale" priority="43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81">
    <cfRule type="colorScale" priority="43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84">
    <cfRule type="colorScale" priority="43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9">
    <cfRule type="colorScale" priority="4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90">
    <cfRule type="colorScale" priority="44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93">
    <cfRule type="colorScale" priority="43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96">
    <cfRule type="colorScale" priority="43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12">
    <cfRule type="colorScale" priority="43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15">
    <cfRule type="colorScale" priority="43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21">
    <cfRule type="colorScale" priority="43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24">
    <cfRule type="colorScale" priority="43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42">
    <cfRule type="colorScale" priority="43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45">
    <cfRule type="colorScale" priority="43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53">
    <cfRule type="colorScale" priority="43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56">
    <cfRule type="colorScale" priority="43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68">
    <cfRule type="colorScale" priority="43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77">
    <cfRule type="colorScale" priority="43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680">
    <cfRule type="colorScale" priority="43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06">
    <cfRule type="colorScale" priority="43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11">
    <cfRule type="colorScale" priority="43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28">
    <cfRule type="colorScale" priority="43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31">
    <cfRule type="colorScale" priority="43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36">
    <cfRule type="colorScale" priority="43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39">
    <cfRule type="colorScale" priority="43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62">
    <cfRule type="colorScale" priority="43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74">
    <cfRule type="colorScale" priority="44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77">
    <cfRule type="colorScale" priority="44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89">
    <cfRule type="colorScale" priority="44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92">
    <cfRule type="colorScale" priority="44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04">
    <cfRule type="colorScale" priority="44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07">
    <cfRule type="colorScale" priority="44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15">
    <cfRule type="colorScale" priority="44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18">
    <cfRule type="colorScale" priority="44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23">
    <cfRule type="colorScale" priority="44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26">
    <cfRule type="colorScale" priority="44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29">
    <cfRule type="colorScale" priority="44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47">
    <cfRule type="colorScale" priority="44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64">
    <cfRule type="colorScale" priority="44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67">
    <cfRule type="colorScale" priority="44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81">
    <cfRule type="colorScale" priority="44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96">
    <cfRule type="colorScale" priority="44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99">
    <cfRule type="colorScale" priority="44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20">
    <cfRule type="colorScale" priority="44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24">
    <cfRule type="colorScale" priority="44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27">
    <cfRule type="colorScale" priority="44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36">
    <cfRule type="colorScale" priority="44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40">
    <cfRule type="colorScale" priority="44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43">
    <cfRule type="colorScale" priority="44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53">
    <cfRule type="colorScale" priority="44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57">
    <cfRule type="colorScale" priority="44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60">
    <cfRule type="colorScale" priority="44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77">
    <cfRule type="colorScale" priority="44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80">
    <cfRule type="colorScale" priority="44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86">
    <cfRule type="colorScale" priority="44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89">
    <cfRule type="colorScale" priority="44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0">
    <cfRule type="colorScale" priority="4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02">
    <cfRule type="colorScale" priority="44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05">
    <cfRule type="colorScale" priority="44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15">
    <cfRule type="colorScale" priority="44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18">
    <cfRule type="colorScale" priority="44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3">
    <cfRule type="colorScale" priority="4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34">
    <cfRule type="colorScale" priority="44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37">
    <cfRule type="colorScale" priority="44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55">
    <cfRule type="colorScale" priority="44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58">
    <cfRule type="colorScale" priority="44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65">
    <cfRule type="colorScale" priority="44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68">
    <cfRule type="colorScale" priority="44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7">
    <cfRule type="colorScale" priority="4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78">
    <cfRule type="colorScale" priority="44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81">
    <cfRule type="colorScale" priority="44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90">
    <cfRule type="colorScale" priority="44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093">
    <cfRule type="colorScale" priority="44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05">
    <cfRule type="colorScale" priority="44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08">
    <cfRule type="colorScale" priority="44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20">
    <cfRule type="colorScale" priority="45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23">
    <cfRule type="colorScale" priority="44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26">
    <cfRule type="colorScale" priority="44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30">
    <cfRule type="colorScale" priority="44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33">
    <cfRule type="colorScale" priority="44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43">
    <cfRule type="colorScale" priority="45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46">
    <cfRule type="colorScale" priority="45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63">
    <cfRule type="colorScale" priority="45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73">
    <cfRule type="colorScale" priority="45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76">
    <cfRule type="colorScale" priority="45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90">
    <cfRule type="colorScale" priority="45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193">
    <cfRule type="colorScale" priority="45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02">
    <cfRule type="colorScale" priority="45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05">
    <cfRule type="colorScale" priority="45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16">
    <cfRule type="colorScale" priority="45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19">
    <cfRule type="colorScale" priority="45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40">
    <cfRule type="colorScale" priority="45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43">
    <cfRule type="colorScale" priority="45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48">
    <cfRule type="colorScale" priority="4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51">
    <cfRule type="colorScale" priority="45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55">
    <cfRule type="colorScale" priority="45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58">
    <cfRule type="colorScale" priority="45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67">
    <cfRule type="colorScale" priority="45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70">
    <cfRule type="colorScale" priority="45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77">
    <cfRule type="colorScale" priority="45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8">
    <cfRule type="colorScale" priority="4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80">
    <cfRule type="colorScale" priority="45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88">
    <cfRule type="colorScale" priority="46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91">
    <cfRule type="colorScale" priority="45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94">
    <cfRule type="colorScale" priority="45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08">
    <cfRule type="colorScale" priority="45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11">
    <cfRule type="colorScale" priority="45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21">
    <cfRule type="colorScale" priority="45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24">
    <cfRule type="colorScale" priority="45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31">
    <cfRule type="colorScale" priority="45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34">
    <cfRule type="colorScale" priority="45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44">
    <cfRule type="colorScale" priority="45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47">
    <cfRule type="colorScale" priority="45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51">
    <cfRule type="colorScale" priority="45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54">
    <cfRule type="colorScale" priority="45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58">
    <cfRule type="colorScale" priority="45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61">
    <cfRule type="colorScale" priority="45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67">
    <cfRule type="colorScale" priority="45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70">
    <cfRule type="colorScale" priority="45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76">
    <cfRule type="colorScale" priority="45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79">
    <cfRule type="colorScale" priority="45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87">
    <cfRule type="colorScale" priority="45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390">
    <cfRule type="colorScale" priority="45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22">
    <cfRule type="colorScale" priority="45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43">
    <cfRule type="colorScale" priority="45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46">
    <cfRule type="colorScale" priority="45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50">
    <cfRule type="colorScale" priority="45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53">
    <cfRule type="colorScale" priority="45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61">
    <cfRule type="colorScale" priority="45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64">
    <cfRule type="colorScale" priority="45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83">
    <cfRule type="colorScale" priority="45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98">
    <cfRule type="colorScale" priority="46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01">
    <cfRule type="colorScale" priority="45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24">
    <cfRule type="colorScale" priority="46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45">
    <cfRule type="colorScale" priority="46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48">
    <cfRule type="colorScale" priority="46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5">
    <cfRule type="colorScale" priority="4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79">
    <cfRule type="colorScale" priority="46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8">
    <cfRule type="colorScale" priority="4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83">
    <cfRule type="colorScale" priority="46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09">
    <cfRule type="colorScale" priority="46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12">
    <cfRule type="colorScale" priority="46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35">
    <cfRule type="colorScale" priority="46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38">
    <cfRule type="colorScale" priority="46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42">
    <cfRule type="colorScale" priority="46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45">
    <cfRule type="colorScale" priority="46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58">
    <cfRule type="colorScale" priority="46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61">
    <cfRule type="colorScale" priority="46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65">
    <cfRule type="colorScale" priority="46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68">
    <cfRule type="colorScale" priority="46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77">
    <cfRule type="colorScale" priority="46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81">
    <cfRule type="colorScale" priority="46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84">
    <cfRule type="colorScale" priority="46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93">
    <cfRule type="colorScale" priority="46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96">
    <cfRule type="colorScale" priority="46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06">
    <cfRule type="colorScale" priority="46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09">
    <cfRule type="colorScale" priority="46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27">
    <cfRule type="colorScale" priority="46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30">
    <cfRule type="colorScale" priority="46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48">
    <cfRule type="colorScale" priority="46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51">
    <cfRule type="colorScale" priority="46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62">
    <cfRule type="colorScale" priority="46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65">
    <cfRule type="colorScale" priority="46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76">
    <cfRule type="colorScale" priority="46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79">
    <cfRule type="colorScale" priority="46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94">
    <cfRule type="colorScale" priority="46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97">
    <cfRule type="colorScale" priority="46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05">
    <cfRule type="colorScale" priority="46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08">
    <cfRule type="colorScale" priority="46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20">
    <cfRule type="colorScale" priority="46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23">
    <cfRule type="colorScale" priority="46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43">
    <cfRule type="colorScale" priority="46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46">
    <cfRule type="colorScale" priority="46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51">
    <cfRule type="colorScale" priority="47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54">
    <cfRule type="colorScale" priority="46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57">
    <cfRule type="colorScale" priority="46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66">
    <cfRule type="colorScale" priority="46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69">
    <cfRule type="colorScale" priority="46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7">
    <cfRule type="colorScale" priority="4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75">
    <cfRule type="colorScale" priority="46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78">
    <cfRule type="colorScale" priority="46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84">
    <cfRule type="colorScale" priority="46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87">
    <cfRule type="colorScale" priority="46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98">
    <cfRule type="colorScale" priority="47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01">
    <cfRule type="colorScale" priority="47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15">
    <cfRule type="colorScale" priority="47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18">
    <cfRule type="colorScale" priority="47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39">
    <cfRule type="colorScale" priority="47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42">
    <cfRule type="colorScale" priority="47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50">
    <cfRule type="colorScale" priority="47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53">
    <cfRule type="colorScale" priority="47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70">
    <cfRule type="colorScale" priority="47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73">
    <cfRule type="colorScale" priority="47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84">
    <cfRule type="colorScale" priority="47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987">
    <cfRule type="colorScale" priority="47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05">
    <cfRule type="colorScale" priority="47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08">
    <cfRule type="colorScale" priority="47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18">
    <cfRule type="colorScale" priority="47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23">
    <cfRule type="colorScale" priority="47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26">
    <cfRule type="colorScale" priority="47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51">
    <cfRule type="colorScale" priority="47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77">
    <cfRule type="colorScale" priority="47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8">
    <cfRule type="colorScale" priority="4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00">
    <cfRule type="colorScale" priority="47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1">
    <cfRule type="colorScale" priority="4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23">
    <cfRule type="colorScale" priority="47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28">
    <cfRule type="colorScale" priority="47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31">
    <cfRule type="colorScale" priority="47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42">
    <cfRule type="colorScale" priority="48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45">
    <cfRule type="colorScale" priority="47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48">
    <cfRule type="colorScale" priority="47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60">
    <cfRule type="colorScale" priority="47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63">
    <cfRule type="colorScale" priority="47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70">
    <cfRule type="colorScale" priority="47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73">
    <cfRule type="colorScale" priority="47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92">
    <cfRule type="colorScale" priority="47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96">
    <cfRule type="colorScale" priority="47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199">
    <cfRule type="colorScale" priority="47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03">
    <cfRule type="colorScale" priority="47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06">
    <cfRule type="colorScale" priority="47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12">
    <cfRule type="colorScale" priority="47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15">
    <cfRule type="colorScale" priority="47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19">
    <cfRule type="colorScale" priority="47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22">
    <cfRule type="colorScale" priority="47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28">
    <cfRule type="colorScale" priority="47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31">
    <cfRule type="colorScale" priority="47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40">
    <cfRule type="colorScale" priority="47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43">
    <cfRule type="colorScale" priority="47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56">
    <cfRule type="colorScale" priority="48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59">
    <cfRule type="colorScale" priority="47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82">
    <cfRule type="colorScale" priority="48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00">
    <cfRule type="colorScale" priority="48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1">
    <cfRule type="colorScale" priority="4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19">
    <cfRule type="colorScale" priority="48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22">
    <cfRule type="colorScale" priority="48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26">
    <cfRule type="colorScale" priority="48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29">
    <cfRule type="colorScale" priority="48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43">
    <cfRule type="colorScale" priority="49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46">
    <cfRule type="colorScale" priority="48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49">
    <cfRule type="colorScale" priority="48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58">
    <cfRule type="colorScale" priority="48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61">
    <cfRule type="colorScale" priority="48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67">
    <cfRule type="colorScale" priority="48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70">
    <cfRule type="colorScale" priority="48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84">
    <cfRule type="colorScale" priority="48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87">
    <cfRule type="colorScale" priority="48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397">
    <cfRule type="colorScale" priority="48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00">
    <cfRule type="colorScale" priority="48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06">
    <cfRule type="colorScale" priority="48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09">
    <cfRule type="colorScale" priority="48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15">
    <cfRule type="colorScale" priority="48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18">
    <cfRule type="colorScale" priority="48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26">
    <cfRule type="colorScale" priority="48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29">
    <cfRule type="colorScale" priority="48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39">
    <cfRule type="colorScale" priority="48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42">
    <cfRule type="colorScale" priority="48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46">
    <cfRule type="colorScale" priority="48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49">
    <cfRule type="colorScale" priority="48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57">
    <cfRule type="colorScale" priority="48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60">
    <cfRule type="colorScale" priority="48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74">
    <cfRule type="colorScale" priority="48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77">
    <cfRule type="colorScale" priority="48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85">
    <cfRule type="colorScale" priority="48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88">
    <cfRule type="colorScale" priority="48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10">
    <cfRule type="colorScale" priority="48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27">
    <cfRule type="colorScale" priority="48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30">
    <cfRule type="colorScale" priority="48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4">
    <cfRule type="colorScale" priority="4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49">
    <cfRule type="colorScale" priority="48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76">
    <cfRule type="colorScale" priority="48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58">
    <cfRule type="colorScale" priority="4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01">
    <cfRule type="colorScale" priority="48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19">
    <cfRule type="colorScale" priority="49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22">
    <cfRule type="colorScale" priority="48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40">
    <cfRule type="colorScale" priority="48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61">
    <cfRule type="colorScale" priority="48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75">
    <cfRule type="colorScale" priority="49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98">
    <cfRule type="colorScale" priority="49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01">
    <cfRule type="colorScale" priority="49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51">
    <cfRule type="colorScale" priority="49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38">
    <cfRule type="colorScale" priority="49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43">
    <cfRule type="colorScale" priority="49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46">
    <cfRule type="colorScale" priority="49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53">
    <cfRule type="colorScale" priority="49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56">
    <cfRule type="colorScale" priority="49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71">
    <cfRule type="colorScale" priority="49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74">
    <cfRule type="colorScale" priority="49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85">
    <cfRule type="colorScale" priority="49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88">
    <cfRule type="colorScale" priority="49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93">
    <cfRule type="colorScale" priority="49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96">
    <cfRule type="colorScale" priority="49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01">
    <cfRule type="colorScale" priority="49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04">
    <cfRule type="colorScale" priority="49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13">
    <cfRule type="colorScale" priority="49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16">
    <cfRule type="colorScale" priority="49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29">
    <cfRule type="colorScale" priority="49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32">
    <cfRule type="colorScale" priority="49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41">
    <cfRule type="colorScale" priority="49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44">
    <cfRule type="colorScale" priority="49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55">
    <cfRule type="colorScale" priority="49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58">
    <cfRule type="colorScale" priority="49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64">
    <cfRule type="colorScale" priority="49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67">
    <cfRule type="colorScale" priority="49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78">
    <cfRule type="colorScale" priority="49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81">
    <cfRule type="colorScale" priority="49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94">
    <cfRule type="colorScale" priority="49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97">
    <cfRule type="colorScale" priority="49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">
    <cfRule type="colorScale" priority="51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07">
    <cfRule type="colorScale" priority="49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10">
    <cfRule type="colorScale" priority="49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19">
    <cfRule type="colorScale" priority="49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22">
    <cfRule type="colorScale" priority="49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29">
    <cfRule type="colorScale" priority="49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32">
    <cfRule type="colorScale" priority="49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5">
    <cfRule type="colorScale" priority="4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51">
    <cfRule type="colorScale" priority="51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54">
    <cfRule type="colorScale" priority="49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57">
    <cfRule type="colorScale" priority="49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71">
    <cfRule type="colorScale" priority="49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75">
    <cfRule type="colorScale" priority="50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78">
    <cfRule type="colorScale" priority="50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95">
    <cfRule type="colorScale" priority="50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10">
    <cfRule type="colorScale" priority="50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13">
    <cfRule type="colorScale" priority="50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22">
    <cfRule type="colorScale" priority="50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25">
    <cfRule type="colorScale" priority="50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32">
    <cfRule type="colorScale" priority="50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37">
    <cfRule type="colorScale" priority="50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40">
    <cfRule type="colorScale" priority="50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44">
    <cfRule type="colorScale" priority="50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47">
    <cfRule type="colorScale" priority="50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72">
    <cfRule type="colorScale" priority="50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75">
    <cfRule type="colorScale" priority="50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80">
    <cfRule type="colorScale" priority="50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84">
    <cfRule type="colorScale" priority="50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88">
    <cfRule type="colorScale" priority="50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91">
    <cfRule type="colorScale" priority="50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03">
    <cfRule type="colorScale" priority="50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06">
    <cfRule type="colorScale" priority="50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23">
    <cfRule type="colorScale" priority="50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26">
    <cfRule type="colorScale" priority="50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34">
    <cfRule type="colorScale" priority="50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37">
    <cfRule type="colorScale" priority="50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45">
    <cfRule type="colorScale" priority="50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48">
    <cfRule type="colorScale" priority="50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62">
    <cfRule type="colorScale" priority="50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87">
    <cfRule type="colorScale" priority="50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11">
    <cfRule type="colorScale" priority="50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35">
    <cfRule type="colorScale" priority="50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38">
    <cfRule type="colorScale" priority="50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46">
    <cfRule type="colorScale" priority="50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49">
    <cfRule type="colorScale" priority="50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54">
    <cfRule type="colorScale" priority="50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57">
    <cfRule type="colorScale" priority="50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6">
    <cfRule type="colorScale" priority="4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80">
    <cfRule type="colorScale" priority="50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9">
    <cfRule type="colorScale" priority="4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00">
    <cfRule type="colorScale" priority="50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15">
    <cfRule type="colorScale" priority="51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18">
    <cfRule type="colorScale" priority="50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50">
    <cfRule type="colorScale" priority="50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77">
    <cfRule type="colorScale" priority="51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93">
    <cfRule type="colorScale" priority="51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96">
    <cfRule type="colorScale" priority="51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04">
    <cfRule type="colorScale" priority="51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07">
    <cfRule type="colorScale" priority="51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10">
    <cfRule type="colorScale" priority="51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32">
    <cfRule type="colorScale" priority="51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60">
    <cfRule type="colorScale" priority="51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587">
    <cfRule type="colorScale" priority="51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70">
    <cfRule type="colorScale" priority="4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7">
    <cfRule type="colorScale" priority="4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36">
    <cfRule type="colorScale" priority="4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40">
    <cfRule type="colorScale" priority="4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43">
    <cfRule type="colorScale" priority="4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5">
    <cfRule type="colorScale" priority="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60">
    <cfRule type="colorScale" priority="5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63">
    <cfRule type="colorScale" priority="5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66">
    <cfRule type="colorScale" priority="4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94">
    <cfRule type="colorScale" priority="5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08">
    <cfRule type="colorScale" priority="5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34">
    <cfRule type="colorScale" priority="5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37">
    <cfRule type="colorScale" priority="5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59">
    <cfRule type="colorScale" priority="5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81">
    <cfRule type="colorScale" priority="5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84">
    <cfRule type="colorScale" priority="5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02">
    <cfRule type="colorScale" priority="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13">
    <cfRule type="colorScale" priority="5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16">
    <cfRule type="colorScale" priority="5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3">
    <cfRule type="colorScale" priority="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32">
    <cfRule type="colorScale" priority="5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59">
    <cfRule type="colorScale" priority="5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62">
    <cfRule type="colorScale" priority="5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92">
    <cfRule type="colorScale" priority="5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95">
    <cfRule type="colorScale" priority="5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19">
    <cfRule type="colorScale" priority="5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37">
    <cfRule type="colorScale" priority="5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55">
    <cfRule type="colorScale" priority="9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58">
    <cfRule type="colorScale" priority="5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61">
    <cfRule type="colorScale" priority="5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66">
    <cfRule type="colorScale" priority="5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69">
    <cfRule type="colorScale" priority="5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73">
    <cfRule type="colorScale" priority="5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76">
    <cfRule type="colorScale" priority="5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81">
    <cfRule type="colorScale" priority="5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84">
    <cfRule type="colorScale" priority="5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03">
    <cfRule type="colorScale" priority="5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06">
    <cfRule type="colorScale" priority="5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11">
    <cfRule type="colorScale" priority="5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33">
    <cfRule type="colorScale" priority="5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52">
    <cfRule type="colorScale" priority="5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55">
    <cfRule type="colorScale" priority="5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59">
    <cfRule type="colorScale" priority="5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63">
    <cfRule type="colorScale" priority="5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66">
    <cfRule type="colorScale" priority="5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83">
    <cfRule type="colorScale" priority="6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86">
    <cfRule type="colorScale" priority="6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13">
    <cfRule type="colorScale" priority="6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34">
    <cfRule type="colorScale" priority="6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37">
    <cfRule type="colorScale" priority="6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41">
    <cfRule type="colorScale" priority="6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44">
    <cfRule type="colorScale" priority="6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71">
    <cfRule type="colorScale" priority="6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74">
    <cfRule type="colorScale" priority="6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78">
    <cfRule type="colorScale" priority="6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81">
    <cfRule type="colorScale" priority="6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00">
    <cfRule type="colorScale" priority="6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03">
    <cfRule type="colorScale" priority="6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12">
    <cfRule type="colorScale" priority="6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15">
    <cfRule type="colorScale" priority="6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28">
    <cfRule type="colorScale" priority="6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32">
    <cfRule type="colorScale" priority="6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35">
    <cfRule type="colorScale" priority="6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44">
    <cfRule type="colorScale" priority="6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47">
    <cfRule type="colorScale" priority="6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62">
    <cfRule type="colorScale" priority="6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65">
    <cfRule type="colorScale" priority="6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7">
    <cfRule type="colorScale" priority="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73">
    <cfRule type="colorScale" priority="6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76">
    <cfRule type="colorScale" priority="6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91">
    <cfRule type="colorScale" priority="6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0">
    <cfRule type="colorScale" priority="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10">
    <cfRule type="colorScale" priority="6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13">
    <cfRule type="colorScale" priority="6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18">
    <cfRule type="colorScale" priority="6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21">
    <cfRule type="colorScale" priority="6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27">
    <cfRule type="colorScale" priority="6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30">
    <cfRule type="colorScale" priority="6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34">
    <cfRule type="colorScale" priority="6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37">
    <cfRule type="colorScale" priority="6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63">
    <cfRule type="colorScale" priority="6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82">
    <cfRule type="colorScale" priority="6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85">
    <cfRule type="colorScale" priority="6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89">
    <cfRule type="colorScale" priority="6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92">
    <cfRule type="colorScale" priority="6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29">
    <cfRule type="colorScale" priority="6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62">
    <cfRule type="colorScale" priority="7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65">
    <cfRule type="colorScale" priority="6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88">
    <cfRule type="colorScale" priority="7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08">
    <cfRule type="colorScale" priority="7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12">
    <cfRule type="colorScale" priority="7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15">
    <cfRule type="colorScale" priority="7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4">
    <cfRule type="colorScale" priority="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43">
    <cfRule type="colorScale" priority="7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60">
    <cfRule type="colorScale" priority="7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64">
    <cfRule type="colorScale" priority="7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67">
    <cfRule type="colorScale" priority="7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86">
    <cfRule type="colorScale" priority="7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89">
    <cfRule type="colorScale" priority="7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93">
    <cfRule type="colorScale" priority="7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96">
    <cfRule type="colorScale" priority="7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26">
    <cfRule type="colorScale" priority="7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29">
    <cfRule type="colorScale" priority="7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54">
    <cfRule type="colorScale" priority="7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78">
    <cfRule type="colorScale" priority="7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81">
    <cfRule type="colorScale" priority="7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20">
    <cfRule type="colorScale" priority="7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23">
    <cfRule type="colorScale" priority="7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40">
    <cfRule type="colorScale" priority="7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43">
    <cfRule type="colorScale" priority="7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60">
    <cfRule type="colorScale" priority="7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79">
    <cfRule type="colorScale" priority="7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8">
    <cfRule type="colorScale" priority="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97">
    <cfRule type="colorScale" priority="7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00">
    <cfRule type="colorScale" priority="7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2">
    <cfRule type="colorScale" priority="1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22">
    <cfRule type="colorScale" priority="7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25">
    <cfRule type="colorScale" priority="7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5">
    <cfRule type="colorScale" priority="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53">
    <cfRule type="colorScale" priority="7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82">
    <cfRule type="colorScale" priority="7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9">
    <cfRule type="colorScale" priority="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07">
    <cfRule type="colorScale" priority="7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10">
    <cfRule type="colorScale" priority="7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14">
    <cfRule type="colorScale" priority="8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17">
    <cfRule type="colorScale" priority="8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33">
    <cfRule type="colorScale" priority="8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55">
    <cfRule type="colorScale" priority="8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58">
    <cfRule type="colorScale" priority="8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62">
    <cfRule type="colorScale" priority="8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84">
    <cfRule type="colorScale" priority="8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87">
    <cfRule type="colorScale" priority="8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14">
    <cfRule type="colorScale" priority="8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18">
    <cfRule type="colorScale" priority="8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21">
    <cfRule type="colorScale" priority="8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39">
    <cfRule type="colorScale" priority="8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63">
    <cfRule type="colorScale" priority="8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67">
    <cfRule type="colorScale" priority="8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70">
    <cfRule type="colorScale" priority="8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95">
    <cfRule type="colorScale" priority="8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2">
    <cfRule type="colorScale" priority="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23">
    <cfRule type="colorScale" priority="8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46">
    <cfRule type="colorScale" priority="8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65">
    <cfRule type="colorScale" priority="8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86">
    <cfRule type="colorScale" priority="8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90">
    <cfRule type="colorScale" priority="8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94">
    <cfRule type="colorScale" priority="8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97">
    <cfRule type="colorScale" priority="8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25">
    <cfRule type="colorScale" priority="8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28">
    <cfRule type="colorScale" priority="8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44">
    <cfRule type="colorScale" priority="8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53">
    <cfRule type="colorScale" priority="8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56">
    <cfRule type="colorScale" priority="8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65">
    <cfRule type="colorScale" priority="9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68">
    <cfRule type="colorScale" priority="8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89">
    <cfRule type="colorScale" priority="8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27">
    <cfRule type="colorScale" priority="9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56">
    <cfRule type="colorScale" priority="9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80">
    <cfRule type="colorScale" priority="9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08">
    <cfRule type="colorScale" priority="9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1">
    <cfRule type="colorScale" priority="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11">
    <cfRule type="colorScale" priority="9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18">
    <cfRule type="colorScale" priority="9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41">
    <cfRule type="colorScale" priority="9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44">
    <cfRule type="colorScale" priority="9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55">
    <cfRule type="colorScale" priority="11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58">
    <cfRule type="colorScale" priority="9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61">
    <cfRule type="colorScale" priority="9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73">
    <cfRule type="colorScale" priority="9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76">
    <cfRule type="colorScale" priority="9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96">
    <cfRule type="colorScale" priority="9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14">
    <cfRule type="colorScale" priority="9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27">
    <cfRule type="colorScale" priority="9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30">
    <cfRule type="colorScale" priority="9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34">
    <cfRule type="colorScale" priority="9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62">
    <cfRule type="colorScale" priority="9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95">
    <cfRule type="colorScale" priority="9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18">
    <cfRule type="colorScale" priority="9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22">
    <cfRule type="colorScale" priority="9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25">
    <cfRule type="colorScale" priority="9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32">
    <cfRule type="colorScale" priority="9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35">
    <cfRule type="colorScale" priority="9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5">
    <cfRule type="colorScale" priority="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56">
    <cfRule type="colorScale" priority="9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59">
    <cfRule type="colorScale" priority="9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68">
    <cfRule type="colorScale" priority="9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71">
    <cfRule type="colorScale" priority="9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99">
    <cfRule type="colorScale" priority="9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03">
    <cfRule type="colorScale" priority="9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06">
    <cfRule type="colorScale" priority="9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27">
    <cfRule type="colorScale" priority="9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47">
    <cfRule type="colorScale" priority="9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51">
    <cfRule type="colorScale" priority="10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54">
    <cfRule type="colorScale" priority="10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73">
    <cfRule type="colorScale" priority="10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00">
    <cfRule type="colorScale" priority="10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28">
    <cfRule type="colorScale" priority="10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31">
    <cfRule type="colorScale" priority="10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59">
    <cfRule type="colorScale" priority="10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6">
    <cfRule type="colorScale" priority="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85">
    <cfRule type="colorScale" priority="10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14">
    <cfRule type="colorScale" priority="10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17">
    <cfRule type="colorScale" priority="10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39">
    <cfRule type="colorScale" priority="10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65">
    <cfRule type="colorScale" priority="10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68">
    <cfRule type="colorScale" priority="10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91">
    <cfRule type="colorScale" priority="10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19">
    <cfRule type="colorScale" priority="10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47">
    <cfRule type="colorScale" priority="10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73">
    <cfRule type="colorScale" priority="10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76">
    <cfRule type="colorScale" priority="10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98">
    <cfRule type="colorScale" priority="10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4">
    <cfRule type="colorScale" priority="1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55">
    <cfRule type="colorScale" priority="11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58">
    <cfRule type="colorScale" priority="10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7">
    <cfRule type="colorScale" priority="1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75">
    <cfRule type="colorScale" priority="10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79">
    <cfRule type="colorScale" priority="10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04">
    <cfRule type="colorScale" priority="11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18">
    <cfRule type="colorScale" priority="11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40">
    <cfRule type="colorScale" priority="11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47">
    <cfRule type="colorScale" priority="11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71">
    <cfRule type="colorScale" priority="11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74">
    <cfRule type="colorScale" priority="11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99">
    <cfRule type="colorScale" priority="11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17">
    <cfRule type="colorScale" priority="11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20">
    <cfRule type="colorScale" priority="11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41">
    <cfRule type="colorScale" priority="11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64">
    <cfRule type="colorScale" priority="11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85">
    <cfRule type="colorScale" priority="11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88">
    <cfRule type="colorScale" priority="11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91">
    <cfRule type="colorScale" priority="11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1">
    <cfRule type="colorScale" priority="1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15">
    <cfRule type="colorScale" priority="11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33">
    <cfRule type="colorScale" priority="11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36">
    <cfRule type="colorScale" priority="11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40">
    <cfRule type="colorScale" priority="11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44">
    <cfRule type="colorScale" priority="11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48">
    <cfRule type="colorScale" priority="11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66">
    <cfRule type="colorScale" priority="11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90">
    <cfRule type="colorScale" priority="11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93">
    <cfRule type="colorScale" priority="11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">
    <cfRule type="colorScale" priority="1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03">
    <cfRule type="colorScale" priority="11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06">
    <cfRule type="colorScale" priority="11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14">
    <cfRule type="colorScale" priority="11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17">
    <cfRule type="colorScale" priority="11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28">
    <cfRule type="colorScale" priority="11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31">
    <cfRule type="colorScale" priority="11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35">
    <cfRule type="colorScale" priority="11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38">
    <cfRule type="colorScale" priority="11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45">
    <cfRule type="colorScale" priority="11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48">
    <cfRule type="colorScale" priority="11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56">
    <cfRule type="colorScale" priority="11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59">
    <cfRule type="colorScale" priority="11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69">
    <cfRule type="colorScale" priority="11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72">
    <cfRule type="colorScale" priority="11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78">
    <cfRule type="colorScale" priority="11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81">
    <cfRule type="colorScale" priority="11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88">
    <cfRule type="colorScale" priority="12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91">
    <cfRule type="colorScale" priority="12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94">
    <cfRule type="colorScale" priority="11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02">
    <cfRule type="colorScale" priority="12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05">
    <cfRule type="colorScale" priority="12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34">
    <cfRule type="colorScale" priority="12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64">
    <cfRule type="colorScale" priority="12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68">
    <cfRule type="colorScale" priority="12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71">
    <cfRule type="colorScale" priority="12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96">
    <cfRule type="colorScale" priority="12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24">
    <cfRule type="colorScale" priority="12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3">
    <cfRule type="colorScale" priority="1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30">
    <cfRule type="colorScale" priority="12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33">
    <cfRule type="colorScale" priority="12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39">
    <cfRule type="colorScale" priority="12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42">
    <cfRule type="colorScale" priority="12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51">
    <cfRule type="colorScale" priority="12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54">
    <cfRule type="colorScale" priority="12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65">
    <cfRule type="colorScale" priority="12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68">
    <cfRule type="colorScale" priority="12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75">
    <cfRule type="colorScale" priority="12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78">
    <cfRule type="colorScale" priority="12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8">
    <cfRule type="colorScale" priority="1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82">
    <cfRule type="colorScale" priority="12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85">
    <cfRule type="colorScale" priority="12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89">
    <cfRule type="colorScale" priority="12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92">
    <cfRule type="colorScale" priority="12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03">
    <cfRule type="colorScale" priority="13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06">
    <cfRule type="colorScale" priority="12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09">
    <cfRule type="colorScale" priority="12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1">
    <cfRule type="colorScale" priority="1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33">
    <cfRule type="colorScale" priority="12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5">
    <cfRule type="colorScale" priority="1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57">
    <cfRule type="colorScale" priority="12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8">
    <cfRule type="colorScale" priority="1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80">
    <cfRule type="colorScale" priority="12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93">
    <cfRule type="colorScale" priority="12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96">
    <cfRule type="colorScale" priority="12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24">
    <cfRule type="colorScale" priority="12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27">
    <cfRule type="colorScale" priority="12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50">
    <cfRule type="colorScale" priority="12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54">
    <cfRule type="colorScale" priority="12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57">
    <cfRule type="colorScale" priority="12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66">
    <cfRule type="colorScale" priority="12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69">
    <cfRule type="colorScale" priority="12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73">
    <cfRule type="colorScale" priority="12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76">
    <cfRule type="colorScale" priority="12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92">
    <cfRule type="colorScale" priority="13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95">
    <cfRule type="colorScale" priority="13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12">
    <cfRule type="colorScale" priority="13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15">
    <cfRule type="colorScale" priority="13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23">
    <cfRule type="colorScale" priority="13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26">
    <cfRule type="colorScale" priority="13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52">
    <cfRule type="colorScale" priority="13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56">
    <cfRule type="colorScale" priority="13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59">
    <cfRule type="colorScale" priority="13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67">
    <cfRule type="colorScale" priority="13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70">
    <cfRule type="colorScale" priority="13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86">
    <cfRule type="colorScale" priority="13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0">
    <cfRule type="colorScale" priority="1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06">
    <cfRule type="colorScale" priority="13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16">
    <cfRule type="colorScale" priority="13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19">
    <cfRule type="colorScale" priority="13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39">
    <cfRule type="colorScale" priority="13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71">
    <cfRule type="colorScale" priority="13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74">
    <cfRule type="colorScale" priority="13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79">
    <cfRule type="colorScale" priority="13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82">
    <cfRule type="colorScale" priority="13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00">
    <cfRule type="colorScale" priority="13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13">
    <cfRule type="colorScale" priority="13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33">
    <cfRule type="colorScale" priority="13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36">
    <cfRule type="colorScale" priority="13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42">
    <cfRule type="colorScale" priority="19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45">
    <cfRule type="colorScale" priority="13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48">
    <cfRule type="colorScale" priority="13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52">
    <cfRule type="colorScale" priority="13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84">
    <cfRule type="colorScale" priority="13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07">
    <cfRule type="colorScale" priority="13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33">
    <cfRule type="colorScale" priority="13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58">
    <cfRule type="colorScale" priority="14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61">
    <cfRule type="colorScale" priority="13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7">
    <cfRule type="colorScale" priority="1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79">
    <cfRule type="colorScale" priority="13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83">
    <cfRule type="colorScale" priority="13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0">
    <cfRule type="colorScale" priority="1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04">
    <cfRule type="colorScale" priority="14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29">
    <cfRule type="colorScale" priority="14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32">
    <cfRule type="colorScale" priority="14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56">
    <cfRule type="colorScale" priority="14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84">
    <cfRule type="colorScale" priority="14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87">
    <cfRule type="colorScale" priority="14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03">
    <cfRule type="colorScale" priority="14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20">
    <cfRule type="colorScale" priority="14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40">
    <cfRule type="colorScale" priority="14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65">
    <cfRule type="colorScale" priority="14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95">
    <cfRule type="colorScale" priority="14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98">
    <cfRule type="colorScale" priority="14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11">
    <cfRule type="colorScale" priority="14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14">
    <cfRule type="colorScale" priority="14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33">
    <cfRule type="colorScale" priority="14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4">
    <cfRule type="colorScale" priority="1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50">
    <cfRule type="colorScale" priority="14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72">
    <cfRule type="colorScale" priority="14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90">
    <cfRule type="colorScale" priority="14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93">
    <cfRule type="colorScale" priority="14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06">
    <cfRule type="colorScale" priority="14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10">
    <cfRule type="colorScale" priority="14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14">
    <cfRule type="colorScale" priority="14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17">
    <cfRule type="colorScale" priority="14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35">
    <cfRule type="colorScale" priority="14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38">
    <cfRule type="colorScale" priority="14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43">
    <cfRule type="colorScale" priority="14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46">
    <cfRule type="colorScale" priority="14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68">
    <cfRule type="colorScale" priority="14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95">
    <cfRule type="colorScale" priority="14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16">
    <cfRule type="colorScale" priority="15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19">
    <cfRule type="colorScale" priority="14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37">
    <cfRule type="colorScale" priority="15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57">
    <cfRule type="colorScale" priority="15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79">
    <cfRule type="colorScale" priority="15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8">
    <cfRule type="colorScale" priority="1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82">
    <cfRule type="colorScale" priority="15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99">
    <cfRule type="colorScale" priority="15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19">
    <cfRule type="colorScale" priority="15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50">
    <cfRule type="colorScale" priority="15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53">
    <cfRule type="colorScale" priority="15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79">
    <cfRule type="colorScale" priority="15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03">
    <cfRule type="colorScale" priority="15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31">
    <cfRule type="colorScale" priority="15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34">
    <cfRule type="colorScale" priority="15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4">
    <cfRule type="colorScale" priority="1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53">
    <cfRule type="colorScale" priority="15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69">
    <cfRule type="colorScale" priority="15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7">
    <cfRule type="colorScale" priority="1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72">
    <cfRule type="colorScale" priority="15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92">
    <cfRule type="colorScale" priority="15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95">
    <cfRule type="colorScale" priority="15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22">
    <cfRule type="colorScale" priority="15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43">
    <cfRule type="colorScale" priority="15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67">
    <cfRule type="colorScale" priority="15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70">
    <cfRule type="colorScale" priority="15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77">
    <cfRule type="colorScale" priority="15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80">
    <cfRule type="colorScale" priority="15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92">
    <cfRule type="colorScale" priority="15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96">
    <cfRule type="colorScale" priority="15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08">
    <cfRule type="colorScale" priority="15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11">
    <cfRule type="colorScale" priority="15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25">
    <cfRule type="colorScale" priority="16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28">
    <cfRule type="colorScale" priority="15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50">
    <cfRule type="colorScale" priority="16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70">
    <cfRule type="colorScale" priority="16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92">
    <cfRule type="colorScale" priority="16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95">
    <cfRule type="colorScale" priority="16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26">
    <cfRule type="colorScale" priority="16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3">
    <cfRule type="colorScale" priority="1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41">
    <cfRule type="colorScale" priority="16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64">
    <cfRule type="colorScale" priority="16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67">
    <cfRule type="colorScale" priority="16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85">
    <cfRule type="colorScale" priority="16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06">
    <cfRule type="colorScale" priority="16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29">
    <cfRule type="colorScale" priority="16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32">
    <cfRule type="colorScale" priority="16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36">
    <cfRule type="colorScale" priority="16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61">
    <cfRule type="colorScale" priority="16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65">
    <cfRule type="colorScale" priority="16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25">
    <cfRule type="colorScale" priority="16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55">
    <cfRule type="colorScale" priority="16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58">
    <cfRule type="colorScale" priority="16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84">
    <cfRule type="colorScale" priority="16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9">
    <cfRule type="colorScale" priority="1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01">
    <cfRule type="colorScale" priority="16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24">
    <cfRule type="colorScale" priority="16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27">
    <cfRule type="colorScale" priority="16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48">
    <cfRule type="colorScale" priority="16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74">
    <cfRule type="colorScale" priority="17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77">
    <cfRule type="colorScale" priority="16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04">
    <cfRule type="colorScale" priority="17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16">
    <cfRule type="colorScale" priority="17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33">
    <cfRule type="colorScale" priority="17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36">
    <cfRule type="colorScale" priority="17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59">
    <cfRule type="colorScale" priority="17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76">
    <cfRule type="colorScale" priority="17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79">
    <cfRule type="colorScale" priority="17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09">
    <cfRule type="colorScale" priority="17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34">
    <cfRule type="colorScale" priority="17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55">
    <cfRule type="colorScale" priority="17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81">
    <cfRule type="colorScale" priority="17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84">
    <cfRule type="colorScale" priority="17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97">
    <cfRule type="colorScale" priority="17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00">
    <cfRule type="colorScale" priority="17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28">
    <cfRule type="colorScale" priority="17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3">
    <cfRule type="colorScale" priority="3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58">
    <cfRule type="colorScale" priority="17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6">
    <cfRule type="colorScale" priority="1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78">
    <cfRule type="colorScale" priority="17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81">
    <cfRule type="colorScale" priority="17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9">
    <cfRule type="colorScale" priority="1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10">
    <cfRule type="colorScale" priority="17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37">
    <cfRule type="colorScale" priority="17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40">
    <cfRule type="colorScale" priority="17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58">
    <cfRule type="colorScale" priority="17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85">
    <cfRule type="colorScale" priority="17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00">
    <cfRule type="colorScale" priority="18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03">
    <cfRule type="colorScale" priority="17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21">
    <cfRule type="colorScale" priority="18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45">
    <cfRule type="colorScale" priority="18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48">
    <cfRule type="colorScale" priority="18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6">
    <cfRule type="colorScale" priority="1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80">
    <cfRule type="colorScale" priority="18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03">
    <cfRule type="colorScale" priority="18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06">
    <cfRule type="colorScale" priority="18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10">
    <cfRule type="colorScale" priority="18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28">
    <cfRule type="colorScale" priority="18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39">
    <cfRule type="colorScale" priority="18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42">
    <cfRule type="colorScale" priority="18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58">
    <cfRule type="colorScale" priority="18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84">
    <cfRule type="colorScale" priority="18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87">
    <cfRule type="colorScale" priority="18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05">
    <cfRule type="colorScale" priority="18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2">
    <cfRule type="colorScale" priority="1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24">
    <cfRule type="colorScale" priority="18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27">
    <cfRule type="colorScale" priority="18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5">
    <cfRule type="colorScale" priority="1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55">
    <cfRule type="colorScale" priority="18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59">
    <cfRule type="colorScale" priority="18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81">
    <cfRule type="colorScale" priority="18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84">
    <cfRule type="colorScale" priority="18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9">
    <cfRule type="colorScale" priority="1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10">
    <cfRule type="colorScale" priority="18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2">
    <cfRule type="colorScale" priority="1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34">
    <cfRule type="colorScale" priority="18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38">
    <cfRule type="colorScale" priority="18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41">
    <cfRule type="colorScale" priority="18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98">
    <cfRule type="colorScale" priority="18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">
    <cfRule type="colorScale" priority="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19">
    <cfRule type="colorScale" priority="18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58">
    <cfRule type="colorScale" priority="18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62">
    <cfRule type="colorScale" priority="18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66">
    <cfRule type="colorScale" priority="19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69">
    <cfRule type="colorScale" priority="19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90">
    <cfRule type="colorScale" priority="19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19">
    <cfRule type="colorScale" priority="19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4">
    <cfRule type="colorScale" priority="1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40">
    <cfRule type="colorScale" priority="19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63">
    <cfRule type="colorScale" priority="19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66">
    <cfRule type="colorScale" priority="19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80">
    <cfRule type="colorScale" priority="19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83">
    <cfRule type="colorScale" priority="19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87">
    <cfRule type="colorScale" priority="19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11">
    <cfRule type="colorScale" priority="19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32">
    <cfRule type="colorScale" priority="19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48">
    <cfRule type="colorScale" priority="19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51">
    <cfRule type="colorScale" priority="19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72">
    <cfRule type="colorScale" priority="19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86">
    <cfRule type="colorScale" priority="20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89">
    <cfRule type="colorScale" priority="19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92">
    <cfRule type="colorScale" priority="19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21">
    <cfRule type="colorScale" priority="19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44">
    <cfRule type="colorScale" priority="19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63">
    <cfRule type="colorScale" priority="19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66">
    <cfRule type="colorScale" priority="19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79">
    <cfRule type="colorScale" priority="19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95">
    <cfRule type="colorScale" priority="19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98">
    <cfRule type="colorScale" priority="19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07">
    <cfRule type="colorScale" priority="19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10">
    <cfRule type="colorScale" priority="19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16">
    <cfRule type="colorScale" priority="19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19">
    <cfRule type="colorScale" priority="19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26">
    <cfRule type="colorScale" priority="19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29">
    <cfRule type="colorScale" priority="19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36">
    <cfRule type="colorScale" priority="19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39">
    <cfRule type="colorScale" priority="19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49">
    <cfRule type="colorScale" priority="19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52">
    <cfRule type="colorScale" priority="19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63">
    <cfRule type="colorScale" priority="20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66">
    <cfRule type="colorScale" priority="19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7">
    <cfRule type="colorScale" priority="1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78">
    <cfRule type="colorScale" priority="20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81">
    <cfRule type="colorScale" priority="20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88">
    <cfRule type="colorScale" priority="20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91">
    <cfRule type="colorScale" priority="20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99">
    <cfRule type="colorScale" priority="20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02">
    <cfRule type="colorScale" priority="20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07">
    <cfRule type="colorScale" priority="20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10">
    <cfRule type="colorScale" priority="20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19">
    <cfRule type="colorScale" priority="20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22">
    <cfRule type="colorScale" priority="20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32">
    <cfRule type="colorScale" priority="20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35">
    <cfRule type="colorScale" priority="20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50">
    <cfRule type="colorScale" priority="20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53">
    <cfRule type="colorScale" priority="20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60">
    <cfRule type="colorScale" priority="21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63">
    <cfRule type="colorScale" priority="20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66">
    <cfRule type="colorScale" priority="20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96">
    <cfRule type="colorScale" priority="20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24">
    <cfRule type="colorScale" priority="20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28">
    <cfRule type="colorScale" priority="20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32">
    <cfRule type="colorScale" priority="20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35">
    <cfRule type="colorScale" priority="20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63">
    <cfRule type="colorScale" priority="20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96">
    <cfRule type="colorScale" priority="20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99">
    <cfRule type="colorScale" priority="20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0">
    <cfRule type="colorScale" priority="2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29">
    <cfRule type="colorScale" priority="20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3">
    <cfRule type="colorScale" priority="2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48">
    <cfRule type="colorScale" priority="20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67">
    <cfRule type="colorScale" priority="20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87">
    <cfRule type="colorScale" priority="20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90">
    <cfRule type="colorScale" priority="20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07">
    <cfRule type="colorScale" priority="20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10">
    <cfRule type="colorScale" priority="20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17">
    <cfRule type="colorScale" priority="20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20">
    <cfRule type="colorScale" priority="20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24">
    <cfRule type="colorScale" priority="20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28">
    <cfRule type="colorScale" priority="20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34">
    <cfRule type="colorScale" priority="20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37">
    <cfRule type="colorScale" priority="20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43">
    <cfRule type="colorScale" priority="20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47">
    <cfRule type="colorScale" priority="20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50">
    <cfRule type="colorScale" priority="20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58">
    <cfRule type="colorScale" priority="21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61">
    <cfRule type="colorScale" priority="21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76">
    <cfRule type="colorScale" priority="21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79">
    <cfRule type="colorScale" priority="21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83">
    <cfRule type="colorScale" priority="21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93">
    <cfRule type="colorScale" priority="21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96">
    <cfRule type="colorScale" priority="21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03">
    <cfRule type="colorScale" priority="21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06">
    <cfRule type="colorScale" priority="21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20">
    <cfRule type="colorScale" priority="21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23">
    <cfRule type="colorScale" priority="21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37">
    <cfRule type="colorScale" priority="21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40">
    <cfRule type="colorScale" priority="21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58">
    <cfRule type="colorScale" priority="21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61">
    <cfRule type="colorScale" priority="21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76">
    <cfRule type="colorScale" priority="21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79">
    <cfRule type="colorScale" priority="21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8">
    <cfRule type="colorScale" priority="2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87">
    <cfRule type="colorScale" priority="21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90">
    <cfRule type="colorScale" priority="21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96">
    <cfRule type="colorScale" priority="21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99">
    <cfRule type="colorScale" priority="21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14">
    <cfRule type="colorScale" priority="21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40">
    <cfRule type="colorScale" priority="21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43">
    <cfRule type="colorScale" priority="21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47">
    <cfRule type="colorScale" priority="21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78">
    <cfRule type="colorScale" priority="21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13">
    <cfRule type="colorScale" priority="21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78">
    <cfRule type="colorScale" priority="21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81">
    <cfRule type="colorScale" priority="21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86">
    <cfRule type="colorScale" priority="21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89">
    <cfRule type="colorScale" priority="21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9">
    <cfRule type="colorScale" priority="2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10">
    <cfRule type="colorScale" priority="21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35">
    <cfRule type="colorScale" priority="21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56">
    <cfRule type="colorScale" priority="22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59">
    <cfRule type="colorScale" priority="21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62">
    <cfRule type="colorScale" priority="21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70">
    <cfRule type="colorScale" priority="22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73">
    <cfRule type="colorScale" priority="21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81">
    <cfRule type="colorScale" priority="22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84">
    <cfRule type="colorScale" priority="22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90">
    <cfRule type="colorScale" priority="22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93">
    <cfRule type="colorScale" priority="22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97">
    <cfRule type="colorScale" priority="22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00">
    <cfRule type="colorScale" priority="22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22">
    <cfRule type="colorScale" priority="22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45">
    <cfRule type="colorScale" priority="22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50">
    <cfRule type="colorScale" priority="22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53">
    <cfRule type="colorScale" priority="22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87">
    <cfRule type="colorScale" priority="22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90">
    <cfRule type="colorScale" priority="22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07">
    <cfRule type="colorScale" priority="22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29">
    <cfRule type="colorScale" priority="22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33">
    <cfRule type="colorScale" priority="22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36">
    <cfRule type="colorScale" priority="22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40">
    <cfRule type="colorScale" priority="22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62">
    <cfRule type="colorScale" priority="22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8">
    <cfRule type="colorScale" priority="2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83">
    <cfRule type="colorScale" priority="22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86">
    <cfRule type="colorScale" priority="22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04">
    <cfRule type="colorScale" priority="22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16">
    <cfRule type="colorScale" priority="22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19">
    <cfRule type="colorScale" priority="22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42">
    <cfRule type="colorScale" priority="22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46">
    <cfRule type="colorScale" priority="22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85">
    <cfRule type="colorScale" priority="22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88">
    <cfRule type="colorScale" priority="22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95">
    <cfRule type="colorScale" priority="22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98">
    <cfRule type="colorScale" priority="22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05">
    <cfRule type="colorScale" priority="22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08">
    <cfRule type="colorScale" priority="22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12">
    <cfRule type="colorScale" priority="22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16">
    <cfRule type="colorScale" priority="22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25">
    <cfRule type="colorScale" priority="22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28">
    <cfRule type="colorScale" priority="22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35">
    <cfRule type="colorScale" priority="22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38">
    <cfRule type="colorScale" priority="22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47">
    <cfRule type="colorScale" priority="24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50">
    <cfRule type="colorScale" priority="23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53">
    <cfRule type="colorScale" priority="23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89">
    <cfRule type="colorScale" priority="23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18">
    <cfRule type="colorScale" priority="23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2">
    <cfRule type="colorScale" priority="2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21">
    <cfRule type="colorScale" priority="23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48">
    <cfRule type="colorScale" priority="23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5">
    <cfRule type="colorScale" priority="2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70">
    <cfRule type="colorScale" priority="23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00">
    <cfRule type="colorScale" priority="23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03">
    <cfRule type="colorScale" priority="23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11">
    <cfRule type="colorScale" priority="23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14">
    <cfRule type="colorScale" priority="23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23">
    <cfRule type="colorScale" priority="23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26">
    <cfRule type="colorScale" priority="23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32">
    <cfRule type="colorScale" priority="23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35">
    <cfRule type="colorScale" priority="23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49">
    <cfRule type="colorScale" priority="23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52">
    <cfRule type="colorScale" priority="23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63">
    <cfRule type="colorScale" priority="23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66">
    <cfRule type="colorScale" priority="23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76">
    <cfRule type="colorScale" priority="23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79">
    <cfRule type="colorScale" priority="23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98">
    <cfRule type="colorScale" priority="23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01">
    <cfRule type="colorScale" priority="23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08">
    <cfRule type="colorScale" priority="23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11">
    <cfRule type="colorScale" priority="23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2">
    <cfRule type="colorScale" priority="2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26">
    <cfRule type="colorScale" priority="23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29">
    <cfRule type="colorScale" priority="23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35">
    <cfRule type="colorScale" priority="23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38">
    <cfRule type="colorScale" priority="23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58">
    <cfRule type="colorScale" priority="23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61">
    <cfRule type="colorScale" priority="23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81">
    <cfRule type="colorScale" priority="23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88">
    <cfRule type="colorScale" priority="23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91">
    <cfRule type="colorScale" priority="23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98">
    <cfRule type="colorScale" priority="23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01">
    <cfRule type="colorScale" priority="23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08">
    <cfRule type="colorScale" priority="23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11">
    <cfRule type="colorScale" priority="23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19">
    <cfRule type="colorScale" priority="23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22">
    <cfRule type="colorScale" priority="23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31">
    <cfRule type="colorScale" priority="23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34">
    <cfRule type="colorScale" priority="23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43">
    <cfRule type="colorScale" priority="23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46">
    <cfRule type="colorScale" priority="23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58">
    <cfRule type="colorScale" priority="24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61">
    <cfRule type="colorScale" priority="24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81">
    <cfRule type="colorScale" priority="24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84">
    <cfRule type="colorScale" priority="24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04">
    <cfRule type="colorScale" priority="24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27">
    <cfRule type="colorScale" priority="24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30">
    <cfRule type="colorScale" priority="24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5">
    <cfRule type="colorScale" priority="2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54">
    <cfRule type="colorScale" priority="24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78">
    <cfRule type="colorScale" priority="24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81">
    <cfRule type="colorScale" priority="24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9">
    <cfRule type="colorScale" priority="2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03">
    <cfRule type="colorScale" priority="24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27">
    <cfRule type="colorScale" priority="24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30">
    <cfRule type="colorScale" priority="24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59">
    <cfRule type="colorScale" priority="24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84">
    <cfRule type="colorScale" priority="24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87">
    <cfRule type="colorScale" priority="24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13">
    <cfRule type="colorScale" priority="24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17">
    <cfRule type="colorScale" priority="24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20">
    <cfRule type="colorScale" priority="24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36">
    <cfRule type="colorScale" priority="24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39">
    <cfRule type="colorScale" priority="24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51">
    <cfRule type="colorScale" priority="24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54">
    <cfRule type="colorScale" priority="24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63">
    <cfRule type="colorScale" priority="24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66">
    <cfRule type="colorScale" priority="24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75">
    <cfRule type="colorScale" priority="24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78">
    <cfRule type="colorScale" priority="24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85">
    <cfRule type="colorScale" priority="24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89">
    <cfRule type="colorScale" priority="24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92">
    <cfRule type="colorScale" priority="24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97">
    <cfRule type="colorScale" priority="25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00">
    <cfRule type="colorScale" priority="24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03">
    <cfRule type="colorScale" priority="24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07">
    <cfRule type="colorScale" priority="24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10">
    <cfRule type="colorScale" priority="24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16">
    <cfRule type="colorScale" priority="24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19">
    <cfRule type="colorScale" priority="24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23">
    <cfRule type="colorScale" priority="24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37">
    <cfRule type="colorScale" priority="24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41">
    <cfRule type="colorScale" priority="25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44">
    <cfRule type="colorScale" priority="24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60">
    <cfRule type="colorScale" priority="25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7">
    <cfRule type="colorScale" priority="2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77">
    <cfRule type="colorScale" priority="25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99">
    <cfRule type="colorScale" priority="25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0">
    <cfRule type="colorScale" priority="2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14">
    <cfRule type="colorScale" priority="25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17">
    <cfRule type="colorScale" priority="25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36">
    <cfRule type="colorScale" priority="25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56">
    <cfRule type="colorScale" priority="25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79">
    <cfRule type="colorScale" priority="25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82">
    <cfRule type="colorScale" priority="25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92">
    <cfRule type="colorScale" priority="25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95">
    <cfRule type="colorScale" priority="25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">
    <cfRule type="colorScale" priority="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11">
    <cfRule type="colorScale" priority="25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14">
    <cfRule type="colorScale" priority="25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38">
    <cfRule type="colorScale" priority="25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41">
    <cfRule type="colorScale" priority="25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45">
    <cfRule type="colorScale" priority="25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48">
    <cfRule type="colorScale" priority="25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61">
    <cfRule type="colorScale" priority="25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64">
    <cfRule type="colorScale" priority="25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7">
    <cfRule type="colorScale" priority="2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83">
    <cfRule type="colorScale" priority="25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86">
    <cfRule type="colorScale" priority="25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1">
    <cfRule type="colorScale" priority="2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17">
    <cfRule type="colorScale" priority="25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20">
    <cfRule type="colorScale" priority="25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31">
    <cfRule type="colorScale" priority="25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34">
    <cfRule type="colorScale" priority="25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4">
    <cfRule type="colorScale" priority="2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43">
    <cfRule type="colorScale" priority="25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46">
    <cfRule type="colorScale" priority="25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51">
    <cfRule type="colorScale" priority="25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54">
    <cfRule type="colorScale" priority="25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60">
    <cfRule type="colorScale" priority="25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63">
    <cfRule type="colorScale" priority="25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67">
    <cfRule type="colorScale" priority="25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70">
    <cfRule type="colorScale" priority="25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77">
    <cfRule type="colorScale" priority="25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80">
    <cfRule type="colorScale" priority="25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85">
    <cfRule type="colorScale" priority="25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88">
    <cfRule type="colorScale" priority="25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93">
    <cfRule type="colorScale" priority="26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96">
    <cfRule type="colorScale" priority="25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99">
    <cfRule type="colorScale" priority="25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16">
    <cfRule type="colorScale" priority="25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35">
    <cfRule type="colorScale" priority="25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53">
    <cfRule type="colorScale" priority="26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56">
    <cfRule type="colorScale" priority="25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65">
    <cfRule type="colorScale" priority="26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68">
    <cfRule type="colorScale" priority="26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78">
    <cfRule type="colorScale" priority="26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81">
    <cfRule type="colorScale" priority="26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93">
    <cfRule type="colorScale" priority="26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96">
    <cfRule type="colorScale" priority="26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03">
    <cfRule type="colorScale" priority="26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06">
    <cfRule type="colorScale" priority="26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11">
    <cfRule type="colorScale" priority="26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14">
    <cfRule type="colorScale" priority="26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22">
    <cfRule type="colorScale" priority="26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25">
    <cfRule type="colorScale" priority="26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31">
    <cfRule type="colorScale" priority="26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34">
    <cfRule type="colorScale" priority="26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41">
    <cfRule type="colorScale" priority="26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44">
    <cfRule type="colorScale" priority="26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56">
    <cfRule type="colorScale" priority="26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59">
    <cfRule type="colorScale" priority="26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68">
    <cfRule type="colorScale" priority="26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71">
    <cfRule type="colorScale" priority="26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87">
    <cfRule type="colorScale" priority="26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9">
    <cfRule type="colorScale" priority="2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">
    <cfRule type="colorScale" priority="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">
    <cfRule type="colorScale" priority="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09">
    <cfRule type="colorScale" priority="26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2">
    <cfRule type="colorScale" priority="2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29">
    <cfRule type="colorScale" priority="26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32">
    <cfRule type="colorScale" priority="26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45">
    <cfRule type="colorScale" priority="26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61">
    <cfRule type="colorScale" priority="26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64">
    <cfRule type="colorScale" priority="26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81">
    <cfRule type="colorScale" priority="26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01">
    <cfRule type="colorScale" priority="26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23">
    <cfRule type="colorScale" priority="26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26">
    <cfRule type="colorScale" priority="26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32">
    <cfRule type="colorScale" priority="26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35">
    <cfRule type="colorScale" priority="26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55">
    <cfRule type="colorScale" priority="26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60">
    <cfRule type="colorScale" priority="26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63">
    <cfRule type="colorScale" priority="26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78">
    <cfRule type="colorScale" priority="26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81">
    <cfRule type="colorScale" priority="26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88">
    <cfRule type="colorScale" priority="26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91">
    <cfRule type="colorScale" priority="26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00">
    <cfRule type="colorScale" priority="27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03">
    <cfRule type="colorScale" priority="26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06">
    <cfRule type="colorScale" priority="26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14">
    <cfRule type="colorScale" priority="26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17">
    <cfRule type="colorScale" priority="26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21">
    <cfRule type="colorScale" priority="26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24">
    <cfRule type="colorScale" priority="26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28">
    <cfRule type="colorScale" priority="26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36">
    <cfRule type="colorScale" priority="27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39">
    <cfRule type="colorScale" priority="27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5">
    <cfRule type="colorScale" priority="2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57">
    <cfRule type="colorScale" priority="27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79">
    <cfRule type="colorScale" priority="27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82">
    <cfRule type="colorScale" priority="27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96">
    <cfRule type="colorScale" priority="27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99">
    <cfRule type="colorScale" priority="27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06">
    <cfRule type="colorScale" priority="27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09">
    <cfRule type="colorScale" priority="27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16">
    <cfRule type="colorScale" priority="27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19">
    <cfRule type="colorScale" priority="27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25">
    <cfRule type="colorScale" priority="27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28">
    <cfRule type="colorScale" priority="27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36">
    <cfRule type="colorScale" priority="27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39">
    <cfRule type="colorScale" priority="27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58">
    <cfRule type="colorScale" priority="27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61">
    <cfRule type="colorScale" priority="27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66">
    <cfRule type="colorScale" priority="27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69">
    <cfRule type="colorScale" priority="27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75">
    <cfRule type="colorScale" priority="27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78">
    <cfRule type="colorScale" priority="27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84">
    <cfRule type="colorScale" priority="27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87">
    <cfRule type="colorScale" priority="27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92">
    <cfRule type="colorScale" priority="27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95">
    <cfRule type="colorScale" priority="27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99">
    <cfRule type="colorScale" priority="27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02">
    <cfRule type="colorScale" priority="27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07">
    <cfRule type="colorScale" priority="28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10">
    <cfRule type="colorScale" priority="27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13">
    <cfRule type="colorScale" priority="27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20">
    <cfRule type="colorScale" priority="27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23">
    <cfRule type="colorScale" priority="27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35">
    <cfRule type="colorScale" priority="27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38">
    <cfRule type="colorScale" priority="27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45">
    <cfRule type="colorScale" priority="27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48">
    <cfRule type="colorScale" priority="27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57">
    <cfRule type="colorScale" priority="27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60">
    <cfRule type="colorScale" priority="27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73">
    <cfRule type="colorScale" priority="27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76">
    <cfRule type="colorScale" priority="27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86">
    <cfRule type="colorScale" priority="27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89">
    <cfRule type="colorScale" priority="27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93">
    <cfRule type="colorScale" priority="27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96">
    <cfRule type="colorScale" priority="27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0">
    <cfRule type="colorScale" priority="2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00">
    <cfRule type="colorScale" priority="27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3">
    <cfRule type="colorScale" priority="2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31">
    <cfRule type="colorScale" priority="27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55">
    <cfRule type="colorScale" priority="27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58">
    <cfRule type="colorScale" priority="27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64">
    <cfRule type="colorScale" priority="27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67">
    <cfRule type="colorScale" priority="27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86">
    <cfRule type="colorScale" priority="27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89">
    <cfRule type="colorScale" priority="27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96">
    <cfRule type="colorScale" priority="28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99">
    <cfRule type="colorScale" priority="27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09">
    <cfRule type="colorScale" priority="28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12">
    <cfRule type="colorScale" priority="28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19">
    <cfRule type="colorScale" priority="28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22">
    <cfRule type="colorScale" priority="28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27">
    <cfRule type="colorScale" priority="28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30">
    <cfRule type="colorScale" priority="28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37">
    <cfRule type="colorScale" priority="28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40">
    <cfRule type="colorScale" priority="28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51">
    <cfRule type="colorScale" priority="28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54">
    <cfRule type="colorScale" priority="28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89">
    <cfRule type="colorScale" priority="28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92">
    <cfRule type="colorScale" priority="28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98">
    <cfRule type="colorScale" priority="28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01">
    <cfRule type="colorScale" priority="28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05">
    <cfRule type="colorScale" priority="28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08">
    <cfRule type="colorScale" priority="28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23">
    <cfRule type="colorScale" priority="29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26">
    <cfRule type="colorScale" priority="28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29">
    <cfRule type="colorScale" priority="28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36">
    <cfRule type="colorScale" priority="28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39">
    <cfRule type="colorScale" priority="28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46">
    <cfRule type="colorScale" priority="28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49">
    <cfRule type="colorScale" priority="28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58">
    <cfRule type="colorScale" priority="28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61">
    <cfRule type="colorScale" priority="28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69">
    <cfRule type="colorScale" priority="28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72">
    <cfRule type="colorScale" priority="28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80">
    <cfRule type="colorScale" priority="28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83">
    <cfRule type="colorScale" priority="28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92">
    <cfRule type="colorScale" priority="28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95">
    <cfRule type="colorScale" priority="28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03">
    <cfRule type="colorScale" priority="28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06">
    <cfRule type="colorScale" priority="28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1">
    <cfRule type="colorScale" priority="2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24">
    <cfRule type="colorScale" priority="28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27">
    <cfRule type="colorScale" priority="28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42">
    <cfRule type="colorScale" priority="28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45">
    <cfRule type="colorScale" priority="28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52">
    <cfRule type="colorScale" priority="28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55">
    <cfRule type="colorScale" priority="28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60">
    <cfRule type="colorScale" priority="28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63">
    <cfRule type="colorScale" priority="28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71">
    <cfRule type="colorScale" priority="28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74">
    <cfRule type="colorScale" priority="28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78">
    <cfRule type="colorScale" priority="28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81">
    <cfRule type="colorScale" priority="28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87">
    <cfRule type="colorScale" priority="28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90">
    <cfRule type="colorScale" priority="28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14">
    <cfRule type="colorScale" priority="28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31">
    <cfRule type="colorScale" priority="28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46">
    <cfRule type="colorScale" priority="28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49">
    <cfRule type="colorScale" priority="28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59">
    <cfRule type="colorScale" priority="28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62">
    <cfRule type="colorScale" priority="28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71">
    <cfRule type="colorScale" priority="29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74">
    <cfRule type="colorScale" priority="29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87">
    <cfRule type="colorScale" priority="29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90">
    <cfRule type="colorScale" priority="29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01">
    <cfRule type="colorScale" priority="29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04">
    <cfRule type="colorScale" priority="29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07">
    <cfRule type="colorScale" priority="29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19">
    <cfRule type="colorScale" priority="29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22">
    <cfRule type="colorScale" priority="29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30">
    <cfRule type="colorScale" priority="29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33">
    <cfRule type="colorScale" priority="29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43">
    <cfRule type="colorScale" priority="29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46">
    <cfRule type="colorScale" priority="29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58">
    <cfRule type="colorScale" priority="29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61">
    <cfRule type="colorScale" priority="29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66">
    <cfRule type="colorScale" priority="29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69">
    <cfRule type="colorScale" priority="29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74">
    <cfRule type="colorScale" priority="29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77">
    <cfRule type="colorScale" priority="29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82">
    <cfRule type="colorScale" priority="29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85">
    <cfRule type="colorScale" priority="29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9">
    <cfRule type="colorScale" priority="2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92">
    <cfRule type="colorScale" priority="29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95">
    <cfRule type="colorScale" priority="29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02">
    <cfRule type="colorScale" priority="29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06">
    <cfRule type="colorScale" priority="29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09">
    <cfRule type="colorScale" priority="29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14">
    <cfRule type="colorScale" priority="29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17">
    <cfRule type="colorScale" priority="29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2">
    <cfRule type="colorScale" priority="2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25">
    <cfRule type="colorScale" priority="29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28">
    <cfRule type="colorScale" priority="29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33">
    <cfRule type="colorScale" priority="29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36">
    <cfRule type="colorScale" priority="29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47">
    <cfRule type="colorScale" priority="29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50">
    <cfRule type="colorScale" priority="29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54">
    <cfRule type="colorScale" priority="29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79">
    <cfRule type="colorScale" priority="29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82">
    <cfRule type="colorScale" priority="29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87">
    <cfRule type="colorScale" priority="29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90">
    <cfRule type="colorScale" priority="29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03">
    <cfRule type="colorScale" priority="29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16">
    <cfRule type="colorScale" priority="29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19">
    <cfRule type="colorScale" priority="29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26">
    <cfRule type="colorScale" priority="29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29">
    <cfRule type="colorScale" priority="29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36">
    <cfRule type="colorScale" priority="29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39">
    <cfRule type="colorScale" priority="29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51">
    <cfRule type="colorScale" priority="29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54">
    <cfRule type="colorScale" priority="29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65">
    <cfRule type="colorScale" priority="30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68">
    <cfRule type="colorScale" priority="29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71">
    <cfRule type="colorScale" priority="29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79">
    <cfRule type="colorScale" priority="29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82">
    <cfRule type="colorScale" priority="29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93">
    <cfRule type="colorScale" priority="29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96">
    <cfRule type="colorScale" priority="29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05">
    <cfRule type="colorScale" priority="29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08">
    <cfRule type="colorScale" priority="29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16">
    <cfRule type="colorScale" priority="30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19">
    <cfRule type="colorScale" priority="30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38">
    <cfRule type="colorScale" priority="30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41">
    <cfRule type="colorScale" priority="30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6">
    <cfRule type="colorScale" priority="2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60">
    <cfRule type="colorScale" priority="30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63">
    <cfRule type="colorScale" priority="30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68">
    <cfRule type="colorScale" priority="30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71">
    <cfRule type="colorScale" priority="30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89">
    <cfRule type="colorScale" priority="30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95">
    <cfRule type="colorScale" priority="30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98">
    <cfRule type="colorScale" priority="30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04">
    <cfRule type="colorScale" priority="30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07">
    <cfRule type="colorScale" priority="30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14">
    <cfRule type="colorScale" priority="30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17">
    <cfRule type="colorScale" priority="30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36">
    <cfRule type="colorScale" priority="30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54">
    <cfRule type="colorScale" priority="30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72">
    <cfRule type="colorScale" priority="30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76">
    <cfRule type="colorScale" priority="30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79">
    <cfRule type="colorScale" priority="30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84">
    <cfRule type="colorScale" priority="30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87">
    <cfRule type="colorScale" priority="30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93">
    <cfRule type="colorScale" priority="30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96">
    <cfRule type="colorScale" priority="30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13">
    <cfRule type="colorScale" priority="30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25">
    <cfRule type="colorScale" priority="30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29">
    <cfRule type="colorScale" priority="30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32">
    <cfRule type="colorScale" priority="30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51">
    <cfRule type="colorScale" priority="30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69">
    <cfRule type="colorScale" priority="30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90">
    <cfRule type="colorScale" priority="30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">
    <cfRule type="colorScale" priority="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06">
    <cfRule type="colorScale" priority="32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09">
    <cfRule type="colorScale" priority="30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12">
    <cfRule type="colorScale" priority="30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19">
    <cfRule type="colorScale" priority="30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22">
    <cfRule type="colorScale" priority="30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28">
    <cfRule type="colorScale" priority="30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31">
    <cfRule type="colorScale" priority="30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4">
    <cfRule type="colorScale" priority="2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51">
    <cfRule type="colorScale" priority="30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54">
    <cfRule type="colorScale" priority="30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61">
    <cfRule type="colorScale" priority="30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64">
    <cfRule type="colorScale" priority="30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69">
    <cfRule type="colorScale" priority="30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75">
    <cfRule type="colorScale" priority="30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78">
    <cfRule type="colorScale" priority="30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84">
    <cfRule type="colorScale" priority="30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87">
    <cfRule type="colorScale" priority="30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95">
    <cfRule type="colorScale" priority="31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98">
    <cfRule type="colorScale" priority="31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20">
    <cfRule type="colorScale" priority="31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35">
    <cfRule type="colorScale" priority="31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38">
    <cfRule type="colorScale" priority="31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47">
    <cfRule type="colorScale" priority="31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50">
    <cfRule type="colorScale" priority="31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62">
    <cfRule type="colorScale" priority="31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65">
    <cfRule type="colorScale" priority="31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84">
    <cfRule type="colorScale" priority="31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87">
    <cfRule type="colorScale" priority="31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96">
    <cfRule type="colorScale" priority="31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99">
    <cfRule type="colorScale" priority="31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20">
    <cfRule type="colorScale" priority="31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23">
    <cfRule type="colorScale" priority="31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31">
    <cfRule type="colorScale" priority="31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34">
    <cfRule type="colorScale" priority="31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39">
    <cfRule type="colorScale" priority="31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42">
    <cfRule type="colorScale" priority="31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63">
    <cfRule type="colorScale" priority="31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66">
    <cfRule type="colorScale" priority="31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72">
    <cfRule type="colorScale" priority="31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75">
    <cfRule type="colorScale" priority="31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93">
    <cfRule type="colorScale" priority="31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96">
    <cfRule type="colorScale" priority="31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0">
    <cfRule type="colorScale" priority="2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02">
    <cfRule type="colorScale" priority="31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05">
    <cfRule type="colorScale" priority="31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46">
    <cfRule type="colorScale" priority="31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61">
    <cfRule type="colorScale" priority="31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64">
    <cfRule type="colorScale" priority="31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74">
    <cfRule type="colorScale" priority="31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77">
    <cfRule type="colorScale" priority="31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90">
    <cfRule type="colorScale" priority="31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93">
    <cfRule type="colorScale" priority="31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">
    <cfRule type="colorScale" priority="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09">
    <cfRule type="colorScale" priority="31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27">
    <cfRule type="colorScale" priority="31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30">
    <cfRule type="colorScale" priority="31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37">
    <cfRule type="colorScale" priority="31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40">
    <cfRule type="colorScale" priority="31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49">
    <cfRule type="colorScale" priority="31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52">
    <cfRule type="colorScale" priority="31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58">
    <cfRule type="colorScale" priority="31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61">
    <cfRule type="colorScale" priority="31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70">
    <cfRule type="colorScale" priority="32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73">
    <cfRule type="colorScale" priority="31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85">
    <cfRule type="colorScale" priority="31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99">
    <cfRule type="colorScale" priority="32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02">
    <cfRule type="colorScale" priority="32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10">
    <cfRule type="colorScale" priority="32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13">
    <cfRule type="colorScale" priority="32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21">
    <cfRule type="colorScale" priority="32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24">
    <cfRule type="colorScale" priority="32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27">
    <cfRule type="colorScale" priority="32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49">
    <cfRule type="colorScale" priority="32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6">
    <cfRule type="colorScale" priority="3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69">
    <cfRule type="colorScale" priority="32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73">
    <cfRule type="colorScale" priority="32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9">
    <cfRule type="colorScale" priority="3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92">
    <cfRule type="colorScale" priority="32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14">
    <cfRule type="colorScale" priority="32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17">
    <cfRule type="colorScale" priority="32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22">
    <cfRule type="colorScale" priority="32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25">
    <cfRule type="colorScale" priority="32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35">
    <cfRule type="colorScale" priority="32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38">
    <cfRule type="colorScale" priority="32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45">
    <cfRule type="colorScale" priority="32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49">
    <cfRule type="colorScale" priority="32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52">
    <cfRule type="colorScale" priority="32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69">
    <cfRule type="colorScale" priority="32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72">
    <cfRule type="colorScale" priority="32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98">
    <cfRule type="colorScale" priority="32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17">
    <cfRule type="colorScale" priority="32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42">
    <cfRule type="colorScale" priority="32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63">
    <cfRule type="colorScale" priority="32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03">
    <cfRule type="colorScale" priority="32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06">
    <cfRule type="colorScale" priority="32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17">
    <cfRule type="colorScale" priority="32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21">
    <cfRule type="colorScale" priority="33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24">
    <cfRule type="colorScale" priority="32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27">
    <cfRule type="colorScale" priority="32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64">
    <cfRule type="colorScale" priority="32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89">
    <cfRule type="colorScale" priority="33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9">
    <cfRule type="colorScale" priority="3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92">
    <cfRule type="colorScale" priority="32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15">
    <cfRule type="colorScale" priority="33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44">
    <cfRule type="colorScale" priority="33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49">
    <cfRule type="colorScale" priority="33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52">
    <cfRule type="colorScale" priority="33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58">
    <cfRule type="colorScale" priority="33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61">
    <cfRule type="colorScale" priority="33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69">
    <cfRule type="colorScale" priority="33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72">
    <cfRule type="colorScale" priority="33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76">
    <cfRule type="colorScale" priority="33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79">
    <cfRule type="colorScale" priority="33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85">
    <cfRule type="colorScale" priority="33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88">
    <cfRule type="colorScale" priority="33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97">
    <cfRule type="colorScale" priority="33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00">
    <cfRule type="colorScale" priority="33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10">
    <cfRule type="colorScale" priority="33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13">
    <cfRule type="colorScale" priority="33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18">
    <cfRule type="colorScale" priority="33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21">
    <cfRule type="colorScale" priority="33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31">
    <cfRule type="colorScale" priority="33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35">
    <cfRule type="colorScale" priority="33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38">
    <cfRule type="colorScale" priority="33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46">
    <cfRule type="colorScale" priority="33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49">
    <cfRule type="colorScale" priority="33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53">
    <cfRule type="colorScale" priority="33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65">
    <cfRule type="colorScale" priority="33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68">
    <cfRule type="colorScale" priority="33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76">
    <cfRule type="colorScale" priority="33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81">
    <cfRule type="colorScale" priority="33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84">
    <cfRule type="colorScale" priority="33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95">
    <cfRule type="colorScale" priority="33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98">
    <cfRule type="colorScale" priority="33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09">
    <cfRule type="colorScale" priority="34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12">
    <cfRule type="colorScale" priority="33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15">
    <cfRule type="colorScale" priority="33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25">
    <cfRule type="colorScale" priority="33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28">
    <cfRule type="colorScale" priority="33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33">
    <cfRule type="colorScale" priority="33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36">
    <cfRule type="colorScale" priority="33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4">
    <cfRule type="colorScale" priority="3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45">
    <cfRule type="colorScale" priority="33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48">
    <cfRule type="colorScale" priority="33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55">
    <cfRule type="colorScale" priority="33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58">
    <cfRule type="colorScale" priority="33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81">
    <cfRule type="colorScale" priority="33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04">
    <cfRule type="colorScale" priority="33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28">
    <cfRule type="colorScale" priority="33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31">
    <cfRule type="colorScale" priority="33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40">
    <cfRule type="colorScale" priority="33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43">
    <cfRule type="colorScale" priority="33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49">
    <cfRule type="colorScale" priority="33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52">
    <cfRule type="colorScale" priority="33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60">
    <cfRule type="colorScale" priority="33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63">
    <cfRule type="colorScale" priority="33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70">
    <cfRule type="colorScale" priority="34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73">
    <cfRule type="colorScale" priority="34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82">
    <cfRule type="colorScale" priority="34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85">
    <cfRule type="colorScale" priority="34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91">
    <cfRule type="colorScale" priority="34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94">
    <cfRule type="colorScale" priority="34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97">
    <cfRule type="colorScale" priority="34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13">
    <cfRule type="colorScale" priority="34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16">
    <cfRule type="colorScale" priority="34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38">
    <cfRule type="colorScale" priority="34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53">
    <cfRule type="colorScale" priority="34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56">
    <cfRule type="colorScale" priority="34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66">
    <cfRule type="colorScale" priority="34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69">
    <cfRule type="colorScale" priority="34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82">
    <cfRule type="colorScale" priority="34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85">
    <cfRule type="colorScale" priority="34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91">
    <cfRule type="colorScale" priority="34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94">
    <cfRule type="colorScale" priority="34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04">
    <cfRule type="colorScale" priority="34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07">
    <cfRule type="colorScale" priority="34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30">
    <cfRule type="colorScale" priority="34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33">
    <cfRule type="colorScale" priority="34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39">
    <cfRule type="colorScale" priority="34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42">
    <cfRule type="colorScale" priority="34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47">
    <cfRule type="colorScale" priority="34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5">
    <cfRule type="colorScale" priority="3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50">
    <cfRule type="colorScale" priority="34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56">
    <cfRule type="colorScale" priority="34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59">
    <cfRule type="colorScale" priority="34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75">
    <cfRule type="colorScale" priority="34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78">
    <cfRule type="colorScale" priority="34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8">
    <cfRule type="colorScale" priority="3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94">
    <cfRule type="colorScale" priority="34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097">
    <cfRule type="colorScale" priority="34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03">
    <cfRule type="colorScale" priority="35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06">
    <cfRule type="colorScale" priority="34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09">
    <cfRule type="colorScale" priority="34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13">
    <cfRule type="colorScale" priority="34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30">
    <cfRule type="colorScale" priority="34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42">
    <cfRule type="colorScale" priority="34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63">
    <cfRule type="colorScale" priority="34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66">
    <cfRule type="colorScale" priority="34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73">
    <cfRule type="colorScale" priority="34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76">
    <cfRule type="colorScale" priority="34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82">
    <cfRule type="colorScale" priority="34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85">
    <cfRule type="colorScale" priority="34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94">
    <cfRule type="colorScale" priority="34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197">
    <cfRule type="colorScale" priority="34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01">
    <cfRule type="colorScale" priority="34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04">
    <cfRule type="colorScale" priority="34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19">
    <cfRule type="colorScale" priority="34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22">
    <cfRule type="colorScale" priority="34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38">
    <cfRule type="colorScale" priority="35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41">
    <cfRule type="colorScale" priority="35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60">
    <cfRule type="colorScale" priority="35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80">
    <cfRule type="colorScale" priority="35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9">
    <cfRule type="colorScale" priority="3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03">
    <cfRule type="colorScale" priority="35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06">
    <cfRule type="colorScale" priority="35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11">
    <cfRule type="colorScale" priority="35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14">
    <cfRule type="colorScale" priority="35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24">
    <cfRule type="colorScale" priority="35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27">
    <cfRule type="colorScale" priority="35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4">
    <cfRule type="colorScale" priority="3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40">
    <cfRule type="colorScale" priority="35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43">
    <cfRule type="colorScale" priority="35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63">
    <cfRule type="colorScale" priority="35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66">
    <cfRule type="colorScale" priority="35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77">
    <cfRule type="colorScale" priority="35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80">
    <cfRule type="colorScale" priority="35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85">
    <cfRule type="colorScale" priority="35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88">
    <cfRule type="colorScale" priority="35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05">
    <cfRule type="colorScale" priority="35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09">
    <cfRule type="colorScale" priority="35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12">
    <cfRule type="colorScale" priority="35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19">
    <cfRule type="colorScale" priority="35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22">
    <cfRule type="colorScale" priority="35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32">
    <cfRule type="colorScale" priority="35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35">
    <cfRule type="colorScale" priority="35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47">
    <cfRule type="colorScale" priority="35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50">
    <cfRule type="colorScale" priority="35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57">
    <cfRule type="colorScale" priority="35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60">
    <cfRule type="colorScale" priority="35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64">
    <cfRule type="colorScale" priority="35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67">
    <cfRule type="colorScale" priority="35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72">
    <cfRule type="colorScale" priority="35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75">
    <cfRule type="colorScale" priority="35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83">
    <cfRule type="colorScale" priority="35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86">
    <cfRule type="colorScale" priority="35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92">
    <cfRule type="colorScale" priority="35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495">
    <cfRule type="colorScale" priority="35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04">
    <cfRule type="colorScale" priority="36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07">
    <cfRule type="colorScale" priority="35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10">
    <cfRule type="colorScale" priority="35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23">
    <cfRule type="colorScale" priority="35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26">
    <cfRule type="colorScale" priority="35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43">
    <cfRule type="colorScale" priority="35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46">
    <cfRule type="colorScale" priority="35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55">
    <cfRule type="colorScale" priority="35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58">
    <cfRule type="colorScale" priority="35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67">
    <cfRule type="colorScale" priority="35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7">
    <cfRule type="colorScale" priority="3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70">
    <cfRule type="colorScale" priority="35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592">
    <cfRule type="colorScale" priority="35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07">
    <cfRule type="colorScale" priority="35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26">
    <cfRule type="colorScale" priority="36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29">
    <cfRule type="colorScale" priority="36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41">
    <cfRule type="colorScale" priority="36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44">
    <cfRule type="colorScale" priority="36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64">
    <cfRule type="colorScale" priority="36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67">
    <cfRule type="colorScale" priority="36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71">
    <cfRule type="colorScale" priority="36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74">
    <cfRule type="colorScale" priority="36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87">
    <cfRule type="colorScale" priority="36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90">
    <cfRule type="colorScale" priority="36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95">
    <cfRule type="colorScale" priority="36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98">
    <cfRule type="colorScale" priority="36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14">
    <cfRule type="colorScale" priority="36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17">
    <cfRule type="colorScale" priority="36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28">
    <cfRule type="colorScale" priority="36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31">
    <cfRule type="colorScale" priority="36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35">
    <cfRule type="colorScale" priority="36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38">
    <cfRule type="colorScale" priority="36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50">
    <cfRule type="colorScale" priority="36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53">
    <cfRule type="colorScale" priority="36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60">
    <cfRule type="colorScale" priority="36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63">
    <cfRule type="colorScale" priority="36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68">
    <cfRule type="colorScale" priority="37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71">
    <cfRule type="colorScale" priority="36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74">
    <cfRule type="colorScale" priority="36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84">
    <cfRule type="colorScale" priority="36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87">
    <cfRule type="colorScale" priority="36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9">
    <cfRule type="colorScale" priority="4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98">
    <cfRule type="colorScale" priority="36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01">
    <cfRule type="colorScale" priority="36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07">
    <cfRule type="colorScale" priority="36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10">
    <cfRule type="colorScale" priority="36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15">
    <cfRule type="colorScale" priority="36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18">
    <cfRule type="colorScale" priority="36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2">
    <cfRule type="colorScale" priority="3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30">
    <cfRule type="colorScale" priority="36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33">
    <cfRule type="colorScale" priority="36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5">
    <cfRule type="colorScale" priority="3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58">
    <cfRule type="colorScale" priority="36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83">
    <cfRule type="colorScale" priority="36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86">
    <cfRule type="colorScale" priority="36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94">
    <cfRule type="colorScale" priority="36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97">
    <cfRule type="colorScale" priority="36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04">
    <cfRule type="colorScale" priority="36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07">
    <cfRule type="colorScale" priority="36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15">
    <cfRule type="colorScale" priority="36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18">
    <cfRule type="colorScale" priority="36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32">
    <cfRule type="colorScale" priority="36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35">
    <cfRule type="colorScale" priority="36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48">
    <cfRule type="colorScale" priority="36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51">
    <cfRule type="colorScale" priority="36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70">
    <cfRule type="colorScale" priority="36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999">
    <cfRule type="colorScale" priority="37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02">
    <cfRule type="colorScale" priority="37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11">
    <cfRule type="colorScale" priority="37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14">
    <cfRule type="colorScale" priority="37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29">
    <cfRule type="colorScale" priority="37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32">
    <cfRule type="colorScale" priority="37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43">
    <cfRule type="colorScale" priority="37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46">
    <cfRule type="colorScale" priority="37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59">
    <cfRule type="colorScale" priority="37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62">
    <cfRule type="colorScale" priority="37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69">
    <cfRule type="colorScale" priority="37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72">
    <cfRule type="colorScale" priority="37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78">
    <cfRule type="colorScale" priority="37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81">
    <cfRule type="colorScale" priority="37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85">
    <cfRule type="colorScale" priority="37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88">
    <cfRule type="colorScale" priority="37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95">
    <cfRule type="colorScale" priority="37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99">
    <cfRule type="colorScale" priority="37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02">
    <cfRule type="colorScale" priority="37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09">
    <cfRule type="colorScale" priority="40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12">
    <cfRule type="colorScale" priority="37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15">
    <cfRule type="colorScale" priority="37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41">
    <cfRule type="colorScale" priority="37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67">
    <cfRule type="colorScale" priority="37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91">
    <cfRule type="colorScale" priority="37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22">
    <cfRule type="colorScale" priority="37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25">
    <cfRule type="colorScale" priority="37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30">
    <cfRule type="colorScale" priority="37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33">
    <cfRule type="colorScale" priority="37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43">
    <cfRule type="colorScale" priority="37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46">
    <cfRule type="colorScale" priority="37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71">
    <cfRule type="colorScale" priority="37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74">
    <cfRule type="colorScale" priority="37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88">
    <cfRule type="colorScale" priority="37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91">
    <cfRule type="colorScale" priority="37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97">
    <cfRule type="colorScale" priority="37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0">
    <cfRule type="colorScale" priority="3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00">
    <cfRule type="colorScale" priority="37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11">
    <cfRule type="colorScale" priority="37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14">
    <cfRule type="colorScale" priority="37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30">
    <cfRule type="colorScale" priority="37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66">
    <cfRule type="colorScale" priority="38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69">
    <cfRule type="colorScale" priority="37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392">
    <cfRule type="colorScale" priority="38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">
    <cfRule type="colorScale" priority="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06">
    <cfRule type="colorScale" priority="38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09">
    <cfRule type="colorScale" priority="38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17">
    <cfRule type="colorScale" priority="38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20">
    <cfRule type="colorScale" priority="38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26">
    <cfRule type="colorScale" priority="38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29">
    <cfRule type="colorScale" priority="38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55">
    <cfRule type="colorScale" priority="38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58">
    <cfRule type="colorScale" priority="38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66">
    <cfRule type="colorScale" priority="38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69">
    <cfRule type="colorScale" priority="38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80">
    <cfRule type="colorScale" priority="38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83">
    <cfRule type="colorScale" priority="38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97">
    <cfRule type="colorScale" priority="38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00">
    <cfRule type="colorScale" priority="38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31">
    <cfRule type="colorScale" priority="38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34">
    <cfRule type="colorScale" priority="38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51">
    <cfRule type="colorScale" priority="38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6">
    <cfRule type="colorScale" priority="3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64">
    <cfRule type="colorScale" priority="38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67">
    <cfRule type="colorScale" priority="38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87">
    <cfRule type="colorScale" priority="38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9">
    <cfRule type="colorScale" priority="3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08">
    <cfRule type="colorScale" priority="38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11">
    <cfRule type="colorScale" priority="38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34">
    <cfRule type="colorScale" priority="38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50">
    <cfRule type="colorScale" priority="38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54">
    <cfRule type="colorScale" priority="38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57">
    <cfRule type="colorScale" priority="38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74">
    <cfRule type="colorScale" priority="38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77">
    <cfRule type="colorScale" priority="38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90">
    <cfRule type="colorScale" priority="38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693">
    <cfRule type="colorScale" priority="38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56">
    <cfRule type="colorScale" priority="38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69">
    <cfRule type="colorScale" priority="38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86">
    <cfRule type="colorScale" priority="38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07">
    <cfRule type="colorScale" priority="39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10">
    <cfRule type="colorScale" priority="39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19">
    <cfRule type="colorScale" priority="39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22">
    <cfRule type="colorScale" priority="39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36">
    <cfRule type="colorScale" priority="39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57">
    <cfRule type="colorScale" priority="39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60">
    <cfRule type="colorScale" priority="39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80">
    <cfRule type="colorScale" priority="39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10">
    <cfRule type="colorScale" priority="39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13">
    <cfRule type="colorScale" priority="39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36">
    <cfRule type="colorScale" priority="39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39">
    <cfRule type="colorScale" priority="39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4">
    <cfRule type="colorScale" priority="3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58">
    <cfRule type="colorScale" priority="39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76">
    <cfRule type="colorScale" priority="39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79">
    <cfRule type="colorScale" priority="39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98">
    <cfRule type="colorScale" priority="39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20">
    <cfRule type="colorScale" priority="39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44">
    <cfRule type="colorScale" priority="39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59">
    <cfRule type="colorScale" priority="39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62">
    <cfRule type="colorScale" priority="39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82">
    <cfRule type="colorScale" priority="39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85">
    <cfRule type="colorScale" priority="39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15">
    <cfRule type="colorScale" priority="39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42">
    <cfRule type="colorScale" priority="39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45">
    <cfRule type="colorScale" priority="39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69">
    <cfRule type="colorScale" priority="39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91">
    <cfRule type="colorScale" priority="39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20">
    <cfRule type="colorScale" priority="39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23">
    <cfRule type="colorScale" priority="39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35">
    <cfRule type="colorScale" priority="40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38">
    <cfRule type="colorScale" priority="40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4">
    <cfRule type="colorScale" priority="3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49">
    <cfRule type="colorScale" priority="40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67">
    <cfRule type="colorScale" priority="40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7">
    <cfRule type="colorScale" priority="3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70">
    <cfRule type="colorScale" priority="40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79">
    <cfRule type="colorScale" priority="40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82">
    <cfRule type="colorScale" priority="40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04">
    <cfRule type="colorScale" priority="40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17">
    <cfRule type="colorScale" priority="40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31">
    <cfRule type="colorScale" priority="40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34">
    <cfRule type="colorScale" priority="40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58">
    <cfRule type="colorScale" priority="40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61">
    <cfRule type="colorScale" priority="40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7">
    <cfRule type="colorScale" priority="3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73">
    <cfRule type="colorScale" priority="40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76">
    <cfRule type="colorScale" priority="40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82">
    <cfRule type="colorScale" priority="40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85">
    <cfRule type="colorScale" priority="40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0">
    <cfRule type="colorScale" priority="3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09">
    <cfRule type="colorScale" priority="40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34">
    <cfRule type="colorScale" priority="40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48">
    <cfRule type="colorScale" priority="40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51">
    <cfRule type="colorScale" priority="40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77">
    <cfRule type="colorScale" priority="40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80">
    <cfRule type="colorScale" priority="40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84">
    <cfRule type="colorScale" priority="40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87">
    <cfRule type="colorScale" priority="40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96">
    <cfRule type="colorScale" priority="41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99">
    <cfRule type="colorScale" priority="40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02">
    <cfRule type="colorScale" priority="40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06">
    <cfRule type="colorScale" priority="40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09">
    <cfRule type="colorScale" priority="40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13">
    <cfRule type="colorScale" priority="40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16">
    <cfRule type="colorScale" priority="40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26">
    <cfRule type="colorScale" priority="40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29">
    <cfRule type="colorScale" priority="40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46">
    <cfRule type="colorScale" priority="40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65">
    <cfRule type="colorScale" priority="40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68">
    <cfRule type="colorScale" priority="40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89">
    <cfRule type="colorScale" priority="40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04">
    <cfRule type="colorScale" priority="40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2">
    <cfRule type="colorScale" priority="3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21">
    <cfRule type="colorScale" priority="40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24">
    <cfRule type="colorScale" priority="40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36">
    <cfRule type="colorScale" priority="41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39">
    <cfRule type="colorScale" priority="41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47">
    <cfRule type="colorScale" priority="41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5">
    <cfRule type="colorScale" priority="3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50">
    <cfRule type="colorScale" priority="41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57">
    <cfRule type="colorScale" priority="41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60">
    <cfRule type="colorScale" priority="41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69">
    <cfRule type="colorScale" priority="41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72">
    <cfRule type="colorScale" priority="41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89">
    <cfRule type="colorScale" priority="41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93">
    <cfRule type="colorScale" priority="41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698">
    <cfRule type="colorScale" priority="41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01">
    <cfRule type="colorScale" priority="41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18">
    <cfRule type="colorScale" priority="41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30">
    <cfRule type="colorScale" priority="41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33">
    <cfRule type="colorScale" priority="41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46">
    <cfRule type="colorScale" priority="41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49">
    <cfRule type="colorScale" priority="41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6">
    <cfRule type="colorScale" priority="3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67">
    <cfRule type="colorScale" priority="41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70">
    <cfRule type="colorScale" priority="41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78">
    <cfRule type="colorScale" priority="41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81">
    <cfRule type="colorScale" priority="41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9">
    <cfRule type="colorScale" priority="3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96">
    <cfRule type="colorScale" priority="41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799">
    <cfRule type="colorScale" priority="41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04">
    <cfRule type="colorScale" priority="41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07">
    <cfRule type="colorScale" priority="41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25">
    <cfRule type="colorScale" priority="41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28">
    <cfRule type="colorScale" priority="41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35">
    <cfRule type="colorScale" priority="41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39">
    <cfRule type="colorScale" priority="42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42">
    <cfRule type="colorScale" priority="41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45">
    <cfRule type="colorScale" priority="41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49">
    <cfRule type="colorScale" priority="41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77">
    <cfRule type="colorScale" priority="41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81">
    <cfRule type="colorScale" priority="41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84">
    <cfRule type="colorScale" priority="41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06">
    <cfRule type="colorScale" priority="41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2">
    <cfRule type="colorScale" priority="3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26">
    <cfRule type="colorScale" priority="41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41">
    <cfRule type="colorScale" priority="41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5">
    <cfRule type="colorScale" priority="3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60">
    <cfRule type="colorScale" priority="42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63">
    <cfRule type="colorScale" priority="41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989">
    <cfRule type="colorScale" priority="41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12">
    <cfRule type="colorScale" priority="41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39">
    <cfRule type="colorScale" priority="42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42">
    <cfRule type="colorScale" priority="42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50">
    <cfRule type="colorScale" priority="42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54">
    <cfRule type="colorScale" priority="42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57">
    <cfRule type="colorScale" priority="42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88">
    <cfRule type="colorScale" priority="42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9">
    <cfRule type="colorScale" priority="3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16">
    <cfRule type="colorScale" priority="42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19">
    <cfRule type="colorScale" priority="42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24">
    <cfRule type="colorScale" priority="42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27">
    <cfRule type="colorScale" priority="42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3">
    <cfRule type="colorScale" priority="3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52">
    <cfRule type="colorScale" priority="42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55">
    <cfRule type="colorScale" priority="42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6">
    <cfRule type="colorScale" priority="3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69">
    <cfRule type="colorScale" priority="42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72">
    <cfRule type="colorScale" priority="42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78">
    <cfRule type="colorScale" priority="42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81">
    <cfRule type="colorScale" priority="42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89">
    <cfRule type="colorScale" priority="42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92">
    <cfRule type="colorScale" priority="42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98">
    <cfRule type="colorScale" priority="42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01">
    <cfRule type="colorScale" priority="42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10">
    <cfRule type="colorScale" priority="42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13">
    <cfRule type="colorScale" priority="42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23">
    <cfRule type="colorScale" priority="42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27">
    <cfRule type="colorScale" priority="42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30">
    <cfRule type="colorScale" priority="42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36">
    <cfRule type="colorScale" priority="42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39">
    <cfRule type="colorScale" priority="42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50">
    <cfRule type="colorScale" priority="42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53">
    <cfRule type="colorScale" priority="42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61">
    <cfRule type="colorScale" priority="42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64">
    <cfRule type="colorScale" priority="42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74">
    <cfRule type="colorScale" priority="42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77">
    <cfRule type="colorScale" priority="42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8">
    <cfRule type="colorScale" priority="4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86">
    <cfRule type="colorScale" priority="42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89">
    <cfRule type="colorScale" priority="42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94">
    <cfRule type="colorScale" priority="42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99">
    <cfRule type="colorScale" priority="42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02">
    <cfRule type="colorScale" priority="42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09">
    <cfRule type="colorScale" priority="42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1">
    <cfRule type="colorScale" priority="4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12">
    <cfRule type="colorScale" priority="42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24">
    <cfRule type="colorScale" priority="42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27">
    <cfRule type="colorScale" priority="42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35">
    <cfRule type="colorScale" priority="42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38">
    <cfRule type="colorScale" priority="42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45">
    <cfRule type="colorScale" priority="42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48">
    <cfRule type="colorScale" priority="42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64">
    <cfRule type="colorScale" priority="42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67">
    <cfRule type="colorScale" priority="42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77">
    <cfRule type="colorScale" priority="42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80">
    <cfRule type="colorScale" priority="42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92">
    <cfRule type="colorScale" priority="43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95">
    <cfRule type="colorScale" priority="42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398">
    <cfRule type="colorScale" priority="42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02">
    <cfRule type="colorScale" priority="43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05">
    <cfRule type="colorScale" priority="43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31">
    <cfRule type="colorScale" priority="43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35">
    <cfRule type="colorScale" priority="43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38">
    <cfRule type="colorScale" priority="43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56">
    <cfRule type="colorScale" priority="43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77">
    <cfRule type="colorScale" priority="43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80">
    <cfRule type="colorScale" priority="43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92">
    <cfRule type="colorScale" priority="43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95">
    <cfRule type="colorScale" priority="43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00">
    <cfRule type="colorScale" priority="43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03">
    <cfRule type="colorScale" priority="43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07">
    <cfRule type="colorScale" priority="43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10">
    <cfRule type="colorScale" priority="43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16">
    <cfRule type="colorScale" priority="43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19">
    <cfRule type="colorScale" priority="43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24">
    <cfRule type="colorScale" priority="43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27">
    <cfRule type="colorScale" priority="43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36">
    <cfRule type="colorScale" priority="43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39">
    <cfRule type="colorScale" priority="43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46">
    <cfRule type="colorScale" priority="43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49">
    <cfRule type="colorScale" priority="43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63">
    <cfRule type="colorScale" priority="43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66">
    <cfRule type="colorScale" priority="43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74">
    <cfRule type="colorScale" priority="43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77">
    <cfRule type="colorScale" priority="43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81">
    <cfRule type="colorScale" priority="43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84">
    <cfRule type="colorScale" priority="43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9">
    <cfRule type="colorScale" priority="4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90">
    <cfRule type="colorScale" priority="44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93">
    <cfRule type="colorScale" priority="43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96">
    <cfRule type="colorScale" priority="43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12">
    <cfRule type="colorScale" priority="43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15">
    <cfRule type="colorScale" priority="43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21">
    <cfRule type="colorScale" priority="43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24">
    <cfRule type="colorScale" priority="43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42">
    <cfRule type="colorScale" priority="43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45">
    <cfRule type="colorScale" priority="43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53">
    <cfRule type="colorScale" priority="43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56">
    <cfRule type="colorScale" priority="43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68">
    <cfRule type="colorScale" priority="43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77">
    <cfRule type="colorScale" priority="43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680">
    <cfRule type="colorScale" priority="43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06">
    <cfRule type="colorScale" priority="43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11">
    <cfRule type="colorScale" priority="43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28">
    <cfRule type="colorScale" priority="43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31">
    <cfRule type="colorScale" priority="43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36">
    <cfRule type="colorScale" priority="43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39">
    <cfRule type="colorScale" priority="43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62">
    <cfRule type="colorScale" priority="43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74">
    <cfRule type="colorScale" priority="44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77">
    <cfRule type="colorScale" priority="44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89">
    <cfRule type="colorScale" priority="44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92">
    <cfRule type="colorScale" priority="44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04">
    <cfRule type="colorScale" priority="44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07">
    <cfRule type="colorScale" priority="44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15">
    <cfRule type="colorScale" priority="44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18">
    <cfRule type="colorScale" priority="44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23">
    <cfRule type="colorScale" priority="44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26">
    <cfRule type="colorScale" priority="44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29">
    <cfRule type="colorScale" priority="44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47">
    <cfRule type="colorScale" priority="44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64">
    <cfRule type="colorScale" priority="44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67">
    <cfRule type="colorScale" priority="44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81">
    <cfRule type="colorScale" priority="44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96">
    <cfRule type="colorScale" priority="44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99">
    <cfRule type="colorScale" priority="44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20">
    <cfRule type="colorScale" priority="44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24">
    <cfRule type="colorScale" priority="44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27">
    <cfRule type="colorScale" priority="44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36">
    <cfRule type="colorScale" priority="44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40">
    <cfRule type="colorScale" priority="44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43">
    <cfRule type="colorScale" priority="44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53">
    <cfRule type="colorScale" priority="44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57">
    <cfRule type="colorScale" priority="44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60">
    <cfRule type="colorScale" priority="44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77">
    <cfRule type="colorScale" priority="44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80">
    <cfRule type="colorScale" priority="44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86">
    <cfRule type="colorScale" priority="44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89">
    <cfRule type="colorScale" priority="44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0">
    <cfRule type="colorScale" priority="4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02">
    <cfRule type="colorScale" priority="44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05">
    <cfRule type="colorScale" priority="44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15">
    <cfRule type="colorScale" priority="44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18">
    <cfRule type="colorScale" priority="44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3">
    <cfRule type="colorScale" priority="4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34">
    <cfRule type="colorScale" priority="44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37">
    <cfRule type="colorScale" priority="44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55">
    <cfRule type="colorScale" priority="44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58">
    <cfRule type="colorScale" priority="44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65">
    <cfRule type="colorScale" priority="44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68">
    <cfRule type="colorScale" priority="44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7">
    <cfRule type="colorScale" priority="4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78">
    <cfRule type="colorScale" priority="44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81">
    <cfRule type="colorScale" priority="44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90">
    <cfRule type="colorScale" priority="44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093">
    <cfRule type="colorScale" priority="44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05">
    <cfRule type="colorScale" priority="44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08">
    <cfRule type="colorScale" priority="44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20">
    <cfRule type="colorScale" priority="45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23">
    <cfRule type="colorScale" priority="44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26">
    <cfRule type="colorScale" priority="44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30">
    <cfRule type="colorScale" priority="44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33">
    <cfRule type="colorScale" priority="44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43">
    <cfRule type="colorScale" priority="45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46">
    <cfRule type="colorScale" priority="45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63">
    <cfRule type="colorScale" priority="45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73">
    <cfRule type="colorScale" priority="45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76">
    <cfRule type="colorScale" priority="45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90">
    <cfRule type="colorScale" priority="45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193">
    <cfRule type="colorScale" priority="45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02">
    <cfRule type="colorScale" priority="45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05">
    <cfRule type="colorScale" priority="45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16">
    <cfRule type="colorScale" priority="45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19">
    <cfRule type="colorScale" priority="45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40">
    <cfRule type="colorScale" priority="45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43">
    <cfRule type="colorScale" priority="45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48">
    <cfRule type="colorScale" priority="4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51">
    <cfRule type="colorScale" priority="45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55">
    <cfRule type="colorScale" priority="45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58">
    <cfRule type="colorScale" priority="45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67">
    <cfRule type="colorScale" priority="45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70">
    <cfRule type="colorScale" priority="45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77">
    <cfRule type="colorScale" priority="45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8">
    <cfRule type="colorScale" priority="4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80">
    <cfRule type="colorScale" priority="45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88">
    <cfRule type="colorScale" priority="46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91">
    <cfRule type="colorScale" priority="45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94">
    <cfRule type="colorScale" priority="45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08">
    <cfRule type="colorScale" priority="45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11">
    <cfRule type="colorScale" priority="45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21">
    <cfRule type="colorScale" priority="45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24">
    <cfRule type="colorScale" priority="45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31">
    <cfRule type="colorScale" priority="45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34">
    <cfRule type="colorScale" priority="45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44">
    <cfRule type="colorScale" priority="45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47">
    <cfRule type="colorScale" priority="45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51">
    <cfRule type="colorScale" priority="45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54">
    <cfRule type="colorScale" priority="45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58">
    <cfRule type="colorScale" priority="45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61">
    <cfRule type="colorScale" priority="45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67">
    <cfRule type="colorScale" priority="45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70">
    <cfRule type="colorScale" priority="45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76">
    <cfRule type="colorScale" priority="45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79">
    <cfRule type="colorScale" priority="45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87">
    <cfRule type="colorScale" priority="45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390">
    <cfRule type="colorScale" priority="45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22">
    <cfRule type="colorScale" priority="45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43">
    <cfRule type="colorScale" priority="45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46">
    <cfRule type="colorScale" priority="45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50">
    <cfRule type="colorScale" priority="45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53">
    <cfRule type="colorScale" priority="45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61">
    <cfRule type="colorScale" priority="45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64">
    <cfRule type="colorScale" priority="45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83">
    <cfRule type="colorScale" priority="45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98">
    <cfRule type="colorScale" priority="46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01">
    <cfRule type="colorScale" priority="45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24">
    <cfRule type="colorScale" priority="46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45">
    <cfRule type="colorScale" priority="46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48">
    <cfRule type="colorScale" priority="46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5">
    <cfRule type="colorScale" priority="4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79">
    <cfRule type="colorScale" priority="46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8">
    <cfRule type="colorScale" priority="4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83">
    <cfRule type="colorScale" priority="46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09">
    <cfRule type="colorScale" priority="46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12">
    <cfRule type="colorScale" priority="46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35">
    <cfRule type="colorScale" priority="46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38">
    <cfRule type="colorScale" priority="46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42">
    <cfRule type="colorScale" priority="46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45">
    <cfRule type="colorScale" priority="46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58">
    <cfRule type="colorScale" priority="46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61">
    <cfRule type="colorScale" priority="46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65">
    <cfRule type="colorScale" priority="46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68">
    <cfRule type="colorScale" priority="46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77">
    <cfRule type="colorScale" priority="46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81">
    <cfRule type="colorScale" priority="46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84">
    <cfRule type="colorScale" priority="46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93">
    <cfRule type="colorScale" priority="46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96">
    <cfRule type="colorScale" priority="46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06">
    <cfRule type="colorScale" priority="46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09">
    <cfRule type="colorScale" priority="46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27">
    <cfRule type="colorScale" priority="46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30">
    <cfRule type="colorScale" priority="46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48">
    <cfRule type="colorScale" priority="46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51">
    <cfRule type="colorScale" priority="46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62">
    <cfRule type="colorScale" priority="46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65">
    <cfRule type="colorScale" priority="46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76">
    <cfRule type="colorScale" priority="46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79">
    <cfRule type="colorScale" priority="46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94">
    <cfRule type="colorScale" priority="46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97">
    <cfRule type="colorScale" priority="46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05">
    <cfRule type="colorScale" priority="46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08">
    <cfRule type="colorScale" priority="46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20">
    <cfRule type="colorScale" priority="46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23">
    <cfRule type="colorScale" priority="46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43">
    <cfRule type="colorScale" priority="46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46">
    <cfRule type="colorScale" priority="46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51">
    <cfRule type="colorScale" priority="47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54">
    <cfRule type="colorScale" priority="46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57">
    <cfRule type="colorScale" priority="46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66">
    <cfRule type="colorScale" priority="46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69">
    <cfRule type="colorScale" priority="46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7">
    <cfRule type="colorScale" priority="4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75">
    <cfRule type="colorScale" priority="46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78">
    <cfRule type="colorScale" priority="46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84">
    <cfRule type="colorScale" priority="46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87">
    <cfRule type="colorScale" priority="46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98">
    <cfRule type="colorScale" priority="47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01">
    <cfRule type="colorScale" priority="47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15">
    <cfRule type="colorScale" priority="47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18">
    <cfRule type="colorScale" priority="47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39">
    <cfRule type="colorScale" priority="47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42">
    <cfRule type="colorScale" priority="47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50">
    <cfRule type="colorScale" priority="47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53">
    <cfRule type="colorScale" priority="47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70">
    <cfRule type="colorScale" priority="47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73">
    <cfRule type="colorScale" priority="47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84">
    <cfRule type="colorScale" priority="47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987">
    <cfRule type="colorScale" priority="47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05">
    <cfRule type="colorScale" priority="47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08">
    <cfRule type="colorScale" priority="47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18">
    <cfRule type="colorScale" priority="47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23">
    <cfRule type="colorScale" priority="47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26">
    <cfRule type="colorScale" priority="47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51">
    <cfRule type="colorScale" priority="47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77">
    <cfRule type="colorScale" priority="47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8">
    <cfRule type="colorScale" priority="4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00">
    <cfRule type="colorScale" priority="47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1">
    <cfRule type="colorScale" priority="4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23">
    <cfRule type="colorScale" priority="47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28">
    <cfRule type="colorScale" priority="47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31">
    <cfRule type="colorScale" priority="47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42">
    <cfRule type="colorScale" priority="48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45">
    <cfRule type="colorScale" priority="47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48">
    <cfRule type="colorScale" priority="47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60">
    <cfRule type="colorScale" priority="47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63">
    <cfRule type="colorScale" priority="47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70">
    <cfRule type="colorScale" priority="47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73">
    <cfRule type="colorScale" priority="47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92">
    <cfRule type="colorScale" priority="47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96">
    <cfRule type="colorScale" priority="47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199">
    <cfRule type="colorScale" priority="47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03">
    <cfRule type="colorScale" priority="47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06">
    <cfRule type="colorScale" priority="47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12">
    <cfRule type="colorScale" priority="47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15">
    <cfRule type="colorScale" priority="47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19">
    <cfRule type="colorScale" priority="47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22">
    <cfRule type="colorScale" priority="47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28">
    <cfRule type="colorScale" priority="47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31">
    <cfRule type="colorScale" priority="47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40">
    <cfRule type="colorScale" priority="47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43">
    <cfRule type="colorScale" priority="47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56">
    <cfRule type="colorScale" priority="48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59">
    <cfRule type="colorScale" priority="47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82">
    <cfRule type="colorScale" priority="48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00">
    <cfRule type="colorScale" priority="48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1">
    <cfRule type="colorScale" priority="4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19">
    <cfRule type="colorScale" priority="48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22">
    <cfRule type="colorScale" priority="48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26">
    <cfRule type="colorScale" priority="48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29">
    <cfRule type="colorScale" priority="48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43">
    <cfRule type="colorScale" priority="49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46">
    <cfRule type="colorScale" priority="48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49">
    <cfRule type="colorScale" priority="48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58">
    <cfRule type="colorScale" priority="48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61">
    <cfRule type="colorScale" priority="48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67">
    <cfRule type="colorScale" priority="48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70">
    <cfRule type="colorScale" priority="48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84">
    <cfRule type="colorScale" priority="48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87">
    <cfRule type="colorScale" priority="48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397">
    <cfRule type="colorScale" priority="48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00">
    <cfRule type="colorScale" priority="48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06">
    <cfRule type="colorScale" priority="48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09">
    <cfRule type="colorScale" priority="48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15">
    <cfRule type="colorScale" priority="48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18">
    <cfRule type="colorScale" priority="48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26">
    <cfRule type="colorScale" priority="48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29">
    <cfRule type="colorScale" priority="48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39">
    <cfRule type="colorScale" priority="48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42">
    <cfRule type="colorScale" priority="48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46">
    <cfRule type="colorScale" priority="48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49">
    <cfRule type="colorScale" priority="48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57">
    <cfRule type="colorScale" priority="48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60">
    <cfRule type="colorScale" priority="48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74">
    <cfRule type="colorScale" priority="48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77">
    <cfRule type="colorScale" priority="48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85">
    <cfRule type="colorScale" priority="48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88">
    <cfRule type="colorScale" priority="48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10">
    <cfRule type="colorScale" priority="48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27">
    <cfRule type="colorScale" priority="48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30">
    <cfRule type="colorScale" priority="48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4">
    <cfRule type="colorScale" priority="4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49">
    <cfRule type="colorScale" priority="48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76">
    <cfRule type="colorScale" priority="48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58">
    <cfRule type="colorScale" priority="4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01">
    <cfRule type="colorScale" priority="48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19">
    <cfRule type="colorScale" priority="49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22">
    <cfRule type="colorScale" priority="48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40">
    <cfRule type="colorScale" priority="48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61">
    <cfRule type="colorScale" priority="48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75">
    <cfRule type="colorScale" priority="49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98">
    <cfRule type="colorScale" priority="49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01">
    <cfRule type="colorScale" priority="49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51">
    <cfRule type="colorScale" priority="49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38">
    <cfRule type="colorScale" priority="49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43">
    <cfRule type="colorScale" priority="49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46">
    <cfRule type="colorScale" priority="49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53">
    <cfRule type="colorScale" priority="49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56">
    <cfRule type="colorScale" priority="49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71">
    <cfRule type="colorScale" priority="49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74">
    <cfRule type="colorScale" priority="49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85">
    <cfRule type="colorScale" priority="49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88">
    <cfRule type="colorScale" priority="49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93">
    <cfRule type="colorScale" priority="49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96">
    <cfRule type="colorScale" priority="49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01">
    <cfRule type="colorScale" priority="49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04">
    <cfRule type="colorScale" priority="49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13">
    <cfRule type="colorScale" priority="49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16">
    <cfRule type="colorScale" priority="49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29">
    <cfRule type="colorScale" priority="49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32">
    <cfRule type="colorScale" priority="49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41">
    <cfRule type="colorScale" priority="49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44">
    <cfRule type="colorScale" priority="49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55">
    <cfRule type="colorScale" priority="49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58">
    <cfRule type="colorScale" priority="49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64">
    <cfRule type="colorScale" priority="49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67">
    <cfRule type="colorScale" priority="49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78">
    <cfRule type="colorScale" priority="49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81">
    <cfRule type="colorScale" priority="49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94">
    <cfRule type="colorScale" priority="49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97">
    <cfRule type="colorScale" priority="49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">
    <cfRule type="colorScale" priority="51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07">
    <cfRule type="colorScale" priority="49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10">
    <cfRule type="colorScale" priority="49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19">
    <cfRule type="colorScale" priority="49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22">
    <cfRule type="colorScale" priority="49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29">
    <cfRule type="colorScale" priority="49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32">
    <cfRule type="colorScale" priority="49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5">
    <cfRule type="colorScale" priority="4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51">
    <cfRule type="colorScale" priority="51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54">
    <cfRule type="colorScale" priority="49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57">
    <cfRule type="colorScale" priority="49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71">
    <cfRule type="colorScale" priority="49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75">
    <cfRule type="colorScale" priority="50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78">
    <cfRule type="colorScale" priority="50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95">
    <cfRule type="colorScale" priority="50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10">
    <cfRule type="colorScale" priority="50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13">
    <cfRule type="colorScale" priority="50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22">
    <cfRule type="colorScale" priority="50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25">
    <cfRule type="colorScale" priority="50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32">
    <cfRule type="colorScale" priority="50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37">
    <cfRule type="colorScale" priority="50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40">
    <cfRule type="colorScale" priority="50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44">
    <cfRule type="colorScale" priority="50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47">
    <cfRule type="colorScale" priority="50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72">
    <cfRule type="colorScale" priority="50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75">
    <cfRule type="colorScale" priority="50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80">
    <cfRule type="colorScale" priority="50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84">
    <cfRule type="colorScale" priority="50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88">
    <cfRule type="colorScale" priority="50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91">
    <cfRule type="colorScale" priority="50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03">
    <cfRule type="colorScale" priority="50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06">
    <cfRule type="colorScale" priority="50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23">
    <cfRule type="colorScale" priority="50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26">
    <cfRule type="colorScale" priority="50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34">
    <cfRule type="colorScale" priority="50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37">
    <cfRule type="colorScale" priority="50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45">
    <cfRule type="colorScale" priority="50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48">
    <cfRule type="colorScale" priority="50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62">
    <cfRule type="colorScale" priority="50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87">
    <cfRule type="colorScale" priority="50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11">
    <cfRule type="colorScale" priority="50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35">
    <cfRule type="colorScale" priority="50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38">
    <cfRule type="colorScale" priority="50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46">
    <cfRule type="colorScale" priority="50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49">
    <cfRule type="colorScale" priority="50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54">
    <cfRule type="colorScale" priority="50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57">
    <cfRule type="colorScale" priority="50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6">
    <cfRule type="colorScale" priority="4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80">
    <cfRule type="colorScale" priority="50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9">
    <cfRule type="colorScale" priority="4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00">
    <cfRule type="colorScale" priority="50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15">
    <cfRule type="colorScale" priority="51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18">
    <cfRule type="colorScale" priority="50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50">
    <cfRule type="colorScale" priority="50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77">
    <cfRule type="colorScale" priority="51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93">
    <cfRule type="colorScale" priority="51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96">
    <cfRule type="colorScale" priority="51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04">
    <cfRule type="colorScale" priority="51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07">
    <cfRule type="colorScale" priority="51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10">
    <cfRule type="colorScale" priority="51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32">
    <cfRule type="colorScale" priority="51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60">
    <cfRule type="colorScale" priority="51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587">
    <cfRule type="colorScale" priority="51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70">
    <cfRule type="colorScale" priority="4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7">
    <cfRule type="colorScale" priority="4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36">
    <cfRule type="colorScale" priority="4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40">
    <cfRule type="colorScale" priority="4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43">
    <cfRule type="colorScale" priority="4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5">
    <cfRule type="colorScale" priority="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60">
    <cfRule type="colorScale" priority="5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63">
    <cfRule type="colorScale" priority="5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66">
    <cfRule type="colorScale" priority="4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94">
    <cfRule type="colorScale" priority="5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08">
    <cfRule type="colorScale" priority="5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34">
    <cfRule type="colorScale" priority="5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37">
    <cfRule type="colorScale" priority="5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59">
    <cfRule type="colorScale" priority="5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81">
    <cfRule type="colorScale" priority="5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84">
    <cfRule type="colorScale" priority="5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02">
    <cfRule type="colorScale" priority="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13">
    <cfRule type="colorScale" priority="5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16">
    <cfRule type="colorScale" priority="5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3">
    <cfRule type="colorScale" priority="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32">
    <cfRule type="colorScale" priority="5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59">
    <cfRule type="colorScale" priority="5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62">
    <cfRule type="colorScale" priority="5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92">
    <cfRule type="colorScale" priority="5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95">
    <cfRule type="colorScale" priority="5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19">
    <cfRule type="colorScale" priority="5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37">
    <cfRule type="colorScale" priority="5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55">
    <cfRule type="colorScale" priority="9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58">
    <cfRule type="colorScale" priority="5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61">
    <cfRule type="colorScale" priority="5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66">
    <cfRule type="colorScale" priority="5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69">
    <cfRule type="colorScale" priority="5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73">
    <cfRule type="colorScale" priority="5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76">
    <cfRule type="colorScale" priority="5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81">
    <cfRule type="colorScale" priority="5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84">
    <cfRule type="colorScale" priority="5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03">
    <cfRule type="colorScale" priority="5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06">
    <cfRule type="colorScale" priority="5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11">
    <cfRule type="colorScale" priority="5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33">
    <cfRule type="colorScale" priority="5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52">
    <cfRule type="colorScale" priority="5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55">
    <cfRule type="colorScale" priority="5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59">
    <cfRule type="colorScale" priority="5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63">
    <cfRule type="colorScale" priority="5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66">
    <cfRule type="colorScale" priority="5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83">
    <cfRule type="colorScale" priority="6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86">
    <cfRule type="colorScale" priority="6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13">
    <cfRule type="colorScale" priority="6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34">
    <cfRule type="colorScale" priority="6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37">
    <cfRule type="colorScale" priority="6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41">
    <cfRule type="colorScale" priority="6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44">
    <cfRule type="colorScale" priority="6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71">
    <cfRule type="colorScale" priority="6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74">
    <cfRule type="colorScale" priority="6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78">
    <cfRule type="colorScale" priority="6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81">
    <cfRule type="colorScale" priority="6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00">
    <cfRule type="colorScale" priority="6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03">
    <cfRule type="colorScale" priority="6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12">
    <cfRule type="colorScale" priority="6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15">
    <cfRule type="colorScale" priority="6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28">
    <cfRule type="colorScale" priority="6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32">
    <cfRule type="colorScale" priority="6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35">
    <cfRule type="colorScale" priority="6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44">
    <cfRule type="colorScale" priority="6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47">
    <cfRule type="colorScale" priority="6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62">
    <cfRule type="colorScale" priority="6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65">
    <cfRule type="colorScale" priority="6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7">
    <cfRule type="colorScale" priority="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73">
    <cfRule type="colorScale" priority="6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76">
    <cfRule type="colorScale" priority="6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91">
    <cfRule type="colorScale" priority="6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0">
    <cfRule type="colorScale" priority="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10">
    <cfRule type="colorScale" priority="6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13">
    <cfRule type="colorScale" priority="6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18">
    <cfRule type="colorScale" priority="6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21">
    <cfRule type="colorScale" priority="6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27">
    <cfRule type="colorScale" priority="6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30">
    <cfRule type="colorScale" priority="6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34">
    <cfRule type="colorScale" priority="6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37">
    <cfRule type="colorScale" priority="6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63">
    <cfRule type="colorScale" priority="6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82">
    <cfRule type="colorScale" priority="6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85">
    <cfRule type="colorScale" priority="6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89">
    <cfRule type="colorScale" priority="6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92">
    <cfRule type="colorScale" priority="6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29">
    <cfRule type="colorScale" priority="6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62">
    <cfRule type="colorScale" priority="7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65">
    <cfRule type="colorScale" priority="6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88">
    <cfRule type="colorScale" priority="7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08">
    <cfRule type="colorScale" priority="7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12">
    <cfRule type="colorScale" priority="7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15">
    <cfRule type="colorScale" priority="7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4">
    <cfRule type="colorScale" priority="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43">
    <cfRule type="colorScale" priority="7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60">
    <cfRule type="colorScale" priority="7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64">
    <cfRule type="colorScale" priority="7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67">
    <cfRule type="colorScale" priority="7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86">
    <cfRule type="colorScale" priority="7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89">
    <cfRule type="colorScale" priority="7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93">
    <cfRule type="colorScale" priority="7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96">
    <cfRule type="colorScale" priority="7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26">
    <cfRule type="colorScale" priority="7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29">
    <cfRule type="colorScale" priority="7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54">
    <cfRule type="colorScale" priority="7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78">
    <cfRule type="colorScale" priority="7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81">
    <cfRule type="colorScale" priority="7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20">
    <cfRule type="colorScale" priority="7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23">
    <cfRule type="colorScale" priority="7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40">
    <cfRule type="colorScale" priority="7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43">
    <cfRule type="colorScale" priority="7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60">
    <cfRule type="colorScale" priority="7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79">
    <cfRule type="colorScale" priority="7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8">
    <cfRule type="colorScale" priority="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97">
    <cfRule type="colorScale" priority="7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00">
    <cfRule type="colorScale" priority="7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2">
    <cfRule type="colorScale" priority="1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22">
    <cfRule type="colorScale" priority="7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25">
    <cfRule type="colorScale" priority="7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5">
    <cfRule type="colorScale" priority="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53">
    <cfRule type="colorScale" priority="7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82">
    <cfRule type="colorScale" priority="7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9">
    <cfRule type="colorScale" priority="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07">
    <cfRule type="colorScale" priority="7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10">
    <cfRule type="colorScale" priority="7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14">
    <cfRule type="colorScale" priority="8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17">
    <cfRule type="colorScale" priority="8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33">
    <cfRule type="colorScale" priority="8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55">
    <cfRule type="colorScale" priority="8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58">
    <cfRule type="colorScale" priority="8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62">
    <cfRule type="colorScale" priority="8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84">
    <cfRule type="colorScale" priority="8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87">
    <cfRule type="colorScale" priority="8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14">
    <cfRule type="colorScale" priority="8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18">
    <cfRule type="colorScale" priority="8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21">
    <cfRule type="colorScale" priority="8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39">
    <cfRule type="colorScale" priority="8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63">
    <cfRule type="colorScale" priority="8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67">
    <cfRule type="colorScale" priority="8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70">
    <cfRule type="colorScale" priority="8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95">
    <cfRule type="colorScale" priority="8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2">
    <cfRule type="colorScale" priority="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23">
    <cfRule type="colorScale" priority="8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46">
    <cfRule type="colorScale" priority="8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65">
    <cfRule type="colorScale" priority="8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86">
    <cfRule type="colorScale" priority="8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90">
    <cfRule type="colorScale" priority="8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94">
    <cfRule type="colorScale" priority="8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97">
    <cfRule type="colorScale" priority="8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25">
    <cfRule type="colorScale" priority="8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28">
    <cfRule type="colorScale" priority="8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44">
    <cfRule type="colorScale" priority="8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53">
    <cfRule type="colorScale" priority="8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56">
    <cfRule type="colorScale" priority="8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65">
    <cfRule type="colorScale" priority="9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68">
    <cfRule type="colorScale" priority="8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89">
    <cfRule type="colorScale" priority="8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27">
    <cfRule type="colorScale" priority="9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56">
    <cfRule type="colorScale" priority="9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80">
    <cfRule type="colorScale" priority="9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08">
    <cfRule type="colorScale" priority="9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1">
    <cfRule type="colorScale" priority="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11">
    <cfRule type="colorScale" priority="9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18">
    <cfRule type="colorScale" priority="9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41">
    <cfRule type="colorScale" priority="9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44">
    <cfRule type="colorScale" priority="9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55">
    <cfRule type="colorScale" priority="11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58">
    <cfRule type="colorScale" priority="9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61">
    <cfRule type="colorScale" priority="9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73">
    <cfRule type="colorScale" priority="9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76">
    <cfRule type="colorScale" priority="9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96">
    <cfRule type="colorScale" priority="9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14">
    <cfRule type="colorScale" priority="9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27">
    <cfRule type="colorScale" priority="9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30">
    <cfRule type="colorScale" priority="9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34">
    <cfRule type="colorScale" priority="9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62">
    <cfRule type="colorScale" priority="9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95">
    <cfRule type="colorScale" priority="9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18">
    <cfRule type="colorScale" priority="9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22">
    <cfRule type="colorScale" priority="9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25">
    <cfRule type="colorScale" priority="9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32">
    <cfRule type="colorScale" priority="9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35">
    <cfRule type="colorScale" priority="9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5">
    <cfRule type="colorScale" priority="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56">
    <cfRule type="colorScale" priority="9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59">
    <cfRule type="colorScale" priority="9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68">
    <cfRule type="colorScale" priority="9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71">
    <cfRule type="colorScale" priority="9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99">
    <cfRule type="colorScale" priority="9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03">
    <cfRule type="colorScale" priority="9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06">
    <cfRule type="colorScale" priority="9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27">
    <cfRule type="colorScale" priority="9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47">
    <cfRule type="colorScale" priority="9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51">
    <cfRule type="colorScale" priority="10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54">
    <cfRule type="colorScale" priority="10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73">
    <cfRule type="colorScale" priority="10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00">
    <cfRule type="colorScale" priority="10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28">
    <cfRule type="colorScale" priority="10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31">
    <cfRule type="colorScale" priority="10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59">
    <cfRule type="colorScale" priority="10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6">
    <cfRule type="colorScale" priority="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85">
    <cfRule type="colorScale" priority="10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14">
    <cfRule type="colorScale" priority="10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17">
    <cfRule type="colorScale" priority="10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39">
    <cfRule type="colorScale" priority="10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65">
    <cfRule type="colorScale" priority="10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68">
    <cfRule type="colorScale" priority="10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91">
    <cfRule type="colorScale" priority="10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19">
    <cfRule type="colorScale" priority="10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47">
    <cfRule type="colorScale" priority="10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73">
    <cfRule type="colorScale" priority="10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76">
    <cfRule type="colorScale" priority="10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98">
    <cfRule type="colorScale" priority="10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4">
    <cfRule type="colorScale" priority="1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55">
    <cfRule type="colorScale" priority="11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58">
    <cfRule type="colorScale" priority="10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7">
    <cfRule type="colorScale" priority="1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75">
    <cfRule type="colorScale" priority="10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79">
    <cfRule type="colorScale" priority="10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04">
    <cfRule type="colorScale" priority="11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18">
    <cfRule type="colorScale" priority="11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40">
    <cfRule type="colorScale" priority="11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47">
    <cfRule type="colorScale" priority="11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71">
    <cfRule type="colorScale" priority="11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74">
    <cfRule type="colorScale" priority="11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99">
    <cfRule type="colorScale" priority="11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17">
    <cfRule type="colorScale" priority="11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20">
    <cfRule type="colorScale" priority="11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41">
    <cfRule type="colorScale" priority="11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64">
    <cfRule type="colorScale" priority="11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85">
    <cfRule type="colorScale" priority="11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88">
    <cfRule type="colorScale" priority="11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91">
    <cfRule type="colorScale" priority="11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1">
    <cfRule type="colorScale" priority="1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15">
    <cfRule type="colorScale" priority="11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33">
    <cfRule type="colorScale" priority="11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36">
    <cfRule type="colorScale" priority="11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40">
    <cfRule type="colorScale" priority="11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44">
    <cfRule type="colorScale" priority="11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48">
    <cfRule type="colorScale" priority="11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66">
    <cfRule type="colorScale" priority="11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90">
    <cfRule type="colorScale" priority="11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93">
    <cfRule type="colorScale" priority="11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">
    <cfRule type="colorScale" priority="1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03">
    <cfRule type="colorScale" priority="11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06">
    <cfRule type="colorScale" priority="11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14">
    <cfRule type="colorScale" priority="11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17">
    <cfRule type="colorScale" priority="11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28">
    <cfRule type="colorScale" priority="11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31">
    <cfRule type="colorScale" priority="11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35">
    <cfRule type="colorScale" priority="11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38">
    <cfRule type="colorScale" priority="11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45">
    <cfRule type="colorScale" priority="11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48">
    <cfRule type="colorScale" priority="11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56">
    <cfRule type="colorScale" priority="11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59">
    <cfRule type="colorScale" priority="11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69">
    <cfRule type="colorScale" priority="11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72">
    <cfRule type="colorScale" priority="11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78">
    <cfRule type="colorScale" priority="11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81">
    <cfRule type="colorScale" priority="11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88">
    <cfRule type="colorScale" priority="12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91">
    <cfRule type="colorScale" priority="12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94">
    <cfRule type="colorScale" priority="11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02">
    <cfRule type="colorScale" priority="12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05">
    <cfRule type="colorScale" priority="12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34">
    <cfRule type="colorScale" priority="12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64">
    <cfRule type="colorScale" priority="12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68">
    <cfRule type="colorScale" priority="12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71">
    <cfRule type="colorScale" priority="12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96">
    <cfRule type="colorScale" priority="12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24">
    <cfRule type="colorScale" priority="12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3">
    <cfRule type="colorScale" priority="1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30">
    <cfRule type="colorScale" priority="12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33">
    <cfRule type="colorScale" priority="12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39">
    <cfRule type="colorScale" priority="12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42">
    <cfRule type="colorScale" priority="12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51">
    <cfRule type="colorScale" priority="12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54">
    <cfRule type="colorScale" priority="12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65">
    <cfRule type="colorScale" priority="12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68">
    <cfRule type="colorScale" priority="12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75">
    <cfRule type="colorScale" priority="12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78">
    <cfRule type="colorScale" priority="12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8">
    <cfRule type="colorScale" priority="1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82">
    <cfRule type="colorScale" priority="12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85">
    <cfRule type="colorScale" priority="12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89">
    <cfRule type="colorScale" priority="12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92">
    <cfRule type="colorScale" priority="12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03">
    <cfRule type="colorScale" priority="13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06">
    <cfRule type="colorScale" priority="12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09">
    <cfRule type="colorScale" priority="12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1">
    <cfRule type="colorScale" priority="1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33">
    <cfRule type="colorScale" priority="12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5">
    <cfRule type="colorScale" priority="1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57">
    <cfRule type="colorScale" priority="12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8">
    <cfRule type="colorScale" priority="1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80">
    <cfRule type="colorScale" priority="12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93">
    <cfRule type="colorScale" priority="12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96">
    <cfRule type="colorScale" priority="12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24">
    <cfRule type="colorScale" priority="12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27">
    <cfRule type="colorScale" priority="12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50">
    <cfRule type="colorScale" priority="12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54">
    <cfRule type="colorScale" priority="12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57">
    <cfRule type="colorScale" priority="12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66">
    <cfRule type="colorScale" priority="12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69">
    <cfRule type="colorScale" priority="12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73">
    <cfRule type="colorScale" priority="12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76">
    <cfRule type="colorScale" priority="12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92">
    <cfRule type="colorScale" priority="13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95">
    <cfRule type="colorScale" priority="13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12">
    <cfRule type="colorScale" priority="13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15">
    <cfRule type="colorScale" priority="13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23">
    <cfRule type="colorScale" priority="13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26">
    <cfRule type="colorScale" priority="13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52">
    <cfRule type="colorScale" priority="13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56">
    <cfRule type="colorScale" priority="13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59">
    <cfRule type="colorScale" priority="13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67">
    <cfRule type="colorScale" priority="13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70">
    <cfRule type="colorScale" priority="13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86">
    <cfRule type="colorScale" priority="13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0">
    <cfRule type="colorScale" priority="1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06">
    <cfRule type="colorScale" priority="13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16">
    <cfRule type="colorScale" priority="13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19">
    <cfRule type="colorScale" priority="13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39">
    <cfRule type="colorScale" priority="13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71">
    <cfRule type="colorScale" priority="13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74">
    <cfRule type="colorScale" priority="13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79">
    <cfRule type="colorScale" priority="13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82">
    <cfRule type="colorScale" priority="13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00">
    <cfRule type="colorScale" priority="13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13">
    <cfRule type="colorScale" priority="13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33">
    <cfRule type="colorScale" priority="13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36">
    <cfRule type="colorScale" priority="13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42">
    <cfRule type="colorScale" priority="19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45">
    <cfRule type="colorScale" priority="13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48">
    <cfRule type="colorScale" priority="13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52">
    <cfRule type="colorScale" priority="13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84">
    <cfRule type="colorScale" priority="13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07">
    <cfRule type="colorScale" priority="13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33">
    <cfRule type="colorScale" priority="13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58">
    <cfRule type="colorScale" priority="14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61">
    <cfRule type="colorScale" priority="13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7">
    <cfRule type="colorScale" priority="1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79">
    <cfRule type="colorScale" priority="13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83">
    <cfRule type="colorScale" priority="13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0">
    <cfRule type="colorScale" priority="1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04">
    <cfRule type="colorScale" priority="14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29">
    <cfRule type="colorScale" priority="14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32">
    <cfRule type="colorScale" priority="14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56">
    <cfRule type="colorScale" priority="14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84">
    <cfRule type="colorScale" priority="14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87">
    <cfRule type="colorScale" priority="14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03">
    <cfRule type="colorScale" priority="14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20">
    <cfRule type="colorScale" priority="14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40">
    <cfRule type="colorScale" priority="14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65">
    <cfRule type="colorScale" priority="14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95">
    <cfRule type="colorScale" priority="14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98">
    <cfRule type="colorScale" priority="14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11">
    <cfRule type="colorScale" priority="14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14">
    <cfRule type="colorScale" priority="14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33">
    <cfRule type="colorScale" priority="14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4">
    <cfRule type="colorScale" priority="1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50">
    <cfRule type="colorScale" priority="14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72">
    <cfRule type="colorScale" priority="14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90">
    <cfRule type="colorScale" priority="14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93">
    <cfRule type="colorScale" priority="14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06">
    <cfRule type="colorScale" priority="14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10">
    <cfRule type="colorScale" priority="14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14">
    <cfRule type="colorScale" priority="14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17">
    <cfRule type="colorScale" priority="14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35">
    <cfRule type="colorScale" priority="14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38">
    <cfRule type="colorScale" priority="14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43">
    <cfRule type="colorScale" priority="14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46">
    <cfRule type="colorScale" priority="14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68">
    <cfRule type="colorScale" priority="14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95">
    <cfRule type="colorScale" priority="14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16">
    <cfRule type="colorScale" priority="15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19">
    <cfRule type="colorScale" priority="14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37">
    <cfRule type="colorScale" priority="15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57">
    <cfRule type="colorScale" priority="15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79">
    <cfRule type="colorScale" priority="15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8">
    <cfRule type="colorScale" priority="1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82">
    <cfRule type="colorScale" priority="15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99">
    <cfRule type="colorScale" priority="15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19">
    <cfRule type="colorScale" priority="15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50">
    <cfRule type="colorScale" priority="15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53">
    <cfRule type="colorScale" priority="15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79">
    <cfRule type="colorScale" priority="15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03">
    <cfRule type="colorScale" priority="15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31">
    <cfRule type="colorScale" priority="15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34">
    <cfRule type="colorScale" priority="15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4">
    <cfRule type="colorScale" priority="1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53">
    <cfRule type="colorScale" priority="15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69">
    <cfRule type="colorScale" priority="15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7">
    <cfRule type="colorScale" priority="1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72">
    <cfRule type="colorScale" priority="15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92">
    <cfRule type="colorScale" priority="15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95">
    <cfRule type="colorScale" priority="15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22">
    <cfRule type="colorScale" priority="15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43">
    <cfRule type="colorScale" priority="15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67">
    <cfRule type="colorScale" priority="15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70">
    <cfRule type="colorScale" priority="15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77">
    <cfRule type="colorScale" priority="15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80">
    <cfRule type="colorScale" priority="15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92">
    <cfRule type="colorScale" priority="15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96">
    <cfRule type="colorScale" priority="15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08">
    <cfRule type="colorScale" priority="15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11">
    <cfRule type="colorScale" priority="15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25">
    <cfRule type="colorScale" priority="16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28">
    <cfRule type="colorScale" priority="15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50">
    <cfRule type="colorScale" priority="16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70">
    <cfRule type="colorScale" priority="16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92">
    <cfRule type="colorScale" priority="16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95">
    <cfRule type="colorScale" priority="16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26">
    <cfRule type="colorScale" priority="16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3">
    <cfRule type="colorScale" priority="1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41">
    <cfRule type="colorScale" priority="16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64">
    <cfRule type="colorScale" priority="16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67">
    <cfRule type="colorScale" priority="16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85">
    <cfRule type="colorScale" priority="16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06">
    <cfRule type="colorScale" priority="16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29">
    <cfRule type="colorScale" priority="16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32">
    <cfRule type="colorScale" priority="16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36">
    <cfRule type="colorScale" priority="16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61">
    <cfRule type="colorScale" priority="16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65">
    <cfRule type="colorScale" priority="16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25">
    <cfRule type="colorScale" priority="16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55">
    <cfRule type="colorScale" priority="16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58">
    <cfRule type="colorScale" priority="16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84">
    <cfRule type="colorScale" priority="16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9">
    <cfRule type="colorScale" priority="1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01">
    <cfRule type="colorScale" priority="16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24">
    <cfRule type="colorScale" priority="16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27">
    <cfRule type="colorScale" priority="16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48">
    <cfRule type="colorScale" priority="16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74">
    <cfRule type="colorScale" priority="17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77">
    <cfRule type="colorScale" priority="16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04">
    <cfRule type="colorScale" priority="17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16">
    <cfRule type="colorScale" priority="17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33">
    <cfRule type="colorScale" priority="17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36">
    <cfRule type="colorScale" priority="17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59">
    <cfRule type="colorScale" priority="17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76">
    <cfRule type="colorScale" priority="17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79">
    <cfRule type="colorScale" priority="17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09">
    <cfRule type="colorScale" priority="17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34">
    <cfRule type="colorScale" priority="17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55">
    <cfRule type="colorScale" priority="17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81">
    <cfRule type="colorScale" priority="17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84">
    <cfRule type="colorScale" priority="17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97">
    <cfRule type="colorScale" priority="17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00">
    <cfRule type="colorScale" priority="17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28">
    <cfRule type="colorScale" priority="17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3">
    <cfRule type="colorScale" priority="3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58">
    <cfRule type="colorScale" priority="17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6">
    <cfRule type="colorScale" priority="1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78">
    <cfRule type="colorScale" priority="17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81">
    <cfRule type="colorScale" priority="17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9">
    <cfRule type="colorScale" priority="1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10">
    <cfRule type="colorScale" priority="17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37">
    <cfRule type="colorScale" priority="17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40">
    <cfRule type="colorScale" priority="17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58">
    <cfRule type="colorScale" priority="17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85">
    <cfRule type="colorScale" priority="17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00">
    <cfRule type="colorScale" priority="18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03">
    <cfRule type="colorScale" priority="17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21">
    <cfRule type="colorScale" priority="18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45">
    <cfRule type="colorScale" priority="18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48">
    <cfRule type="colorScale" priority="18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6">
    <cfRule type="colorScale" priority="1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80">
    <cfRule type="colorScale" priority="18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03">
    <cfRule type="colorScale" priority="18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06">
    <cfRule type="colorScale" priority="18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10">
    <cfRule type="colorScale" priority="18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28">
    <cfRule type="colorScale" priority="18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39">
    <cfRule type="colorScale" priority="18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42">
    <cfRule type="colorScale" priority="18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58">
    <cfRule type="colorScale" priority="18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84">
    <cfRule type="colorScale" priority="18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87">
    <cfRule type="colorScale" priority="18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05">
    <cfRule type="colorScale" priority="18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2">
    <cfRule type="colorScale" priority="1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24">
    <cfRule type="colorScale" priority="18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27">
    <cfRule type="colorScale" priority="18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5">
    <cfRule type="colorScale" priority="1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55">
    <cfRule type="colorScale" priority="18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59">
    <cfRule type="colorScale" priority="18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81">
    <cfRule type="colorScale" priority="18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84">
    <cfRule type="colorScale" priority="18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9">
    <cfRule type="colorScale" priority="1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10">
    <cfRule type="colorScale" priority="18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2">
    <cfRule type="colorScale" priority="1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34">
    <cfRule type="colorScale" priority="18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38">
    <cfRule type="colorScale" priority="18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41">
    <cfRule type="colorScale" priority="18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98">
    <cfRule type="colorScale" priority="18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">
    <cfRule type="colorScale" priority="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19">
    <cfRule type="colorScale" priority="18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58">
    <cfRule type="colorScale" priority="18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62">
    <cfRule type="colorScale" priority="18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66">
    <cfRule type="colorScale" priority="19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69">
    <cfRule type="colorScale" priority="19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90">
    <cfRule type="colorScale" priority="19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19">
    <cfRule type="colorScale" priority="19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4">
    <cfRule type="colorScale" priority="1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40">
    <cfRule type="colorScale" priority="19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63">
    <cfRule type="colorScale" priority="19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66">
    <cfRule type="colorScale" priority="19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80">
    <cfRule type="colorScale" priority="19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83">
    <cfRule type="colorScale" priority="19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87">
    <cfRule type="colorScale" priority="19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11">
    <cfRule type="colorScale" priority="19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32">
    <cfRule type="colorScale" priority="19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48">
    <cfRule type="colorScale" priority="19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51">
    <cfRule type="colorScale" priority="19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72">
    <cfRule type="colorScale" priority="19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86">
    <cfRule type="colorScale" priority="20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89">
    <cfRule type="colorScale" priority="19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92">
    <cfRule type="colorScale" priority="19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21">
    <cfRule type="colorScale" priority="19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44">
    <cfRule type="colorScale" priority="19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63">
    <cfRule type="colorScale" priority="19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66">
    <cfRule type="colorScale" priority="19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79">
    <cfRule type="colorScale" priority="19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95">
    <cfRule type="colorScale" priority="19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98">
    <cfRule type="colorScale" priority="19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07">
    <cfRule type="colorScale" priority="19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10">
    <cfRule type="colorScale" priority="19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16">
    <cfRule type="colorScale" priority="19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19">
    <cfRule type="colorScale" priority="19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26">
    <cfRule type="colorScale" priority="19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29">
    <cfRule type="colorScale" priority="19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36">
    <cfRule type="colorScale" priority="19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39">
    <cfRule type="colorScale" priority="19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49">
    <cfRule type="colorScale" priority="19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52">
    <cfRule type="colorScale" priority="19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63">
    <cfRule type="colorScale" priority="20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66">
    <cfRule type="colorScale" priority="19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7">
    <cfRule type="colorScale" priority="1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78">
    <cfRule type="colorScale" priority="20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81">
    <cfRule type="colorScale" priority="20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88">
    <cfRule type="colorScale" priority="20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91">
    <cfRule type="colorScale" priority="20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99">
    <cfRule type="colorScale" priority="20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02">
    <cfRule type="colorScale" priority="20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07">
    <cfRule type="colorScale" priority="20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10">
    <cfRule type="colorScale" priority="20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19">
    <cfRule type="colorScale" priority="20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22">
    <cfRule type="colorScale" priority="20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32">
    <cfRule type="colorScale" priority="20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35">
    <cfRule type="colorScale" priority="20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50">
    <cfRule type="colorScale" priority="20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53">
    <cfRule type="colorScale" priority="20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60">
    <cfRule type="colorScale" priority="21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63">
    <cfRule type="colorScale" priority="20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66">
    <cfRule type="colorScale" priority="20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96">
    <cfRule type="colorScale" priority="20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24">
    <cfRule type="colorScale" priority="20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28">
    <cfRule type="colorScale" priority="20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32">
    <cfRule type="colorScale" priority="20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35">
    <cfRule type="colorScale" priority="20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63">
    <cfRule type="colorScale" priority="20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96">
    <cfRule type="colorScale" priority="20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99">
    <cfRule type="colorScale" priority="20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0">
    <cfRule type="colorScale" priority="2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29">
    <cfRule type="colorScale" priority="20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3">
    <cfRule type="colorScale" priority="2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48">
    <cfRule type="colorScale" priority="20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67">
    <cfRule type="colorScale" priority="20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87">
    <cfRule type="colorScale" priority="20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90">
    <cfRule type="colorScale" priority="20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07">
    <cfRule type="colorScale" priority="20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10">
    <cfRule type="colorScale" priority="20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17">
    <cfRule type="colorScale" priority="20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20">
    <cfRule type="colorScale" priority="20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24">
    <cfRule type="colorScale" priority="20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28">
    <cfRule type="colorScale" priority="20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34">
    <cfRule type="colorScale" priority="20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37">
    <cfRule type="colorScale" priority="20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43">
    <cfRule type="colorScale" priority="20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47">
    <cfRule type="colorScale" priority="20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50">
    <cfRule type="colorScale" priority="20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58">
    <cfRule type="colorScale" priority="21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61">
    <cfRule type="colorScale" priority="21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76">
    <cfRule type="colorScale" priority="21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79">
    <cfRule type="colorScale" priority="21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83">
    <cfRule type="colorScale" priority="21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93">
    <cfRule type="colorScale" priority="21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96">
    <cfRule type="colorScale" priority="21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03">
    <cfRule type="colorScale" priority="21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06">
    <cfRule type="colorScale" priority="21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20">
    <cfRule type="colorScale" priority="21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23">
    <cfRule type="colorScale" priority="21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37">
    <cfRule type="colorScale" priority="21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40">
    <cfRule type="colorScale" priority="21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58">
    <cfRule type="colorScale" priority="21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61">
    <cfRule type="colorScale" priority="21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76">
    <cfRule type="colorScale" priority="21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79">
    <cfRule type="colorScale" priority="21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8">
    <cfRule type="colorScale" priority="2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87">
    <cfRule type="colorScale" priority="21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90">
    <cfRule type="colorScale" priority="21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96">
    <cfRule type="colorScale" priority="21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99">
    <cfRule type="colorScale" priority="21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14">
    <cfRule type="colorScale" priority="21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40">
    <cfRule type="colorScale" priority="21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43">
    <cfRule type="colorScale" priority="21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47">
    <cfRule type="colorScale" priority="21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78">
    <cfRule type="colorScale" priority="21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13">
    <cfRule type="colorScale" priority="21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78">
    <cfRule type="colorScale" priority="21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81">
    <cfRule type="colorScale" priority="21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86">
    <cfRule type="colorScale" priority="21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89">
    <cfRule type="colorScale" priority="21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9">
    <cfRule type="colorScale" priority="2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10">
    <cfRule type="colorScale" priority="21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35">
    <cfRule type="colorScale" priority="21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56">
    <cfRule type="colorScale" priority="22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59">
    <cfRule type="colorScale" priority="21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62">
    <cfRule type="colorScale" priority="21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70">
    <cfRule type="colorScale" priority="22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73">
    <cfRule type="colorScale" priority="21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81">
    <cfRule type="colorScale" priority="22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84">
    <cfRule type="colorScale" priority="22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90">
    <cfRule type="colorScale" priority="22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93">
    <cfRule type="colorScale" priority="22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97">
    <cfRule type="colorScale" priority="22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00">
    <cfRule type="colorScale" priority="22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22">
    <cfRule type="colorScale" priority="22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45">
    <cfRule type="colorScale" priority="22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50">
    <cfRule type="colorScale" priority="22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53">
    <cfRule type="colorScale" priority="22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87">
    <cfRule type="colorScale" priority="22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90">
    <cfRule type="colorScale" priority="22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07">
    <cfRule type="colorScale" priority="22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29">
    <cfRule type="colorScale" priority="22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33">
    <cfRule type="colorScale" priority="22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36">
    <cfRule type="colorScale" priority="22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40">
    <cfRule type="colorScale" priority="22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62">
    <cfRule type="colorScale" priority="22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8">
    <cfRule type="colorScale" priority="2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83">
    <cfRule type="colorScale" priority="22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86">
    <cfRule type="colorScale" priority="22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04">
    <cfRule type="colorScale" priority="22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16">
    <cfRule type="colorScale" priority="22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19">
    <cfRule type="colorScale" priority="22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42">
    <cfRule type="colorScale" priority="22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46">
    <cfRule type="colorScale" priority="22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85">
    <cfRule type="colorScale" priority="22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88">
    <cfRule type="colorScale" priority="22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95">
    <cfRule type="colorScale" priority="22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98">
    <cfRule type="colorScale" priority="22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05">
    <cfRule type="colorScale" priority="22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08">
    <cfRule type="colorScale" priority="22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12">
    <cfRule type="colorScale" priority="22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16">
    <cfRule type="colorScale" priority="22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25">
    <cfRule type="colorScale" priority="22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28">
    <cfRule type="colorScale" priority="22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35">
    <cfRule type="colorScale" priority="22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38">
    <cfRule type="colorScale" priority="22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47">
    <cfRule type="colorScale" priority="24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50">
    <cfRule type="colorScale" priority="23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53">
    <cfRule type="colorScale" priority="23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89">
    <cfRule type="colorScale" priority="23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18">
    <cfRule type="colorScale" priority="23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2">
    <cfRule type="colorScale" priority="2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21">
    <cfRule type="colorScale" priority="23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48">
    <cfRule type="colorScale" priority="23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5">
    <cfRule type="colorScale" priority="2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70">
    <cfRule type="colorScale" priority="23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00">
    <cfRule type="colorScale" priority="23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03">
    <cfRule type="colorScale" priority="23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11">
    <cfRule type="colorScale" priority="23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14">
    <cfRule type="colorScale" priority="23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23">
    <cfRule type="colorScale" priority="23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26">
    <cfRule type="colorScale" priority="23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32">
    <cfRule type="colorScale" priority="23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35">
    <cfRule type="colorScale" priority="23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49">
    <cfRule type="colorScale" priority="23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52">
    <cfRule type="colorScale" priority="23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63">
    <cfRule type="colorScale" priority="23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66">
    <cfRule type="colorScale" priority="23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76">
    <cfRule type="colorScale" priority="23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79">
    <cfRule type="colorScale" priority="23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98">
    <cfRule type="colorScale" priority="23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01">
    <cfRule type="colorScale" priority="23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08">
    <cfRule type="colorScale" priority="23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11">
    <cfRule type="colorScale" priority="23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2">
    <cfRule type="colorScale" priority="2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26">
    <cfRule type="colorScale" priority="23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29">
    <cfRule type="colorScale" priority="23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35">
    <cfRule type="colorScale" priority="23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38">
    <cfRule type="colorScale" priority="23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58">
    <cfRule type="colorScale" priority="23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61">
    <cfRule type="colorScale" priority="23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81">
    <cfRule type="colorScale" priority="23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88">
    <cfRule type="colorScale" priority="23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91">
    <cfRule type="colorScale" priority="23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98">
    <cfRule type="colorScale" priority="23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01">
    <cfRule type="colorScale" priority="23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08">
    <cfRule type="colorScale" priority="23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11">
    <cfRule type="colorScale" priority="23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19">
    <cfRule type="colorScale" priority="23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22">
    <cfRule type="colorScale" priority="23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31">
    <cfRule type="colorScale" priority="23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34">
    <cfRule type="colorScale" priority="23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43">
    <cfRule type="colorScale" priority="23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46">
    <cfRule type="colorScale" priority="23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58">
    <cfRule type="colorScale" priority="24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61">
    <cfRule type="colorScale" priority="24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81">
    <cfRule type="colorScale" priority="24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84">
    <cfRule type="colorScale" priority="24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04">
    <cfRule type="colorScale" priority="24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27">
    <cfRule type="colorScale" priority="24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30">
    <cfRule type="colorScale" priority="24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5">
    <cfRule type="colorScale" priority="2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54">
    <cfRule type="colorScale" priority="24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78">
    <cfRule type="colorScale" priority="24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81">
    <cfRule type="colorScale" priority="24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9">
    <cfRule type="colorScale" priority="2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03">
    <cfRule type="colorScale" priority="24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27">
    <cfRule type="colorScale" priority="24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30">
    <cfRule type="colorScale" priority="24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59">
    <cfRule type="colorScale" priority="24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84">
    <cfRule type="colorScale" priority="24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87">
    <cfRule type="colorScale" priority="24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13">
    <cfRule type="colorScale" priority="24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17">
    <cfRule type="colorScale" priority="24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20">
    <cfRule type="colorScale" priority="24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36">
    <cfRule type="colorScale" priority="24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39">
    <cfRule type="colorScale" priority="24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51">
    <cfRule type="colorScale" priority="24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54">
    <cfRule type="colorScale" priority="24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63">
    <cfRule type="colorScale" priority="24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66">
    <cfRule type="colorScale" priority="24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75">
    <cfRule type="colorScale" priority="24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78">
    <cfRule type="colorScale" priority="24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85">
    <cfRule type="colorScale" priority="24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89">
    <cfRule type="colorScale" priority="24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92">
    <cfRule type="colorScale" priority="24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97">
    <cfRule type="colorScale" priority="25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00">
    <cfRule type="colorScale" priority="24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03">
    <cfRule type="colorScale" priority="24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07">
    <cfRule type="colorScale" priority="24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10">
    <cfRule type="colorScale" priority="24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16">
    <cfRule type="colorScale" priority="24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19">
    <cfRule type="colorScale" priority="24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23">
    <cfRule type="colorScale" priority="24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37">
    <cfRule type="colorScale" priority="24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41">
    <cfRule type="colorScale" priority="25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44">
    <cfRule type="colorScale" priority="24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60">
    <cfRule type="colorScale" priority="25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7">
    <cfRule type="colorScale" priority="2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77">
    <cfRule type="colorScale" priority="25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99">
    <cfRule type="colorScale" priority="25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0">
    <cfRule type="colorScale" priority="2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14">
    <cfRule type="colorScale" priority="25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17">
    <cfRule type="colorScale" priority="25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36">
    <cfRule type="colorScale" priority="25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56">
    <cfRule type="colorScale" priority="25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79">
    <cfRule type="colorScale" priority="25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82">
    <cfRule type="colorScale" priority="25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92">
    <cfRule type="colorScale" priority="25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95">
    <cfRule type="colorScale" priority="25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">
    <cfRule type="colorScale" priority="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11">
    <cfRule type="colorScale" priority="25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14">
    <cfRule type="colorScale" priority="25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38">
    <cfRule type="colorScale" priority="25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41">
    <cfRule type="colorScale" priority="25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45">
    <cfRule type="colorScale" priority="25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48">
    <cfRule type="colorScale" priority="25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61">
    <cfRule type="colorScale" priority="25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64">
    <cfRule type="colorScale" priority="25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7">
    <cfRule type="colorScale" priority="2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83">
    <cfRule type="colorScale" priority="25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86">
    <cfRule type="colorScale" priority="25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1">
    <cfRule type="colorScale" priority="2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17">
    <cfRule type="colorScale" priority="25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20">
    <cfRule type="colorScale" priority="25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31">
    <cfRule type="colorScale" priority="25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34">
    <cfRule type="colorScale" priority="25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4">
    <cfRule type="colorScale" priority="2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43">
    <cfRule type="colorScale" priority="25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46">
    <cfRule type="colorScale" priority="25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51">
    <cfRule type="colorScale" priority="25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54">
    <cfRule type="colorScale" priority="25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60">
    <cfRule type="colorScale" priority="25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63">
    <cfRule type="colorScale" priority="25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67">
    <cfRule type="colorScale" priority="25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70">
    <cfRule type="colorScale" priority="25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77">
    <cfRule type="colorScale" priority="25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80">
    <cfRule type="colorScale" priority="25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85">
    <cfRule type="colorScale" priority="25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88">
    <cfRule type="colorScale" priority="25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93">
    <cfRule type="colorScale" priority="26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96">
    <cfRule type="colorScale" priority="25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99">
    <cfRule type="colorScale" priority="25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16">
    <cfRule type="colorScale" priority="25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35">
    <cfRule type="colorScale" priority="25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53">
    <cfRule type="colorScale" priority="26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56">
    <cfRule type="colorScale" priority="25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65">
    <cfRule type="colorScale" priority="26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68">
    <cfRule type="colorScale" priority="26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78">
    <cfRule type="colorScale" priority="26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81">
    <cfRule type="colorScale" priority="26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93">
    <cfRule type="colorScale" priority="26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96">
    <cfRule type="colorScale" priority="26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03">
    <cfRule type="colorScale" priority="26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06">
    <cfRule type="colorScale" priority="26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11">
    <cfRule type="colorScale" priority="26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14">
    <cfRule type="colorScale" priority="26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22">
    <cfRule type="colorScale" priority="26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25">
    <cfRule type="colorScale" priority="26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31">
    <cfRule type="colorScale" priority="26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34">
    <cfRule type="colorScale" priority="26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41">
    <cfRule type="colorScale" priority="26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44">
    <cfRule type="colorScale" priority="26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56">
    <cfRule type="colorScale" priority="26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59">
    <cfRule type="colorScale" priority="26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68">
    <cfRule type="colorScale" priority="26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71">
    <cfRule type="colorScale" priority="26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87">
    <cfRule type="colorScale" priority="26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9">
    <cfRule type="colorScale" priority="2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">
    <cfRule type="colorScale" priority="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">
    <cfRule type="colorScale" priority="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09">
    <cfRule type="colorScale" priority="26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2">
    <cfRule type="colorScale" priority="2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29">
    <cfRule type="colorScale" priority="26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32">
    <cfRule type="colorScale" priority="26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45">
    <cfRule type="colorScale" priority="26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61">
    <cfRule type="colorScale" priority="26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64">
    <cfRule type="colorScale" priority="26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81">
    <cfRule type="colorScale" priority="26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01">
    <cfRule type="colorScale" priority="26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23">
    <cfRule type="colorScale" priority="26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26">
    <cfRule type="colorScale" priority="26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32">
    <cfRule type="colorScale" priority="26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35">
    <cfRule type="colorScale" priority="26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55">
    <cfRule type="colorScale" priority="26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60">
    <cfRule type="colorScale" priority="26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63">
    <cfRule type="colorScale" priority="26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78">
    <cfRule type="colorScale" priority="26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81">
    <cfRule type="colorScale" priority="26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88">
    <cfRule type="colorScale" priority="26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91">
    <cfRule type="colorScale" priority="26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00">
    <cfRule type="colorScale" priority="27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03">
    <cfRule type="colorScale" priority="26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06">
    <cfRule type="colorScale" priority="26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14">
    <cfRule type="colorScale" priority="26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17">
    <cfRule type="colorScale" priority="26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21">
    <cfRule type="colorScale" priority="26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24">
    <cfRule type="colorScale" priority="26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28">
    <cfRule type="colorScale" priority="26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36">
    <cfRule type="colorScale" priority="27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39">
    <cfRule type="colorScale" priority="27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5">
    <cfRule type="colorScale" priority="2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57">
    <cfRule type="colorScale" priority="27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79">
    <cfRule type="colorScale" priority="27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82">
    <cfRule type="colorScale" priority="27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96">
    <cfRule type="colorScale" priority="27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99">
    <cfRule type="colorScale" priority="27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06">
    <cfRule type="colorScale" priority="27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09">
    <cfRule type="colorScale" priority="27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16">
    <cfRule type="colorScale" priority="27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19">
    <cfRule type="colorScale" priority="27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25">
    <cfRule type="colorScale" priority="27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28">
    <cfRule type="colorScale" priority="27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36">
    <cfRule type="colorScale" priority="27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39">
    <cfRule type="colorScale" priority="27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58">
    <cfRule type="colorScale" priority="27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61">
    <cfRule type="colorScale" priority="27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66">
    <cfRule type="colorScale" priority="27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69">
    <cfRule type="colorScale" priority="27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75">
    <cfRule type="colorScale" priority="27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78">
    <cfRule type="colorScale" priority="27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84">
    <cfRule type="colorScale" priority="27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87">
    <cfRule type="colorScale" priority="27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92">
    <cfRule type="colorScale" priority="27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95">
    <cfRule type="colorScale" priority="27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99">
    <cfRule type="colorScale" priority="27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02">
    <cfRule type="colorScale" priority="27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07">
    <cfRule type="colorScale" priority="28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10">
    <cfRule type="colorScale" priority="27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13">
    <cfRule type="colorScale" priority="27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20">
    <cfRule type="colorScale" priority="27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23">
    <cfRule type="colorScale" priority="27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35">
    <cfRule type="colorScale" priority="27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38">
    <cfRule type="colorScale" priority="27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45">
    <cfRule type="colorScale" priority="27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48">
    <cfRule type="colorScale" priority="27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57">
    <cfRule type="colorScale" priority="27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60">
    <cfRule type="colorScale" priority="27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73">
    <cfRule type="colorScale" priority="27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76">
    <cfRule type="colorScale" priority="27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86">
    <cfRule type="colorScale" priority="27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89">
    <cfRule type="colorScale" priority="27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93">
    <cfRule type="colorScale" priority="27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96">
    <cfRule type="colorScale" priority="27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0">
    <cfRule type="colorScale" priority="2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00">
    <cfRule type="colorScale" priority="27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3">
    <cfRule type="colorScale" priority="2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31">
    <cfRule type="colorScale" priority="27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55">
    <cfRule type="colorScale" priority="27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58">
    <cfRule type="colorScale" priority="27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64">
    <cfRule type="colorScale" priority="27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67">
    <cfRule type="colorScale" priority="27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86">
    <cfRule type="colorScale" priority="27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89">
    <cfRule type="colorScale" priority="27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96">
    <cfRule type="colorScale" priority="28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99">
    <cfRule type="colorScale" priority="27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09">
    <cfRule type="colorScale" priority="28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12">
    <cfRule type="colorScale" priority="28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19">
    <cfRule type="colorScale" priority="28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22">
    <cfRule type="colorScale" priority="28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27">
    <cfRule type="colorScale" priority="28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30">
    <cfRule type="colorScale" priority="28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37">
    <cfRule type="colorScale" priority="28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40">
    <cfRule type="colorScale" priority="28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51">
    <cfRule type="colorScale" priority="28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54">
    <cfRule type="colorScale" priority="28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89">
    <cfRule type="colorScale" priority="28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92">
    <cfRule type="colorScale" priority="28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98">
    <cfRule type="colorScale" priority="28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01">
    <cfRule type="colorScale" priority="28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05">
    <cfRule type="colorScale" priority="28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08">
    <cfRule type="colorScale" priority="28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23">
    <cfRule type="colorScale" priority="29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26">
    <cfRule type="colorScale" priority="28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29">
    <cfRule type="colorScale" priority="28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36">
    <cfRule type="colorScale" priority="28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39">
    <cfRule type="colorScale" priority="28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46">
    <cfRule type="colorScale" priority="28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49">
    <cfRule type="colorScale" priority="28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58">
    <cfRule type="colorScale" priority="28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61">
    <cfRule type="colorScale" priority="28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69">
    <cfRule type="colorScale" priority="28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72">
    <cfRule type="colorScale" priority="28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80">
    <cfRule type="colorScale" priority="28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83">
    <cfRule type="colorScale" priority="28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92">
    <cfRule type="colorScale" priority="28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95">
    <cfRule type="colorScale" priority="28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03">
    <cfRule type="colorScale" priority="28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06">
    <cfRule type="colorScale" priority="28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1">
    <cfRule type="colorScale" priority="2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24">
    <cfRule type="colorScale" priority="28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27">
    <cfRule type="colorScale" priority="28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42">
    <cfRule type="colorScale" priority="28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45">
    <cfRule type="colorScale" priority="28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52">
    <cfRule type="colorScale" priority="28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55">
    <cfRule type="colorScale" priority="28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60">
    <cfRule type="colorScale" priority="28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63">
    <cfRule type="colorScale" priority="28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71">
    <cfRule type="colorScale" priority="28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74">
    <cfRule type="colorScale" priority="28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78">
    <cfRule type="colorScale" priority="28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81">
    <cfRule type="colorScale" priority="28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87">
    <cfRule type="colorScale" priority="28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90">
    <cfRule type="colorScale" priority="28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14">
    <cfRule type="colorScale" priority="28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31">
    <cfRule type="colorScale" priority="28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46">
    <cfRule type="colorScale" priority="28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49">
    <cfRule type="colorScale" priority="28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59">
    <cfRule type="colorScale" priority="28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62">
    <cfRule type="colorScale" priority="28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71">
    <cfRule type="colorScale" priority="29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74">
    <cfRule type="colorScale" priority="29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87">
    <cfRule type="colorScale" priority="29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90">
    <cfRule type="colorScale" priority="29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01">
    <cfRule type="colorScale" priority="29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04">
    <cfRule type="colorScale" priority="29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07">
    <cfRule type="colorScale" priority="29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19">
    <cfRule type="colorScale" priority="29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22">
    <cfRule type="colorScale" priority="29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30">
    <cfRule type="colorScale" priority="29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33">
    <cfRule type="colorScale" priority="29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43">
    <cfRule type="colorScale" priority="29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46">
    <cfRule type="colorScale" priority="29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58">
    <cfRule type="colorScale" priority="29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61">
    <cfRule type="colorScale" priority="29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66">
    <cfRule type="colorScale" priority="29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69">
    <cfRule type="colorScale" priority="29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74">
    <cfRule type="colorScale" priority="29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77">
    <cfRule type="colorScale" priority="29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82">
    <cfRule type="colorScale" priority="29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85">
    <cfRule type="colorScale" priority="29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9">
    <cfRule type="colorScale" priority="2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92">
    <cfRule type="colorScale" priority="29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95">
    <cfRule type="colorScale" priority="29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02">
    <cfRule type="colorScale" priority="29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06">
    <cfRule type="colorScale" priority="29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09">
    <cfRule type="colorScale" priority="29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14">
    <cfRule type="colorScale" priority="29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17">
    <cfRule type="colorScale" priority="29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2">
    <cfRule type="colorScale" priority="2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25">
    <cfRule type="colorScale" priority="29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28">
    <cfRule type="colorScale" priority="29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33">
    <cfRule type="colorScale" priority="29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36">
    <cfRule type="colorScale" priority="29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47">
    <cfRule type="colorScale" priority="29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50">
    <cfRule type="colorScale" priority="29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54">
    <cfRule type="colorScale" priority="29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79">
    <cfRule type="colorScale" priority="29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82">
    <cfRule type="colorScale" priority="29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87">
    <cfRule type="colorScale" priority="29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90">
    <cfRule type="colorScale" priority="29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03">
    <cfRule type="colorScale" priority="29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16">
    <cfRule type="colorScale" priority="29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19">
    <cfRule type="colorScale" priority="29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26">
    <cfRule type="colorScale" priority="29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29">
    <cfRule type="colorScale" priority="29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36">
    <cfRule type="colorScale" priority="29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39">
    <cfRule type="colorScale" priority="29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51">
    <cfRule type="colorScale" priority="29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54">
    <cfRule type="colorScale" priority="29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65">
    <cfRule type="colorScale" priority="30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68">
    <cfRule type="colorScale" priority="29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71">
    <cfRule type="colorScale" priority="29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79">
    <cfRule type="colorScale" priority="29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82">
    <cfRule type="colorScale" priority="29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93">
    <cfRule type="colorScale" priority="29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96">
    <cfRule type="colorScale" priority="29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05">
    <cfRule type="colorScale" priority="29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08">
    <cfRule type="colorScale" priority="29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16">
    <cfRule type="colorScale" priority="30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19">
    <cfRule type="colorScale" priority="30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38">
    <cfRule type="colorScale" priority="30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41">
    <cfRule type="colorScale" priority="30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6">
    <cfRule type="colorScale" priority="2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60">
    <cfRule type="colorScale" priority="30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63">
    <cfRule type="colorScale" priority="30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68">
    <cfRule type="colorScale" priority="30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71">
    <cfRule type="colorScale" priority="30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89">
    <cfRule type="colorScale" priority="30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95">
    <cfRule type="colorScale" priority="30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98">
    <cfRule type="colorScale" priority="30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04">
    <cfRule type="colorScale" priority="30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07">
    <cfRule type="colorScale" priority="30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14">
    <cfRule type="colorScale" priority="30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17">
    <cfRule type="colorScale" priority="30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36">
    <cfRule type="colorScale" priority="30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54">
    <cfRule type="colorScale" priority="30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72">
    <cfRule type="colorScale" priority="30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76">
    <cfRule type="colorScale" priority="30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79">
    <cfRule type="colorScale" priority="30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84">
    <cfRule type="colorScale" priority="30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87">
    <cfRule type="colorScale" priority="30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93">
    <cfRule type="colorScale" priority="30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96">
    <cfRule type="colorScale" priority="30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13">
    <cfRule type="colorScale" priority="30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25">
    <cfRule type="colorScale" priority="30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29">
    <cfRule type="colorScale" priority="30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32">
    <cfRule type="colorScale" priority="30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51">
    <cfRule type="colorScale" priority="30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69">
    <cfRule type="colorScale" priority="30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90">
    <cfRule type="colorScale" priority="30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">
    <cfRule type="colorScale" priority="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06">
    <cfRule type="colorScale" priority="32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09">
    <cfRule type="colorScale" priority="30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12">
    <cfRule type="colorScale" priority="30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19">
    <cfRule type="colorScale" priority="30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22">
    <cfRule type="colorScale" priority="30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28">
    <cfRule type="colorScale" priority="30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31">
    <cfRule type="colorScale" priority="30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4">
    <cfRule type="colorScale" priority="2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51">
    <cfRule type="colorScale" priority="30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54">
    <cfRule type="colorScale" priority="30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61">
    <cfRule type="colorScale" priority="30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64">
    <cfRule type="colorScale" priority="30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69">
    <cfRule type="colorScale" priority="30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75">
    <cfRule type="colorScale" priority="30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78">
    <cfRule type="colorScale" priority="30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84">
    <cfRule type="colorScale" priority="30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87">
    <cfRule type="colorScale" priority="30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95">
    <cfRule type="colorScale" priority="31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98">
    <cfRule type="colorScale" priority="31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20">
    <cfRule type="colorScale" priority="31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35">
    <cfRule type="colorScale" priority="31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38">
    <cfRule type="colorScale" priority="31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47">
    <cfRule type="colorScale" priority="31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50">
    <cfRule type="colorScale" priority="31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62">
    <cfRule type="colorScale" priority="31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65">
    <cfRule type="colorScale" priority="31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84">
    <cfRule type="colorScale" priority="31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87">
    <cfRule type="colorScale" priority="31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96">
    <cfRule type="colorScale" priority="31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99">
    <cfRule type="colorScale" priority="31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20">
    <cfRule type="colorScale" priority="31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23">
    <cfRule type="colorScale" priority="31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31">
    <cfRule type="colorScale" priority="31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34">
    <cfRule type="colorScale" priority="31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39">
    <cfRule type="colorScale" priority="31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42">
    <cfRule type="colorScale" priority="31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63">
    <cfRule type="colorScale" priority="31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66">
    <cfRule type="colorScale" priority="31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72">
    <cfRule type="colorScale" priority="31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75">
    <cfRule type="colorScale" priority="31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93">
    <cfRule type="colorScale" priority="31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96">
    <cfRule type="colorScale" priority="31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0">
    <cfRule type="colorScale" priority="2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02">
    <cfRule type="colorScale" priority="31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05">
    <cfRule type="colorScale" priority="31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46">
    <cfRule type="colorScale" priority="31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61">
    <cfRule type="colorScale" priority="31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64">
    <cfRule type="colorScale" priority="31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74">
    <cfRule type="colorScale" priority="31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77">
    <cfRule type="colorScale" priority="31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90">
    <cfRule type="colorScale" priority="31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93">
    <cfRule type="colorScale" priority="31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">
    <cfRule type="colorScale" priority="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09">
    <cfRule type="colorScale" priority="31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27">
    <cfRule type="colorScale" priority="31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30">
    <cfRule type="colorScale" priority="31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37">
    <cfRule type="colorScale" priority="31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40">
    <cfRule type="colorScale" priority="31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49">
    <cfRule type="colorScale" priority="31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52">
    <cfRule type="colorScale" priority="31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58">
    <cfRule type="colorScale" priority="31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61">
    <cfRule type="colorScale" priority="31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70">
    <cfRule type="colorScale" priority="32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73">
    <cfRule type="colorScale" priority="31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85">
    <cfRule type="colorScale" priority="31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99">
    <cfRule type="colorScale" priority="32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02">
    <cfRule type="colorScale" priority="32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10">
    <cfRule type="colorScale" priority="32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13">
    <cfRule type="colorScale" priority="32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21">
    <cfRule type="colorScale" priority="32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24">
    <cfRule type="colorScale" priority="32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27">
    <cfRule type="colorScale" priority="32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49">
    <cfRule type="colorScale" priority="32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6">
    <cfRule type="colorScale" priority="3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69">
    <cfRule type="colorScale" priority="32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73">
    <cfRule type="colorScale" priority="32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9">
    <cfRule type="colorScale" priority="3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92">
    <cfRule type="colorScale" priority="32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14">
    <cfRule type="colorScale" priority="32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17">
    <cfRule type="colorScale" priority="32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22">
    <cfRule type="colorScale" priority="32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25">
    <cfRule type="colorScale" priority="32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35">
    <cfRule type="colorScale" priority="32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38">
    <cfRule type="colorScale" priority="32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45">
    <cfRule type="colorScale" priority="32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49">
    <cfRule type="colorScale" priority="32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52">
    <cfRule type="colorScale" priority="32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69">
    <cfRule type="colorScale" priority="32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72">
    <cfRule type="colorScale" priority="32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98">
    <cfRule type="colorScale" priority="32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17">
    <cfRule type="colorScale" priority="32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42">
    <cfRule type="colorScale" priority="32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63">
    <cfRule type="colorScale" priority="32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03">
    <cfRule type="colorScale" priority="32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06">
    <cfRule type="colorScale" priority="32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17">
    <cfRule type="colorScale" priority="32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21">
    <cfRule type="colorScale" priority="33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24">
    <cfRule type="colorScale" priority="32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27">
    <cfRule type="colorScale" priority="32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64">
    <cfRule type="colorScale" priority="32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89">
    <cfRule type="colorScale" priority="33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9">
    <cfRule type="colorScale" priority="3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92">
    <cfRule type="colorScale" priority="32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15">
    <cfRule type="colorScale" priority="33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44">
    <cfRule type="colorScale" priority="33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49">
    <cfRule type="colorScale" priority="33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52">
    <cfRule type="colorScale" priority="33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58">
    <cfRule type="colorScale" priority="33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61">
    <cfRule type="colorScale" priority="33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69">
    <cfRule type="colorScale" priority="33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72">
    <cfRule type="colorScale" priority="33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76">
    <cfRule type="colorScale" priority="33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79">
    <cfRule type="colorScale" priority="33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85">
    <cfRule type="colorScale" priority="33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88">
    <cfRule type="colorScale" priority="33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97">
    <cfRule type="colorScale" priority="33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00">
    <cfRule type="colorScale" priority="33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10">
    <cfRule type="colorScale" priority="33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13">
    <cfRule type="colorScale" priority="33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18">
    <cfRule type="colorScale" priority="33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21">
    <cfRule type="colorScale" priority="33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31">
    <cfRule type="colorScale" priority="33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35">
    <cfRule type="colorScale" priority="33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38">
    <cfRule type="colorScale" priority="33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46">
    <cfRule type="colorScale" priority="33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49">
    <cfRule type="colorScale" priority="33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53">
    <cfRule type="colorScale" priority="33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65">
    <cfRule type="colorScale" priority="33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68">
    <cfRule type="colorScale" priority="33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76">
    <cfRule type="colorScale" priority="33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81">
    <cfRule type="colorScale" priority="33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84">
    <cfRule type="colorScale" priority="33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95">
    <cfRule type="colorScale" priority="33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98">
    <cfRule type="colorScale" priority="33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09">
    <cfRule type="colorScale" priority="34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12">
    <cfRule type="colorScale" priority="33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15">
    <cfRule type="colorScale" priority="33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25">
    <cfRule type="colorScale" priority="33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28">
    <cfRule type="colorScale" priority="33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33">
    <cfRule type="colorScale" priority="33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36">
    <cfRule type="colorScale" priority="33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4">
    <cfRule type="colorScale" priority="3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45">
    <cfRule type="colorScale" priority="33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48">
    <cfRule type="colorScale" priority="33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55">
    <cfRule type="colorScale" priority="33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58">
    <cfRule type="colorScale" priority="33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81">
    <cfRule type="colorScale" priority="33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04">
    <cfRule type="colorScale" priority="33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28">
    <cfRule type="colorScale" priority="33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31">
    <cfRule type="colorScale" priority="33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40">
    <cfRule type="colorScale" priority="33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43">
    <cfRule type="colorScale" priority="33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49">
    <cfRule type="colorScale" priority="33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52">
    <cfRule type="colorScale" priority="33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60">
    <cfRule type="colorScale" priority="33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63">
    <cfRule type="colorScale" priority="33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70">
    <cfRule type="colorScale" priority="34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73">
    <cfRule type="colorScale" priority="34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82">
    <cfRule type="colorScale" priority="34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85">
    <cfRule type="colorScale" priority="34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91">
    <cfRule type="colorScale" priority="34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94">
    <cfRule type="colorScale" priority="34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97">
    <cfRule type="colorScale" priority="34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13">
    <cfRule type="colorScale" priority="34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16">
    <cfRule type="colorScale" priority="34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38">
    <cfRule type="colorScale" priority="34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53">
    <cfRule type="colorScale" priority="34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56">
    <cfRule type="colorScale" priority="34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66">
    <cfRule type="colorScale" priority="34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69">
    <cfRule type="colorScale" priority="34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82">
    <cfRule type="colorScale" priority="34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85">
    <cfRule type="colorScale" priority="34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91">
    <cfRule type="colorScale" priority="34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94">
    <cfRule type="colorScale" priority="34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04">
    <cfRule type="colorScale" priority="34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07">
    <cfRule type="colorScale" priority="34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30">
    <cfRule type="colorScale" priority="34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33">
    <cfRule type="colorScale" priority="34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39">
    <cfRule type="colorScale" priority="34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42">
    <cfRule type="colorScale" priority="34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47">
    <cfRule type="colorScale" priority="34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5">
    <cfRule type="colorScale" priority="3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50">
    <cfRule type="colorScale" priority="34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56">
    <cfRule type="colorScale" priority="34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59">
    <cfRule type="colorScale" priority="34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75">
    <cfRule type="colorScale" priority="34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78">
    <cfRule type="colorScale" priority="34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8">
    <cfRule type="colorScale" priority="3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94">
    <cfRule type="colorScale" priority="34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097">
    <cfRule type="colorScale" priority="34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03">
    <cfRule type="colorScale" priority="35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06">
    <cfRule type="colorScale" priority="34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09">
    <cfRule type="colorScale" priority="34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13">
    <cfRule type="colorScale" priority="34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30">
    <cfRule type="colorScale" priority="34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42">
    <cfRule type="colorScale" priority="34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63">
    <cfRule type="colorScale" priority="34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66">
    <cfRule type="colorScale" priority="34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73">
    <cfRule type="colorScale" priority="34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76">
    <cfRule type="colorScale" priority="34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82">
    <cfRule type="colorScale" priority="34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85">
    <cfRule type="colorScale" priority="34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94">
    <cfRule type="colorScale" priority="34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197">
    <cfRule type="colorScale" priority="34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01">
    <cfRule type="colorScale" priority="34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04">
    <cfRule type="colorScale" priority="34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19">
    <cfRule type="colorScale" priority="34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22">
    <cfRule type="colorScale" priority="34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38">
    <cfRule type="colorScale" priority="35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41">
    <cfRule type="colorScale" priority="35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60">
    <cfRule type="colorScale" priority="35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80">
    <cfRule type="colorScale" priority="35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9">
    <cfRule type="colorScale" priority="3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03">
    <cfRule type="colorScale" priority="35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06">
    <cfRule type="colorScale" priority="35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11">
    <cfRule type="colorScale" priority="35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14">
    <cfRule type="colorScale" priority="35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24">
    <cfRule type="colorScale" priority="35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27">
    <cfRule type="colorScale" priority="35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4">
    <cfRule type="colorScale" priority="3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40">
    <cfRule type="colorScale" priority="35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43">
    <cfRule type="colorScale" priority="35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63">
    <cfRule type="colorScale" priority="35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66">
    <cfRule type="colorScale" priority="35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77">
    <cfRule type="colorScale" priority="35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80">
    <cfRule type="colorScale" priority="35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85">
    <cfRule type="colorScale" priority="35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88">
    <cfRule type="colorScale" priority="35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05">
    <cfRule type="colorScale" priority="35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09">
    <cfRule type="colorScale" priority="35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12">
    <cfRule type="colorScale" priority="35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19">
    <cfRule type="colorScale" priority="35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22">
    <cfRule type="colorScale" priority="35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32">
    <cfRule type="colorScale" priority="35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35">
    <cfRule type="colorScale" priority="35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47">
    <cfRule type="colorScale" priority="35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50">
    <cfRule type="colorScale" priority="35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57">
    <cfRule type="colorScale" priority="35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60">
    <cfRule type="colorScale" priority="35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64">
    <cfRule type="colorScale" priority="35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67">
    <cfRule type="colorScale" priority="35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72">
    <cfRule type="colorScale" priority="35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75">
    <cfRule type="colorScale" priority="35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83">
    <cfRule type="colorScale" priority="35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86">
    <cfRule type="colorScale" priority="35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92">
    <cfRule type="colorScale" priority="35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495">
    <cfRule type="colorScale" priority="35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04">
    <cfRule type="colorScale" priority="36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07">
    <cfRule type="colorScale" priority="35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10">
    <cfRule type="colorScale" priority="35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23">
    <cfRule type="colorScale" priority="35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26">
    <cfRule type="colorScale" priority="35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43">
    <cfRule type="colorScale" priority="35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46">
    <cfRule type="colorScale" priority="35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55">
    <cfRule type="colorScale" priority="35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58">
    <cfRule type="colorScale" priority="35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67">
    <cfRule type="colorScale" priority="35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7">
    <cfRule type="colorScale" priority="3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70">
    <cfRule type="colorScale" priority="35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592">
    <cfRule type="colorScale" priority="35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07">
    <cfRule type="colorScale" priority="35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26">
    <cfRule type="colorScale" priority="36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29">
    <cfRule type="colorScale" priority="36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41">
    <cfRule type="colorScale" priority="36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44">
    <cfRule type="colorScale" priority="36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64">
    <cfRule type="colorScale" priority="36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67">
    <cfRule type="colorScale" priority="36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71">
    <cfRule type="colorScale" priority="36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74">
    <cfRule type="colorScale" priority="36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87">
    <cfRule type="colorScale" priority="36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90">
    <cfRule type="colorScale" priority="36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95">
    <cfRule type="colorScale" priority="36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98">
    <cfRule type="colorScale" priority="36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14">
    <cfRule type="colorScale" priority="36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17">
    <cfRule type="colorScale" priority="36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28">
    <cfRule type="colorScale" priority="36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31">
    <cfRule type="colorScale" priority="36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35">
    <cfRule type="colorScale" priority="36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38">
    <cfRule type="colorScale" priority="36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50">
    <cfRule type="colorScale" priority="36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53">
    <cfRule type="colorScale" priority="36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60">
    <cfRule type="colorScale" priority="36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63">
    <cfRule type="colorScale" priority="36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68">
    <cfRule type="colorScale" priority="37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71">
    <cfRule type="colorScale" priority="36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74">
    <cfRule type="colorScale" priority="36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84">
    <cfRule type="colorScale" priority="36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87">
    <cfRule type="colorScale" priority="36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9">
    <cfRule type="colorScale" priority="4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98">
    <cfRule type="colorScale" priority="36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01">
    <cfRule type="colorScale" priority="36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07">
    <cfRule type="colorScale" priority="36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10">
    <cfRule type="colorScale" priority="36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15">
    <cfRule type="colorScale" priority="36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18">
    <cfRule type="colorScale" priority="36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2">
    <cfRule type="colorScale" priority="3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30">
    <cfRule type="colorScale" priority="36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33">
    <cfRule type="colorScale" priority="36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5">
    <cfRule type="colorScale" priority="3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58">
    <cfRule type="colorScale" priority="36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83">
    <cfRule type="colorScale" priority="36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86">
    <cfRule type="colorScale" priority="36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94">
    <cfRule type="colorScale" priority="36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97">
    <cfRule type="colorScale" priority="36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04">
    <cfRule type="colorScale" priority="36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07">
    <cfRule type="colorScale" priority="36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15">
    <cfRule type="colorScale" priority="36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18">
    <cfRule type="colorScale" priority="36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32">
    <cfRule type="colorScale" priority="36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35">
    <cfRule type="colorScale" priority="36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48">
    <cfRule type="colorScale" priority="36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51">
    <cfRule type="colorScale" priority="36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70">
    <cfRule type="colorScale" priority="36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999">
    <cfRule type="colorScale" priority="37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02">
    <cfRule type="colorScale" priority="37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11">
    <cfRule type="colorScale" priority="37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14">
    <cfRule type="colorScale" priority="37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29">
    <cfRule type="colorScale" priority="37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32">
    <cfRule type="colorScale" priority="37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43">
    <cfRule type="colorScale" priority="37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46">
    <cfRule type="colorScale" priority="37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59">
    <cfRule type="colorScale" priority="37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62">
    <cfRule type="colorScale" priority="37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69">
    <cfRule type="colorScale" priority="37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72">
    <cfRule type="colorScale" priority="37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78">
    <cfRule type="colorScale" priority="37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81">
    <cfRule type="colorScale" priority="37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85">
    <cfRule type="colorScale" priority="37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88">
    <cfRule type="colorScale" priority="37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95">
    <cfRule type="colorScale" priority="37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99">
    <cfRule type="colorScale" priority="37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02">
    <cfRule type="colorScale" priority="37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09">
    <cfRule type="colorScale" priority="40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12">
    <cfRule type="colorScale" priority="37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15">
    <cfRule type="colorScale" priority="37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41">
    <cfRule type="colorScale" priority="37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67">
    <cfRule type="colorScale" priority="37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91">
    <cfRule type="colorScale" priority="37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22">
    <cfRule type="colorScale" priority="37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25">
    <cfRule type="colorScale" priority="37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30">
    <cfRule type="colorScale" priority="37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33">
    <cfRule type="colorScale" priority="37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43">
    <cfRule type="colorScale" priority="37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46">
    <cfRule type="colorScale" priority="37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71">
    <cfRule type="colorScale" priority="37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74">
    <cfRule type="colorScale" priority="37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88">
    <cfRule type="colorScale" priority="37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91">
    <cfRule type="colorScale" priority="37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97">
    <cfRule type="colorScale" priority="37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0">
    <cfRule type="colorScale" priority="3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00">
    <cfRule type="colorScale" priority="37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11">
    <cfRule type="colorScale" priority="37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14">
    <cfRule type="colorScale" priority="37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30">
    <cfRule type="colorScale" priority="37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66">
    <cfRule type="colorScale" priority="38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69">
    <cfRule type="colorScale" priority="37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392">
    <cfRule type="colorScale" priority="38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">
    <cfRule type="colorScale" priority="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06">
    <cfRule type="colorScale" priority="38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09">
    <cfRule type="colorScale" priority="38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17">
    <cfRule type="colorScale" priority="38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20">
    <cfRule type="colorScale" priority="38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26">
    <cfRule type="colorScale" priority="38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29">
    <cfRule type="colorScale" priority="38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55">
    <cfRule type="colorScale" priority="38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58">
    <cfRule type="colorScale" priority="38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66">
    <cfRule type="colorScale" priority="38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69">
    <cfRule type="colorScale" priority="38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80">
    <cfRule type="colorScale" priority="38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83">
    <cfRule type="colorScale" priority="38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97">
    <cfRule type="colorScale" priority="38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00">
    <cfRule type="colorScale" priority="38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31">
    <cfRule type="colorScale" priority="38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34">
    <cfRule type="colorScale" priority="38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51">
    <cfRule type="colorScale" priority="38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6">
    <cfRule type="colorScale" priority="3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64">
    <cfRule type="colorScale" priority="38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67">
    <cfRule type="colorScale" priority="38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87">
    <cfRule type="colorScale" priority="38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9">
    <cfRule type="colorScale" priority="3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08">
    <cfRule type="colorScale" priority="38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11">
    <cfRule type="colorScale" priority="38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34">
    <cfRule type="colorScale" priority="38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50">
    <cfRule type="colorScale" priority="38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54">
    <cfRule type="colorScale" priority="38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57">
    <cfRule type="colorScale" priority="38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74">
    <cfRule type="colorScale" priority="38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77">
    <cfRule type="colorScale" priority="38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90">
    <cfRule type="colorScale" priority="38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693">
    <cfRule type="colorScale" priority="38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56">
    <cfRule type="colorScale" priority="38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69">
    <cfRule type="colorScale" priority="38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86">
    <cfRule type="colorScale" priority="38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07">
    <cfRule type="colorScale" priority="39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10">
    <cfRule type="colorScale" priority="39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19">
    <cfRule type="colorScale" priority="39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22">
    <cfRule type="colorScale" priority="39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36">
    <cfRule type="colorScale" priority="39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57">
    <cfRule type="colorScale" priority="39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60">
    <cfRule type="colorScale" priority="39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80">
    <cfRule type="colorScale" priority="39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10">
    <cfRule type="colorScale" priority="39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13">
    <cfRule type="colorScale" priority="39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36">
    <cfRule type="colorScale" priority="39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39">
    <cfRule type="colorScale" priority="39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4">
    <cfRule type="colorScale" priority="3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58">
    <cfRule type="colorScale" priority="39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76">
    <cfRule type="colorScale" priority="39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79">
    <cfRule type="colorScale" priority="39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98">
    <cfRule type="colorScale" priority="39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20">
    <cfRule type="colorScale" priority="39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44">
    <cfRule type="colorScale" priority="39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59">
    <cfRule type="colorScale" priority="39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62">
    <cfRule type="colorScale" priority="39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82">
    <cfRule type="colorScale" priority="39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85">
    <cfRule type="colorScale" priority="39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15">
    <cfRule type="colorScale" priority="39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42">
    <cfRule type="colorScale" priority="39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45">
    <cfRule type="colorScale" priority="39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69">
    <cfRule type="colorScale" priority="39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91">
    <cfRule type="colorScale" priority="39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20">
    <cfRule type="colorScale" priority="39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23">
    <cfRule type="colorScale" priority="39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35">
    <cfRule type="colorScale" priority="40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38">
    <cfRule type="colorScale" priority="40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4">
    <cfRule type="colorScale" priority="3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49">
    <cfRule type="colorScale" priority="40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67">
    <cfRule type="colorScale" priority="40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7">
    <cfRule type="colorScale" priority="3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70">
    <cfRule type="colorScale" priority="40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79">
    <cfRule type="colorScale" priority="40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82">
    <cfRule type="colorScale" priority="40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04">
    <cfRule type="colorScale" priority="40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17">
    <cfRule type="colorScale" priority="40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31">
    <cfRule type="colorScale" priority="40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34">
    <cfRule type="colorScale" priority="40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58">
    <cfRule type="colorScale" priority="40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61">
    <cfRule type="colorScale" priority="40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7">
    <cfRule type="colorScale" priority="3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73">
    <cfRule type="colorScale" priority="40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76">
    <cfRule type="colorScale" priority="40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82">
    <cfRule type="colorScale" priority="40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85">
    <cfRule type="colorScale" priority="40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0">
    <cfRule type="colorScale" priority="3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09">
    <cfRule type="colorScale" priority="40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34">
    <cfRule type="colorScale" priority="40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48">
    <cfRule type="colorScale" priority="40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51">
    <cfRule type="colorScale" priority="40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77">
    <cfRule type="colorScale" priority="40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80">
    <cfRule type="colorScale" priority="40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84">
    <cfRule type="colorScale" priority="40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87">
    <cfRule type="colorScale" priority="40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96">
    <cfRule type="colorScale" priority="41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99">
    <cfRule type="colorScale" priority="40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02">
    <cfRule type="colorScale" priority="40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06">
    <cfRule type="colorScale" priority="40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09">
    <cfRule type="colorScale" priority="40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13">
    <cfRule type="colorScale" priority="40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16">
    <cfRule type="colorScale" priority="40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26">
    <cfRule type="colorScale" priority="40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29">
    <cfRule type="colorScale" priority="40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46">
    <cfRule type="colorScale" priority="40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65">
    <cfRule type="colorScale" priority="40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68">
    <cfRule type="colorScale" priority="40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89">
    <cfRule type="colorScale" priority="40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04">
    <cfRule type="colorScale" priority="40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2">
    <cfRule type="colorScale" priority="3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21">
    <cfRule type="colorScale" priority="40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24">
    <cfRule type="colorScale" priority="40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36">
    <cfRule type="colorScale" priority="41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39">
    <cfRule type="colorScale" priority="41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47">
    <cfRule type="colorScale" priority="41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5">
    <cfRule type="colorScale" priority="3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50">
    <cfRule type="colorScale" priority="41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57">
    <cfRule type="colorScale" priority="41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60">
    <cfRule type="colorScale" priority="41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69">
    <cfRule type="colorScale" priority="41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72">
    <cfRule type="colorScale" priority="41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89">
    <cfRule type="colorScale" priority="41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93">
    <cfRule type="colorScale" priority="41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698">
    <cfRule type="colorScale" priority="41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01">
    <cfRule type="colorScale" priority="41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18">
    <cfRule type="colorScale" priority="41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30">
    <cfRule type="colorScale" priority="41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33">
    <cfRule type="colorScale" priority="41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46">
    <cfRule type="colorScale" priority="41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49">
    <cfRule type="colorScale" priority="41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6">
    <cfRule type="colorScale" priority="3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67">
    <cfRule type="colorScale" priority="41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70">
    <cfRule type="colorScale" priority="41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78">
    <cfRule type="colorScale" priority="41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81">
    <cfRule type="colorScale" priority="41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9">
    <cfRule type="colorScale" priority="3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96">
    <cfRule type="colorScale" priority="41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799">
    <cfRule type="colorScale" priority="41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04">
    <cfRule type="colorScale" priority="41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07">
    <cfRule type="colorScale" priority="41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25">
    <cfRule type="colorScale" priority="41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28">
    <cfRule type="colorScale" priority="41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35">
    <cfRule type="colorScale" priority="41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39">
    <cfRule type="colorScale" priority="42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42">
    <cfRule type="colorScale" priority="41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45">
    <cfRule type="colorScale" priority="41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49">
    <cfRule type="colorScale" priority="41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77">
    <cfRule type="colorScale" priority="41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81">
    <cfRule type="colorScale" priority="41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84">
    <cfRule type="colorScale" priority="41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06">
    <cfRule type="colorScale" priority="41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2">
    <cfRule type="colorScale" priority="3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26">
    <cfRule type="colorScale" priority="41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41">
    <cfRule type="colorScale" priority="41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5">
    <cfRule type="colorScale" priority="3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60">
    <cfRule type="colorScale" priority="42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63">
    <cfRule type="colorScale" priority="41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989">
    <cfRule type="colorScale" priority="41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12">
    <cfRule type="colorScale" priority="41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39">
    <cfRule type="colorScale" priority="42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42">
    <cfRule type="colorScale" priority="42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50">
    <cfRule type="colorScale" priority="42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54">
    <cfRule type="colorScale" priority="42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57">
    <cfRule type="colorScale" priority="42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88">
    <cfRule type="colorScale" priority="42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9">
    <cfRule type="colorScale" priority="3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16">
    <cfRule type="colorScale" priority="42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19">
    <cfRule type="colorScale" priority="42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24">
    <cfRule type="colorScale" priority="42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27">
    <cfRule type="colorScale" priority="42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3">
    <cfRule type="colorScale" priority="3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52">
    <cfRule type="colorScale" priority="42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55">
    <cfRule type="colorScale" priority="42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6">
    <cfRule type="colorScale" priority="3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69">
    <cfRule type="colorScale" priority="42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72">
    <cfRule type="colorScale" priority="42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78">
    <cfRule type="colorScale" priority="42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81">
    <cfRule type="colorScale" priority="42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89">
    <cfRule type="colorScale" priority="42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92">
    <cfRule type="colorScale" priority="42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98">
    <cfRule type="colorScale" priority="42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01">
    <cfRule type="colorScale" priority="42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10">
    <cfRule type="colorScale" priority="42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13">
    <cfRule type="colorScale" priority="42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23">
    <cfRule type="colorScale" priority="42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27">
    <cfRule type="colorScale" priority="42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30">
    <cfRule type="colorScale" priority="42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36">
    <cfRule type="colorScale" priority="42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39">
    <cfRule type="colorScale" priority="42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50">
    <cfRule type="colorScale" priority="42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53">
    <cfRule type="colorScale" priority="42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61">
    <cfRule type="colorScale" priority="42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64">
    <cfRule type="colorScale" priority="42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74">
    <cfRule type="colorScale" priority="42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77">
    <cfRule type="colorScale" priority="42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8">
    <cfRule type="colorScale" priority="4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86">
    <cfRule type="colorScale" priority="42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89">
    <cfRule type="colorScale" priority="42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94">
    <cfRule type="colorScale" priority="42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99">
    <cfRule type="colorScale" priority="42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02">
    <cfRule type="colorScale" priority="42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09">
    <cfRule type="colorScale" priority="42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1">
    <cfRule type="colorScale" priority="4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12">
    <cfRule type="colorScale" priority="42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24">
    <cfRule type="colorScale" priority="42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27">
    <cfRule type="colorScale" priority="42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35">
    <cfRule type="colorScale" priority="42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38">
    <cfRule type="colorScale" priority="42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45">
    <cfRule type="colorScale" priority="42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48">
    <cfRule type="colorScale" priority="42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64">
    <cfRule type="colorScale" priority="42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67">
    <cfRule type="colorScale" priority="42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77">
    <cfRule type="colorScale" priority="42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80">
    <cfRule type="colorScale" priority="42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92">
    <cfRule type="colorScale" priority="43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95">
    <cfRule type="colorScale" priority="42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398">
    <cfRule type="colorScale" priority="42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02">
    <cfRule type="colorScale" priority="43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05">
    <cfRule type="colorScale" priority="43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31">
    <cfRule type="colorScale" priority="43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35">
    <cfRule type="colorScale" priority="43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38">
    <cfRule type="colorScale" priority="43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56">
    <cfRule type="colorScale" priority="43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77">
    <cfRule type="colorScale" priority="43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80">
    <cfRule type="colorScale" priority="43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92">
    <cfRule type="colorScale" priority="43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95">
    <cfRule type="colorScale" priority="43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00">
    <cfRule type="colorScale" priority="43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03">
    <cfRule type="colorScale" priority="43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07">
    <cfRule type="colorScale" priority="43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10">
    <cfRule type="colorScale" priority="43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16">
    <cfRule type="colorScale" priority="43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19">
    <cfRule type="colorScale" priority="43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24">
    <cfRule type="colorScale" priority="43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27">
    <cfRule type="colorScale" priority="43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36">
    <cfRule type="colorScale" priority="43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39">
    <cfRule type="colorScale" priority="43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46">
    <cfRule type="colorScale" priority="43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49">
    <cfRule type="colorScale" priority="43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63">
    <cfRule type="colorScale" priority="43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66">
    <cfRule type="colorScale" priority="43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74">
    <cfRule type="colorScale" priority="43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77">
    <cfRule type="colorScale" priority="43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81">
    <cfRule type="colorScale" priority="43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84">
    <cfRule type="colorScale" priority="43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9">
    <cfRule type="colorScale" priority="4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90">
    <cfRule type="colorScale" priority="44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93">
    <cfRule type="colorScale" priority="43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96">
    <cfRule type="colorScale" priority="43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12">
    <cfRule type="colorScale" priority="43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15">
    <cfRule type="colorScale" priority="43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21">
    <cfRule type="colorScale" priority="43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24">
    <cfRule type="colorScale" priority="43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42">
    <cfRule type="colorScale" priority="43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45">
    <cfRule type="colorScale" priority="43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53">
    <cfRule type="colorScale" priority="43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56">
    <cfRule type="colorScale" priority="43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68">
    <cfRule type="colorScale" priority="43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77">
    <cfRule type="colorScale" priority="43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680">
    <cfRule type="colorScale" priority="43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06">
    <cfRule type="colorScale" priority="43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11">
    <cfRule type="colorScale" priority="43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28">
    <cfRule type="colorScale" priority="43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31">
    <cfRule type="colorScale" priority="43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36">
    <cfRule type="colorScale" priority="43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39">
    <cfRule type="colorScale" priority="43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62">
    <cfRule type="colorScale" priority="43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74">
    <cfRule type="colorScale" priority="44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77">
    <cfRule type="colorScale" priority="44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89">
    <cfRule type="colorScale" priority="44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92">
    <cfRule type="colorScale" priority="44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04">
    <cfRule type="colorScale" priority="44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07">
    <cfRule type="colorScale" priority="44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15">
    <cfRule type="colorScale" priority="44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18">
    <cfRule type="colorScale" priority="44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23">
    <cfRule type="colorScale" priority="44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26">
    <cfRule type="colorScale" priority="44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29">
    <cfRule type="colorScale" priority="44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47">
    <cfRule type="colorScale" priority="44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64">
    <cfRule type="colorScale" priority="44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67">
    <cfRule type="colorScale" priority="44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81">
    <cfRule type="colorScale" priority="44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96">
    <cfRule type="colorScale" priority="44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99">
    <cfRule type="colorScale" priority="44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20">
    <cfRule type="colorScale" priority="44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24">
    <cfRule type="colorScale" priority="44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27">
    <cfRule type="colorScale" priority="44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36">
    <cfRule type="colorScale" priority="44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40">
    <cfRule type="colorScale" priority="44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43">
    <cfRule type="colorScale" priority="44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53">
    <cfRule type="colorScale" priority="44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57">
    <cfRule type="colorScale" priority="44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60">
    <cfRule type="colorScale" priority="44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77">
    <cfRule type="colorScale" priority="44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80">
    <cfRule type="colorScale" priority="44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86">
    <cfRule type="colorScale" priority="44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89">
    <cfRule type="colorScale" priority="44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0">
    <cfRule type="colorScale" priority="4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02">
    <cfRule type="colorScale" priority="44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05">
    <cfRule type="colorScale" priority="44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15">
    <cfRule type="colorScale" priority="44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18">
    <cfRule type="colorScale" priority="44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3">
    <cfRule type="colorScale" priority="4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34">
    <cfRule type="colorScale" priority="44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37">
    <cfRule type="colorScale" priority="44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55">
    <cfRule type="colorScale" priority="44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58">
    <cfRule type="colorScale" priority="44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65">
    <cfRule type="colorScale" priority="44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68">
    <cfRule type="colorScale" priority="44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7">
    <cfRule type="colorScale" priority="4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78">
    <cfRule type="colorScale" priority="44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81">
    <cfRule type="colorScale" priority="44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90">
    <cfRule type="colorScale" priority="44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093">
    <cfRule type="colorScale" priority="44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05">
    <cfRule type="colorScale" priority="44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08">
    <cfRule type="colorScale" priority="44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20">
    <cfRule type="colorScale" priority="45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23">
    <cfRule type="colorScale" priority="44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26">
    <cfRule type="colorScale" priority="44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30">
    <cfRule type="colorScale" priority="44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33">
    <cfRule type="colorScale" priority="44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43">
    <cfRule type="colorScale" priority="45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46">
    <cfRule type="colorScale" priority="45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63">
    <cfRule type="colorScale" priority="45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73">
    <cfRule type="colorScale" priority="45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76">
    <cfRule type="colorScale" priority="45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90">
    <cfRule type="colorScale" priority="45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193">
    <cfRule type="colorScale" priority="45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02">
    <cfRule type="colorScale" priority="45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05">
    <cfRule type="colorScale" priority="45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16">
    <cfRule type="colorScale" priority="45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19">
    <cfRule type="colorScale" priority="45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40">
    <cfRule type="colorScale" priority="45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43">
    <cfRule type="colorScale" priority="45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48">
    <cfRule type="colorScale" priority="45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51">
    <cfRule type="colorScale" priority="45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55">
    <cfRule type="colorScale" priority="45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58">
    <cfRule type="colorScale" priority="45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67">
    <cfRule type="colorScale" priority="45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70">
    <cfRule type="colorScale" priority="45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77">
    <cfRule type="colorScale" priority="45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8">
    <cfRule type="colorScale" priority="4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80">
    <cfRule type="colorScale" priority="45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88">
    <cfRule type="colorScale" priority="46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91">
    <cfRule type="colorScale" priority="45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94">
    <cfRule type="colorScale" priority="45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08">
    <cfRule type="colorScale" priority="45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11">
    <cfRule type="colorScale" priority="45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21">
    <cfRule type="colorScale" priority="45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24">
    <cfRule type="colorScale" priority="45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31">
    <cfRule type="colorScale" priority="45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34">
    <cfRule type="colorScale" priority="45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44">
    <cfRule type="colorScale" priority="45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47">
    <cfRule type="colorScale" priority="45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51">
    <cfRule type="colorScale" priority="45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54">
    <cfRule type="colorScale" priority="45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58">
    <cfRule type="colorScale" priority="45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61">
    <cfRule type="colorScale" priority="45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67">
    <cfRule type="colorScale" priority="45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70">
    <cfRule type="colorScale" priority="45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76">
    <cfRule type="colorScale" priority="45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79">
    <cfRule type="colorScale" priority="45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87">
    <cfRule type="colorScale" priority="45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390">
    <cfRule type="colorScale" priority="45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22">
    <cfRule type="colorScale" priority="45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43">
    <cfRule type="colorScale" priority="45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46">
    <cfRule type="colorScale" priority="45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50">
    <cfRule type="colorScale" priority="45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53">
    <cfRule type="colorScale" priority="45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61">
    <cfRule type="colorScale" priority="45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64">
    <cfRule type="colorScale" priority="45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83">
    <cfRule type="colorScale" priority="45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98">
    <cfRule type="colorScale" priority="46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01">
    <cfRule type="colorScale" priority="45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24">
    <cfRule type="colorScale" priority="46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45">
    <cfRule type="colorScale" priority="46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48">
    <cfRule type="colorScale" priority="46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5">
    <cfRule type="colorScale" priority="4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79">
    <cfRule type="colorScale" priority="46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8">
    <cfRule type="colorScale" priority="4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83">
    <cfRule type="colorScale" priority="46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09">
    <cfRule type="colorScale" priority="46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12">
    <cfRule type="colorScale" priority="46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35">
    <cfRule type="colorScale" priority="46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38">
    <cfRule type="colorScale" priority="46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42">
    <cfRule type="colorScale" priority="46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45">
    <cfRule type="colorScale" priority="46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58">
    <cfRule type="colorScale" priority="46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61">
    <cfRule type="colorScale" priority="46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65">
    <cfRule type="colorScale" priority="46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68">
    <cfRule type="colorScale" priority="46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77">
    <cfRule type="colorScale" priority="46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81">
    <cfRule type="colorScale" priority="46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84">
    <cfRule type="colorScale" priority="46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93">
    <cfRule type="colorScale" priority="46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96">
    <cfRule type="colorScale" priority="46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06">
    <cfRule type="colorScale" priority="46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09">
    <cfRule type="colorScale" priority="46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27">
    <cfRule type="colorScale" priority="46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30">
    <cfRule type="colorScale" priority="46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48">
    <cfRule type="colorScale" priority="46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51">
    <cfRule type="colorScale" priority="46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62">
    <cfRule type="colorScale" priority="46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65">
    <cfRule type="colorScale" priority="46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76">
    <cfRule type="colorScale" priority="46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79">
    <cfRule type="colorScale" priority="46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94">
    <cfRule type="colorScale" priority="46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97">
    <cfRule type="colorScale" priority="46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05">
    <cfRule type="colorScale" priority="46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08">
    <cfRule type="colorScale" priority="46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20">
    <cfRule type="colorScale" priority="46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23">
    <cfRule type="colorScale" priority="46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43">
    <cfRule type="colorScale" priority="46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46">
    <cfRule type="colorScale" priority="46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51">
    <cfRule type="colorScale" priority="47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54">
    <cfRule type="colorScale" priority="46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57">
    <cfRule type="colorScale" priority="46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66">
    <cfRule type="colorScale" priority="46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69">
    <cfRule type="colorScale" priority="46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7">
    <cfRule type="colorScale" priority="4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75">
    <cfRule type="colorScale" priority="46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78">
    <cfRule type="colorScale" priority="46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84">
    <cfRule type="colorScale" priority="46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87">
    <cfRule type="colorScale" priority="46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98">
    <cfRule type="colorScale" priority="47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01">
    <cfRule type="colorScale" priority="47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15">
    <cfRule type="colorScale" priority="47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18">
    <cfRule type="colorScale" priority="47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39">
    <cfRule type="colorScale" priority="47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42">
    <cfRule type="colorScale" priority="47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50">
    <cfRule type="colorScale" priority="47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53">
    <cfRule type="colorScale" priority="47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70">
    <cfRule type="colorScale" priority="47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73">
    <cfRule type="colorScale" priority="47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84">
    <cfRule type="colorScale" priority="47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987">
    <cfRule type="colorScale" priority="47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05">
    <cfRule type="colorScale" priority="47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08">
    <cfRule type="colorScale" priority="47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18">
    <cfRule type="colorScale" priority="47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23">
    <cfRule type="colorScale" priority="47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26">
    <cfRule type="colorScale" priority="47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51">
    <cfRule type="colorScale" priority="47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77">
    <cfRule type="colorScale" priority="47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8">
    <cfRule type="colorScale" priority="4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00">
    <cfRule type="colorScale" priority="47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1">
    <cfRule type="colorScale" priority="4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23">
    <cfRule type="colorScale" priority="47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28">
    <cfRule type="colorScale" priority="47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31">
    <cfRule type="colorScale" priority="47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42">
    <cfRule type="colorScale" priority="48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45">
    <cfRule type="colorScale" priority="47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48">
    <cfRule type="colorScale" priority="47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60">
    <cfRule type="colorScale" priority="47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63">
    <cfRule type="colorScale" priority="47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70">
    <cfRule type="colorScale" priority="47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73">
    <cfRule type="colorScale" priority="47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92">
    <cfRule type="colorScale" priority="47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96">
    <cfRule type="colorScale" priority="47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199">
    <cfRule type="colorScale" priority="47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03">
    <cfRule type="colorScale" priority="47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06">
    <cfRule type="colorScale" priority="47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12">
    <cfRule type="colorScale" priority="47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15">
    <cfRule type="colorScale" priority="47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19">
    <cfRule type="colorScale" priority="47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22">
    <cfRule type="colorScale" priority="47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28">
    <cfRule type="colorScale" priority="47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31">
    <cfRule type="colorScale" priority="47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40">
    <cfRule type="colorScale" priority="47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43">
    <cfRule type="colorScale" priority="47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56">
    <cfRule type="colorScale" priority="48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59">
    <cfRule type="colorScale" priority="47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82">
    <cfRule type="colorScale" priority="48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00">
    <cfRule type="colorScale" priority="48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1">
    <cfRule type="colorScale" priority="4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19">
    <cfRule type="colorScale" priority="48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22">
    <cfRule type="colorScale" priority="48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26">
    <cfRule type="colorScale" priority="48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29">
    <cfRule type="colorScale" priority="48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43">
    <cfRule type="colorScale" priority="49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46">
    <cfRule type="colorScale" priority="48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49">
    <cfRule type="colorScale" priority="48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58">
    <cfRule type="colorScale" priority="48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61">
    <cfRule type="colorScale" priority="48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67">
    <cfRule type="colorScale" priority="48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70">
    <cfRule type="colorScale" priority="48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84">
    <cfRule type="colorScale" priority="48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87">
    <cfRule type="colorScale" priority="48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397">
    <cfRule type="colorScale" priority="48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00">
    <cfRule type="colorScale" priority="48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06">
    <cfRule type="colorScale" priority="48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09">
    <cfRule type="colorScale" priority="48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15">
    <cfRule type="colorScale" priority="48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18">
    <cfRule type="colorScale" priority="48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26">
    <cfRule type="colorScale" priority="48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29">
    <cfRule type="colorScale" priority="48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39">
    <cfRule type="colorScale" priority="48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42">
    <cfRule type="colorScale" priority="48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46">
    <cfRule type="colorScale" priority="48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49">
    <cfRule type="colorScale" priority="48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57">
    <cfRule type="colorScale" priority="48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60">
    <cfRule type="colorScale" priority="48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74">
    <cfRule type="colorScale" priority="48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77">
    <cfRule type="colorScale" priority="48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85">
    <cfRule type="colorScale" priority="48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88">
    <cfRule type="colorScale" priority="48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10">
    <cfRule type="colorScale" priority="48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27">
    <cfRule type="colorScale" priority="48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30">
    <cfRule type="colorScale" priority="48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4">
    <cfRule type="colorScale" priority="4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49">
    <cfRule type="colorScale" priority="48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76">
    <cfRule type="colorScale" priority="48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58">
    <cfRule type="colorScale" priority="4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01">
    <cfRule type="colorScale" priority="48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19">
    <cfRule type="colorScale" priority="49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22">
    <cfRule type="colorScale" priority="48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40">
    <cfRule type="colorScale" priority="48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61">
    <cfRule type="colorScale" priority="48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75">
    <cfRule type="colorScale" priority="49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98">
    <cfRule type="colorScale" priority="49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01">
    <cfRule type="colorScale" priority="49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51">
    <cfRule type="colorScale" priority="49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38">
    <cfRule type="colorScale" priority="49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43">
    <cfRule type="colorScale" priority="49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46">
    <cfRule type="colorScale" priority="49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53">
    <cfRule type="colorScale" priority="49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56">
    <cfRule type="colorScale" priority="49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71">
    <cfRule type="colorScale" priority="49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74">
    <cfRule type="colorScale" priority="49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85">
    <cfRule type="colorScale" priority="49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88">
    <cfRule type="colorScale" priority="49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93">
    <cfRule type="colorScale" priority="49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96">
    <cfRule type="colorScale" priority="49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01">
    <cfRule type="colorScale" priority="49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04">
    <cfRule type="colorScale" priority="49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13">
    <cfRule type="colorScale" priority="49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16">
    <cfRule type="colorScale" priority="49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29">
    <cfRule type="colorScale" priority="49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32">
    <cfRule type="colorScale" priority="49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41">
    <cfRule type="colorScale" priority="49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44">
    <cfRule type="colorScale" priority="49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55">
    <cfRule type="colorScale" priority="49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58">
    <cfRule type="colorScale" priority="49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64">
    <cfRule type="colorScale" priority="49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67">
    <cfRule type="colorScale" priority="49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78">
    <cfRule type="colorScale" priority="49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81">
    <cfRule type="colorScale" priority="49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94">
    <cfRule type="colorScale" priority="49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97">
    <cfRule type="colorScale" priority="49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">
    <cfRule type="colorScale" priority="51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07">
    <cfRule type="colorScale" priority="49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10">
    <cfRule type="colorScale" priority="49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19">
    <cfRule type="colorScale" priority="49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22">
    <cfRule type="colorScale" priority="49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29">
    <cfRule type="colorScale" priority="49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32">
    <cfRule type="colorScale" priority="49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5">
    <cfRule type="colorScale" priority="4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51">
    <cfRule type="colorScale" priority="51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54">
    <cfRule type="colorScale" priority="49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57">
    <cfRule type="colorScale" priority="49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71">
    <cfRule type="colorScale" priority="49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75">
    <cfRule type="colorScale" priority="50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78">
    <cfRule type="colorScale" priority="50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95">
    <cfRule type="colorScale" priority="50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10">
    <cfRule type="colorScale" priority="50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13">
    <cfRule type="colorScale" priority="50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22">
    <cfRule type="colorScale" priority="50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25">
    <cfRule type="colorScale" priority="50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32">
    <cfRule type="colorScale" priority="50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37">
    <cfRule type="colorScale" priority="50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40">
    <cfRule type="colorScale" priority="50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44">
    <cfRule type="colorScale" priority="50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47">
    <cfRule type="colorScale" priority="50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72">
    <cfRule type="colorScale" priority="50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75">
    <cfRule type="colorScale" priority="50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80">
    <cfRule type="colorScale" priority="50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84">
    <cfRule type="colorScale" priority="50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88">
    <cfRule type="colorScale" priority="50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91">
    <cfRule type="colorScale" priority="50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03">
    <cfRule type="colorScale" priority="50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06">
    <cfRule type="colorScale" priority="50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23">
    <cfRule type="colorScale" priority="50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26">
    <cfRule type="colorScale" priority="50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34">
    <cfRule type="colorScale" priority="50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37">
    <cfRule type="colorScale" priority="50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45">
    <cfRule type="colorScale" priority="50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48">
    <cfRule type="colorScale" priority="50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62">
    <cfRule type="colorScale" priority="50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87">
    <cfRule type="colorScale" priority="50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11">
    <cfRule type="colorScale" priority="50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35">
    <cfRule type="colorScale" priority="50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38">
    <cfRule type="colorScale" priority="50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46">
    <cfRule type="colorScale" priority="50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49">
    <cfRule type="colorScale" priority="50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54">
    <cfRule type="colorScale" priority="50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57">
    <cfRule type="colorScale" priority="50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6">
    <cfRule type="colorScale" priority="4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80">
    <cfRule type="colorScale" priority="50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9">
    <cfRule type="colorScale" priority="4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00">
    <cfRule type="colorScale" priority="50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15">
    <cfRule type="colorScale" priority="51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18">
    <cfRule type="colorScale" priority="50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50">
    <cfRule type="colorScale" priority="50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77">
    <cfRule type="colorScale" priority="51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93">
    <cfRule type="colorScale" priority="51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96">
    <cfRule type="colorScale" priority="51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04">
    <cfRule type="colorScale" priority="51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07">
    <cfRule type="colorScale" priority="51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10">
    <cfRule type="colorScale" priority="51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32">
    <cfRule type="colorScale" priority="51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60">
    <cfRule type="colorScale" priority="51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587">
    <cfRule type="colorScale" priority="51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70">
    <cfRule type="colorScale" priority="4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7">
    <cfRule type="colorScale" priority="4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36">
    <cfRule type="colorScale" priority="4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40">
    <cfRule type="colorScale" priority="4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43">
    <cfRule type="colorScale" priority="4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5">
    <cfRule type="colorScale" priority="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60">
    <cfRule type="colorScale" priority="5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63">
    <cfRule type="colorScale" priority="5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66">
    <cfRule type="colorScale" priority="4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94">
    <cfRule type="colorScale" priority="5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08">
    <cfRule type="colorScale" priority="5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34">
    <cfRule type="colorScale" priority="5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37">
    <cfRule type="colorScale" priority="5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59">
    <cfRule type="colorScale" priority="5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81">
    <cfRule type="colorScale" priority="5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84">
    <cfRule type="colorScale" priority="5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02">
    <cfRule type="colorScale" priority="5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13">
    <cfRule type="colorScale" priority="5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16">
    <cfRule type="colorScale" priority="5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3">
    <cfRule type="colorScale" priority="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32">
    <cfRule type="colorScale" priority="5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59">
    <cfRule type="colorScale" priority="5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62">
    <cfRule type="colorScale" priority="5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92">
    <cfRule type="colorScale" priority="5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95">
    <cfRule type="colorScale" priority="5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19">
    <cfRule type="colorScale" priority="5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37">
    <cfRule type="colorScale" priority="5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55">
    <cfRule type="colorScale" priority="9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58">
    <cfRule type="colorScale" priority="5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61">
    <cfRule type="colorScale" priority="5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66">
    <cfRule type="colorScale" priority="5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69">
    <cfRule type="colorScale" priority="5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73">
    <cfRule type="colorScale" priority="5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76">
    <cfRule type="colorScale" priority="5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81">
    <cfRule type="colorScale" priority="5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84">
    <cfRule type="colorScale" priority="5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03">
    <cfRule type="colorScale" priority="5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06">
    <cfRule type="colorScale" priority="5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11">
    <cfRule type="colorScale" priority="5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33">
    <cfRule type="colorScale" priority="5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52">
    <cfRule type="colorScale" priority="5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55">
    <cfRule type="colorScale" priority="5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59">
    <cfRule type="colorScale" priority="5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63">
    <cfRule type="colorScale" priority="5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66">
    <cfRule type="colorScale" priority="5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83">
    <cfRule type="colorScale" priority="6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86">
    <cfRule type="colorScale" priority="6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13">
    <cfRule type="colorScale" priority="6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34">
    <cfRule type="colorScale" priority="6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37">
    <cfRule type="colorScale" priority="6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41">
    <cfRule type="colorScale" priority="6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44">
    <cfRule type="colorScale" priority="6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71">
    <cfRule type="colorScale" priority="6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74">
    <cfRule type="colorScale" priority="6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78">
    <cfRule type="colorScale" priority="6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81">
    <cfRule type="colorScale" priority="6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00">
    <cfRule type="colorScale" priority="6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03">
    <cfRule type="colorScale" priority="6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12">
    <cfRule type="colorScale" priority="6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15">
    <cfRule type="colorScale" priority="6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28">
    <cfRule type="colorScale" priority="6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32">
    <cfRule type="colorScale" priority="6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35">
    <cfRule type="colorScale" priority="6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44">
    <cfRule type="colorScale" priority="6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47">
    <cfRule type="colorScale" priority="6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62">
    <cfRule type="colorScale" priority="6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65">
    <cfRule type="colorScale" priority="6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7">
    <cfRule type="colorScale" priority="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73">
    <cfRule type="colorScale" priority="6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76">
    <cfRule type="colorScale" priority="6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91">
    <cfRule type="colorScale" priority="6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0">
    <cfRule type="colorScale" priority="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10">
    <cfRule type="colorScale" priority="6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13">
    <cfRule type="colorScale" priority="6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18">
    <cfRule type="colorScale" priority="6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21">
    <cfRule type="colorScale" priority="6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27">
    <cfRule type="colorScale" priority="6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30">
    <cfRule type="colorScale" priority="6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34">
    <cfRule type="colorScale" priority="6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37">
    <cfRule type="colorScale" priority="6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63">
    <cfRule type="colorScale" priority="6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82">
    <cfRule type="colorScale" priority="6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85">
    <cfRule type="colorScale" priority="6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89">
    <cfRule type="colorScale" priority="6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92">
    <cfRule type="colorScale" priority="6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29">
    <cfRule type="colorScale" priority="6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62">
    <cfRule type="colorScale" priority="7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65">
    <cfRule type="colorScale" priority="6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88">
    <cfRule type="colorScale" priority="7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08">
    <cfRule type="colorScale" priority="7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12">
    <cfRule type="colorScale" priority="7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15">
    <cfRule type="colorScale" priority="7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4">
    <cfRule type="colorScale" priority="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43">
    <cfRule type="colorScale" priority="7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60">
    <cfRule type="colorScale" priority="7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64">
    <cfRule type="colorScale" priority="7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67">
    <cfRule type="colorScale" priority="7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86">
    <cfRule type="colorScale" priority="7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89">
    <cfRule type="colorScale" priority="7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93">
    <cfRule type="colorScale" priority="7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96">
    <cfRule type="colorScale" priority="7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26">
    <cfRule type="colorScale" priority="7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29">
    <cfRule type="colorScale" priority="7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54">
    <cfRule type="colorScale" priority="7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78">
    <cfRule type="colorScale" priority="7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81">
    <cfRule type="colorScale" priority="7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20">
    <cfRule type="colorScale" priority="7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23">
    <cfRule type="colorScale" priority="7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40">
    <cfRule type="colorScale" priority="7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43">
    <cfRule type="colorScale" priority="7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60">
    <cfRule type="colorScale" priority="7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79">
    <cfRule type="colorScale" priority="7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8">
    <cfRule type="colorScale" priority="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97">
    <cfRule type="colorScale" priority="7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00">
    <cfRule type="colorScale" priority="7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2">
    <cfRule type="colorScale" priority="1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22">
    <cfRule type="colorScale" priority="7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25">
    <cfRule type="colorScale" priority="7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5">
    <cfRule type="colorScale" priority="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53">
    <cfRule type="colorScale" priority="7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82">
    <cfRule type="colorScale" priority="7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9">
    <cfRule type="colorScale" priority="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07">
    <cfRule type="colorScale" priority="7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10">
    <cfRule type="colorScale" priority="7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14">
    <cfRule type="colorScale" priority="8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17">
    <cfRule type="colorScale" priority="8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33">
    <cfRule type="colorScale" priority="8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55">
    <cfRule type="colorScale" priority="8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58">
    <cfRule type="colorScale" priority="8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62">
    <cfRule type="colorScale" priority="8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84">
    <cfRule type="colorScale" priority="8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87">
    <cfRule type="colorScale" priority="8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14">
    <cfRule type="colorScale" priority="8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18">
    <cfRule type="colorScale" priority="8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21">
    <cfRule type="colorScale" priority="8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39">
    <cfRule type="colorScale" priority="8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63">
    <cfRule type="colorScale" priority="8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67">
    <cfRule type="colorScale" priority="8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70">
    <cfRule type="colorScale" priority="8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95">
    <cfRule type="colorScale" priority="8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2">
    <cfRule type="colorScale" priority="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23">
    <cfRule type="colorScale" priority="8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46">
    <cfRule type="colorScale" priority="8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65">
    <cfRule type="colorScale" priority="8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86">
    <cfRule type="colorScale" priority="8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90">
    <cfRule type="colorScale" priority="8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94">
    <cfRule type="colorScale" priority="8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97">
    <cfRule type="colorScale" priority="8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25">
    <cfRule type="colorScale" priority="8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28">
    <cfRule type="colorScale" priority="8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44">
    <cfRule type="colorScale" priority="8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53">
    <cfRule type="colorScale" priority="8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56">
    <cfRule type="colorScale" priority="8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65">
    <cfRule type="colorScale" priority="9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68">
    <cfRule type="colorScale" priority="8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89">
    <cfRule type="colorScale" priority="8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27">
    <cfRule type="colorScale" priority="9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56">
    <cfRule type="colorScale" priority="9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80">
    <cfRule type="colorScale" priority="9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08">
    <cfRule type="colorScale" priority="9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1">
    <cfRule type="colorScale" priority="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11">
    <cfRule type="colorScale" priority="9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18">
    <cfRule type="colorScale" priority="9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41">
    <cfRule type="colorScale" priority="9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44">
    <cfRule type="colorScale" priority="9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55">
    <cfRule type="colorScale" priority="11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58">
    <cfRule type="colorScale" priority="9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61">
    <cfRule type="colorScale" priority="9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73">
    <cfRule type="colorScale" priority="9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76">
    <cfRule type="colorScale" priority="9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96">
    <cfRule type="colorScale" priority="9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14">
    <cfRule type="colorScale" priority="9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27">
    <cfRule type="colorScale" priority="9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30">
    <cfRule type="colorScale" priority="9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34">
    <cfRule type="colorScale" priority="9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62">
    <cfRule type="colorScale" priority="9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95">
    <cfRule type="colorScale" priority="9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18">
    <cfRule type="colorScale" priority="9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22">
    <cfRule type="colorScale" priority="9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25">
    <cfRule type="colorScale" priority="9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32">
    <cfRule type="colorScale" priority="9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35">
    <cfRule type="colorScale" priority="9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5">
    <cfRule type="colorScale" priority="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56">
    <cfRule type="colorScale" priority="9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59">
    <cfRule type="colorScale" priority="9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68">
    <cfRule type="colorScale" priority="9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71">
    <cfRule type="colorScale" priority="9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99">
    <cfRule type="colorScale" priority="9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03">
    <cfRule type="colorScale" priority="9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06">
    <cfRule type="colorScale" priority="9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27">
    <cfRule type="colorScale" priority="9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47">
    <cfRule type="colorScale" priority="9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51">
    <cfRule type="colorScale" priority="10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54">
    <cfRule type="colorScale" priority="10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73">
    <cfRule type="colorScale" priority="10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00">
    <cfRule type="colorScale" priority="10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28">
    <cfRule type="colorScale" priority="10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31">
    <cfRule type="colorScale" priority="10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59">
    <cfRule type="colorScale" priority="10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6">
    <cfRule type="colorScale" priority="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85">
    <cfRule type="colorScale" priority="10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14">
    <cfRule type="colorScale" priority="10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17">
    <cfRule type="colorScale" priority="10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39">
    <cfRule type="colorScale" priority="10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65">
    <cfRule type="colorScale" priority="10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68">
    <cfRule type="colorScale" priority="10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91">
    <cfRule type="colorScale" priority="10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19">
    <cfRule type="colorScale" priority="10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47">
    <cfRule type="colorScale" priority="10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73">
    <cfRule type="colorScale" priority="10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76">
    <cfRule type="colorScale" priority="10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98">
    <cfRule type="colorScale" priority="10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4">
    <cfRule type="colorScale" priority="1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55">
    <cfRule type="colorScale" priority="11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58">
    <cfRule type="colorScale" priority="10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7">
    <cfRule type="colorScale" priority="1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75">
    <cfRule type="colorScale" priority="10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79">
    <cfRule type="colorScale" priority="10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04">
    <cfRule type="colorScale" priority="11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18">
    <cfRule type="colorScale" priority="11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40">
    <cfRule type="colorScale" priority="11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47">
    <cfRule type="colorScale" priority="11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71">
    <cfRule type="colorScale" priority="11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74">
    <cfRule type="colorScale" priority="11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99">
    <cfRule type="colorScale" priority="11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17">
    <cfRule type="colorScale" priority="11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20">
    <cfRule type="colorScale" priority="11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41">
    <cfRule type="colorScale" priority="11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64">
    <cfRule type="colorScale" priority="11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85">
    <cfRule type="colorScale" priority="11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88">
    <cfRule type="colorScale" priority="11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91">
    <cfRule type="colorScale" priority="11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1">
    <cfRule type="colorScale" priority="1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15">
    <cfRule type="colorScale" priority="11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33">
    <cfRule type="colorScale" priority="11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36">
    <cfRule type="colorScale" priority="11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40">
    <cfRule type="colorScale" priority="11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44">
    <cfRule type="colorScale" priority="11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48">
    <cfRule type="colorScale" priority="11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66">
    <cfRule type="colorScale" priority="11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90">
    <cfRule type="colorScale" priority="11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93">
    <cfRule type="colorScale" priority="11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">
    <cfRule type="colorScale" priority="1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03">
    <cfRule type="colorScale" priority="11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06">
    <cfRule type="colorScale" priority="11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14">
    <cfRule type="colorScale" priority="11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17">
    <cfRule type="colorScale" priority="11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28">
    <cfRule type="colorScale" priority="11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31">
    <cfRule type="colorScale" priority="11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35">
    <cfRule type="colorScale" priority="11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38">
    <cfRule type="colorScale" priority="11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45">
    <cfRule type="colorScale" priority="11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48">
    <cfRule type="colorScale" priority="11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56">
    <cfRule type="colorScale" priority="11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59">
    <cfRule type="colorScale" priority="11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69">
    <cfRule type="colorScale" priority="11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72">
    <cfRule type="colorScale" priority="11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78">
    <cfRule type="colorScale" priority="11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81">
    <cfRule type="colorScale" priority="11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88">
    <cfRule type="colorScale" priority="12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91">
    <cfRule type="colorScale" priority="12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94">
    <cfRule type="colorScale" priority="11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02">
    <cfRule type="colorScale" priority="12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05">
    <cfRule type="colorScale" priority="12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34">
    <cfRule type="colorScale" priority="12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64">
    <cfRule type="colorScale" priority="12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68">
    <cfRule type="colorScale" priority="12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71">
    <cfRule type="colorScale" priority="12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96">
    <cfRule type="colorScale" priority="12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24">
    <cfRule type="colorScale" priority="12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3">
    <cfRule type="colorScale" priority="1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30">
    <cfRule type="colorScale" priority="12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33">
    <cfRule type="colorScale" priority="12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39">
    <cfRule type="colorScale" priority="12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42">
    <cfRule type="colorScale" priority="12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51">
    <cfRule type="colorScale" priority="12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54">
    <cfRule type="colorScale" priority="12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65">
    <cfRule type="colorScale" priority="12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68">
    <cfRule type="colorScale" priority="12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75">
    <cfRule type="colorScale" priority="12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78">
    <cfRule type="colorScale" priority="12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8">
    <cfRule type="colorScale" priority="1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82">
    <cfRule type="colorScale" priority="12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85">
    <cfRule type="colorScale" priority="12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89">
    <cfRule type="colorScale" priority="12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92">
    <cfRule type="colorScale" priority="12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03">
    <cfRule type="colorScale" priority="13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06">
    <cfRule type="colorScale" priority="12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09">
    <cfRule type="colorScale" priority="12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1">
    <cfRule type="colorScale" priority="1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33">
    <cfRule type="colorScale" priority="12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5">
    <cfRule type="colorScale" priority="1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57">
    <cfRule type="colorScale" priority="12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8">
    <cfRule type="colorScale" priority="1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80">
    <cfRule type="colorScale" priority="12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93">
    <cfRule type="colorScale" priority="12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96">
    <cfRule type="colorScale" priority="12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24">
    <cfRule type="colorScale" priority="12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27">
    <cfRule type="colorScale" priority="12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50">
    <cfRule type="colorScale" priority="12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54">
    <cfRule type="colorScale" priority="12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57">
    <cfRule type="colorScale" priority="12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66">
    <cfRule type="colorScale" priority="12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69">
    <cfRule type="colorScale" priority="12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73">
    <cfRule type="colorScale" priority="12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76">
    <cfRule type="colorScale" priority="12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92">
    <cfRule type="colorScale" priority="13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95">
    <cfRule type="colorScale" priority="13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12">
    <cfRule type="colorScale" priority="13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15">
    <cfRule type="colorScale" priority="13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23">
    <cfRule type="colorScale" priority="13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26">
    <cfRule type="colorScale" priority="13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52">
    <cfRule type="colorScale" priority="13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56">
    <cfRule type="colorScale" priority="13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59">
    <cfRule type="colorScale" priority="13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67">
    <cfRule type="colorScale" priority="13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70">
    <cfRule type="colorScale" priority="13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86">
    <cfRule type="colorScale" priority="13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0">
    <cfRule type="colorScale" priority="1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06">
    <cfRule type="colorScale" priority="13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16">
    <cfRule type="colorScale" priority="13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19">
    <cfRule type="colorScale" priority="13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39">
    <cfRule type="colorScale" priority="13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71">
    <cfRule type="colorScale" priority="13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74">
    <cfRule type="colorScale" priority="13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79">
    <cfRule type="colorScale" priority="13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82">
    <cfRule type="colorScale" priority="13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00">
    <cfRule type="colorScale" priority="13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13">
    <cfRule type="colorScale" priority="13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33">
    <cfRule type="colorScale" priority="13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36">
    <cfRule type="colorScale" priority="13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42">
    <cfRule type="colorScale" priority="19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45">
    <cfRule type="colorScale" priority="13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48">
    <cfRule type="colorScale" priority="13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52">
    <cfRule type="colorScale" priority="13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84">
    <cfRule type="colorScale" priority="13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07">
    <cfRule type="colorScale" priority="13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33">
    <cfRule type="colorScale" priority="13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58">
    <cfRule type="colorScale" priority="14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61">
    <cfRule type="colorScale" priority="13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7">
    <cfRule type="colorScale" priority="1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79">
    <cfRule type="colorScale" priority="13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83">
    <cfRule type="colorScale" priority="13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0">
    <cfRule type="colorScale" priority="1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04">
    <cfRule type="colorScale" priority="14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29">
    <cfRule type="colorScale" priority="14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32">
    <cfRule type="colorScale" priority="14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56">
    <cfRule type="colorScale" priority="14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84">
    <cfRule type="colorScale" priority="14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87">
    <cfRule type="colorScale" priority="14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03">
    <cfRule type="colorScale" priority="14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20">
    <cfRule type="colorScale" priority="14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40">
    <cfRule type="colorScale" priority="14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65">
    <cfRule type="colorScale" priority="14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95">
    <cfRule type="colorScale" priority="14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98">
    <cfRule type="colorScale" priority="14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11">
    <cfRule type="colorScale" priority="14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14">
    <cfRule type="colorScale" priority="14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33">
    <cfRule type="colorScale" priority="14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4">
    <cfRule type="colorScale" priority="1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50">
    <cfRule type="colorScale" priority="14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72">
    <cfRule type="colorScale" priority="14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90">
    <cfRule type="colorScale" priority="14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93">
    <cfRule type="colorScale" priority="14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06">
    <cfRule type="colorScale" priority="14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10">
    <cfRule type="colorScale" priority="14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14">
    <cfRule type="colorScale" priority="14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17">
    <cfRule type="colorScale" priority="14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35">
    <cfRule type="colorScale" priority="14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38">
    <cfRule type="colorScale" priority="14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43">
    <cfRule type="colorScale" priority="14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46">
    <cfRule type="colorScale" priority="14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68">
    <cfRule type="colorScale" priority="14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95">
    <cfRule type="colorScale" priority="14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16">
    <cfRule type="colorScale" priority="15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19">
    <cfRule type="colorScale" priority="14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37">
    <cfRule type="colorScale" priority="15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57">
    <cfRule type="colorScale" priority="15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79">
    <cfRule type="colorScale" priority="15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8">
    <cfRule type="colorScale" priority="1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82">
    <cfRule type="colorScale" priority="15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99">
    <cfRule type="colorScale" priority="15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19">
    <cfRule type="colorScale" priority="15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50">
    <cfRule type="colorScale" priority="15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53">
    <cfRule type="colorScale" priority="15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79">
    <cfRule type="colorScale" priority="15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03">
    <cfRule type="colorScale" priority="15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31">
    <cfRule type="colorScale" priority="15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34">
    <cfRule type="colorScale" priority="15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4">
    <cfRule type="colorScale" priority="1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53">
    <cfRule type="colorScale" priority="15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69">
    <cfRule type="colorScale" priority="15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7">
    <cfRule type="colorScale" priority="1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72">
    <cfRule type="colorScale" priority="15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92">
    <cfRule type="colorScale" priority="15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95">
    <cfRule type="colorScale" priority="15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22">
    <cfRule type="colorScale" priority="15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43">
    <cfRule type="colorScale" priority="15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67">
    <cfRule type="colorScale" priority="15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70">
    <cfRule type="colorScale" priority="15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77">
    <cfRule type="colorScale" priority="15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80">
    <cfRule type="colorScale" priority="15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92">
    <cfRule type="colorScale" priority="15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96">
    <cfRule type="colorScale" priority="15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08">
    <cfRule type="colorScale" priority="15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11">
    <cfRule type="colorScale" priority="15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25">
    <cfRule type="colorScale" priority="16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28">
    <cfRule type="colorScale" priority="15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50">
    <cfRule type="colorScale" priority="16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70">
    <cfRule type="colorScale" priority="16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92">
    <cfRule type="colorScale" priority="16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95">
    <cfRule type="colorScale" priority="16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26">
    <cfRule type="colorScale" priority="16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3">
    <cfRule type="colorScale" priority="1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41">
    <cfRule type="colorScale" priority="16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64">
    <cfRule type="colorScale" priority="16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67">
    <cfRule type="colorScale" priority="16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85">
    <cfRule type="colorScale" priority="16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06">
    <cfRule type="colorScale" priority="16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29">
    <cfRule type="colorScale" priority="16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32">
    <cfRule type="colorScale" priority="16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36">
    <cfRule type="colorScale" priority="16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61">
    <cfRule type="colorScale" priority="16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65">
    <cfRule type="colorScale" priority="16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25">
    <cfRule type="colorScale" priority="16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55">
    <cfRule type="colorScale" priority="16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58">
    <cfRule type="colorScale" priority="16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84">
    <cfRule type="colorScale" priority="16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9">
    <cfRule type="colorScale" priority="1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01">
    <cfRule type="colorScale" priority="16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24">
    <cfRule type="colorScale" priority="16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27">
    <cfRule type="colorScale" priority="16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48">
    <cfRule type="colorScale" priority="16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74">
    <cfRule type="colorScale" priority="17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77">
    <cfRule type="colorScale" priority="16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04">
    <cfRule type="colorScale" priority="17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16">
    <cfRule type="colorScale" priority="17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33">
    <cfRule type="colorScale" priority="17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36">
    <cfRule type="colorScale" priority="17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59">
    <cfRule type="colorScale" priority="17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76">
    <cfRule type="colorScale" priority="17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79">
    <cfRule type="colorScale" priority="17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09">
    <cfRule type="colorScale" priority="17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34">
    <cfRule type="colorScale" priority="17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55">
    <cfRule type="colorScale" priority="17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81">
    <cfRule type="colorScale" priority="17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84">
    <cfRule type="colorScale" priority="17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97">
    <cfRule type="colorScale" priority="17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00">
    <cfRule type="colorScale" priority="17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28">
    <cfRule type="colorScale" priority="17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3">
    <cfRule type="colorScale" priority="3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58">
    <cfRule type="colorScale" priority="17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6">
    <cfRule type="colorScale" priority="1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78">
    <cfRule type="colorScale" priority="17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81">
    <cfRule type="colorScale" priority="17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9">
    <cfRule type="colorScale" priority="1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10">
    <cfRule type="colorScale" priority="17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37">
    <cfRule type="colorScale" priority="17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40">
    <cfRule type="colorScale" priority="17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58">
    <cfRule type="colorScale" priority="17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85">
    <cfRule type="colorScale" priority="17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00">
    <cfRule type="colorScale" priority="18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03">
    <cfRule type="colorScale" priority="17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21">
    <cfRule type="colorScale" priority="18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45">
    <cfRule type="colorScale" priority="18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48">
    <cfRule type="colorScale" priority="18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6">
    <cfRule type="colorScale" priority="1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80">
    <cfRule type="colorScale" priority="18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03">
    <cfRule type="colorScale" priority="18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06">
    <cfRule type="colorScale" priority="18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10">
    <cfRule type="colorScale" priority="18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28">
    <cfRule type="colorScale" priority="18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39">
    <cfRule type="colorScale" priority="18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42">
    <cfRule type="colorScale" priority="18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58">
    <cfRule type="colorScale" priority="18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84">
    <cfRule type="colorScale" priority="18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87">
    <cfRule type="colorScale" priority="18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05">
    <cfRule type="colorScale" priority="18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2">
    <cfRule type="colorScale" priority="1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24">
    <cfRule type="colorScale" priority="18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27">
    <cfRule type="colorScale" priority="18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5">
    <cfRule type="colorScale" priority="1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55">
    <cfRule type="colorScale" priority="18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59">
    <cfRule type="colorScale" priority="18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81">
    <cfRule type="colorScale" priority="18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84">
    <cfRule type="colorScale" priority="18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9">
    <cfRule type="colorScale" priority="1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10">
    <cfRule type="colorScale" priority="18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2">
    <cfRule type="colorScale" priority="1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34">
    <cfRule type="colorScale" priority="18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38">
    <cfRule type="colorScale" priority="18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41">
    <cfRule type="colorScale" priority="18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98">
    <cfRule type="colorScale" priority="18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">
    <cfRule type="colorScale" priority="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19">
    <cfRule type="colorScale" priority="18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58">
    <cfRule type="colorScale" priority="18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62">
    <cfRule type="colorScale" priority="18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66">
    <cfRule type="colorScale" priority="19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69">
    <cfRule type="colorScale" priority="19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90">
    <cfRule type="colorScale" priority="19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19">
    <cfRule type="colorScale" priority="19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4">
    <cfRule type="colorScale" priority="1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40">
    <cfRule type="colorScale" priority="19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63">
    <cfRule type="colorScale" priority="19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66">
    <cfRule type="colorScale" priority="19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80">
    <cfRule type="colorScale" priority="19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83">
    <cfRule type="colorScale" priority="19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87">
    <cfRule type="colorScale" priority="19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11">
    <cfRule type="colorScale" priority="19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32">
    <cfRule type="colorScale" priority="19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48">
    <cfRule type="colorScale" priority="19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51">
    <cfRule type="colorScale" priority="19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72">
    <cfRule type="colorScale" priority="19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86">
    <cfRule type="colorScale" priority="20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89">
    <cfRule type="colorScale" priority="19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92">
    <cfRule type="colorScale" priority="19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21">
    <cfRule type="colorScale" priority="19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44">
    <cfRule type="colorScale" priority="19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63">
    <cfRule type="colorScale" priority="19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66">
    <cfRule type="colorScale" priority="19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79">
    <cfRule type="colorScale" priority="19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95">
    <cfRule type="colorScale" priority="19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98">
    <cfRule type="colorScale" priority="19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07">
    <cfRule type="colorScale" priority="19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10">
    <cfRule type="colorScale" priority="19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16">
    <cfRule type="colorScale" priority="19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19">
    <cfRule type="colorScale" priority="19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26">
    <cfRule type="colorScale" priority="19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29">
    <cfRule type="colorScale" priority="19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36">
    <cfRule type="colorScale" priority="19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39">
    <cfRule type="colorScale" priority="19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49">
    <cfRule type="colorScale" priority="19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52">
    <cfRule type="colorScale" priority="19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63">
    <cfRule type="colorScale" priority="20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66">
    <cfRule type="colorScale" priority="19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7">
    <cfRule type="colorScale" priority="1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78">
    <cfRule type="colorScale" priority="20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81">
    <cfRule type="colorScale" priority="20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88">
    <cfRule type="colorScale" priority="20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91">
    <cfRule type="colorScale" priority="20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99">
    <cfRule type="colorScale" priority="20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02">
    <cfRule type="colorScale" priority="20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07">
    <cfRule type="colorScale" priority="20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10">
    <cfRule type="colorScale" priority="20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19">
    <cfRule type="colorScale" priority="20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22">
    <cfRule type="colorScale" priority="20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32">
    <cfRule type="colorScale" priority="20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35">
    <cfRule type="colorScale" priority="20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50">
    <cfRule type="colorScale" priority="20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53">
    <cfRule type="colorScale" priority="20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60">
    <cfRule type="colorScale" priority="21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63">
    <cfRule type="colorScale" priority="20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66">
    <cfRule type="colorScale" priority="20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96">
    <cfRule type="colorScale" priority="20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24">
    <cfRule type="colorScale" priority="20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28">
    <cfRule type="colorScale" priority="20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32">
    <cfRule type="colorScale" priority="20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35">
    <cfRule type="colorScale" priority="20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63">
    <cfRule type="colorScale" priority="20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96">
    <cfRule type="colorScale" priority="20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99">
    <cfRule type="colorScale" priority="20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0">
    <cfRule type="colorScale" priority="2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29">
    <cfRule type="colorScale" priority="20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3">
    <cfRule type="colorScale" priority="2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48">
    <cfRule type="colorScale" priority="20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67">
    <cfRule type="colorScale" priority="20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87">
    <cfRule type="colorScale" priority="20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90">
    <cfRule type="colorScale" priority="20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07">
    <cfRule type="colorScale" priority="20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10">
    <cfRule type="colorScale" priority="20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17">
    <cfRule type="colorScale" priority="20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20">
    <cfRule type="colorScale" priority="20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24">
    <cfRule type="colorScale" priority="20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28">
    <cfRule type="colorScale" priority="20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34">
    <cfRule type="colorScale" priority="20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37">
    <cfRule type="colorScale" priority="20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43">
    <cfRule type="colorScale" priority="20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47">
    <cfRule type="colorScale" priority="20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50">
    <cfRule type="colorScale" priority="20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58">
    <cfRule type="colorScale" priority="21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61">
    <cfRule type="colorScale" priority="21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76">
    <cfRule type="colorScale" priority="21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79">
    <cfRule type="colorScale" priority="21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83">
    <cfRule type="colorScale" priority="21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93">
    <cfRule type="colorScale" priority="21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96">
    <cfRule type="colorScale" priority="21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03">
    <cfRule type="colorScale" priority="21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06">
    <cfRule type="colorScale" priority="21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20">
    <cfRule type="colorScale" priority="21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23">
    <cfRule type="colorScale" priority="21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37">
    <cfRule type="colorScale" priority="21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40">
    <cfRule type="colorScale" priority="21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58">
    <cfRule type="colorScale" priority="21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61">
    <cfRule type="colorScale" priority="21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76">
    <cfRule type="colorScale" priority="21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79">
    <cfRule type="colorScale" priority="21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8">
    <cfRule type="colorScale" priority="2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87">
    <cfRule type="colorScale" priority="21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90">
    <cfRule type="colorScale" priority="21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96">
    <cfRule type="colorScale" priority="21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99">
    <cfRule type="colorScale" priority="21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14">
    <cfRule type="colorScale" priority="21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40">
    <cfRule type="colorScale" priority="21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43">
    <cfRule type="colorScale" priority="21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47">
    <cfRule type="colorScale" priority="21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78">
    <cfRule type="colorScale" priority="21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13">
    <cfRule type="colorScale" priority="21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78">
    <cfRule type="colorScale" priority="21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81">
    <cfRule type="colorScale" priority="21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86">
    <cfRule type="colorScale" priority="21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89">
    <cfRule type="colorScale" priority="21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9">
    <cfRule type="colorScale" priority="2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10">
    <cfRule type="colorScale" priority="21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35">
    <cfRule type="colorScale" priority="21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56">
    <cfRule type="colorScale" priority="22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59">
    <cfRule type="colorScale" priority="21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62">
    <cfRule type="colorScale" priority="21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70">
    <cfRule type="colorScale" priority="22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73">
    <cfRule type="colorScale" priority="21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81">
    <cfRule type="colorScale" priority="22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84">
    <cfRule type="colorScale" priority="22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90">
    <cfRule type="colorScale" priority="22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93">
    <cfRule type="colorScale" priority="22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97">
    <cfRule type="colorScale" priority="22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00">
    <cfRule type="colorScale" priority="22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22">
    <cfRule type="colorScale" priority="22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45">
    <cfRule type="colorScale" priority="22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50">
    <cfRule type="colorScale" priority="22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53">
    <cfRule type="colorScale" priority="22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87">
    <cfRule type="colorScale" priority="22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90">
    <cfRule type="colorScale" priority="22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07">
    <cfRule type="colorScale" priority="22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29">
    <cfRule type="colorScale" priority="22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33">
    <cfRule type="colorScale" priority="22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36">
    <cfRule type="colorScale" priority="22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40">
    <cfRule type="colorScale" priority="22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62">
    <cfRule type="colorScale" priority="22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8">
    <cfRule type="colorScale" priority="2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83">
    <cfRule type="colorScale" priority="22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86">
    <cfRule type="colorScale" priority="22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04">
    <cfRule type="colorScale" priority="22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16">
    <cfRule type="colorScale" priority="22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19">
    <cfRule type="colorScale" priority="22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42">
    <cfRule type="colorScale" priority="22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46">
    <cfRule type="colorScale" priority="22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85">
    <cfRule type="colorScale" priority="22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88">
    <cfRule type="colorScale" priority="22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95">
    <cfRule type="colorScale" priority="22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98">
    <cfRule type="colorScale" priority="22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05">
    <cfRule type="colorScale" priority="22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08">
    <cfRule type="colorScale" priority="22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12">
    <cfRule type="colorScale" priority="22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16">
    <cfRule type="colorScale" priority="22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25">
    <cfRule type="colorScale" priority="22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28">
    <cfRule type="colorScale" priority="22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35">
    <cfRule type="colorScale" priority="22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38">
    <cfRule type="colorScale" priority="22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47">
    <cfRule type="colorScale" priority="24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50">
    <cfRule type="colorScale" priority="23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53">
    <cfRule type="colorScale" priority="23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89">
    <cfRule type="colorScale" priority="23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18">
    <cfRule type="colorScale" priority="23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2">
    <cfRule type="colorScale" priority="2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21">
    <cfRule type="colorScale" priority="23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48">
    <cfRule type="colorScale" priority="23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5">
    <cfRule type="colorScale" priority="2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70">
    <cfRule type="colorScale" priority="23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00">
    <cfRule type="colorScale" priority="23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03">
    <cfRule type="colorScale" priority="23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11">
    <cfRule type="colorScale" priority="23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14">
    <cfRule type="colorScale" priority="23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23">
    <cfRule type="colorScale" priority="23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26">
    <cfRule type="colorScale" priority="23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32">
    <cfRule type="colorScale" priority="23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35">
    <cfRule type="colorScale" priority="23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49">
    <cfRule type="colorScale" priority="23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52">
    <cfRule type="colorScale" priority="23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63">
    <cfRule type="colorScale" priority="23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66">
    <cfRule type="colorScale" priority="23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76">
    <cfRule type="colorScale" priority="23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79">
    <cfRule type="colorScale" priority="23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98">
    <cfRule type="colorScale" priority="23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01">
    <cfRule type="colorScale" priority="23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08">
    <cfRule type="colorScale" priority="23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11">
    <cfRule type="colorScale" priority="23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2">
    <cfRule type="colorScale" priority="2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26">
    <cfRule type="colorScale" priority="23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29">
    <cfRule type="colorScale" priority="23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35">
    <cfRule type="colorScale" priority="23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38">
    <cfRule type="colorScale" priority="23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58">
    <cfRule type="colorScale" priority="23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61">
    <cfRule type="colorScale" priority="23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81">
    <cfRule type="colorScale" priority="23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88">
    <cfRule type="colorScale" priority="23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91">
    <cfRule type="colorScale" priority="23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98">
    <cfRule type="colorScale" priority="23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01">
    <cfRule type="colorScale" priority="23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08">
    <cfRule type="colorScale" priority="23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11">
    <cfRule type="colorScale" priority="23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19">
    <cfRule type="colorScale" priority="23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22">
    <cfRule type="colorScale" priority="23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31">
    <cfRule type="colorScale" priority="23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34">
    <cfRule type="colorScale" priority="23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43">
    <cfRule type="colorScale" priority="23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46">
    <cfRule type="colorScale" priority="23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58">
    <cfRule type="colorScale" priority="24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61">
    <cfRule type="colorScale" priority="24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81">
    <cfRule type="colorScale" priority="24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84">
    <cfRule type="colorScale" priority="24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04">
    <cfRule type="colorScale" priority="24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27">
    <cfRule type="colorScale" priority="24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30">
    <cfRule type="colorScale" priority="24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5">
    <cfRule type="colorScale" priority="2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54">
    <cfRule type="colorScale" priority="24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78">
    <cfRule type="colorScale" priority="24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81">
    <cfRule type="colorScale" priority="24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9">
    <cfRule type="colorScale" priority="2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03">
    <cfRule type="colorScale" priority="24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27">
    <cfRule type="colorScale" priority="24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30">
    <cfRule type="colorScale" priority="24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59">
    <cfRule type="colorScale" priority="24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84">
    <cfRule type="colorScale" priority="24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87">
    <cfRule type="colorScale" priority="24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13">
    <cfRule type="colorScale" priority="24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17">
    <cfRule type="colorScale" priority="24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20">
    <cfRule type="colorScale" priority="24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36">
    <cfRule type="colorScale" priority="24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39">
    <cfRule type="colorScale" priority="24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51">
    <cfRule type="colorScale" priority="24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54">
    <cfRule type="colorScale" priority="24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63">
    <cfRule type="colorScale" priority="24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66">
    <cfRule type="colorScale" priority="24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75">
    <cfRule type="colorScale" priority="24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78">
    <cfRule type="colorScale" priority="24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85">
    <cfRule type="colorScale" priority="24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89">
    <cfRule type="colorScale" priority="24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92">
    <cfRule type="colorScale" priority="24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97">
    <cfRule type="colorScale" priority="25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00">
    <cfRule type="colorScale" priority="24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03">
    <cfRule type="colorScale" priority="24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07">
    <cfRule type="colorScale" priority="24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10">
    <cfRule type="colorScale" priority="24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16">
    <cfRule type="colorScale" priority="24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19">
    <cfRule type="colorScale" priority="24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23">
    <cfRule type="colorScale" priority="24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37">
    <cfRule type="colorScale" priority="24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41">
    <cfRule type="colorScale" priority="25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44">
    <cfRule type="colorScale" priority="24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60">
    <cfRule type="colorScale" priority="25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7">
    <cfRule type="colorScale" priority="2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77">
    <cfRule type="colorScale" priority="25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99">
    <cfRule type="colorScale" priority="25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0">
    <cfRule type="colorScale" priority="2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14">
    <cfRule type="colorScale" priority="25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17">
    <cfRule type="colorScale" priority="25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36">
    <cfRule type="colorScale" priority="25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56">
    <cfRule type="colorScale" priority="25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79">
    <cfRule type="colorScale" priority="25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82">
    <cfRule type="colorScale" priority="25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92">
    <cfRule type="colorScale" priority="25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95">
    <cfRule type="colorScale" priority="25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">
    <cfRule type="colorScale" priority="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11">
    <cfRule type="colorScale" priority="25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14">
    <cfRule type="colorScale" priority="25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38">
    <cfRule type="colorScale" priority="25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41">
    <cfRule type="colorScale" priority="25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45">
    <cfRule type="colorScale" priority="25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48">
    <cfRule type="colorScale" priority="25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61">
    <cfRule type="colorScale" priority="25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64">
    <cfRule type="colorScale" priority="25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7">
    <cfRule type="colorScale" priority="2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83">
    <cfRule type="colorScale" priority="25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86">
    <cfRule type="colorScale" priority="25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1">
    <cfRule type="colorScale" priority="2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17">
    <cfRule type="colorScale" priority="25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20">
    <cfRule type="colorScale" priority="25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31">
    <cfRule type="colorScale" priority="25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34">
    <cfRule type="colorScale" priority="25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4">
    <cfRule type="colorScale" priority="2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43">
    <cfRule type="colorScale" priority="25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46">
    <cfRule type="colorScale" priority="25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51">
    <cfRule type="colorScale" priority="25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54">
    <cfRule type="colorScale" priority="25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60">
    <cfRule type="colorScale" priority="25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63">
    <cfRule type="colorScale" priority="25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67">
    <cfRule type="colorScale" priority="25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70">
    <cfRule type="colorScale" priority="25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77">
    <cfRule type="colorScale" priority="25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80">
    <cfRule type="colorScale" priority="25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85">
    <cfRule type="colorScale" priority="25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88">
    <cfRule type="colorScale" priority="25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93">
    <cfRule type="colorScale" priority="26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96">
    <cfRule type="colorScale" priority="25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99">
    <cfRule type="colorScale" priority="25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16">
    <cfRule type="colorScale" priority="25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35">
    <cfRule type="colorScale" priority="25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53">
    <cfRule type="colorScale" priority="26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56">
    <cfRule type="colorScale" priority="26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65">
    <cfRule type="colorScale" priority="26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68">
    <cfRule type="colorScale" priority="26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78">
    <cfRule type="colorScale" priority="26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81">
    <cfRule type="colorScale" priority="26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93">
    <cfRule type="colorScale" priority="26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96">
    <cfRule type="colorScale" priority="26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03">
    <cfRule type="colorScale" priority="26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06">
    <cfRule type="colorScale" priority="26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11">
    <cfRule type="colorScale" priority="26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14">
    <cfRule type="colorScale" priority="26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22">
    <cfRule type="colorScale" priority="26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25">
    <cfRule type="colorScale" priority="26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31">
    <cfRule type="colorScale" priority="26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34">
    <cfRule type="colorScale" priority="26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41">
    <cfRule type="colorScale" priority="26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44">
    <cfRule type="colorScale" priority="26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56">
    <cfRule type="colorScale" priority="26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59">
    <cfRule type="colorScale" priority="26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68">
    <cfRule type="colorScale" priority="26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71">
    <cfRule type="colorScale" priority="26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87">
    <cfRule type="colorScale" priority="26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9">
    <cfRule type="colorScale" priority="2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">
    <cfRule type="colorScale" priority="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">
    <cfRule type="colorScale" priority="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09">
    <cfRule type="colorScale" priority="26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2">
    <cfRule type="colorScale" priority="2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29">
    <cfRule type="colorScale" priority="26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32">
    <cfRule type="colorScale" priority="26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45">
    <cfRule type="colorScale" priority="26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61">
    <cfRule type="colorScale" priority="26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64">
    <cfRule type="colorScale" priority="26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81">
    <cfRule type="colorScale" priority="26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01">
    <cfRule type="colorScale" priority="26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23">
    <cfRule type="colorScale" priority="26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26">
    <cfRule type="colorScale" priority="26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32">
    <cfRule type="colorScale" priority="26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35">
    <cfRule type="colorScale" priority="26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55">
    <cfRule type="colorScale" priority="26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60">
    <cfRule type="colorScale" priority="26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63">
    <cfRule type="colorScale" priority="26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78">
    <cfRule type="colorScale" priority="26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81">
    <cfRule type="colorScale" priority="26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88">
    <cfRule type="colorScale" priority="26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91">
    <cfRule type="colorScale" priority="26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00">
    <cfRule type="colorScale" priority="27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03">
    <cfRule type="colorScale" priority="26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06">
    <cfRule type="colorScale" priority="26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14">
    <cfRule type="colorScale" priority="26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17">
    <cfRule type="colorScale" priority="26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21">
    <cfRule type="colorScale" priority="26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24">
    <cfRule type="colorScale" priority="26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28">
    <cfRule type="colorScale" priority="26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36">
    <cfRule type="colorScale" priority="27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39">
    <cfRule type="colorScale" priority="27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5">
    <cfRule type="colorScale" priority="2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57">
    <cfRule type="colorScale" priority="27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79">
    <cfRule type="colorScale" priority="27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82">
    <cfRule type="colorScale" priority="27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96">
    <cfRule type="colorScale" priority="27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99">
    <cfRule type="colorScale" priority="27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06">
    <cfRule type="colorScale" priority="27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09">
    <cfRule type="colorScale" priority="27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16">
    <cfRule type="colorScale" priority="27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19">
    <cfRule type="colorScale" priority="27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25">
    <cfRule type="colorScale" priority="27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28">
    <cfRule type="colorScale" priority="27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36">
    <cfRule type="colorScale" priority="27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39">
    <cfRule type="colorScale" priority="27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58">
    <cfRule type="colorScale" priority="27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61">
    <cfRule type="colorScale" priority="27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66">
    <cfRule type="colorScale" priority="27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69">
    <cfRule type="colorScale" priority="27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75">
    <cfRule type="colorScale" priority="27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78">
    <cfRule type="colorScale" priority="27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84">
    <cfRule type="colorScale" priority="27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87">
    <cfRule type="colorScale" priority="27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92">
    <cfRule type="colorScale" priority="27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95">
    <cfRule type="colorScale" priority="27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99">
    <cfRule type="colorScale" priority="27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02">
    <cfRule type="colorScale" priority="27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07">
    <cfRule type="colorScale" priority="28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10">
    <cfRule type="colorScale" priority="27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13">
    <cfRule type="colorScale" priority="27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20">
    <cfRule type="colorScale" priority="27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23">
    <cfRule type="colorScale" priority="27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35">
    <cfRule type="colorScale" priority="27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38">
    <cfRule type="colorScale" priority="27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45">
    <cfRule type="colorScale" priority="27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48">
    <cfRule type="colorScale" priority="27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57">
    <cfRule type="colorScale" priority="27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60">
    <cfRule type="colorScale" priority="27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73">
    <cfRule type="colorScale" priority="27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76">
    <cfRule type="colorScale" priority="27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86">
    <cfRule type="colorScale" priority="27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89">
    <cfRule type="colorScale" priority="27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93">
    <cfRule type="colorScale" priority="27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96">
    <cfRule type="colorScale" priority="27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0">
    <cfRule type="colorScale" priority="2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00">
    <cfRule type="colorScale" priority="27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3">
    <cfRule type="colorScale" priority="2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31">
    <cfRule type="colorScale" priority="27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55">
    <cfRule type="colorScale" priority="27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58">
    <cfRule type="colorScale" priority="27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64">
    <cfRule type="colorScale" priority="27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67">
    <cfRule type="colorScale" priority="27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86">
    <cfRule type="colorScale" priority="27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89">
    <cfRule type="colorScale" priority="27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96">
    <cfRule type="colorScale" priority="28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99">
    <cfRule type="colorScale" priority="27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09">
    <cfRule type="colorScale" priority="28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12">
    <cfRule type="colorScale" priority="28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19">
    <cfRule type="colorScale" priority="28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22">
    <cfRule type="colorScale" priority="28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27">
    <cfRule type="colorScale" priority="28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30">
    <cfRule type="colorScale" priority="28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37">
    <cfRule type="colorScale" priority="28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40">
    <cfRule type="colorScale" priority="28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51">
    <cfRule type="colorScale" priority="28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54">
    <cfRule type="colorScale" priority="28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89">
    <cfRule type="colorScale" priority="28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92">
    <cfRule type="colorScale" priority="28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98">
    <cfRule type="colorScale" priority="28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01">
    <cfRule type="colorScale" priority="28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05">
    <cfRule type="colorScale" priority="28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08">
    <cfRule type="colorScale" priority="28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23">
    <cfRule type="colorScale" priority="29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26">
    <cfRule type="colorScale" priority="28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29">
    <cfRule type="colorScale" priority="28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36">
    <cfRule type="colorScale" priority="28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39">
    <cfRule type="colorScale" priority="28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46">
    <cfRule type="colorScale" priority="28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49">
    <cfRule type="colorScale" priority="28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58">
    <cfRule type="colorScale" priority="28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61">
    <cfRule type="colorScale" priority="28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69">
    <cfRule type="colorScale" priority="28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72">
    <cfRule type="colorScale" priority="28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80">
    <cfRule type="colorScale" priority="28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83">
    <cfRule type="colorScale" priority="28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92">
    <cfRule type="colorScale" priority="28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95">
    <cfRule type="colorScale" priority="28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03">
    <cfRule type="colorScale" priority="28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06">
    <cfRule type="colorScale" priority="28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1">
    <cfRule type="colorScale" priority="2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24">
    <cfRule type="colorScale" priority="28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27">
    <cfRule type="colorScale" priority="28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42">
    <cfRule type="colorScale" priority="28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45">
    <cfRule type="colorScale" priority="28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52">
    <cfRule type="colorScale" priority="28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55">
    <cfRule type="colorScale" priority="28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60">
    <cfRule type="colorScale" priority="28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63">
    <cfRule type="colorScale" priority="28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71">
    <cfRule type="colorScale" priority="28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74">
    <cfRule type="colorScale" priority="28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78">
    <cfRule type="colorScale" priority="28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81">
    <cfRule type="colorScale" priority="28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87">
    <cfRule type="colorScale" priority="28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90">
    <cfRule type="colorScale" priority="28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14">
    <cfRule type="colorScale" priority="28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31">
    <cfRule type="colorScale" priority="28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46">
    <cfRule type="colorScale" priority="28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49">
    <cfRule type="colorScale" priority="28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59">
    <cfRule type="colorScale" priority="28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62">
    <cfRule type="colorScale" priority="28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71">
    <cfRule type="colorScale" priority="29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74">
    <cfRule type="colorScale" priority="29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87">
    <cfRule type="colorScale" priority="29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90">
    <cfRule type="colorScale" priority="29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01">
    <cfRule type="colorScale" priority="29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04">
    <cfRule type="colorScale" priority="29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07">
    <cfRule type="colorScale" priority="29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19">
    <cfRule type="colorScale" priority="29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22">
    <cfRule type="colorScale" priority="29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30">
    <cfRule type="colorScale" priority="29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33">
    <cfRule type="colorScale" priority="29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43">
    <cfRule type="colorScale" priority="29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46">
    <cfRule type="colorScale" priority="29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58">
    <cfRule type="colorScale" priority="29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61">
    <cfRule type="colorScale" priority="29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66">
    <cfRule type="colorScale" priority="29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69">
    <cfRule type="colorScale" priority="29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74">
    <cfRule type="colorScale" priority="29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77">
    <cfRule type="colorScale" priority="29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82">
    <cfRule type="colorScale" priority="29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85">
    <cfRule type="colorScale" priority="29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9">
    <cfRule type="colorScale" priority="2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92">
    <cfRule type="colorScale" priority="29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95">
    <cfRule type="colorScale" priority="29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02">
    <cfRule type="colorScale" priority="29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06">
    <cfRule type="colorScale" priority="29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09">
    <cfRule type="colorScale" priority="29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14">
    <cfRule type="colorScale" priority="29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17">
    <cfRule type="colorScale" priority="29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2">
    <cfRule type="colorScale" priority="2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25">
    <cfRule type="colorScale" priority="29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28">
    <cfRule type="colorScale" priority="29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33">
    <cfRule type="colorScale" priority="29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36">
    <cfRule type="colorScale" priority="29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47">
    <cfRule type="colorScale" priority="29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50">
    <cfRule type="colorScale" priority="29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54">
    <cfRule type="colorScale" priority="29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79">
    <cfRule type="colorScale" priority="29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82">
    <cfRule type="colorScale" priority="29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87">
    <cfRule type="colorScale" priority="29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90">
    <cfRule type="colorScale" priority="29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03">
    <cfRule type="colorScale" priority="29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16">
    <cfRule type="colorScale" priority="29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19">
    <cfRule type="colorScale" priority="29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26">
    <cfRule type="colorScale" priority="29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29">
    <cfRule type="colorScale" priority="29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36">
    <cfRule type="colorScale" priority="29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39">
    <cfRule type="colorScale" priority="29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51">
    <cfRule type="colorScale" priority="29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54">
    <cfRule type="colorScale" priority="29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65">
    <cfRule type="colorScale" priority="30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68">
    <cfRule type="colorScale" priority="29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71">
    <cfRule type="colorScale" priority="29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79">
    <cfRule type="colorScale" priority="29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82">
    <cfRule type="colorScale" priority="29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93">
    <cfRule type="colorScale" priority="29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96">
    <cfRule type="colorScale" priority="29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05">
    <cfRule type="colorScale" priority="29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08">
    <cfRule type="colorScale" priority="29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16">
    <cfRule type="colorScale" priority="30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19">
    <cfRule type="colorScale" priority="30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38">
    <cfRule type="colorScale" priority="30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41">
    <cfRule type="colorScale" priority="30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6">
    <cfRule type="colorScale" priority="2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60">
    <cfRule type="colorScale" priority="30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63">
    <cfRule type="colorScale" priority="30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68">
    <cfRule type="colorScale" priority="30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71">
    <cfRule type="colorScale" priority="30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89">
    <cfRule type="colorScale" priority="30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95">
    <cfRule type="colorScale" priority="30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98">
    <cfRule type="colorScale" priority="30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04">
    <cfRule type="colorScale" priority="30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07">
    <cfRule type="colorScale" priority="30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14">
    <cfRule type="colorScale" priority="30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17">
    <cfRule type="colorScale" priority="30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36">
    <cfRule type="colorScale" priority="30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54">
    <cfRule type="colorScale" priority="30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72">
    <cfRule type="colorScale" priority="30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76">
    <cfRule type="colorScale" priority="30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79">
    <cfRule type="colorScale" priority="30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84">
    <cfRule type="colorScale" priority="30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87">
    <cfRule type="colorScale" priority="30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93">
    <cfRule type="colorScale" priority="30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96">
    <cfRule type="colorScale" priority="30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13">
    <cfRule type="colorScale" priority="30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25">
    <cfRule type="colorScale" priority="30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29">
    <cfRule type="colorScale" priority="30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32">
    <cfRule type="colorScale" priority="30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51">
    <cfRule type="colorScale" priority="30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69">
    <cfRule type="colorScale" priority="30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90">
    <cfRule type="colorScale" priority="30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">
    <cfRule type="colorScale" priority="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06">
    <cfRule type="colorScale" priority="32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09">
    <cfRule type="colorScale" priority="30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12">
    <cfRule type="colorScale" priority="30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19">
    <cfRule type="colorScale" priority="30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22">
    <cfRule type="colorScale" priority="30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28">
    <cfRule type="colorScale" priority="30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31">
    <cfRule type="colorScale" priority="30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4">
    <cfRule type="colorScale" priority="2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51">
    <cfRule type="colorScale" priority="30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54">
    <cfRule type="colorScale" priority="30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61">
    <cfRule type="colorScale" priority="30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64">
    <cfRule type="colorScale" priority="30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69">
    <cfRule type="colorScale" priority="30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75">
    <cfRule type="colorScale" priority="30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78">
    <cfRule type="colorScale" priority="30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84">
    <cfRule type="colorScale" priority="30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87">
    <cfRule type="colorScale" priority="30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95">
    <cfRule type="colorScale" priority="31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98">
    <cfRule type="colorScale" priority="31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20">
    <cfRule type="colorScale" priority="31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35">
    <cfRule type="colorScale" priority="31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38">
    <cfRule type="colorScale" priority="31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47">
    <cfRule type="colorScale" priority="31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50">
    <cfRule type="colorScale" priority="31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62">
    <cfRule type="colorScale" priority="31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65">
    <cfRule type="colorScale" priority="31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84">
    <cfRule type="colorScale" priority="31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87">
    <cfRule type="colorScale" priority="31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96">
    <cfRule type="colorScale" priority="31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99">
    <cfRule type="colorScale" priority="31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20">
    <cfRule type="colorScale" priority="31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23">
    <cfRule type="colorScale" priority="31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31">
    <cfRule type="colorScale" priority="31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34">
    <cfRule type="colorScale" priority="31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39">
    <cfRule type="colorScale" priority="31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42">
    <cfRule type="colorScale" priority="31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63">
    <cfRule type="colorScale" priority="31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66">
    <cfRule type="colorScale" priority="31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72">
    <cfRule type="colorScale" priority="31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75">
    <cfRule type="colorScale" priority="31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93">
    <cfRule type="colorScale" priority="31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96">
    <cfRule type="colorScale" priority="31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0">
    <cfRule type="colorScale" priority="2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02">
    <cfRule type="colorScale" priority="31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05">
    <cfRule type="colorScale" priority="31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46">
    <cfRule type="colorScale" priority="31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61">
    <cfRule type="colorScale" priority="31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64">
    <cfRule type="colorScale" priority="31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74">
    <cfRule type="colorScale" priority="31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77">
    <cfRule type="colorScale" priority="31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90">
    <cfRule type="colorScale" priority="31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93">
    <cfRule type="colorScale" priority="31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">
    <cfRule type="colorScale" priority="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09">
    <cfRule type="colorScale" priority="31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27">
    <cfRule type="colorScale" priority="31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30">
    <cfRule type="colorScale" priority="31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37">
    <cfRule type="colorScale" priority="31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40">
    <cfRule type="colorScale" priority="31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49">
    <cfRule type="colorScale" priority="31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52">
    <cfRule type="colorScale" priority="31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58">
    <cfRule type="colorScale" priority="31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61">
    <cfRule type="colorScale" priority="31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70">
    <cfRule type="colorScale" priority="32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73">
    <cfRule type="colorScale" priority="31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85">
    <cfRule type="colorScale" priority="31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99">
    <cfRule type="colorScale" priority="32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02">
    <cfRule type="colorScale" priority="32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10">
    <cfRule type="colorScale" priority="32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13">
    <cfRule type="colorScale" priority="32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21">
    <cfRule type="colorScale" priority="32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24">
    <cfRule type="colorScale" priority="32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27">
    <cfRule type="colorScale" priority="32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49">
    <cfRule type="colorScale" priority="32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6">
    <cfRule type="colorScale" priority="3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69">
    <cfRule type="colorScale" priority="32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73">
    <cfRule type="colorScale" priority="32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9">
    <cfRule type="colorScale" priority="3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92">
    <cfRule type="colorScale" priority="32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14">
    <cfRule type="colorScale" priority="32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17">
    <cfRule type="colorScale" priority="32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22">
    <cfRule type="colorScale" priority="32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25">
    <cfRule type="colorScale" priority="32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35">
    <cfRule type="colorScale" priority="32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38">
    <cfRule type="colorScale" priority="32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45">
    <cfRule type="colorScale" priority="32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49">
    <cfRule type="colorScale" priority="32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52">
    <cfRule type="colorScale" priority="32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69">
    <cfRule type="colorScale" priority="32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72">
    <cfRule type="colorScale" priority="32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98">
    <cfRule type="colorScale" priority="32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17">
    <cfRule type="colorScale" priority="32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42">
    <cfRule type="colorScale" priority="32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63">
    <cfRule type="colorScale" priority="32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03">
    <cfRule type="colorScale" priority="32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06">
    <cfRule type="colorScale" priority="32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17">
    <cfRule type="colorScale" priority="32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21">
    <cfRule type="colorScale" priority="33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24">
    <cfRule type="colorScale" priority="32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27">
    <cfRule type="colorScale" priority="32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64">
    <cfRule type="colorScale" priority="32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89">
    <cfRule type="colorScale" priority="33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9">
    <cfRule type="colorScale" priority="3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92">
    <cfRule type="colorScale" priority="33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15">
    <cfRule type="colorScale" priority="33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44">
    <cfRule type="colorScale" priority="33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49">
    <cfRule type="colorScale" priority="33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52">
    <cfRule type="colorScale" priority="33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58">
    <cfRule type="colorScale" priority="33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61">
    <cfRule type="colorScale" priority="33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69">
    <cfRule type="colorScale" priority="33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72">
    <cfRule type="colorScale" priority="33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76">
    <cfRule type="colorScale" priority="33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79">
    <cfRule type="colorScale" priority="33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85">
    <cfRule type="colorScale" priority="33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88">
    <cfRule type="colorScale" priority="33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97">
    <cfRule type="colorScale" priority="33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00">
    <cfRule type="colorScale" priority="33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10">
    <cfRule type="colorScale" priority="33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13">
    <cfRule type="colorScale" priority="33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18">
    <cfRule type="colorScale" priority="33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21">
    <cfRule type="colorScale" priority="33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31">
    <cfRule type="colorScale" priority="33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35">
    <cfRule type="colorScale" priority="33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38">
    <cfRule type="colorScale" priority="33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46">
    <cfRule type="colorScale" priority="33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49">
    <cfRule type="colorScale" priority="33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53">
    <cfRule type="colorScale" priority="33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65">
    <cfRule type="colorScale" priority="33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68">
    <cfRule type="colorScale" priority="33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76">
    <cfRule type="colorScale" priority="33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81">
    <cfRule type="colorScale" priority="33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84">
    <cfRule type="colorScale" priority="33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95">
    <cfRule type="colorScale" priority="33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98">
    <cfRule type="colorScale" priority="33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09">
    <cfRule type="colorScale" priority="34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12">
    <cfRule type="colorScale" priority="33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15">
    <cfRule type="colorScale" priority="33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25">
    <cfRule type="colorScale" priority="33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28">
    <cfRule type="colorScale" priority="33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33">
    <cfRule type="colorScale" priority="33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36">
    <cfRule type="colorScale" priority="33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4">
    <cfRule type="colorScale" priority="3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45">
    <cfRule type="colorScale" priority="33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48">
    <cfRule type="colorScale" priority="33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55">
    <cfRule type="colorScale" priority="33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58">
    <cfRule type="colorScale" priority="33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81">
    <cfRule type="colorScale" priority="33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04">
    <cfRule type="colorScale" priority="33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28">
    <cfRule type="colorScale" priority="33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31">
    <cfRule type="colorScale" priority="33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40">
    <cfRule type="colorScale" priority="33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43">
    <cfRule type="colorScale" priority="33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49">
    <cfRule type="colorScale" priority="33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52">
    <cfRule type="colorScale" priority="33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60">
    <cfRule type="colorScale" priority="33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63">
    <cfRule type="colorScale" priority="33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70">
    <cfRule type="colorScale" priority="34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73">
    <cfRule type="colorScale" priority="34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82">
    <cfRule type="colorScale" priority="34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85">
    <cfRule type="colorScale" priority="34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91">
    <cfRule type="colorScale" priority="34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94">
    <cfRule type="colorScale" priority="34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97">
    <cfRule type="colorScale" priority="34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13">
    <cfRule type="colorScale" priority="34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16">
    <cfRule type="colorScale" priority="34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38">
    <cfRule type="colorScale" priority="34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53">
    <cfRule type="colorScale" priority="34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56">
    <cfRule type="colorScale" priority="34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66">
    <cfRule type="colorScale" priority="34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69">
    <cfRule type="colorScale" priority="34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82">
    <cfRule type="colorScale" priority="34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85">
    <cfRule type="colorScale" priority="34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91">
    <cfRule type="colorScale" priority="34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94">
    <cfRule type="colorScale" priority="34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04">
    <cfRule type="colorScale" priority="34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07">
    <cfRule type="colorScale" priority="34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30">
    <cfRule type="colorScale" priority="34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33">
    <cfRule type="colorScale" priority="34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39">
    <cfRule type="colorScale" priority="34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42">
    <cfRule type="colorScale" priority="34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47">
    <cfRule type="colorScale" priority="34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5">
    <cfRule type="colorScale" priority="3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50">
    <cfRule type="colorScale" priority="34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56">
    <cfRule type="colorScale" priority="34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59">
    <cfRule type="colorScale" priority="34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75">
    <cfRule type="colorScale" priority="34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78">
    <cfRule type="colorScale" priority="34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8">
    <cfRule type="colorScale" priority="3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94">
    <cfRule type="colorScale" priority="34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097">
    <cfRule type="colorScale" priority="34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03">
    <cfRule type="colorScale" priority="35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06">
    <cfRule type="colorScale" priority="34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09">
    <cfRule type="colorScale" priority="34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13">
    <cfRule type="colorScale" priority="34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30">
    <cfRule type="colorScale" priority="34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42">
    <cfRule type="colorScale" priority="34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63">
    <cfRule type="colorScale" priority="34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66">
    <cfRule type="colorScale" priority="34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73">
    <cfRule type="colorScale" priority="34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76">
    <cfRule type="colorScale" priority="34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82">
    <cfRule type="colorScale" priority="34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85">
    <cfRule type="colorScale" priority="34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94">
    <cfRule type="colorScale" priority="34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197">
    <cfRule type="colorScale" priority="34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01">
    <cfRule type="colorScale" priority="34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04">
    <cfRule type="colorScale" priority="34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19">
    <cfRule type="colorScale" priority="34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22">
    <cfRule type="colorScale" priority="34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38">
    <cfRule type="colorScale" priority="35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41">
    <cfRule type="colorScale" priority="35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60">
    <cfRule type="colorScale" priority="35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80">
    <cfRule type="colorScale" priority="35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9">
    <cfRule type="colorScale" priority="3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03">
    <cfRule type="colorScale" priority="35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06">
    <cfRule type="colorScale" priority="35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11">
    <cfRule type="colorScale" priority="35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14">
    <cfRule type="colorScale" priority="35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24">
    <cfRule type="colorScale" priority="35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27">
    <cfRule type="colorScale" priority="35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4">
    <cfRule type="colorScale" priority="3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40">
    <cfRule type="colorScale" priority="35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43">
    <cfRule type="colorScale" priority="35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63">
    <cfRule type="colorScale" priority="35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66">
    <cfRule type="colorScale" priority="35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77">
    <cfRule type="colorScale" priority="35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80">
    <cfRule type="colorScale" priority="35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85">
    <cfRule type="colorScale" priority="35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88">
    <cfRule type="colorScale" priority="35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05">
    <cfRule type="colorScale" priority="35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09">
    <cfRule type="colorScale" priority="35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12">
    <cfRule type="colorScale" priority="35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19">
    <cfRule type="colorScale" priority="35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22">
    <cfRule type="colorScale" priority="35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32">
    <cfRule type="colorScale" priority="35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35">
    <cfRule type="colorScale" priority="35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47">
    <cfRule type="colorScale" priority="35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50">
    <cfRule type="colorScale" priority="35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57">
    <cfRule type="colorScale" priority="35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60">
    <cfRule type="colorScale" priority="35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64">
    <cfRule type="colorScale" priority="35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67">
    <cfRule type="colorScale" priority="35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72">
    <cfRule type="colorScale" priority="35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75">
    <cfRule type="colorScale" priority="35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83">
    <cfRule type="colorScale" priority="35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86">
    <cfRule type="colorScale" priority="35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92">
    <cfRule type="colorScale" priority="35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495">
    <cfRule type="colorScale" priority="35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04">
    <cfRule type="colorScale" priority="36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07">
    <cfRule type="colorScale" priority="35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10">
    <cfRule type="colorScale" priority="35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23">
    <cfRule type="colorScale" priority="35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26">
    <cfRule type="colorScale" priority="35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43">
    <cfRule type="colorScale" priority="35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46">
    <cfRule type="colorScale" priority="35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55">
    <cfRule type="colorScale" priority="35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58">
    <cfRule type="colorScale" priority="35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67">
    <cfRule type="colorScale" priority="35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7">
    <cfRule type="colorScale" priority="3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70">
    <cfRule type="colorScale" priority="35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592">
    <cfRule type="colorScale" priority="35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07">
    <cfRule type="colorScale" priority="35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26">
    <cfRule type="colorScale" priority="36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29">
    <cfRule type="colorScale" priority="36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41">
    <cfRule type="colorScale" priority="36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44">
    <cfRule type="colorScale" priority="36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64">
    <cfRule type="colorScale" priority="36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67">
    <cfRule type="colorScale" priority="36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71">
    <cfRule type="colorScale" priority="36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74">
    <cfRule type="colorScale" priority="36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87">
    <cfRule type="colorScale" priority="36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90">
    <cfRule type="colorScale" priority="36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95">
    <cfRule type="colorScale" priority="36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98">
    <cfRule type="colorScale" priority="36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14">
    <cfRule type="colorScale" priority="36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17">
    <cfRule type="colorScale" priority="36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28">
    <cfRule type="colorScale" priority="36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31">
    <cfRule type="colorScale" priority="36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35">
    <cfRule type="colorScale" priority="36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38">
    <cfRule type="colorScale" priority="36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50">
    <cfRule type="colorScale" priority="36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53">
    <cfRule type="colorScale" priority="36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60">
    <cfRule type="colorScale" priority="36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63">
    <cfRule type="colorScale" priority="36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68">
    <cfRule type="colorScale" priority="37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71">
    <cfRule type="colorScale" priority="36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74">
    <cfRule type="colorScale" priority="36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84">
    <cfRule type="colorScale" priority="36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87">
    <cfRule type="colorScale" priority="36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9">
    <cfRule type="colorScale" priority="4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98">
    <cfRule type="colorScale" priority="36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01">
    <cfRule type="colorScale" priority="36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07">
    <cfRule type="colorScale" priority="36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10">
    <cfRule type="colorScale" priority="36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15">
    <cfRule type="colorScale" priority="36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18">
    <cfRule type="colorScale" priority="36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2">
    <cfRule type="colorScale" priority="3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30">
    <cfRule type="colorScale" priority="36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33">
    <cfRule type="colorScale" priority="36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5">
    <cfRule type="colorScale" priority="3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58">
    <cfRule type="colorScale" priority="36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83">
    <cfRule type="colorScale" priority="36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86">
    <cfRule type="colorScale" priority="36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94">
    <cfRule type="colorScale" priority="36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97">
    <cfRule type="colorScale" priority="36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04">
    <cfRule type="colorScale" priority="36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07">
    <cfRule type="colorScale" priority="36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15">
    <cfRule type="colorScale" priority="36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18">
    <cfRule type="colorScale" priority="36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32">
    <cfRule type="colorScale" priority="36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35">
    <cfRule type="colorScale" priority="36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48">
    <cfRule type="colorScale" priority="36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51">
    <cfRule type="colorScale" priority="36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70">
    <cfRule type="colorScale" priority="36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999">
    <cfRule type="colorScale" priority="37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02">
    <cfRule type="colorScale" priority="37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11">
    <cfRule type="colorScale" priority="37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14">
    <cfRule type="colorScale" priority="37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29">
    <cfRule type="colorScale" priority="37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32">
    <cfRule type="colorScale" priority="37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43">
    <cfRule type="colorScale" priority="37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46">
    <cfRule type="colorScale" priority="37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59">
    <cfRule type="colorScale" priority="37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62">
    <cfRule type="colorScale" priority="37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69">
    <cfRule type="colorScale" priority="37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72">
    <cfRule type="colorScale" priority="37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78">
    <cfRule type="colorScale" priority="37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81">
    <cfRule type="colorScale" priority="37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85">
    <cfRule type="colorScale" priority="37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88">
    <cfRule type="colorScale" priority="37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95">
    <cfRule type="colorScale" priority="37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99">
    <cfRule type="colorScale" priority="37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02">
    <cfRule type="colorScale" priority="37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09">
    <cfRule type="colorScale" priority="40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12">
    <cfRule type="colorScale" priority="37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15">
    <cfRule type="colorScale" priority="37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41">
    <cfRule type="colorScale" priority="37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67">
    <cfRule type="colorScale" priority="37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91">
    <cfRule type="colorScale" priority="37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22">
    <cfRule type="colorScale" priority="37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25">
    <cfRule type="colorScale" priority="37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30">
    <cfRule type="colorScale" priority="37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33">
    <cfRule type="colorScale" priority="37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43">
    <cfRule type="colorScale" priority="37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46">
    <cfRule type="colorScale" priority="37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71">
    <cfRule type="colorScale" priority="37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74">
    <cfRule type="colorScale" priority="37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88">
    <cfRule type="colorScale" priority="37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91">
    <cfRule type="colorScale" priority="37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97">
    <cfRule type="colorScale" priority="37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0">
    <cfRule type="colorScale" priority="3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00">
    <cfRule type="colorScale" priority="37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11">
    <cfRule type="colorScale" priority="37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14">
    <cfRule type="colorScale" priority="37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30">
    <cfRule type="colorScale" priority="37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66">
    <cfRule type="colorScale" priority="38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69">
    <cfRule type="colorScale" priority="37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392">
    <cfRule type="colorScale" priority="38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">
    <cfRule type="colorScale" priority="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06">
    <cfRule type="colorScale" priority="38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09">
    <cfRule type="colorScale" priority="38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17">
    <cfRule type="colorScale" priority="38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20">
    <cfRule type="colorScale" priority="38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26">
    <cfRule type="colorScale" priority="38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29">
    <cfRule type="colorScale" priority="38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55">
    <cfRule type="colorScale" priority="38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58">
    <cfRule type="colorScale" priority="38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66">
    <cfRule type="colorScale" priority="38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69">
    <cfRule type="colorScale" priority="38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80">
    <cfRule type="colorScale" priority="38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83">
    <cfRule type="colorScale" priority="38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97">
    <cfRule type="colorScale" priority="38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00">
    <cfRule type="colorScale" priority="38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31">
    <cfRule type="colorScale" priority="38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34">
    <cfRule type="colorScale" priority="38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51">
    <cfRule type="colorScale" priority="38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6">
    <cfRule type="colorScale" priority="3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64">
    <cfRule type="colorScale" priority="38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67">
    <cfRule type="colorScale" priority="38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87">
    <cfRule type="colorScale" priority="38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9">
    <cfRule type="colorScale" priority="3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08">
    <cfRule type="colorScale" priority="38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11">
    <cfRule type="colorScale" priority="38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34">
    <cfRule type="colorScale" priority="38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50">
    <cfRule type="colorScale" priority="38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54">
    <cfRule type="colorScale" priority="38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57">
    <cfRule type="colorScale" priority="38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74">
    <cfRule type="colorScale" priority="38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77">
    <cfRule type="colorScale" priority="38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90">
    <cfRule type="colorScale" priority="38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693">
    <cfRule type="colorScale" priority="38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56">
    <cfRule type="colorScale" priority="38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69">
    <cfRule type="colorScale" priority="38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86">
    <cfRule type="colorScale" priority="38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07">
    <cfRule type="colorScale" priority="39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10">
    <cfRule type="colorScale" priority="39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19">
    <cfRule type="colorScale" priority="39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22">
    <cfRule type="colorScale" priority="39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36">
    <cfRule type="colorScale" priority="39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57">
    <cfRule type="colorScale" priority="39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60">
    <cfRule type="colorScale" priority="39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80">
    <cfRule type="colorScale" priority="39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10">
    <cfRule type="colorScale" priority="39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13">
    <cfRule type="colorScale" priority="39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36">
    <cfRule type="colorScale" priority="39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39">
    <cfRule type="colorScale" priority="39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4">
    <cfRule type="colorScale" priority="3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58">
    <cfRule type="colorScale" priority="39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76">
    <cfRule type="colorScale" priority="39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79">
    <cfRule type="colorScale" priority="39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98">
    <cfRule type="colorScale" priority="39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20">
    <cfRule type="colorScale" priority="39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44">
    <cfRule type="colorScale" priority="39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59">
    <cfRule type="colorScale" priority="39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62">
    <cfRule type="colorScale" priority="39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82">
    <cfRule type="colorScale" priority="39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85">
    <cfRule type="colorScale" priority="39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15">
    <cfRule type="colorScale" priority="39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42">
    <cfRule type="colorScale" priority="39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45">
    <cfRule type="colorScale" priority="39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69">
    <cfRule type="colorScale" priority="39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91">
    <cfRule type="colorScale" priority="39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20">
    <cfRule type="colorScale" priority="39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23">
    <cfRule type="colorScale" priority="39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35">
    <cfRule type="colorScale" priority="40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38">
    <cfRule type="colorScale" priority="40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4">
    <cfRule type="colorScale" priority="3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49">
    <cfRule type="colorScale" priority="40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67">
    <cfRule type="colorScale" priority="40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7">
    <cfRule type="colorScale" priority="3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70">
    <cfRule type="colorScale" priority="40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79">
    <cfRule type="colorScale" priority="40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82">
    <cfRule type="colorScale" priority="40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04">
    <cfRule type="colorScale" priority="40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17">
    <cfRule type="colorScale" priority="40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31">
    <cfRule type="colorScale" priority="40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34">
    <cfRule type="colorScale" priority="40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58">
    <cfRule type="colorScale" priority="40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61">
    <cfRule type="colorScale" priority="40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7">
    <cfRule type="colorScale" priority="3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73">
    <cfRule type="colorScale" priority="40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76">
    <cfRule type="colorScale" priority="40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82">
    <cfRule type="colorScale" priority="40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85">
    <cfRule type="colorScale" priority="40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0">
    <cfRule type="colorScale" priority="3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09">
    <cfRule type="colorScale" priority="40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34">
    <cfRule type="colorScale" priority="40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48">
    <cfRule type="colorScale" priority="40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51">
    <cfRule type="colorScale" priority="40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77">
    <cfRule type="colorScale" priority="40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80">
    <cfRule type="colorScale" priority="40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84">
    <cfRule type="colorScale" priority="40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87">
    <cfRule type="colorScale" priority="40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96">
    <cfRule type="colorScale" priority="41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99">
    <cfRule type="colorScale" priority="40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02">
    <cfRule type="colorScale" priority="40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06">
    <cfRule type="colorScale" priority="40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09">
    <cfRule type="colorScale" priority="40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13">
    <cfRule type="colorScale" priority="40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16">
    <cfRule type="colorScale" priority="40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26">
    <cfRule type="colorScale" priority="40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29">
    <cfRule type="colorScale" priority="40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46">
    <cfRule type="colorScale" priority="40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65">
    <cfRule type="colorScale" priority="40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68">
    <cfRule type="colorScale" priority="40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89">
    <cfRule type="colorScale" priority="40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04">
    <cfRule type="colorScale" priority="40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2">
    <cfRule type="colorScale" priority="3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21">
    <cfRule type="colorScale" priority="40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24">
    <cfRule type="colorScale" priority="40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36">
    <cfRule type="colorScale" priority="41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39">
    <cfRule type="colorScale" priority="41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47">
    <cfRule type="colorScale" priority="41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5">
    <cfRule type="colorScale" priority="3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50">
    <cfRule type="colorScale" priority="41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57">
    <cfRule type="colorScale" priority="41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60">
    <cfRule type="colorScale" priority="41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69">
    <cfRule type="colorScale" priority="41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72">
    <cfRule type="colorScale" priority="41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89">
    <cfRule type="colorScale" priority="41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93">
    <cfRule type="colorScale" priority="41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698">
    <cfRule type="colorScale" priority="41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01">
    <cfRule type="colorScale" priority="41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18">
    <cfRule type="colorScale" priority="41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30">
    <cfRule type="colorScale" priority="41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33">
    <cfRule type="colorScale" priority="41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46">
    <cfRule type="colorScale" priority="41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49">
    <cfRule type="colorScale" priority="41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6">
    <cfRule type="colorScale" priority="3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67">
    <cfRule type="colorScale" priority="41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70">
    <cfRule type="colorScale" priority="41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78">
    <cfRule type="colorScale" priority="41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81">
    <cfRule type="colorScale" priority="41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9">
    <cfRule type="colorScale" priority="3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96">
    <cfRule type="colorScale" priority="41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799">
    <cfRule type="colorScale" priority="41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04">
    <cfRule type="colorScale" priority="41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07">
    <cfRule type="colorScale" priority="41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25">
    <cfRule type="colorScale" priority="41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28">
    <cfRule type="colorScale" priority="41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35">
    <cfRule type="colorScale" priority="41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39">
    <cfRule type="colorScale" priority="42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42">
    <cfRule type="colorScale" priority="41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45">
    <cfRule type="colorScale" priority="41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49">
    <cfRule type="colorScale" priority="41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77">
    <cfRule type="colorScale" priority="41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81">
    <cfRule type="colorScale" priority="41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84">
    <cfRule type="colorScale" priority="41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06">
    <cfRule type="colorScale" priority="41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2">
    <cfRule type="colorScale" priority="3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26">
    <cfRule type="colorScale" priority="41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41">
    <cfRule type="colorScale" priority="41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5">
    <cfRule type="colorScale" priority="3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60">
    <cfRule type="colorScale" priority="42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63">
    <cfRule type="colorScale" priority="41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989">
    <cfRule type="colorScale" priority="41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12">
    <cfRule type="colorScale" priority="41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39">
    <cfRule type="colorScale" priority="42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42">
    <cfRule type="colorScale" priority="42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50">
    <cfRule type="colorScale" priority="42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54">
    <cfRule type="colorScale" priority="42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57">
    <cfRule type="colorScale" priority="42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88">
    <cfRule type="colorScale" priority="42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9">
    <cfRule type="colorScale" priority="3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16">
    <cfRule type="colorScale" priority="42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19">
    <cfRule type="colorScale" priority="42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24">
    <cfRule type="colorScale" priority="42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27">
    <cfRule type="colorScale" priority="42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3">
    <cfRule type="colorScale" priority="3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52">
    <cfRule type="colorScale" priority="42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55">
    <cfRule type="colorScale" priority="42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6">
    <cfRule type="colorScale" priority="3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69">
    <cfRule type="colorScale" priority="42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72">
    <cfRule type="colorScale" priority="42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78">
    <cfRule type="colorScale" priority="42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81">
    <cfRule type="colorScale" priority="42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89">
    <cfRule type="colorScale" priority="42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92">
    <cfRule type="colorScale" priority="42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98">
    <cfRule type="colorScale" priority="42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01">
    <cfRule type="colorScale" priority="42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10">
    <cfRule type="colorScale" priority="42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13">
    <cfRule type="colorScale" priority="42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23">
    <cfRule type="colorScale" priority="42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27">
    <cfRule type="colorScale" priority="42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30">
    <cfRule type="colorScale" priority="42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36">
    <cfRule type="colorScale" priority="42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39">
    <cfRule type="colorScale" priority="42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50">
    <cfRule type="colorScale" priority="42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53">
    <cfRule type="colorScale" priority="42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61">
    <cfRule type="colorScale" priority="42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64">
    <cfRule type="colorScale" priority="42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74">
    <cfRule type="colorScale" priority="42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77">
    <cfRule type="colorScale" priority="42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8">
    <cfRule type="colorScale" priority="4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86">
    <cfRule type="colorScale" priority="42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89">
    <cfRule type="colorScale" priority="42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94">
    <cfRule type="colorScale" priority="42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99">
    <cfRule type="colorScale" priority="42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02">
    <cfRule type="colorScale" priority="42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09">
    <cfRule type="colorScale" priority="42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1">
    <cfRule type="colorScale" priority="4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12">
    <cfRule type="colorScale" priority="42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24">
    <cfRule type="colorScale" priority="42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27">
    <cfRule type="colorScale" priority="42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35">
    <cfRule type="colorScale" priority="42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38">
    <cfRule type="colorScale" priority="42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45">
    <cfRule type="colorScale" priority="42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48">
    <cfRule type="colorScale" priority="42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64">
    <cfRule type="colorScale" priority="42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67">
    <cfRule type="colorScale" priority="42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77">
    <cfRule type="colorScale" priority="42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80">
    <cfRule type="colorScale" priority="42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92">
    <cfRule type="colorScale" priority="43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95">
    <cfRule type="colorScale" priority="42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398">
    <cfRule type="colorScale" priority="42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02">
    <cfRule type="colorScale" priority="43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05">
    <cfRule type="colorScale" priority="43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31">
    <cfRule type="colorScale" priority="43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35">
    <cfRule type="colorScale" priority="43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38">
    <cfRule type="colorScale" priority="43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56">
    <cfRule type="colorScale" priority="43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77">
    <cfRule type="colorScale" priority="43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80">
    <cfRule type="colorScale" priority="43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92">
    <cfRule type="colorScale" priority="43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95">
    <cfRule type="colorScale" priority="43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00">
    <cfRule type="colorScale" priority="43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03">
    <cfRule type="colorScale" priority="43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07">
    <cfRule type="colorScale" priority="43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10">
    <cfRule type="colorScale" priority="43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16">
    <cfRule type="colorScale" priority="43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19">
    <cfRule type="colorScale" priority="43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24">
    <cfRule type="colorScale" priority="43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27">
    <cfRule type="colorScale" priority="43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36">
    <cfRule type="colorScale" priority="43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39">
    <cfRule type="colorScale" priority="43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46">
    <cfRule type="colorScale" priority="43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49">
    <cfRule type="colorScale" priority="43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63">
    <cfRule type="colorScale" priority="43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66">
    <cfRule type="colorScale" priority="43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74">
    <cfRule type="colorScale" priority="43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77">
    <cfRule type="colorScale" priority="43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81">
    <cfRule type="colorScale" priority="43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84">
    <cfRule type="colorScale" priority="43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9">
    <cfRule type="colorScale" priority="4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90">
    <cfRule type="colorScale" priority="44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93">
    <cfRule type="colorScale" priority="43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96">
    <cfRule type="colorScale" priority="43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12">
    <cfRule type="colorScale" priority="43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15">
    <cfRule type="colorScale" priority="43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21">
    <cfRule type="colorScale" priority="43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24">
    <cfRule type="colorScale" priority="43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42">
    <cfRule type="colorScale" priority="43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45">
    <cfRule type="colorScale" priority="43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53">
    <cfRule type="colorScale" priority="43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56">
    <cfRule type="colorScale" priority="43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68">
    <cfRule type="colorScale" priority="43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77">
    <cfRule type="colorScale" priority="43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680">
    <cfRule type="colorScale" priority="43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06">
    <cfRule type="colorScale" priority="43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11">
    <cfRule type="colorScale" priority="43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28">
    <cfRule type="colorScale" priority="43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31">
    <cfRule type="colorScale" priority="43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36">
    <cfRule type="colorScale" priority="43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39">
    <cfRule type="colorScale" priority="43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62">
    <cfRule type="colorScale" priority="43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74">
    <cfRule type="colorScale" priority="44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77">
    <cfRule type="colorScale" priority="44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89">
    <cfRule type="colorScale" priority="44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92">
    <cfRule type="colorScale" priority="44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04">
    <cfRule type="colorScale" priority="44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07">
    <cfRule type="colorScale" priority="44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15">
    <cfRule type="colorScale" priority="44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18">
    <cfRule type="colorScale" priority="44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23">
    <cfRule type="colorScale" priority="44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26">
    <cfRule type="colorScale" priority="44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29">
    <cfRule type="colorScale" priority="44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47">
    <cfRule type="colorScale" priority="44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64">
    <cfRule type="colorScale" priority="44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67">
    <cfRule type="colorScale" priority="44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81">
    <cfRule type="colorScale" priority="44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96">
    <cfRule type="colorScale" priority="44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99">
    <cfRule type="colorScale" priority="44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20">
    <cfRule type="colorScale" priority="44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24">
    <cfRule type="colorScale" priority="44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27">
    <cfRule type="colorScale" priority="44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36">
    <cfRule type="colorScale" priority="44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40">
    <cfRule type="colorScale" priority="44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43">
    <cfRule type="colorScale" priority="44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53">
    <cfRule type="colorScale" priority="44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57">
    <cfRule type="colorScale" priority="44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60">
    <cfRule type="colorScale" priority="44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77">
    <cfRule type="colorScale" priority="44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80">
    <cfRule type="colorScale" priority="44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86">
    <cfRule type="colorScale" priority="44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89">
    <cfRule type="colorScale" priority="44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0">
    <cfRule type="colorScale" priority="4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02">
    <cfRule type="colorScale" priority="44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05">
    <cfRule type="colorScale" priority="44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15">
    <cfRule type="colorScale" priority="44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18">
    <cfRule type="colorScale" priority="44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3">
    <cfRule type="colorScale" priority="4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34">
    <cfRule type="colorScale" priority="44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37">
    <cfRule type="colorScale" priority="44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55">
    <cfRule type="colorScale" priority="44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58">
    <cfRule type="colorScale" priority="44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65">
    <cfRule type="colorScale" priority="44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68">
    <cfRule type="colorScale" priority="44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7">
    <cfRule type="colorScale" priority="4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78">
    <cfRule type="colorScale" priority="44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81">
    <cfRule type="colorScale" priority="44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90">
    <cfRule type="colorScale" priority="44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093">
    <cfRule type="colorScale" priority="44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05">
    <cfRule type="colorScale" priority="44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08">
    <cfRule type="colorScale" priority="44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20">
    <cfRule type="colorScale" priority="45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23">
    <cfRule type="colorScale" priority="44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26">
    <cfRule type="colorScale" priority="44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30">
    <cfRule type="colorScale" priority="44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33">
    <cfRule type="colorScale" priority="44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43">
    <cfRule type="colorScale" priority="45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46">
    <cfRule type="colorScale" priority="45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63">
    <cfRule type="colorScale" priority="45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73">
    <cfRule type="colorScale" priority="45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76">
    <cfRule type="colorScale" priority="45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90">
    <cfRule type="colorScale" priority="45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193">
    <cfRule type="colorScale" priority="45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02">
    <cfRule type="colorScale" priority="45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05">
    <cfRule type="colorScale" priority="45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16">
    <cfRule type="colorScale" priority="45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19">
    <cfRule type="colorScale" priority="45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40">
    <cfRule type="colorScale" priority="45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43">
    <cfRule type="colorScale" priority="45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48">
    <cfRule type="colorScale" priority="45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51">
    <cfRule type="colorScale" priority="45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55">
    <cfRule type="colorScale" priority="45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58">
    <cfRule type="colorScale" priority="45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67">
    <cfRule type="colorScale" priority="45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70">
    <cfRule type="colorScale" priority="45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77">
    <cfRule type="colorScale" priority="45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8">
    <cfRule type="colorScale" priority="4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80">
    <cfRule type="colorScale" priority="45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88">
    <cfRule type="colorScale" priority="46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91">
    <cfRule type="colorScale" priority="45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94">
    <cfRule type="colorScale" priority="45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08">
    <cfRule type="colorScale" priority="45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11">
    <cfRule type="colorScale" priority="45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21">
    <cfRule type="colorScale" priority="45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24">
    <cfRule type="colorScale" priority="45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31">
    <cfRule type="colorScale" priority="45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34">
    <cfRule type="colorScale" priority="45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44">
    <cfRule type="colorScale" priority="45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47">
    <cfRule type="colorScale" priority="45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51">
    <cfRule type="colorScale" priority="45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54">
    <cfRule type="colorScale" priority="45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58">
    <cfRule type="colorScale" priority="45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61">
    <cfRule type="colorScale" priority="45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67">
    <cfRule type="colorScale" priority="45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70">
    <cfRule type="colorScale" priority="45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76">
    <cfRule type="colorScale" priority="45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79">
    <cfRule type="colorScale" priority="45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87">
    <cfRule type="colorScale" priority="45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390">
    <cfRule type="colorScale" priority="45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22">
    <cfRule type="colorScale" priority="45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43">
    <cfRule type="colorScale" priority="45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46">
    <cfRule type="colorScale" priority="45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50">
    <cfRule type="colorScale" priority="45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53">
    <cfRule type="colorScale" priority="45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61">
    <cfRule type="colorScale" priority="45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64">
    <cfRule type="colorScale" priority="45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83">
    <cfRule type="colorScale" priority="45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98">
    <cfRule type="colorScale" priority="46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01">
    <cfRule type="colorScale" priority="45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24">
    <cfRule type="colorScale" priority="46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45">
    <cfRule type="colorScale" priority="46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48">
    <cfRule type="colorScale" priority="46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5">
    <cfRule type="colorScale" priority="4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79">
    <cfRule type="colorScale" priority="46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8">
    <cfRule type="colorScale" priority="4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83">
    <cfRule type="colorScale" priority="46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09">
    <cfRule type="colorScale" priority="46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12">
    <cfRule type="colorScale" priority="46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35">
    <cfRule type="colorScale" priority="46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38">
    <cfRule type="colorScale" priority="46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42">
    <cfRule type="colorScale" priority="46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45">
    <cfRule type="colorScale" priority="46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58">
    <cfRule type="colorScale" priority="46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61">
    <cfRule type="colorScale" priority="46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65">
    <cfRule type="colorScale" priority="46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68">
    <cfRule type="colorScale" priority="46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77">
    <cfRule type="colorScale" priority="46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81">
    <cfRule type="colorScale" priority="46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84">
    <cfRule type="colorScale" priority="46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93">
    <cfRule type="colorScale" priority="46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96">
    <cfRule type="colorScale" priority="46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06">
    <cfRule type="colorScale" priority="46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09">
    <cfRule type="colorScale" priority="46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27">
    <cfRule type="colorScale" priority="46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30">
    <cfRule type="colorScale" priority="46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48">
    <cfRule type="colorScale" priority="46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51">
    <cfRule type="colorScale" priority="46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62">
    <cfRule type="colorScale" priority="46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65">
    <cfRule type="colorScale" priority="46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76">
    <cfRule type="colorScale" priority="46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79">
    <cfRule type="colorScale" priority="46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94">
    <cfRule type="colorScale" priority="46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97">
    <cfRule type="colorScale" priority="46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05">
    <cfRule type="colorScale" priority="46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08">
    <cfRule type="colorScale" priority="46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20">
    <cfRule type="colorScale" priority="46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23">
    <cfRule type="colorScale" priority="46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43">
    <cfRule type="colorScale" priority="46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46">
    <cfRule type="colorScale" priority="46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51">
    <cfRule type="colorScale" priority="47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54">
    <cfRule type="colorScale" priority="46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57">
    <cfRule type="colorScale" priority="46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66">
    <cfRule type="colorScale" priority="46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69">
    <cfRule type="colorScale" priority="46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7">
    <cfRule type="colorScale" priority="4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75">
    <cfRule type="colorScale" priority="46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78">
    <cfRule type="colorScale" priority="46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84">
    <cfRule type="colorScale" priority="46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87">
    <cfRule type="colorScale" priority="46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98">
    <cfRule type="colorScale" priority="47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01">
    <cfRule type="colorScale" priority="47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15">
    <cfRule type="colorScale" priority="47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18">
    <cfRule type="colorScale" priority="47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39">
    <cfRule type="colorScale" priority="47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42">
    <cfRule type="colorScale" priority="47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50">
    <cfRule type="colorScale" priority="47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53">
    <cfRule type="colorScale" priority="47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70">
    <cfRule type="colorScale" priority="47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73">
    <cfRule type="colorScale" priority="47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84">
    <cfRule type="colorScale" priority="47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987">
    <cfRule type="colorScale" priority="47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05">
    <cfRule type="colorScale" priority="47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08">
    <cfRule type="colorScale" priority="47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18">
    <cfRule type="colorScale" priority="47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23">
    <cfRule type="colorScale" priority="47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26">
    <cfRule type="colorScale" priority="47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51">
    <cfRule type="colorScale" priority="47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77">
    <cfRule type="colorScale" priority="47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8">
    <cfRule type="colorScale" priority="4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00">
    <cfRule type="colorScale" priority="47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1">
    <cfRule type="colorScale" priority="4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23">
    <cfRule type="colorScale" priority="47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28">
    <cfRule type="colorScale" priority="47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31">
    <cfRule type="colorScale" priority="47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42">
    <cfRule type="colorScale" priority="48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45">
    <cfRule type="colorScale" priority="47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48">
    <cfRule type="colorScale" priority="47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60">
    <cfRule type="colorScale" priority="47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63">
    <cfRule type="colorScale" priority="47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70">
    <cfRule type="colorScale" priority="47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73">
    <cfRule type="colorScale" priority="47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92">
    <cfRule type="colorScale" priority="47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96">
    <cfRule type="colorScale" priority="47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199">
    <cfRule type="colorScale" priority="47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03">
    <cfRule type="colorScale" priority="47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06">
    <cfRule type="colorScale" priority="47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12">
    <cfRule type="colorScale" priority="47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15">
    <cfRule type="colorScale" priority="47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19">
    <cfRule type="colorScale" priority="47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22">
    <cfRule type="colorScale" priority="47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28">
    <cfRule type="colorScale" priority="47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31">
    <cfRule type="colorScale" priority="47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40">
    <cfRule type="colorScale" priority="47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43">
    <cfRule type="colorScale" priority="47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56">
    <cfRule type="colorScale" priority="48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59">
    <cfRule type="colorScale" priority="47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82">
    <cfRule type="colorScale" priority="48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00">
    <cfRule type="colorScale" priority="48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1">
    <cfRule type="colorScale" priority="4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19">
    <cfRule type="colorScale" priority="48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22">
    <cfRule type="colorScale" priority="48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26">
    <cfRule type="colorScale" priority="48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29">
    <cfRule type="colorScale" priority="48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43">
    <cfRule type="colorScale" priority="49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46">
    <cfRule type="colorScale" priority="48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49">
    <cfRule type="colorScale" priority="48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58">
    <cfRule type="colorScale" priority="48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61">
    <cfRule type="colorScale" priority="48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67">
    <cfRule type="colorScale" priority="48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70">
    <cfRule type="colorScale" priority="48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84">
    <cfRule type="colorScale" priority="48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87">
    <cfRule type="colorScale" priority="48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397">
    <cfRule type="colorScale" priority="48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00">
    <cfRule type="colorScale" priority="48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06">
    <cfRule type="colorScale" priority="48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09">
    <cfRule type="colorScale" priority="48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15">
    <cfRule type="colorScale" priority="48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18">
    <cfRule type="colorScale" priority="48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26">
    <cfRule type="colorScale" priority="48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29">
    <cfRule type="colorScale" priority="48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39">
    <cfRule type="colorScale" priority="48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42">
    <cfRule type="colorScale" priority="48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46">
    <cfRule type="colorScale" priority="48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49">
    <cfRule type="colorScale" priority="48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57">
    <cfRule type="colorScale" priority="48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60">
    <cfRule type="colorScale" priority="48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74">
    <cfRule type="colorScale" priority="48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77">
    <cfRule type="colorScale" priority="48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85">
    <cfRule type="colorScale" priority="48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88">
    <cfRule type="colorScale" priority="48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10">
    <cfRule type="colorScale" priority="48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27">
    <cfRule type="colorScale" priority="48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30">
    <cfRule type="colorScale" priority="48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4">
    <cfRule type="colorScale" priority="4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49">
    <cfRule type="colorScale" priority="48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76">
    <cfRule type="colorScale" priority="48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58">
    <cfRule type="colorScale" priority="4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01">
    <cfRule type="colorScale" priority="48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19">
    <cfRule type="colorScale" priority="49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22">
    <cfRule type="colorScale" priority="48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40">
    <cfRule type="colorScale" priority="48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61">
    <cfRule type="colorScale" priority="48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75">
    <cfRule type="colorScale" priority="49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98">
    <cfRule type="colorScale" priority="49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01">
    <cfRule type="colorScale" priority="49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51">
    <cfRule type="colorScale" priority="49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38">
    <cfRule type="colorScale" priority="49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43">
    <cfRule type="colorScale" priority="49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46">
    <cfRule type="colorScale" priority="49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53">
    <cfRule type="colorScale" priority="49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56">
    <cfRule type="colorScale" priority="49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71">
    <cfRule type="colorScale" priority="49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74">
    <cfRule type="colorScale" priority="49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85">
    <cfRule type="colorScale" priority="49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88">
    <cfRule type="colorScale" priority="49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93">
    <cfRule type="colorScale" priority="49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96">
    <cfRule type="colorScale" priority="49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01">
    <cfRule type="colorScale" priority="49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04">
    <cfRule type="colorScale" priority="49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13">
    <cfRule type="colorScale" priority="49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16">
    <cfRule type="colorScale" priority="49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29">
    <cfRule type="colorScale" priority="49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32">
    <cfRule type="colorScale" priority="49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41">
    <cfRule type="colorScale" priority="49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44">
    <cfRule type="colorScale" priority="49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55">
    <cfRule type="colorScale" priority="49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58">
    <cfRule type="colorScale" priority="49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64">
    <cfRule type="colorScale" priority="49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67">
    <cfRule type="colorScale" priority="49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78">
    <cfRule type="colorScale" priority="49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81">
    <cfRule type="colorScale" priority="49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94">
    <cfRule type="colorScale" priority="49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97">
    <cfRule type="colorScale" priority="49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">
    <cfRule type="colorScale" priority="51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07">
    <cfRule type="colorScale" priority="49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10">
    <cfRule type="colorScale" priority="49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19">
    <cfRule type="colorScale" priority="49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22">
    <cfRule type="colorScale" priority="49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29">
    <cfRule type="colorScale" priority="49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32">
    <cfRule type="colorScale" priority="49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5">
    <cfRule type="colorScale" priority="4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51">
    <cfRule type="colorScale" priority="51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54">
    <cfRule type="colorScale" priority="49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57">
    <cfRule type="colorScale" priority="49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71">
    <cfRule type="colorScale" priority="49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75">
    <cfRule type="colorScale" priority="50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78">
    <cfRule type="colorScale" priority="50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95">
    <cfRule type="colorScale" priority="50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10">
    <cfRule type="colorScale" priority="50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13">
    <cfRule type="colorScale" priority="50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22">
    <cfRule type="colorScale" priority="50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25">
    <cfRule type="colorScale" priority="50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32">
    <cfRule type="colorScale" priority="50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37">
    <cfRule type="colorScale" priority="50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40">
    <cfRule type="colorScale" priority="50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44">
    <cfRule type="colorScale" priority="50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47">
    <cfRule type="colorScale" priority="50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72">
    <cfRule type="colorScale" priority="50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75">
    <cfRule type="colorScale" priority="50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80">
    <cfRule type="colorScale" priority="50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84">
    <cfRule type="colorScale" priority="50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88">
    <cfRule type="colorScale" priority="50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91">
    <cfRule type="colorScale" priority="50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03">
    <cfRule type="colorScale" priority="50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06">
    <cfRule type="colorScale" priority="50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23">
    <cfRule type="colorScale" priority="50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26">
    <cfRule type="colorScale" priority="50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34">
    <cfRule type="colorScale" priority="50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37">
    <cfRule type="colorScale" priority="50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45">
    <cfRule type="colorScale" priority="50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48">
    <cfRule type="colorScale" priority="50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62">
    <cfRule type="colorScale" priority="50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87">
    <cfRule type="colorScale" priority="50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11">
    <cfRule type="colorScale" priority="50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35">
    <cfRule type="colorScale" priority="50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38">
    <cfRule type="colorScale" priority="50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46">
    <cfRule type="colorScale" priority="50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49">
    <cfRule type="colorScale" priority="50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54">
    <cfRule type="colorScale" priority="50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57">
    <cfRule type="colorScale" priority="50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6">
    <cfRule type="colorScale" priority="4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80">
    <cfRule type="colorScale" priority="50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9">
    <cfRule type="colorScale" priority="4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00">
    <cfRule type="colorScale" priority="50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15">
    <cfRule type="colorScale" priority="51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18">
    <cfRule type="colorScale" priority="50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50">
    <cfRule type="colorScale" priority="50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77">
    <cfRule type="colorScale" priority="51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93">
    <cfRule type="colorScale" priority="51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96">
    <cfRule type="colorScale" priority="51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04">
    <cfRule type="colorScale" priority="51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07">
    <cfRule type="colorScale" priority="51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10">
    <cfRule type="colorScale" priority="51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32">
    <cfRule type="colorScale" priority="51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60">
    <cfRule type="colorScale" priority="51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587">
    <cfRule type="colorScale" priority="51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70">
    <cfRule type="colorScale" priority="4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7">
    <cfRule type="colorScale" priority="4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36">
    <cfRule type="colorScale" priority="4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40">
    <cfRule type="colorScale" priority="4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43">
    <cfRule type="colorScale" priority="4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5">
    <cfRule type="colorScale" priority="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60">
    <cfRule type="colorScale" priority="5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63">
    <cfRule type="colorScale" priority="5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66">
    <cfRule type="colorScale" priority="4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94">
    <cfRule type="colorScale" priority="5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08">
    <cfRule type="colorScale" priority="5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34">
    <cfRule type="colorScale" priority="5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37">
    <cfRule type="colorScale" priority="5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59">
    <cfRule type="colorScale" priority="5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81">
    <cfRule type="colorScale" priority="5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84">
    <cfRule type="colorScale" priority="5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02">
    <cfRule type="colorScale" priority="5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13">
    <cfRule type="colorScale" priority="5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16">
    <cfRule type="colorScale" priority="5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3">
    <cfRule type="colorScale" priority="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32">
    <cfRule type="colorScale" priority="5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59">
    <cfRule type="colorScale" priority="5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62">
    <cfRule type="colorScale" priority="5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92">
    <cfRule type="colorScale" priority="5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95">
    <cfRule type="colorScale" priority="5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19">
    <cfRule type="colorScale" priority="5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37">
    <cfRule type="colorScale" priority="5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55">
    <cfRule type="colorScale" priority="9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58">
    <cfRule type="colorScale" priority="5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61">
    <cfRule type="colorScale" priority="5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66">
    <cfRule type="colorScale" priority="5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69">
    <cfRule type="colorScale" priority="5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73">
    <cfRule type="colorScale" priority="5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76">
    <cfRule type="colorScale" priority="5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81">
    <cfRule type="colorScale" priority="5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84">
    <cfRule type="colorScale" priority="5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03">
    <cfRule type="colorScale" priority="5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06">
    <cfRule type="colorScale" priority="5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11">
    <cfRule type="colorScale" priority="5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33">
    <cfRule type="colorScale" priority="5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52">
    <cfRule type="colorScale" priority="5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55">
    <cfRule type="colorScale" priority="5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59">
    <cfRule type="colorScale" priority="5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63">
    <cfRule type="colorScale" priority="5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66">
    <cfRule type="colorScale" priority="5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83">
    <cfRule type="colorScale" priority="6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86">
    <cfRule type="colorScale" priority="6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13">
    <cfRule type="colorScale" priority="6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34">
    <cfRule type="colorScale" priority="6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37">
    <cfRule type="colorScale" priority="6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41">
    <cfRule type="colorScale" priority="6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44">
    <cfRule type="colorScale" priority="6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71">
    <cfRule type="colorScale" priority="6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74">
    <cfRule type="colorScale" priority="6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78">
    <cfRule type="colorScale" priority="6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81">
    <cfRule type="colorScale" priority="6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00">
    <cfRule type="colorScale" priority="6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03">
    <cfRule type="colorScale" priority="6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12">
    <cfRule type="colorScale" priority="6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15">
    <cfRule type="colorScale" priority="6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28">
    <cfRule type="colorScale" priority="6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32">
    <cfRule type="colorScale" priority="6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35">
    <cfRule type="colorScale" priority="6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44">
    <cfRule type="colorScale" priority="6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47">
    <cfRule type="colorScale" priority="6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62">
    <cfRule type="colorScale" priority="6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65">
    <cfRule type="colorScale" priority="6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7">
    <cfRule type="colorScale" priority="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73">
    <cfRule type="colorScale" priority="6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76">
    <cfRule type="colorScale" priority="6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91">
    <cfRule type="colorScale" priority="6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0">
    <cfRule type="colorScale" priority="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10">
    <cfRule type="colorScale" priority="6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13">
    <cfRule type="colorScale" priority="6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18">
    <cfRule type="colorScale" priority="6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21">
    <cfRule type="colorScale" priority="6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27">
    <cfRule type="colorScale" priority="6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30">
    <cfRule type="colorScale" priority="6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34">
    <cfRule type="colorScale" priority="6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37">
    <cfRule type="colorScale" priority="6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63">
    <cfRule type="colorScale" priority="6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82">
    <cfRule type="colorScale" priority="6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85">
    <cfRule type="colorScale" priority="6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89">
    <cfRule type="colorScale" priority="6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92">
    <cfRule type="colorScale" priority="6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29">
    <cfRule type="colorScale" priority="6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62">
    <cfRule type="colorScale" priority="7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65">
    <cfRule type="colorScale" priority="6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88">
    <cfRule type="colorScale" priority="7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08">
    <cfRule type="colorScale" priority="7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12">
    <cfRule type="colorScale" priority="7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15">
    <cfRule type="colorScale" priority="7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4">
    <cfRule type="colorScale" priority="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43">
    <cfRule type="colorScale" priority="7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60">
    <cfRule type="colorScale" priority="7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64">
    <cfRule type="colorScale" priority="7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67">
    <cfRule type="colorScale" priority="7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86">
    <cfRule type="colorScale" priority="7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89">
    <cfRule type="colorScale" priority="7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93">
    <cfRule type="colorScale" priority="7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96">
    <cfRule type="colorScale" priority="7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26">
    <cfRule type="colorScale" priority="7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29">
    <cfRule type="colorScale" priority="7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54">
    <cfRule type="colorScale" priority="7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78">
    <cfRule type="colorScale" priority="7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81">
    <cfRule type="colorScale" priority="7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20">
    <cfRule type="colorScale" priority="7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23">
    <cfRule type="colorScale" priority="7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40">
    <cfRule type="colorScale" priority="7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43">
    <cfRule type="colorScale" priority="7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60">
    <cfRule type="colorScale" priority="7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79">
    <cfRule type="colorScale" priority="7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8">
    <cfRule type="colorScale" priority="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97">
    <cfRule type="colorScale" priority="7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00">
    <cfRule type="colorScale" priority="7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2">
    <cfRule type="colorScale" priority="1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22">
    <cfRule type="colorScale" priority="7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25">
    <cfRule type="colorScale" priority="7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5">
    <cfRule type="colorScale" priority="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53">
    <cfRule type="colorScale" priority="7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82">
    <cfRule type="colorScale" priority="7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9">
    <cfRule type="colorScale" priority="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07">
    <cfRule type="colorScale" priority="7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10">
    <cfRule type="colorScale" priority="7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14">
    <cfRule type="colorScale" priority="8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17">
    <cfRule type="colorScale" priority="8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33">
    <cfRule type="colorScale" priority="8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55">
    <cfRule type="colorScale" priority="8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58">
    <cfRule type="colorScale" priority="8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62">
    <cfRule type="colorScale" priority="8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84">
    <cfRule type="colorScale" priority="8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87">
    <cfRule type="colorScale" priority="8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14">
    <cfRule type="colorScale" priority="8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18">
    <cfRule type="colorScale" priority="8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21">
    <cfRule type="colorScale" priority="8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39">
    <cfRule type="colorScale" priority="8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63">
    <cfRule type="colorScale" priority="8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67">
    <cfRule type="colorScale" priority="8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70">
    <cfRule type="colorScale" priority="8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95">
    <cfRule type="colorScale" priority="8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2">
    <cfRule type="colorScale" priority="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23">
    <cfRule type="colorScale" priority="8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46">
    <cfRule type="colorScale" priority="8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65">
    <cfRule type="colorScale" priority="8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86">
    <cfRule type="colorScale" priority="8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90">
    <cfRule type="colorScale" priority="8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94">
    <cfRule type="colorScale" priority="8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97">
    <cfRule type="colorScale" priority="8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25">
    <cfRule type="colorScale" priority="8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28">
    <cfRule type="colorScale" priority="8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44">
    <cfRule type="colorScale" priority="8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53">
    <cfRule type="colorScale" priority="8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56">
    <cfRule type="colorScale" priority="8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65">
    <cfRule type="colorScale" priority="9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68">
    <cfRule type="colorScale" priority="8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89">
    <cfRule type="colorScale" priority="8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27">
    <cfRule type="colorScale" priority="9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56">
    <cfRule type="colorScale" priority="9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80">
    <cfRule type="colorScale" priority="9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08">
    <cfRule type="colorScale" priority="9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1">
    <cfRule type="colorScale" priority="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11">
    <cfRule type="colorScale" priority="9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18">
    <cfRule type="colorScale" priority="9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41">
    <cfRule type="colorScale" priority="9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44">
    <cfRule type="colorScale" priority="9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55">
    <cfRule type="colorScale" priority="11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58">
    <cfRule type="colorScale" priority="9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61">
    <cfRule type="colorScale" priority="9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73">
    <cfRule type="colorScale" priority="9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76">
    <cfRule type="colorScale" priority="9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96">
    <cfRule type="colorScale" priority="9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14">
    <cfRule type="colorScale" priority="9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27">
    <cfRule type="colorScale" priority="9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30">
    <cfRule type="colorScale" priority="9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34">
    <cfRule type="colorScale" priority="9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62">
    <cfRule type="colorScale" priority="9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95">
    <cfRule type="colorScale" priority="9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18">
    <cfRule type="colorScale" priority="9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22">
    <cfRule type="colorScale" priority="9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25">
    <cfRule type="colorScale" priority="9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32">
    <cfRule type="colorScale" priority="9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35">
    <cfRule type="colorScale" priority="9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5">
    <cfRule type="colorScale" priority="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56">
    <cfRule type="colorScale" priority="9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59">
    <cfRule type="colorScale" priority="9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68">
    <cfRule type="colorScale" priority="9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71">
    <cfRule type="colorScale" priority="9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99">
    <cfRule type="colorScale" priority="9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03">
    <cfRule type="colorScale" priority="9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06">
    <cfRule type="colorScale" priority="9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27">
    <cfRule type="colorScale" priority="9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47">
    <cfRule type="colorScale" priority="9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51">
    <cfRule type="colorScale" priority="10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54">
    <cfRule type="colorScale" priority="10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73">
    <cfRule type="colorScale" priority="10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00">
    <cfRule type="colorScale" priority="10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28">
    <cfRule type="colorScale" priority="10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31">
    <cfRule type="colorScale" priority="10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59">
    <cfRule type="colorScale" priority="10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6">
    <cfRule type="colorScale" priority="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85">
    <cfRule type="colorScale" priority="10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14">
    <cfRule type="colorScale" priority="10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17">
    <cfRule type="colorScale" priority="10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39">
    <cfRule type="colorScale" priority="10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65">
    <cfRule type="colorScale" priority="10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68">
    <cfRule type="colorScale" priority="10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91">
    <cfRule type="colorScale" priority="10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19">
    <cfRule type="colorScale" priority="10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47">
    <cfRule type="colorScale" priority="10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73">
    <cfRule type="colorScale" priority="10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76">
    <cfRule type="colorScale" priority="10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98">
    <cfRule type="colorScale" priority="10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4">
    <cfRule type="colorScale" priority="1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55">
    <cfRule type="colorScale" priority="11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58">
    <cfRule type="colorScale" priority="10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7">
    <cfRule type="colorScale" priority="1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75">
    <cfRule type="colorScale" priority="10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79">
    <cfRule type="colorScale" priority="10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04">
    <cfRule type="colorScale" priority="11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18">
    <cfRule type="colorScale" priority="11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40">
    <cfRule type="colorScale" priority="11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47">
    <cfRule type="colorScale" priority="11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71">
    <cfRule type="colorScale" priority="11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74">
    <cfRule type="colorScale" priority="11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99">
    <cfRule type="colorScale" priority="11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17">
    <cfRule type="colorScale" priority="11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20">
    <cfRule type="colorScale" priority="11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41">
    <cfRule type="colorScale" priority="11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64">
    <cfRule type="colorScale" priority="11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85">
    <cfRule type="colorScale" priority="11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88">
    <cfRule type="colorScale" priority="11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91">
    <cfRule type="colorScale" priority="11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1">
    <cfRule type="colorScale" priority="1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15">
    <cfRule type="colorScale" priority="11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33">
    <cfRule type="colorScale" priority="11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36">
    <cfRule type="colorScale" priority="11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40">
    <cfRule type="colorScale" priority="11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44">
    <cfRule type="colorScale" priority="11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48">
    <cfRule type="colorScale" priority="11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66">
    <cfRule type="colorScale" priority="11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90">
    <cfRule type="colorScale" priority="11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93">
    <cfRule type="colorScale" priority="11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">
    <cfRule type="colorScale" priority="1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03">
    <cfRule type="colorScale" priority="11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06">
    <cfRule type="colorScale" priority="11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14">
    <cfRule type="colorScale" priority="11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17">
    <cfRule type="colorScale" priority="11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28">
    <cfRule type="colorScale" priority="11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31">
    <cfRule type="colorScale" priority="11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35">
    <cfRule type="colorScale" priority="11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38">
    <cfRule type="colorScale" priority="11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45">
    <cfRule type="colorScale" priority="11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48">
    <cfRule type="colorScale" priority="11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56">
    <cfRule type="colorScale" priority="11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59">
    <cfRule type="colorScale" priority="11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69">
    <cfRule type="colorScale" priority="11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72">
    <cfRule type="colorScale" priority="11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78">
    <cfRule type="colorScale" priority="11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81">
    <cfRule type="colorScale" priority="11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88">
    <cfRule type="colorScale" priority="12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91">
    <cfRule type="colorScale" priority="12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94">
    <cfRule type="colorScale" priority="11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02">
    <cfRule type="colorScale" priority="12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05">
    <cfRule type="colorScale" priority="12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34">
    <cfRule type="colorScale" priority="12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64">
    <cfRule type="colorScale" priority="12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68">
    <cfRule type="colorScale" priority="12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71">
    <cfRule type="colorScale" priority="12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96">
    <cfRule type="colorScale" priority="12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24">
    <cfRule type="colorScale" priority="12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3">
    <cfRule type="colorScale" priority="1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30">
    <cfRule type="colorScale" priority="12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33">
    <cfRule type="colorScale" priority="12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39">
    <cfRule type="colorScale" priority="12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42">
    <cfRule type="colorScale" priority="12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51">
    <cfRule type="colorScale" priority="12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54">
    <cfRule type="colorScale" priority="12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65">
    <cfRule type="colorScale" priority="12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68">
    <cfRule type="colorScale" priority="12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75">
    <cfRule type="colorScale" priority="12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78">
    <cfRule type="colorScale" priority="12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8">
    <cfRule type="colorScale" priority="1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82">
    <cfRule type="colorScale" priority="12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85">
    <cfRule type="colorScale" priority="12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89">
    <cfRule type="colorScale" priority="12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92">
    <cfRule type="colorScale" priority="12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03">
    <cfRule type="colorScale" priority="13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06">
    <cfRule type="colorScale" priority="12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09">
    <cfRule type="colorScale" priority="12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1">
    <cfRule type="colorScale" priority="1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33">
    <cfRule type="colorScale" priority="12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5">
    <cfRule type="colorScale" priority="1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57">
    <cfRule type="colorScale" priority="12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8">
    <cfRule type="colorScale" priority="1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80">
    <cfRule type="colorScale" priority="12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93">
    <cfRule type="colorScale" priority="12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96">
    <cfRule type="colorScale" priority="12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24">
    <cfRule type="colorScale" priority="12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27">
    <cfRule type="colorScale" priority="12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50">
    <cfRule type="colorScale" priority="12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54">
    <cfRule type="colorScale" priority="12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57">
    <cfRule type="colorScale" priority="12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66">
    <cfRule type="colorScale" priority="12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69">
    <cfRule type="colorScale" priority="12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73">
    <cfRule type="colorScale" priority="12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76">
    <cfRule type="colorScale" priority="12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92">
    <cfRule type="colorScale" priority="13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95">
    <cfRule type="colorScale" priority="13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12">
    <cfRule type="colorScale" priority="13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15">
    <cfRule type="colorScale" priority="13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23">
    <cfRule type="colorScale" priority="13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26">
    <cfRule type="colorScale" priority="13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52">
    <cfRule type="colorScale" priority="13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56">
    <cfRule type="colorScale" priority="13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59">
    <cfRule type="colorScale" priority="13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67">
    <cfRule type="colorScale" priority="13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70">
    <cfRule type="colorScale" priority="13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86">
    <cfRule type="colorScale" priority="13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0">
    <cfRule type="colorScale" priority="1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06">
    <cfRule type="colorScale" priority="13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16">
    <cfRule type="colorScale" priority="13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19">
    <cfRule type="colorScale" priority="13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39">
    <cfRule type="colorScale" priority="13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71">
    <cfRule type="colorScale" priority="13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74">
    <cfRule type="colorScale" priority="13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79">
    <cfRule type="colorScale" priority="13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82">
    <cfRule type="colorScale" priority="13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00">
    <cfRule type="colorScale" priority="13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13">
    <cfRule type="colorScale" priority="13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33">
    <cfRule type="colorScale" priority="13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36">
    <cfRule type="colorScale" priority="13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42">
    <cfRule type="colorScale" priority="19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45">
    <cfRule type="colorScale" priority="13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48">
    <cfRule type="colorScale" priority="13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52">
    <cfRule type="colorScale" priority="13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84">
    <cfRule type="colorScale" priority="13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07">
    <cfRule type="colorScale" priority="13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33">
    <cfRule type="colorScale" priority="13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58">
    <cfRule type="colorScale" priority="14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61">
    <cfRule type="colorScale" priority="13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7">
    <cfRule type="colorScale" priority="1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79">
    <cfRule type="colorScale" priority="13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83">
    <cfRule type="colorScale" priority="13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0">
    <cfRule type="colorScale" priority="1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04">
    <cfRule type="colorScale" priority="14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29">
    <cfRule type="colorScale" priority="14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32">
    <cfRule type="colorScale" priority="14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56">
    <cfRule type="colorScale" priority="14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84">
    <cfRule type="colorScale" priority="14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87">
    <cfRule type="colorScale" priority="14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03">
    <cfRule type="colorScale" priority="14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20">
    <cfRule type="colorScale" priority="14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40">
    <cfRule type="colorScale" priority="14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65">
    <cfRule type="colorScale" priority="14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95">
    <cfRule type="colorScale" priority="14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98">
    <cfRule type="colorScale" priority="14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11">
    <cfRule type="colorScale" priority="14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14">
    <cfRule type="colorScale" priority="14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33">
    <cfRule type="colorScale" priority="14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4">
    <cfRule type="colorScale" priority="1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50">
    <cfRule type="colorScale" priority="14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72">
    <cfRule type="colorScale" priority="14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90">
    <cfRule type="colorScale" priority="14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93">
    <cfRule type="colorScale" priority="14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06">
    <cfRule type="colorScale" priority="14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10">
    <cfRule type="colorScale" priority="14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14">
    <cfRule type="colorScale" priority="14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17">
    <cfRule type="colorScale" priority="14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35">
    <cfRule type="colorScale" priority="14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38">
    <cfRule type="colorScale" priority="14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43">
    <cfRule type="colorScale" priority="14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46">
    <cfRule type="colorScale" priority="14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68">
    <cfRule type="colorScale" priority="14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95">
    <cfRule type="colorScale" priority="14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16">
    <cfRule type="colorScale" priority="15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19">
    <cfRule type="colorScale" priority="14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37">
    <cfRule type="colorScale" priority="15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57">
    <cfRule type="colorScale" priority="15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79">
    <cfRule type="colorScale" priority="15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8">
    <cfRule type="colorScale" priority="1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82">
    <cfRule type="colorScale" priority="15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99">
    <cfRule type="colorScale" priority="15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19">
    <cfRule type="colorScale" priority="15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50">
    <cfRule type="colorScale" priority="15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53">
    <cfRule type="colorScale" priority="15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79">
    <cfRule type="colorScale" priority="15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03">
    <cfRule type="colorScale" priority="15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31">
    <cfRule type="colorScale" priority="15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34">
    <cfRule type="colorScale" priority="15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4">
    <cfRule type="colorScale" priority="1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53">
    <cfRule type="colorScale" priority="15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69">
    <cfRule type="colorScale" priority="15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7">
    <cfRule type="colorScale" priority="1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72">
    <cfRule type="colorScale" priority="15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92">
    <cfRule type="colorScale" priority="15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95">
    <cfRule type="colorScale" priority="15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22">
    <cfRule type="colorScale" priority="15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43">
    <cfRule type="colorScale" priority="15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67">
    <cfRule type="colorScale" priority="15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70">
    <cfRule type="colorScale" priority="15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77">
    <cfRule type="colorScale" priority="15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80">
    <cfRule type="colorScale" priority="15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92">
    <cfRule type="colorScale" priority="15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96">
    <cfRule type="colorScale" priority="15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08">
    <cfRule type="colorScale" priority="15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11">
    <cfRule type="colorScale" priority="15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25">
    <cfRule type="colorScale" priority="16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28">
    <cfRule type="colorScale" priority="15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50">
    <cfRule type="colorScale" priority="16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70">
    <cfRule type="colorScale" priority="16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92">
    <cfRule type="colorScale" priority="16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95">
    <cfRule type="colorScale" priority="16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26">
    <cfRule type="colorScale" priority="16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3">
    <cfRule type="colorScale" priority="1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41">
    <cfRule type="colorScale" priority="16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64">
    <cfRule type="colorScale" priority="16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67">
    <cfRule type="colorScale" priority="16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85">
    <cfRule type="colorScale" priority="16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06">
    <cfRule type="colorScale" priority="16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29">
    <cfRule type="colorScale" priority="16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32">
    <cfRule type="colorScale" priority="16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36">
    <cfRule type="colorScale" priority="16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61">
    <cfRule type="colorScale" priority="16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65">
    <cfRule type="colorScale" priority="16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25">
    <cfRule type="colorScale" priority="16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55">
    <cfRule type="colorScale" priority="16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58">
    <cfRule type="colorScale" priority="16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84">
    <cfRule type="colorScale" priority="16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9">
    <cfRule type="colorScale" priority="1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01">
    <cfRule type="colorScale" priority="16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24">
    <cfRule type="colorScale" priority="16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27">
    <cfRule type="colorScale" priority="16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48">
    <cfRule type="colorScale" priority="16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74">
    <cfRule type="colorScale" priority="17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77">
    <cfRule type="colorScale" priority="16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04">
    <cfRule type="colorScale" priority="17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16">
    <cfRule type="colorScale" priority="17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33">
    <cfRule type="colorScale" priority="17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36">
    <cfRule type="colorScale" priority="17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59">
    <cfRule type="colorScale" priority="17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76">
    <cfRule type="colorScale" priority="17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79">
    <cfRule type="colorScale" priority="17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09">
    <cfRule type="colorScale" priority="17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34">
    <cfRule type="colorScale" priority="17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55">
    <cfRule type="colorScale" priority="17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81">
    <cfRule type="colorScale" priority="17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84">
    <cfRule type="colorScale" priority="17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97">
    <cfRule type="colorScale" priority="17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00">
    <cfRule type="colorScale" priority="17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28">
    <cfRule type="colorScale" priority="17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3">
    <cfRule type="colorScale" priority="3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58">
    <cfRule type="colorScale" priority="17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6">
    <cfRule type="colorScale" priority="1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78">
    <cfRule type="colorScale" priority="17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81">
    <cfRule type="colorScale" priority="17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9">
    <cfRule type="colorScale" priority="1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10">
    <cfRule type="colorScale" priority="17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37">
    <cfRule type="colorScale" priority="17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40">
    <cfRule type="colorScale" priority="17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58">
    <cfRule type="colorScale" priority="17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85">
    <cfRule type="colorScale" priority="17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00">
    <cfRule type="colorScale" priority="18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03">
    <cfRule type="colorScale" priority="17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21">
    <cfRule type="colorScale" priority="18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45">
    <cfRule type="colorScale" priority="18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48">
    <cfRule type="colorScale" priority="18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6">
    <cfRule type="colorScale" priority="1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80">
    <cfRule type="colorScale" priority="18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03">
    <cfRule type="colorScale" priority="18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06">
    <cfRule type="colorScale" priority="18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10">
    <cfRule type="colorScale" priority="18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28">
    <cfRule type="colorScale" priority="18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39">
    <cfRule type="colorScale" priority="18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42">
    <cfRule type="colorScale" priority="18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58">
    <cfRule type="colorScale" priority="18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84">
    <cfRule type="colorScale" priority="18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87">
    <cfRule type="colorScale" priority="18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05">
    <cfRule type="colorScale" priority="18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2">
    <cfRule type="colorScale" priority="1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24">
    <cfRule type="colorScale" priority="18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27">
    <cfRule type="colorScale" priority="18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5">
    <cfRule type="colorScale" priority="1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55">
    <cfRule type="colorScale" priority="18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59">
    <cfRule type="colorScale" priority="18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81">
    <cfRule type="colorScale" priority="18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84">
    <cfRule type="colorScale" priority="18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9">
    <cfRule type="colorScale" priority="1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10">
    <cfRule type="colorScale" priority="18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2">
    <cfRule type="colorScale" priority="1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34">
    <cfRule type="colorScale" priority="18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38">
    <cfRule type="colorScale" priority="18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41">
    <cfRule type="colorScale" priority="18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98">
    <cfRule type="colorScale" priority="18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">
    <cfRule type="colorScale" priority="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19">
    <cfRule type="colorScale" priority="18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58">
    <cfRule type="colorScale" priority="18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62">
    <cfRule type="colorScale" priority="18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66">
    <cfRule type="colorScale" priority="19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69">
    <cfRule type="colorScale" priority="19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90">
    <cfRule type="colorScale" priority="19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19">
    <cfRule type="colorScale" priority="19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4">
    <cfRule type="colorScale" priority="1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40">
    <cfRule type="colorScale" priority="19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63">
    <cfRule type="colorScale" priority="19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66">
    <cfRule type="colorScale" priority="19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80">
    <cfRule type="colorScale" priority="19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83">
    <cfRule type="colorScale" priority="19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87">
    <cfRule type="colorScale" priority="19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11">
    <cfRule type="colorScale" priority="19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32">
    <cfRule type="colorScale" priority="19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48">
    <cfRule type="colorScale" priority="19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51">
    <cfRule type="colorScale" priority="19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72">
    <cfRule type="colorScale" priority="19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86">
    <cfRule type="colorScale" priority="20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89">
    <cfRule type="colorScale" priority="19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92">
    <cfRule type="colorScale" priority="19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21">
    <cfRule type="colorScale" priority="19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44">
    <cfRule type="colorScale" priority="19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63">
    <cfRule type="colorScale" priority="19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66">
    <cfRule type="colorScale" priority="19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79">
    <cfRule type="colorScale" priority="19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95">
    <cfRule type="colorScale" priority="19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98">
    <cfRule type="colorScale" priority="19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07">
    <cfRule type="colorScale" priority="19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10">
    <cfRule type="colorScale" priority="19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16">
    <cfRule type="colorScale" priority="19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19">
    <cfRule type="colorScale" priority="19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26">
    <cfRule type="colorScale" priority="19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29">
    <cfRule type="colorScale" priority="19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36">
    <cfRule type="colorScale" priority="19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39">
    <cfRule type="colorScale" priority="19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49">
    <cfRule type="colorScale" priority="19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52">
    <cfRule type="colorScale" priority="19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63">
    <cfRule type="colorScale" priority="20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66">
    <cfRule type="colorScale" priority="19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7">
    <cfRule type="colorScale" priority="1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78">
    <cfRule type="colorScale" priority="20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81">
    <cfRule type="colorScale" priority="20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88">
    <cfRule type="colorScale" priority="20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91">
    <cfRule type="colorScale" priority="20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99">
    <cfRule type="colorScale" priority="20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02">
    <cfRule type="colorScale" priority="20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07">
    <cfRule type="colorScale" priority="20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10">
    <cfRule type="colorScale" priority="20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19">
    <cfRule type="colorScale" priority="20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22">
    <cfRule type="colorScale" priority="20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32">
    <cfRule type="colorScale" priority="20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35">
    <cfRule type="colorScale" priority="20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50">
    <cfRule type="colorScale" priority="20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53">
    <cfRule type="colorScale" priority="20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60">
    <cfRule type="colorScale" priority="21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63">
    <cfRule type="colorScale" priority="20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66">
    <cfRule type="colorScale" priority="20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96">
    <cfRule type="colorScale" priority="20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24">
    <cfRule type="colorScale" priority="20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28">
    <cfRule type="colorScale" priority="20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32">
    <cfRule type="colorScale" priority="20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35">
    <cfRule type="colorScale" priority="20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63">
    <cfRule type="colorScale" priority="20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96">
    <cfRule type="colorScale" priority="20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99">
    <cfRule type="colorScale" priority="20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0">
    <cfRule type="colorScale" priority="2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29">
    <cfRule type="colorScale" priority="20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3">
    <cfRule type="colorScale" priority="2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48">
    <cfRule type="colorScale" priority="20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67">
    <cfRule type="colorScale" priority="20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87">
    <cfRule type="colorScale" priority="20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90">
    <cfRule type="colorScale" priority="20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07">
    <cfRule type="colorScale" priority="20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10">
    <cfRule type="colorScale" priority="20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17">
    <cfRule type="colorScale" priority="20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20">
    <cfRule type="colorScale" priority="20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24">
    <cfRule type="colorScale" priority="20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28">
    <cfRule type="colorScale" priority="20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34">
    <cfRule type="colorScale" priority="20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37">
    <cfRule type="colorScale" priority="20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43">
    <cfRule type="colorScale" priority="20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47">
    <cfRule type="colorScale" priority="20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50">
    <cfRule type="colorScale" priority="20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58">
    <cfRule type="colorScale" priority="21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61">
    <cfRule type="colorScale" priority="21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76">
    <cfRule type="colorScale" priority="21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79">
    <cfRule type="colorScale" priority="21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83">
    <cfRule type="colorScale" priority="21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93">
    <cfRule type="colorScale" priority="21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96">
    <cfRule type="colorScale" priority="21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03">
    <cfRule type="colorScale" priority="21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06">
    <cfRule type="colorScale" priority="21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20">
    <cfRule type="colorScale" priority="21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23">
    <cfRule type="colorScale" priority="21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37">
    <cfRule type="colorScale" priority="21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40">
    <cfRule type="colorScale" priority="21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58">
    <cfRule type="colorScale" priority="21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61">
    <cfRule type="colorScale" priority="21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76">
    <cfRule type="colorScale" priority="21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79">
    <cfRule type="colorScale" priority="21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8">
    <cfRule type="colorScale" priority="2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87">
    <cfRule type="colorScale" priority="21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90">
    <cfRule type="colorScale" priority="21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96">
    <cfRule type="colorScale" priority="21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99">
    <cfRule type="colorScale" priority="21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14">
    <cfRule type="colorScale" priority="21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40">
    <cfRule type="colorScale" priority="21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43">
    <cfRule type="colorScale" priority="21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47">
    <cfRule type="colorScale" priority="21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78">
    <cfRule type="colorScale" priority="21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13">
    <cfRule type="colorScale" priority="21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78">
    <cfRule type="colorScale" priority="21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81">
    <cfRule type="colorScale" priority="21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86">
    <cfRule type="colorScale" priority="21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89">
    <cfRule type="colorScale" priority="21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9">
    <cfRule type="colorScale" priority="2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10">
    <cfRule type="colorScale" priority="21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35">
    <cfRule type="colorScale" priority="21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56">
    <cfRule type="colorScale" priority="22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59">
    <cfRule type="colorScale" priority="21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62">
    <cfRule type="colorScale" priority="21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70">
    <cfRule type="colorScale" priority="22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73">
    <cfRule type="colorScale" priority="21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81">
    <cfRule type="colorScale" priority="22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84">
    <cfRule type="colorScale" priority="22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90">
    <cfRule type="colorScale" priority="22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93">
    <cfRule type="colorScale" priority="22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97">
    <cfRule type="colorScale" priority="22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00">
    <cfRule type="colorScale" priority="22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22">
    <cfRule type="colorScale" priority="22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45">
    <cfRule type="colorScale" priority="22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50">
    <cfRule type="colorScale" priority="22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53">
    <cfRule type="colorScale" priority="22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87">
    <cfRule type="colorScale" priority="22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90">
    <cfRule type="colorScale" priority="22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07">
    <cfRule type="colorScale" priority="22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29">
    <cfRule type="colorScale" priority="22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33">
    <cfRule type="colorScale" priority="22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36">
    <cfRule type="colorScale" priority="22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40">
    <cfRule type="colorScale" priority="22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62">
    <cfRule type="colorScale" priority="22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8">
    <cfRule type="colorScale" priority="2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83">
    <cfRule type="colorScale" priority="22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86">
    <cfRule type="colorScale" priority="22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04">
    <cfRule type="colorScale" priority="22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16">
    <cfRule type="colorScale" priority="22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19">
    <cfRule type="colorScale" priority="22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42">
    <cfRule type="colorScale" priority="22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46">
    <cfRule type="colorScale" priority="22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85">
    <cfRule type="colorScale" priority="22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88">
    <cfRule type="colorScale" priority="22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95">
    <cfRule type="colorScale" priority="22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98">
    <cfRule type="colorScale" priority="22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05">
    <cfRule type="colorScale" priority="22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08">
    <cfRule type="colorScale" priority="22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12">
    <cfRule type="colorScale" priority="22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16">
    <cfRule type="colorScale" priority="22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25">
    <cfRule type="colorScale" priority="22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28">
    <cfRule type="colorScale" priority="22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35">
    <cfRule type="colorScale" priority="22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38">
    <cfRule type="colorScale" priority="22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47">
    <cfRule type="colorScale" priority="24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50">
    <cfRule type="colorScale" priority="23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53">
    <cfRule type="colorScale" priority="23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89">
    <cfRule type="colorScale" priority="23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18">
    <cfRule type="colorScale" priority="23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2">
    <cfRule type="colorScale" priority="2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21">
    <cfRule type="colorScale" priority="23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48">
    <cfRule type="colorScale" priority="23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5">
    <cfRule type="colorScale" priority="2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70">
    <cfRule type="colorScale" priority="23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00">
    <cfRule type="colorScale" priority="23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03">
    <cfRule type="colorScale" priority="23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11">
    <cfRule type="colorScale" priority="23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14">
    <cfRule type="colorScale" priority="23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23">
    <cfRule type="colorScale" priority="23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26">
    <cfRule type="colorScale" priority="23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32">
    <cfRule type="colorScale" priority="23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35">
    <cfRule type="colorScale" priority="23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49">
    <cfRule type="colorScale" priority="23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52">
    <cfRule type="colorScale" priority="23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63">
    <cfRule type="colorScale" priority="23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66">
    <cfRule type="colorScale" priority="23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76">
    <cfRule type="colorScale" priority="23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79">
    <cfRule type="colorScale" priority="23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98">
    <cfRule type="colorScale" priority="23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01">
    <cfRule type="colorScale" priority="23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08">
    <cfRule type="colorScale" priority="23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11">
    <cfRule type="colorScale" priority="23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2">
    <cfRule type="colorScale" priority="2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26">
    <cfRule type="colorScale" priority="23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29">
    <cfRule type="colorScale" priority="23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35">
    <cfRule type="colorScale" priority="23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38">
    <cfRule type="colorScale" priority="23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58">
    <cfRule type="colorScale" priority="23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61">
    <cfRule type="colorScale" priority="23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81">
    <cfRule type="colorScale" priority="23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88">
    <cfRule type="colorScale" priority="23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91">
    <cfRule type="colorScale" priority="23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98">
    <cfRule type="colorScale" priority="23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01">
    <cfRule type="colorScale" priority="23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08">
    <cfRule type="colorScale" priority="23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11">
    <cfRule type="colorScale" priority="23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19">
    <cfRule type="colorScale" priority="23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22">
    <cfRule type="colorScale" priority="23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31">
    <cfRule type="colorScale" priority="23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34">
    <cfRule type="colorScale" priority="23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43">
    <cfRule type="colorScale" priority="23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46">
    <cfRule type="colorScale" priority="23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58">
    <cfRule type="colorScale" priority="24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61">
    <cfRule type="colorScale" priority="24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81">
    <cfRule type="colorScale" priority="24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84">
    <cfRule type="colorScale" priority="24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04">
    <cfRule type="colorScale" priority="24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27">
    <cfRule type="colorScale" priority="24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30">
    <cfRule type="colorScale" priority="24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5">
    <cfRule type="colorScale" priority="2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54">
    <cfRule type="colorScale" priority="24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78">
    <cfRule type="colorScale" priority="24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81">
    <cfRule type="colorScale" priority="24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9">
    <cfRule type="colorScale" priority="2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03">
    <cfRule type="colorScale" priority="24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27">
    <cfRule type="colorScale" priority="24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30">
    <cfRule type="colorScale" priority="24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59">
    <cfRule type="colorScale" priority="24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84">
    <cfRule type="colorScale" priority="24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87">
    <cfRule type="colorScale" priority="24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13">
    <cfRule type="colorScale" priority="24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17">
    <cfRule type="colorScale" priority="24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20">
    <cfRule type="colorScale" priority="24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36">
    <cfRule type="colorScale" priority="24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39">
    <cfRule type="colorScale" priority="24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51">
    <cfRule type="colorScale" priority="24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54">
    <cfRule type="colorScale" priority="24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63">
    <cfRule type="colorScale" priority="24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66">
    <cfRule type="colorScale" priority="24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75">
    <cfRule type="colorScale" priority="24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78">
    <cfRule type="colorScale" priority="24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85">
    <cfRule type="colorScale" priority="24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89">
    <cfRule type="colorScale" priority="24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92">
    <cfRule type="colorScale" priority="24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97">
    <cfRule type="colorScale" priority="25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00">
    <cfRule type="colorScale" priority="24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03">
    <cfRule type="colorScale" priority="24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07">
    <cfRule type="colorScale" priority="24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10">
    <cfRule type="colorScale" priority="24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16">
    <cfRule type="colorScale" priority="24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19">
    <cfRule type="colorScale" priority="24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23">
    <cfRule type="colorScale" priority="24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37">
    <cfRule type="colorScale" priority="24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41">
    <cfRule type="colorScale" priority="25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44">
    <cfRule type="colorScale" priority="24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60">
    <cfRule type="colorScale" priority="25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7">
    <cfRule type="colorScale" priority="2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77">
    <cfRule type="colorScale" priority="25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99">
    <cfRule type="colorScale" priority="25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0">
    <cfRule type="colorScale" priority="2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14">
    <cfRule type="colorScale" priority="25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17">
    <cfRule type="colorScale" priority="25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36">
    <cfRule type="colorScale" priority="25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56">
    <cfRule type="colorScale" priority="25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79">
    <cfRule type="colorScale" priority="25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82">
    <cfRule type="colorScale" priority="25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92">
    <cfRule type="colorScale" priority="25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95">
    <cfRule type="colorScale" priority="25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">
    <cfRule type="colorScale" priority="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11">
    <cfRule type="colorScale" priority="25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14">
    <cfRule type="colorScale" priority="25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38">
    <cfRule type="colorScale" priority="25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41">
    <cfRule type="colorScale" priority="25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45">
    <cfRule type="colorScale" priority="25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48">
    <cfRule type="colorScale" priority="25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61">
    <cfRule type="colorScale" priority="25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64">
    <cfRule type="colorScale" priority="25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7">
    <cfRule type="colorScale" priority="2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83">
    <cfRule type="colorScale" priority="25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86">
    <cfRule type="colorScale" priority="25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1">
    <cfRule type="colorScale" priority="2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17">
    <cfRule type="colorScale" priority="25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20">
    <cfRule type="colorScale" priority="25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31">
    <cfRule type="colorScale" priority="25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34">
    <cfRule type="colorScale" priority="25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4">
    <cfRule type="colorScale" priority="2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43">
    <cfRule type="colorScale" priority="25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46">
    <cfRule type="colorScale" priority="25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51">
    <cfRule type="colorScale" priority="25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54">
    <cfRule type="colorScale" priority="25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60">
    <cfRule type="colorScale" priority="25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63">
    <cfRule type="colorScale" priority="25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67">
    <cfRule type="colorScale" priority="25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70">
    <cfRule type="colorScale" priority="25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77">
    <cfRule type="colorScale" priority="25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80">
    <cfRule type="colorScale" priority="25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85">
    <cfRule type="colorScale" priority="25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88">
    <cfRule type="colorScale" priority="25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93">
    <cfRule type="colorScale" priority="26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96">
    <cfRule type="colorScale" priority="25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99">
    <cfRule type="colorScale" priority="25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16">
    <cfRule type="colorScale" priority="25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35">
    <cfRule type="colorScale" priority="25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53">
    <cfRule type="colorScale" priority="26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56">
    <cfRule type="colorScale" priority="26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65">
    <cfRule type="colorScale" priority="26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68">
    <cfRule type="colorScale" priority="26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78">
    <cfRule type="colorScale" priority="26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81">
    <cfRule type="colorScale" priority="26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93">
    <cfRule type="colorScale" priority="26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96">
    <cfRule type="colorScale" priority="26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03">
    <cfRule type="colorScale" priority="26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06">
    <cfRule type="colorScale" priority="26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11">
    <cfRule type="colorScale" priority="26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14">
    <cfRule type="colorScale" priority="26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22">
    <cfRule type="colorScale" priority="26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25">
    <cfRule type="colorScale" priority="26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31">
    <cfRule type="colorScale" priority="26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34">
    <cfRule type="colorScale" priority="26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41">
    <cfRule type="colorScale" priority="26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44">
    <cfRule type="colorScale" priority="26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56">
    <cfRule type="colorScale" priority="26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59">
    <cfRule type="colorScale" priority="26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68">
    <cfRule type="colorScale" priority="26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71">
    <cfRule type="colorScale" priority="26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87">
    <cfRule type="colorScale" priority="26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9">
    <cfRule type="colorScale" priority="2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">
    <cfRule type="colorScale" priority="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">
    <cfRule type="colorScale" priority="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09">
    <cfRule type="colorScale" priority="26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2">
    <cfRule type="colorScale" priority="2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29">
    <cfRule type="colorScale" priority="26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32">
    <cfRule type="colorScale" priority="26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45">
    <cfRule type="colorScale" priority="26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61">
    <cfRule type="colorScale" priority="26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64">
    <cfRule type="colorScale" priority="26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81">
    <cfRule type="colorScale" priority="26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01">
    <cfRule type="colorScale" priority="26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23">
    <cfRule type="colorScale" priority="26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26">
    <cfRule type="colorScale" priority="26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32">
    <cfRule type="colorScale" priority="26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35">
    <cfRule type="colorScale" priority="26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55">
    <cfRule type="colorScale" priority="26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60">
    <cfRule type="colorScale" priority="26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63">
    <cfRule type="colorScale" priority="26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78">
    <cfRule type="colorScale" priority="26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81">
    <cfRule type="colorScale" priority="26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88">
    <cfRule type="colorScale" priority="26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91">
    <cfRule type="colorScale" priority="26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00">
    <cfRule type="colorScale" priority="27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03">
    <cfRule type="colorScale" priority="26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06">
    <cfRule type="colorScale" priority="26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14">
    <cfRule type="colorScale" priority="26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17">
    <cfRule type="colorScale" priority="26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21">
    <cfRule type="colorScale" priority="26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24">
    <cfRule type="colorScale" priority="26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28">
    <cfRule type="colorScale" priority="26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36">
    <cfRule type="colorScale" priority="27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39">
    <cfRule type="colorScale" priority="27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5">
    <cfRule type="colorScale" priority="2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57">
    <cfRule type="colorScale" priority="27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79">
    <cfRule type="colorScale" priority="27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82">
    <cfRule type="colorScale" priority="27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96">
    <cfRule type="colorScale" priority="27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99">
    <cfRule type="colorScale" priority="27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06">
    <cfRule type="colorScale" priority="27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09">
    <cfRule type="colorScale" priority="27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16">
    <cfRule type="colorScale" priority="27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19">
    <cfRule type="colorScale" priority="27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25">
    <cfRule type="colorScale" priority="27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28">
    <cfRule type="colorScale" priority="27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36">
    <cfRule type="colorScale" priority="27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39">
    <cfRule type="colorScale" priority="27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58">
    <cfRule type="colorScale" priority="27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61">
    <cfRule type="colorScale" priority="27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66">
    <cfRule type="colorScale" priority="27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69">
    <cfRule type="colorScale" priority="27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75">
    <cfRule type="colorScale" priority="27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78">
    <cfRule type="colorScale" priority="27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84">
    <cfRule type="colorScale" priority="27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87">
    <cfRule type="colorScale" priority="27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92">
    <cfRule type="colorScale" priority="27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95">
    <cfRule type="colorScale" priority="27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99">
    <cfRule type="colorScale" priority="27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02">
    <cfRule type="colorScale" priority="27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07">
    <cfRule type="colorScale" priority="28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10">
    <cfRule type="colorScale" priority="27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13">
    <cfRule type="colorScale" priority="27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20">
    <cfRule type="colorScale" priority="27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23">
    <cfRule type="colorScale" priority="27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35">
    <cfRule type="colorScale" priority="27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38">
    <cfRule type="colorScale" priority="27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45">
    <cfRule type="colorScale" priority="27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48">
    <cfRule type="colorScale" priority="27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57">
    <cfRule type="colorScale" priority="27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60">
    <cfRule type="colorScale" priority="27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73">
    <cfRule type="colorScale" priority="27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76">
    <cfRule type="colorScale" priority="27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86">
    <cfRule type="colorScale" priority="27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89">
    <cfRule type="colorScale" priority="27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93">
    <cfRule type="colorScale" priority="27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96">
    <cfRule type="colorScale" priority="27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0">
    <cfRule type="colorScale" priority="2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00">
    <cfRule type="colorScale" priority="27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3">
    <cfRule type="colorScale" priority="2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31">
    <cfRule type="colorScale" priority="27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55">
    <cfRule type="colorScale" priority="27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58">
    <cfRule type="colorScale" priority="27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64">
    <cfRule type="colorScale" priority="27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67">
    <cfRule type="colorScale" priority="27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86">
    <cfRule type="colorScale" priority="27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89">
    <cfRule type="colorScale" priority="27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96">
    <cfRule type="colorScale" priority="28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99">
    <cfRule type="colorScale" priority="27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09">
    <cfRule type="colorScale" priority="28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12">
    <cfRule type="colorScale" priority="28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19">
    <cfRule type="colorScale" priority="28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22">
    <cfRule type="colorScale" priority="28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27">
    <cfRule type="colorScale" priority="28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30">
    <cfRule type="colorScale" priority="28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37">
    <cfRule type="colorScale" priority="28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40">
    <cfRule type="colorScale" priority="28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51">
    <cfRule type="colorScale" priority="28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54">
    <cfRule type="colorScale" priority="28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89">
    <cfRule type="colorScale" priority="28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92">
    <cfRule type="colorScale" priority="28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98">
    <cfRule type="colorScale" priority="28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01">
    <cfRule type="colorScale" priority="28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05">
    <cfRule type="colorScale" priority="28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08">
    <cfRule type="colorScale" priority="28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23">
    <cfRule type="colorScale" priority="29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26">
    <cfRule type="colorScale" priority="28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29">
    <cfRule type="colorScale" priority="28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36">
    <cfRule type="colorScale" priority="28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39">
    <cfRule type="colorScale" priority="28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46">
    <cfRule type="colorScale" priority="28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49">
    <cfRule type="colorScale" priority="28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58">
    <cfRule type="colorScale" priority="28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61">
    <cfRule type="colorScale" priority="28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69">
    <cfRule type="colorScale" priority="28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72">
    <cfRule type="colorScale" priority="28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80">
    <cfRule type="colorScale" priority="28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83">
    <cfRule type="colorScale" priority="28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92">
    <cfRule type="colorScale" priority="28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95">
    <cfRule type="colorScale" priority="28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03">
    <cfRule type="colorScale" priority="28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06">
    <cfRule type="colorScale" priority="28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1">
    <cfRule type="colorScale" priority="2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24">
    <cfRule type="colorScale" priority="28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27">
    <cfRule type="colorScale" priority="28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42">
    <cfRule type="colorScale" priority="28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45">
    <cfRule type="colorScale" priority="28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52">
    <cfRule type="colorScale" priority="28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55">
    <cfRule type="colorScale" priority="28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60">
    <cfRule type="colorScale" priority="28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63">
    <cfRule type="colorScale" priority="28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71">
    <cfRule type="colorScale" priority="28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74">
    <cfRule type="colorScale" priority="28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78">
    <cfRule type="colorScale" priority="28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81">
    <cfRule type="colorScale" priority="28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87">
    <cfRule type="colorScale" priority="28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90">
    <cfRule type="colorScale" priority="28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14">
    <cfRule type="colorScale" priority="28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31">
    <cfRule type="colorScale" priority="28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46">
    <cfRule type="colorScale" priority="28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49">
    <cfRule type="colorScale" priority="28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59">
    <cfRule type="colorScale" priority="28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62">
    <cfRule type="colorScale" priority="28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71">
    <cfRule type="colorScale" priority="29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74">
    <cfRule type="colorScale" priority="29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87">
    <cfRule type="colorScale" priority="29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90">
    <cfRule type="colorScale" priority="29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01">
    <cfRule type="colorScale" priority="29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04">
    <cfRule type="colorScale" priority="29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07">
    <cfRule type="colorScale" priority="29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19">
    <cfRule type="colorScale" priority="29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22">
    <cfRule type="colorScale" priority="29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30">
    <cfRule type="colorScale" priority="29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33">
    <cfRule type="colorScale" priority="29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43">
    <cfRule type="colorScale" priority="29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46">
    <cfRule type="colorScale" priority="29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58">
    <cfRule type="colorScale" priority="29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61">
    <cfRule type="colorScale" priority="29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66">
    <cfRule type="colorScale" priority="29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69">
    <cfRule type="colorScale" priority="29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74">
    <cfRule type="colorScale" priority="29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77">
    <cfRule type="colorScale" priority="29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82">
    <cfRule type="colorScale" priority="29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85">
    <cfRule type="colorScale" priority="29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9">
    <cfRule type="colorScale" priority="2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92">
    <cfRule type="colorScale" priority="29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95">
    <cfRule type="colorScale" priority="29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02">
    <cfRule type="colorScale" priority="29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06">
    <cfRule type="colorScale" priority="29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09">
    <cfRule type="colorScale" priority="29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14">
    <cfRule type="colorScale" priority="29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17">
    <cfRule type="colorScale" priority="29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2">
    <cfRule type="colorScale" priority="2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25">
    <cfRule type="colorScale" priority="29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28">
    <cfRule type="colorScale" priority="29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33">
    <cfRule type="colorScale" priority="29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36">
    <cfRule type="colorScale" priority="29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47">
    <cfRule type="colorScale" priority="29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50">
    <cfRule type="colorScale" priority="29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54">
    <cfRule type="colorScale" priority="29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79">
    <cfRule type="colorScale" priority="29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82">
    <cfRule type="colorScale" priority="29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87">
    <cfRule type="colorScale" priority="29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90">
    <cfRule type="colorScale" priority="29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03">
    <cfRule type="colorScale" priority="29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16">
    <cfRule type="colorScale" priority="29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19">
    <cfRule type="colorScale" priority="29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26">
    <cfRule type="colorScale" priority="29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29">
    <cfRule type="colorScale" priority="29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36">
    <cfRule type="colorScale" priority="29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39">
    <cfRule type="colorScale" priority="29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51">
    <cfRule type="colorScale" priority="29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54">
    <cfRule type="colorScale" priority="29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65">
    <cfRule type="colorScale" priority="30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68">
    <cfRule type="colorScale" priority="29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71">
    <cfRule type="colorScale" priority="29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79">
    <cfRule type="colorScale" priority="29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82">
    <cfRule type="colorScale" priority="29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93">
    <cfRule type="colorScale" priority="29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96">
    <cfRule type="colorScale" priority="29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05">
    <cfRule type="colorScale" priority="29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08">
    <cfRule type="colorScale" priority="29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16">
    <cfRule type="colorScale" priority="30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19">
    <cfRule type="colorScale" priority="30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38">
    <cfRule type="colorScale" priority="30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41">
    <cfRule type="colorScale" priority="30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6">
    <cfRule type="colorScale" priority="2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60">
    <cfRule type="colorScale" priority="30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63">
    <cfRule type="colorScale" priority="30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68">
    <cfRule type="colorScale" priority="30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71">
    <cfRule type="colorScale" priority="30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89">
    <cfRule type="colorScale" priority="30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95">
    <cfRule type="colorScale" priority="30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98">
    <cfRule type="colorScale" priority="30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04">
    <cfRule type="colorScale" priority="30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07">
    <cfRule type="colorScale" priority="30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14">
    <cfRule type="colorScale" priority="30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17">
    <cfRule type="colorScale" priority="30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36">
    <cfRule type="colorScale" priority="30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54">
    <cfRule type="colorScale" priority="30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72">
    <cfRule type="colorScale" priority="30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76">
    <cfRule type="colorScale" priority="30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79">
    <cfRule type="colorScale" priority="30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84">
    <cfRule type="colorScale" priority="30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87">
    <cfRule type="colorScale" priority="30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93">
    <cfRule type="colorScale" priority="30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96">
    <cfRule type="colorScale" priority="30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13">
    <cfRule type="colorScale" priority="30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25">
    <cfRule type="colorScale" priority="30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29">
    <cfRule type="colorScale" priority="30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32">
    <cfRule type="colorScale" priority="30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51">
    <cfRule type="colorScale" priority="30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69">
    <cfRule type="colorScale" priority="30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90">
    <cfRule type="colorScale" priority="30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">
    <cfRule type="colorScale" priority="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06">
    <cfRule type="colorScale" priority="32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09">
    <cfRule type="colorScale" priority="30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12">
    <cfRule type="colorScale" priority="30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19">
    <cfRule type="colorScale" priority="30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22">
    <cfRule type="colorScale" priority="30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28">
    <cfRule type="colorScale" priority="30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31">
    <cfRule type="colorScale" priority="30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4">
    <cfRule type="colorScale" priority="2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51">
    <cfRule type="colorScale" priority="30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54">
    <cfRule type="colorScale" priority="30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61">
    <cfRule type="colorScale" priority="30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64">
    <cfRule type="colorScale" priority="30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69">
    <cfRule type="colorScale" priority="30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75">
    <cfRule type="colorScale" priority="30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78">
    <cfRule type="colorScale" priority="30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84">
    <cfRule type="colorScale" priority="30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87">
    <cfRule type="colorScale" priority="30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95">
    <cfRule type="colorScale" priority="31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98">
    <cfRule type="colorScale" priority="31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20">
    <cfRule type="colorScale" priority="31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35">
    <cfRule type="colorScale" priority="31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38">
    <cfRule type="colorScale" priority="31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47">
    <cfRule type="colorScale" priority="31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50">
    <cfRule type="colorScale" priority="31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62">
    <cfRule type="colorScale" priority="31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65">
    <cfRule type="colorScale" priority="31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84">
    <cfRule type="colorScale" priority="31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87">
    <cfRule type="colorScale" priority="31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96">
    <cfRule type="colorScale" priority="31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99">
    <cfRule type="colorScale" priority="31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20">
    <cfRule type="colorScale" priority="31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23">
    <cfRule type="colorScale" priority="31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31">
    <cfRule type="colorScale" priority="31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34">
    <cfRule type="colorScale" priority="31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39">
    <cfRule type="colorScale" priority="31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42">
    <cfRule type="colorScale" priority="31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63">
    <cfRule type="colorScale" priority="31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66">
    <cfRule type="colorScale" priority="31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72">
    <cfRule type="colorScale" priority="31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75">
    <cfRule type="colorScale" priority="31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93">
    <cfRule type="colorScale" priority="31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96">
    <cfRule type="colorScale" priority="31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0">
    <cfRule type="colorScale" priority="2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02">
    <cfRule type="colorScale" priority="31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05">
    <cfRule type="colorScale" priority="31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46">
    <cfRule type="colorScale" priority="31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61">
    <cfRule type="colorScale" priority="31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64">
    <cfRule type="colorScale" priority="31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74">
    <cfRule type="colorScale" priority="31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77">
    <cfRule type="colorScale" priority="31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90">
    <cfRule type="colorScale" priority="31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93">
    <cfRule type="colorScale" priority="31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">
    <cfRule type="colorScale" priority="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09">
    <cfRule type="colorScale" priority="31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27">
    <cfRule type="colorScale" priority="31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30">
    <cfRule type="colorScale" priority="31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37">
    <cfRule type="colorScale" priority="31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40">
    <cfRule type="colorScale" priority="31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49">
    <cfRule type="colorScale" priority="31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52">
    <cfRule type="colorScale" priority="31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58">
    <cfRule type="colorScale" priority="31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61">
    <cfRule type="colorScale" priority="31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70">
    <cfRule type="colorScale" priority="32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73">
    <cfRule type="colorScale" priority="31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85">
    <cfRule type="colorScale" priority="31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99">
    <cfRule type="colorScale" priority="32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02">
    <cfRule type="colorScale" priority="32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10">
    <cfRule type="colorScale" priority="32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13">
    <cfRule type="colorScale" priority="32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21">
    <cfRule type="colorScale" priority="32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24">
    <cfRule type="colorScale" priority="32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27">
    <cfRule type="colorScale" priority="32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49">
    <cfRule type="colorScale" priority="32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6">
    <cfRule type="colorScale" priority="3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69">
    <cfRule type="colorScale" priority="32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73">
    <cfRule type="colorScale" priority="32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9">
    <cfRule type="colorScale" priority="3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92">
    <cfRule type="colorScale" priority="32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14">
    <cfRule type="colorScale" priority="32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17">
    <cfRule type="colorScale" priority="32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22">
    <cfRule type="colorScale" priority="32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25">
    <cfRule type="colorScale" priority="32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35">
    <cfRule type="colorScale" priority="32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38">
    <cfRule type="colorScale" priority="32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45">
    <cfRule type="colorScale" priority="32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49">
    <cfRule type="colorScale" priority="32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52">
    <cfRule type="colorScale" priority="32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69">
    <cfRule type="colorScale" priority="32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72">
    <cfRule type="colorScale" priority="32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98">
    <cfRule type="colorScale" priority="32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17">
    <cfRule type="colorScale" priority="32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42">
    <cfRule type="colorScale" priority="32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63">
    <cfRule type="colorScale" priority="32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03">
    <cfRule type="colorScale" priority="32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06">
    <cfRule type="colorScale" priority="32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17">
    <cfRule type="colorScale" priority="32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21">
    <cfRule type="colorScale" priority="33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24">
    <cfRule type="colorScale" priority="32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27">
    <cfRule type="colorScale" priority="32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64">
    <cfRule type="colorScale" priority="32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89">
    <cfRule type="colorScale" priority="33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9">
    <cfRule type="colorScale" priority="3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92">
    <cfRule type="colorScale" priority="33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15">
    <cfRule type="colorScale" priority="33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44">
    <cfRule type="colorScale" priority="33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49">
    <cfRule type="colorScale" priority="33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52">
    <cfRule type="colorScale" priority="33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58">
    <cfRule type="colorScale" priority="33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61">
    <cfRule type="colorScale" priority="33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69">
    <cfRule type="colorScale" priority="33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72">
    <cfRule type="colorScale" priority="33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76">
    <cfRule type="colorScale" priority="33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79">
    <cfRule type="colorScale" priority="33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85">
    <cfRule type="colorScale" priority="33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88">
    <cfRule type="colorScale" priority="33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97">
    <cfRule type="colorScale" priority="33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00">
    <cfRule type="colorScale" priority="33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10">
    <cfRule type="colorScale" priority="33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13">
    <cfRule type="colorScale" priority="33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18">
    <cfRule type="colorScale" priority="33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21">
    <cfRule type="colorScale" priority="33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31">
    <cfRule type="colorScale" priority="33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35">
    <cfRule type="colorScale" priority="33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38">
    <cfRule type="colorScale" priority="33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46">
    <cfRule type="colorScale" priority="33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49">
    <cfRule type="colorScale" priority="33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53">
    <cfRule type="colorScale" priority="33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65">
    <cfRule type="colorScale" priority="33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68">
    <cfRule type="colorScale" priority="33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76">
    <cfRule type="colorScale" priority="33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81">
    <cfRule type="colorScale" priority="33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84">
    <cfRule type="colorScale" priority="33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95">
    <cfRule type="colorScale" priority="33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98">
    <cfRule type="colorScale" priority="33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09">
    <cfRule type="colorScale" priority="34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12">
    <cfRule type="colorScale" priority="33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15">
    <cfRule type="colorScale" priority="33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25">
    <cfRule type="colorScale" priority="33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28">
    <cfRule type="colorScale" priority="33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33">
    <cfRule type="colorScale" priority="33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36">
    <cfRule type="colorScale" priority="33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4">
    <cfRule type="colorScale" priority="3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45">
    <cfRule type="colorScale" priority="33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48">
    <cfRule type="colorScale" priority="33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55">
    <cfRule type="colorScale" priority="33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58">
    <cfRule type="colorScale" priority="33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81">
    <cfRule type="colorScale" priority="33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04">
    <cfRule type="colorScale" priority="33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28">
    <cfRule type="colorScale" priority="33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31">
    <cfRule type="colorScale" priority="33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40">
    <cfRule type="colorScale" priority="33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43">
    <cfRule type="colorScale" priority="33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49">
    <cfRule type="colorScale" priority="33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52">
    <cfRule type="colorScale" priority="33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60">
    <cfRule type="colorScale" priority="33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63">
    <cfRule type="colorScale" priority="33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70">
    <cfRule type="colorScale" priority="34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73">
    <cfRule type="colorScale" priority="34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82">
    <cfRule type="colorScale" priority="34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85">
    <cfRule type="colorScale" priority="34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91">
    <cfRule type="colorScale" priority="34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94">
    <cfRule type="colorScale" priority="34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97">
    <cfRule type="colorScale" priority="34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13">
    <cfRule type="colorScale" priority="34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16">
    <cfRule type="colorScale" priority="34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38">
    <cfRule type="colorScale" priority="34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53">
    <cfRule type="colorScale" priority="34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56">
    <cfRule type="colorScale" priority="34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66">
    <cfRule type="colorScale" priority="34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69">
    <cfRule type="colorScale" priority="34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82">
    <cfRule type="colorScale" priority="34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85">
    <cfRule type="colorScale" priority="34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91">
    <cfRule type="colorScale" priority="34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94">
    <cfRule type="colorScale" priority="34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04">
    <cfRule type="colorScale" priority="34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07">
    <cfRule type="colorScale" priority="34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30">
    <cfRule type="colorScale" priority="34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33">
    <cfRule type="colorScale" priority="34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39">
    <cfRule type="colorScale" priority="34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42">
    <cfRule type="colorScale" priority="34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47">
    <cfRule type="colorScale" priority="34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5">
    <cfRule type="colorScale" priority="3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50">
    <cfRule type="colorScale" priority="34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56">
    <cfRule type="colorScale" priority="34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59">
    <cfRule type="colorScale" priority="34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75">
    <cfRule type="colorScale" priority="34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78">
    <cfRule type="colorScale" priority="34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8">
    <cfRule type="colorScale" priority="3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94">
    <cfRule type="colorScale" priority="34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097">
    <cfRule type="colorScale" priority="34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03">
    <cfRule type="colorScale" priority="35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06">
    <cfRule type="colorScale" priority="34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09">
    <cfRule type="colorScale" priority="34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13">
    <cfRule type="colorScale" priority="34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30">
    <cfRule type="colorScale" priority="34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42">
    <cfRule type="colorScale" priority="34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63">
    <cfRule type="colorScale" priority="34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66">
    <cfRule type="colorScale" priority="34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73">
    <cfRule type="colorScale" priority="34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76">
    <cfRule type="colorScale" priority="34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82">
    <cfRule type="colorScale" priority="34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85">
    <cfRule type="colorScale" priority="34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94">
    <cfRule type="colorScale" priority="34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197">
    <cfRule type="colorScale" priority="34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201">
    <cfRule type="colorScale" priority="34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204">
    <cfRule type="colorScale" priority="34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219">
    <cfRule type="colorScale" priority="34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222">
    <cfRule type="colorScale" priority="34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238">
    <cfRule type="colorScale" priority="35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241">
    <cfRule type="colorScale" priority="35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260">
    <cfRule type="colorScale" priority="35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280">
    <cfRule type="colorScale" priority="35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29">
    <cfRule type="colorScale" priority="3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03">
    <cfRule type="colorScale" priority="35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06">
    <cfRule type="colorScale" priority="35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11">
    <cfRule type="colorScale" priority="35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14">
    <cfRule type="colorScale" priority="35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24">
    <cfRule type="colorScale" priority="35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27">
    <cfRule type="colorScale" priority="35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4">
    <cfRule type="colorScale" priority="3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40">
    <cfRule type="colorScale" priority="35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43">
    <cfRule type="colorScale" priority="35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63">
    <cfRule type="colorScale" priority="35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66">
    <cfRule type="colorScale" priority="35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77">
    <cfRule type="colorScale" priority="35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80">
    <cfRule type="colorScale" priority="35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85">
    <cfRule type="colorScale" priority="35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88">
    <cfRule type="colorScale" priority="35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05">
    <cfRule type="colorScale" priority="35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09">
    <cfRule type="colorScale" priority="35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12">
    <cfRule type="colorScale" priority="35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19">
    <cfRule type="colorScale" priority="35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22">
    <cfRule type="colorScale" priority="35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32">
    <cfRule type="colorScale" priority="35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35">
    <cfRule type="colorScale" priority="35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47">
    <cfRule type="colorScale" priority="35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50">
    <cfRule type="colorScale" priority="35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57">
    <cfRule type="colorScale" priority="35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60">
    <cfRule type="colorScale" priority="35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64">
    <cfRule type="colorScale" priority="35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67">
    <cfRule type="colorScale" priority="35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72">
    <cfRule type="colorScale" priority="35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75">
    <cfRule type="colorScale" priority="35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83">
    <cfRule type="colorScale" priority="35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86">
    <cfRule type="colorScale" priority="35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92">
    <cfRule type="colorScale" priority="35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495">
    <cfRule type="colorScale" priority="35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04">
    <cfRule type="colorScale" priority="36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07">
    <cfRule type="colorScale" priority="35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10">
    <cfRule type="colorScale" priority="35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23">
    <cfRule type="colorScale" priority="35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26">
    <cfRule type="colorScale" priority="35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43">
    <cfRule type="colorScale" priority="35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46">
    <cfRule type="colorScale" priority="35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55">
    <cfRule type="colorScale" priority="35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58">
    <cfRule type="colorScale" priority="35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67">
    <cfRule type="colorScale" priority="35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7">
    <cfRule type="colorScale" priority="3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70">
    <cfRule type="colorScale" priority="35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592">
    <cfRule type="colorScale" priority="35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07">
    <cfRule type="colorScale" priority="35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26">
    <cfRule type="colorScale" priority="36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29">
    <cfRule type="colorScale" priority="36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41">
    <cfRule type="colorScale" priority="36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44">
    <cfRule type="colorScale" priority="36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64">
    <cfRule type="colorScale" priority="36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67">
    <cfRule type="colorScale" priority="36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71">
    <cfRule type="colorScale" priority="36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74">
    <cfRule type="colorScale" priority="36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87">
    <cfRule type="colorScale" priority="36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90">
    <cfRule type="colorScale" priority="36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95">
    <cfRule type="colorScale" priority="36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98">
    <cfRule type="colorScale" priority="36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14">
    <cfRule type="colorScale" priority="36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17">
    <cfRule type="colorScale" priority="36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28">
    <cfRule type="colorScale" priority="36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31">
    <cfRule type="colorScale" priority="36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35">
    <cfRule type="colorScale" priority="36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38">
    <cfRule type="colorScale" priority="36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50">
    <cfRule type="colorScale" priority="36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53">
    <cfRule type="colorScale" priority="36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60">
    <cfRule type="colorScale" priority="36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63">
    <cfRule type="colorScale" priority="36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68">
    <cfRule type="colorScale" priority="37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71">
    <cfRule type="colorScale" priority="36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74">
    <cfRule type="colorScale" priority="36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84">
    <cfRule type="colorScale" priority="36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87">
    <cfRule type="colorScale" priority="36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9">
    <cfRule type="colorScale" priority="4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98">
    <cfRule type="colorScale" priority="36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01">
    <cfRule type="colorScale" priority="36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07">
    <cfRule type="colorScale" priority="36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10">
    <cfRule type="colorScale" priority="36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15">
    <cfRule type="colorScale" priority="36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18">
    <cfRule type="colorScale" priority="36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2">
    <cfRule type="colorScale" priority="3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30">
    <cfRule type="colorScale" priority="36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33">
    <cfRule type="colorScale" priority="36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5">
    <cfRule type="colorScale" priority="3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58">
    <cfRule type="colorScale" priority="36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83">
    <cfRule type="colorScale" priority="36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86">
    <cfRule type="colorScale" priority="36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94">
    <cfRule type="colorScale" priority="36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97">
    <cfRule type="colorScale" priority="36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904">
    <cfRule type="colorScale" priority="36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907">
    <cfRule type="colorScale" priority="36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915">
    <cfRule type="colorScale" priority="36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918">
    <cfRule type="colorScale" priority="36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932">
    <cfRule type="colorScale" priority="36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935">
    <cfRule type="colorScale" priority="36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948">
    <cfRule type="colorScale" priority="36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951">
    <cfRule type="colorScale" priority="36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970">
    <cfRule type="colorScale" priority="36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999">
    <cfRule type="colorScale" priority="37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02">
    <cfRule type="colorScale" priority="37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11">
    <cfRule type="colorScale" priority="37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14">
    <cfRule type="colorScale" priority="37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29">
    <cfRule type="colorScale" priority="37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32">
    <cfRule type="colorScale" priority="37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43">
    <cfRule type="colorScale" priority="37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46">
    <cfRule type="colorScale" priority="37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59">
    <cfRule type="colorScale" priority="37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62">
    <cfRule type="colorScale" priority="37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69">
    <cfRule type="colorScale" priority="37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72">
    <cfRule type="colorScale" priority="37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78">
    <cfRule type="colorScale" priority="37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81">
    <cfRule type="colorScale" priority="37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85">
    <cfRule type="colorScale" priority="37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88">
    <cfRule type="colorScale" priority="37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95">
    <cfRule type="colorScale" priority="37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99">
    <cfRule type="colorScale" priority="37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102">
    <cfRule type="colorScale" priority="37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109">
    <cfRule type="colorScale" priority="40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112">
    <cfRule type="colorScale" priority="37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115">
    <cfRule type="colorScale" priority="37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141">
    <cfRule type="colorScale" priority="37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167">
    <cfRule type="colorScale" priority="37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191">
    <cfRule type="colorScale" priority="37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22">
    <cfRule type="colorScale" priority="37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25">
    <cfRule type="colorScale" priority="37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30">
    <cfRule type="colorScale" priority="37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33">
    <cfRule type="colorScale" priority="37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43">
    <cfRule type="colorScale" priority="37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46">
    <cfRule type="colorScale" priority="37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71">
    <cfRule type="colorScale" priority="37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74">
    <cfRule type="colorScale" priority="37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88">
    <cfRule type="colorScale" priority="37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91">
    <cfRule type="colorScale" priority="37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97">
    <cfRule type="colorScale" priority="37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30">
    <cfRule type="colorScale" priority="3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300">
    <cfRule type="colorScale" priority="37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311">
    <cfRule type="colorScale" priority="37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314">
    <cfRule type="colorScale" priority="37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330">
    <cfRule type="colorScale" priority="37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366">
    <cfRule type="colorScale" priority="38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369">
    <cfRule type="colorScale" priority="37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392">
    <cfRule type="colorScale" priority="38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">
    <cfRule type="colorScale" priority="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06">
    <cfRule type="colorScale" priority="38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09">
    <cfRule type="colorScale" priority="38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17">
    <cfRule type="colorScale" priority="38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20">
    <cfRule type="colorScale" priority="38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26">
    <cfRule type="colorScale" priority="38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29">
    <cfRule type="colorScale" priority="38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55">
    <cfRule type="colorScale" priority="38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58">
    <cfRule type="colorScale" priority="38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66">
    <cfRule type="colorScale" priority="38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69">
    <cfRule type="colorScale" priority="38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80">
    <cfRule type="colorScale" priority="38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83">
    <cfRule type="colorScale" priority="38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97">
    <cfRule type="colorScale" priority="38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500">
    <cfRule type="colorScale" priority="38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531">
    <cfRule type="colorScale" priority="38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534">
    <cfRule type="colorScale" priority="38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551">
    <cfRule type="colorScale" priority="38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56">
    <cfRule type="colorScale" priority="3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564">
    <cfRule type="colorScale" priority="38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567">
    <cfRule type="colorScale" priority="38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587">
    <cfRule type="colorScale" priority="38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59">
    <cfRule type="colorScale" priority="3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608">
    <cfRule type="colorScale" priority="38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611">
    <cfRule type="colorScale" priority="38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634">
    <cfRule type="colorScale" priority="38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650">
    <cfRule type="colorScale" priority="38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654">
    <cfRule type="colorScale" priority="38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657">
    <cfRule type="colorScale" priority="38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674">
    <cfRule type="colorScale" priority="38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677">
    <cfRule type="colorScale" priority="38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690">
    <cfRule type="colorScale" priority="38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693">
    <cfRule type="colorScale" priority="38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756">
    <cfRule type="colorScale" priority="38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769">
    <cfRule type="colorScale" priority="38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786">
    <cfRule type="colorScale" priority="38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807">
    <cfRule type="colorScale" priority="39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810">
    <cfRule type="colorScale" priority="39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819">
    <cfRule type="colorScale" priority="39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822">
    <cfRule type="colorScale" priority="39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836">
    <cfRule type="colorScale" priority="39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857">
    <cfRule type="colorScale" priority="39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860">
    <cfRule type="colorScale" priority="39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880">
    <cfRule type="colorScale" priority="39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910">
    <cfRule type="colorScale" priority="39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913">
    <cfRule type="colorScale" priority="39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936">
    <cfRule type="colorScale" priority="39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939">
    <cfRule type="colorScale" priority="39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94">
    <cfRule type="colorScale" priority="3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958">
    <cfRule type="colorScale" priority="39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976">
    <cfRule type="colorScale" priority="39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979">
    <cfRule type="colorScale" priority="39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998">
    <cfRule type="colorScale" priority="39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020">
    <cfRule type="colorScale" priority="39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044">
    <cfRule type="colorScale" priority="39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059">
    <cfRule type="colorScale" priority="39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062">
    <cfRule type="colorScale" priority="39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082">
    <cfRule type="colorScale" priority="39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085">
    <cfRule type="colorScale" priority="39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115">
    <cfRule type="colorScale" priority="39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142">
    <cfRule type="colorScale" priority="39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145">
    <cfRule type="colorScale" priority="39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169">
    <cfRule type="colorScale" priority="39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191">
    <cfRule type="colorScale" priority="39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20">
    <cfRule type="colorScale" priority="39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23">
    <cfRule type="colorScale" priority="39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35">
    <cfRule type="colorScale" priority="40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38">
    <cfRule type="colorScale" priority="40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4">
    <cfRule type="colorScale" priority="3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49">
    <cfRule type="colorScale" priority="40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67">
    <cfRule type="colorScale" priority="40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7">
    <cfRule type="colorScale" priority="3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70">
    <cfRule type="colorScale" priority="40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79">
    <cfRule type="colorScale" priority="40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82">
    <cfRule type="colorScale" priority="40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04">
    <cfRule type="colorScale" priority="40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17">
    <cfRule type="colorScale" priority="40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31">
    <cfRule type="colorScale" priority="40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34">
    <cfRule type="colorScale" priority="40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58">
    <cfRule type="colorScale" priority="40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61">
    <cfRule type="colorScale" priority="40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7">
    <cfRule type="colorScale" priority="3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73">
    <cfRule type="colorScale" priority="40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76">
    <cfRule type="colorScale" priority="40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82">
    <cfRule type="colorScale" priority="40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85">
    <cfRule type="colorScale" priority="40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0">
    <cfRule type="colorScale" priority="3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09">
    <cfRule type="colorScale" priority="40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34">
    <cfRule type="colorScale" priority="40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48">
    <cfRule type="colorScale" priority="40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51">
    <cfRule type="colorScale" priority="40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77">
    <cfRule type="colorScale" priority="40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80">
    <cfRule type="colorScale" priority="40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84">
    <cfRule type="colorScale" priority="40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87">
    <cfRule type="colorScale" priority="40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96">
    <cfRule type="colorScale" priority="41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99">
    <cfRule type="colorScale" priority="40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02">
    <cfRule type="colorScale" priority="40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06">
    <cfRule type="colorScale" priority="40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09">
    <cfRule type="colorScale" priority="40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13">
    <cfRule type="colorScale" priority="40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16">
    <cfRule type="colorScale" priority="40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26">
    <cfRule type="colorScale" priority="40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29">
    <cfRule type="colorScale" priority="40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46">
    <cfRule type="colorScale" priority="40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65">
    <cfRule type="colorScale" priority="40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68">
    <cfRule type="colorScale" priority="40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89">
    <cfRule type="colorScale" priority="40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04">
    <cfRule type="colorScale" priority="40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2">
    <cfRule type="colorScale" priority="3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21">
    <cfRule type="colorScale" priority="40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24">
    <cfRule type="colorScale" priority="40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36">
    <cfRule type="colorScale" priority="41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39">
    <cfRule type="colorScale" priority="41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47">
    <cfRule type="colorScale" priority="41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5">
    <cfRule type="colorScale" priority="3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50">
    <cfRule type="colorScale" priority="41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57">
    <cfRule type="colorScale" priority="41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60">
    <cfRule type="colorScale" priority="41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69">
    <cfRule type="colorScale" priority="41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72">
    <cfRule type="colorScale" priority="41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89">
    <cfRule type="colorScale" priority="41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93">
    <cfRule type="colorScale" priority="41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698">
    <cfRule type="colorScale" priority="41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01">
    <cfRule type="colorScale" priority="41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18">
    <cfRule type="colorScale" priority="41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30">
    <cfRule type="colorScale" priority="41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33">
    <cfRule type="colorScale" priority="41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46">
    <cfRule type="colorScale" priority="41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49">
    <cfRule type="colorScale" priority="41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6">
    <cfRule type="colorScale" priority="3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67">
    <cfRule type="colorScale" priority="41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70">
    <cfRule type="colorScale" priority="41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78">
    <cfRule type="colorScale" priority="41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81">
    <cfRule type="colorScale" priority="41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9">
    <cfRule type="colorScale" priority="3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96">
    <cfRule type="colorScale" priority="41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799">
    <cfRule type="colorScale" priority="41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04">
    <cfRule type="colorScale" priority="41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07">
    <cfRule type="colorScale" priority="41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25">
    <cfRule type="colorScale" priority="41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28">
    <cfRule type="colorScale" priority="41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35">
    <cfRule type="colorScale" priority="41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39">
    <cfRule type="colorScale" priority="42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42">
    <cfRule type="colorScale" priority="41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45">
    <cfRule type="colorScale" priority="41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49">
    <cfRule type="colorScale" priority="41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77">
    <cfRule type="colorScale" priority="41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81">
    <cfRule type="colorScale" priority="41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84">
    <cfRule type="colorScale" priority="41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906">
    <cfRule type="colorScale" priority="41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92">
    <cfRule type="colorScale" priority="3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926">
    <cfRule type="colorScale" priority="41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941">
    <cfRule type="colorScale" priority="41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95">
    <cfRule type="colorScale" priority="3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960">
    <cfRule type="colorScale" priority="42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963">
    <cfRule type="colorScale" priority="41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989">
    <cfRule type="colorScale" priority="41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012">
    <cfRule type="colorScale" priority="41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039">
    <cfRule type="colorScale" priority="42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042">
    <cfRule type="colorScale" priority="42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050">
    <cfRule type="colorScale" priority="42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054">
    <cfRule type="colorScale" priority="42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057">
    <cfRule type="colorScale" priority="42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088">
    <cfRule type="colorScale" priority="42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09">
    <cfRule type="colorScale" priority="3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16">
    <cfRule type="colorScale" priority="42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19">
    <cfRule type="colorScale" priority="42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24">
    <cfRule type="colorScale" priority="42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27">
    <cfRule type="colorScale" priority="42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3">
    <cfRule type="colorScale" priority="3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52">
    <cfRule type="colorScale" priority="42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55">
    <cfRule type="colorScale" priority="42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6">
    <cfRule type="colorScale" priority="3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69">
    <cfRule type="colorScale" priority="42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72">
    <cfRule type="colorScale" priority="42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78">
    <cfRule type="colorScale" priority="42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81">
    <cfRule type="colorScale" priority="42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89">
    <cfRule type="colorScale" priority="42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92">
    <cfRule type="colorScale" priority="42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98">
    <cfRule type="colorScale" priority="42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01">
    <cfRule type="colorScale" priority="42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10">
    <cfRule type="colorScale" priority="42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13">
    <cfRule type="colorScale" priority="42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23">
    <cfRule type="colorScale" priority="42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27">
    <cfRule type="colorScale" priority="42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30">
    <cfRule type="colorScale" priority="42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36">
    <cfRule type="colorScale" priority="42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39">
    <cfRule type="colorScale" priority="42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50">
    <cfRule type="colorScale" priority="42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53">
    <cfRule type="colorScale" priority="42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61">
    <cfRule type="colorScale" priority="42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64">
    <cfRule type="colorScale" priority="42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74">
    <cfRule type="colorScale" priority="42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77">
    <cfRule type="colorScale" priority="42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8">
    <cfRule type="colorScale" priority="4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86">
    <cfRule type="colorScale" priority="42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89">
    <cfRule type="colorScale" priority="42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94">
    <cfRule type="colorScale" priority="42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99">
    <cfRule type="colorScale" priority="42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02">
    <cfRule type="colorScale" priority="42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09">
    <cfRule type="colorScale" priority="42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1">
    <cfRule type="colorScale" priority="4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12">
    <cfRule type="colorScale" priority="42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24">
    <cfRule type="colorScale" priority="42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27">
    <cfRule type="colorScale" priority="42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35">
    <cfRule type="colorScale" priority="42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38">
    <cfRule type="colorScale" priority="42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45">
    <cfRule type="colorScale" priority="42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48">
    <cfRule type="colorScale" priority="42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64">
    <cfRule type="colorScale" priority="42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67">
    <cfRule type="colorScale" priority="42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77">
    <cfRule type="colorScale" priority="42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80">
    <cfRule type="colorScale" priority="42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92">
    <cfRule type="colorScale" priority="43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95">
    <cfRule type="colorScale" priority="42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398">
    <cfRule type="colorScale" priority="42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02">
    <cfRule type="colorScale" priority="43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05">
    <cfRule type="colorScale" priority="43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31">
    <cfRule type="colorScale" priority="43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35">
    <cfRule type="colorScale" priority="43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38">
    <cfRule type="colorScale" priority="43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56">
    <cfRule type="colorScale" priority="43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77">
    <cfRule type="colorScale" priority="43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80">
    <cfRule type="colorScale" priority="43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92">
    <cfRule type="colorScale" priority="43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95">
    <cfRule type="colorScale" priority="43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00">
    <cfRule type="colorScale" priority="43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03">
    <cfRule type="colorScale" priority="43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07">
    <cfRule type="colorScale" priority="43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10">
    <cfRule type="colorScale" priority="43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16">
    <cfRule type="colorScale" priority="43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19">
    <cfRule type="colorScale" priority="43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24">
    <cfRule type="colorScale" priority="43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27">
    <cfRule type="colorScale" priority="43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36">
    <cfRule type="colorScale" priority="43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39">
    <cfRule type="colorScale" priority="43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46">
    <cfRule type="colorScale" priority="43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49">
    <cfRule type="colorScale" priority="43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63">
    <cfRule type="colorScale" priority="43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66">
    <cfRule type="colorScale" priority="43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74">
    <cfRule type="colorScale" priority="43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77">
    <cfRule type="colorScale" priority="43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81">
    <cfRule type="colorScale" priority="43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84">
    <cfRule type="colorScale" priority="43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9">
    <cfRule type="colorScale" priority="4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90">
    <cfRule type="colorScale" priority="44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93">
    <cfRule type="colorScale" priority="43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96">
    <cfRule type="colorScale" priority="43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612">
    <cfRule type="colorScale" priority="43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615">
    <cfRule type="colorScale" priority="43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621">
    <cfRule type="colorScale" priority="43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624">
    <cfRule type="colorScale" priority="43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642">
    <cfRule type="colorScale" priority="43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645">
    <cfRule type="colorScale" priority="43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653">
    <cfRule type="colorScale" priority="43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656">
    <cfRule type="colorScale" priority="43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668">
    <cfRule type="colorScale" priority="43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677">
    <cfRule type="colorScale" priority="43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680">
    <cfRule type="colorScale" priority="43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06">
    <cfRule type="colorScale" priority="43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11">
    <cfRule type="colorScale" priority="43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28">
    <cfRule type="colorScale" priority="43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31">
    <cfRule type="colorScale" priority="43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36">
    <cfRule type="colorScale" priority="43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39">
    <cfRule type="colorScale" priority="43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62">
    <cfRule type="colorScale" priority="43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74">
    <cfRule type="colorScale" priority="44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77">
    <cfRule type="colorScale" priority="44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89">
    <cfRule type="colorScale" priority="44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92">
    <cfRule type="colorScale" priority="44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04">
    <cfRule type="colorScale" priority="44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07">
    <cfRule type="colorScale" priority="44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15">
    <cfRule type="colorScale" priority="44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18">
    <cfRule type="colorScale" priority="44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23">
    <cfRule type="colorScale" priority="44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26">
    <cfRule type="colorScale" priority="44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29">
    <cfRule type="colorScale" priority="44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47">
    <cfRule type="colorScale" priority="44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64">
    <cfRule type="colorScale" priority="44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67">
    <cfRule type="colorScale" priority="44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81">
    <cfRule type="colorScale" priority="44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96">
    <cfRule type="colorScale" priority="44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99">
    <cfRule type="colorScale" priority="44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20">
    <cfRule type="colorScale" priority="44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24">
    <cfRule type="colorScale" priority="44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27">
    <cfRule type="colorScale" priority="44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36">
    <cfRule type="colorScale" priority="44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40">
    <cfRule type="colorScale" priority="44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43">
    <cfRule type="colorScale" priority="44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53">
    <cfRule type="colorScale" priority="44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57">
    <cfRule type="colorScale" priority="44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60">
    <cfRule type="colorScale" priority="44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77">
    <cfRule type="colorScale" priority="44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80">
    <cfRule type="colorScale" priority="44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86">
    <cfRule type="colorScale" priority="44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89">
    <cfRule type="colorScale" priority="44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0">
    <cfRule type="colorScale" priority="4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02">
    <cfRule type="colorScale" priority="44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05">
    <cfRule type="colorScale" priority="44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15">
    <cfRule type="colorScale" priority="44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18">
    <cfRule type="colorScale" priority="44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3">
    <cfRule type="colorScale" priority="4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34">
    <cfRule type="colorScale" priority="44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37">
    <cfRule type="colorScale" priority="44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55">
    <cfRule type="colorScale" priority="44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58">
    <cfRule type="colorScale" priority="44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65">
    <cfRule type="colorScale" priority="44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68">
    <cfRule type="colorScale" priority="44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7">
    <cfRule type="colorScale" priority="4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78">
    <cfRule type="colorScale" priority="44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81">
    <cfRule type="colorScale" priority="44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90">
    <cfRule type="colorScale" priority="44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093">
    <cfRule type="colorScale" priority="44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05">
    <cfRule type="colorScale" priority="44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08">
    <cfRule type="colorScale" priority="44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20">
    <cfRule type="colorScale" priority="45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23">
    <cfRule type="colorScale" priority="44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26">
    <cfRule type="colorScale" priority="44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30">
    <cfRule type="colorScale" priority="44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33">
    <cfRule type="colorScale" priority="44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43">
    <cfRule type="colorScale" priority="45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46">
    <cfRule type="colorScale" priority="45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63">
    <cfRule type="colorScale" priority="45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73">
    <cfRule type="colorScale" priority="45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76">
    <cfRule type="colorScale" priority="45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90">
    <cfRule type="colorScale" priority="45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193">
    <cfRule type="colorScale" priority="45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02">
    <cfRule type="colorScale" priority="45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05">
    <cfRule type="colorScale" priority="45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16">
    <cfRule type="colorScale" priority="45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19">
    <cfRule type="colorScale" priority="45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40">
    <cfRule type="colorScale" priority="45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43">
    <cfRule type="colorScale" priority="45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48">
    <cfRule type="colorScale" priority="45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51">
    <cfRule type="colorScale" priority="45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55">
    <cfRule type="colorScale" priority="45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58">
    <cfRule type="colorScale" priority="45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67">
    <cfRule type="colorScale" priority="45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70">
    <cfRule type="colorScale" priority="45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77">
    <cfRule type="colorScale" priority="45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8">
    <cfRule type="colorScale" priority="4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80">
    <cfRule type="colorScale" priority="45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88">
    <cfRule type="colorScale" priority="46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91">
    <cfRule type="colorScale" priority="45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94">
    <cfRule type="colorScale" priority="45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08">
    <cfRule type="colorScale" priority="45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11">
    <cfRule type="colorScale" priority="45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21">
    <cfRule type="colorScale" priority="45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24">
    <cfRule type="colorScale" priority="45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31">
    <cfRule type="colorScale" priority="45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34">
    <cfRule type="colorScale" priority="45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44">
    <cfRule type="colorScale" priority="45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47">
    <cfRule type="colorScale" priority="45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51">
    <cfRule type="colorScale" priority="45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54">
    <cfRule type="colorScale" priority="45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58">
    <cfRule type="colorScale" priority="45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61">
    <cfRule type="colorScale" priority="45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67">
    <cfRule type="colorScale" priority="45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70">
    <cfRule type="colorScale" priority="45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76">
    <cfRule type="colorScale" priority="45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79">
    <cfRule type="colorScale" priority="45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87">
    <cfRule type="colorScale" priority="45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390">
    <cfRule type="colorScale" priority="45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422">
    <cfRule type="colorScale" priority="45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443">
    <cfRule type="colorScale" priority="45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446">
    <cfRule type="colorScale" priority="45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450">
    <cfRule type="colorScale" priority="45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453">
    <cfRule type="colorScale" priority="45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461">
    <cfRule type="colorScale" priority="45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464">
    <cfRule type="colorScale" priority="45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483">
    <cfRule type="colorScale" priority="45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498">
    <cfRule type="colorScale" priority="46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501">
    <cfRule type="colorScale" priority="45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524">
    <cfRule type="colorScale" priority="46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545">
    <cfRule type="colorScale" priority="46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548">
    <cfRule type="colorScale" priority="46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55">
    <cfRule type="colorScale" priority="4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579">
    <cfRule type="colorScale" priority="46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58">
    <cfRule type="colorScale" priority="4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583">
    <cfRule type="colorScale" priority="46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09">
    <cfRule type="colorScale" priority="46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12">
    <cfRule type="colorScale" priority="46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35">
    <cfRule type="colorScale" priority="46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38">
    <cfRule type="colorScale" priority="46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42">
    <cfRule type="colorScale" priority="46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45">
    <cfRule type="colorScale" priority="46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58">
    <cfRule type="colorScale" priority="46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61">
    <cfRule type="colorScale" priority="46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65">
    <cfRule type="colorScale" priority="46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68">
    <cfRule type="colorScale" priority="46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77">
    <cfRule type="colorScale" priority="46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81">
    <cfRule type="colorScale" priority="46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84">
    <cfRule type="colorScale" priority="46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93">
    <cfRule type="colorScale" priority="46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96">
    <cfRule type="colorScale" priority="46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06">
    <cfRule type="colorScale" priority="46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09">
    <cfRule type="colorScale" priority="46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27">
    <cfRule type="colorScale" priority="46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30">
    <cfRule type="colorScale" priority="46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48">
    <cfRule type="colorScale" priority="46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51">
    <cfRule type="colorScale" priority="46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62">
    <cfRule type="colorScale" priority="46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65">
    <cfRule type="colorScale" priority="46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76">
    <cfRule type="colorScale" priority="46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79">
    <cfRule type="colorScale" priority="46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94">
    <cfRule type="colorScale" priority="46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97">
    <cfRule type="colorScale" priority="46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05">
    <cfRule type="colorScale" priority="46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08">
    <cfRule type="colorScale" priority="46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20">
    <cfRule type="colorScale" priority="46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23">
    <cfRule type="colorScale" priority="46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43">
    <cfRule type="colorScale" priority="46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46">
    <cfRule type="colorScale" priority="46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51">
    <cfRule type="colorScale" priority="47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54">
    <cfRule type="colorScale" priority="46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57">
    <cfRule type="colorScale" priority="46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66">
    <cfRule type="colorScale" priority="46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69">
    <cfRule type="colorScale" priority="46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7">
    <cfRule type="colorScale" priority="4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75">
    <cfRule type="colorScale" priority="46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78">
    <cfRule type="colorScale" priority="46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84">
    <cfRule type="colorScale" priority="46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87">
    <cfRule type="colorScale" priority="46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98">
    <cfRule type="colorScale" priority="47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901">
    <cfRule type="colorScale" priority="47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915">
    <cfRule type="colorScale" priority="47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918">
    <cfRule type="colorScale" priority="47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939">
    <cfRule type="colorScale" priority="47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942">
    <cfRule type="colorScale" priority="47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950">
    <cfRule type="colorScale" priority="47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953">
    <cfRule type="colorScale" priority="47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970">
    <cfRule type="colorScale" priority="47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973">
    <cfRule type="colorScale" priority="47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984">
    <cfRule type="colorScale" priority="47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987">
    <cfRule type="colorScale" priority="47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005">
    <cfRule type="colorScale" priority="47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008">
    <cfRule type="colorScale" priority="47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018">
    <cfRule type="colorScale" priority="47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023">
    <cfRule type="colorScale" priority="47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026">
    <cfRule type="colorScale" priority="47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051">
    <cfRule type="colorScale" priority="47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077">
    <cfRule type="colorScale" priority="47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08">
    <cfRule type="colorScale" priority="4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00">
    <cfRule type="colorScale" priority="47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1">
    <cfRule type="colorScale" priority="4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23">
    <cfRule type="colorScale" priority="47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28">
    <cfRule type="colorScale" priority="47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31">
    <cfRule type="colorScale" priority="47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42">
    <cfRule type="colorScale" priority="48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45">
    <cfRule type="colorScale" priority="47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48">
    <cfRule type="colorScale" priority="47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60">
    <cfRule type="colorScale" priority="47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63">
    <cfRule type="colorScale" priority="47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70">
    <cfRule type="colorScale" priority="47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73">
    <cfRule type="colorScale" priority="47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92">
    <cfRule type="colorScale" priority="47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96">
    <cfRule type="colorScale" priority="47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199">
    <cfRule type="colorScale" priority="47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03">
    <cfRule type="colorScale" priority="47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06">
    <cfRule type="colorScale" priority="47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12">
    <cfRule type="colorScale" priority="47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15">
    <cfRule type="colorScale" priority="47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19">
    <cfRule type="colorScale" priority="47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22">
    <cfRule type="colorScale" priority="47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28">
    <cfRule type="colorScale" priority="47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31">
    <cfRule type="colorScale" priority="47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40">
    <cfRule type="colorScale" priority="47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43">
    <cfRule type="colorScale" priority="47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56">
    <cfRule type="colorScale" priority="48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59">
    <cfRule type="colorScale" priority="47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82">
    <cfRule type="colorScale" priority="48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00">
    <cfRule type="colorScale" priority="48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1">
    <cfRule type="colorScale" priority="4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19">
    <cfRule type="colorScale" priority="48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22">
    <cfRule type="colorScale" priority="48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26">
    <cfRule type="colorScale" priority="48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29">
    <cfRule type="colorScale" priority="48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43">
    <cfRule type="colorScale" priority="49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46">
    <cfRule type="colorScale" priority="48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49">
    <cfRule type="colorScale" priority="48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58">
    <cfRule type="colorScale" priority="48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61">
    <cfRule type="colorScale" priority="48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67">
    <cfRule type="colorScale" priority="48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70">
    <cfRule type="colorScale" priority="48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84">
    <cfRule type="colorScale" priority="48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87">
    <cfRule type="colorScale" priority="48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397">
    <cfRule type="colorScale" priority="48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00">
    <cfRule type="colorScale" priority="48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06">
    <cfRule type="colorScale" priority="48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09">
    <cfRule type="colorScale" priority="48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15">
    <cfRule type="colorScale" priority="48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18">
    <cfRule type="colorScale" priority="48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26">
    <cfRule type="colorScale" priority="48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29">
    <cfRule type="colorScale" priority="48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39">
    <cfRule type="colorScale" priority="48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42">
    <cfRule type="colorScale" priority="48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46">
    <cfRule type="colorScale" priority="48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49">
    <cfRule type="colorScale" priority="48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57">
    <cfRule type="colorScale" priority="48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60">
    <cfRule type="colorScale" priority="48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74">
    <cfRule type="colorScale" priority="48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77">
    <cfRule type="colorScale" priority="48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85">
    <cfRule type="colorScale" priority="48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88">
    <cfRule type="colorScale" priority="48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510">
    <cfRule type="colorScale" priority="48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527">
    <cfRule type="colorScale" priority="48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530">
    <cfRule type="colorScale" priority="48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54">
    <cfRule type="colorScale" priority="4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549">
    <cfRule type="colorScale" priority="48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576">
    <cfRule type="colorScale" priority="48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58">
    <cfRule type="colorScale" priority="4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601">
    <cfRule type="colorScale" priority="48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619">
    <cfRule type="colorScale" priority="49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622">
    <cfRule type="colorScale" priority="48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640">
    <cfRule type="colorScale" priority="48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661">
    <cfRule type="colorScale" priority="48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675">
    <cfRule type="colorScale" priority="49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698">
    <cfRule type="colorScale" priority="49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701">
    <cfRule type="colorScale" priority="49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751">
    <cfRule type="colorScale" priority="49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38">
    <cfRule type="colorScale" priority="49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43">
    <cfRule type="colorScale" priority="49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46">
    <cfRule type="colorScale" priority="49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53">
    <cfRule type="colorScale" priority="49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56">
    <cfRule type="colorScale" priority="49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71">
    <cfRule type="colorScale" priority="49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74">
    <cfRule type="colorScale" priority="49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85">
    <cfRule type="colorScale" priority="49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88">
    <cfRule type="colorScale" priority="49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93">
    <cfRule type="colorScale" priority="49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96">
    <cfRule type="colorScale" priority="49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01">
    <cfRule type="colorScale" priority="49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04">
    <cfRule type="colorScale" priority="49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13">
    <cfRule type="colorScale" priority="49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16">
    <cfRule type="colorScale" priority="49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29">
    <cfRule type="colorScale" priority="49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32">
    <cfRule type="colorScale" priority="49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41">
    <cfRule type="colorScale" priority="49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44">
    <cfRule type="colorScale" priority="49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55">
    <cfRule type="colorScale" priority="49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58">
    <cfRule type="colorScale" priority="49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64">
    <cfRule type="colorScale" priority="49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67">
    <cfRule type="colorScale" priority="49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78">
    <cfRule type="colorScale" priority="49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81">
    <cfRule type="colorScale" priority="49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94">
    <cfRule type="colorScale" priority="49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97">
    <cfRule type="colorScale" priority="49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">
    <cfRule type="colorScale" priority="51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07">
    <cfRule type="colorScale" priority="49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10">
    <cfRule type="colorScale" priority="49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19">
    <cfRule type="colorScale" priority="49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22">
    <cfRule type="colorScale" priority="49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29">
    <cfRule type="colorScale" priority="49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32">
    <cfRule type="colorScale" priority="49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5">
    <cfRule type="colorScale" priority="4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51">
    <cfRule type="colorScale" priority="51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54">
    <cfRule type="colorScale" priority="49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57">
    <cfRule type="colorScale" priority="49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71">
    <cfRule type="colorScale" priority="49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75">
    <cfRule type="colorScale" priority="50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78">
    <cfRule type="colorScale" priority="50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95">
    <cfRule type="colorScale" priority="50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10">
    <cfRule type="colorScale" priority="50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13">
    <cfRule type="colorScale" priority="50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22">
    <cfRule type="colorScale" priority="50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25">
    <cfRule type="colorScale" priority="50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32">
    <cfRule type="colorScale" priority="50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37">
    <cfRule type="colorScale" priority="50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40">
    <cfRule type="colorScale" priority="50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44">
    <cfRule type="colorScale" priority="50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47">
    <cfRule type="colorScale" priority="50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72">
    <cfRule type="colorScale" priority="50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75">
    <cfRule type="colorScale" priority="50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80">
    <cfRule type="colorScale" priority="50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84">
    <cfRule type="colorScale" priority="50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88">
    <cfRule type="colorScale" priority="50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91">
    <cfRule type="colorScale" priority="50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03">
    <cfRule type="colorScale" priority="50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06">
    <cfRule type="colorScale" priority="50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23">
    <cfRule type="colorScale" priority="50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26">
    <cfRule type="colorScale" priority="50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34">
    <cfRule type="colorScale" priority="50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37">
    <cfRule type="colorScale" priority="50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45">
    <cfRule type="colorScale" priority="50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48">
    <cfRule type="colorScale" priority="50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62">
    <cfRule type="colorScale" priority="50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87">
    <cfRule type="colorScale" priority="50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11">
    <cfRule type="colorScale" priority="50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35">
    <cfRule type="colorScale" priority="50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38">
    <cfRule type="colorScale" priority="50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46">
    <cfRule type="colorScale" priority="50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49">
    <cfRule type="colorScale" priority="50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54">
    <cfRule type="colorScale" priority="50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57">
    <cfRule type="colorScale" priority="50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6">
    <cfRule type="colorScale" priority="4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80">
    <cfRule type="colorScale" priority="50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9">
    <cfRule type="colorScale" priority="4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400">
    <cfRule type="colorScale" priority="50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415">
    <cfRule type="colorScale" priority="51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418">
    <cfRule type="colorScale" priority="50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450">
    <cfRule type="colorScale" priority="50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477">
    <cfRule type="colorScale" priority="51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493">
    <cfRule type="colorScale" priority="51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496">
    <cfRule type="colorScale" priority="51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504">
    <cfRule type="colorScale" priority="51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507">
    <cfRule type="colorScale" priority="51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510">
    <cfRule type="colorScale" priority="51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532">
    <cfRule type="colorScale" priority="51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560">
    <cfRule type="colorScale" priority="51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587">
    <cfRule type="colorScale" priority="51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70">
    <cfRule type="colorScale" priority="4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07">
    <cfRule type="colorScale" priority="4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36">
    <cfRule type="colorScale" priority="4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40">
    <cfRule type="colorScale" priority="4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43">
    <cfRule type="colorScale" priority="4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5">
    <cfRule type="colorScale" priority="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60">
    <cfRule type="colorScale" priority="5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63">
    <cfRule type="colorScale" priority="5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66">
    <cfRule type="colorScale" priority="4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94">
    <cfRule type="colorScale" priority="5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08">
    <cfRule type="colorScale" priority="5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34">
    <cfRule type="colorScale" priority="5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37">
    <cfRule type="colorScale" priority="5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59">
    <cfRule type="colorScale" priority="5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81">
    <cfRule type="colorScale" priority="5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84">
    <cfRule type="colorScale" priority="5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02">
    <cfRule type="colorScale" priority="5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13">
    <cfRule type="colorScale" priority="5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16">
    <cfRule type="colorScale" priority="5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3">
    <cfRule type="colorScale" priority="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32">
    <cfRule type="colorScale" priority="5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59">
    <cfRule type="colorScale" priority="5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62">
    <cfRule type="colorScale" priority="5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92">
    <cfRule type="colorScale" priority="5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95">
    <cfRule type="colorScale" priority="5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19">
    <cfRule type="colorScale" priority="5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37">
    <cfRule type="colorScale" priority="5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55">
    <cfRule type="colorScale" priority="9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58">
    <cfRule type="colorScale" priority="5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61">
    <cfRule type="colorScale" priority="5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66">
    <cfRule type="colorScale" priority="5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69">
    <cfRule type="colorScale" priority="5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73">
    <cfRule type="colorScale" priority="5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76">
    <cfRule type="colorScale" priority="5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81">
    <cfRule type="colorScale" priority="5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84">
    <cfRule type="colorScale" priority="5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03">
    <cfRule type="colorScale" priority="5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06">
    <cfRule type="colorScale" priority="5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11">
    <cfRule type="colorScale" priority="5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33">
    <cfRule type="colorScale" priority="5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52">
    <cfRule type="colorScale" priority="5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55">
    <cfRule type="colorScale" priority="5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59">
    <cfRule type="colorScale" priority="5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63">
    <cfRule type="colorScale" priority="5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66">
    <cfRule type="colorScale" priority="5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83">
    <cfRule type="colorScale" priority="6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86">
    <cfRule type="colorScale" priority="6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13">
    <cfRule type="colorScale" priority="6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34">
    <cfRule type="colorScale" priority="6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37">
    <cfRule type="colorScale" priority="6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41">
    <cfRule type="colorScale" priority="6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44">
    <cfRule type="colorScale" priority="6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71">
    <cfRule type="colorScale" priority="6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74">
    <cfRule type="colorScale" priority="6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78">
    <cfRule type="colorScale" priority="6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81">
    <cfRule type="colorScale" priority="6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00">
    <cfRule type="colorScale" priority="6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03">
    <cfRule type="colorScale" priority="6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12">
    <cfRule type="colorScale" priority="6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15">
    <cfRule type="colorScale" priority="6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28">
    <cfRule type="colorScale" priority="6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32">
    <cfRule type="colorScale" priority="6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35">
    <cfRule type="colorScale" priority="6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44">
    <cfRule type="colorScale" priority="6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47">
    <cfRule type="colorScale" priority="6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62">
    <cfRule type="colorScale" priority="6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65">
    <cfRule type="colorScale" priority="6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7">
    <cfRule type="colorScale" priority="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73">
    <cfRule type="colorScale" priority="6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76">
    <cfRule type="colorScale" priority="6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91">
    <cfRule type="colorScale" priority="6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0">
    <cfRule type="colorScale" priority="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10">
    <cfRule type="colorScale" priority="6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13">
    <cfRule type="colorScale" priority="6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18">
    <cfRule type="colorScale" priority="6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21">
    <cfRule type="colorScale" priority="6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27">
    <cfRule type="colorScale" priority="6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30">
    <cfRule type="colorScale" priority="6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34">
    <cfRule type="colorScale" priority="6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37">
    <cfRule type="colorScale" priority="6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63">
    <cfRule type="colorScale" priority="6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82">
    <cfRule type="colorScale" priority="6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85">
    <cfRule type="colorScale" priority="6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89">
    <cfRule type="colorScale" priority="6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92">
    <cfRule type="colorScale" priority="6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29">
    <cfRule type="colorScale" priority="6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62">
    <cfRule type="colorScale" priority="7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65">
    <cfRule type="colorScale" priority="6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88">
    <cfRule type="colorScale" priority="7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08">
    <cfRule type="colorScale" priority="7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12">
    <cfRule type="colorScale" priority="7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15">
    <cfRule type="colorScale" priority="7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4">
    <cfRule type="colorScale" priority="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43">
    <cfRule type="colorScale" priority="7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60">
    <cfRule type="colorScale" priority="7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64">
    <cfRule type="colorScale" priority="7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67">
    <cfRule type="colorScale" priority="7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86">
    <cfRule type="colorScale" priority="7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89">
    <cfRule type="colorScale" priority="7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93">
    <cfRule type="colorScale" priority="7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96">
    <cfRule type="colorScale" priority="7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26">
    <cfRule type="colorScale" priority="7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29">
    <cfRule type="colorScale" priority="7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54">
    <cfRule type="colorScale" priority="7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78">
    <cfRule type="colorScale" priority="7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81">
    <cfRule type="colorScale" priority="7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20">
    <cfRule type="colorScale" priority="7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23">
    <cfRule type="colorScale" priority="7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40">
    <cfRule type="colorScale" priority="7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43">
    <cfRule type="colorScale" priority="7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60">
    <cfRule type="colorScale" priority="7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79">
    <cfRule type="colorScale" priority="7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8">
    <cfRule type="colorScale" priority="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97">
    <cfRule type="colorScale" priority="7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00">
    <cfRule type="colorScale" priority="7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2">
    <cfRule type="colorScale" priority="1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22">
    <cfRule type="colorScale" priority="7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25">
    <cfRule type="colorScale" priority="7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5">
    <cfRule type="colorScale" priority="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53">
    <cfRule type="colorScale" priority="7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82">
    <cfRule type="colorScale" priority="7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9">
    <cfRule type="colorScale" priority="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07">
    <cfRule type="colorScale" priority="7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10">
    <cfRule type="colorScale" priority="7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14">
    <cfRule type="colorScale" priority="8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17">
    <cfRule type="colorScale" priority="8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33">
    <cfRule type="colorScale" priority="8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55">
    <cfRule type="colorScale" priority="8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58">
    <cfRule type="colorScale" priority="8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62">
    <cfRule type="colorScale" priority="8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84">
    <cfRule type="colorScale" priority="8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87">
    <cfRule type="colorScale" priority="8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14">
    <cfRule type="colorScale" priority="8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18">
    <cfRule type="colorScale" priority="8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21">
    <cfRule type="colorScale" priority="8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39">
    <cfRule type="colorScale" priority="8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63">
    <cfRule type="colorScale" priority="8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67">
    <cfRule type="colorScale" priority="8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70">
    <cfRule type="colorScale" priority="8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95">
    <cfRule type="colorScale" priority="8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2">
    <cfRule type="colorScale" priority="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23">
    <cfRule type="colorScale" priority="8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46">
    <cfRule type="colorScale" priority="8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65">
    <cfRule type="colorScale" priority="8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86">
    <cfRule type="colorScale" priority="8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90">
    <cfRule type="colorScale" priority="8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94">
    <cfRule type="colorScale" priority="8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97">
    <cfRule type="colorScale" priority="8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25">
    <cfRule type="colorScale" priority="8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28">
    <cfRule type="colorScale" priority="8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44">
    <cfRule type="colorScale" priority="8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53">
    <cfRule type="colorScale" priority="8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56">
    <cfRule type="colorScale" priority="8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65">
    <cfRule type="colorScale" priority="9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68">
    <cfRule type="colorScale" priority="8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89">
    <cfRule type="colorScale" priority="8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27">
    <cfRule type="colorScale" priority="9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56">
    <cfRule type="colorScale" priority="9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80">
    <cfRule type="colorScale" priority="9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08">
    <cfRule type="colorScale" priority="9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1">
    <cfRule type="colorScale" priority="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11">
    <cfRule type="colorScale" priority="9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18">
    <cfRule type="colorScale" priority="9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41">
    <cfRule type="colorScale" priority="9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44">
    <cfRule type="colorScale" priority="9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55">
    <cfRule type="colorScale" priority="11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58">
    <cfRule type="colorScale" priority="9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61">
    <cfRule type="colorScale" priority="9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73">
    <cfRule type="colorScale" priority="9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76">
    <cfRule type="colorScale" priority="9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96">
    <cfRule type="colorScale" priority="9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14">
    <cfRule type="colorScale" priority="9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27">
    <cfRule type="colorScale" priority="9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30">
    <cfRule type="colorScale" priority="9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34">
    <cfRule type="colorScale" priority="9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62">
    <cfRule type="colorScale" priority="9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95">
    <cfRule type="colorScale" priority="9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18">
    <cfRule type="colorScale" priority="9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22">
    <cfRule type="colorScale" priority="9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25">
    <cfRule type="colorScale" priority="9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32">
    <cfRule type="colorScale" priority="9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35">
    <cfRule type="colorScale" priority="9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5">
    <cfRule type="colorScale" priority="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56">
    <cfRule type="colorScale" priority="9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59">
    <cfRule type="colorScale" priority="9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68">
    <cfRule type="colorScale" priority="9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71">
    <cfRule type="colorScale" priority="9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99">
    <cfRule type="colorScale" priority="9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03">
    <cfRule type="colorScale" priority="9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06">
    <cfRule type="colorScale" priority="9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27">
    <cfRule type="colorScale" priority="9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47">
    <cfRule type="colorScale" priority="9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51">
    <cfRule type="colorScale" priority="10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54">
    <cfRule type="colorScale" priority="10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73">
    <cfRule type="colorScale" priority="10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300">
    <cfRule type="colorScale" priority="10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328">
    <cfRule type="colorScale" priority="10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331">
    <cfRule type="colorScale" priority="10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359">
    <cfRule type="colorScale" priority="10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36">
    <cfRule type="colorScale" priority="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385">
    <cfRule type="colorScale" priority="10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14">
    <cfRule type="colorScale" priority="10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17">
    <cfRule type="colorScale" priority="10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39">
    <cfRule type="colorScale" priority="10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65">
    <cfRule type="colorScale" priority="10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68">
    <cfRule type="colorScale" priority="10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91">
    <cfRule type="colorScale" priority="10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19">
    <cfRule type="colorScale" priority="10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47">
    <cfRule type="colorScale" priority="10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73">
    <cfRule type="colorScale" priority="10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76">
    <cfRule type="colorScale" priority="10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98">
    <cfRule type="colorScale" priority="10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64">
    <cfRule type="colorScale" priority="1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655">
    <cfRule type="colorScale" priority="11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658">
    <cfRule type="colorScale" priority="10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67">
    <cfRule type="colorScale" priority="1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675">
    <cfRule type="colorScale" priority="10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679">
    <cfRule type="colorScale" priority="10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04">
    <cfRule type="colorScale" priority="11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18">
    <cfRule type="colorScale" priority="11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40">
    <cfRule type="colorScale" priority="11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47">
    <cfRule type="colorScale" priority="11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71">
    <cfRule type="colorScale" priority="11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74">
    <cfRule type="colorScale" priority="11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99">
    <cfRule type="colorScale" priority="11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17">
    <cfRule type="colorScale" priority="11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20">
    <cfRule type="colorScale" priority="11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41">
    <cfRule type="colorScale" priority="11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64">
    <cfRule type="colorScale" priority="11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85">
    <cfRule type="colorScale" priority="11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88">
    <cfRule type="colorScale" priority="11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91">
    <cfRule type="colorScale" priority="11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1">
    <cfRule type="colorScale" priority="1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15">
    <cfRule type="colorScale" priority="11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33">
    <cfRule type="colorScale" priority="11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36">
    <cfRule type="colorScale" priority="11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40">
    <cfRule type="colorScale" priority="11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44">
    <cfRule type="colorScale" priority="11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48">
    <cfRule type="colorScale" priority="11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66">
    <cfRule type="colorScale" priority="11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90">
    <cfRule type="colorScale" priority="11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93">
    <cfRule type="colorScale" priority="11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">
    <cfRule type="colorScale" priority="1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03">
    <cfRule type="colorScale" priority="11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06">
    <cfRule type="colorScale" priority="11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14">
    <cfRule type="colorScale" priority="11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17">
    <cfRule type="colorScale" priority="11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28">
    <cfRule type="colorScale" priority="11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31">
    <cfRule type="colorScale" priority="11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35">
    <cfRule type="colorScale" priority="11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38">
    <cfRule type="colorScale" priority="11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45">
    <cfRule type="colorScale" priority="11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48">
    <cfRule type="colorScale" priority="11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56">
    <cfRule type="colorScale" priority="11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59">
    <cfRule type="colorScale" priority="11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69">
    <cfRule type="colorScale" priority="11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72">
    <cfRule type="colorScale" priority="11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78">
    <cfRule type="colorScale" priority="11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81">
    <cfRule type="colorScale" priority="11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88">
    <cfRule type="colorScale" priority="12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91">
    <cfRule type="colorScale" priority="12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94">
    <cfRule type="colorScale" priority="12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02">
    <cfRule type="colorScale" priority="12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05">
    <cfRule type="colorScale" priority="12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34">
    <cfRule type="colorScale" priority="12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64">
    <cfRule type="colorScale" priority="12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68">
    <cfRule type="colorScale" priority="12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71">
    <cfRule type="colorScale" priority="12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96">
    <cfRule type="colorScale" priority="12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24">
    <cfRule type="colorScale" priority="12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3">
    <cfRule type="colorScale" priority="1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30">
    <cfRule type="colorScale" priority="12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33">
    <cfRule type="colorScale" priority="12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39">
    <cfRule type="colorScale" priority="12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42">
    <cfRule type="colorScale" priority="12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51">
    <cfRule type="colorScale" priority="12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54">
    <cfRule type="colorScale" priority="12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65">
    <cfRule type="colorScale" priority="12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68">
    <cfRule type="colorScale" priority="12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75">
    <cfRule type="colorScale" priority="12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78">
    <cfRule type="colorScale" priority="12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8">
    <cfRule type="colorScale" priority="1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82">
    <cfRule type="colorScale" priority="12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85">
    <cfRule type="colorScale" priority="12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89">
    <cfRule type="colorScale" priority="12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92">
    <cfRule type="colorScale" priority="12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03">
    <cfRule type="colorScale" priority="13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06">
    <cfRule type="colorScale" priority="12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09">
    <cfRule type="colorScale" priority="12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1">
    <cfRule type="colorScale" priority="1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33">
    <cfRule type="colorScale" priority="12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5">
    <cfRule type="colorScale" priority="1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57">
    <cfRule type="colorScale" priority="12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8">
    <cfRule type="colorScale" priority="1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80">
    <cfRule type="colorScale" priority="12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93">
    <cfRule type="colorScale" priority="12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96">
    <cfRule type="colorScale" priority="12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24">
    <cfRule type="colorScale" priority="12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27">
    <cfRule type="colorScale" priority="12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50">
    <cfRule type="colorScale" priority="12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54">
    <cfRule type="colorScale" priority="12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57">
    <cfRule type="colorScale" priority="12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66">
    <cfRule type="colorScale" priority="12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69">
    <cfRule type="colorScale" priority="12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73">
    <cfRule type="colorScale" priority="12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76">
    <cfRule type="colorScale" priority="12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92">
    <cfRule type="colorScale" priority="13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95">
    <cfRule type="colorScale" priority="13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12">
    <cfRule type="colorScale" priority="13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15">
    <cfRule type="colorScale" priority="13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23">
    <cfRule type="colorScale" priority="13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26">
    <cfRule type="colorScale" priority="13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52">
    <cfRule type="colorScale" priority="13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56">
    <cfRule type="colorScale" priority="13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59">
    <cfRule type="colorScale" priority="13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67">
    <cfRule type="colorScale" priority="13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70">
    <cfRule type="colorScale" priority="13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86">
    <cfRule type="colorScale" priority="13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0">
    <cfRule type="colorScale" priority="1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06">
    <cfRule type="colorScale" priority="13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16">
    <cfRule type="colorScale" priority="13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19">
    <cfRule type="colorScale" priority="13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39">
    <cfRule type="colorScale" priority="13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71">
    <cfRule type="colorScale" priority="13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74">
    <cfRule type="colorScale" priority="13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79">
    <cfRule type="colorScale" priority="13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82">
    <cfRule type="colorScale" priority="13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00">
    <cfRule type="colorScale" priority="13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13">
    <cfRule type="colorScale" priority="13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33">
    <cfRule type="colorScale" priority="13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36">
    <cfRule type="colorScale" priority="13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42">
    <cfRule type="colorScale" priority="19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45">
    <cfRule type="colorScale" priority="13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48">
    <cfRule type="colorScale" priority="13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52">
    <cfRule type="colorScale" priority="13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84">
    <cfRule type="colorScale" priority="13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07">
    <cfRule type="colorScale" priority="13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33">
    <cfRule type="colorScale" priority="13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58">
    <cfRule type="colorScale" priority="14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61">
    <cfRule type="colorScale" priority="13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7">
    <cfRule type="colorScale" priority="1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79">
    <cfRule type="colorScale" priority="13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83">
    <cfRule type="colorScale" priority="13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0">
    <cfRule type="colorScale" priority="1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04">
    <cfRule type="colorScale" priority="14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29">
    <cfRule type="colorScale" priority="14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32">
    <cfRule type="colorScale" priority="14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56">
    <cfRule type="colorScale" priority="14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84">
    <cfRule type="colorScale" priority="14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87">
    <cfRule type="colorScale" priority="14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03">
    <cfRule type="colorScale" priority="14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20">
    <cfRule type="colorScale" priority="14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40">
    <cfRule type="colorScale" priority="14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65">
    <cfRule type="colorScale" priority="14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95">
    <cfRule type="colorScale" priority="14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98">
    <cfRule type="colorScale" priority="14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11">
    <cfRule type="colorScale" priority="14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14">
    <cfRule type="colorScale" priority="14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33">
    <cfRule type="colorScale" priority="14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4">
    <cfRule type="colorScale" priority="1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50">
    <cfRule type="colorScale" priority="14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72">
    <cfRule type="colorScale" priority="14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90">
    <cfRule type="colorScale" priority="14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93">
    <cfRule type="colorScale" priority="14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06">
    <cfRule type="colorScale" priority="14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10">
    <cfRule type="colorScale" priority="14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14">
    <cfRule type="colorScale" priority="14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17">
    <cfRule type="colorScale" priority="14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35">
    <cfRule type="colorScale" priority="14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38">
    <cfRule type="colorScale" priority="14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43">
    <cfRule type="colorScale" priority="14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46">
    <cfRule type="colorScale" priority="14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68">
    <cfRule type="colorScale" priority="14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95">
    <cfRule type="colorScale" priority="14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16">
    <cfRule type="colorScale" priority="15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19">
    <cfRule type="colorScale" priority="14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37">
    <cfRule type="colorScale" priority="15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57">
    <cfRule type="colorScale" priority="15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79">
    <cfRule type="colorScale" priority="15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8">
    <cfRule type="colorScale" priority="1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82">
    <cfRule type="colorScale" priority="15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99">
    <cfRule type="colorScale" priority="15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419">
    <cfRule type="colorScale" priority="15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450">
    <cfRule type="colorScale" priority="15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453">
    <cfRule type="colorScale" priority="15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479">
    <cfRule type="colorScale" priority="15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03">
    <cfRule type="colorScale" priority="15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31">
    <cfRule type="colorScale" priority="15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34">
    <cfRule type="colorScale" priority="15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4">
    <cfRule type="colorScale" priority="1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53">
    <cfRule type="colorScale" priority="15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69">
    <cfRule type="colorScale" priority="15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7">
    <cfRule type="colorScale" priority="1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72">
    <cfRule type="colorScale" priority="15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92">
    <cfRule type="colorScale" priority="15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95">
    <cfRule type="colorScale" priority="15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22">
    <cfRule type="colorScale" priority="15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43">
    <cfRule type="colorScale" priority="15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67">
    <cfRule type="colorScale" priority="15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70">
    <cfRule type="colorScale" priority="15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77">
    <cfRule type="colorScale" priority="15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80">
    <cfRule type="colorScale" priority="15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92">
    <cfRule type="colorScale" priority="15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96">
    <cfRule type="colorScale" priority="15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08">
    <cfRule type="colorScale" priority="15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11">
    <cfRule type="colorScale" priority="15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25">
    <cfRule type="colorScale" priority="16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28">
    <cfRule type="colorScale" priority="15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50">
    <cfRule type="colorScale" priority="16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70">
    <cfRule type="colorScale" priority="16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92">
    <cfRule type="colorScale" priority="16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95">
    <cfRule type="colorScale" priority="16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26">
    <cfRule type="colorScale" priority="16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3">
    <cfRule type="colorScale" priority="1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41">
    <cfRule type="colorScale" priority="16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64">
    <cfRule type="colorScale" priority="16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67">
    <cfRule type="colorScale" priority="16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85">
    <cfRule type="colorScale" priority="16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06">
    <cfRule type="colorScale" priority="16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29">
    <cfRule type="colorScale" priority="16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32">
    <cfRule type="colorScale" priority="16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36">
    <cfRule type="colorScale" priority="16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61">
    <cfRule type="colorScale" priority="16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65">
    <cfRule type="colorScale" priority="16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25">
    <cfRule type="colorScale" priority="16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55">
    <cfRule type="colorScale" priority="16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58">
    <cfRule type="colorScale" priority="16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84">
    <cfRule type="colorScale" priority="16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9">
    <cfRule type="colorScale" priority="1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01">
    <cfRule type="colorScale" priority="16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24">
    <cfRule type="colorScale" priority="16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27">
    <cfRule type="colorScale" priority="16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48">
    <cfRule type="colorScale" priority="16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74">
    <cfRule type="colorScale" priority="17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77">
    <cfRule type="colorScale" priority="16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04">
    <cfRule type="colorScale" priority="17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16">
    <cfRule type="colorScale" priority="17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33">
    <cfRule type="colorScale" priority="17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36">
    <cfRule type="colorScale" priority="17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59">
    <cfRule type="colorScale" priority="17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76">
    <cfRule type="colorScale" priority="17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79">
    <cfRule type="colorScale" priority="17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09">
    <cfRule type="colorScale" priority="17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34">
    <cfRule type="colorScale" priority="17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55">
    <cfRule type="colorScale" priority="17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81">
    <cfRule type="colorScale" priority="17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84">
    <cfRule type="colorScale" priority="17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97">
    <cfRule type="colorScale" priority="17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00">
    <cfRule type="colorScale" priority="17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28">
    <cfRule type="colorScale" priority="17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3">
    <cfRule type="colorScale" priority="3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58">
    <cfRule type="colorScale" priority="17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6">
    <cfRule type="colorScale" priority="1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78">
    <cfRule type="colorScale" priority="17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81">
    <cfRule type="colorScale" priority="17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9">
    <cfRule type="colorScale" priority="1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10">
    <cfRule type="colorScale" priority="17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37">
    <cfRule type="colorScale" priority="17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40">
    <cfRule type="colorScale" priority="17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58">
    <cfRule type="colorScale" priority="17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85">
    <cfRule type="colorScale" priority="17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00">
    <cfRule type="colorScale" priority="18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03">
    <cfRule type="colorScale" priority="17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21">
    <cfRule type="colorScale" priority="18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45">
    <cfRule type="colorScale" priority="18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48">
    <cfRule type="colorScale" priority="18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6">
    <cfRule type="colorScale" priority="1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80">
    <cfRule type="colorScale" priority="18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03">
    <cfRule type="colorScale" priority="18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06">
    <cfRule type="colorScale" priority="18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10">
    <cfRule type="colorScale" priority="18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28">
    <cfRule type="colorScale" priority="18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39">
    <cfRule type="colorScale" priority="18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42">
    <cfRule type="colorScale" priority="18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58">
    <cfRule type="colorScale" priority="18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84">
    <cfRule type="colorScale" priority="18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87">
    <cfRule type="colorScale" priority="18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05">
    <cfRule type="colorScale" priority="18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2">
    <cfRule type="colorScale" priority="1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24">
    <cfRule type="colorScale" priority="18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27">
    <cfRule type="colorScale" priority="18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5">
    <cfRule type="colorScale" priority="1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55">
    <cfRule type="colorScale" priority="18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59">
    <cfRule type="colorScale" priority="18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81">
    <cfRule type="colorScale" priority="18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84">
    <cfRule type="colorScale" priority="18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9">
    <cfRule type="colorScale" priority="1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10">
    <cfRule type="colorScale" priority="18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2">
    <cfRule type="colorScale" priority="1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34">
    <cfRule type="colorScale" priority="18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38">
    <cfRule type="colorScale" priority="18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41">
    <cfRule type="colorScale" priority="18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98">
    <cfRule type="colorScale" priority="18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">
    <cfRule type="colorScale" priority="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19">
    <cfRule type="colorScale" priority="18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58">
    <cfRule type="colorScale" priority="18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62">
    <cfRule type="colorScale" priority="18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66">
    <cfRule type="colorScale" priority="19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69">
    <cfRule type="colorScale" priority="19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90">
    <cfRule type="colorScale" priority="19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19">
    <cfRule type="colorScale" priority="19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4">
    <cfRule type="colorScale" priority="1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40">
    <cfRule type="colorScale" priority="19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63">
    <cfRule type="colorScale" priority="19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66">
    <cfRule type="colorScale" priority="19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80">
    <cfRule type="colorScale" priority="19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83">
    <cfRule type="colorScale" priority="19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87">
    <cfRule type="colorScale" priority="19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11">
    <cfRule type="colorScale" priority="19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32">
    <cfRule type="colorScale" priority="19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48">
    <cfRule type="colorScale" priority="19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51">
    <cfRule type="colorScale" priority="19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72">
    <cfRule type="colorScale" priority="19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86">
    <cfRule type="colorScale" priority="20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89">
    <cfRule type="colorScale" priority="19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92">
    <cfRule type="colorScale" priority="19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21">
    <cfRule type="colorScale" priority="19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44">
    <cfRule type="colorScale" priority="19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63">
    <cfRule type="colorScale" priority="19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66">
    <cfRule type="colorScale" priority="19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79">
    <cfRule type="colorScale" priority="19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95">
    <cfRule type="colorScale" priority="19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98">
    <cfRule type="colorScale" priority="19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07">
    <cfRule type="colorScale" priority="19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10">
    <cfRule type="colorScale" priority="19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16">
    <cfRule type="colorScale" priority="19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19">
    <cfRule type="colorScale" priority="19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26">
    <cfRule type="colorScale" priority="19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29">
    <cfRule type="colorScale" priority="19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36">
    <cfRule type="colorScale" priority="19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39">
    <cfRule type="colorScale" priority="19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49">
    <cfRule type="colorScale" priority="19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52">
    <cfRule type="colorScale" priority="19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63">
    <cfRule type="colorScale" priority="20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66">
    <cfRule type="colorScale" priority="19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7">
    <cfRule type="colorScale" priority="1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78">
    <cfRule type="colorScale" priority="20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81">
    <cfRule type="colorScale" priority="20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88">
    <cfRule type="colorScale" priority="20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91">
    <cfRule type="colorScale" priority="20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99">
    <cfRule type="colorScale" priority="20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02">
    <cfRule type="colorScale" priority="20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07">
    <cfRule type="colorScale" priority="20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10">
    <cfRule type="colorScale" priority="20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19">
    <cfRule type="colorScale" priority="20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22">
    <cfRule type="colorScale" priority="20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32">
    <cfRule type="colorScale" priority="20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35">
    <cfRule type="colorScale" priority="20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50">
    <cfRule type="colorScale" priority="20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53">
    <cfRule type="colorScale" priority="20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60">
    <cfRule type="colorScale" priority="21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63">
    <cfRule type="colorScale" priority="20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66">
    <cfRule type="colorScale" priority="20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96">
    <cfRule type="colorScale" priority="20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24">
    <cfRule type="colorScale" priority="20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28">
    <cfRule type="colorScale" priority="20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32">
    <cfRule type="colorScale" priority="20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35">
    <cfRule type="colorScale" priority="20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63">
    <cfRule type="colorScale" priority="20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96">
    <cfRule type="colorScale" priority="20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99">
    <cfRule type="colorScale" priority="20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0">
    <cfRule type="colorScale" priority="2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29">
    <cfRule type="colorScale" priority="20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3">
    <cfRule type="colorScale" priority="2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48">
    <cfRule type="colorScale" priority="20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67">
    <cfRule type="colorScale" priority="20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87">
    <cfRule type="colorScale" priority="20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90">
    <cfRule type="colorScale" priority="20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07">
    <cfRule type="colorScale" priority="20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10">
    <cfRule type="colorScale" priority="20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17">
    <cfRule type="colorScale" priority="20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20">
    <cfRule type="colorScale" priority="20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24">
    <cfRule type="colorScale" priority="20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28">
    <cfRule type="colorScale" priority="20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34">
    <cfRule type="colorScale" priority="20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37">
    <cfRule type="colorScale" priority="20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43">
    <cfRule type="colorScale" priority="20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47">
    <cfRule type="colorScale" priority="20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50">
    <cfRule type="colorScale" priority="20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58">
    <cfRule type="colorScale" priority="21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61">
    <cfRule type="colorScale" priority="21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76">
    <cfRule type="colorScale" priority="21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79">
    <cfRule type="colorScale" priority="21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83">
    <cfRule type="colorScale" priority="21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93">
    <cfRule type="colorScale" priority="21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96">
    <cfRule type="colorScale" priority="21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03">
    <cfRule type="colorScale" priority="21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06">
    <cfRule type="colorScale" priority="21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20">
    <cfRule type="colorScale" priority="21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23">
    <cfRule type="colorScale" priority="21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37">
    <cfRule type="colorScale" priority="21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40">
    <cfRule type="colorScale" priority="21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58">
    <cfRule type="colorScale" priority="21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61">
    <cfRule type="colorScale" priority="21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76">
    <cfRule type="colorScale" priority="21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79">
    <cfRule type="colorScale" priority="21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8">
    <cfRule type="colorScale" priority="2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87">
    <cfRule type="colorScale" priority="21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90">
    <cfRule type="colorScale" priority="21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96">
    <cfRule type="colorScale" priority="21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99">
    <cfRule type="colorScale" priority="21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14">
    <cfRule type="colorScale" priority="21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40">
    <cfRule type="colorScale" priority="21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43">
    <cfRule type="colorScale" priority="21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47">
    <cfRule type="colorScale" priority="21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78">
    <cfRule type="colorScale" priority="21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13">
    <cfRule type="colorScale" priority="21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78">
    <cfRule type="colorScale" priority="21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81">
    <cfRule type="colorScale" priority="21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86">
    <cfRule type="colorScale" priority="21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89">
    <cfRule type="colorScale" priority="21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9">
    <cfRule type="colorScale" priority="2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10">
    <cfRule type="colorScale" priority="21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35">
    <cfRule type="colorScale" priority="21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56">
    <cfRule type="colorScale" priority="22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59">
    <cfRule type="colorScale" priority="21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62">
    <cfRule type="colorScale" priority="21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70">
    <cfRule type="colorScale" priority="22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73">
    <cfRule type="colorScale" priority="21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81">
    <cfRule type="colorScale" priority="22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84">
    <cfRule type="colorScale" priority="22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90">
    <cfRule type="colorScale" priority="22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93">
    <cfRule type="colorScale" priority="22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97">
    <cfRule type="colorScale" priority="22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00">
    <cfRule type="colorScale" priority="22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22">
    <cfRule type="colorScale" priority="22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45">
    <cfRule type="colorScale" priority="22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50">
    <cfRule type="colorScale" priority="22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53">
    <cfRule type="colorScale" priority="22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87">
    <cfRule type="colorScale" priority="22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90">
    <cfRule type="colorScale" priority="22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07">
    <cfRule type="colorScale" priority="22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29">
    <cfRule type="colorScale" priority="22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33">
    <cfRule type="colorScale" priority="22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36">
    <cfRule type="colorScale" priority="22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40">
    <cfRule type="colorScale" priority="22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62">
    <cfRule type="colorScale" priority="22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8">
    <cfRule type="colorScale" priority="2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83">
    <cfRule type="colorScale" priority="22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86">
    <cfRule type="colorScale" priority="22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04">
    <cfRule type="colorScale" priority="22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16">
    <cfRule type="colorScale" priority="22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19">
    <cfRule type="colorScale" priority="22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42">
    <cfRule type="colorScale" priority="22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46">
    <cfRule type="colorScale" priority="22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85">
    <cfRule type="colorScale" priority="22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88">
    <cfRule type="colorScale" priority="22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95">
    <cfRule type="colorScale" priority="22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98">
    <cfRule type="colorScale" priority="22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05">
    <cfRule type="colorScale" priority="22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08">
    <cfRule type="colorScale" priority="22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12">
    <cfRule type="colorScale" priority="22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16">
    <cfRule type="colorScale" priority="22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25">
    <cfRule type="colorScale" priority="22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28">
    <cfRule type="colorScale" priority="22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35">
    <cfRule type="colorScale" priority="22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38">
    <cfRule type="colorScale" priority="22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47">
    <cfRule type="colorScale" priority="24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50">
    <cfRule type="colorScale" priority="23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53">
    <cfRule type="colorScale" priority="23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89">
    <cfRule type="colorScale" priority="23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18">
    <cfRule type="colorScale" priority="23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2">
    <cfRule type="colorScale" priority="2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21">
    <cfRule type="colorScale" priority="23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48">
    <cfRule type="colorScale" priority="23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5">
    <cfRule type="colorScale" priority="2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70">
    <cfRule type="colorScale" priority="23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00">
    <cfRule type="colorScale" priority="23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03">
    <cfRule type="colorScale" priority="23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11">
    <cfRule type="colorScale" priority="23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14">
    <cfRule type="colorScale" priority="23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23">
    <cfRule type="colorScale" priority="23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26">
    <cfRule type="colorScale" priority="23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32">
    <cfRule type="colorScale" priority="23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35">
    <cfRule type="colorScale" priority="23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49">
    <cfRule type="colorScale" priority="23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52">
    <cfRule type="colorScale" priority="23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63">
    <cfRule type="colorScale" priority="23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66">
    <cfRule type="colorScale" priority="23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76">
    <cfRule type="colorScale" priority="23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79">
    <cfRule type="colorScale" priority="23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98">
    <cfRule type="colorScale" priority="23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01">
    <cfRule type="colorScale" priority="23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08">
    <cfRule type="colorScale" priority="23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11">
    <cfRule type="colorScale" priority="23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2">
    <cfRule type="colorScale" priority="2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26">
    <cfRule type="colorScale" priority="23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29">
    <cfRule type="colorScale" priority="23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35">
    <cfRule type="colorScale" priority="23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38">
    <cfRule type="colorScale" priority="23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58">
    <cfRule type="colorScale" priority="23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61">
    <cfRule type="colorScale" priority="23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81">
    <cfRule type="colorScale" priority="23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88">
    <cfRule type="colorScale" priority="23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91">
    <cfRule type="colorScale" priority="23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98">
    <cfRule type="colorScale" priority="23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01">
    <cfRule type="colorScale" priority="23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08">
    <cfRule type="colorScale" priority="23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11">
    <cfRule type="colorScale" priority="23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19">
    <cfRule type="colorScale" priority="23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22">
    <cfRule type="colorScale" priority="23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31">
    <cfRule type="colorScale" priority="23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34">
    <cfRule type="colorScale" priority="23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43">
    <cfRule type="colorScale" priority="23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46">
    <cfRule type="colorScale" priority="23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58">
    <cfRule type="colorScale" priority="24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61">
    <cfRule type="colorScale" priority="24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81">
    <cfRule type="colorScale" priority="24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84">
    <cfRule type="colorScale" priority="24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04">
    <cfRule type="colorScale" priority="24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27">
    <cfRule type="colorScale" priority="24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30">
    <cfRule type="colorScale" priority="24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5">
    <cfRule type="colorScale" priority="2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54">
    <cfRule type="colorScale" priority="24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78">
    <cfRule type="colorScale" priority="24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81">
    <cfRule type="colorScale" priority="24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9">
    <cfRule type="colorScale" priority="2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03">
    <cfRule type="colorScale" priority="24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27">
    <cfRule type="colorScale" priority="24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30">
    <cfRule type="colorScale" priority="24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59">
    <cfRule type="colorScale" priority="24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84">
    <cfRule type="colorScale" priority="24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87">
    <cfRule type="colorScale" priority="24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13">
    <cfRule type="colorScale" priority="24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17">
    <cfRule type="colorScale" priority="24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20">
    <cfRule type="colorScale" priority="24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36">
    <cfRule type="colorScale" priority="24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39">
    <cfRule type="colorScale" priority="24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51">
    <cfRule type="colorScale" priority="24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54">
    <cfRule type="colorScale" priority="24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63">
    <cfRule type="colorScale" priority="24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66">
    <cfRule type="colorScale" priority="24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75">
    <cfRule type="colorScale" priority="24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78">
    <cfRule type="colorScale" priority="24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85">
    <cfRule type="colorScale" priority="24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89">
    <cfRule type="colorScale" priority="24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92">
    <cfRule type="colorScale" priority="24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97">
    <cfRule type="colorScale" priority="25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00">
    <cfRule type="colorScale" priority="24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03">
    <cfRule type="colorScale" priority="24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07">
    <cfRule type="colorScale" priority="24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10">
    <cfRule type="colorScale" priority="24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16">
    <cfRule type="colorScale" priority="24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19">
    <cfRule type="colorScale" priority="24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23">
    <cfRule type="colorScale" priority="24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37">
    <cfRule type="colorScale" priority="24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41">
    <cfRule type="colorScale" priority="25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44">
    <cfRule type="colorScale" priority="24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60">
    <cfRule type="colorScale" priority="25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7">
    <cfRule type="colorScale" priority="2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77">
    <cfRule type="colorScale" priority="25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99">
    <cfRule type="colorScale" priority="25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0">
    <cfRule type="colorScale" priority="2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14">
    <cfRule type="colorScale" priority="25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17">
    <cfRule type="colorScale" priority="25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36">
    <cfRule type="colorScale" priority="25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56">
    <cfRule type="colorScale" priority="25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79">
    <cfRule type="colorScale" priority="25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82">
    <cfRule type="colorScale" priority="25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92">
    <cfRule type="colorScale" priority="25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95">
    <cfRule type="colorScale" priority="25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">
    <cfRule type="colorScale" priority="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11">
    <cfRule type="colorScale" priority="25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14">
    <cfRule type="colorScale" priority="25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38">
    <cfRule type="colorScale" priority="25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41">
    <cfRule type="colorScale" priority="25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45">
    <cfRule type="colorScale" priority="25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48">
    <cfRule type="colorScale" priority="25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61">
    <cfRule type="colorScale" priority="25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64">
    <cfRule type="colorScale" priority="25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7">
    <cfRule type="colorScale" priority="2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83">
    <cfRule type="colorScale" priority="25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86">
    <cfRule type="colorScale" priority="25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1">
    <cfRule type="colorScale" priority="2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17">
    <cfRule type="colorScale" priority="25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20">
    <cfRule type="colorScale" priority="25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31">
    <cfRule type="colorScale" priority="25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34">
    <cfRule type="colorScale" priority="25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4">
    <cfRule type="colorScale" priority="2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43">
    <cfRule type="colorScale" priority="25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46">
    <cfRule type="colorScale" priority="25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51">
    <cfRule type="colorScale" priority="25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54">
    <cfRule type="colorScale" priority="25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60">
    <cfRule type="colorScale" priority="25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63">
    <cfRule type="colorScale" priority="25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67">
    <cfRule type="colorScale" priority="25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70">
    <cfRule type="colorScale" priority="25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77">
    <cfRule type="colorScale" priority="25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80">
    <cfRule type="colorScale" priority="25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85">
    <cfRule type="colorScale" priority="25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88">
    <cfRule type="colorScale" priority="25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93">
    <cfRule type="colorScale" priority="26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96">
    <cfRule type="colorScale" priority="25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99">
    <cfRule type="colorScale" priority="25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16">
    <cfRule type="colorScale" priority="25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35">
    <cfRule type="colorScale" priority="25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53">
    <cfRule type="colorScale" priority="26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56">
    <cfRule type="colorScale" priority="26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65">
    <cfRule type="colorScale" priority="26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68">
    <cfRule type="colorScale" priority="26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78">
    <cfRule type="colorScale" priority="26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81">
    <cfRule type="colorScale" priority="26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93">
    <cfRule type="colorScale" priority="26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96">
    <cfRule type="colorScale" priority="26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03">
    <cfRule type="colorScale" priority="26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06">
    <cfRule type="colorScale" priority="26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11">
    <cfRule type="colorScale" priority="26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14">
    <cfRule type="colorScale" priority="26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22">
    <cfRule type="colorScale" priority="26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25">
    <cfRule type="colorScale" priority="26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31">
    <cfRule type="colorScale" priority="26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34">
    <cfRule type="colorScale" priority="26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41">
    <cfRule type="colorScale" priority="26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44">
    <cfRule type="colorScale" priority="26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56">
    <cfRule type="colorScale" priority="26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59">
    <cfRule type="colorScale" priority="26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68">
    <cfRule type="colorScale" priority="26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71">
    <cfRule type="colorScale" priority="26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87">
    <cfRule type="colorScale" priority="26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9">
    <cfRule type="colorScale" priority="2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">
    <cfRule type="colorScale" priority="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">
    <cfRule type="colorScale" priority="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09">
    <cfRule type="colorScale" priority="26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2">
    <cfRule type="colorScale" priority="2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29">
    <cfRule type="colorScale" priority="26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32">
    <cfRule type="colorScale" priority="26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45">
    <cfRule type="colorScale" priority="26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61">
    <cfRule type="colorScale" priority="26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64">
    <cfRule type="colorScale" priority="26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81">
    <cfRule type="colorScale" priority="26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01">
    <cfRule type="colorScale" priority="26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23">
    <cfRule type="colorScale" priority="26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26">
    <cfRule type="colorScale" priority="26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32">
    <cfRule type="colorScale" priority="26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35">
    <cfRule type="colorScale" priority="26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55">
    <cfRule type="colorScale" priority="26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60">
    <cfRule type="colorScale" priority="26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63">
    <cfRule type="colorScale" priority="26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78">
    <cfRule type="colorScale" priority="26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81">
    <cfRule type="colorScale" priority="26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88">
    <cfRule type="colorScale" priority="26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91">
    <cfRule type="colorScale" priority="26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00">
    <cfRule type="colorScale" priority="27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03">
    <cfRule type="colorScale" priority="26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06">
    <cfRule type="colorScale" priority="26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14">
    <cfRule type="colorScale" priority="26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17">
    <cfRule type="colorScale" priority="26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21">
    <cfRule type="colorScale" priority="26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24">
    <cfRule type="colorScale" priority="26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28">
    <cfRule type="colorScale" priority="26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36">
    <cfRule type="colorScale" priority="27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39">
    <cfRule type="colorScale" priority="27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5">
    <cfRule type="colorScale" priority="2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57">
    <cfRule type="colorScale" priority="27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79">
    <cfRule type="colorScale" priority="27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82">
    <cfRule type="colorScale" priority="27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96">
    <cfRule type="colorScale" priority="27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99">
    <cfRule type="colorScale" priority="27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06">
    <cfRule type="colorScale" priority="27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09">
    <cfRule type="colorScale" priority="27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16">
    <cfRule type="colorScale" priority="27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19">
    <cfRule type="colorScale" priority="27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25">
    <cfRule type="colorScale" priority="27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28">
    <cfRule type="colorScale" priority="27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36">
    <cfRule type="colorScale" priority="27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39">
    <cfRule type="colorScale" priority="27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58">
    <cfRule type="colorScale" priority="27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61">
    <cfRule type="colorScale" priority="27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66">
    <cfRule type="colorScale" priority="27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69">
    <cfRule type="colorScale" priority="27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75">
    <cfRule type="colorScale" priority="27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78">
    <cfRule type="colorScale" priority="27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84">
    <cfRule type="colorScale" priority="27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87">
    <cfRule type="colorScale" priority="27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92">
    <cfRule type="colorScale" priority="27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95">
    <cfRule type="colorScale" priority="27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99">
    <cfRule type="colorScale" priority="27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02">
    <cfRule type="colorScale" priority="27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07">
    <cfRule type="colorScale" priority="28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10">
    <cfRule type="colorScale" priority="27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13">
    <cfRule type="colorScale" priority="27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20">
    <cfRule type="colorScale" priority="27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23">
    <cfRule type="colorScale" priority="27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35">
    <cfRule type="colorScale" priority="27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38">
    <cfRule type="colorScale" priority="27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45">
    <cfRule type="colorScale" priority="27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48">
    <cfRule type="colorScale" priority="27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57">
    <cfRule type="colorScale" priority="27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60">
    <cfRule type="colorScale" priority="27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73">
    <cfRule type="colorScale" priority="27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76">
    <cfRule type="colorScale" priority="27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86">
    <cfRule type="colorScale" priority="27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89">
    <cfRule type="colorScale" priority="27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93">
    <cfRule type="colorScale" priority="27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96">
    <cfRule type="colorScale" priority="27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0">
    <cfRule type="colorScale" priority="2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00">
    <cfRule type="colorScale" priority="27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3">
    <cfRule type="colorScale" priority="2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31">
    <cfRule type="colorScale" priority="27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55">
    <cfRule type="colorScale" priority="27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58">
    <cfRule type="colorScale" priority="27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64">
    <cfRule type="colorScale" priority="27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67">
    <cfRule type="colorScale" priority="27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86">
    <cfRule type="colorScale" priority="27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89">
    <cfRule type="colorScale" priority="27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96">
    <cfRule type="colorScale" priority="28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99">
    <cfRule type="colorScale" priority="28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09">
    <cfRule type="colorScale" priority="28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12">
    <cfRule type="colorScale" priority="28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19">
    <cfRule type="colorScale" priority="28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22">
    <cfRule type="colorScale" priority="28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27">
    <cfRule type="colorScale" priority="28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30">
    <cfRule type="colorScale" priority="28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37">
    <cfRule type="colorScale" priority="28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40">
    <cfRule type="colorScale" priority="28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51">
    <cfRule type="colorScale" priority="28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54">
    <cfRule type="colorScale" priority="28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89">
    <cfRule type="colorScale" priority="28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92">
    <cfRule type="colorScale" priority="28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98">
    <cfRule type="colorScale" priority="28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01">
    <cfRule type="colorScale" priority="28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05">
    <cfRule type="colorScale" priority="28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08">
    <cfRule type="colorScale" priority="28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23">
    <cfRule type="colorScale" priority="29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26">
    <cfRule type="colorScale" priority="28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29">
    <cfRule type="colorScale" priority="28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36">
    <cfRule type="colorScale" priority="28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39">
    <cfRule type="colorScale" priority="28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46">
    <cfRule type="colorScale" priority="28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49">
    <cfRule type="colorScale" priority="28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58">
    <cfRule type="colorScale" priority="28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61">
    <cfRule type="colorScale" priority="28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69">
    <cfRule type="colorScale" priority="28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72">
    <cfRule type="colorScale" priority="28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80">
    <cfRule type="colorScale" priority="28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83">
    <cfRule type="colorScale" priority="28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92">
    <cfRule type="colorScale" priority="28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95">
    <cfRule type="colorScale" priority="28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03">
    <cfRule type="colorScale" priority="28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06">
    <cfRule type="colorScale" priority="28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1">
    <cfRule type="colorScale" priority="2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24">
    <cfRule type="colorScale" priority="28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27">
    <cfRule type="colorScale" priority="28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42">
    <cfRule type="colorScale" priority="28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45">
    <cfRule type="colorScale" priority="28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52">
    <cfRule type="colorScale" priority="28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55">
    <cfRule type="colorScale" priority="28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60">
    <cfRule type="colorScale" priority="28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63">
    <cfRule type="colorScale" priority="28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71">
    <cfRule type="colorScale" priority="28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74">
    <cfRule type="colorScale" priority="28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78">
    <cfRule type="colorScale" priority="28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81">
    <cfRule type="colorScale" priority="28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87">
    <cfRule type="colorScale" priority="28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90">
    <cfRule type="colorScale" priority="28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14">
    <cfRule type="colorScale" priority="28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31">
    <cfRule type="colorScale" priority="28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46">
    <cfRule type="colorScale" priority="28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49">
    <cfRule type="colorScale" priority="28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59">
    <cfRule type="colorScale" priority="29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62">
    <cfRule type="colorScale" priority="28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71">
    <cfRule type="colorScale" priority="29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74">
    <cfRule type="colorScale" priority="29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87">
    <cfRule type="colorScale" priority="29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90">
    <cfRule type="colorScale" priority="29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01">
    <cfRule type="colorScale" priority="29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04">
    <cfRule type="colorScale" priority="29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07">
    <cfRule type="colorScale" priority="29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19">
    <cfRule type="colorScale" priority="29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22">
    <cfRule type="colorScale" priority="29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30">
    <cfRule type="colorScale" priority="29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33">
    <cfRule type="colorScale" priority="29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43">
    <cfRule type="colorScale" priority="29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46">
    <cfRule type="colorScale" priority="29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58">
    <cfRule type="colorScale" priority="29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61">
    <cfRule type="colorScale" priority="29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66">
    <cfRule type="colorScale" priority="29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69">
    <cfRule type="colorScale" priority="29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74">
    <cfRule type="colorScale" priority="29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77">
    <cfRule type="colorScale" priority="29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82">
    <cfRule type="colorScale" priority="29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85">
    <cfRule type="colorScale" priority="29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9">
    <cfRule type="colorScale" priority="2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92">
    <cfRule type="colorScale" priority="29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95">
    <cfRule type="colorScale" priority="29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02">
    <cfRule type="colorScale" priority="29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06">
    <cfRule type="colorScale" priority="29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09">
    <cfRule type="colorScale" priority="29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14">
    <cfRule type="colorScale" priority="29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17">
    <cfRule type="colorScale" priority="29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2">
    <cfRule type="colorScale" priority="2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25">
    <cfRule type="colorScale" priority="29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28">
    <cfRule type="colorScale" priority="29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33">
    <cfRule type="colorScale" priority="29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36">
    <cfRule type="colorScale" priority="29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47">
    <cfRule type="colorScale" priority="29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50">
    <cfRule type="colorScale" priority="29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54">
    <cfRule type="colorScale" priority="29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79">
    <cfRule type="colorScale" priority="29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82">
    <cfRule type="colorScale" priority="29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87">
    <cfRule type="colorScale" priority="29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90">
    <cfRule type="colorScale" priority="29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03">
    <cfRule type="colorScale" priority="29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16">
    <cfRule type="colorScale" priority="29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19">
    <cfRule type="colorScale" priority="29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26">
    <cfRule type="colorScale" priority="29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29">
    <cfRule type="colorScale" priority="29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36">
    <cfRule type="colorScale" priority="29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39">
    <cfRule type="colorScale" priority="29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51">
    <cfRule type="colorScale" priority="29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54">
    <cfRule type="colorScale" priority="29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65">
    <cfRule type="colorScale" priority="30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68">
    <cfRule type="colorScale" priority="29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71">
    <cfRule type="colorScale" priority="29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79">
    <cfRule type="colorScale" priority="29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82">
    <cfRule type="colorScale" priority="29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93">
    <cfRule type="colorScale" priority="29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96">
    <cfRule type="colorScale" priority="29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05">
    <cfRule type="colorScale" priority="29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08">
    <cfRule type="colorScale" priority="29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16">
    <cfRule type="colorScale" priority="30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19">
    <cfRule type="colorScale" priority="30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38">
    <cfRule type="colorScale" priority="30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41">
    <cfRule type="colorScale" priority="30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6">
    <cfRule type="colorScale" priority="2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60">
    <cfRule type="colorScale" priority="30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63">
    <cfRule type="colorScale" priority="30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68">
    <cfRule type="colorScale" priority="30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71">
    <cfRule type="colorScale" priority="30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89">
    <cfRule type="colorScale" priority="30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95">
    <cfRule type="colorScale" priority="30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98">
    <cfRule type="colorScale" priority="30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04">
    <cfRule type="colorScale" priority="30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07">
    <cfRule type="colorScale" priority="30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14">
    <cfRule type="colorScale" priority="30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17">
    <cfRule type="colorScale" priority="30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36">
    <cfRule type="colorScale" priority="30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54">
    <cfRule type="colorScale" priority="30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72">
    <cfRule type="colorScale" priority="30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76">
    <cfRule type="colorScale" priority="30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79">
    <cfRule type="colorScale" priority="30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84">
    <cfRule type="colorScale" priority="30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87">
    <cfRule type="colorScale" priority="30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93">
    <cfRule type="colorScale" priority="30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96">
    <cfRule type="colorScale" priority="30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13">
    <cfRule type="colorScale" priority="30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25">
    <cfRule type="colorScale" priority="30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29">
    <cfRule type="colorScale" priority="30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32">
    <cfRule type="colorScale" priority="30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51">
    <cfRule type="colorScale" priority="30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69">
    <cfRule type="colorScale" priority="30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90">
    <cfRule type="colorScale" priority="30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">
    <cfRule type="colorScale" priority="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06">
    <cfRule type="colorScale" priority="32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09">
    <cfRule type="colorScale" priority="30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12">
    <cfRule type="colorScale" priority="30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19">
    <cfRule type="colorScale" priority="30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22">
    <cfRule type="colorScale" priority="30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28">
    <cfRule type="colorScale" priority="30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31">
    <cfRule type="colorScale" priority="30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4">
    <cfRule type="colorScale" priority="2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51">
    <cfRule type="colorScale" priority="30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54">
    <cfRule type="colorScale" priority="30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61">
    <cfRule type="colorScale" priority="30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64">
    <cfRule type="colorScale" priority="30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69">
    <cfRule type="colorScale" priority="30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75">
    <cfRule type="colorScale" priority="30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78">
    <cfRule type="colorScale" priority="30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84">
    <cfRule type="colorScale" priority="30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87">
    <cfRule type="colorScale" priority="30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95">
    <cfRule type="colorScale" priority="31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98">
    <cfRule type="colorScale" priority="31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20">
    <cfRule type="colorScale" priority="31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35">
    <cfRule type="colorScale" priority="31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38">
    <cfRule type="colorScale" priority="31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47">
    <cfRule type="colorScale" priority="31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50">
    <cfRule type="colorScale" priority="31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62">
    <cfRule type="colorScale" priority="31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65">
    <cfRule type="colorScale" priority="31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84">
    <cfRule type="colorScale" priority="31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87">
    <cfRule type="colorScale" priority="31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96">
    <cfRule type="colorScale" priority="31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99">
    <cfRule type="colorScale" priority="31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20">
    <cfRule type="colorScale" priority="31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23">
    <cfRule type="colorScale" priority="31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31">
    <cfRule type="colorScale" priority="31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34">
    <cfRule type="colorScale" priority="31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39">
    <cfRule type="colorScale" priority="31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42">
    <cfRule type="colorScale" priority="31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63">
    <cfRule type="colorScale" priority="31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66">
    <cfRule type="colorScale" priority="31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72">
    <cfRule type="colorScale" priority="31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75">
    <cfRule type="colorScale" priority="31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93">
    <cfRule type="colorScale" priority="31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96">
    <cfRule type="colorScale" priority="31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0">
    <cfRule type="colorScale" priority="2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02">
    <cfRule type="colorScale" priority="31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05">
    <cfRule type="colorScale" priority="31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46">
    <cfRule type="colorScale" priority="31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61">
    <cfRule type="colorScale" priority="31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64">
    <cfRule type="colorScale" priority="31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74">
    <cfRule type="colorScale" priority="31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77">
    <cfRule type="colorScale" priority="31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90">
    <cfRule type="colorScale" priority="31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93">
    <cfRule type="colorScale" priority="31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">
    <cfRule type="colorScale" priority="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09">
    <cfRule type="colorScale" priority="31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27">
    <cfRule type="colorScale" priority="31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30">
    <cfRule type="colorScale" priority="31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37">
    <cfRule type="colorScale" priority="31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40">
    <cfRule type="colorScale" priority="31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49">
    <cfRule type="colorScale" priority="31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52">
    <cfRule type="colorScale" priority="31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58">
    <cfRule type="colorScale" priority="31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61">
    <cfRule type="colorScale" priority="31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70">
    <cfRule type="colorScale" priority="32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73">
    <cfRule type="colorScale" priority="31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85">
    <cfRule type="colorScale" priority="31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99">
    <cfRule type="colorScale" priority="32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02">
    <cfRule type="colorScale" priority="32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10">
    <cfRule type="colorScale" priority="32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13">
    <cfRule type="colorScale" priority="32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21">
    <cfRule type="colorScale" priority="32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24">
    <cfRule type="colorScale" priority="32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27">
    <cfRule type="colorScale" priority="32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49">
    <cfRule type="colorScale" priority="32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6">
    <cfRule type="colorScale" priority="3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69">
    <cfRule type="colorScale" priority="32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73">
    <cfRule type="colorScale" priority="32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9">
    <cfRule type="colorScale" priority="3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92">
    <cfRule type="colorScale" priority="32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14">
    <cfRule type="colorScale" priority="32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17">
    <cfRule type="colorScale" priority="32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22">
    <cfRule type="colorScale" priority="32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25">
    <cfRule type="colorScale" priority="32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35">
    <cfRule type="colorScale" priority="32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38">
    <cfRule type="colorScale" priority="32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45">
    <cfRule type="colorScale" priority="32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49">
    <cfRule type="colorScale" priority="32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52">
    <cfRule type="colorScale" priority="32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69">
    <cfRule type="colorScale" priority="32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72">
    <cfRule type="colorScale" priority="32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98">
    <cfRule type="colorScale" priority="32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17">
    <cfRule type="colorScale" priority="32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42">
    <cfRule type="colorScale" priority="32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63">
    <cfRule type="colorScale" priority="32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03">
    <cfRule type="colorScale" priority="32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06">
    <cfRule type="colorScale" priority="32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17">
    <cfRule type="colorScale" priority="32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21">
    <cfRule type="colorScale" priority="33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24">
    <cfRule type="colorScale" priority="32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27">
    <cfRule type="colorScale" priority="32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64">
    <cfRule type="colorScale" priority="32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89">
    <cfRule type="colorScale" priority="33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9">
    <cfRule type="colorScale" priority="3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92">
    <cfRule type="colorScale" priority="33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15">
    <cfRule type="colorScale" priority="33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44">
    <cfRule type="colorScale" priority="33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49">
    <cfRule type="colorScale" priority="33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52">
    <cfRule type="colorScale" priority="33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58">
    <cfRule type="colorScale" priority="33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61">
    <cfRule type="colorScale" priority="33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69">
    <cfRule type="colorScale" priority="33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72">
    <cfRule type="colorScale" priority="33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76">
    <cfRule type="colorScale" priority="33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79">
    <cfRule type="colorScale" priority="33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85">
    <cfRule type="colorScale" priority="33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88">
    <cfRule type="colorScale" priority="33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97">
    <cfRule type="colorScale" priority="33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00">
    <cfRule type="colorScale" priority="33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10">
    <cfRule type="colorScale" priority="33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13">
    <cfRule type="colorScale" priority="33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18">
    <cfRule type="colorScale" priority="33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21">
    <cfRule type="colorScale" priority="33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31">
    <cfRule type="colorScale" priority="33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35">
    <cfRule type="colorScale" priority="33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38">
    <cfRule type="colorScale" priority="33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46">
    <cfRule type="colorScale" priority="33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49">
    <cfRule type="colorScale" priority="33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53">
    <cfRule type="colorScale" priority="33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65">
    <cfRule type="colorScale" priority="33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68">
    <cfRule type="colorScale" priority="33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76">
    <cfRule type="colorScale" priority="33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81">
    <cfRule type="colorScale" priority="33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84">
    <cfRule type="colorScale" priority="33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95">
    <cfRule type="colorScale" priority="33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98">
    <cfRule type="colorScale" priority="33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09">
    <cfRule type="colorScale" priority="34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12">
    <cfRule type="colorScale" priority="33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15">
    <cfRule type="colorScale" priority="33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25">
    <cfRule type="colorScale" priority="33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28">
    <cfRule type="colorScale" priority="33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33">
    <cfRule type="colorScale" priority="33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36">
    <cfRule type="colorScale" priority="33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4">
    <cfRule type="colorScale" priority="3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45">
    <cfRule type="colorScale" priority="33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48">
    <cfRule type="colorScale" priority="33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55">
    <cfRule type="colorScale" priority="33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58">
    <cfRule type="colorScale" priority="33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81">
    <cfRule type="colorScale" priority="33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04">
    <cfRule type="colorScale" priority="33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28">
    <cfRule type="colorScale" priority="33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31">
    <cfRule type="colorScale" priority="33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40">
    <cfRule type="colorScale" priority="33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43">
    <cfRule type="colorScale" priority="33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49">
    <cfRule type="colorScale" priority="33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52">
    <cfRule type="colorScale" priority="33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60">
    <cfRule type="colorScale" priority="33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63">
    <cfRule type="colorScale" priority="33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70">
    <cfRule type="colorScale" priority="34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73">
    <cfRule type="colorScale" priority="34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82">
    <cfRule type="colorScale" priority="34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85">
    <cfRule type="colorScale" priority="34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91">
    <cfRule type="colorScale" priority="34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94">
    <cfRule type="colorScale" priority="34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97">
    <cfRule type="colorScale" priority="34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13">
    <cfRule type="colorScale" priority="34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16">
    <cfRule type="colorScale" priority="34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38">
    <cfRule type="colorScale" priority="34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53">
    <cfRule type="colorScale" priority="34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56">
    <cfRule type="colorScale" priority="34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66">
    <cfRule type="colorScale" priority="34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69">
    <cfRule type="colorScale" priority="34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82">
    <cfRule type="colorScale" priority="34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85">
    <cfRule type="colorScale" priority="34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91">
    <cfRule type="colorScale" priority="34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94">
    <cfRule type="colorScale" priority="34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04">
    <cfRule type="colorScale" priority="34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07">
    <cfRule type="colorScale" priority="34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30">
    <cfRule type="colorScale" priority="34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33">
    <cfRule type="colorScale" priority="34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39">
    <cfRule type="colorScale" priority="34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42">
    <cfRule type="colorScale" priority="34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47">
    <cfRule type="colorScale" priority="34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5">
    <cfRule type="colorScale" priority="3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50">
    <cfRule type="colorScale" priority="34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56">
    <cfRule type="colorScale" priority="34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59">
    <cfRule type="colorScale" priority="34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75">
    <cfRule type="colorScale" priority="34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78">
    <cfRule type="colorScale" priority="34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8">
    <cfRule type="colorScale" priority="3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94">
    <cfRule type="colorScale" priority="34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097">
    <cfRule type="colorScale" priority="34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03">
    <cfRule type="colorScale" priority="35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06">
    <cfRule type="colorScale" priority="34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09">
    <cfRule type="colorScale" priority="34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13">
    <cfRule type="colorScale" priority="34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30">
    <cfRule type="colorScale" priority="34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42">
    <cfRule type="colorScale" priority="34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63">
    <cfRule type="colorScale" priority="34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66">
    <cfRule type="colorScale" priority="34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73">
    <cfRule type="colorScale" priority="34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76">
    <cfRule type="colorScale" priority="34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82">
    <cfRule type="colorScale" priority="34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85">
    <cfRule type="colorScale" priority="34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94">
    <cfRule type="colorScale" priority="34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197">
    <cfRule type="colorScale" priority="34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201">
    <cfRule type="colorScale" priority="34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204">
    <cfRule type="colorScale" priority="34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219">
    <cfRule type="colorScale" priority="34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222">
    <cfRule type="colorScale" priority="34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238">
    <cfRule type="colorScale" priority="35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241">
    <cfRule type="colorScale" priority="35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260">
    <cfRule type="colorScale" priority="35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280">
    <cfRule type="colorScale" priority="35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29">
    <cfRule type="colorScale" priority="3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03">
    <cfRule type="colorScale" priority="35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06">
    <cfRule type="colorScale" priority="35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11">
    <cfRule type="colorScale" priority="35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14">
    <cfRule type="colorScale" priority="35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24">
    <cfRule type="colorScale" priority="35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27">
    <cfRule type="colorScale" priority="35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4">
    <cfRule type="colorScale" priority="3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40">
    <cfRule type="colorScale" priority="35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43">
    <cfRule type="colorScale" priority="35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63">
    <cfRule type="colorScale" priority="35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66">
    <cfRule type="colorScale" priority="35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77">
    <cfRule type="colorScale" priority="35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80">
    <cfRule type="colorScale" priority="35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85">
    <cfRule type="colorScale" priority="35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88">
    <cfRule type="colorScale" priority="35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05">
    <cfRule type="colorScale" priority="35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09">
    <cfRule type="colorScale" priority="35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12">
    <cfRule type="colorScale" priority="35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19">
    <cfRule type="colorScale" priority="35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22">
    <cfRule type="colorScale" priority="35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32">
    <cfRule type="colorScale" priority="35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35">
    <cfRule type="colorScale" priority="35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47">
    <cfRule type="colorScale" priority="35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50">
    <cfRule type="colorScale" priority="35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57">
    <cfRule type="colorScale" priority="35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60">
    <cfRule type="colorScale" priority="35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64">
    <cfRule type="colorScale" priority="35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67">
    <cfRule type="colorScale" priority="35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72">
    <cfRule type="colorScale" priority="35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75">
    <cfRule type="colorScale" priority="35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83">
    <cfRule type="colorScale" priority="35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86">
    <cfRule type="colorScale" priority="35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92">
    <cfRule type="colorScale" priority="35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495">
    <cfRule type="colorScale" priority="35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04">
    <cfRule type="colorScale" priority="36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07">
    <cfRule type="colorScale" priority="35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10">
    <cfRule type="colorScale" priority="35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23">
    <cfRule type="colorScale" priority="35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26">
    <cfRule type="colorScale" priority="35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43">
    <cfRule type="colorScale" priority="35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46">
    <cfRule type="colorScale" priority="35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55">
    <cfRule type="colorScale" priority="35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58">
    <cfRule type="colorScale" priority="35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67">
    <cfRule type="colorScale" priority="35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7">
    <cfRule type="colorScale" priority="3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70">
    <cfRule type="colorScale" priority="35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592">
    <cfRule type="colorScale" priority="35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07">
    <cfRule type="colorScale" priority="35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26">
    <cfRule type="colorScale" priority="36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29">
    <cfRule type="colorScale" priority="36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41">
    <cfRule type="colorScale" priority="36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44">
    <cfRule type="colorScale" priority="36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64">
    <cfRule type="colorScale" priority="36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67">
    <cfRule type="colorScale" priority="36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71">
    <cfRule type="colorScale" priority="36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74">
    <cfRule type="colorScale" priority="36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87">
    <cfRule type="colorScale" priority="36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90">
    <cfRule type="colorScale" priority="36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95">
    <cfRule type="colorScale" priority="36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98">
    <cfRule type="colorScale" priority="36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14">
    <cfRule type="colorScale" priority="36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17">
    <cfRule type="colorScale" priority="36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28">
    <cfRule type="colorScale" priority="36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31">
    <cfRule type="colorScale" priority="36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35">
    <cfRule type="colorScale" priority="36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38">
    <cfRule type="colorScale" priority="36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50">
    <cfRule type="colorScale" priority="36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53">
    <cfRule type="colorScale" priority="36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60">
    <cfRule type="colorScale" priority="36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63">
    <cfRule type="colorScale" priority="36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68">
    <cfRule type="colorScale" priority="37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71">
    <cfRule type="colorScale" priority="36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74">
    <cfRule type="colorScale" priority="36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84">
    <cfRule type="colorScale" priority="36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87">
    <cfRule type="colorScale" priority="36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9">
    <cfRule type="colorScale" priority="4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98">
    <cfRule type="colorScale" priority="36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01">
    <cfRule type="colorScale" priority="36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07">
    <cfRule type="colorScale" priority="36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10">
    <cfRule type="colorScale" priority="36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15">
    <cfRule type="colorScale" priority="36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18">
    <cfRule type="colorScale" priority="36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2">
    <cfRule type="colorScale" priority="3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30">
    <cfRule type="colorScale" priority="36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33">
    <cfRule type="colorScale" priority="36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5">
    <cfRule type="colorScale" priority="3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58">
    <cfRule type="colorScale" priority="36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83">
    <cfRule type="colorScale" priority="36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86">
    <cfRule type="colorScale" priority="36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94">
    <cfRule type="colorScale" priority="36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97">
    <cfRule type="colorScale" priority="36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904">
    <cfRule type="colorScale" priority="36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907">
    <cfRule type="colorScale" priority="36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915">
    <cfRule type="colorScale" priority="36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918">
    <cfRule type="colorScale" priority="36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932">
    <cfRule type="colorScale" priority="36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935">
    <cfRule type="colorScale" priority="36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948">
    <cfRule type="colorScale" priority="36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951">
    <cfRule type="colorScale" priority="36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970">
    <cfRule type="colorScale" priority="36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999">
    <cfRule type="colorScale" priority="37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02">
    <cfRule type="colorScale" priority="37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11">
    <cfRule type="colorScale" priority="37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14">
    <cfRule type="colorScale" priority="37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29">
    <cfRule type="colorScale" priority="37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32">
    <cfRule type="colorScale" priority="37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43">
    <cfRule type="colorScale" priority="37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46">
    <cfRule type="colorScale" priority="37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59">
    <cfRule type="colorScale" priority="37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62">
    <cfRule type="colorScale" priority="37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69">
    <cfRule type="colorScale" priority="37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72">
    <cfRule type="colorScale" priority="37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78">
    <cfRule type="colorScale" priority="37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81">
    <cfRule type="colorScale" priority="37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85">
    <cfRule type="colorScale" priority="37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88">
    <cfRule type="colorScale" priority="37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95">
    <cfRule type="colorScale" priority="37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99">
    <cfRule type="colorScale" priority="37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102">
    <cfRule type="colorScale" priority="37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109">
    <cfRule type="colorScale" priority="40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112">
    <cfRule type="colorScale" priority="37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115">
    <cfRule type="colorScale" priority="37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141">
    <cfRule type="colorScale" priority="37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167">
    <cfRule type="colorScale" priority="37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191">
    <cfRule type="colorScale" priority="37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22">
    <cfRule type="colorScale" priority="37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25">
    <cfRule type="colorScale" priority="37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30">
    <cfRule type="colorScale" priority="37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33">
    <cfRule type="colorScale" priority="37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43">
    <cfRule type="colorScale" priority="37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46">
    <cfRule type="colorScale" priority="37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71">
    <cfRule type="colorScale" priority="37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74">
    <cfRule type="colorScale" priority="37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88">
    <cfRule type="colorScale" priority="37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91">
    <cfRule type="colorScale" priority="37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97">
    <cfRule type="colorScale" priority="37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30">
    <cfRule type="colorScale" priority="3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300">
    <cfRule type="colorScale" priority="37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311">
    <cfRule type="colorScale" priority="37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314">
    <cfRule type="colorScale" priority="37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330">
    <cfRule type="colorScale" priority="37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366">
    <cfRule type="colorScale" priority="38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369">
    <cfRule type="colorScale" priority="37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392">
    <cfRule type="colorScale" priority="38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">
    <cfRule type="colorScale" priority="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06">
    <cfRule type="colorScale" priority="38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09">
    <cfRule type="colorScale" priority="38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17">
    <cfRule type="colorScale" priority="38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20">
    <cfRule type="colorScale" priority="38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26">
    <cfRule type="colorScale" priority="38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29">
    <cfRule type="colorScale" priority="38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55">
    <cfRule type="colorScale" priority="38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58">
    <cfRule type="colorScale" priority="38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66">
    <cfRule type="colorScale" priority="38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69">
    <cfRule type="colorScale" priority="38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80">
    <cfRule type="colorScale" priority="38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83">
    <cfRule type="colorScale" priority="38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97">
    <cfRule type="colorScale" priority="38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500">
    <cfRule type="colorScale" priority="38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531">
    <cfRule type="colorScale" priority="38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534">
    <cfRule type="colorScale" priority="38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551">
    <cfRule type="colorScale" priority="38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56">
    <cfRule type="colorScale" priority="3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564">
    <cfRule type="colorScale" priority="38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567">
    <cfRule type="colorScale" priority="38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587">
    <cfRule type="colorScale" priority="38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59">
    <cfRule type="colorScale" priority="3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608">
    <cfRule type="colorScale" priority="38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611">
    <cfRule type="colorScale" priority="38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634">
    <cfRule type="colorScale" priority="38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650">
    <cfRule type="colorScale" priority="38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654">
    <cfRule type="colorScale" priority="38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657">
    <cfRule type="colorScale" priority="38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674">
    <cfRule type="colorScale" priority="38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677">
    <cfRule type="colorScale" priority="38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690">
    <cfRule type="colorScale" priority="38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693">
    <cfRule type="colorScale" priority="38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756">
    <cfRule type="colorScale" priority="38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769">
    <cfRule type="colorScale" priority="38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786">
    <cfRule type="colorScale" priority="38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807">
    <cfRule type="colorScale" priority="39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810">
    <cfRule type="colorScale" priority="39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819">
    <cfRule type="colorScale" priority="39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822">
    <cfRule type="colorScale" priority="39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836">
    <cfRule type="colorScale" priority="39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857">
    <cfRule type="colorScale" priority="39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860">
    <cfRule type="colorScale" priority="39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880">
    <cfRule type="colorScale" priority="39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910">
    <cfRule type="colorScale" priority="39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913">
    <cfRule type="colorScale" priority="39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936">
    <cfRule type="colorScale" priority="39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939">
    <cfRule type="colorScale" priority="39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94">
    <cfRule type="colorScale" priority="3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958">
    <cfRule type="colorScale" priority="39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976">
    <cfRule type="colorScale" priority="39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979">
    <cfRule type="colorScale" priority="39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998">
    <cfRule type="colorScale" priority="39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020">
    <cfRule type="colorScale" priority="39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044">
    <cfRule type="colorScale" priority="39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059">
    <cfRule type="colorScale" priority="39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062">
    <cfRule type="colorScale" priority="39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082">
    <cfRule type="colorScale" priority="39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085">
    <cfRule type="colorScale" priority="39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115">
    <cfRule type="colorScale" priority="39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142">
    <cfRule type="colorScale" priority="39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145">
    <cfRule type="colorScale" priority="39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169">
    <cfRule type="colorScale" priority="39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191">
    <cfRule type="colorScale" priority="39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20">
    <cfRule type="colorScale" priority="39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23">
    <cfRule type="colorScale" priority="39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35">
    <cfRule type="colorScale" priority="40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38">
    <cfRule type="colorScale" priority="40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4">
    <cfRule type="colorScale" priority="3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49">
    <cfRule type="colorScale" priority="40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67">
    <cfRule type="colorScale" priority="40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7">
    <cfRule type="colorScale" priority="3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70">
    <cfRule type="colorScale" priority="40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79">
    <cfRule type="colorScale" priority="40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82">
    <cfRule type="colorScale" priority="40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04">
    <cfRule type="colorScale" priority="40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17">
    <cfRule type="colorScale" priority="40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31">
    <cfRule type="colorScale" priority="40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34">
    <cfRule type="colorScale" priority="40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58">
    <cfRule type="colorScale" priority="40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61">
    <cfRule type="colorScale" priority="40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7">
    <cfRule type="colorScale" priority="3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73">
    <cfRule type="colorScale" priority="40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76">
    <cfRule type="colorScale" priority="40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82">
    <cfRule type="colorScale" priority="40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85">
    <cfRule type="colorScale" priority="40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0">
    <cfRule type="colorScale" priority="3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09">
    <cfRule type="colorScale" priority="40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34">
    <cfRule type="colorScale" priority="40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48">
    <cfRule type="colorScale" priority="40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51">
    <cfRule type="colorScale" priority="40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77">
    <cfRule type="colorScale" priority="40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80">
    <cfRule type="colorScale" priority="40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84">
    <cfRule type="colorScale" priority="40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87">
    <cfRule type="colorScale" priority="40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96">
    <cfRule type="colorScale" priority="41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99">
    <cfRule type="colorScale" priority="40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02">
    <cfRule type="colorScale" priority="40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06">
    <cfRule type="colorScale" priority="40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09">
    <cfRule type="colorScale" priority="40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13">
    <cfRule type="colorScale" priority="40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16">
    <cfRule type="colorScale" priority="40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26">
    <cfRule type="colorScale" priority="40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29">
    <cfRule type="colorScale" priority="40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46">
    <cfRule type="colorScale" priority="40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65">
    <cfRule type="colorScale" priority="40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68">
    <cfRule type="colorScale" priority="40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89">
    <cfRule type="colorScale" priority="40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04">
    <cfRule type="colorScale" priority="40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2">
    <cfRule type="colorScale" priority="3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21">
    <cfRule type="colorScale" priority="40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24">
    <cfRule type="colorScale" priority="40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36">
    <cfRule type="colorScale" priority="41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39">
    <cfRule type="colorScale" priority="41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47">
    <cfRule type="colorScale" priority="41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5">
    <cfRule type="colorScale" priority="3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50">
    <cfRule type="colorScale" priority="41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57">
    <cfRule type="colorScale" priority="41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60">
    <cfRule type="colorScale" priority="41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69">
    <cfRule type="colorScale" priority="41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72">
    <cfRule type="colorScale" priority="41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89">
    <cfRule type="colorScale" priority="41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93">
    <cfRule type="colorScale" priority="41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698">
    <cfRule type="colorScale" priority="41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01">
    <cfRule type="colorScale" priority="41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18">
    <cfRule type="colorScale" priority="41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30">
    <cfRule type="colorScale" priority="41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33">
    <cfRule type="colorScale" priority="41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46">
    <cfRule type="colorScale" priority="41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49">
    <cfRule type="colorScale" priority="41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6">
    <cfRule type="colorScale" priority="3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67">
    <cfRule type="colorScale" priority="41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70">
    <cfRule type="colorScale" priority="41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78">
    <cfRule type="colorScale" priority="41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81">
    <cfRule type="colorScale" priority="41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9">
    <cfRule type="colorScale" priority="3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96">
    <cfRule type="colorScale" priority="41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799">
    <cfRule type="colorScale" priority="41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04">
    <cfRule type="colorScale" priority="41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07">
    <cfRule type="colorScale" priority="41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25">
    <cfRule type="colorScale" priority="41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28">
    <cfRule type="colorScale" priority="41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35">
    <cfRule type="colorScale" priority="41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39">
    <cfRule type="colorScale" priority="42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42">
    <cfRule type="colorScale" priority="41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45">
    <cfRule type="colorScale" priority="41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49">
    <cfRule type="colorScale" priority="41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77">
    <cfRule type="colorScale" priority="41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81">
    <cfRule type="colorScale" priority="41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84">
    <cfRule type="colorScale" priority="41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906">
    <cfRule type="colorScale" priority="41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92">
    <cfRule type="colorScale" priority="3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926">
    <cfRule type="colorScale" priority="41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941">
    <cfRule type="colorScale" priority="41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95">
    <cfRule type="colorScale" priority="3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960">
    <cfRule type="colorScale" priority="42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963">
    <cfRule type="colorScale" priority="41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989">
    <cfRule type="colorScale" priority="41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012">
    <cfRule type="colorScale" priority="41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039">
    <cfRule type="colorScale" priority="42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042">
    <cfRule type="colorScale" priority="42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050">
    <cfRule type="colorScale" priority="42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054">
    <cfRule type="colorScale" priority="42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057">
    <cfRule type="colorScale" priority="42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088">
    <cfRule type="colorScale" priority="42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09">
    <cfRule type="colorScale" priority="3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16">
    <cfRule type="colorScale" priority="42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19">
    <cfRule type="colorScale" priority="42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24">
    <cfRule type="colorScale" priority="42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27">
    <cfRule type="colorScale" priority="42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3">
    <cfRule type="colorScale" priority="3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52">
    <cfRule type="colorScale" priority="42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55">
    <cfRule type="colorScale" priority="42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6">
    <cfRule type="colorScale" priority="3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69">
    <cfRule type="colorScale" priority="42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72">
    <cfRule type="colorScale" priority="42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78">
    <cfRule type="colorScale" priority="42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81">
    <cfRule type="colorScale" priority="42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89">
    <cfRule type="colorScale" priority="42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92">
    <cfRule type="colorScale" priority="42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98">
    <cfRule type="colorScale" priority="42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01">
    <cfRule type="colorScale" priority="42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10">
    <cfRule type="colorScale" priority="42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13">
    <cfRule type="colorScale" priority="42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23">
    <cfRule type="colorScale" priority="42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27">
    <cfRule type="colorScale" priority="42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30">
    <cfRule type="colorScale" priority="42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36">
    <cfRule type="colorScale" priority="42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39">
    <cfRule type="colorScale" priority="42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50">
    <cfRule type="colorScale" priority="42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53">
    <cfRule type="colorScale" priority="42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61">
    <cfRule type="colorScale" priority="42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64">
    <cfRule type="colorScale" priority="42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74">
    <cfRule type="colorScale" priority="42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77">
    <cfRule type="colorScale" priority="42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8">
    <cfRule type="colorScale" priority="4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86">
    <cfRule type="colorScale" priority="42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89">
    <cfRule type="colorScale" priority="42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94">
    <cfRule type="colorScale" priority="42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99">
    <cfRule type="colorScale" priority="42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02">
    <cfRule type="colorScale" priority="42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09">
    <cfRule type="colorScale" priority="42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1">
    <cfRule type="colorScale" priority="4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12">
    <cfRule type="colorScale" priority="42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24">
    <cfRule type="colorScale" priority="42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27">
    <cfRule type="colorScale" priority="42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35">
    <cfRule type="colorScale" priority="42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38">
    <cfRule type="colorScale" priority="42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45">
    <cfRule type="colorScale" priority="42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48">
    <cfRule type="colorScale" priority="42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64">
    <cfRule type="colorScale" priority="42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67">
    <cfRule type="colorScale" priority="42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77">
    <cfRule type="colorScale" priority="42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80">
    <cfRule type="colorScale" priority="42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92">
    <cfRule type="colorScale" priority="43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95">
    <cfRule type="colorScale" priority="42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398">
    <cfRule type="colorScale" priority="42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02">
    <cfRule type="colorScale" priority="43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05">
    <cfRule type="colorScale" priority="43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31">
    <cfRule type="colorScale" priority="43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35">
    <cfRule type="colorScale" priority="43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38">
    <cfRule type="colorScale" priority="43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56">
    <cfRule type="colorScale" priority="43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77">
    <cfRule type="colorScale" priority="43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80">
    <cfRule type="colorScale" priority="43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92">
    <cfRule type="colorScale" priority="43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95">
    <cfRule type="colorScale" priority="43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00">
    <cfRule type="colorScale" priority="43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03">
    <cfRule type="colorScale" priority="43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07">
    <cfRule type="colorScale" priority="43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10">
    <cfRule type="colorScale" priority="43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16">
    <cfRule type="colorScale" priority="43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19">
    <cfRule type="colorScale" priority="43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24">
    <cfRule type="colorScale" priority="43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27">
    <cfRule type="colorScale" priority="43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36">
    <cfRule type="colorScale" priority="43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39">
    <cfRule type="colorScale" priority="43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46">
    <cfRule type="colorScale" priority="43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49">
    <cfRule type="colorScale" priority="43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63">
    <cfRule type="colorScale" priority="43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66">
    <cfRule type="colorScale" priority="43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74">
    <cfRule type="colorScale" priority="43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77">
    <cfRule type="colorScale" priority="43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81">
    <cfRule type="colorScale" priority="43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84">
    <cfRule type="colorScale" priority="43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9">
    <cfRule type="colorScale" priority="4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90">
    <cfRule type="colorScale" priority="44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93">
    <cfRule type="colorScale" priority="43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96">
    <cfRule type="colorScale" priority="43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612">
    <cfRule type="colorScale" priority="43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615">
    <cfRule type="colorScale" priority="43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621">
    <cfRule type="colorScale" priority="43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624">
    <cfRule type="colorScale" priority="43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642">
    <cfRule type="colorScale" priority="43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645">
    <cfRule type="colorScale" priority="43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653">
    <cfRule type="colorScale" priority="43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656">
    <cfRule type="colorScale" priority="43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668">
    <cfRule type="colorScale" priority="43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677">
    <cfRule type="colorScale" priority="43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680">
    <cfRule type="colorScale" priority="43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06">
    <cfRule type="colorScale" priority="43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11">
    <cfRule type="colorScale" priority="43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28">
    <cfRule type="colorScale" priority="43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31">
    <cfRule type="colorScale" priority="43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36">
    <cfRule type="colorScale" priority="43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39">
    <cfRule type="colorScale" priority="43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62">
    <cfRule type="colorScale" priority="43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74">
    <cfRule type="colorScale" priority="44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77">
    <cfRule type="colorScale" priority="44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89">
    <cfRule type="colorScale" priority="44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92">
    <cfRule type="colorScale" priority="44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04">
    <cfRule type="colorScale" priority="44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07">
    <cfRule type="colorScale" priority="44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15">
    <cfRule type="colorScale" priority="44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18">
    <cfRule type="colorScale" priority="44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23">
    <cfRule type="colorScale" priority="44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26">
    <cfRule type="colorScale" priority="44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29">
    <cfRule type="colorScale" priority="44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47">
    <cfRule type="colorScale" priority="44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64">
    <cfRule type="colorScale" priority="44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67">
    <cfRule type="colorScale" priority="44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81">
    <cfRule type="colorScale" priority="44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96">
    <cfRule type="colorScale" priority="44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99">
    <cfRule type="colorScale" priority="44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20">
    <cfRule type="colorScale" priority="44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24">
    <cfRule type="colorScale" priority="44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27">
    <cfRule type="colorScale" priority="44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36">
    <cfRule type="colorScale" priority="44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40">
    <cfRule type="colorScale" priority="44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43">
    <cfRule type="colorScale" priority="44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53">
    <cfRule type="colorScale" priority="44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57">
    <cfRule type="colorScale" priority="44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60">
    <cfRule type="colorScale" priority="44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77">
    <cfRule type="colorScale" priority="44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80">
    <cfRule type="colorScale" priority="44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86">
    <cfRule type="colorScale" priority="44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89">
    <cfRule type="colorScale" priority="44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0">
    <cfRule type="colorScale" priority="4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02">
    <cfRule type="colorScale" priority="44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05">
    <cfRule type="colorScale" priority="44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15">
    <cfRule type="colorScale" priority="44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18">
    <cfRule type="colorScale" priority="44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3">
    <cfRule type="colorScale" priority="4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34">
    <cfRule type="colorScale" priority="44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37">
    <cfRule type="colorScale" priority="44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55">
    <cfRule type="colorScale" priority="44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58">
    <cfRule type="colorScale" priority="44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65">
    <cfRule type="colorScale" priority="44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68">
    <cfRule type="colorScale" priority="44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7">
    <cfRule type="colorScale" priority="4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78">
    <cfRule type="colorScale" priority="44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81">
    <cfRule type="colorScale" priority="44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90">
    <cfRule type="colorScale" priority="44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093">
    <cfRule type="colorScale" priority="44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05">
    <cfRule type="colorScale" priority="44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08">
    <cfRule type="colorScale" priority="44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20">
    <cfRule type="colorScale" priority="45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23">
    <cfRule type="colorScale" priority="44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26">
    <cfRule type="colorScale" priority="44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30">
    <cfRule type="colorScale" priority="44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33">
    <cfRule type="colorScale" priority="44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43">
    <cfRule type="colorScale" priority="45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46">
    <cfRule type="colorScale" priority="45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63">
    <cfRule type="colorScale" priority="45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73">
    <cfRule type="colorScale" priority="45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76">
    <cfRule type="colorScale" priority="45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90">
    <cfRule type="colorScale" priority="45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193">
    <cfRule type="colorScale" priority="45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02">
    <cfRule type="colorScale" priority="45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05">
    <cfRule type="colorScale" priority="45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16">
    <cfRule type="colorScale" priority="45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19">
    <cfRule type="colorScale" priority="45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40">
    <cfRule type="colorScale" priority="45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43">
    <cfRule type="colorScale" priority="45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48">
    <cfRule type="colorScale" priority="45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51">
    <cfRule type="colorScale" priority="45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55">
    <cfRule type="colorScale" priority="45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58">
    <cfRule type="colorScale" priority="45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67">
    <cfRule type="colorScale" priority="45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70">
    <cfRule type="colorScale" priority="45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77">
    <cfRule type="colorScale" priority="45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8">
    <cfRule type="colorScale" priority="4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80">
    <cfRule type="colorScale" priority="45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88">
    <cfRule type="colorScale" priority="46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91">
    <cfRule type="colorScale" priority="45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94">
    <cfRule type="colorScale" priority="45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08">
    <cfRule type="colorScale" priority="45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11">
    <cfRule type="colorScale" priority="45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21">
    <cfRule type="colorScale" priority="45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24">
    <cfRule type="colorScale" priority="45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31">
    <cfRule type="colorScale" priority="45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34">
    <cfRule type="colorScale" priority="45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44">
    <cfRule type="colorScale" priority="45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47">
    <cfRule type="colorScale" priority="45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51">
    <cfRule type="colorScale" priority="45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54">
    <cfRule type="colorScale" priority="45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58">
    <cfRule type="colorScale" priority="45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61">
    <cfRule type="colorScale" priority="45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67">
    <cfRule type="colorScale" priority="45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70">
    <cfRule type="colorScale" priority="45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76">
    <cfRule type="colorScale" priority="45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79">
    <cfRule type="colorScale" priority="45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87">
    <cfRule type="colorScale" priority="45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390">
    <cfRule type="colorScale" priority="45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422">
    <cfRule type="colorScale" priority="45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443">
    <cfRule type="colorScale" priority="45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446">
    <cfRule type="colorScale" priority="45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450">
    <cfRule type="colorScale" priority="45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453">
    <cfRule type="colorScale" priority="45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461">
    <cfRule type="colorScale" priority="45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464">
    <cfRule type="colorScale" priority="45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483">
    <cfRule type="colorScale" priority="45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498">
    <cfRule type="colorScale" priority="46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501">
    <cfRule type="colorScale" priority="45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524">
    <cfRule type="colorScale" priority="46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545">
    <cfRule type="colorScale" priority="46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548">
    <cfRule type="colorScale" priority="46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55">
    <cfRule type="colorScale" priority="4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579">
    <cfRule type="colorScale" priority="46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58">
    <cfRule type="colorScale" priority="4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583">
    <cfRule type="colorScale" priority="46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09">
    <cfRule type="colorScale" priority="46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12">
    <cfRule type="colorScale" priority="46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35">
    <cfRule type="colorScale" priority="46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38">
    <cfRule type="colorScale" priority="46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42">
    <cfRule type="colorScale" priority="46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45">
    <cfRule type="colorScale" priority="46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58">
    <cfRule type="colorScale" priority="46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61">
    <cfRule type="colorScale" priority="46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65">
    <cfRule type="colorScale" priority="46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68">
    <cfRule type="colorScale" priority="46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77">
    <cfRule type="colorScale" priority="46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81">
    <cfRule type="colorScale" priority="46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84">
    <cfRule type="colorScale" priority="46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93">
    <cfRule type="colorScale" priority="46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96">
    <cfRule type="colorScale" priority="46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06">
    <cfRule type="colorScale" priority="46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09">
    <cfRule type="colorScale" priority="46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27">
    <cfRule type="colorScale" priority="46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30">
    <cfRule type="colorScale" priority="46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48">
    <cfRule type="colorScale" priority="46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51">
    <cfRule type="colorScale" priority="46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62">
    <cfRule type="colorScale" priority="46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65">
    <cfRule type="colorScale" priority="46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76">
    <cfRule type="colorScale" priority="46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79">
    <cfRule type="colorScale" priority="46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94">
    <cfRule type="colorScale" priority="46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97">
    <cfRule type="colorScale" priority="46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05">
    <cfRule type="colorScale" priority="46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08">
    <cfRule type="colorScale" priority="46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20">
    <cfRule type="colorScale" priority="46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23">
    <cfRule type="colorScale" priority="46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43">
    <cfRule type="colorScale" priority="46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46">
    <cfRule type="colorScale" priority="46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51">
    <cfRule type="colorScale" priority="47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54">
    <cfRule type="colorScale" priority="46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57">
    <cfRule type="colorScale" priority="46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66">
    <cfRule type="colorScale" priority="46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69">
    <cfRule type="colorScale" priority="46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7">
    <cfRule type="colorScale" priority="4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75">
    <cfRule type="colorScale" priority="46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78">
    <cfRule type="colorScale" priority="46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84">
    <cfRule type="colorScale" priority="46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87">
    <cfRule type="colorScale" priority="46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98">
    <cfRule type="colorScale" priority="47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901">
    <cfRule type="colorScale" priority="47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915">
    <cfRule type="colorScale" priority="47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918">
    <cfRule type="colorScale" priority="47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939">
    <cfRule type="colorScale" priority="47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942">
    <cfRule type="colorScale" priority="47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950">
    <cfRule type="colorScale" priority="47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953">
    <cfRule type="colorScale" priority="47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970">
    <cfRule type="colorScale" priority="47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973">
    <cfRule type="colorScale" priority="47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984">
    <cfRule type="colorScale" priority="47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987">
    <cfRule type="colorScale" priority="47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005">
    <cfRule type="colorScale" priority="47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008">
    <cfRule type="colorScale" priority="47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018">
    <cfRule type="colorScale" priority="47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023">
    <cfRule type="colorScale" priority="47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026">
    <cfRule type="colorScale" priority="47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051">
    <cfRule type="colorScale" priority="47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077">
    <cfRule type="colorScale" priority="47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08">
    <cfRule type="colorScale" priority="4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00">
    <cfRule type="colorScale" priority="47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1">
    <cfRule type="colorScale" priority="4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23">
    <cfRule type="colorScale" priority="47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28">
    <cfRule type="colorScale" priority="47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31">
    <cfRule type="colorScale" priority="47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42">
    <cfRule type="colorScale" priority="48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45">
    <cfRule type="colorScale" priority="47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48">
    <cfRule type="colorScale" priority="47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60">
    <cfRule type="colorScale" priority="47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63">
    <cfRule type="colorScale" priority="47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70">
    <cfRule type="colorScale" priority="47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73">
    <cfRule type="colorScale" priority="47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92">
    <cfRule type="colorScale" priority="47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96">
    <cfRule type="colorScale" priority="47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199">
    <cfRule type="colorScale" priority="47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03">
    <cfRule type="colorScale" priority="47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06">
    <cfRule type="colorScale" priority="47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12">
    <cfRule type="colorScale" priority="47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15">
    <cfRule type="colorScale" priority="47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19">
    <cfRule type="colorScale" priority="47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22">
    <cfRule type="colorScale" priority="47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28">
    <cfRule type="colorScale" priority="47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31">
    <cfRule type="colorScale" priority="47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40">
    <cfRule type="colorScale" priority="47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43">
    <cfRule type="colorScale" priority="47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56">
    <cfRule type="colorScale" priority="48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59">
    <cfRule type="colorScale" priority="47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82">
    <cfRule type="colorScale" priority="48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00">
    <cfRule type="colorScale" priority="48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1">
    <cfRule type="colorScale" priority="4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19">
    <cfRule type="colorScale" priority="48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22">
    <cfRule type="colorScale" priority="48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26">
    <cfRule type="colorScale" priority="48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29">
    <cfRule type="colorScale" priority="48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43">
    <cfRule type="colorScale" priority="49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46">
    <cfRule type="colorScale" priority="48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49">
    <cfRule type="colorScale" priority="48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58">
    <cfRule type="colorScale" priority="48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61">
    <cfRule type="colorScale" priority="48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67">
    <cfRule type="colorScale" priority="48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70">
    <cfRule type="colorScale" priority="48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84">
    <cfRule type="colorScale" priority="48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87">
    <cfRule type="colorScale" priority="48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397">
    <cfRule type="colorScale" priority="48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00">
    <cfRule type="colorScale" priority="48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06">
    <cfRule type="colorScale" priority="48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09">
    <cfRule type="colorScale" priority="48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15">
    <cfRule type="colorScale" priority="48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18">
    <cfRule type="colorScale" priority="48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26">
    <cfRule type="colorScale" priority="48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29">
    <cfRule type="colorScale" priority="48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39">
    <cfRule type="colorScale" priority="48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42">
    <cfRule type="colorScale" priority="48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46">
    <cfRule type="colorScale" priority="48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49">
    <cfRule type="colorScale" priority="48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57">
    <cfRule type="colorScale" priority="48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60">
    <cfRule type="colorScale" priority="48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74">
    <cfRule type="colorScale" priority="48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77">
    <cfRule type="colorScale" priority="48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85">
    <cfRule type="colorScale" priority="48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88">
    <cfRule type="colorScale" priority="48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510">
    <cfRule type="colorScale" priority="48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527">
    <cfRule type="colorScale" priority="48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530">
    <cfRule type="colorScale" priority="48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54">
    <cfRule type="colorScale" priority="4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549">
    <cfRule type="colorScale" priority="48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576">
    <cfRule type="colorScale" priority="48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58">
    <cfRule type="colorScale" priority="4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601">
    <cfRule type="colorScale" priority="48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619">
    <cfRule type="colorScale" priority="49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622">
    <cfRule type="colorScale" priority="48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640">
    <cfRule type="colorScale" priority="48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661">
    <cfRule type="colorScale" priority="48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675">
    <cfRule type="colorScale" priority="49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698">
    <cfRule type="colorScale" priority="49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701">
    <cfRule type="colorScale" priority="49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751">
    <cfRule type="colorScale" priority="49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38">
    <cfRule type="colorScale" priority="49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43">
    <cfRule type="colorScale" priority="49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46">
    <cfRule type="colorScale" priority="49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53">
    <cfRule type="colorScale" priority="49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56">
    <cfRule type="colorScale" priority="49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71">
    <cfRule type="colorScale" priority="49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74">
    <cfRule type="colorScale" priority="49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85">
    <cfRule type="colorScale" priority="49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88">
    <cfRule type="colorScale" priority="49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93">
    <cfRule type="colorScale" priority="49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96">
    <cfRule type="colorScale" priority="49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01">
    <cfRule type="colorScale" priority="49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04">
    <cfRule type="colorScale" priority="49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13">
    <cfRule type="colorScale" priority="49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16">
    <cfRule type="colorScale" priority="49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29">
    <cfRule type="colorScale" priority="49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32">
    <cfRule type="colorScale" priority="49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41">
    <cfRule type="colorScale" priority="49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44">
    <cfRule type="colorScale" priority="49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55">
    <cfRule type="colorScale" priority="49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58">
    <cfRule type="colorScale" priority="49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64">
    <cfRule type="colorScale" priority="49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67">
    <cfRule type="colorScale" priority="49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78">
    <cfRule type="colorScale" priority="49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81">
    <cfRule type="colorScale" priority="49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94">
    <cfRule type="colorScale" priority="49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97">
    <cfRule type="colorScale" priority="49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">
    <cfRule type="colorScale" priority="51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07">
    <cfRule type="colorScale" priority="49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10">
    <cfRule type="colorScale" priority="49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19">
    <cfRule type="colorScale" priority="49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22">
    <cfRule type="colorScale" priority="49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29">
    <cfRule type="colorScale" priority="49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32">
    <cfRule type="colorScale" priority="49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5">
    <cfRule type="colorScale" priority="4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51">
    <cfRule type="colorScale" priority="51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54">
    <cfRule type="colorScale" priority="49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57">
    <cfRule type="colorScale" priority="49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71">
    <cfRule type="colorScale" priority="49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75">
    <cfRule type="colorScale" priority="50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78">
    <cfRule type="colorScale" priority="50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95">
    <cfRule type="colorScale" priority="50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10">
    <cfRule type="colorScale" priority="50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13">
    <cfRule type="colorScale" priority="50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22">
    <cfRule type="colorScale" priority="50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25">
    <cfRule type="colorScale" priority="50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32">
    <cfRule type="colorScale" priority="50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37">
    <cfRule type="colorScale" priority="50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40">
    <cfRule type="colorScale" priority="50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44">
    <cfRule type="colorScale" priority="50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47">
    <cfRule type="colorScale" priority="50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72">
    <cfRule type="colorScale" priority="50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75">
    <cfRule type="colorScale" priority="50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80">
    <cfRule type="colorScale" priority="50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84">
    <cfRule type="colorScale" priority="50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88">
    <cfRule type="colorScale" priority="50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91">
    <cfRule type="colorScale" priority="50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03">
    <cfRule type="colorScale" priority="50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06">
    <cfRule type="colorScale" priority="50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23">
    <cfRule type="colorScale" priority="50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26">
    <cfRule type="colorScale" priority="50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34">
    <cfRule type="colorScale" priority="50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37">
    <cfRule type="colorScale" priority="50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45">
    <cfRule type="colorScale" priority="50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48">
    <cfRule type="colorScale" priority="50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62">
    <cfRule type="colorScale" priority="50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87">
    <cfRule type="colorScale" priority="50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11">
    <cfRule type="colorScale" priority="50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35">
    <cfRule type="colorScale" priority="50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38">
    <cfRule type="colorScale" priority="50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46">
    <cfRule type="colorScale" priority="50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49">
    <cfRule type="colorScale" priority="50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54">
    <cfRule type="colorScale" priority="50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57">
    <cfRule type="colorScale" priority="50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6">
    <cfRule type="colorScale" priority="4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80">
    <cfRule type="colorScale" priority="50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9">
    <cfRule type="colorScale" priority="4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400">
    <cfRule type="colorScale" priority="50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415">
    <cfRule type="colorScale" priority="51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418">
    <cfRule type="colorScale" priority="50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450">
    <cfRule type="colorScale" priority="50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477">
    <cfRule type="colorScale" priority="51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493">
    <cfRule type="colorScale" priority="51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496">
    <cfRule type="colorScale" priority="51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504">
    <cfRule type="colorScale" priority="51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507">
    <cfRule type="colorScale" priority="51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510">
    <cfRule type="colorScale" priority="51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532">
    <cfRule type="colorScale" priority="51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560">
    <cfRule type="colorScale" priority="51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587">
    <cfRule type="colorScale" priority="51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70">
    <cfRule type="colorScale" priority="4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07">
    <cfRule type="colorScale" priority="4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36">
    <cfRule type="colorScale" priority="4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40">
    <cfRule type="colorScale" priority="4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43">
    <cfRule type="colorScale" priority="4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5">
    <cfRule type="colorScale" priority="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60">
    <cfRule type="colorScale" priority="5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63">
    <cfRule type="colorScale" priority="5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66">
    <cfRule type="colorScale" priority="5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94">
    <cfRule type="colorScale" priority="5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08">
    <cfRule type="colorScale" priority="5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34">
    <cfRule type="colorScale" priority="5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37">
    <cfRule type="colorScale" priority="5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59">
    <cfRule type="colorScale" priority="5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81">
    <cfRule type="colorScale" priority="5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84">
    <cfRule type="colorScale" priority="5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02">
    <cfRule type="colorScale" priority="5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13">
    <cfRule type="colorScale" priority="5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16">
    <cfRule type="colorScale" priority="5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3">
    <cfRule type="colorScale" priority="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32">
    <cfRule type="colorScale" priority="5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59">
    <cfRule type="colorScale" priority="5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62">
    <cfRule type="colorScale" priority="5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92">
    <cfRule type="colorScale" priority="5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95">
    <cfRule type="colorScale" priority="5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19">
    <cfRule type="colorScale" priority="5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37">
    <cfRule type="colorScale" priority="5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55">
    <cfRule type="colorScale" priority="9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58">
    <cfRule type="colorScale" priority="5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61">
    <cfRule type="colorScale" priority="5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66">
    <cfRule type="colorScale" priority="5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69">
    <cfRule type="colorScale" priority="5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73">
    <cfRule type="colorScale" priority="5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76">
    <cfRule type="colorScale" priority="5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81">
    <cfRule type="colorScale" priority="5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84">
    <cfRule type="colorScale" priority="5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03">
    <cfRule type="colorScale" priority="5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06">
    <cfRule type="colorScale" priority="5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11">
    <cfRule type="colorScale" priority="5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33">
    <cfRule type="colorScale" priority="5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52">
    <cfRule type="colorScale" priority="5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55">
    <cfRule type="colorScale" priority="5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59">
    <cfRule type="colorScale" priority="5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63">
    <cfRule type="colorScale" priority="5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66">
    <cfRule type="colorScale" priority="5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83">
    <cfRule type="colorScale" priority="6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86">
    <cfRule type="colorScale" priority="6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13">
    <cfRule type="colorScale" priority="6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34">
    <cfRule type="colorScale" priority="6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37">
    <cfRule type="colorScale" priority="6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41">
    <cfRule type="colorScale" priority="6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44">
    <cfRule type="colorScale" priority="6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71">
    <cfRule type="colorScale" priority="6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74">
    <cfRule type="colorScale" priority="6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78">
    <cfRule type="colorScale" priority="6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81">
    <cfRule type="colorScale" priority="6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00">
    <cfRule type="colorScale" priority="6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03">
    <cfRule type="colorScale" priority="6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12">
    <cfRule type="colorScale" priority="6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15">
    <cfRule type="colorScale" priority="6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28">
    <cfRule type="colorScale" priority="6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32">
    <cfRule type="colorScale" priority="6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35">
    <cfRule type="colorScale" priority="6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44">
    <cfRule type="colorScale" priority="6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47">
    <cfRule type="colorScale" priority="6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62">
    <cfRule type="colorScale" priority="6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65">
    <cfRule type="colorScale" priority="6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7">
    <cfRule type="colorScale" priority="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73">
    <cfRule type="colorScale" priority="6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76">
    <cfRule type="colorScale" priority="6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91">
    <cfRule type="colorScale" priority="6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0">
    <cfRule type="colorScale" priority="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10">
    <cfRule type="colorScale" priority="6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13">
    <cfRule type="colorScale" priority="6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18">
    <cfRule type="colorScale" priority="6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21">
    <cfRule type="colorScale" priority="6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27">
    <cfRule type="colorScale" priority="6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30">
    <cfRule type="colorScale" priority="6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34">
    <cfRule type="colorScale" priority="6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37">
    <cfRule type="colorScale" priority="6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63">
    <cfRule type="colorScale" priority="6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82">
    <cfRule type="colorScale" priority="6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85">
    <cfRule type="colorScale" priority="6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89">
    <cfRule type="colorScale" priority="6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92">
    <cfRule type="colorScale" priority="6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29">
    <cfRule type="colorScale" priority="6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62">
    <cfRule type="colorScale" priority="7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65">
    <cfRule type="colorScale" priority="6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88">
    <cfRule type="colorScale" priority="7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08">
    <cfRule type="colorScale" priority="7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12">
    <cfRule type="colorScale" priority="7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15">
    <cfRule type="colorScale" priority="7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4">
    <cfRule type="colorScale" priority="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43">
    <cfRule type="colorScale" priority="7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60">
    <cfRule type="colorScale" priority="7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64">
    <cfRule type="colorScale" priority="7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67">
    <cfRule type="colorScale" priority="7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86">
    <cfRule type="colorScale" priority="7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89">
    <cfRule type="colorScale" priority="7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93">
    <cfRule type="colorScale" priority="7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96">
    <cfRule type="colorScale" priority="7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26">
    <cfRule type="colorScale" priority="7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29">
    <cfRule type="colorScale" priority="7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54">
    <cfRule type="colorScale" priority="7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78">
    <cfRule type="colorScale" priority="7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81">
    <cfRule type="colorScale" priority="7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20">
    <cfRule type="colorScale" priority="7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23">
    <cfRule type="colorScale" priority="7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40">
    <cfRule type="colorScale" priority="7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43">
    <cfRule type="colorScale" priority="7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60">
    <cfRule type="colorScale" priority="7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79">
    <cfRule type="colorScale" priority="7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8">
    <cfRule type="colorScale" priority="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97">
    <cfRule type="colorScale" priority="7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00">
    <cfRule type="colorScale" priority="7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2">
    <cfRule type="colorScale" priority="1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22">
    <cfRule type="colorScale" priority="7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25">
    <cfRule type="colorScale" priority="7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5">
    <cfRule type="colorScale" priority="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53">
    <cfRule type="colorScale" priority="7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82">
    <cfRule type="colorScale" priority="7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9">
    <cfRule type="colorScale" priority="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07">
    <cfRule type="colorScale" priority="7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10">
    <cfRule type="colorScale" priority="7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14">
    <cfRule type="colorScale" priority="8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17">
    <cfRule type="colorScale" priority="8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33">
    <cfRule type="colorScale" priority="8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55">
    <cfRule type="colorScale" priority="8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58">
    <cfRule type="colorScale" priority="8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62">
    <cfRule type="colorScale" priority="8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84">
    <cfRule type="colorScale" priority="8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87">
    <cfRule type="colorScale" priority="8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14">
    <cfRule type="colorScale" priority="8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18">
    <cfRule type="colorScale" priority="8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21">
    <cfRule type="colorScale" priority="8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39">
    <cfRule type="colorScale" priority="8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63">
    <cfRule type="colorScale" priority="8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67">
    <cfRule type="colorScale" priority="8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70">
    <cfRule type="colorScale" priority="8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95">
    <cfRule type="colorScale" priority="8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2">
    <cfRule type="colorScale" priority="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23">
    <cfRule type="colorScale" priority="8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46">
    <cfRule type="colorScale" priority="8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65">
    <cfRule type="colorScale" priority="8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86">
    <cfRule type="colorScale" priority="8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90">
    <cfRule type="colorScale" priority="8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94">
    <cfRule type="colorScale" priority="8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97">
    <cfRule type="colorScale" priority="8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25">
    <cfRule type="colorScale" priority="8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28">
    <cfRule type="colorScale" priority="8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44">
    <cfRule type="colorScale" priority="8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53">
    <cfRule type="colorScale" priority="8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56">
    <cfRule type="colorScale" priority="8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65">
    <cfRule type="colorScale" priority="9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68">
    <cfRule type="colorScale" priority="8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89">
    <cfRule type="colorScale" priority="8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27">
    <cfRule type="colorScale" priority="9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56">
    <cfRule type="colorScale" priority="9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80">
    <cfRule type="colorScale" priority="9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08">
    <cfRule type="colorScale" priority="9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1">
    <cfRule type="colorScale" priority="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11">
    <cfRule type="colorScale" priority="9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18">
    <cfRule type="colorScale" priority="9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41">
    <cfRule type="colorScale" priority="9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44">
    <cfRule type="colorScale" priority="9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55">
    <cfRule type="colorScale" priority="11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58">
    <cfRule type="colorScale" priority="9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61">
    <cfRule type="colorScale" priority="9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73">
    <cfRule type="colorScale" priority="9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76">
    <cfRule type="colorScale" priority="9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96">
    <cfRule type="colorScale" priority="9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14">
    <cfRule type="colorScale" priority="9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27">
    <cfRule type="colorScale" priority="9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30">
    <cfRule type="colorScale" priority="9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34">
    <cfRule type="colorScale" priority="9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62">
    <cfRule type="colorScale" priority="9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95">
    <cfRule type="colorScale" priority="9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18">
    <cfRule type="colorScale" priority="9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22">
    <cfRule type="colorScale" priority="9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25">
    <cfRule type="colorScale" priority="9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32">
    <cfRule type="colorScale" priority="9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35">
    <cfRule type="colorScale" priority="9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5">
    <cfRule type="colorScale" priority="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56">
    <cfRule type="colorScale" priority="9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59">
    <cfRule type="colorScale" priority="9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68">
    <cfRule type="colorScale" priority="9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71">
    <cfRule type="colorScale" priority="9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99">
    <cfRule type="colorScale" priority="9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03">
    <cfRule type="colorScale" priority="9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06">
    <cfRule type="colorScale" priority="9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27">
    <cfRule type="colorScale" priority="9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47">
    <cfRule type="colorScale" priority="9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51">
    <cfRule type="colorScale" priority="10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54">
    <cfRule type="colorScale" priority="10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73">
    <cfRule type="colorScale" priority="10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300">
    <cfRule type="colorScale" priority="10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328">
    <cfRule type="colorScale" priority="10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331">
    <cfRule type="colorScale" priority="10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359">
    <cfRule type="colorScale" priority="10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36">
    <cfRule type="colorScale" priority="1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385">
    <cfRule type="colorScale" priority="10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14">
    <cfRule type="colorScale" priority="10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17">
    <cfRule type="colorScale" priority="10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39">
    <cfRule type="colorScale" priority="10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65">
    <cfRule type="colorScale" priority="10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68">
    <cfRule type="colorScale" priority="10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91">
    <cfRule type="colorScale" priority="10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19">
    <cfRule type="colorScale" priority="10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47">
    <cfRule type="colorScale" priority="10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73">
    <cfRule type="colorScale" priority="10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76">
    <cfRule type="colorScale" priority="10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98">
    <cfRule type="colorScale" priority="10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64">
    <cfRule type="colorScale" priority="1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655">
    <cfRule type="colorScale" priority="11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658">
    <cfRule type="colorScale" priority="10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67">
    <cfRule type="colorScale" priority="1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675">
    <cfRule type="colorScale" priority="10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679">
    <cfRule type="colorScale" priority="10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04">
    <cfRule type="colorScale" priority="11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18">
    <cfRule type="colorScale" priority="11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40">
    <cfRule type="colorScale" priority="11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47">
    <cfRule type="colorScale" priority="11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71">
    <cfRule type="colorScale" priority="11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74">
    <cfRule type="colorScale" priority="11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99">
    <cfRule type="colorScale" priority="11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17">
    <cfRule type="colorScale" priority="11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20">
    <cfRule type="colorScale" priority="11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41">
    <cfRule type="colorScale" priority="11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64">
    <cfRule type="colorScale" priority="11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85">
    <cfRule type="colorScale" priority="11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88">
    <cfRule type="colorScale" priority="11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91">
    <cfRule type="colorScale" priority="11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1">
    <cfRule type="colorScale" priority="1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15">
    <cfRule type="colorScale" priority="11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33">
    <cfRule type="colorScale" priority="11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36">
    <cfRule type="colorScale" priority="11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40">
    <cfRule type="colorScale" priority="11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44">
    <cfRule type="colorScale" priority="11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48">
    <cfRule type="colorScale" priority="11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66">
    <cfRule type="colorScale" priority="11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90">
    <cfRule type="colorScale" priority="11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93">
    <cfRule type="colorScale" priority="11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">
    <cfRule type="colorScale" priority="1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03">
    <cfRule type="colorScale" priority="11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06">
    <cfRule type="colorScale" priority="11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14">
    <cfRule type="colorScale" priority="11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17">
    <cfRule type="colorScale" priority="11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28">
    <cfRule type="colorScale" priority="11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31">
    <cfRule type="colorScale" priority="11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35">
    <cfRule type="colorScale" priority="11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38">
    <cfRule type="colorScale" priority="11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45">
    <cfRule type="colorScale" priority="11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48">
    <cfRule type="colorScale" priority="11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56">
    <cfRule type="colorScale" priority="11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59">
    <cfRule type="colorScale" priority="11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69">
    <cfRule type="colorScale" priority="11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72">
    <cfRule type="colorScale" priority="11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78">
    <cfRule type="colorScale" priority="11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81">
    <cfRule type="colorScale" priority="11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88">
    <cfRule type="colorScale" priority="12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91">
    <cfRule type="colorScale" priority="12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94">
    <cfRule type="colorScale" priority="12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02">
    <cfRule type="colorScale" priority="12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05">
    <cfRule type="colorScale" priority="12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34">
    <cfRule type="colorScale" priority="12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64">
    <cfRule type="colorScale" priority="12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68">
    <cfRule type="colorScale" priority="12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71">
    <cfRule type="colorScale" priority="12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96">
    <cfRule type="colorScale" priority="12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24">
    <cfRule type="colorScale" priority="12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3">
    <cfRule type="colorScale" priority="1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30">
    <cfRule type="colorScale" priority="12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33">
    <cfRule type="colorScale" priority="12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39">
    <cfRule type="colorScale" priority="12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42">
    <cfRule type="colorScale" priority="12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51">
    <cfRule type="colorScale" priority="12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54">
    <cfRule type="colorScale" priority="12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65">
    <cfRule type="colorScale" priority="12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68">
    <cfRule type="colorScale" priority="12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75">
    <cfRule type="colorScale" priority="12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78">
    <cfRule type="colorScale" priority="12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8">
    <cfRule type="colorScale" priority="1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82">
    <cfRule type="colorScale" priority="12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85">
    <cfRule type="colorScale" priority="12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89">
    <cfRule type="colorScale" priority="12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92">
    <cfRule type="colorScale" priority="12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03">
    <cfRule type="colorScale" priority="13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06">
    <cfRule type="colorScale" priority="12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09">
    <cfRule type="colorScale" priority="12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1">
    <cfRule type="colorScale" priority="1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33">
    <cfRule type="colorScale" priority="12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5">
    <cfRule type="colorScale" priority="1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57">
    <cfRule type="colorScale" priority="12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8">
    <cfRule type="colorScale" priority="1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80">
    <cfRule type="colorScale" priority="12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93">
    <cfRule type="colorScale" priority="12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96">
    <cfRule type="colorScale" priority="12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24">
    <cfRule type="colorScale" priority="12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27">
    <cfRule type="colorScale" priority="12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50">
    <cfRule type="colorScale" priority="12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54">
    <cfRule type="colorScale" priority="12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57">
    <cfRule type="colorScale" priority="12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66">
    <cfRule type="colorScale" priority="12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69">
    <cfRule type="colorScale" priority="12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73">
    <cfRule type="colorScale" priority="12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76">
    <cfRule type="colorScale" priority="12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92">
    <cfRule type="colorScale" priority="13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95">
    <cfRule type="colorScale" priority="13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12">
    <cfRule type="colorScale" priority="13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15">
    <cfRule type="colorScale" priority="13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23">
    <cfRule type="colorScale" priority="13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26">
    <cfRule type="colorScale" priority="13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52">
    <cfRule type="colorScale" priority="13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56">
    <cfRule type="colorScale" priority="13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59">
    <cfRule type="colorScale" priority="13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67">
    <cfRule type="colorScale" priority="13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70">
    <cfRule type="colorScale" priority="13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86">
    <cfRule type="colorScale" priority="13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0">
    <cfRule type="colorScale" priority="1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06">
    <cfRule type="colorScale" priority="13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16">
    <cfRule type="colorScale" priority="13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19">
    <cfRule type="colorScale" priority="13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39">
    <cfRule type="colorScale" priority="13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71">
    <cfRule type="colorScale" priority="13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74">
    <cfRule type="colorScale" priority="13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79">
    <cfRule type="colorScale" priority="13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82">
    <cfRule type="colorScale" priority="13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00">
    <cfRule type="colorScale" priority="13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13">
    <cfRule type="colorScale" priority="13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33">
    <cfRule type="colorScale" priority="13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36">
    <cfRule type="colorScale" priority="13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42">
    <cfRule type="colorScale" priority="19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45">
    <cfRule type="colorScale" priority="13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48">
    <cfRule type="colorScale" priority="13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52">
    <cfRule type="colorScale" priority="13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84">
    <cfRule type="colorScale" priority="13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07">
    <cfRule type="colorScale" priority="13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33">
    <cfRule type="colorScale" priority="13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58">
    <cfRule type="colorScale" priority="14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61">
    <cfRule type="colorScale" priority="13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7">
    <cfRule type="colorScale" priority="1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79">
    <cfRule type="colorScale" priority="13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83">
    <cfRule type="colorScale" priority="13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0">
    <cfRule type="colorScale" priority="1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04">
    <cfRule type="colorScale" priority="14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29">
    <cfRule type="colorScale" priority="14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32">
    <cfRule type="colorScale" priority="14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56">
    <cfRule type="colorScale" priority="14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84">
    <cfRule type="colorScale" priority="14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87">
    <cfRule type="colorScale" priority="14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03">
    <cfRule type="colorScale" priority="14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20">
    <cfRule type="colorScale" priority="14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40">
    <cfRule type="colorScale" priority="14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65">
    <cfRule type="colorScale" priority="14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95">
    <cfRule type="colorScale" priority="14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98">
    <cfRule type="colorScale" priority="14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11">
    <cfRule type="colorScale" priority="14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14">
    <cfRule type="colorScale" priority="14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33">
    <cfRule type="colorScale" priority="14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4">
    <cfRule type="colorScale" priority="1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50">
    <cfRule type="colorScale" priority="14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72">
    <cfRule type="colorScale" priority="14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90">
    <cfRule type="colorScale" priority="14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93">
    <cfRule type="colorScale" priority="14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06">
    <cfRule type="colorScale" priority="14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10">
    <cfRule type="colorScale" priority="14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14">
    <cfRule type="colorScale" priority="14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17">
    <cfRule type="colorScale" priority="14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35">
    <cfRule type="colorScale" priority="14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38">
    <cfRule type="colorScale" priority="14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43">
    <cfRule type="colorScale" priority="14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46">
    <cfRule type="colorScale" priority="14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68">
    <cfRule type="colorScale" priority="14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95">
    <cfRule type="colorScale" priority="14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16">
    <cfRule type="colorScale" priority="15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19">
    <cfRule type="colorScale" priority="14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37">
    <cfRule type="colorScale" priority="15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57">
    <cfRule type="colorScale" priority="15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79">
    <cfRule type="colorScale" priority="15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8">
    <cfRule type="colorScale" priority="1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82">
    <cfRule type="colorScale" priority="15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99">
    <cfRule type="colorScale" priority="15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419">
    <cfRule type="colorScale" priority="15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450">
    <cfRule type="colorScale" priority="15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453">
    <cfRule type="colorScale" priority="15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479">
    <cfRule type="colorScale" priority="15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03">
    <cfRule type="colorScale" priority="15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31">
    <cfRule type="colorScale" priority="15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34">
    <cfRule type="colorScale" priority="15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4">
    <cfRule type="colorScale" priority="1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53">
    <cfRule type="colorScale" priority="15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69">
    <cfRule type="colorScale" priority="15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7">
    <cfRule type="colorScale" priority="1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72">
    <cfRule type="colorScale" priority="15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92">
    <cfRule type="colorScale" priority="15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95">
    <cfRule type="colorScale" priority="15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22">
    <cfRule type="colorScale" priority="15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43">
    <cfRule type="colorScale" priority="15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67">
    <cfRule type="colorScale" priority="15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70">
    <cfRule type="colorScale" priority="15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77">
    <cfRule type="colorScale" priority="15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80">
    <cfRule type="colorScale" priority="15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92">
    <cfRule type="colorScale" priority="15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96">
    <cfRule type="colorScale" priority="15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08">
    <cfRule type="colorScale" priority="15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11">
    <cfRule type="colorScale" priority="15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25">
    <cfRule type="colorScale" priority="16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28">
    <cfRule type="colorScale" priority="15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50">
    <cfRule type="colorScale" priority="16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70">
    <cfRule type="colorScale" priority="16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92">
    <cfRule type="colorScale" priority="16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95">
    <cfRule type="colorScale" priority="16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26">
    <cfRule type="colorScale" priority="16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3">
    <cfRule type="colorScale" priority="1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41">
    <cfRule type="colorScale" priority="16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64">
    <cfRule type="colorScale" priority="16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67">
    <cfRule type="colorScale" priority="16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85">
    <cfRule type="colorScale" priority="16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06">
    <cfRule type="colorScale" priority="16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29">
    <cfRule type="colorScale" priority="16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32">
    <cfRule type="colorScale" priority="16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36">
    <cfRule type="colorScale" priority="16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61">
    <cfRule type="colorScale" priority="16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65">
    <cfRule type="colorScale" priority="16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25">
    <cfRule type="colorScale" priority="16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55">
    <cfRule type="colorScale" priority="16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58">
    <cfRule type="colorScale" priority="16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84">
    <cfRule type="colorScale" priority="16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9">
    <cfRule type="colorScale" priority="1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01">
    <cfRule type="colorScale" priority="16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24">
    <cfRule type="colorScale" priority="16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27">
    <cfRule type="colorScale" priority="16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48">
    <cfRule type="colorScale" priority="16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74">
    <cfRule type="colorScale" priority="17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77">
    <cfRule type="colorScale" priority="17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04">
    <cfRule type="colorScale" priority="17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16">
    <cfRule type="colorScale" priority="17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33">
    <cfRule type="colorScale" priority="17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36">
    <cfRule type="colorScale" priority="17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59">
    <cfRule type="colorScale" priority="17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76">
    <cfRule type="colorScale" priority="17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79">
    <cfRule type="colorScale" priority="17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09">
    <cfRule type="colorScale" priority="17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34">
    <cfRule type="colorScale" priority="17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55">
    <cfRule type="colorScale" priority="17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81">
    <cfRule type="colorScale" priority="17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84">
    <cfRule type="colorScale" priority="17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97">
    <cfRule type="colorScale" priority="17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00">
    <cfRule type="colorScale" priority="17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28">
    <cfRule type="colorScale" priority="17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3">
    <cfRule type="colorScale" priority="3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58">
    <cfRule type="colorScale" priority="17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6">
    <cfRule type="colorScale" priority="1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78">
    <cfRule type="colorScale" priority="17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81">
    <cfRule type="colorScale" priority="17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9">
    <cfRule type="colorScale" priority="1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10">
    <cfRule type="colorScale" priority="17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37">
    <cfRule type="colorScale" priority="17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40">
    <cfRule type="colorScale" priority="17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58">
    <cfRule type="colorScale" priority="17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85">
    <cfRule type="colorScale" priority="17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00">
    <cfRule type="colorScale" priority="18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03">
    <cfRule type="colorScale" priority="17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21">
    <cfRule type="colorScale" priority="18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45">
    <cfRule type="colorScale" priority="18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48">
    <cfRule type="colorScale" priority="18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6">
    <cfRule type="colorScale" priority="1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80">
    <cfRule type="colorScale" priority="18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03">
    <cfRule type="colorScale" priority="18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06">
    <cfRule type="colorScale" priority="18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10">
    <cfRule type="colorScale" priority="18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28">
    <cfRule type="colorScale" priority="18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39">
    <cfRule type="colorScale" priority="18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42">
    <cfRule type="colorScale" priority="18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58">
    <cfRule type="colorScale" priority="18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84">
    <cfRule type="colorScale" priority="18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87">
    <cfRule type="colorScale" priority="18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05">
    <cfRule type="colorScale" priority="18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2">
    <cfRule type="colorScale" priority="1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24">
    <cfRule type="colorScale" priority="18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27">
    <cfRule type="colorScale" priority="18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5">
    <cfRule type="colorScale" priority="1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55">
    <cfRule type="colorScale" priority="18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59">
    <cfRule type="colorScale" priority="18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81">
    <cfRule type="colorScale" priority="18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84">
    <cfRule type="colorScale" priority="18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9">
    <cfRule type="colorScale" priority="1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10">
    <cfRule type="colorScale" priority="18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2">
    <cfRule type="colorScale" priority="1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34">
    <cfRule type="colorScale" priority="18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38">
    <cfRule type="colorScale" priority="19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41">
    <cfRule type="colorScale" priority="18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98">
    <cfRule type="colorScale" priority="18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">
    <cfRule type="colorScale" priority="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19">
    <cfRule type="colorScale" priority="18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58">
    <cfRule type="colorScale" priority="18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62">
    <cfRule type="colorScale" priority="18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66">
    <cfRule type="colorScale" priority="19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69">
    <cfRule type="colorScale" priority="19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90">
    <cfRule type="colorScale" priority="19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19">
    <cfRule type="colorScale" priority="19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4">
    <cfRule type="colorScale" priority="1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40">
    <cfRule type="colorScale" priority="19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63">
    <cfRule type="colorScale" priority="19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66">
    <cfRule type="colorScale" priority="19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80">
    <cfRule type="colorScale" priority="19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83">
    <cfRule type="colorScale" priority="19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87">
    <cfRule type="colorScale" priority="19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11">
    <cfRule type="colorScale" priority="19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32">
    <cfRule type="colorScale" priority="19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48">
    <cfRule type="colorScale" priority="19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51">
    <cfRule type="colorScale" priority="19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72">
    <cfRule type="colorScale" priority="19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86">
    <cfRule type="colorScale" priority="20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89">
    <cfRule type="colorScale" priority="19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92">
    <cfRule type="colorScale" priority="19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21">
    <cfRule type="colorScale" priority="19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44">
    <cfRule type="colorScale" priority="19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63">
    <cfRule type="colorScale" priority="19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66">
    <cfRule type="colorScale" priority="19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79">
    <cfRule type="colorScale" priority="19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95">
    <cfRule type="colorScale" priority="19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98">
    <cfRule type="colorScale" priority="19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07">
    <cfRule type="colorScale" priority="19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10">
    <cfRule type="colorScale" priority="19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16">
    <cfRule type="colorScale" priority="19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19">
    <cfRule type="colorScale" priority="19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26">
    <cfRule type="colorScale" priority="19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29">
    <cfRule type="colorScale" priority="19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36">
    <cfRule type="colorScale" priority="19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39">
    <cfRule type="colorScale" priority="19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49">
    <cfRule type="colorScale" priority="19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52">
    <cfRule type="colorScale" priority="19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63">
    <cfRule type="colorScale" priority="20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66">
    <cfRule type="colorScale" priority="19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7">
    <cfRule type="colorScale" priority="1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78">
    <cfRule type="colorScale" priority="20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81">
    <cfRule type="colorScale" priority="20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88">
    <cfRule type="colorScale" priority="20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91">
    <cfRule type="colorScale" priority="20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99">
    <cfRule type="colorScale" priority="20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02">
    <cfRule type="colorScale" priority="20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07">
    <cfRule type="colorScale" priority="20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10">
    <cfRule type="colorScale" priority="20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19">
    <cfRule type="colorScale" priority="20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22">
    <cfRule type="colorScale" priority="20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32">
    <cfRule type="colorScale" priority="20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35">
    <cfRule type="colorScale" priority="20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50">
    <cfRule type="colorScale" priority="20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53">
    <cfRule type="colorScale" priority="20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60">
    <cfRule type="colorScale" priority="21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63">
    <cfRule type="colorScale" priority="20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66">
    <cfRule type="colorScale" priority="20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96">
    <cfRule type="colorScale" priority="20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24">
    <cfRule type="colorScale" priority="20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28">
    <cfRule type="colorScale" priority="20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32">
    <cfRule type="colorScale" priority="20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35">
    <cfRule type="colorScale" priority="20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63">
    <cfRule type="colorScale" priority="20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96">
    <cfRule type="colorScale" priority="20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99">
    <cfRule type="colorScale" priority="20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0">
    <cfRule type="colorScale" priority="2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29">
    <cfRule type="colorScale" priority="20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3">
    <cfRule type="colorScale" priority="2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48">
    <cfRule type="colorScale" priority="20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67">
    <cfRule type="colorScale" priority="20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87">
    <cfRule type="colorScale" priority="20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90">
    <cfRule type="colorScale" priority="20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07">
    <cfRule type="colorScale" priority="20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10">
    <cfRule type="colorScale" priority="20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17">
    <cfRule type="colorScale" priority="20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20">
    <cfRule type="colorScale" priority="20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24">
    <cfRule type="colorScale" priority="20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28">
    <cfRule type="colorScale" priority="20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34">
    <cfRule type="colorScale" priority="20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37">
    <cfRule type="colorScale" priority="20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43">
    <cfRule type="colorScale" priority="20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47">
    <cfRule type="colorScale" priority="20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50">
    <cfRule type="colorScale" priority="20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58">
    <cfRule type="colorScale" priority="21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61">
    <cfRule type="colorScale" priority="21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76">
    <cfRule type="colorScale" priority="21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79">
    <cfRule type="colorScale" priority="21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83">
    <cfRule type="colorScale" priority="21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93">
    <cfRule type="colorScale" priority="21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96">
    <cfRule type="colorScale" priority="21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03">
    <cfRule type="colorScale" priority="21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06">
    <cfRule type="colorScale" priority="21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20">
    <cfRule type="colorScale" priority="21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23">
    <cfRule type="colorScale" priority="21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37">
    <cfRule type="colorScale" priority="21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40">
    <cfRule type="colorScale" priority="21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58">
    <cfRule type="colorScale" priority="21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61">
    <cfRule type="colorScale" priority="21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76">
    <cfRule type="colorScale" priority="21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79">
    <cfRule type="colorScale" priority="21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8">
    <cfRule type="colorScale" priority="2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87">
    <cfRule type="colorScale" priority="21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90">
    <cfRule type="colorScale" priority="21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96">
    <cfRule type="colorScale" priority="21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99">
    <cfRule type="colorScale" priority="21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14">
    <cfRule type="colorScale" priority="21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40">
    <cfRule type="colorScale" priority="21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43">
    <cfRule type="colorScale" priority="21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47">
    <cfRule type="colorScale" priority="21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78">
    <cfRule type="colorScale" priority="21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13">
    <cfRule type="colorScale" priority="21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78">
    <cfRule type="colorScale" priority="21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81">
    <cfRule type="colorScale" priority="21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86">
    <cfRule type="colorScale" priority="21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89">
    <cfRule type="colorScale" priority="21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9">
    <cfRule type="colorScale" priority="2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10">
    <cfRule type="colorScale" priority="21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35">
    <cfRule type="colorScale" priority="21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56">
    <cfRule type="colorScale" priority="22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59">
    <cfRule type="colorScale" priority="21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62">
    <cfRule type="colorScale" priority="21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70">
    <cfRule type="colorScale" priority="22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73">
    <cfRule type="colorScale" priority="21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81">
    <cfRule type="colorScale" priority="22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84">
    <cfRule type="colorScale" priority="22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90">
    <cfRule type="colorScale" priority="22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93">
    <cfRule type="colorScale" priority="22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97">
    <cfRule type="colorScale" priority="22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00">
    <cfRule type="colorScale" priority="22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22">
    <cfRule type="colorScale" priority="22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45">
    <cfRule type="colorScale" priority="22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50">
    <cfRule type="colorScale" priority="22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53">
    <cfRule type="colorScale" priority="22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87">
    <cfRule type="colorScale" priority="22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90">
    <cfRule type="colorScale" priority="22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07">
    <cfRule type="colorScale" priority="22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29">
    <cfRule type="colorScale" priority="22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33">
    <cfRule type="colorScale" priority="22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36">
    <cfRule type="colorScale" priority="22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40">
    <cfRule type="colorScale" priority="22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62">
    <cfRule type="colorScale" priority="22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8">
    <cfRule type="colorScale" priority="2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83">
    <cfRule type="colorScale" priority="22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86">
    <cfRule type="colorScale" priority="22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04">
    <cfRule type="colorScale" priority="22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16">
    <cfRule type="colorScale" priority="22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19">
    <cfRule type="colorScale" priority="22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42">
    <cfRule type="colorScale" priority="22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46">
    <cfRule type="colorScale" priority="22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85">
    <cfRule type="colorScale" priority="22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88">
    <cfRule type="colorScale" priority="22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95">
    <cfRule type="colorScale" priority="22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98">
    <cfRule type="colorScale" priority="22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05">
    <cfRule type="colorScale" priority="22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08">
    <cfRule type="colorScale" priority="22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12">
    <cfRule type="colorScale" priority="22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16">
    <cfRule type="colorScale" priority="22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25">
    <cfRule type="colorScale" priority="22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28">
    <cfRule type="colorScale" priority="22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35">
    <cfRule type="colorScale" priority="22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38">
    <cfRule type="colorScale" priority="22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47">
    <cfRule type="colorScale" priority="24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50">
    <cfRule type="colorScale" priority="23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53">
    <cfRule type="colorScale" priority="23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89">
    <cfRule type="colorScale" priority="23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18">
    <cfRule type="colorScale" priority="23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2">
    <cfRule type="colorScale" priority="2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21">
    <cfRule type="colorScale" priority="23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48">
    <cfRule type="colorScale" priority="23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5">
    <cfRule type="colorScale" priority="2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70">
    <cfRule type="colorScale" priority="23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00">
    <cfRule type="colorScale" priority="23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03">
    <cfRule type="colorScale" priority="23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11">
    <cfRule type="colorScale" priority="23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14">
    <cfRule type="colorScale" priority="23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23">
    <cfRule type="colorScale" priority="23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26">
    <cfRule type="colorScale" priority="23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32">
    <cfRule type="colorScale" priority="23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35">
    <cfRule type="colorScale" priority="23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49">
    <cfRule type="colorScale" priority="23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52">
    <cfRule type="colorScale" priority="23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63">
    <cfRule type="colorScale" priority="23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66">
    <cfRule type="colorScale" priority="23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76">
    <cfRule type="colorScale" priority="23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79">
    <cfRule type="colorScale" priority="23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98">
    <cfRule type="colorScale" priority="23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01">
    <cfRule type="colorScale" priority="23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08">
    <cfRule type="colorScale" priority="23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11">
    <cfRule type="colorScale" priority="23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2">
    <cfRule type="colorScale" priority="2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26">
    <cfRule type="colorScale" priority="23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29">
    <cfRule type="colorScale" priority="23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35">
    <cfRule type="colorScale" priority="23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38">
    <cfRule type="colorScale" priority="23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58">
    <cfRule type="colorScale" priority="23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61">
    <cfRule type="colorScale" priority="23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81">
    <cfRule type="colorScale" priority="23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88">
    <cfRule type="colorScale" priority="23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91">
    <cfRule type="colorScale" priority="23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98">
    <cfRule type="colorScale" priority="23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01">
    <cfRule type="colorScale" priority="23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08">
    <cfRule type="colorScale" priority="23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11">
    <cfRule type="colorScale" priority="23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19">
    <cfRule type="colorScale" priority="23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22">
    <cfRule type="colorScale" priority="23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31">
    <cfRule type="colorScale" priority="23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34">
    <cfRule type="colorScale" priority="23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43">
    <cfRule type="colorScale" priority="23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46">
    <cfRule type="colorScale" priority="23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58">
    <cfRule type="colorScale" priority="24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61">
    <cfRule type="colorScale" priority="24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81">
    <cfRule type="colorScale" priority="24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84">
    <cfRule type="colorScale" priority="24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04">
    <cfRule type="colorScale" priority="24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27">
    <cfRule type="colorScale" priority="24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30">
    <cfRule type="colorScale" priority="24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5">
    <cfRule type="colorScale" priority="2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54">
    <cfRule type="colorScale" priority="24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78">
    <cfRule type="colorScale" priority="24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81">
    <cfRule type="colorScale" priority="24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9">
    <cfRule type="colorScale" priority="2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03">
    <cfRule type="colorScale" priority="24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27">
    <cfRule type="colorScale" priority="24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30">
    <cfRule type="colorScale" priority="24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59">
    <cfRule type="colorScale" priority="24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84">
    <cfRule type="colorScale" priority="24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87">
    <cfRule type="colorScale" priority="24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13">
    <cfRule type="colorScale" priority="24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17">
    <cfRule type="colorScale" priority="24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20">
    <cfRule type="colorScale" priority="24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36">
    <cfRule type="colorScale" priority="24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39">
    <cfRule type="colorScale" priority="24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51">
    <cfRule type="colorScale" priority="24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54">
    <cfRule type="colorScale" priority="24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63">
    <cfRule type="colorScale" priority="24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66">
    <cfRule type="colorScale" priority="24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75">
    <cfRule type="colorScale" priority="24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78">
    <cfRule type="colorScale" priority="24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85">
    <cfRule type="colorScale" priority="24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89">
    <cfRule type="colorScale" priority="24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92">
    <cfRule type="colorScale" priority="24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97">
    <cfRule type="colorScale" priority="25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00">
    <cfRule type="colorScale" priority="24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03">
    <cfRule type="colorScale" priority="24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07">
    <cfRule type="colorScale" priority="24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10">
    <cfRule type="colorScale" priority="24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16">
    <cfRule type="colorScale" priority="24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19">
    <cfRule type="colorScale" priority="24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23">
    <cfRule type="colorScale" priority="24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37">
    <cfRule type="colorScale" priority="24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41">
    <cfRule type="colorScale" priority="25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44">
    <cfRule type="colorScale" priority="24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60">
    <cfRule type="colorScale" priority="25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7">
    <cfRule type="colorScale" priority="2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77">
    <cfRule type="colorScale" priority="25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99">
    <cfRule type="colorScale" priority="25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0">
    <cfRule type="colorScale" priority="2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14">
    <cfRule type="colorScale" priority="25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17">
    <cfRule type="colorScale" priority="25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36">
    <cfRule type="colorScale" priority="25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56">
    <cfRule type="colorScale" priority="25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79">
    <cfRule type="colorScale" priority="25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82">
    <cfRule type="colorScale" priority="25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92">
    <cfRule type="colorScale" priority="25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95">
    <cfRule type="colorScale" priority="25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">
    <cfRule type="colorScale" priority="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11">
    <cfRule type="colorScale" priority="25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14">
    <cfRule type="colorScale" priority="25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38">
    <cfRule type="colorScale" priority="25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41">
    <cfRule type="colorScale" priority="25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45">
    <cfRule type="colorScale" priority="25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48">
    <cfRule type="colorScale" priority="25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61">
    <cfRule type="colorScale" priority="25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64">
    <cfRule type="colorScale" priority="25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7">
    <cfRule type="colorScale" priority="2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83">
    <cfRule type="colorScale" priority="25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86">
    <cfRule type="colorScale" priority="25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1">
    <cfRule type="colorScale" priority="2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17">
    <cfRule type="colorScale" priority="25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20">
    <cfRule type="colorScale" priority="25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31">
    <cfRule type="colorScale" priority="25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34">
    <cfRule type="colorScale" priority="25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4">
    <cfRule type="colorScale" priority="2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43">
    <cfRule type="colorScale" priority="25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46">
    <cfRule type="colorScale" priority="25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51">
    <cfRule type="colorScale" priority="25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54">
    <cfRule type="colorScale" priority="25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60">
    <cfRule type="colorScale" priority="25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63">
    <cfRule type="colorScale" priority="25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67">
    <cfRule type="colorScale" priority="25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70">
    <cfRule type="colorScale" priority="25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77">
    <cfRule type="colorScale" priority="25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80">
    <cfRule type="colorScale" priority="25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85">
    <cfRule type="colorScale" priority="25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88">
    <cfRule type="colorScale" priority="25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93">
    <cfRule type="colorScale" priority="26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96">
    <cfRule type="colorScale" priority="25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99">
    <cfRule type="colorScale" priority="25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16">
    <cfRule type="colorScale" priority="25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35">
    <cfRule type="colorScale" priority="25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53">
    <cfRule type="colorScale" priority="26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56">
    <cfRule type="colorScale" priority="26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65">
    <cfRule type="colorScale" priority="26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68">
    <cfRule type="colorScale" priority="26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78">
    <cfRule type="colorScale" priority="26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81">
    <cfRule type="colorScale" priority="26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93">
    <cfRule type="colorScale" priority="26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96">
    <cfRule type="colorScale" priority="26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03">
    <cfRule type="colorScale" priority="26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06">
    <cfRule type="colorScale" priority="26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11">
    <cfRule type="colorScale" priority="26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14">
    <cfRule type="colorScale" priority="26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22">
    <cfRule type="colorScale" priority="26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25">
    <cfRule type="colorScale" priority="26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31">
    <cfRule type="colorScale" priority="26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34">
    <cfRule type="colorScale" priority="26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41">
    <cfRule type="colorScale" priority="26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44">
    <cfRule type="colorScale" priority="26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56">
    <cfRule type="colorScale" priority="26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59">
    <cfRule type="colorScale" priority="26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68">
    <cfRule type="colorScale" priority="26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71">
    <cfRule type="colorScale" priority="26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87">
    <cfRule type="colorScale" priority="26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9">
    <cfRule type="colorScale" priority="2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">
    <cfRule type="colorScale" priority="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">
    <cfRule type="colorScale" priority="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09">
    <cfRule type="colorScale" priority="26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2">
    <cfRule type="colorScale" priority="2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29">
    <cfRule type="colorScale" priority="26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32">
    <cfRule type="colorScale" priority="26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45">
    <cfRule type="colorScale" priority="26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61">
    <cfRule type="colorScale" priority="26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64">
    <cfRule type="colorScale" priority="26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81">
    <cfRule type="colorScale" priority="26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01">
    <cfRule type="colorScale" priority="26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23">
    <cfRule type="colorScale" priority="26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26">
    <cfRule type="colorScale" priority="26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32">
    <cfRule type="colorScale" priority="26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35">
    <cfRule type="colorScale" priority="26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55">
    <cfRule type="colorScale" priority="26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60">
    <cfRule type="colorScale" priority="26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63">
    <cfRule type="colorScale" priority="26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78">
    <cfRule type="colorScale" priority="26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81">
    <cfRule type="colorScale" priority="26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88">
    <cfRule type="colorScale" priority="26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91">
    <cfRule type="colorScale" priority="26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00">
    <cfRule type="colorScale" priority="27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03">
    <cfRule type="colorScale" priority="26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06">
    <cfRule type="colorScale" priority="26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14">
    <cfRule type="colorScale" priority="26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17">
    <cfRule type="colorScale" priority="26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21">
    <cfRule type="colorScale" priority="26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24">
    <cfRule type="colorScale" priority="26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28">
    <cfRule type="colorScale" priority="26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36">
    <cfRule type="colorScale" priority="27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39">
    <cfRule type="colorScale" priority="27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5">
    <cfRule type="colorScale" priority="2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57">
    <cfRule type="colorScale" priority="27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79">
    <cfRule type="colorScale" priority="27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82">
    <cfRule type="colorScale" priority="27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96">
    <cfRule type="colorScale" priority="27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99">
    <cfRule type="colorScale" priority="27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06">
    <cfRule type="colorScale" priority="27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09">
    <cfRule type="colorScale" priority="27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16">
    <cfRule type="colorScale" priority="27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19">
    <cfRule type="colorScale" priority="27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25">
    <cfRule type="colorScale" priority="27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28">
    <cfRule type="colorScale" priority="27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36">
    <cfRule type="colorScale" priority="27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39">
    <cfRule type="colorScale" priority="27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58">
    <cfRule type="colorScale" priority="27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61">
    <cfRule type="colorScale" priority="27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66">
    <cfRule type="colorScale" priority="27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69">
    <cfRule type="colorScale" priority="27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75">
    <cfRule type="colorScale" priority="27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78">
    <cfRule type="colorScale" priority="27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84">
    <cfRule type="colorScale" priority="27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87">
    <cfRule type="colorScale" priority="27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92">
    <cfRule type="colorScale" priority="27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95">
    <cfRule type="colorScale" priority="27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99">
    <cfRule type="colorScale" priority="27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02">
    <cfRule type="colorScale" priority="27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07">
    <cfRule type="colorScale" priority="28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10">
    <cfRule type="colorScale" priority="27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13">
    <cfRule type="colorScale" priority="27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20">
    <cfRule type="colorScale" priority="27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23">
    <cfRule type="colorScale" priority="27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35">
    <cfRule type="colorScale" priority="27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38">
    <cfRule type="colorScale" priority="27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45">
    <cfRule type="colorScale" priority="27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48">
    <cfRule type="colorScale" priority="27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57">
    <cfRule type="colorScale" priority="27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60">
    <cfRule type="colorScale" priority="27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73">
    <cfRule type="colorScale" priority="27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76">
    <cfRule type="colorScale" priority="27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86">
    <cfRule type="colorScale" priority="27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89">
    <cfRule type="colorScale" priority="27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93">
    <cfRule type="colorScale" priority="27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96">
    <cfRule type="colorScale" priority="27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0">
    <cfRule type="colorScale" priority="2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00">
    <cfRule type="colorScale" priority="27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3">
    <cfRule type="colorScale" priority="2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31">
    <cfRule type="colorScale" priority="27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55">
    <cfRule type="colorScale" priority="27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58">
    <cfRule type="colorScale" priority="27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64">
    <cfRule type="colorScale" priority="27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67">
    <cfRule type="colorScale" priority="27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86">
    <cfRule type="colorScale" priority="27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89">
    <cfRule type="colorScale" priority="27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96">
    <cfRule type="colorScale" priority="28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99">
    <cfRule type="colorScale" priority="28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09">
    <cfRule type="colorScale" priority="28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12">
    <cfRule type="colorScale" priority="28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19">
    <cfRule type="colorScale" priority="28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22">
    <cfRule type="colorScale" priority="28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27">
    <cfRule type="colorScale" priority="28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30">
    <cfRule type="colorScale" priority="28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37">
    <cfRule type="colorScale" priority="28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40">
    <cfRule type="colorScale" priority="28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51">
    <cfRule type="colorScale" priority="28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54">
    <cfRule type="colorScale" priority="28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89">
    <cfRule type="colorScale" priority="28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92">
    <cfRule type="colorScale" priority="28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98">
    <cfRule type="colorScale" priority="28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01">
    <cfRule type="colorScale" priority="28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05">
    <cfRule type="colorScale" priority="28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08">
    <cfRule type="colorScale" priority="28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23">
    <cfRule type="colorScale" priority="29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26">
    <cfRule type="colorScale" priority="28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29">
    <cfRule type="colorScale" priority="28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36">
    <cfRule type="colorScale" priority="28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39">
    <cfRule type="colorScale" priority="28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46">
    <cfRule type="colorScale" priority="28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49">
    <cfRule type="colorScale" priority="28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58">
    <cfRule type="colorScale" priority="28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61">
    <cfRule type="colorScale" priority="28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69">
    <cfRule type="colorScale" priority="28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72">
    <cfRule type="colorScale" priority="28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80">
    <cfRule type="colorScale" priority="28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83">
    <cfRule type="colorScale" priority="28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92">
    <cfRule type="colorScale" priority="28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95">
    <cfRule type="colorScale" priority="28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03">
    <cfRule type="colorScale" priority="28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06">
    <cfRule type="colorScale" priority="28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1">
    <cfRule type="colorScale" priority="2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24">
    <cfRule type="colorScale" priority="28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27">
    <cfRule type="colorScale" priority="28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42">
    <cfRule type="colorScale" priority="28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45">
    <cfRule type="colorScale" priority="28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52">
    <cfRule type="colorScale" priority="28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55">
    <cfRule type="colorScale" priority="28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60">
    <cfRule type="colorScale" priority="28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63">
    <cfRule type="colorScale" priority="28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71">
    <cfRule type="colorScale" priority="28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74">
    <cfRule type="colorScale" priority="28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78">
    <cfRule type="colorScale" priority="28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81">
    <cfRule type="colorScale" priority="28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87">
    <cfRule type="colorScale" priority="28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90">
    <cfRule type="colorScale" priority="28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14">
    <cfRule type="colorScale" priority="28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31">
    <cfRule type="colorScale" priority="28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46">
    <cfRule type="colorScale" priority="28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49">
    <cfRule type="colorScale" priority="28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59">
    <cfRule type="colorScale" priority="29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62">
    <cfRule type="colorScale" priority="28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71">
    <cfRule type="colorScale" priority="29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74">
    <cfRule type="colorScale" priority="29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87">
    <cfRule type="colorScale" priority="29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90">
    <cfRule type="colorScale" priority="29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01">
    <cfRule type="colorScale" priority="29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04">
    <cfRule type="colorScale" priority="29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07">
    <cfRule type="colorScale" priority="29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19">
    <cfRule type="colorScale" priority="29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22">
    <cfRule type="colorScale" priority="29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30">
    <cfRule type="colorScale" priority="29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33">
    <cfRule type="colorScale" priority="29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43">
    <cfRule type="colorScale" priority="29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46">
    <cfRule type="colorScale" priority="29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58">
    <cfRule type="colorScale" priority="29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61">
    <cfRule type="colorScale" priority="29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66">
    <cfRule type="colorScale" priority="29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69">
    <cfRule type="colorScale" priority="29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74">
    <cfRule type="colorScale" priority="29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77">
    <cfRule type="colorScale" priority="29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82">
    <cfRule type="colorScale" priority="29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85">
    <cfRule type="colorScale" priority="29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9">
    <cfRule type="colorScale" priority="2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92">
    <cfRule type="colorScale" priority="29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95">
    <cfRule type="colorScale" priority="29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02">
    <cfRule type="colorScale" priority="29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06">
    <cfRule type="colorScale" priority="29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09">
    <cfRule type="colorScale" priority="29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14">
    <cfRule type="colorScale" priority="29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17">
    <cfRule type="colorScale" priority="29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2">
    <cfRule type="colorScale" priority="2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25">
    <cfRule type="colorScale" priority="29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28">
    <cfRule type="colorScale" priority="29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33">
    <cfRule type="colorScale" priority="29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36">
    <cfRule type="colorScale" priority="29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47">
    <cfRule type="colorScale" priority="29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50">
    <cfRule type="colorScale" priority="29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54">
    <cfRule type="colorScale" priority="29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79">
    <cfRule type="colorScale" priority="29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82">
    <cfRule type="colorScale" priority="29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87">
    <cfRule type="colorScale" priority="29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90">
    <cfRule type="colorScale" priority="29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03">
    <cfRule type="colorScale" priority="29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16">
    <cfRule type="colorScale" priority="29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19">
    <cfRule type="colorScale" priority="29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26">
    <cfRule type="colorScale" priority="29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29">
    <cfRule type="colorScale" priority="29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36">
    <cfRule type="colorScale" priority="29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39">
    <cfRule type="colorScale" priority="29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51">
    <cfRule type="colorScale" priority="29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54">
    <cfRule type="colorScale" priority="29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65">
    <cfRule type="colorScale" priority="30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68">
    <cfRule type="colorScale" priority="29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71">
    <cfRule type="colorScale" priority="29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79">
    <cfRule type="colorScale" priority="29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82">
    <cfRule type="colorScale" priority="29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93">
    <cfRule type="colorScale" priority="29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96">
    <cfRule type="colorScale" priority="29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05">
    <cfRule type="colorScale" priority="29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08">
    <cfRule type="colorScale" priority="29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16">
    <cfRule type="colorScale" priority="30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19">
    <cfRule type="colorScale" priority="30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38">
    <cfRule type="colorScale" priority="30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41">
    <cfRule type="colorScale" priority="30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6">
    <cfRule type="colorScale" priority="2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60">
    <cfRule type="colorScale" priority="30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63">
    <cfRule type="colorScale" priority="30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68">
    <cfRule type="colorScale" priority="30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71">
    <cfRule type="colorScale" priority="30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89">
    <cfRule type="colorScale" priority="30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95">
    <cfRule type="colorScale" priority="30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98">
    <cfRule type="colorScale" priority="30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04">
    <cfRule type="colorScale" priority="30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07">
    <cfRule type="colorScale" priority="30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14">
    <cfRule type="colorScale" priority="30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17">
    <cfRule type="colorScale" priority="30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36">
    <cfRule type="colorScale" priority="30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54">
    <cfRule type="colorScale" priority="30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72">
    <cfRule type="colorScale" priority="30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76">
    <cfRule type="colorScale" priority="30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79">
    <cfRule type="colorScale" priority="30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84">
    <cfRule type="colorScale" priority="30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87">
    <cfRule type="colorScale" priority="30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93">
    <cfRule type="colorScale" priority="30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96">
    <cfRule type="colorScale" priority="30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13">
    <cfRule type="colorScale" priority="30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25">
    <cfRule type="colorScale" priority="30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29">
    <cfRule type="colorScale" priority="30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32">
    <cfRule type="colorScale" priority="30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51">
    <cfRule type="colorScale" priority="30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69">
    <cfRule type="colorScale" priority="30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90">
    <cfRule type="colorScale" priority="30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">
    <cfRule type="colorScale" priority="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06">
    <cfRule type="colorScale" priority="32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09">
    <cfRule type="colorScale" priority="30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12">
    <cfRule type="colorScale" priority="30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19">
    <cfRule type="colorScale" priority="30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22">
    <cfRule type="colorScale" priority="30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28">
    <cfRule type="colorScale" priority="30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31">
    <cfRule type="colorScale" priority="30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4">
    <cfRule type="colorScale" priority="2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51">
    <cfRule type="colorScale" priority="30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54">
    <cfRule type="colorScale" priority="30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61">
    <cfRule type="colorScale" priority="30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64">
    <cfRule type="colorScale" priority="30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69">
    <cfRule type="colorScale" priority="30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75">
    <cfRule type="colorScale" priority="30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78">
    <cfRule type="colorScale" priority="30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84">
    <cfRule type="colorScale" priority="30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87">
    <cfRule type="colorScale" priority="30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95">
    <cfRule type="colorScale" priority="31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98">
    <cfRule type="colorScale" priority="31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20">
    <cfRule type="colorScale" priority="31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35">
    <cfRule type="colorScale" priority="31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38">
    <cfRule type="colorScale" priority="31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47">
    <cfRule type="colorScale" priority="31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50">
    <cfRule type="colorScale" priority="31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62">
    <cfRule type="colorScale" priority="31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65">
    <cfRule type="colorScale" priority="31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84">
    <cfRule type="colorScale" priority="31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87">
    <cfRule type="colorScale" priority="31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96">
    <cfRule type="colorScale" priority="31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99">
    <cfRule type="colorScale" priority="31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20">
    <cfRule type="colorScale" priority="31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23">
    <cfRule type="colorScale" priority="31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31">
    <cfRule type="colorScale" priority="31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34">
    <cfRule type="colorScale" priority="31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39">
    <cfRule type="colorScale" priority="31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42">
    <cfRule type="colorScale" priority="31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63">
    <cfRule type="colorScale" priority="31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66">
    <cfRule type="colorScale" priority="31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72">
    <cfRule type="colorScale" priority="31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75">
    <cfRule type="colorScale" priority="31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93">
    <cfRule type="colorScale" priority="31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96">
    <cfRule type="colorScale" priority="31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0">
    <cfRule type="colorScale" priority="2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02">
    <cfRule type="colorScale" priority="31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05">
    <cfRule type="colorScale" priority="31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46">
    <cfRule type="colorScale" priority="31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61">
    <cfRule type="colorScale" priority="31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64">
    <cfRule type="colorScale" priority="31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74">
    <cfRule type="colorScale" priority="31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77">
    <cfRule type="colorScale" priority="31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90">
    <cfRule type="colorScale" priority="31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93">
    <cfRule type="colorScale" priority="31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">
    <cfRule type="colorScale" priority="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09">
    <cfRule type="colorScale" priority="31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27">
    <cfRule type="colorScale" priority="31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30">
    <cfRule type="colorScale" priority="31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37">
    <cfRule type="colorScale" priority="31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40">
    <cfRule type="colorScale" priority="31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49">
    <cfRule type="colorScale" priority="31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52">
    <cfRule type="colorScale" priority="31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58">
    <cfRule type="colorScale" priority="31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61">
    <cfRule type="colorScale" priority="31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70">
    <cfRule type="colorScale" priority="32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73">
    <cfRule type="colorScale" priority="31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85">
    <cfRule type="colorScale" priority="31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99">
    <cfRule type="colorScale" priority="32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02">
    <cfRule type="colorScale" priority="32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10">
    <cfRule type="colorScale" priority="32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13">
    <cfRule type="colorScale" priority="32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21">
    <cfRule type="colorScale" priority="32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24">
    <cfRule type="colorScale" priority="32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27">
    <cfRule type="colorScale" priority="32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49">
    <cfRule type="colorScale" priority="32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6">
    <cfRule type="colorScale" priority="3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69">
    <cfRule type="colorScale" priority="32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73">
    <cfRule type="colorScale" priority="32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9">
    <cfRule type="colorScale" priority="3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92">
    <cfRule type="colorScale" priority="32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14">
    <cfRule type="colorScale" priority="32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17">
    <cfRule type="colorScale" priority="32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22">
    <cfRule type="colorScale" priority="32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25">
    <cfRule type="colorScale" priority="32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35">
    <cfRule type="colorScale" priority="32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38">
    <cfRule type="colorScale" priority="32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45">
    <cfRule type="colorScale" priority="32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49">
    <cfRule type="colorScale" priority="32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52">
    <cfRule type="colorScale" priority="32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69">
    <cfRule type="colorScale" priority="32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72">
    <cfRule type="colorScale" priority="32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98">
    <cfRule type="colorScale" priority="32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17">
    <cfRule type="colorScale" priority="32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42">
    <cfRule type="colorScale" priority="32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63">
    <cfRule type="colorScale" priority="32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03">
    <cfRule type="colorScale" priority="32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06">
    <cfRule type="colorScale" priority="32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17">
    <cfRule type="colorScale" priority="32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21">
    <cfRule type="colorScale" priority="33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24">
    <cfRule type="colorScale" priority="32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27">
    <cfRule type="colorScale" priority="32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64">
    <cfRule type="colorScale" priority="32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89">
    <cfRule type="colorScale" priority="33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9">
    <cfRule type="colorScale" priority="3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92">
    <cfRule type="colorScale" priority="33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15">
    <cfRule type="colorScale" priority="33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44">
    <cfRule type="colorScale" priority="33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49">
    <cfRule type="colorScale" priority="33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52">
    <cfRule type="colorScale" priority="33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58">
    <cfRule type="colorScale" priority="33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61">
    <cfRule type="colorScale" priority="33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69">
    <cfRule type="colorScale" priority="33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72">
    <cfRule type="colorScale" priority="33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76">
    <cfRule type="colorScale" priority="33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79">
    <cfRule type="colorScale" priority="33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85">
    <cfRule type="colorScale" priority="33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88">
    <cfRule type="colorScale" priority="33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97">
    <cfRule type="colorScale" priority="33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00">
    <cfRule type="colorScale" priority="33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10">
    <cfRule type="colorScale" priority="33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13">
    <cfRule type="colorScale" priority="33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18">
    <cfRule type="colorScale" priority="33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21">
    <cfRule type="colorScale" priority="33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31">
    <cfRule type="colorScale" priority="33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35">
    <cfRule type="colorScale" priority="33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38">
    <cfRule type="colorScale" priority="33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46">
    <cfRule type="colorScale" priority="33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49">
    <cfRule type="colorScale" priority="33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53">
    <cfRule type="colorScale" priority="33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65">
    <cfRule type="colorScale" priority="33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68">
    <cfRule type="colorScale" priority="33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76">
    <cfRule type="colorScale" priority="33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81">
    <cfRule type="colorScale" priority="33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84">
    <cfRule type="colorScale" priority="33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95">
    <cfRule type="colorScale" priority="33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98">
    <cfRule type="colorScale" priority="33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09">
    <cfRule type="colorScale" priority="34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12">
    <cfRule type="colorScale" priority="33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15">
    <cfRule type="colorScale" priority="33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25">
    <cfRule type="colorScale" priority="33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28">
    <cfRule type="colorScale" priority="33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33">
    <cfRule type="colorScale" priority="33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36">
    <cfRule type="colorScale" priority="33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4">
    <cfRule type="colorScale" priority="3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45">
    <cfRule type="colorScale" priority="33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48">
    <cfRule type="colorScale" priority="33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55">
    <cfRule type="colorScale" priority="33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58">
    <cfRule type="colorScale" priority="33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81">
    <cfRule type="colorScale" priority="33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04">
    <cfRule type="colorScale" priority="33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28">
    <cfRule type="colorScale" priority="33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31">
    <cfRule type="colorScale" priority="33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40">
    <cfRule type="colorScale" priority="33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43">
    <cfRule type="colorScale" priority="33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49">
    <cfRule type="colorScale" priority="33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52">
    <cfRule type="colorScale" priority="33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60">
    <cfRule type="colorScale" priority="33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63">
    <cfRule type="colorScale" priority="33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70">
    <cfRule type="colorScale" priority="34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73">
    <cfRule type="colorScale" priority="34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82">
    <cfRule type="colorScale" priority="34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85">
    <cfRule type="colorScale" priority="34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91">
    <cfRule type="colorScale" priority="34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94">
    <cfRule type="colorScale" priority="34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97">
    <cfRule type="colorScale" priority="34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13">
    <cfRule type="colorScale" priority="34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16">
    <cfRule type="colorScale" priority="34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38">
    <cfRule type="colorScale" priority="34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53">
    <cfRule type="colorScale" priority="34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56">
    <cfRule type="colorScale" priority="34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66">
    <cfRule type="colorScale" priority="34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69">
    <cfRule type="colorScale" priority="34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82">
    <cfRule type="colorScale" priority="34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85">
    <cfRule type="colorScale" priority="34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91">
    <cfRule type="colorScale" priority="34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94">
    <cfRule type="colorScale" priority="34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04">
    <cfRule type="colorScale" priority="34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07">
    <cfRule type="colorScale" priority="34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30">
    <cfRule type="colorScale" priority="34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33">
    <cfRule type="colorScale" priority="34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39">
    <cfRule type="colorScale" priority="34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42">
    <cfRule type="colorScale" priority="34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47">
    <cfRule type="colorScale" priority="34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5">
    <cfRule type="colorScale" priority="3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50">
    <cfRule type="colorScale" priority="34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56">
    <cfRule type="colorScale" priority="34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59">
    <cfRule type="colorScale" priority="34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75">
    <cfRule type="colorScale" priority="34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78">
    <cfRule type="colorScale" priority="34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8">
    <cfRule type="colorScale" priority="3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94">
    <cfRule type="colorScale" priority="34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097">
    <cfRule type="colorScale" priority="34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03">
    <cfRule type="colorScale" priority="35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06">
    <cfRule type="colorScale" priority="34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09">
    <cfRule type="colorScale" priority="34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13">
    <cfRule type="colorScale" priority="34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30">
    <cfRule type="colorScale" priority="34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42">
    <cfRule type="colorScale" priority="34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63">
    <cfRule type="colorScale" priority="34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66">
    <cfRule type="colorScale" priority="34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73">
    <cfRule type="colorScale" priority="34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76">
    <cfRule type="colorScale" priority="34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82">
    <cfRule type="colorScale" priority="34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85">
    <cfRule type="colorScale" priority="34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94">
    <cfRule type="colorScale" priority="34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197">
    <cfRule type="colorScale" priority="34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201">
    <cfRule type="colorScale" priority="34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204">
    <cfRule type="colorScale" priority="34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219">
    <cfRule type="colorScale" priority="34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222">
    <cfRule type="colorScale" priority="34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238">
    <cfRule type="colorScale" priority="35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241">
    <cfRule type="colorScale" priority="35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260">
    <cfRule type="colorScale" priority="35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280">
    <cfRule type="colorScale" priority="35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29">
    <cfRule type="colorScale" priority="3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03">
    <cfRule type="colorScale" priority="35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06">
    <cfRule type="colorScale" priority="35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11">
    <cfRule type="colorScale" priority="35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14">
    <cfRule type="colorScale" priority="35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24">
    <cfRule type="colorScale" priority="35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27">
    <cfRule type="colorScale" priority="35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4">
    <cfRule type="colorScale" priority="3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40">
    <cfRule type="colorScale" priority="35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43">
    <cfRule type="colorScale" priority="35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63">
    <cfRule type="colorScale" priority="35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66">
    <cfRule type="colorScale" priority="35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77">
    <cfRule type="colorScale" priority="35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80">
    <cfRule type="colorScale" priority="35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85">
    <cfRule type="colorScale" priority="35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88">
    <cfRule type="colorScale" priority="35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05">
    <cfRule type="colorScale" priority="35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09">
    <cfRule type="colorScale" priority="35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12">
    <cfRule type="colorScale" priority="35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19">
    <cfRule type="colorScale" priority="35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22">
    <cfRule type="colorScale" priority="35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32">
    <cfRule type="colorScale" priority="35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35">
    <cfRule type="colorScale" priority="35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47">
    <cfRule type="colorScale" priority="35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50">
    <cfRule type="colorScale" priority="35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57">
    <cfRule type="colorScale" priority="35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60">
    <cfRule type="colorScale" priority="35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64">
    <cfRule type="colorScale" priority="35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67">
    <cfRule type="colorScale" priority="35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72">
    <cfRule type="colorScale" priority="35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75">
    <cfRule type="colorScale" priority="35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83">
    <cfRule type="colorScale" priority="35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86">
    <cfRule type="colorScale" priority="35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92">
    <cfRule type="colorScale" priority="35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495">
    <cfRule type="colorScale" priority="35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04">
    <cfRule type="colorScale" priority="36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07">
    <cfRule type="colorScale" priority="35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10">
    <cfRule type="colorScale" priority="35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23">
    <cfRule type="colorScale" priority="35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26">
    <cfRule type="colorScale" priority="35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43">
    <cfRule type="colorScale" priority="35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46">
    <cfRule type="colorScale" priority="35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55">
    <cfRule type="colorScale" priority="35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58">
    <cfRule type="colorScale" priority="35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67">
    <cfRule type="colorScale" priority="35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7">
    <cfRule type="colorScale" priority="3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70">
    <cfRule type="colorScale" priority="35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592">
    <cfRule type="colorScale" priority="35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07">
    <cfRule type="colorScale" priority="35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26">
    <cfRule type="colorScale" priority="36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29">
    <cfRule type="colorScale" priority="36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41">
    <cfRule type="colorScale" priority="36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44">
    <cfRule type="colorScale" priority="36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64">
    <cfRule type="colorScale" priority="36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67">
    <cfRule type="colorScale" priority="36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71">
    <cfRule type="colorScale" priority="36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74">
    <cfRule type="colorScale" priority="36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87">
    <cfRule type="colorScale" priority="36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90">
    <cfRule type="colorScale" priority="36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95">
    <cfRule type="colorScale" priority="36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98">
    <cfRule type="colorScale" priority="36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14">
    <cfRule type="colorScale" priority="36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17">
    <cfRule type="colorScale" priority="36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28">
    <cfRule type="colorScale" priority="36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31">
    <cfRule type="colorScale" priority="36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35">
    <cfRule type="colorScale" priority="36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38">
    <cfRule type="colorScale" priority="36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50">
    <cfRule type="colorScale" priority="36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53">
    <cfRule type="colorScale" priority="36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60">
    <cfRule type="colorScale" priority="36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63">
    <cfRule type="colorScale" priority="36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68">
    <cfRule type="colorScale" priority="37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71">
    <cfRule type="colorScale" priority="36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74">
    <cfRule type="colorScale" priority="36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84">
    <cfRule type="colorScale" priority="36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87">
    <cfRule type="colorScale" priority="36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9">
    <cfRule type="colorScale" priority="4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98">
    <cfRule type="colorScale" priority="36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01">
    <cfRule type="colorScale" priority="36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07">
    <cfRule type="colorScale" priority="36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10">
    <cfRule type="colorScale" priority="36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15">
    <cfRule type="colorScale" priority="36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18">
    <cfRule type="colorScale" priority="36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2">
    <cfRule type="colorScale" priority="3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30">
    <cfRule type="colorScale" priority="36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33">
    <cfRule type="colorScale" priority="36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5">
    <cfRule type="colorScale" priority="3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58">
    <cfRule type="colorScale" priority="36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83">
    <cfRule type="colorScale" priority="36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86">
    <cfRule type="colorScale" priority="36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94">
    <cfRule type="colorScale" priority="36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97">
    <cfRule type="colorScale" priority="36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904">
    <cfRule type="colorScale" priority="36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907">
    <cfRule type="colorScale" priority="36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915">
    <cfRule type="colorScale" priority="36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918">
    <cfRule type="colorScale" priority="36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932">
    <cfRule type="colorScale" priority="36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935">
    <cfRule type="colorScale" priority="36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948">
    <cfRule type="colorScale" priority="36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951">
    <cfRule type="colorScale" priority="36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970">
    <cfRule type="colorScale" priority="36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999">
    <cfRule type="colorScale" priority="37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02">
    <cfRule type="colorScale" priority="37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11">
    <cfRule type="colorScale" priority="37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14">
    <cfRule type="colorScale" priority="37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29">
    <cfRule type="colorScale" priority="37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32">
    <cfRule type="colorScale" priority="37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43">
    <cfRule type="colorScale" priority="37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46">
    <cfRule type="colorScale" priority="37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59">
    <cfRule type="colorScale" priority="37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62">
    <cfRule type="colorScale" priority="37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69">
    <cfRule type="colorScale" priority="37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72">
    <cfRule type="colorScale" priority="37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78">
    <cfRule type="colorScale" priority="37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81">
    <cfRule type="colorScale" priority="37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85">
    <cfRule type="colorScale" priority="37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88">
    <cfRule type="colorScale" priority="37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95">
    <cfRule type="colorScale" priority="37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99">
    <cfRule type="colorScale" priority="37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102">
    <cfRule type="colorScale" priority="37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109">
    <cfRule type="colorScale" priority="40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112">
    <cfRule type="colorScale" priority="37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115">
    <cfRule type="colorScale" priority="37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141">
    <cfRule type="colorScale" priority="37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167">
    <cfRule type="colorScale" priority="37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191">
    <cfRule type="colorScale" priority="37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22">
    <cfRule type="colorScale" priority="37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25">
    <cfRule type="colorScale" priority="37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30">
    <cfRule type="colorScale" priority="37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33">
    <cfRule type="colorScale" priority="37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43">
    <cfRule type="colorScale" priority="37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46">
    <cfRule type="colorScale" priority="37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71">
    <cfRule type="colorScale" priority="37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74">
    <cfRule type="colorScale" priority="37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88">
    <cfRule type="colorScale" priority="37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91">
    <cfRule type="colorScale" priority="37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97">
    <cfRule type="colorScale" priority="37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30">
    <cfRule type="colorScale" priority="3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300">
    <cfRule type="colorScale" priority="37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311">
    <cfRule type="colorScale" priority="37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314">
    <cfRule type="colorScale" priority="37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330">
    <cfRule type="colorScale" priority="37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366">
    <cfRule type="colorScale" priority="38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369">
    <cfRule type="colorScale" priority="37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392">
    <cfRule type="colorScale" priority="38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">
    <cfRule type="colorScale" priority="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06">
    <cfRule type="colorScale" priority="38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09">
    <cfRule type="colorScale" priority="38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17">
    <cfRule type="colorScale" priority="38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20">
    <cfRule type="colorScale" priority="38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26">
    <cfRule type="colorScale" priority="38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29">
    <cfRule type="colorScale" priority="38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55">
    <cfRule type="colorScale" priority="38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58">
    <cfRule type="colorScale" priority="38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66">
    <cfRule type="colorScale" priority="38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69">
    <cfRule type="colorScale" priority="38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80">
    <cfRule type="colorScale" priority="38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83">
    <cfRule type="colorScale" priority="38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97">
    <cfRule type="colorScale" priority="38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500">
    <cfRule type="colorScale" priority="38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531">
    <cfRule type="colorScale" priority="38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534">
    <cfRule type="colorScale" priority="38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551">
    <cfRule type="colorScale" priority="38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56">
    <cfRule type="colorScale" priority="3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564">
    <cfRule type="colorScale" priority="38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567">
    <cfRule type="colorScale" priority="38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587">
    <cfRule type="colorScale" priority="38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59">
    <cfRule type="colorScale" priority="3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608">
    <cfRule type="colorScale" priority="38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611">
    <cfRule type="colorScale" priority="38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634">
    <cfRule type="colorScale" priority="38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650">
    <cfRule type="colorScale" priority="38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654">
    <cfRule type="colorScale" priority="38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657">
    <cfRule type="colorScale" priority="38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674">
    <cfRule type="colorScale" priority="38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677">
    <cfRule type="colorScale" priority="38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690">
    <cfRule type="colorScale" priority="38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693">
    <cfRule type="colorScale" priority="38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756">
    <cfRule type="colorScale" priority="38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769">
    <cfRule type="colorScale" priority="38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786">
    <cfRule type="colorScale" priority="38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807">
    <cfRule type="colorScale" priority="39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810">
    <cfRule type="colorScale" priority="39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819">
    <cfRule type="colorScale" priority="39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822">
    <cfRule type="colorScale" priority="39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836">
    <cfRule type="colorScale" priority="39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857">
    <cfRule type="colorScale" priority="39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860">
    <cfRule type="colorScale" priority="39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880">
    <cfRule type="colorScale" priority="39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910">
    <cfRule type="colorScale" priority="39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913">
    <cfRule type="colorScale" priority="39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936">
    <cfRule type="colorScale" priority="39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939">
    <cfRule type="colorScale" priority="39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94">
    <cfRule type="colorScale" priority="3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958">
    <cfRule type="colorScale" priority="39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976">
    <cfRule type="colorScale" priority="39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979">
    <cfRule type="colorScale" priority="39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998">
    <cfRule type="colorScale" priority="39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020">
    <cfRule type="colorScale" priority="39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044">
    <cfRule type="colorScale" priority="39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059">
    <cfRule type="colorScale" priority="39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062">
    <cfRule type="colorScale" priority="39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082">
    <cfRule type="colorScale" priority="39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085">
    <cfRule type="colorScale" priority="39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115">
    <cfRule type="colorScale" priority="39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142">
    <cfRule type="colorScale" priority="39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145">
    <cfRule type="colorScale" priority="39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169">
    <cfRule type="colorScale" priority="39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191">
    <cfRule type="colorScale" priority="39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20">
    <cfRule type="colorScale" priority="39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23">
    <cfRule type="colorScale" priority="39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35">
    <cfRule type="colorScale" priority="40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38">
    <cfRule type="colorScale" priority="40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4">
    <cfRule type="colorScale" priority="3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49">
    <cfRule type="colorScale" priority="40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67">
    <cfRule type="colorScale" priority="40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7">
    <cfRule type="colorScale" priority="3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70">
    <cfRule type="colorScale" priority="40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79">
    <cfRule type="colorScale" priority="40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82">
    <cfRule type="colorScale" priority="40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04">
    <cfRule type="colorScale" priority="40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17">
    <cfRule type="colorScale" priority="40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31">
    <cfRule type="colorScale" priority="40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34">
    <cfRule type="colorScale" priority="40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58">
    <cfRule type="colorScale" priority="40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61">
    <cfRule type="colorScale" priority="40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7">
    <cfRule type="colorScale" priority="3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73">
    <cfRule type="colorScale" priority="40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76">
    <cfRule type="colorScale" priority="40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82">
    <cfRule type="colorScale" priority="40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85">
    <cfRule type="colorScale" priority="40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0">
    <cfRule type="colorScale" priority="3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09">
    <cfRule type="colorScale" priority="40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34">
    <cfRule type="colorScale" priority="40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48">
    <cfRule type="colorScale" priority="40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51">
    <cfRule type="colorScale" priority="40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77">
    <cfRule type="colorScale" priority="40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80">
    <cfRule type="colorScale" priority="40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84">
    <cfRule type="colorScale" priority="40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87">
    <cfRule type="colorScale" priority="40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96">
    <cfRule type="colorScale" priority="41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99">
    <cfRule type="colorScale" priority="40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02">
    <cfRule type="colorScale" priority="40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06">
    <cfRule type="colorScale" priority="40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09">
    <cfRule type="colorScale" priority="40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13">
    <cfRule type="colorScale" priority="40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16">
    <cfRule type="colorScale" priority="40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26">
    <cfRule type="colorScale" priority="40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29">
    <cfRule type="colorScale" priority="40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46">
    <cfRule type="colorScale" priority="40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65">
    <cfRule type="colorScale" priority="40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68">
    <cfRule type="colorScale" priority="40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89">
    <cfRule type="colorScale" priority="40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04">
    <cfRule type="colorScale" priority="40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2">
    <cfRule type="colorScale" priority="3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21">
    <cfRule type="colorScale" priority="40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24">
    <cfRule type="colorScale" priority="40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36">
    <cfRule type="colorScale" priority="41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39">
    <cfRule type="colorScale" priority="41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47">
    <cfRule type="colorScale" priority="41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5">
    <cfRule type="colorScale" priority="3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50">
    <cfRule type="colorScale" priority="41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57">
    <cfRule type="colorScale" priority="41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60">
    <cfRule type="colorScale" priority="41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69">
    <cfRule type="colorScale" priority="41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72">
    <cfRule type="colorScale" priority="41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89">
    <cfRule type="colorScale" priority="41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93">
    <cfRule type="colorScale" priority="41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698">
    <cfRule type="colorScale" priority="41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01">
    <cfRule type="colorScale" priority="41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18">
    <cfRule type="colorScale" priority="41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30">
    <cfRule type="colorScale" priority="41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33">
    <cfRule type="colorScale" priority="41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46">
    <cfRule type="colorScale" priority="41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49">
    <cfRule type="colorScale" priority="41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6">
    <cfRule type="colorScale" priority="3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67">
    <cfRule type="colorScale" priority="41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70">
    <cfRule type="colorScale" priority="41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78">
    <cfRule type="colorScale" priority="41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81">
    <cfRule type="colorScale" priority="41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9">
    <cfRule type="colorScale" priority="3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96">
    <cfRule type="colorScale" priority="41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799">
    <cfRule type="colorScale" priority="41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04">
    <cfRule type="colorScale" priority="41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07">
    <cfRule type="colorScale" priority="41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25">
    <cfRule type="colorScale" priority="41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28">
    <cfRule type="colorScale" priority="41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35">
    <cfRule type="colorScale" priority="41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39">
    <cfRule type="colorScale" priority="42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42">
    <cfRule type="colorScale" priority="41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45">
    <cfRule type="colorScale" priority="41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49">
    <cfRule type="colorScale" priority="41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77">
    <cfRule type="colorScale" priority="41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81">
    <cfRule type="colorScale" priority="41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84">
    <cfRule type="colorScale" priority="41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906">
    <cfRule type="colorScale" priority="41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92">
    <cfRule type="colorScale" priority="3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926">
    <cfRule type="colorScale" priority="41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941">
    <cfRule type="colorScale" priority="41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95">
    <cfRule type="colorScale" priority="3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960">
    <cfRule type="colorScale" priority="42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963">
    <cfRule type="colorScale" priority="41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989">
    <cfRule type="colorScale" priority="41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012">
    <cfRule type="colorScale" priority="41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039">
    <cfRule type="colorScale" priority="42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042">
    <cfRule type="colorScale" priority="42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050">
    <cfRule type="colorScale" priority="42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054">
    <cfRule type="colorScale" priority="42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057">
    <cfRule type="colorScale" priority="42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088">
    <cfRule type="colorScale" priority="42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09">
    <cfRule type="colorScale" priority="3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16">
    <cfRule type="colorScale" priority="42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19">
    <cfRule type="colorScale" priority="42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24">
    <cfRule type="colorScale" priority="42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27">
    <cfRule type="colorScale" priority="42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3">
    <cfRule type="colorScale" priority="3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52">
    <cfRule type="colorScale" priority="42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55">
    <cfRule type="colorScale" priority="42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6">
    <cfRule type="colorScale" priority="3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69">
    <cfRule type="colorScale" priority="42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72">
    <cfRule type="colorScale" priority="42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78">
    <cfRule type="colorScale" priority="42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81">
    <cfRule type="colorScale" priority="42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89">
    <cfRule type="colorScale" priority="42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92">
    <cfRule type="colorScale" priority="42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98">
    <cfRule type="colorScale" priority="42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01">
    <cfRule type="colorScale" priority="42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10">
    <cfRule type="colorScale" priority="42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13">
    <cfRule type="colorScale" priority="42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23">
    <cfRule type="colorScale" priority="42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27">
    <cfRule type="colorScale" priority="42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30">
    <cfRule type="colorScale" priority="42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36">
    <cfRule type="colorScale" priority="42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39">
    <cfRule type="colorScale" priority="42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50">
    <cfRule type="colorScale" priority="42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53">
    <cfRule type="colorScale" priority="42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61">
    <cfRule type="colorScale" priority="42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64">
    <cfRule type="colorScale" priority="42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74">
    <cfRule type="colorScale" priority="42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77">
    <cfRule type="colorScale" priority="42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8">
    <cfRule type="colorScale" priority="4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86">
    <cfRule type="colorScale" priority="42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89">
    <cfRule type="colorScale" priority="42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94">
    <cfRule type="colorScale" priority="42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99">
    <cfRule type="colorScale" priority="42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02">
    <cfRule type="colorScale" priority="42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09">
    <cfRule type="colorScale" priority="42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1">
    <cfRule type="colorScale" priority="4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12">
    <cfRule type="colorScale" priority="42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24">
    <cfRule type="colorScale" priority="42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27">
    <cfRule type="colorScale" priority="42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35">
    <cfRule type="colorScale" priority="42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38">
    <cfRule type="colorScale" priority="42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45">
    <cfRule type="colorScale" priority="42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48">
    <cfRule type="colorScale" priority="42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64">
    <cfRule type="colorScale" priority="42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67">
    <cfRule type="colorScale" priority="42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77">
    <cfRule type="colorScale" priority="42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80">
    <cfRule type="colorScale" priority="42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92">
    <cfRule type="colorScale" priority="43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95">
    <cfRule type="colorScale" priority="42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398">
    <cfRule type="colorScale" priority="42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02">
    <cfRule type="colorScale" priority="43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05">
    <cfRule type="colorScale" priority="43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31">
    <cfRule type="colorScale" priority="43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35">
    <cfRule type="colorScale" priority="43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38">
    <cfRule type="colorScale" priority="43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56">
    <cfRule type="colorScale" priority="43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77">
    <cfRule type="colorScale" priority="43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80">
    <cfRule type="colorScale" priority="43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92">
    <cfRule type="colorScale" priority="43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95">
    <cfRule type="colorScale" priority="43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00">
    <cfRule type="colorScale" priority="43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03">
    <cfRule type="colorScale" priority="43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07">
    <cfRule type="colorScale" priority="43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10">
    <cfRule type="colorScale" priority="43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16">
    <cfRule type="colorScale" priority="43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19">
    <cfRule type="colorScale" priority="43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24">
    <cfRule type="colorScale" priority="43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27">
    <cfRule type="colorScale" priority="43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36">
    <cfRule type="colorScale" priority="43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39">
    <cfRule type="colorScale" priority="43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46">
    <cfRule type="colorScale" priority="43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49">
    <cfRule type="colorScale" priority="43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63">
    <cfRule type="colorScale" priority="43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66">
    <cfRule type="colorScale" priority="43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74">
    <cfRule type="colorScale" priority="43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77">
    <cfRule type="colorScale" priority="43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81">
    <cfRule type="colorScale" priority="43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84">
    <cfRule type="colorScale" priority="43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9">
    <cfRule type="colorScale" priority="4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90">
    <cfRule type="colorScale" priority="44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93">
    <cfRule type="colorScale" priority="43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96">
    <cfRule type="colorScale" priority="43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612">
    <cfRule type="colorScale" priority="43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615">
    <cfRule type="colorScale" priority="43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621">
    <cfRule type="colorScale" priority="43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624">
    <cfRule type="colorScale" priority="43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642">
    <cfRule type="colorScale" priority="43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645">
    <cfRule type="colorScale" priority="43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653">
    <cfRule type="colorScale" priority="43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656">
    <cfRule type="colorScale" priority="43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668">
    <cfRule type="colorScale" priority="43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677">
    <cfRule type="colorScale" priority="43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680">
    <cfRule type="colorScale" priority="43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06">
    <cfRule type="colorScale" priority="43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11">
    <cfRule type="colorScale" priority="43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28">
    <cfRule type="colorScale" priority="43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31">
    <cfRule type="colorScale" priority="43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36">
    <cfRule type="colorScale" priority="43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39">
    <cfRule type="colorScale" priority="43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62">
    <cfRule type="colorScale" priority="43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74">
    <cfRule type="colorScale" priority="44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77">
    <cfRule type="colorScale" priority="44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89">
    <cfRule type="colorScale" priority="44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92">
    <cfRule type="colorScale" priority="44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04">
    <cfRule type="colorScale" priority="44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07">
    <cfRule type="colorScale" priority="44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15">
    <cfRule type="colorScale" priority="44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18">
    <cfRule type="colorScale" priority="44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23">
    <cfRule type="colorScale" priority="44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26">
    <cfRule type="colorScale" priority="44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29">
    <cfRule type="colorScale" priority="44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47">
    <cfRule type="colorScale" priority="44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64">
    <cfRule type="colorScale" priority="44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67">
    <cfRule type="colorScale" priority="44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81">
    <cfRule type="colorScale" priority="44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96">
    <cfRule type="colorScale" priority="44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99">
    <cfRule type="colorScale" priority="44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20">
    <cfRule type="colorScale" priority="44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24">
    <cfRule type="colorScale" priority="44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27">
    <cfRule type="colorScale" priority="44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36">
    <cfRule type="colorScale" priority="44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40">
    <cfRule type="colorScale" priority="44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43">
    <cfRule type="colorScale" priority="44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53">
    <cfRule type="colorScale" priority="44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57">
    <cfRule type="colorScale" priority="44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60">
    <cfRule type="colorScale" priority="44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77">
    <cfRule type="colorScale" priority="44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80">
    <cfRule type="colorScale" priority="44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86">
    <cfRule type="colorScale" priority="44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89">
    <cfRule type="colorScale" priority="44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0">
    <cfRule type="colorScale" priority="4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02">
    <cfRule type="colorScale" priority="44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05">
    <cfRule type="colorScale" priority="44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15">
    <cfRule type="colorScale" priority="44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18">
    <cfRule type="colorScale" priority="44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3">
    <cfRule type="colorScale" priority="4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34">
    <cfRule type="colorScale" priority="44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37">
    <cfRule type="colorScale" priority="44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55">
    <cfRule type="colorScale" priority="44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58">
    <cfRule type="colorScale" priority="44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65">
    <cfRule type="colorScale" priority="44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68">
    <cfRule type="colorScale" priority="44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7">
    <cfRule type="colorScale" priority="4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78">
    <cfRule type="colorScale" priority="44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81">
    <cfRule type="colorScale" priority="44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90">
    <cfRule type="colorScale" priority="44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093">
    <cfRule type="colorScale" priority="44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05">
    <cfRule type="colorScale" priority="44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08">
    <cfRule type="colorScale" priority="44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20">
    <cfRule type="colorScale" priority="45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23">
    <cfRule type="colorScale" priority="44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26">
    <cfRule type="colorScale" priority="44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30">
    <cfRule type="colorScale" priority="44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33">
    <cfRule type="colorScale" priority="44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43">
    <cfRule type="colorScale" priority="45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46">
    <cfRule type="colorScale" priority="45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63">
    <cfRule type="colorScale" priority="45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73">
    <cfRule type="colorScale" priority="45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76">
    <cfRule type="colorScale" priority="45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90">
    <cfRule type="colorScale" priority="45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193">
    <cfRule type="colorScale" priority="45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02">
    <cfRule type="colorScale" priority="45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05">
    <cfRule type="colorScale" priority="45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16">
    <cfRule type="colorScale" priority="45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19">
    <cfRule type="colorScale" priority="45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40">
    <cfRule type="colorScale" priority="45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43">
    <cfRule type="colorScale" priority="45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48">
    <cfRule type="colorScale" priority="45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51">
    <cfRule type="colorScale" priority="45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55">
    <cfRule type="colorScale" priority="45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58">
    <cfRule type="colorScale" priority="45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67">
    <cfRule type="colorScale" priority="45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70">
    <cfRule type="colorScale" priority="45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77">
    <cfRule type="colorScale" priority="45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8">
    <cfRule type="colorScale" priority="4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80">
    <cfRule type="colorScale" priority="45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88">
    <cfRule type="colorScale" priority="46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91">
    <cfRule type="colorScale" priority="45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94">
    <cfRule type="colorScale" priority="45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08">
    <cfRule type="colorScale" priority="45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11">
    <cfRule type="colorScale" priority="45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21">
    <cfRule type="colorScale" priority="45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24">
    <cfRule type="colorScale" priority="45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31">
    <cfRule type="colorScale" priority="45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34">
    <cfRule type="colorScale" priority="45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44">
    <cfRule type="colorScale" priority="45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47">
    <cfRule type="colorScale" priority="45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51">
    <cfRule type="colorScale" priority="45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54">
    <cfRule type="colorScale" priority="45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58">
    <cfRule type="colorScale" priority="45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61">
    <cfRule type="colorScale" priority="45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67">
    <cfRule type="colorScale" priority="45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70">
    <cfRule type="colorScale" priority="45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76">
    <cfRule type="colorScale" priority="45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79">
    <cfRule type="colorScale" priority="45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87">
    <cfRule type="colorScale" priority="45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390">
    <cfRule type="colorScale" priority="45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422">
    <cfRule type="colorScale" priority="45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443">
    <cfRule type="colorScale" priority="45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446">
    <cfRule type="colorScale" priority="45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450">
    <cfRule type="colorScale" priority="45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453">
    <cfRule type="colorScale" priority="45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461">
    <cfRule type="colorScale" priority="45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464">
    <cfRule type="colorScale" priority="45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483">
    <cfRule type="colorScale" priority="45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498">
    <cfRule type="colorScale" priority="46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501">
    <cfRule type="colorScale" priority="45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524">
    <cfRule type="colorScale" priority="46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545">
    <cfRule type="colorScale" priority="46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548">
    <cfRule type="colorScale" priority="46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55">
    <cfRule type="colorScale" priority="4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579">
    <cfRule type="colorScale" priority="46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58">
    <cfRule type="colorScale" priority="4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583">
    <cfRule type="colorScale" priority="46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09">
    <cfRule type="colorScale" priority="46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12">
    <cfRule type="colorScale" priority="46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35">
    <cfRule type="colorScale" priority="46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38">
    <cfRule type="colorScale" priority="46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42">
    <cfRule type="colorScale" priority="46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45">
    <cfRule type="colorScale" priority="46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58">
    <cfRule type="colorScale" priority="46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61">
    <cfRule type="colorScale" priority="46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65">
    <cfRule type="colorScale" priority="46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68">
    <cfRule type="colorScale" priority="46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77">
    <cfRule type="colorScale" priority="46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81">
    <cfRule type="colorScale" priority="46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84">
    <cfRule type="colorScale" priority="46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93">
    <cfRule type="colorScale" priority="46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96">
    <cfRule type="colorScale" priority="46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06">
    <cfRule type="colorScale" priority="46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09">
    <cfRule type="colorScale" priority="46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27">
    <cfRule type="colorScale" priority="46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30">
    <cfRule type="colorScale" priority="46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48">
    <cfRule type="colorScale" priority="46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51">
    <cfRule type="colorScale" priority="46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62">
    <cfRule type="colorScale" priority="46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65">
    <cfRule type="colorScale" priority="46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76">
    <cfRule type="colorScale" priority="46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79">
    <cfRule type="colorScale" priority="46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94">
    <cfRule type="colorScale" priority="46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97">
    <cfRule type="colorScale" priority="46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05">
    <cfRule type="colorScale" priority="46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08">
    <cfRule type="colorScale" priority="46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20">
    <cfRule type="colorScale" priority="46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23">
    <cfRule type="colorScale" priority="46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43">
    <cfRule type="colorScale" priority="46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46">
    <cfRule type="colorScale" priority="46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51">
    <cfRule type="colorScale" priority="47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54">
    <cfRule type="colorScale" priority="46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57">
    <cfRule type="colorScale" priority="46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66">
    <cfRule type="colorScale" priority="46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69">
    <cfRule type="colorScale" priority="46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7">
    <cfRule type="colorScale" priority="4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75">
    <cfRule type="colorScale" priority="46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78">
    <cfRule type="colorScale" priority="46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84">
    <cfRule type="colorScale" priority="46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87">
    <cfRule type="colorScale" priority="46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98">
    <cfRule type="colorScale" priority="47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901">
    <cfRule type="colorScale" priority="47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915">
    <cfRule type="colorScale" priority="47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918">
    <cfRule type="colorScale" priority="47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939">
    <cfRule type="colorScale" priority="47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942">
    <cfRule type="colorScale" priority="47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950">
    <cfRule type="colorScale" priority="47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953">
    <cfRule type="colorScale" priority="47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970">
    <cfRule type="colorScale" priority="47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973">
    <cfRule type="colorScale" priority="47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984">
    <cfRule type="colorScale" priority="47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987">
    <cfRule type="colorScale" priority="47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005">
    <cfRule type="colorScale" priority="47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008">
    <cfRule type="colorScale" priority="47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018">
    <cfRule type="colorScale" priority="47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023">
    <cfRule type="colorScale" priority="47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026">
    <cfRule type="colorScale" priority="47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051">
    <cfRule type="colorScale" priority="47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077">
    <cfRule type="colorScale" priority="47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08">
    <cfRule type="colorScale" priority="4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00">
    <cfRule type="colorScale" priority="47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1">
    <cfRule type="colorScale" priority="4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23">
    <cfRule type="colorScale" priority="47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28">
    <cfRule type="colorScale" priority="47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31">
    <cfRule type="colorScale" priority="47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42">
    <cfRule type="colorScale" priority="48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45">
    <cfRule type="colorScale" priority="47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48">
    <cfRule type="colorScale" priority="47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60">
    <cfRule type="colorScale" priority="47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63">
    <cfRule type="colorScale" priority="47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70">
    <cfRule type="colorScale" priority="47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73">
    <cfRule type="colorScale" priority="47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92">
    <cfRule type="colorScale" priority="47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96">
    <cfRule type="colorScale" priority="47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199">
    <cfRule type="colorScale" priority="47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03">
    <cfRule type="colorScale" priority="47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06">
    <cfRule type="colorScale" priority="47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12">
    <cfRule type="colorScale" priority="47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15">
    <cfRule type="colorScale" priority="47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19">
    <cfRule type="colorScale" priority="47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22">
    <cfRule type="colorScale" priority="47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28">
    <cfRule type="colorScale" priority="47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31">
    <cfRule type="colorScale" priority="47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40">
    <cfRule type="colorScale" priority="47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43">
    <cfRule type="colorScale" priority="47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56">
    <cfRule type="colorScale" priority="48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59">
    <cfRule type="colorScale" priority="47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82">
    <cfRule type="colorScale" priority="48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00">
    <cfRule type="colorScale" priority="48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1">
    <cfRule type="colorScale" priority="4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19">
    <cfRule type="colorScale" priority="48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22">
    <cfRule type="colorScale" priority="48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26">
    <cfRule type="colorScale" priority="48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29">
    <cfRule type="colorScale" priority="48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43">
    <cfRule type="colorScale" priority="49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46">
    <cfRule type="colorScale" priority="48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49">
    <cfRule type="colorScale" priority="48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58">
    <cfRule type="colorScale" priority="48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61">
    <cfRule type="colorScale" priority="48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67">
    <cfRule type="colorScale" priority="48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70">
    <cfRule type="colorScale" priority="48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84">
    <cfRule type="colorScale" priority="48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87">
    <cfRule type="colorScale" priority="48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397">
    <cfRule type="colorScale" priority="48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00">
    <cfRule type="colorScale" priority="48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06">
    <cfRule type="colorScale" priority="48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09">
    <cfRule type="colorScale" priority="48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15">
    <cfRule type="colorScale" priority="48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18">
    <cfRule type="colorScale" priority="48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26">
    <cfRule type="colorScale" priority="48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29">
    <cfRule type="colorScale" priority="48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39">
    <cfRule type="colorScale" priority="48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42">
    <cfRule type="colorScale" priority="48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46">
    <cfRule type="colorScale" priority="48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49">
    <cfRule type="colorScale" priority="48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57">
    <cfRule type="colorScale" priority="48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60">
    <cfRule type="colorScale" priority="48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74">
    <cfRule type="colorScale" priority="48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77">
    <cfRule type="colorScale" priority="48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85">
    <cfRule type="colorScale" priority="48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88">
    <cfRule type="colorScale" priority="48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510">
    <cfRule type="colorScale" priority="48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527">
    <cfRule type="colorScale" priority="48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530">
    <cfRule type="colorScale" priority="48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54">
    <cfRule type="colorScale" priority="4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549">
    <cfRule type="colorScale" priority="48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576">
    <cfRule type="colorScale" priority="48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58">
    <cfRule type="colorScale" priority="4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601">
    <cfRule type="colorScale" priority="48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619">
    <cfRule type="colorScale" priority="49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622">
    <cfRule type="colorScale" priority="48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640">
    <cfRule type="colorScale" priority="48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661">
    <cfRule type="colorScale" priority="48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675">
    <cfRule type="colorScale" priority="49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698">
    <cfRule type="colorScale" priority="49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701">
    <cfRule type="colorScale" priority="49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751">
    <cfRule type="colorScale" priority="49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38">
    <cfRule type="colorScale" priority="49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43">
    <cfRule type="colorScale" priority="49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46">
    <cfRule type="colorScale" priority="49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53">
    <cfRule type="colorScale" priority="49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56">
    <cfRule type="colorScale" priority="49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71">
    <cfRule type="colorScale" priority="49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74">
    <cfRule type="colorScale" priority="49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85">
    <cfRule type="colorScale" priority="49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88">
    <cfRule type="colorScale" priority="49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93">
    <cfRule type="colorScale" priority="49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96">
    <cfRule type="colorScale" priority="49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01">
    <cfRule type="colorScale" priority="49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04">
    <cfRule type="colorScale" priority="49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13">
    <cfRule type="colorScale" priority="49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16">
    <cfRule type="colorScale" priority="49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29">
    <cfRule type="colorScale" priority="49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32">
    <cfRule type="colorScale" priority="49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41">
    <cfRule type="colorScale" priority="49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44">
    <cfRule type="colorScale" priority="49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55">
    <cfRule type="colorScale" priority="49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58">
    <cfRule type="colorScale" priority="49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64">
    <cfRule type="colorScale" priority="49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67">
    <cfRule type="colorScale" priority="49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78">
    <cfRule type="colorScale" priority="49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81">
    <cfRule type="colorScale" priority="49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94">
    <cfRule type="colorScale" priority="49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97">
    <cfRule type="colorScale" priority="49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">
    <cfRule type="colorScale" priority="51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07">
    <cfRule type="colorScale" priority="49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10">
    <cfRule type="colorScale" priority="49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19">
    <cfRule type="colorScale" priority="49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22">
    <cfRule type="colorScale" priority="49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29">
    <cfRule type="colorScale" priority="49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32">
    <cfRule type="colorScale" priority="49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5">
    <cfRule type="colorScale" priority="4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51">
    <cfRule type="colorScale" priority="51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54">
    <cfRule type="colorScale" priority="49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57">
    <cfRule type="colorScale" priority="49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71">
    <cfRule type="colorScale" priority="49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75">
    <cfRule type="colorScale" priority="50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78">
    <cfRule type="colorScale" priority="50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95">
    <cfRule type="colorScale" priority="50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10">
    <cfRule type="colorScale" priority="50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13">
    <cfRule type="colorScale" priority="50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22">
    <cfRule type="colorScale" priority="50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25">
    <cfRule type="colorScale" priority="50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32">
    <cfRule type="colorScale" priority="50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37">
    <cfRule type="colorScale" priority="50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40">
    <cfRule type="colorScale" priority="50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44">
    <cfRule type="colorScale" priority="50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47">
    <cfRule type="colorScale" priority="50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72">
    <cfRule type="colorScale" priority="50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75">
    <cfRule type="colorScale" priority="50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80">
    <cfRule type="colorScale" priority="50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84">
    <cfRule type="colorScale" priority="50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88">
    <cfRule type="colorScale" priority="50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91">
    <cfRule type="colorScale" priority="50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03">
    <cfRule type="colorScale" priority="50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06">
    <cfRule type="colorScale" priority="50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23">
    <cfRule type="colorScale" priority="50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26">
    <cfRule type="colorScale" priority="50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34">
    <cfRule type="colorScale" priority="50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37">
    <cfRule type="colorScale" priority="50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45">
    <cfRule type="colorScale" priority="50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48">
    <cfRule type="colorScale" priority="50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62">
    <cfRule type="colorScale" priority="50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87">
    <cfRule type="colorScale" priority="50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11">
    <cfRule type="colorScale" priority="50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35">
    <cfRule type="colorScale" priority="50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38">
    <cfRule type="colorScale" priority="50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46">
    <cfRule type="colorScale" priority="50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49">
    <cfRule type="colorScale" priority="50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54">
    <cfRule type="colorScale" priority="50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57">
    <cfRule type="colorScale" priority="50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6">
    <cfRule type="colorScale" priority="4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80">
    <cfRule type="colorScale" priority="50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9">
    <cfRule type="colorScale" priority="4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400">
    <cfRule type="colorScale" priority="50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415">
    <cfRule type="colorScale" priority="51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418">
    <cfRule type="colorScale" priority="50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450">
    <cfRule type="colorScale" priority="50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477">
    <cfRule type="colorScale" priority="51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493">
    <cfRule type="colorScale" priority="51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496">
    <cfRule type="colorScale" priority="51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504">
    <cfRule type="colorScale" priority="51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507">
    <cfRule type="colorScale" priority="51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510">
    <cfRule type="colorScale" priority="51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532">
    <cfRule type="colorScale" priority="51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560">
    <cfRule type="colorScale" priority="51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587">
    <cfRule type="colorScale" priority="51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70">
    <cfRule type="colorScale" priority="4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07">
    <cfRule type="colorScale" priority="4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36">
    <cfRule type="colorScale" priority="4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40">
    <cfRule type="colorScale" priority="4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43">
    <cfRule type="colorScale" priority="4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5">
    <cfRule type="colorScale" priority="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60">
    <cfRule type="colorScale" priority="5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63">
    <cfRule type="colorScale" priority="5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66">
    <cfRule type="colorScale" priority="5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94">
    <cfRule type="colorScale" priority="5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08">
    <cfRule type="colorScale" priority="5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34">
    <cfRule type="colorScale" priority="5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37">
    <cfRule type="colorScale" priority="5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59">
    <cfRule type="colorScale" priority="5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81">
    <cfRule type="colorScale" priority="5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84">
    <cfRule type="colorScale" priority="5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02">
    <cfRule type="colorScale" priority="5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13">
    <cfRule type="colorScale" priority="5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16">
    <cfRule type="colorScale" priority="5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3">
    <cfRule type="colorScale" priority="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32">
    <cfRule type="colorScale" priority="5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59">
    <cfRule type="colorScale" priority="5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62">
    <cfRule type="colorScale" priority="5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92">
    <cfRule type="colorScale" priority="5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95">
    <cfRule type="colorScale" priority="5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19">
    <cfRule type="colorScale" priority="5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37">
    <cfRule type="colorScale" priority="5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55">
    <cfRule type="colorScale" priority="9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58">
    <cfRule type="colorScale" priority="5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61">
    <cfRule type="colorScale" priority="5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66">
    <cfRule type="colorScale" priority="5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69">
    <cfRule type="colorScale" priority="5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73">
    <cfRule type="colorScale" priority="5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76">
    <cfRule type="colorScale" priority="5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81">
    <cfRule type="colorScale" priority="5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84">
    <cfRule type="colorScale" priority="5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03">
    <cfRule type="colorScale" priority="5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06">
    <cfRule type="colorScale" priority="5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11">
    <cfRule type="colorScale" priority="5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33">
    <cfRule type="colorScale" priority="5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52">
    <cfRule type="colorScale" priority="5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55">
    <cfRule type="colorScale" priority="5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59">
    <cfRule type="colorScale" priority="5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63">
    <cfRule type="colorScale" priority="5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66">
    <cfRule type="colorScale" priority="5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83">
    <cfRule type="colorScale" priority="6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86">
    <cfRule type="colorScale" priority="6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13">
    <cfRule type="colorScale" priority="6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34">
    <cfRule type="colorScale" priority="6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37">
    <cfRule type="colorScale" priority="6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41">
    <cfRule type="colorScale" priority="6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44">
    <cfRule type="colorScale" priority="6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71">
    <cfRule type="colorScale" priority="6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74">
    <cfRule type="colorScale" priority="6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78">
    <cfRule type="colorScale" priority="6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81">
    <cfRule type="colorScale" priority="6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00">
    <cfRule type="colorScale" priority="6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03">
    <cfRule type="colorScale" priority="6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12">
    <cfRule type="colorScale" priority="6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15">
    <cfRule type="colorScale" priority="6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28">
    <cfRule type="colorScale" priority="6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32">
    <cfRule type="colorScale" priority="6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35">
    <cfRule type="colorScale" priority="6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44">
    <cfRule type="colorScale" priority="6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47">
    <cfRule type="colorScale" priority="6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62">
    <cfRule type="colorScale" priority="6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65">
    <cfRule type="colorScale" priority="6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7">
    <cfRule type="colorScale" priority="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73">
    <cfRule type="colorScale" priority="6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76">
    <cfRule type="colorScale" priority="6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91">
    <cfRule type="colorScale" priority="6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0">
    <cfRule type="colorScale" priority="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10">
    <cfRule type="colorScale" priority="6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13">
    <cfRule type="colorScale" priority="6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18">
    <cfRule type="colorScale" priority="6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21">
    <cfRule type="colorScale" priority="6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27">
    <cfRule type="colorScale" priority="6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30">
    <cfRule type="colorScale" priority="6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34">
    <cfRule type="colorScale" priority="6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37">
    <cfRule type="colorScale" priority="6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63">
    <cfRule type="colorScale" priority="6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82">
    <cfRule type="colorScale" priority="6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85">
    <cfRule type="colorScale" priority="6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89">
    <cfRule type="colorScale" priority="6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92">
    <cfRule type="colorScale" priority="6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29">
    <cfRule type="colorScale" priority="6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62">
    <cfRule type="colorScale" priority="7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65">
    <cfRule type="colorScale" priority="6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88">
    <cfRule type="colorScale" priority="7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08">
    <cfRule type="colorScale" priority="7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12">
    <cfRule type="colorScale" priority="7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15">
    <cfRule type="colorScale" priority="7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4">
    <cfRule type="colorScale" priority="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43">
    <cfRule type="colorScale" priority="7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60">
    <cfRule type="colorScale" priority="7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64">
    <cfRule type="colorScale" priority="7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67">
    <cfRule type="colorScale" priority="7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86">
    <cfRule type="colorScale" priority="7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89">
    <cfRule type="colorScale" priority="7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93">
    <cfRule type="colorScale" priority="7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96">
    <cfRule type="colorScale" priority="7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26">
    <cfRule type="colorScale" priority="7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29">
    <cfRule type="colorScale" priority="7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54">
    <cfRule type="colorScale" priority="7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78">
    <cfRule type="colorScale" priority="7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81">
    <cfRule type="colorScale" priority="7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20">
    <cfRule type="colorScale" priority="7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23">
    <cfRule type="colorScale" priority="7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40">
    <cfRule type="colorScale" priority="7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43">
    <cfRule type="colorScale" priority="7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60">
    <cfRule type="colorScale" priority="7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79">
    <cfRule type="colorScale" priority="7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8">
    <cfRule type="colorScale" priority="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97">
    <cfRule type="colorScale" priority="7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00">
    <cfRule type="colorScale" priority="7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2">
    <cfRule type="colorScale" priority="1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22">
    <cfRule type="colorScale" priority="7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25">
    <cfRule type="colorScale" priority="7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5">
    <cfRule type="colorScale" priority="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53">
    <cfRule type="colorScale" priority="7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82">
    <cfRule type="colorScale" priority="7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9">
    <cfRule type="colorScale" priority="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07">
    <cfRule type="colorScale" priority="7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10">
    <cfRule type="colorScale" priority="7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14">
    <cfRule type="colorScale" priority="8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17">
    <cfRule type="colorScale" priority="8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33">
    <cfRule type="colorScale" priority="8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55">
    <cfRule type="colorScale" priority="8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58">
    <cfRule type="colorScale" priority="8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62">
    <cfRule type="colorScale" priority="8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84">
    <cfRule type="colorScale" priority="8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87">
    <cfRule type="colorScale" priority="8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14">
    <cfRule type="colorScale" priority="8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18">
    <cfRule type="colorScale" priority="8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21">
    <cfRule type="colorScale" priority="8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39">
    <cfRule type="colorScale" priority="8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63">
    <cfRule type="colorScale" priority="8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67">
    <cfRule type="colorScale" priority="8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70">
    <cfRule type="colorScale" priority="8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95">
    <cfRule type="colorScale" priority="8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2">
    <cfRule type="colorScale" priority="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23">
    <cfRule type="colorScale" priority="8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46">
    <cfRule type="colorScale" priority="8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65">
    <cfRule type="colorScale" priority="8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86">
    <cfRule type="colorScale" priority="8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90">
    <cfRule type="colorScale" priority="8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94">
    <cfRule type="colorScale" priority="8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97">
    <cfRule type="colorScale" priority="8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25">
    <cfRule type="colorScale" priority="8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28">
    <cfRule type="colorScale" priority="8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44">
    <cfRule type="colorScale" priority="8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53">
    <cfRule type="colorScale" priority="8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56">
    <cfRule type="colorScale" priority="8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65">
    <cfRule type="colorScale" priority="9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68">
    <cfRule type="colorScale" priority="8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89">
    <cfRule type="colorScale" priority="8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27">
    <cfRule type="colorScale" priority="9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56">
    <cfRule type="colorScale" priority="9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80">
    <cfRule type="colorScale" priority="9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08">
    <cfRule type="colorScale" priority="9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1">
    <cfRule type="colorScale" priority="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11">
    <cfRule type="colorScale" priority="9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18">
    <cfRule type="colorScale" priority="9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41">
    <cfRule type="colorScale" priority="9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44">
    <cfRule type="colorScale" priority="9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55">
    <cfRule type="colorScale" priority="11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58">
    <cfRule type="colorScale" priority="9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61">
    <cfRule type="colorScale" priority="9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73">
    <cfRule type="colorScale" priority="9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76">
    <cfRule type="colorScale" priority="9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96">
    <cfRule type="colorScale" priority="9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14">
    <cfRule type="colorScale" priority="9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27">
    <cfRule type="colorScale" priority="9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30">
    <cfRule type="colorScale" priority="9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34">
    <cfRule type="colorScale" priority="9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62">
    <cfRule type="colorScale" priority="9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95">
    <cfRule type="colorScale" priority="9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18">
    <cfRule type="colorScale" priority="9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22">
    <cfRule type="colorScale" priority="9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25">
    <cfRule type="colorScale" priority="9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32">
    <cfRule type="colorScale" priority="9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35">
    <cfRule type="colorScale" priority="9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5">
    <cfRule type="colorScale" priority="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56">
    <cfRule type="colorScale" priority="9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59">
    <cfRule type="colorScale" priority="9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68">
    <cfRule type="colorScale" priority="9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71">
    <cfRule type="colorScale" priority="9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99">
    <cfRule type="colorScale" priority="9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03">
    <cfRule type="colorScale" priority="9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06">
    <cfRule type="colorScale" priority="9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27">
    <cfRule type="colorScale" priority="9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47">
    <cfRule type="colorScale" priority="9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51">
    <cfRule type="colorScale" priority="10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54">
    <cfRule type="colorScale" priority="10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73">
    <cfRule type="colorScale" priority="10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300">
    <cfRule type="colorScale" priority="10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328">
    <cfRule type="colorScale" priority="10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331">
    <cfRule type="colorScale" priority="10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359">
    <cfRule type="colorScale" priority="10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36">
    <cfRule type="colorScale" priority="1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385">
    <cfRule type="colorScale" priority="10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14">
    <cfRule type="colorScale" priority="10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17">
    <cfRule type="colorScale" priority="10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39">
    <cfRule type="colorScale" priority="10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65">
    <cfRule type="colorScale" priority="10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68">
    <cfRule type="colorScale" priority="10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91">
    <cfRule type="colorScale" priority="10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19">
    <cfRule type="colorScale" priority="10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47">
    <cfRule type="colorScale" priority="10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73">
    <cfRule type="colorScale" priority="10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76">
    <cfRule type="colorScale" priority="10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98">
    <cfRule type="colorScale" priority="10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64">
    <cfRule type="colorScale" priority="1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655">
    <cfRule type="colorScale" priority="11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658">
    <cfRule type="colorScale" priority="10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67">
    <cfRule type="colorScale" priority="1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675">
    <cfRule type="colorScale" priority="10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679">
    <cfRule type="colorScale" priority="10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04">
    <cfRule type="colorScale" priority="11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18">
    <cfRule type="colorScale" priority="11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40">
    <cfRule type="colorScale" priority="11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47">
    <cfRule type="colorScale" priority="11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71">
    <cfRule type="colorScale" priority="11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74">
    <cfRule type="colorScale" priority="11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99">
    <cfRule type="colorScale" priority="11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17">
    <cfRule type="colorScale" priority="11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20">
    <cfRule type="colorScale" priority="11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41">
    <cfRule type="colorScale" priority="11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64">
    <cfRule type="colorScale" priority="11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85">
    <cfRule type="colorScale" priority="11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88">
    <cfRule type="colorScale" priority="11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91">
    <cfRule type="colorScale" priority="11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1">
    <cfRule type="colorScale" priority="1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15">
    <cfRule type="colorScale" priority="11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33">
    <cfRule type="colorScale" priority="11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36">
    <cfRule type="colorScale" priority="11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40">
    <cfRule type="colorScale" priority="11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44">
    <cfRule type="colorScale" priority="11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48">
    <cfRule type="colorScale" priority="11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66">
    <cfRule type="colorScale" priority="11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90">
    <cfRule type="colorScale" priority="11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93">
    <cfRule type="colorScale" priority="11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">
    <cfRule type="colorScale" priority="1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03">
    <cfRule type="colorScale" priority="11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06">
    <cfRule type="colorScale" priority="11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14">
    <cfRule type="colorScale" priority="11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17">
    <cfRule type="colorScale" priority="11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28">
    <cfRule type="colorScale" priority="11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31">
    <cfRule type="colorScale" priority="11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35">
    <cfRule type="colorScale" priority="11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38">
    <cfRule type="colorScale" priority="11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45">
    <cfRule type="colorScale" priority="11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48">
    <cfRule type="colorScale" priority="11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56">
    <cfRule type="colorScale" priority="11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59">
    <cfRule type="colorScale" priority="11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69">
    <cfRule type="colorScale" priority="11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72">
    <cfRule type="colorScale" priority="11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78">
    <cfRule type="colorScale" priority="11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81">
    <cfRule type="colorScale" priority="11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88">
    <cfRule type="colorScale" priority="12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91">
    <cfRule type="colorScale" priority="12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94">
    <cfRule type="colorScale" priority="12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02">
    <cfRule type="colorScale" priority="12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05">
    <cfRule type="colorScale" priority="12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34">
    <cfRule type="colorScale" priority="12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64">
    <cfRule type="colorScale" priority="12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68">
    <cfRule type="colorScale" priority="12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71">
    <cfRule type="colorScale" priority="12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96">
    <cfRule type="colorScale" priority="12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24">
    <cfRule type="colorScale" priority="12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3">
    <cfRule type="colorScale" priority="1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30">
    <cfRule type="colorScale" priority="12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33">
    <cfRule type="colorScale" priority="12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39">
    <cfRule type="colorScale" priority="12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42">
    <cfRule type="colorScale" priority="12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51">
    <cfRule type="colorScale" priority="12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54">
    <cfRule type="colorScale" priority="12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65">
    <cfRule type="colorScale" priority="12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68">
    <cfRule type="colorScale" priority="12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75">
    <cfRule type="colorScale" priority="12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78">
    <cfRule type="colorScale" priority="12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8">
    <cfRule type="colorScale" priority="1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82">
    <cfRule type="colorScale" priority="12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85">
    <cfRule type="colorScale" priority="12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89">
    <cfRule type="colorScale" priority="12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92">
    <cfRule type="colorScale" priority="12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03">
    <cfRule type="colorScale" priority="13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06">
    <cfRule type="colorScale" priority="12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09">
    <cfRule type="colorScale" priority="12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1">
    <cfRule type="colorScale" priority="1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33">
    <cfRule type="colorScale" priority="12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5">
    <cfRule type="colorScale" priority="1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57">
    <cfRule type="colorScale" priority="12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8">
    <cfRule type="colorScale" priority="1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80">
    <cfRule type="colorScale" priority="12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93">
    <cfRule type="colorScale" priority="12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96">
    <cfRule type="colorScale" priority="12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24">
    <cfRule type="colorScale" priority="12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27">
    <cfRule type="colorScale" priority="12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50">
    <cfRule type="colorScale" priority="12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54">
    <cfRule type="colorScale" priority="12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57">
    <cfRule type="colorScale" priority="12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66">
    <cfRule type="colorScale" priority="12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69">
    <cfRule type="colorScale" priority="12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73">
    <cfRule type="colorScale" priority="12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76">
    <cfRule type="colorScale" priority="12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92">
    <cfRule type="colorScale" priority="13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95">
    <cfRule type="colorScale" priority="13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12">
    <cfRule type="colorScale" priority="13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15">
    <cfRule type="colorScale" priority="13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23">
    <cfRule type="colorScale" priority="13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26">
    <cfRule type="colorScale" priority="13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52">
    <cfRule type="colorScale" priority="13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56">
    <cfRule type="colorScale" priority="13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59">
    <cfRule type="colorScale" priority="13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67">
    <cfRule type="colorScale" priority="13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70">
    <cfRule type="colorScale" priority="13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86">
    <cfRule type="colorScale" priority="13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0">
    <cfRule type="colorScale" priority="1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06">
    <cfRule type="colorScale" priority="13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16">
    <cfRule type="colorScale" priority="13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19">
    <cfRule type="colorScale" priority="13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39">
    <cfRule type="colorScale" priority="13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71">
    <cfRule type="colorScale" priority="13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74">
    <cfRule type="colorScale" priority="13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79">
    <cfRule type="colorScale" priority="13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82">
    <cfRule type="colorScale" priority="13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00">
    <cfRule type="colorScale" priority="13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13">
    <cfRule type="colorScale" priority="13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33">
    <cfRule type="colorScale" priority="13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36">
    <cfRule type="colorScale" priority="13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42">
    <cfRule type="colorScale" priority="19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45">
    <cfRule type="colorScale" priority="13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48">
    <cfRule type="colorScale" priority="13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52">
    <cfRule type="colorScale" priority="13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84">
    <cfRule type="colorScale" priority="13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07">
    <cfRule type="colorScale" priority="13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33">
    <cfRule type="colorScale" priority="13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58">
    <cfRule type="colorScale" priority="14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61">
    <cfRule type="colorScale" priority="13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7">
    <cfRule type="colorScale" priority="1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79">
    <cfRule type="colorScale" priority="13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83">
    <cfRule type="colorScale" priority="13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0">
    <cfRule type="colorScale" priority="1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04">
    <cfRule type="colorScale" priority="14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29">
    <cfRule type="colorScale" priority="14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32">
    <cfRule type="colorScale" priority="14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56">
    <cfRule type="colorScale" priority="14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84">
    <cfRule type="colorScale" priority="14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87">
    <cfRule type="colorScale" priority="14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03">
    <cfRule type="colorScale" priority="14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20">
    <cfRule type="colorScale" priority="14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40">
    <cfRule type="colorScale" priority="14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65">
    <cfRule type="colorScale" priority="14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95">
    <cfRule type="colorScale" priority="14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98">
    <cfRule type="colorScale" priority="14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11">
    <cfRule type="colorScale" priority="14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14">
    <cfRule type="colorScale" priority="14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33">
    <cfRule type="colorScale" priority="14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4">
    <cfRule type="colorScale" priority="1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50">
    <cfRule type="colorScale" priority="14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72">
    <cfRule type="colorScale" priority="14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90">
    <cfRule type="colorScale" priority="14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93">
    <cfRule type="colorScale" priority="14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06">
    <cfRule type="colorScale" priority="14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10">
    <cfRule type="colorScale" priority="14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14">
    <cfRule type="colorScale" priority="14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17">
    <cfRule type="colorScale" priority="14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35">
    <cfRule type="colorScale" priority="14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38">
    <cfRule type="colorScale" priority="14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43">
    <cfRule type="colorScale" priority="14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46">
    <cfRule type="colorScale" priority="14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68">
    <cfRule type="colorScale" priority="14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95">
    <cfRule type="colorScale" priority="14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16">
    <cfRule type="colorScale" priority="15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19">
    <cfRule type="colorScale" priority="14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37">
    <cfRule type="colorScale" priority="15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57">
    <cfRule type="colorScale" priority="15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79">
    <cfRule type="colorScale" priority="15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8">
    <cfRule type="colorScale" priority="1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82">
    <cfRule type="colorScale" priority="15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99">
    <cfRule type="colorScale" priority="15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419">
    <cfRule type="colorScale" priority="15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450">
    <cfRule type="colorScale" priority="15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453">
    <cfRule type="colorScale" priority="15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479">
    <cfRule type="colorScale" priority="15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03">
    <cfRule type="colorScale" priority="15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31">
    <cfRule type="colorScale" priority="15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34">
    <cfRule type="colorScale" priority="15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4">
    <cfRule type="colorScale" priority="1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53">
    <cfRule type="colorScale" priority="15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69">
    <cfRule type="colorScale" priority="15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7">
    <cfRule type="colorScale" priority="1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72">
    <cfRule type="colorScale" priority="15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92">
    <cfRule type="colorScale" priority="15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95">
    <cfRule type="colorScale" priority="15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22">
    <cfRule type="colorScale" priority="15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43">
    <cfRule type="colorScale" priority="15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67">
    <cfRule type="colorScale" priority="15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70">
    <cfRule type="colorScale" priority="15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77">
    <cfRule type="colorScale" priority="15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80">
    <cfRule type="colorScale" priority="15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92">
    <cfRule type="colorScale" priority="15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96">
    <cfRule type="colorScale" priority="15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08">
    <cfRule type="colorScale" priority="15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11">
    <cfRule type="colorScale" priority="15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25">
    <cfRule type="colorScale" priority="16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28">
    <cfRule type="colorScale" priority="15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50">
    <cfRule type="colorScale" priority="16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70">
    <cfRule type="colorScale" priority="16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92">
    <cfRule type="colorScale" priority="16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95">
    <cfRule type="colorScale" priority="16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26">
    <cfRule type="colorScale" priority="16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3">
    <cfRule type="colorScale" priority="1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41">
    <cfRule type="colorScale" priority="16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64">
    <cfRule type="colorScale" priority="16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67">
    <cfRule type="colorScale" priority="16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85">
    <cfRule type="colorScale" priority="16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06">
    <cfRule type="colorScale" priority="16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29">
    <cfRule type="colorScale" priority="16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32">
    <cfRule type="colorScale" priority="16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36">
    <cfRule type="colorScale" priority="16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61">
    <cfRule type="colorScale" priority="16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65">
    <cfRule type="colorScale" priority="16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25">
    <cfRule type="colorScale" priority="16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55">
    <cfRule type="colorScale" priority="16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58">
    <cfRule type="colorScale" priority="16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84">
    <cfRule type="colorScale" priority="16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9">
    <cfRule type="colorScale" priority="1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01">
    <cfRule type="colorScale" priority="16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24">
    <cfRule type="colorScale" priority="16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27">
    <cfRule type="colorScale" priority="16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48">
    <cfRule type="colorScale" priority="16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74">
    <cfRule type="colorScale" priority="17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77">
    <cfRule type="colorScale" priority="17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04">
    <cfRule type="colorScale" priority="17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16">
    <cfRule type="colorScale" priority="17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33">
    <cfRule type="colorScale" priority="17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36">
    <cfRule type="colorScale" priority="17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59">
    <cfRule type="colorScale" priority="17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76">
    <cfRule type="colorScale" priority="17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79">
    <cfRule type="colorScale" priority="17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09">
    <cfRule type="colorScale" priority="17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34">
    <cfRule type="colorScale" priority="17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55">
    <cfRule type="colorScale" priority="17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81">
    <cfRule type="colorScale" priority="17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84">
    <cfRule type="colorScale" priority="17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97">
    <cfRule type="colorScale" priority="17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00">
    <cfRule type="colorScale" priority="17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28">
    <cfRule type="colorScale" priority="17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3">
    <cfRule type="colorScale" priority="3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58">
    <cfRule type="colorScale" priority="17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6">
    <cfRule type="colorScale" priority="1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78">
    <cfRule type="colorScale" priority="17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81">
    <cfRule type="colorScale" priority="17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9">
    <cfRule type="colorScale" priority="1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10">
    <cfRule type="colorScale" priority="17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37">
    <cfRule type="colorScale" priority="17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40">
    <cfRule type="colorScale" priority="17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58">
    <cfRule type="colorScale" priority="17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85">
    <cfRule type="colorScale" priority="17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00">
    <cfRule type="colorScale" priority="18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03">
    <cfRule type="colorScale" priority="17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21">
    <cfRule type="colorScale" priority="18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45">
    <cfRule type="colorScale" priority="18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48">
    <cfRule type="colorScale" priority="18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6">
    <cfRule type="colorScale" priority="1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80">
    <cfRule type="colorScale" priority="18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03">
    <cfRule type="colorScale" priority="18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06">
    <cfRule type="colorScale" priority="18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10">
    <cfRule type="colorScale" priority="18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28">
    <cfRule type="colorScale" priority="18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39">
    <cfRule type="colorScale" priority="18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42">
    <cfRule type="colorScale" priority="18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58">
    <cfRule type="colorScale" priority="18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84">
    <cfRule type="colorScale" priority="18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87">
    <cfRule type="colorScale" priority="18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05">
    <cfRule type="colorScale" priority="18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2">
    <cfRule type="colorScale" priority="1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24">
    <cfRule type="colorScale" priority="18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27">
    <cfRule type="colorScale" priority="18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5">
    <cfRule type="colorScale" priority="1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55">
    <cfRule type="colorScale" priority="18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59">
    <cfRule type="colorScale" priority="18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81">
    <cfRule type="colorScale" priority="18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84">
    <cfRule type="colorScale" priority="18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9">
    <cfRule type="colorScale" priority="1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10">
    <cfRule type="colorScale" priority="18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2">
    <cfRule type="colorScale" priority="1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34">
    <cfRule type="colorScale" priority="18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38">
    <cfRule type="colorScale" priority="19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41">
    <cfRule type="colorScale" priority="18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98">
    <cfRule type="colorScale" priority="18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">
    <cfRule type="colorScale" priority="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19">
    <cfRule type="colorScale" priority="18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58">
    <cfRule type="colorScale" priority="18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62">
    <cfRule type="colorScale" priority="18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66">
    <cfRule type="colorScale" priority="19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69">
    <cfRule type="colorScale" priority="19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90">
    <cfRule type="colorScale" priority="19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19">
    <cfRule type="colorScale" priority="19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4">
    <cfRule type="colorScale" priority="1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40">
    <cfRule type="colorScale" priority="19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63">
    <cfRule type="colorScale" priority="19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66">
    <cfRule type="colorScale" priority="19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80">
    <cfRule type="colorScale" priority="19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83">
    <cfRule type="colorScale" priority="19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87">
    <cfRule type="colorScale" priority="19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11">
    <cfRule type="colorScale" priority="19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32">
    <cfRule type="colorScale" priority="19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48">
    <cfRule type="colorScale" priority="19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51">
    <cfRule type="colorScale" priority="19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72">
    <cfRule type="colorScale" priority="19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86">
    <cfRule type="colorScale" priority="20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89">
    <cfRule type="colorScale" priority="19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92">
    <cfRule type="colorScale" priority="19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21">
    <cfRule type="colorScale" priority="19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44">
    <cfRule type="colorScale" priority="19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63">
    <cfRule type="colorScale" priority="19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66">
    <cfRule type="colorScale" priority="19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79">
    <cfRule type="colorScale" priority="19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95">
    <cfRule type="colorScale" priority="19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98">
    <cfRule type="colorScale" priority="19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07">
    <cfRule type="colorScale" priority="19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10">
    <cfRule type="colorScale" priority="19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16">
    <cfRule type="colorScale" priority="19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19">
    <cfRule type="colorScale" priority="19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26">
    <cfRule type="colorScale" priority="19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29">
    <cfRule type="colorScale" priority="19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36">
    <cfRule type="colorScale" priority="19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39">
    <cfRule type="colorScale" priority="19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49">
    <cfRule type="colorScale" priority="19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52">
    <cfRule type="colorScale" priority="19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63">
    <cfRule type="colorScale" priority="20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66">
    <cfRule type="colorScale" priority="19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7">
    <cfRule type="colorScale" priority="1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78">
    <cfRule type="colorScale" priority="20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81">
    <cfRule type="colorScale" priority="20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88">
    <cfRule type="colorScale" priority="20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91">
    <cfRule type="colorScale" priority="20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99">
    <cfRule type="colorScale" priority="20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02">
    <cfRule type="colorScale" priority="20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07">
    <cfRule type="colorScale" priority="20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10">
    <cfRule type="colorScale" priority="20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19">
    <cfRule type="colorScale" priority="20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22">
    <cfRule type="colorScale" priority="20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32">
    <cfRule type="colorScale" priority="20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35">
    <cfRule type="colorScale" priority="20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50">
    <cfRule type="colorScale" priority="20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53">
    <cfRule type="colorScale" priority="20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60">
    <cfRule type="colorScale" priority="21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63">
    <cfRule type="colorScale" priority="20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66">
    <cfRule type="colorScale" priority="20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96">
    <cfRule type="colorScale" priority="20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24">
    <cfRule type="colorScale" priority="20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28">
    <cfRule type="colorScale" priority="20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32">
    <cfRule type="colorScale" priority="20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35">
    <cfRule type="colorScale" priority="20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63">
    <cfRule type="colorScale" priority="20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96">
    <cfRule type="colorScale" priority="20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99">
    <cfRule type="colorScale" priority="20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0">
    <cfRule type="colorScale" priority="2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29">
    <cfRule type="colorScale" priority="20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3">
    <cfRule type="colorScale" priority="2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48">
    <cfRule type="colorScale" priority="20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67">
    <cfRule type="colorScale" priority="20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87">
    <cfRule type="colorScale" priority="20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90">
    <cfRule type="colorScale" priority="20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07">
    <cfRule type="colorScale" priority="20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10">
    <cfRule type="colorScale" priority="20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17">
    <cfRule type="colorScale" priority="20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20">
    <cfRule type="colorScale" priority="20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24">
    <cfRule type="colorScale" priority="20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28">
    <cfRule type="colorScale" priority="20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34">
    <cfRule type="colorScale" priority="20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37">
    <cfRule type="colorScale" priority="20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43">
    <cfRule type="colorScale" priority="20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47">
    <cfRule type="colorScale" priority="20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50">
    <cfRule type="colorScale" priority="20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58">
    <cfRule type="colorScale" priority="21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61">
    <cfRule type="colorScale" priority="21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76">
    <cfRule type="colorScale" priority="21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79">
    <cfRule type="colorScale" priority="21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83">
    <cfRule type="colorScale" priority="21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93">
    <cfRule type="colorScale" priority="21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96">
    <cfRule type="colorScale" priority="21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03">
    <cfRule type="colorScale" priority="21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06">
    <cfRule type="colorScale" priority="21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20">
    <cfRule type="colorScale" priority="21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23">
    <cfRule type="colorScale" priority="21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37">
    <cfRule type="colorScale" priority="21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40">
    <cfRule type="colorScale" priority="21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58">
    <cfRule type="colorScale" priority="21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61">
    <cfRule type="colorScale" priority="21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76">
    <cfRule type="colorScale" priority="21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79">
    <cfRule type="colorScale" priority="21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8">
    <cfRule type="colorScale" priority="2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87">
    <cfRule type="colorScale" priority="21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90">
    <cfRule type="colorScale" priority="21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96">
    <cfRule type="colorScale" priority="21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99">
    <cfRule type="colorScale" priority="21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14">
    <cfRule type="colorScale" priority="21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40">
    <cfRule type="colorScale" priority="21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43">
    <cfRule type="colorScale" priority="21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47">
    <cfRule type="colorScale" priority="21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78">
    <cfRule type="colorScale" priority="21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13">
    <cfRule type="colorScale" priority="21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78">
    <cfRule type="colorScale" priority="21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81">
    <cfRule type="colorScale" priority="21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86">
    <cfRule type="colorScale" priority="21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89">
    <cfRule type="colorScale" priority="21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9">
    <cfRule type="colorScale" priority="2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10">
    <cfRule type="colorScale" priority="21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35">
    <cfRule type="colorScale" priority="21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56">
    <cfRule type="colorScale" priority="22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59">
    <cfRule type="colorScale" priority="21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62">
    <cfRule type="colorScale" priority="21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70">
    <cfRule type="colorScale" priority="22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73">
    <cfRule type="colorScale" priority="22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81">
    <cfRule type="colorScale" priority="22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84">
    <cfRule type="colorScale" priority="22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90">
    <cfRule type="colorScale" priority="22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93">
    <cfRule type="colorScale" priority="22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97">
    <cfRule type="colorScale" priority="22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00">
    <cfRule type="colorScale" priority="22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22">
    <cfRule type="colorScale" priority="22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45">
    <cfRule type="colorScale" priority="22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50">
    <cfRule type="colorScale" priority="22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53">
    <cfRule type="colorScale" priority="22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87">
    <cfRule type="colorScale" priority="22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90">
    <cfRule type="colorScale" priority="22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07">
    <cfRule type="colorScale" priority="22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29">
    <cfRule type="colorScale" priority="22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33">
    <cfRule type="colorScale" priority="22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36">
    <cfRule type="colorScale" priority="22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40">
    <cfRule type="colorScale" priority="22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62">
    <cfRule type="colorScale" priority="22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8">
    <cfRule type="colorScale" priority="2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83">
    <cfRule type="colorScale" priority="22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86">
    <cfRule type="colorScale" priority="22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04">
    <cfRule type="colorScale" priority="22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16">
    <cfRule type="colorScale" priority="22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19">
    <cfRule type="colorScale" priority="22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42">
    <cfRule type="colorScale" priority="22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46">
    <cfRule type="colorScale" priority="22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85">
    <cfRule type="colorScale" priority="22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88">
    <cfRule type="colorScale" priority="22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95">
    <cfRule type="colorScale" priority="22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98">
    <cfRule type="colorScale" priority="22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05">
    <cfRule type="colorScale" priority="22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08">
    <cfRule type="colorScale" priority="22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12">
    <cfRule type="colorScale" priority="22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16">
    <cfRule type="colorScale" priority="22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25">
    <cfRule type="colorScale" priority="22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28">
    <cfRule type="colorScale" priority="22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35">
    <cfRule type="colorScale" priority="22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38">
    <cfRule type="colorScale" priority="22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47">
    <cfRule type="colorScale" priority="24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50">
    <cfRule type="colorScale" priority="23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53">
    <cfRule type="colorScale" priority="23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89">
    <cfRule type="colorScale" priority="23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18">
    <cfRule type="colorScale" priority="23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2">
    <cfRule type="colorScale" priority="2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21">
    <cfRule type="colorScale" priority="23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48">
    <cfRule type="colorScale" priority="23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5">
    <cfRule type="colorScale" priority="2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70">
    <cfRule type="colorScale" priority="23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00">
    <cfRule type="colorScale" priority="23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03">
    <cfRule type="colorScale" priority="23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11">
    <cfRule type="colorScale" priority="23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14">
    <cfRule type="colorScale" priority="23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23">
    <cfRule type="colorScale" priority="23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26">
    <cfRule type="colorScale" priority="23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32">
    <cfRule type="colorScale" priority="23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35">
    <cfRule type="colorScale" priority="23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49">
    <cfRule type="colorScale" priority="23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52">
    <cfRule type="colorScale" priority="23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63">
    <cfRule type="colorScale" priority="23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66">
    <cfRule type="colorScale" priority="23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76">
    <cfRule type="colorScale" priority="23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79">
    <cfRule type="colorScale" priority="23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98">
    <cfRule type="colorScale" priority="23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01">
    <cfRule type="colorScale" priority="23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08">
    <cfRule type="colorScale" priority="23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11">
    <cfRule type="colorScale" priority="23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2">
    <cfRule type="colorScale" priority="2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26">
    <cfRule type="colorScale" priority="23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29">
    <cfRule type="colorScale" priority="23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35">
    <cfRule type="colorScale" priority="23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38">
    <cfRule type="colorScale" priority="23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58">
    <cfRule type="colorScale" priority="23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61">
    <cfRule type="colorScale" priority="23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81">
    <cfRule type="colorScale" priority="23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88">
    <cfRule type="colorScale" priority="23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91">
    <cfRule type="colorScale" priority="23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98">
    <cfRule type="colorScale" priority="23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2021-10-18T11:33:07Z</dcterms:created>
  <dcterms:modified xsi:type="dcterms:W3CDTF">2021-10-18T11:33:07Z</dcterms:modified>
</cp:coreProperties>
</file>